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jpeg" ContentType="image/jpe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23.xml" ContentType="application/vnd.openxmlformats-officedocument.spreadsheetml.externalLink+xml"/>
  <Override PartName="/xl/externalLinks/externalLink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7.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9.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15" yWindow="-15" windowWidth="7650" windowHeight="7200"/>
  </bookViews>
  <sheets>
    <sheet name="Lead Sheet" sheetId="44492" r:id="rId1"/>
    <sheet name="Summary" sheetId="44496" r:id="rId2"/>
    <sheet name="Amort Sched" sheetId="44501" r:id="rId3"/>
    <sheet name="Adjustments to Tax" sheetId="44520" r:id="rId4"/>
    <sheet name="WUTC 185" sheetId="44512" r:id="rId5"/>
    <sheet name="GL 566700" sheetId="44504" r:id="rId6"/>
    <sheet name="GL 566710" sheetId="44505" r:id="rId7"/>
    <sheet name="1823910-Dec09" sheetId="44507"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0" localSheetId="3">[1]Jan!#REF!</definedName>
    <definedName name="\0">[1]Jan!#REF!</definedName>
    <definedName name="\A" localSheetId="3">#REF!</definedName>
    <definedName name="\A">#REF!</definedName>
    <definedName name="\B" localSheetId="3">#REF!</definedName>
    <definedName name="\B">#REF!</definedName>
    <definedName name="\BACK1" localSheetId="3">#REF!</definedName>
    <definedName name="\BACK1">#REF!</definedName>
    <definedName name="\C">#REF!</definedName>
    <definedName name="\COMP" localSheetId="3">#REF!</definedName>
    <definedName name="\COMP">#REF!</definedName>
    <definedName name="\COMPT" localSheetId="3">#REF!</definedName>
    <definedName name="\COMPT">#REF!</definedName>
    <definedName name="\G" localSheetId="3">#REF!</definedName>
    <definedName name="\G">#REF!</definedName>
    <definedName name="\I" localSheetId="3">#REF!</definedName>
    <definedName name="\I">#REF!</definedName>
    <definedName name="\K" localSheetId="3">#REF!</definedName>
    <definedName name="\K">#REF!</definedName>
    <definedName name="\L" localSheetId="3">#REF!</definedName>
    <definedName name="\L">#REF!</definedName>
    <definedName name="\M" localSheetId="3">[1]Jan!#REF!</definedName>
    <definedName name="\M">[1]Jan!#REF!</definedName>
    <definedName name="\N" localSheetId="3">#REF!</definedName>
    <definedName name="\N">#REF!</definedName>
    <definedName name="\P">#REF!</definedName>
    <definedName name="\Q" localSheetId="3">[2]Actual!#REF!</definedName>
    <definedName name="\Q">[3]Actual!#REF!</definedName>
    <definedName name="\r" localSheetId="3">#REF!</definedName>
    <definedName name="\r">#REF!</definedName>
    <definedName name="\S" localSheetId="3">#REF!</definedName>
    <definedName name="\S">#REF!</definedName>
    <definedName name="\TABLE1" localSheetId="3">#REF!</definedName>
    <definedName name="\TABLE1">#REF!</definedName>
    <definedName name="\TABLE2" localSheetId="3">#REF!</definedName>
    <definedName name="\TABLE2">#REF!</definedName>
    <definedName name="\TABLEA" localSheetId="3">#REF!</definedName>
    <definedName name="\TABLEA">#REF!</definedName>
    <definedName name="\TBL1">#REF!</definedName>
    <definedName name="\TBL2">#REF!</definedName>
    <definedName name="\TBL3">#REF!</definedName>
    <definedName name="\TBL4">#REF!</definedName>
    <definedName name="\TBL5">#REF!</definedName>
    <definedName name="\W" localSheetId="3">#REF!</definedName>
    <definedName name="\W">#REF!</definedName>
    <definedName name="\WORK1" localSheetId="3">#REF!</definedName>
    <definedName name="\WORK1">#REF!</definedName>
    <definedName name="\X">#REF!</definedName>
    <definedName name="\Z" localSheetId="3">#REF!</definedName>
    <definedName name="\Z">#REF!</definedName>
    <definedName name="__123Graph_A" localSheetId="3" hidden="1">[4]Inputs!#REF!</definedName>
    <definedName name="__123Graph_A" hidden="1">[4]Inputs!#REF!</definedName>
    <definedName name="__123Graph_B" localSheetId="3" hidden="1">[4]Inputs!#REF!</definedName>
    <definedName name="__123Graph_B" hidden="1">[4]Inputs!#REF!</definedName>
    <definedName name="__123Graph_D" localSheetId="3" hidden="1">[4]Inputs!#REF!</definedName>
    <definedName name="__123Graph_D" hidden="1">[4]Inputs!#REF!</definedName>
    <definedName name="__123Graph_E" hidden="1">[5]Input!$E$22:$E$37</definedName>
    <definedName name="__123Graph_F" hidden="1">[5]Input!$D$22:$D$37</definedName>
    <definedName name="_100_SUM" localSheetId="3">#REF!</definedName>
    <definedName name="_100_SUM">#REF!</definedName>
    <definedName name="_1991form3800" localSheetId="3">#REF!</definedName>
    <definedName name="_1991form3800">#REF!</definedName>
    <definedName name="_1992form3800" localSheetId="3">#REF!</definedName>
    <definedName name="_1992form3800">#REF!</definedName>
    <definedName name="_1993form3800" localSheetId="3">#REF!</definedName>
    <definedName name="_1993form3800">#REF!</definedName>
    <definedName name="_91CONAMT" localSheetId="3">#REF!</definedName>
    <definedName name="_91CONAMT">#REF!</definedName>
    <definedName name="_91CONAMTCR" localSheetId="3">#REF!</definedName>
    <definedName name="_91CONAMTCR">#REF!</definedName>
    <definedName name="_91CONSCHJ" localSheetId="3">#REF!</definedName>
    <definedName name="_91CONSCHJ">#REF!</definedName>
    <definedName name="_91CONTI" localSheetId="3">#REF!</definedName>
    <definedName name="_91CONTI">#REF!</definedName>
    <definedName name="_91NONREGAMT" localSheetId="3">#REF!</definedName>
    <definedName name="_91NONREGAMT">#REF!</definedName>
    <definedName name="_91NONREGAMTCR" localSheetId="3">#REF!</definedName>
    <definedName name="_91NONREGAMTCR">#REF!</definedName>
    <definedName name="_91NONREGSCHJ" localSheetId="3">#REF!</definedName>
    <definedName name="_91NONREGSCHJ">#REF!</definedName>
    <definedName name="_91NONREGTI" localSheetId="3">#REF!</definedName>
    <definedName name="_91NONREGTI">#REF!</definedName>
    <definedName name="_92CONAMT" localSheetId="3">#REF!</definedName>
    <definedName name="_92CONAMT">#REF!</definedName>
    <definedName name="_92CONAMTCR" localSheetId="3">#REF!</definedName>
    <definedName name="_92CONAMTCR">#REF!</definedName>
    <definedName name="_92CONSCHJ" localSheetId="3">#REF!</definedName>
    <definedName name="_92CONSCHJ">#REF!</definedName>
    <definedName name="_92CONTI" localSheetId="3">#REF!</definedName>
    <definedName name="_92CONTI">#REF!</definedName>
    <definedName name="_92IPCAMT" localSheetId="3">#REF!</definedName>
    <definedName name="_92IPCAMT">#REF!</definedName>
    <definedName name="_92IPCAMTCR" localSheetId="3">#REF!</definedName>
    <definedName name="_92IPCAMTCR">#REF!</definedName>
    <definedName name="_92IPCSCHJ" localSheetId="3">#REF!</definedName>
    <definedName name="_92IPCSCHJ">#REF!</definedName>
    <definedName name="_92IPCTI" localSheetId="3">#REF!</definedName>
    <definedName name="_92IPCTI">#REF!</definedName>
    <definedName name="_92NONREGAMT" localSheetId="3">#REF!</definedName>
    <definedName name="_92NONREGAMT">#REF!</definedName>
    <definedName name="_92NONREGAMTCR" localSheetId="3">#REF!</definedName>
    <definedName name="_92NONREGAMTCR">#REF!</definedName>
    <definedName name="_92NONREGSCHJ" localSheetId="3">#REF!</definedName>
    <definedName name="_92NONREGSCHJ">#REF!</definedName>
    <definedName name="_92NONREGTI" localSheetId="3">#REF!</definedName>
    <definedName name="_92NONREGTI">#REF!</definedName>
    <definedName name="_92SEC38C2" localSheetId="3">#REF!</definedName>
    <definedName name="_92SEC38C2">#REF!</definedName>
    <definedName name="_93CONAMT" localSheetId="3">#REF!</definedName>
    <definedName name="_93CONAMT">#REF!</definedName>
    <definedName name="_93CONAMTCR" localSheetId="3">#REF!</definedName>
    <definedName name="_93CONAMTCR">#REF!</definedName>
    <definedName name="_93CONSCHJ" localSheetId="3">#REF!</definedName>
    <definedName name="_93CONSCHJ">#REF!</definedName>
    <definedName name="_93CONSOLRECAP" localSheetId="3">#REF!</definedName>
    <definedName name="_93CONSOLRECAP">#REF!</definedName>
    <definedName name="_93CONTI" localSheetId="3">#REF!</definedName>
    <definedName name="_93CONTI">#REF!</definedName>
    <definedName name="_93IPCAMT" localSheetId="3">#REF!</definedName>
    <definedName name="_93IPCAMT">#REF!</definedName>
    <definedName name="_93IPCAMTCR" localSheetId="3">#REF!</definedName>
    <definedName name="_93IPCAMTCR">#REF!</definedName>
    <definedName name="_93IPCSCHJ" localSheetId="3">#REF!</definedName>
    <definedName name="_93IPCSCHJ">#REF!</definedName>
    <definedName name="_93IPCTI" localSheetId="3">#REF!</definedName>
    <definedName name="_93IPCTI">#REF!</definedName>
    <definedName name="_93NONREGAMT" localSheetId="3">#REF!</definedName>
    <definedName name="_93NONREGAMT">#REF!</definedName>
    <definedName name="_93NONREGAMTCR" localSheetId="3">#REF!</definedName>
    <definedName name="_93NONREGAMTCR">#REF!</definedName>
    <definedName name="_93NONREGSCHJ" localSheetId="3">#REF!</definedName>
    <definedName name="_93NONREGSCHJ">#REF!</definedName>
    <definedName name="_93NONREGTI" localSheetId="3">#REF!</definedName>
    <definedName name="_93NONREGTI">#REF!</definedName>
    <definedName name="_93SEC38C2" localSheetId="3">#REF!</definedName>
    <definedName name="_93SEC38C2">#REF!</definedName>
    <definedName name="_ace1997" localSheetId="3">#REF!</definedName>
    <definedName name="_ace1997">#REF!</definedName>
    <definedName name="_ace1998" localSheetId="3">#REF!</definedName>
    <definedName name="_ace1998">#REF!</definedName>
    <definedName name="_amt1998" localSheetId="3">#REF!</definedName>
    <definedName name="_amt1998">#REF!</definedName>
    <definedName name="_AUG96">#REF!</definedName>
    <definedName name="_B" localSheetId="3">#REF!</definedName>
    <definedName name="_B">#REF!</definedName>
    <definedName name="_bcc1" localSheetId="3">#REF!</definedName>
    <definedName name="_bcc1">#REF!</definedName>
    <definedName name="_DAT1">#REF!</definedName>
    <definedName name="_DAT10" localSheetId="3">[6]Don!#REF!</definedName>
    <definedName name="_DAT10">[6]Don!#REF!</definedName>
    <definedName name="_DAT11" localSheetId="3">[6]Don!#REF!</definedName>
    <definedName name="_DAT11">[6]Don!#REF!</definedName>
    <definedName name="_DAT12" localSheetId="3">[6]Don!$H$2:$H$546</definedName>
    <definedName name="_DAT12">[6]Don!$H$2:$H$546</definedName>
    <definedName name="_DAT13" localSheetId="3">[6]Don!#REF!</definedName>
    <definedName name="_DAT13">[6]Don!#REF!</definedName>
    <definedName name="_DAT14" localSheetId="3">[6]Don!#REF!</definedName>
    <definedName name="_DAT14">[6]Don!#REF!</definedName>
    <definedName name="_DAT15" localSheetId="3">[6]Don!$I$2:$I$546</definedName>
    <definedName name="_DAT15">[6]Don!$I$2:$I$546</definedName>
    <definedName name="_DAT16" localSheetId="3">[6]Don!#REF!</definedName>
    <definedName name="_DAT16">[6]Don!#REF!</definedName>
    <definedName name="_DAT17" localSheetId="3">#REF!</definedName>
    <definedName name="_DAT17">[7]Sheet1!$Q$11:$Q$22216</definedName>
    <definedName name="_DAT18" localSheetId="3">#REF!</definedName>
    <definedName name="_DAT18">[7]Sheet1!$R$11:$R$22216</definedName>
    <definedName name="_DAT19" localSheetId="3">#REF!</definedName>
    <definedName name="_DAT19">[7]Sheet1!$S$11:$S$22216</definedName>
    <definedName name="_DAT2">#REF!</definedName>
    <definedName name="_DAT20" localSheetId="3">#REF!</definedName>
    <definedName name="_DAT20">[7]Sheet1!$T$11:$T$22216</definedName>
    <definedName name="_DAT21" localSheetId="3">#REF!</definedName>
    <definedName name="_DAT21">[7]Sheet1!$U$11:$U$22216</definedName>
    <definedName name="_DAT22" localSheetId="3">#REF!</definedName>
    <definedName name="_DAT22">[7]Sheet1!$V$11:$V$22216</definedName>
    <definedName name="_DAT23" localSheetId="3">#REF!</definedName>
    <definedName name="_DAT23">[7]Sheet1!$W$11:$W$22216</definedName>
    <definedName name="_DAT24" localSheetId="3">#REF!</definedName>
    <definedName name="_DAT24">[7]Sheet1!$X$11:$X$22216</definedName>
    <definedName name="_DAT25" localSheetId="3">#REF!</definedName>
    <definedName name="_DAT25">[7]Sheet1!$Y$11:$Y$22216</definedName>
    <definedName name="_DAT26" localSheetId="3">#REF!</definedName>
    <definedName name="_DAT26">[7]Sheet1!$Z$11:$Z$22216</definedName>
    <definedName name="_DAT27">[7]Sheet1!$AA$11:$AA$22216</definedName>
    <definedName name="_DAT28">[7]Sheet1!$AB$11:$AB$22216</definedName>
    <definedName name="_DAT29">[7]Sheet1!$AC$11:$AC$22216</definedName>
    <definedName name="_DAT3">#REF!</definedName>
    <definedName name="_DAT30">[7]Sheet1!$AD$11:$AD$22216</definedName>
    <definedName name="_DAT31">[7]Sheet1!$AE$11:$AE$22216</definedName>
    <definedName name="_DAT32">[7]Sheet1!$AF$11:$AF$22216</definedName>
    <definedName name="_DAT33">[7]Sheet1!$AG$11:$AG$22216</definedName>
    <definedName name="_DAT34">[7]Sheet1!$AH$11:$AH$22216</definedName>
    <definedName name="_DAT35">[7]Sheet1!$AI$11:$AI$22216</definedName>
    <definedName name="_DAT36">[7]Sheet1!$AJ$11:$AJ$22216</definedName>
    <definedName name="_DAT37">[7]Sheet1!$AK$11:$AK$22216</definedName>
    <definedName name="_DAT38">[7]Sheet1!$AL$11:$AL$22216</definedName>
    <definedName name="_DAT39">[7]Sheet1!$AM$11:$AM$22216</definedName>
    <definedName name="_DAT4">#REF!</definedName>
    <definedName name="_DAT40">[7]Sheet1!$AN$11:$AN$22216</definedName>
    <definedName name="_DAT41">[7]Sheet1!$AO$11:$AO$22216</definedName>
    <definedName name="_DAT42">[7]Sheet1!$AP$11:$AP$22216</definedName>
    <definedName name="_DAT43">[7]Sheet1!$AQ$11:$AQ$22216</definedName>
    <definedName name="_DAT44">[7]Sheet1!$AR$11:$AR$22216</definedName>
    <definedName name="_DAT45">[7]Sheet1!$AS$11:$AS$22216</definedName>
    <definedName name="_DAT46">[7]Sheet1!$AT$11:$AT$22216</definedName>
    <definedName name="_DAT47">[7]Sheet1!$AU$11:$AU$22216</definedName>
    <definedName name="_DAT48">[7]Sheet1!$AV$11:$AV$22216</definedName>
    <definedName name="_DAT49">[7]Sheet1!$AW$11:$AW$22216</definedName>
    <definedName name="_DAT5">#REF!</definedName>
    <definedName name="_DAT50">[7]Sheet1!$AX$11:$AX$22216</definedName>
    <definedName name="_DAT51">[7]Sheet1!$AY$11:$AY$22216</definedName>
    <definedName name="_DAT52">[7]Sheet1!$AZ$11:$AZ$22216</definedName>
    <definedName name="_DAT53">[7]Sheet1!$BA$11:$BA$22216</definedName>
    <definedName name="_DAT54">[7]Sheet1!$BB$11:$BB$22216</definedName>
    <definedName name="_DAT6" localSheetId="3">[6]Don!$D$2:$D$546</definedName>
    <definedName name="_DAT6">[6]Don!$D$2:$D$546</definedName>
    <definedName name="_DAT7" localSheetId="3">[6]Don!$E$2:$E$546</definedName>
    <definedName name="_DAT7">[6]Don!$E$2:$E$546</definedName>
    <definedName name="_DAT8" localSheetId="3">[6]Don!$F$2:$F$546</definedName>
    <definedName name="_DAT8">[6]Don!$F$2:$F$546</definedName>
    <definedName name="_DAT9" localSheetId="3">[6]Don!$G$2:$G$546</definedName>
    <definedName name="_DAT9">[6]Don!$G$2:$G$546</definedName>
    <definedName name="_DEC94">#REF!</definedName>
    <definedName name="_DEC95">#REF!</definedName>
    <definedName name="_DEC96">#REF!</definedName>
    <definedName name="_DEC97">#REF!</definedName>
    <definedName name="_FEB96">#REF!</definedName>
    <definedName name="_FEB97">#REF!</definedName>
    <definedName name="_FEB98">#REF!</definedName>
    <definedName name="_Fill" hidden="1">#REF!</definedName>
    <definedName name="_xlnm._FilterDatabase" localSheetId="7" hidden="1">'1823910-Dec09'!$A$36:$R$39</definedName>
    <definedName name="_idahoshr" localSheetId="3">#REF!</definedName>
    <definedName name="_idahoshr">#REF!</definedName>
    <definedName name="_JAN98">#REF!</definedName>
    <definedName name="_Key1" hidden="1">#REF!</definedName>
    <definedName name="_Key2" hidden="1">#REF!</definedName>
    <definedName name="_lac1" localSheetId="3">#REF!</definedName>
    <definedName name="_lac1">#REF!</definedName>
    <definedName name="_lac2" localSheetId="3">#REF!</definedName>
    <definedName name="_lac2">#REF!</definedName>
    <definedName name="_lac3" localSheetId="3">#REF!</definedName>
    <definedName name="_lac3">#REF!</definedName>
    <definedName name="_lac4" localSheetId="3">#REF!</definedName>
    <definedName name="_lac4">#REF!</definedName>
    <definedName name="_MAY95">#REF!</definedName>
    <definedName name="_MAY97">#REF!</definedName>
    <definedName name="_MAY98">#REF!</definedName>
    <definedName name="_MEN2">[1]Jan!#REF!</definedName>
    <definedName name="_MEN3">[1]Jan!#REF!</definedName>
    <definedName name="_NOV97">#REF!</definedName>
    <definedName name="_OCT95">#REF!</definedName>
    <definedName name="_OCT97">#REF!</definedName>
    <definedName name="_Order1" hidden="1">255</definedName>
    <definedName name="_Order2" hidden="1">0</definedName>
    <definedName name="_P" localSheetId="3">#REF!</definedName>
    <definedName name="_P">#REF!</definedName>
    <definedName name="_PGC1" localSheetId="3">#REF!</definedName>
    <definedName name="_PGC1">#REF!</definedName>
    <definedName name="_pti1" localSheetId="3">#REF!</definedName>
    <definedName name="_pti1">#REF!</definedName>
    <definedName name="_Sort" hidden="1">#REF!</definedName>
    <definedName name="_tab10">#REF!</definedName>
    <definedName name="_tab11">#REF!</definedName>
    <definedName name="_tab1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Top1">[1]Jan!#REF!</definedName>
    <definedName name="_WO800" localSheetId="3">#REF!</definedName>
    <definedName name="_WO800">#REF!</definedName>
    <definedName name="_WO800802" localSheetId="3">#REF!</definedName>
    <definedName name="_WO800802">#REF!</definedName>
    <definedName name="a" localSheetId="3">[8]Variables!$AK$43:$AK$367</definedName>
    <definedName name="a">[8]Variables!$AK$43:$AK$367</definedName>
    <definedName name="A_36">#REF!</definedName>
    <definedName name="A_Assess">'[9]Actual Assess'!$A$1:$E$65536</definedName>
    <definedName name="Access_Button1" hidden="1">"Headcount_Workbook_Schedules_List"</definedName>
    <definedName name="AccessDatabase" hidden="1">"P:\HR\SharonPlummer\Headcount Workbook.mdb"</definedName>
    <definedName name="AcctTable">[10]Variables!$AK$42:$AK$396</definedName>
    <definedName name="acebeginbal" localSheetId="3">#REF!</definedName>
    <definedName name="acebeginbal">#REF!</definedName>
    <definedName name="Act" localSheetId="7">_Top1:Bottom1</definedName>
    <definedName name="ActualAgency" localSheetId="3">#REF!</definedName>
    <definedName name="ActualAgency">#REF!</definedName>
    <definedName name="ActualFTE" localSheetId="3">#REF!</definedName>
    <definedName name="ActualFTE">#REF!</definedName>
    <definedName name="ActualHH">#REF!</definedName>
    <definedName name="actualror">[11]WorkArea!$F$86</definedName>
    <definedName name="Actuals" localSheetId="7">High_Act:Low_Act</definedName>
    <definedName name="Actuals">[9]EBIT!$A$1:$F$65536</definedName>
    <definedName name="Additions_by_Function_Project_State_Month">#REF!</definedName>
    <definedName name="AddlAdj_FY06" localSheetId="3">#REF!</definedName>
    <definedName name="AddlAdj_FY06">#REF!</definedName>
    <definedName name="Adjs2avg">[12]Inputs!$V$255:'[12]Inputs'!$AD$505</definedName>
    <definedName name="ADJTOTAL">#REF!</definedName>
    <definedName name="adjust">[9]Adjust!$A$4:$E$18</definedName>
    <definedName name="aftertax_ror" localSheetId="3">[13]Utah!#REF!</definedName>
    <definedName name="aftertax_ror">[14]Utah!#REF!</definedName>
    <definedName name="agreed1" localSheetId="3">#REF!</definedName>
    <definedName name="agreed1">#REF!</definedName>
    <definedName name="agreed2" localSheetId="3">#REF!</definedName>
    <definedName name="agreed2">#REF!</definedName>
    <definedName name="AIP">[9]AIP!$A$13:$G$87</definedName>
    <definedName name="AIPtotal">'[9]CC Totals'!$S$123</definedName>
    <definedName name="Albany">#REF!</definedName>
    <definedName name="ALL">#REF!</definedName>
    <definedName name="all_months">#REF!</definedName>
    <definedName name="ALL_PRINT" localSheetId="3">#REF!</definedName>
    <definedName name="ALL_PRINT">#REF!</definedName>
    <definedName name="AmFork">#REF!</definedName>
    <definedName name="AMOUNTS" localSheetId="3">#REF!</definedName>
    <definedName name="AMOUNTS">#REF!</definedName>
    <definedName name="Annualized_FY05" localSheetId="3">#REF!</definedName>
    <definedName name="Annualized_FY05">#REF!</definedName>
    <definedName name="Annualized_FY06" localSheetId="3">#REF!</definedName>
    <definedName name="Annualized_FY06">#REF!</definedName>
    <definedName name="APeriod">[9]Control!$B$4</definedName>
    <definedName name="APR">[1]Jan!#REF!</definedName>
    <definedName name="APRIL95">#REF!</definedName>
    <definedName name="APRIL96">#REF!</definedName>
    <definedName name="APRIL97">#REF!</definedName>
    <definedName name="APRIL98">#REF!</definedName>
    <definedName name="APRT" localSheetId="3">#REF!</definedName>
    <definedName name="APRT">#REF!</definedName>
    <definedName name="arbaddebtanal" localSheetId="3">#REF!</definedName>
    <definedName name="arbaddebtanal">#REF!</definedName>
    <definedName name="assess">'[9]Assess Credits'!$A$13:$L$397</definedName>
    <definedName name="AT_48">#REF!</definedName>
    <definedName name="AUG">[1]Jan!#REF!</definedName>
    <definedName name="AUGT" localSheetId="3">#REF!</definedName>
    <definedName name="AUGT">#REF!</definedName>
    <definedName name="AverageFactors" localSheetId="3">[15]UTCR!$AC$22:$AQ$108</definedName>
    <definedName name="AverageFactors">[16]UTCR!$AC$22:$AQ$108</definedName>
    <definedName name="AverageFuelCost">#REF!</definedName>
    <definedName name="AverageInput" localSheetId="3">[15]Inputs!$F$3:$I$1722</definedName>
    <definedName name="AverageInput">[16]Inputs!$F$3:$I$1722</definedName>
    <definedName name="AvgFactorCopy">#REF!</definedName>
    <definedName name="AvgFactors" localSheetId="3">[17]Factors!$B$3:$P$99</definedName>
    <definedName name="AvgFactors">[18]Factors!$B$3:$P$99</definedName>
    <definedName name="B1_Print" localSheetId="7">'1823910-Dec09'!#REF!</definedName>
    <definedName name="B1_Print">#REF!</definedName>
    <definedName name="B2_Print">#REF!</definedName>
    <definedName name="B3_Print">#REF!</definedName>
    <definedName name="BACK1" localSheetId="3">#REF!</definedName>
    <definedName name="BACK1">#REF!</definedName>
    <definedName name="BACK2" localSheetId="3">#REF!</definedName>
    <definedName name="BACK2">#REF!</definedName>
    <definedName name="BACK3" localSheetId="3">#REF!</definedName>
    <definedName name="BACK3">#REF!</definedName>
    <definedName name="BACKUP1">#REF!</definedName>
    <definedName name="balances" localSheetId="3">[19]Balancing!$A$2:$G$47</definedName>
    <definedName name="balances">[9]Balancing!$A$2:$G$44</definedName>
    <definedName name="Baseline">#REF!</definedName>
    <definedName name="beginbalproof" localSheetId="3">#REF!</definedName>
    <definedName name="beginbalproof">#REF!</definedName>
    <definedName name="Bend">#REF!</definedName>
    <definedName name="BLOCK">#REF!</definedName>
    <definedName name="BLOCKTOP">#REF!</definedName>
    <definedName name="BOOKADJ" localSheetId="3">#REF!</definedName>
    <definedName name="BOOKADJ">#REF!</definedName>
    <definedName name="bookADroll" localSheetId="3">#REF!</definedName>
    <definedName name="bookADroll">#REF!</definedName>
    <definedName name="bookcostroll" localSheetId="3">#REF!</definedName>
    <definedName name="bookcostroll">#REF!</definedName>
    <definedName name="BORDER">'[20]B-5'!$C$15:$G$284</definedName>
    <definedName name="Bottom" localSheetId="7">[21]Variance!#REF!</definedName>
    <definedName name="Bottom">[22]Variance!#REF!</definedName>
    <definedName name="BU">#REF!</definedName>
    <definedName name="budget">[9]Budget!$A$1:$F$65536</definedName>
    <definedName name="budsum2">[23]Att1!#REF!</definedName>
    <definedName name="bump" localSheetId="3">[13]Utah!#REF!</definedName>
    <definedName name="bump">[14]Utah!#REF!</definedName>
    <definedName name="CA">#REF!</definedName>
    <definedName name="California">'[24]Wires Counts'!$C$7</definedName>
    <definedName name="CapStructureType">#REF!</definedName>
    <definedName name="Capsurch">'[9]Cap Surch'!$A$13:$G$49</definedName>
    <definedName name="Casper">#REF!</definedName>
    <definedName name="CC">'[9]Cost Centers'!$A$1:$C$65536</definedName>
    <definedName name="CCG_Hier">OFFSET('[25]cost center'!$A$1,0,0,COUNTA('[25]cost center'!$A$1:$A$65536),COUNTA('[25]cost center'!$A$1:$IV$1))</definedName>
    <definedName name="ccsplit">'[9]CC Split'!$A$1:$DN$50</definedName>
    <definedName name="cctotals">'[9]CC Totals'!$A$1:$V$119</definedName>
    <definedName name="CE_Sum">#REF!</definedName>
    <definedName name="CE_Sum_Mgr">#REF!</definedName>
    <definedName name="CE_Sum_Mgr_Plan">#REF!</definedName>
    <definedName name="CE_Sum_Plan">#REF!</definedName>
    <definedName name="CedarCity">#REF!</definedName>
    <definedName name="COMADJ" localSheetId="3">#REF!</definedName>
    <definedName name="COMADJ">#REF!</definedName>
    <definedName name="combined1" localSheetId="3" hidden="1">{"YTD-Total",#N/A,TRUE,"Provision";"YTD-Utility",#N/A,TRUE,"Prov Utility";"YTD-NonUtility",#N/A,TRUE,"Prov NonUtility"}</definedName>
    <definedName name="combined1" hidden="1">{"YTD-Total",#N/A,TRUE,"Provision";"YTD-Utility",#N/A,TRUE,"Prov Utility";"YTD-NonUtility",#N/A,TRUE,"Prov NonUtility"}</definedName>
    <definedName name="comm" localSheetId="3">[13]Utah!#REF!</definedName>
    <definedName name="comm">[14]Utah!#REF!</definedName>
    <definedName name="comm_cost" localSheetId="3">[13]Utah!#REF!</definedName>
    <definedName name="comm_cost">[14]Utah!#REF!</definedName>
    <definedName name="Common" localSheetId="3">[26]Variables!$AQ$27</definedName>
    <definedName name="Common">[27]Variables!$AQ$27</definedName>
    <definedName name="COMP" localSheetId="3">#REF!</definedName>
    <definedName name="COMP">#REF!</definedName>
    <definedName name="COMPACTUAL" localSheetId="3">#REF!</definedName>
    <definedName name="COMPACTUAL">#REF!</definedName>
    <definedName name="Company">#REF!</definedName>
    <definedName name="COMPT" localSheetId="3">#REF!</definedName>
    <definedName name="COMPT">#REF!</definedName>
    <definedName name="COMPWEATHER" localSheetId="3">#REF!</definedName>
    <definedName name="COMPWEATHER">#REF!</definedName>
    <definedName name="consolidated1" localSheetId="3">#REF!</definedName>
    <definedName name="consolidated1">#REF!</definedName>
    <definedName name="Conversion">[28]Conversion!$A$2:$E$1253</definedName>
    <definedName name="Cost">#REF!</definedName>
    <definedName name="CostElements">#REF!</definedName>
    <definedName name="CREDITS" localSheetId="3">#REF!</definedName>
    <definedName name="CREDITS">#REF!</definedName>
    <definedName name="CREDITS1" localSheetId="3">#REF!</definedName>
    <definedName name="CREDITS1">#REF!</definedName>
    <definedName name="CREDITS2" localSheetId="3">#REF!</definedName>
    <definedName name="CREDITS2">#REF!</definedName>
    <definedName name="Current_Quarter" localSheetId="3">'[29]SEC Master Worksheet'!$B$2</definedName>
    <definedName name="Current_Quarter">'[30]SEC Master Worksheet'!$B$2</definedName>
    <definedName name="D">#REF!</definedName>
    <definedName name="D_2">#REF!</definedName>
    <definedName name="D_TWKSHT" localSheetId="3">#REF!</definedName>
    <definedName name="D_TWKSHT">#REF!</definedName>
    <definedName name="Data1">#REF!</definedName>
    <definedName name="Data10">#REF!</definedName>
    <definedName name="Data101">#REF!</definedName>
    <definedName name="Data102">#REF!</definedName>
    <definedName name="Data103">#REF!</definedName>
    <definedName name="Data105">#REF!</definedName>
    <definedName name="Data107">#REF!</definedName>
    <definedName name="Data109">#REF!</definedName>
    <definedName name="Data11">#REF!</definedName>
    <definedName name="Data111">#REF!</definedName>
    <definedName name="Data113">#REF!</definedName>
    <definedName name="Data114">#REF!</definedName>
    <definedName name="Data115">#REF!</definedName>
    <definedName name="Data116">#REF!</definedName>
    <definedName name="Data117">#REF!</definedName>
    <definedName name="Data118">#REF!</definedName>
    <definedName name="Data119">#REF!</definedName>
    <definedName name="Data12">#REF!</definedName>
    <definedName name="Data121">#REF!</definedName>
    <definedName name="Data123">#REF!</definedName>
    <definedName name="Data125">#REF!</definedName>
    <definedName name="Data126">#REF!</definedName>
    <definedName name="Data127">#REF!</definedName>
    <definedName name="Data129">#REF!</definedName>
    <definedName name="Data13">#REF!</definedName>
    <definedName name="Data131">#REF!</definedName>
    <definedName name="Data133">#REF!</definedName>
    <definedName name="Data135">#REF!</definedName>
    <definedName name="Data136">#REF!</definedName>
    <definedName name="Data137">#REF!</definedName>
    <definedName name="Data138">#REF!</definedName>
    <definedName name="Data139">#REF!</definedName>
    <definedName name="Data14">#REF!</definedName>
    <definedName name="Data141">#REF!</definedName>
    <definedName name="Data143">#REF!</definedName>
    <definedName name="Data145">#REF!</definedName>
    <definedName name="Data147">#REF!</definedName>
    <definedName name="Data148">#REF!</definedName>
    <definedName name="Data149">#REF!</definedName>
    <definedName name="Data15">#REF!</definedName>
    <definedName name="Data150">#REF!</definedName>
    <definedName name="Data151">#REF!</definedName>
    <definedName name="Data152">#REF!</definedName>
    <definedName name="Data153">#REF!</definedName>
    <definedName name="Data154">#REF!</definedName>
    <definedName name="Data155">#REF!</definedName>
    <definedName name="Data156">#REF!</definedName>
    <definedName name="Data157">#REF!</definedName>
    <definedName name="Data158">#REF!</definedName>
    <definedName name="Data159">#REF!</definedName>
    <definedName name="Data16">#REF!</definedName>
    <definedName name="Data160">#REF!</definedName>
    <definedName name="Data161">#REF!</definedName>
    <definedName name="Data162">#REF!</definedName>
    <definedName name="Data163">#REF!</definedName>
    <definedName name="Data164">#REF!</definedName>
    <definedName name="Data165">#REF!</definedName>
    <definedName name="Data166">#REF!</definedName>
    <definedName name="Data167">#REF!</definedName>
    <definedName name="Data168">#REF!</definedName>
    <definedName name="Data169">#REF!</definedName>
    <definedName name="Data17">#REF!</definedName>
    <definedName name="Data170">#REF!</definedName>
    <definedName name="Data171">#REF!</definedName>
    <definedName name="Data172">#REF!</definedName>
    <definedName name="Data173">#REF!</definedName>
    <definedName name="Data175">#REF!</definedName>
    <definedName name="Data176">#REF!</definedName>
    <definedName name="Data177">#REF!</definedName>
    <definedName name="Data178">#REF!</definedName>
    <definedName name="Data179">#REF!</definedName>
    <definedName name="Data18">#REF!</definedName>
    <definedName name="Data181">#REF!</definedName>
    <definedName name="Data183">#REF!</definedName>
    <definedName name="Data185">#REF!</definedName>
    <definedName name="Data186">#REF!</definedName>
    <definedName name="Data187">#REF!</definedName>
    <definedName name="Data188">#REF!</definedName>
    <definedName name="Data189">#REF!</definedName>
    <definedName name="Data19">#REF!</definedName>
    <definedName name="Data191">#REF!</definedName>
    <definedName name="Data192">#REF!</definedName>
    <definedName name="Data193">#REF!</definedName>
    <definedName name="Data195">#REF!</definedName>
    <definedName name="Data196">#REF!</definedName>
    <definedName name="Data197">#REF!</definedName>
    <definedName name="Data199">#REF!</definedName>
    <definedName name="Data2">#REF!</definedName>
    <definedName name="Data20">#REF!</definedName>
    <definedName name="Data200">#REF!</definedName>
    <definedName name="Data201">#REF!</definedName>
    <definedName name="Data202">#REF!</definedName>
    <definedName name="Data203">#REF!</definedName>
    <definedName name="Data205">#REF!</definedName>
    <definedName name="Data206">#REF!</definedName>
    <definedName name="Data207">#REF!</definedName>
    <definedName name="Data209">#REF!</definedName>
    <definedName name="Data21">#REF!</definedName>
    <definedName name="Data210">#REF!</definedName>
    <definedName name="Data211">#REF!</definedName>
    <definedName name="Data212">#REF!</definedName>
    <definedName name="Data213">#REF!</definedName>
    <definedName name="Data214">#REF!</definedName>
    <definedName name="Data215">#REF!</definedName>
    <definedName name="Data217">#REF!</definedName>
    <definedName name="Data218">#REF!</definedName>
    <definedName name="Data219">#REF!</definedName>
    <definedName name="Data22">#REF!</definedName>
    <definedName name="Data221">#REF!</definedName>
    <definedName name="Data222">#REF!</definedName>
    <definedName name="Data223">#REF!</definedName>
    <definedName name="Data224">#REF!</definedName>
    <definedName name="Data225">#REF!</definedName>
    <definedName name="Data226">#REF!</definedName>
    <definedName name="Data227">#REF!</definedName>
    <definedName name="Data228">#REF!</definedName>
    <definedName name="Data229">#REF!</definedName>
    <definedName name="Data23">#REF!</definedName>
    <definedName name="Data230">#REF!</definedName>
    <definedName name="Data231">#REF!</definedName>
    <definedName name="Data233">#REF!</definedName>
    <definedName name="Data235">#REF!</definedName>
    <definedName name="Data237">#REF!</definedName>
    <definedName name="Data238">#REF!</definedName>
    <definedName name="Data239">#REF!</definedName>
    <definedName name="Data24">#REF!</definedName>
    <definedName name="Data240">#REF!</definedName>
    <definedName name="Data241">#REF!</definedName>
    <definedName name="Data243">#REF!</definedName>
    <definedName name="Data244">#REF!</definedName>
    <definedName name="Data245">#REF!</definedName>
    <definedName name="Data247">#REF!</definedName>
    <definedName name="Data248">#REF!</definedName>
    <definedName name="Data249">#REF!</definedName>
    <definedName name="Data25">#REF!</definedName>
    <definedName name="Data250">#REF!</definedName>
    <definedName name="Data252">#REF!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5">#REF!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dataact">#REF!</definedName>
    <definedName name="_xlnm.Database">[31]Invoice!#REF!</definedName>
    <definedName name="datapln">#REF!</definedName>
    <definedName name="Date">#REF!</definedName>
    <definedName name="DATE2000">[32]Sheet16!$A$40:$F$51</definedName>
    <definedName name="date2001">[32]Sheet16!$A$27:$F$38</definedName>
    <definedName name="date2002">[32]Sheet16!$A$14:$F$25</definedName>
    <definedName name="date2003">[32]Sheet16!$A$1:$F$12</definedName>
    <definedName name="debt" localSheetId="3">[13]Utah!#REF!</definedName>
    <definedName name="debt">[14]Utah!#REF!</definedName>
    <definedName name="debt_cost" localSheetId="3">[13]Utah!#REF!</definedName>
    <definedName name="debt_cost">[14]Utah!#REF!</definedName>
    <definedName name="DebtCost">#REF!</definedName>
    <definedName name="DEC">[1]Jan!#REF!</definedName>
    <definedName name="DECT" localSheetId="3">#REF!</definedName>
    <definedName name="DECT">#REF!</definedName>
    <definedName name="depcorptaxje" localSheetId="3">#REF!</definedName>
    <definedName name="depcorptaxje">#REF!</definedName>
    <definedName name="depr">[9]Depr!$A$13:$G$104</definedName>
    <definedName name="DeprAcctCheck">#REF!</definedName>
    <definedName name="DeprAdjCheck">#REF!</definedName>
    <definedName name="DEPRAdjNumber">#REF!</definedName>
    <definedName name="DeprAdjNumberPaste">#REF!</definedName>
    <definedName name="DeprAdjSortData">#REF!</definedName>
    <definedName name="DeprAdjSortOrder">#REF!</definedName>
    <definedName name="DeprFactorCheck">#REF!</definedName>
    <definedName name="DeprNumberSort">#REF!</definedName>
    <definedName name="DeprTypeCheck">#REF!</definedName>
    <definedName name="DispatchSum">"GRID Thermal Generation!R2C1:R4C2"</definedName>
    <definedName name="Dist_factor" localSheetId="3">#REF!</definedName>
    <definedName name="Dist_factor">#REF!</definedName>
    <definedName name="DIVS" localSheetId="3">#REF!</definedName>
    <definedName name="DIVS">#REF!</definedName>
    <definedName name="Drop1Result">#REF!</definedName>
    <definedName name="Drop2Result">#REF!</definedName>
    <definedName name="dropdown1">'[33]Code Lookup'!$A$1:$A$18</definedName>
    <definedName name="EffectiveTaxRate">#REF!</definedName>
    <definedName name="electric1" localSheetId="3">#REF!</definedName>
    <definedName name="electric1">#REF!</definedName>
    <definedName name="electric2" localSheetId="3">#REF!</definedName>
    <definedName name="electric2">#REF!</definedName>
    <definedName name="electric3" localSheetId="3">#REF!</definedName>
    <definedName name="electric3">#REF!</definedName>
    <definedName name="electric4" localSheetId="3">#REF!</definedName>
    <definedName name="electric4">#REF!</definedName>
    <definedName name="electric5" localSheetId="3">#REF!</definedName>
    <definedName name="electric5">#REF!</definedName>
    <definedName name="EmbeddedCapCost">#REF!</definedName>
    <definedName name="energy" localSheetId="3"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xchangeMWh">#REF!</definedName>
    <definedName name="ExhibitRNEJAM">#REF!</definedName>
    <definedName name="Extract_for_Adjustment">'[34]Extract_for_Adjustment Ferc'!$A$1:$I$25531</definedName>
    <definedName name="f101top" localSheetId="3">#REF!</definedName>
    <definedName name="f101top">#REF!</definedName>
    <definedName name="f104top" localSheetId="3">#REF!</definedName>
    <definedName name="f104top">#REF!</definedName>
    <definedName name="f138top" localSheetId="3">#REF!</definedName>
    <definedName name="f138top">#REF!</definedName>
    <definedName name="f140top" localSheetId="3">#REF!</definedName>
    <definedName name="f140top">#REF!</definedName>
    <definedName name="FactorMethod" localSheetId="3">[15]Variables!$AB$2</definedName>
    <definedName name="FactorMethod">[16]Variables!$AB$2</definedName>
    <definedName name="FactorType" localSheetId="3">[17]Variables!$AK$2:$AL$12</definedName>
    <definedName name="FactorType">[18]Variables!$AK$2:$AL$12</definedName>
    <definedName name="FACTP" localSheetId="3">#REF!</definedName>
    <definedName name="FACTP">#REF!</definedName>
    <definedName name="FEB">[1]Jan!#REF!</definedName>
    <definedName name="FEBT" localSheetId="3">#REF!</definedName>
    <definedName name="FEBT">#REF!</definedName>
    <definedName name="FedTax" localSheetId="3">[13]Utah!#REF!</definedName>
    <definedName name="FedTax">[14]Utah!#REF!</definedName>
    <definedName name="finance1" localSheetId="3">#REF!</definedName>
    <definedName name="finance1">#REF!</definedName>
    <definedName name="finance2" localSheetId="3">#REF!</definedName>
    <definedName name="finance2">#REF!</definedName>
    <definedName name="FIT">#REF!</definedName>
    <definedName name="foo" localSheetId="3"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orm_3800" localSheetId="3">#REF!</definedName>
    <definedName name="Form_3800">#REF!</definedName>
    <definedName name="FranchiseTax">#REF!</definedName>
    <definedName name="FXAG2004">'[35]Download- 2004'!$A$34209:$N$34362</definedName>
    <definedName name="FXBUSACTPLN2004">'[35]Download- 2004'!$A$24727:$N$24791</definedName>
    <definedName name="FXOBSPLAN2004">'[35]Download- 2004'!$A$32323:$IV$32392</definedName>
    <definedName name="FXSTAFFPLN2004">'[35]Download- 2004'!$A$32465:$IV$32582</definedName>
    <definedName name="FY_1999_Specific_Projects">#REF!</definedName>
    <definedName name="FY_2000_Specific_Projects">#REF!</definedName>
    <definedName name="FY_2001_Specific_Projects">#REF!</definedName>
    <definedName name="FY_2002_Specific_Projects">#REF!</definedName>
    <definedName name="GBC_limitation" localSheetId="3">#REF!</definedName>
    <definedName name="GBC_limitation">#REF!</definedName>
    <definedName name="GP_Detail">#REF!</definedName>
    <definedName name="Grandtots">'[36]Plant Counts'!$A$150:$BW$154</definedName>
    <definedName name="GREATER10MW" localSheetId="3">#REF!</definedName>
    <definedName name="GREATER10MW">#REF!</definedName>
    <definedName name="GWI_Annualized">#REF!</definedName>
    <definedName name="GWI_Proforma">#REF!</definedName>
    <definedName name="hggh">[37]Variables!$AK$43:$AK$367</definedName>
    <definedName name="High_Plan" localSheetId="7">'1823910-Dec09'!#REF!</definedName>
    <definedName name="High_Plan">#REF!</definedName>
    <definedName name="holdings1" localSheetId="3">#REF!</definedName>
    <definedName name="holdings1">#REF!</definedName>
    <definedName name="HW_SW">'[9]HW-SW'!$E$1:$E$65536</definedName>
    <definedName name="HW_SW_Serv">'[9]HW-SW'!$G$1:$G$65536</definedName>
    <definedName name="Idaho">'[24]Wires Counts'!$C$327</definedName>
    <definedName name="IDAHOSHR" localSheetId="3">#REF!</definedName>
    <definedName name="IDAHOSHR">#REF!</definedName>
    <definedName name="IDAllocMethod">#REF!</definedName>
    <definedName name="IDRateBase">#REF!</definedName>
    <definedName name="ILLINOIS">#REF!</definedName>
    <definedName name="INDADJ" localSheetId="3">#REF!</definedName>
    <definedName name="INDADJ">#REF!</definedName>
    <definedName name="INPUT" localSheetId="3">[38]Summary!#REF!</definedName>
    <definedName name="INPUT">[39]Summary!#REF!</definedName>
    <definedName name="Instructions" localSheetId="3">#REF!</definedName>
    <definedName name="Instructions">#REF!</definedName>
    <definedName name="IRR">#REF!</definedName>
    <definedName name="Item_Number">"GP Detail"</definedName>
    <definedName name="JAN">[1]Jan!#REF!</definedName>
    <definedName name="JANT" localSheetId="3">#REF!</definedName>
    <definedName name="JANT">#REF!</definedName>
    <definedName name="JE">#REF!</definedName>
    <definedName name="JUL">[1]Jan!#REF!</definedName>
    <definedName name="JULT" localSheetId="3">#REF!</definedName>
    <definedName name="JULT">#REF!</definedName>
    <definedName name="JULY95">#REF!</definedName>
    <definedName name="JULY96">#REF!</definedName>
    <definedName name="JULY97">#REF!</definedName>
    <definedName name="JUN">[1]Jan!#REF!</definedName>
    <definedName name="JUNE95">#REF!</definedName>
    <definedName name="JUNE96">#REF!</definedName>
    <definedName name="JUNE97">#REF!</definedName>
    <definedName name="JUNT" localSheetId="3">#REF!</definedName>
    <definedName name="JUNT">#REF!</definedName>
    <definedName name="Jurisdiction" localSheetId="3">[17]Variables!$AK$15</definedName>
    <definedName name="Jurisdiction">[18]Variables!$AK$15</definedName>
    <definedName name="JurisNumber" localSheetId="3">[17]Variables!$AL$15</definedName>
    <definedName name="JurisNumber">[18]Variables!$AL$15</definedName>
    <definedName name="JurisTitle">#REF!</definedName>
    <definedName name="JVENTRY" localSheetId="3">#REF!</definedName>
    <definedName name="JVENTRY">#REF!</definedName>
    <definedName name="Keep" localSheetId="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Falls">#REF!</definedName>
    <definedName name="KFallsCA">#REF!</definedName>
    <definedName name="koala" localSheetId="3">#REF!</definedName>
    <definedName name="koala">#REF!</definedName>
    <definedName name="LastCell" localSheetId="7">[21]Variance!#REF!</definedName>
    <definedName name="LastCell">[22]Variance!#REF!</definedName>
    <definedName name="Leblon" localSheetId="3">#REF!</definedName>
    <definedName name="Leblon">#REF!</definedName>
    <definedName name="ListByUnion">#REF!</definedName>
    <definedName name="Low_Plan" localSheetId="7">'1823910-Dec09'!#REF!</definedName>
    <definedName name="Low_Plan">#REF!</definedName>
    <definedName name="M">#REF!</definedName>
    <definedName name="M_2">#REF!</definedName>
    <definedName name="Macro1" localSheetId="3">#REF!</definedName>
    <definedName name="Macro2">[40]!Macro2</definedName>
    <definedName name="MACTIT" localSheetId="3">#REF!</definedName>
    <definedName name="MACTIT">#REF!</definedName>
    <definedName name="Manhours">#REF!</definedName>
    <definedName name="MAR">[1]Jan!#REF!</definedName>
    <definedName name="MARCH96">#REF!</definedName>
    <definedName name="MARCH97">#REF!</definedName>
    <definedName name="MARCH98">#REF!</definedName>
    <definedName name="MART" localSheetId="3">#REF!</definedName>
    <definedName name="MART">#REF!</definedName>
    <definedName name="Master" localSheetId="3" hidden="1">{#N/A,#N/A,FALSE,"Actual";#N/A,#N/A,FALSE,"Normalized";#N/A,#N/A,FALSE,"Electric Actual";#N/A,#N/A,FALSE,"Electric Normalized"}</definedName>
    <definedName name="Master" hidden="1">{#N/A,#N/A,FALSE,"Actual";#N/A,#N/A,FALSE,"Normalized";#N/A,#N/A,FALSE,"Electric Actual";#N/A,#N/A,FALSE,"Electric Normalized"}</definedName>
    <definedName name="MAY">[1]Jan!#REF!</definedName>
    <definedName name="MAYT" localSheetId="3">#REF!</definedName>
    <definedName name="MAYT">#REF!</definedName>
    <definedName name="MD" localSheetId="7">High_MD:Low_MD</definedName>
    <definedName name="MD_High1" localSheetId="7">'[21]Master Data'!$A$2</definedName>
    <definedName name="MD_High1" localSheetId="3">'[41]Master Data'!$A$2</definedName>
    <definedName name="MD_High1">'[22]Master Data'!$A$2</definedName>
    <definedName name="MD_Low1" localSheetId="7">'[21]Master Data'!$D$28</definedName>
    <definedName name="MD_Low1" localSheetId="3">'[41]Master Data'!$D$28</definedName>
    <definedName name="MD_Low1">'[22]Master Data'!$D$28</definedName>
    <definedName name="Medford">#REF!</definedName>
    <definedName name="MEN">[1]Jan!#REF!</definedName>
    <definedName name="Menu_Large">[42]MacroBuilder!#REF!</definedName>
    <definedName name="Menu_Small">[42]MacroBuilder!#REF!</definedName>
    <definedName name="Merged_Tax_Rate" localSheetId="3">'[43]Capital Structure'!$F$28</definedName>
    <definedName name="Merged_Tax_Rate">'[44]Capital Structure'!$F$28</definedName>
    <definedName name="MgrView">#REF!</definedName>
    <definedName name="Mill">#REF!</definedName>
    <definedName name="Misc1AcctCheck">#REF!</definedName>
    <definedName name="Misc1Adjcheck">#REF!</definedName>
    <definedName name="MISC1AdjNumber">#REF!</definedName>
    <definedName name="MISC1AdjNumberPaste">#REF!</definedName>
    <definedName name="MISC1AdjSortData">#REF!</definedName>
    <definedName name="MISC1AdjSortOrder">#REF!</definedName>
    <definedName name="Misc1FactorCheck">#REF!</definedName>
    <definedName name="MISC1NumberSort">#REF!</definedName>
    <definedName name="Misc1TypeCheck">#REF!</definedName>
    <definedName name="Misc2AcctCheck">#REF!</definedName>
    <definedName name="Misc2AdjCheck">#REF!</definedName>
    <definedName name="MISC2AdjNumber">#REF!</definedName>
    <definedName name="MISC2AdjNumberPaste">#REF!</definedName>
    <definedName name="MISC2AdjSortData">#REF!</definedName>
    <definedName name="MISC2AdjSortOrder">#REF!</definedName>
    <definedName name="Misc2FactorCheck">#REF!</definedName>
    <definedName name="MISC2NumberSort">#REF!</definedName>
    <definedName name="Misc2TypeCheck">#REF!</definedName>
    <definedName name="MMBtu">#REF!</definedName>
    <definedName name="mmm" localSheetId="3"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'[32]Input month and year here'!$D$3</definedName>
    <definedName name="monthlist">'[45]DSM Output'!$AL$1:$AM$12</definedName>
    <definedName name="monthtotals">'[45]DSM Output'!$M$38:$X$38</definedName>
    <definedName name="MOS">#REF!</definedName>
    <definedName name="MSPAverageInput" localSheetId="3">[46]Inputs!#REF!</definedName>
    <definedName name="MSPAverageInput">[47]Inputs!#REF!</definedName>
    <definedName name="MSPYearEndInput" localSheetId="3">[46]Inputs!#REF!</definedName>
    <definedName name="MSPYearEndInput">[47]Inputs!#REF!</definedName>
    <definedName name="MTAllocMethod">#REF!</definedName>
    <definedName name="MTKWH">#REF!</definedName>
    <definedName name="MTRateBase">#REF!</definedName>
    <definedName name="MTREV">#REF!</definedName>
    <definedName name="MWh">#REF!</definedName>
    <definedName name="MyActual">#REF!</definedName>
    <definedName name="MyDropDown1">#REF!</definedName>
    <definedName name="MyDropDown2">#REF!</definedName>
    <definedName name="MyHome">#REF!</definedName>
    <definedName name="MyMonth">#REF!</definedName>
    <definedName name="MyPlan">#REF!</definedName>
    <definedName name="MyView">#REF!</definedName>
    <definedName name="NameAverageFuelCost">#REF!</definedName>
    <definedName name="NameCost">#REF!</definedName>
    <definedName name="NameMill">#REF!</definedName>
    <definedName name="NameMMBtu">#REF!</definedName>
    <definedName name="NameMWh">#REF!</definedName>
    <definedName name="NamePeak">#REF!</definedName>
    <definedName name="NAMES">#REF!</definedName>
    <definedName name="nerco1" localSheetId="3">#REF!</definedName>
    <definedName name="nerco1">#REF!</definedName>
    <definedName name="nerco2" localSheetId="3">#REF!</definedName>
    <definedName name="nerco2">#REF!</definedName>
    <definedName name="nerco3" localSheetId="3">#REF!</definedName>
    <definedName name="nerco3">#REF!</definedName>
    <definedName name="NetToGross">#REF!</definedName>
    <definedName name="new" localSheetId="3">[17]Factors!$B$3:$P$99</definedName>
    <definedName name="new">[48]Factors!$B$3:$P$99</definedName>
    <definedName name="NEWMO1">[1]Jan!#REF!</definedName>
    <definedName name="NEWMO2">[1]Jan!#REF!</definedName>
    <definedName name="NEWMONTH">[1]Jan!#REF!</definedName>
    <definedName name="NONRES">#REF!</definedName>
    <definedName name="NormalizedFedTaxExp" localSheetId="3">[13]Utah!#REF!</definedName>
    <definedName name="NormalizedFedTaxExp">[14]Utah!#REF!</definedName>
    <definedName name="NormalizedOMExp" localSheetId="3">[13]Utah!#REF!</definedName>
    <definedName name="NormalizedOMExp">[14]Utah!#REF!</definedName>
    <definedName name="NormalizedState" localSheetId="3">[13]Utah!#REF!</definedName>
    <definedName name="NormalizedState">[14]Utah!#REF!</definedName>
    <definedName name="NormalizedStateTaxExp" localSheetId="3">[13]Utah!#REF!</definedName>
    <definedName name="NormalizedStateTaxExp">[14]Utah!#REF!</definedName>
    <definedName name="NormalizedTOIExp" localSheetId="3">[13]Utah!#REF!</definedName>
    <definedName name="NormalizedTOIExp">[14]Utah!#REF!</definedName>
    <definedName name="NOV">[1]Jan!#REF!</definedName>
    <definedName name="NOVT" localSheetId="3">#REF!</definedName>
    <definedName name="NOVT">#REF!</definedName>
    <definedName name="NPCAcctCheck">#REF!</definedName>
    <definedName name="NPCAdjcheck">#REF!</definedName>
    <definedName name="NPCAdjNumber">#REF!</definedName>
    <definedName name="NPCAdjNumberPaste">#REF!</definedName>
    <definedName name="NPCAdjSortData">#REF!</definedName>
    <definedName name="NPCAdjSortOrder">#REF!</definedName>
    <definedName name="NPCFactorCheck">#REF!</definedName>
    <definedName name="NPCNumberSort">#REF!</definedName>
    <definedName name="NPCTypeCheck">#REF!</definedName>
    <definedName name="NUM" localSheetId="3">#REF!</definedName>
    <definedName name="NUM">#REF!</definedName>
    <definedName name="O_MLIST" localSheetId="3">#REF!</definedName>
    <definedName name="O_MLIST">#REF!</definedName>
    <definedName name="OCT">[1]Jan!#REF!</definedName>
    <definedName name="OCTT" localSheetId="3">#REF!</definedName>
    <definedName name="OCTT">#REF!</definedName>
    <definedName name="OEI" localSheetId="3">'[49]Backup to Theoretical EBIT'!#REF!</definedName>
    <definedName name="OEI">'[50]Backup to Theoretical EBIT'!#REF!</definedName>
    <definedName name="Ogden">#REF!</definedName>
    <definedName name="Oldstuff">'[51]Data from Eric'!$A$1:$P$2644</definedName>
    <definedName name="OMAcctCheck">#REF!</definedName>
    <definedName name="OMAdjCheck">#REF!</definedName>
    <definedName name="OMAdjNumber">#REF!</definedName>
    <definedName name="OMAdjNumberPaste">#REF!</definedName>
    <definedName name="OMAdjSortData">#REF!</definedName>
    <definedName name="OMAdjSortOrder">#REF!</definedName>
    <definedName name="OMEX_High1">'[52]Master Data'!$P$2</definedName>
    <definedName name="OMEX_Low1">'[52]Master Data'!$P$36</definedName>
    <definedName name="OMEX_Low2">'[52]Master Data'!$S$36</definedName>
    <definedName name="OMFactorCheck">#REF!</definedName>
    <definedName name="OMNumberSort">#REF!</definedName>
    <definedName name="OMTypeCheck">#REF!</definedName>
    <definedName name="ONE">[1]Jan!#REF!</definedName>
    <definedName name="OpRevReturn">#REF!</definedName>
    <definedName name="option">'[11]Dist Misc'!$F$120</definedName>
    <definedName name="OR">#REF!</definedName>
    <definedName name="OR_305_12mo_endg_200203">#REF!</definedName>
    <definedName name="ORAllocMethod">#REF!</definedName>
    <definedName name="ORRateBase">#REF!</definedName>
    <definedName name="OtherAcctCheck">#REF!</definedName>
    <definedName name="OtherAdjcheck">#REF!</definedName>
    <definedName name="OtherAdjNumber">#REF!</definedName>
    <definedName name="OTHERAdjNumberPaste">#REF!</definedName>
    <definedName name="OTHERAdjSortData">#REF!</definedName>
    <definedName name="OTHERAdjSortOrder">#REF!</definedName>
    <definedName name="OtherFactorCheck">#REF!</definedName>
    <definedName name="OTHERNumberSort">#REF!</definedName>
    <definedName name="others" localSheetId="3"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erTypeCheck">#REF!</definedName>
    <definedName name="PACENOLS" localSheetId="3">#REF!</definedName>
    <definedName name="PACENOLS">#REF!</definedName>
    <definedName name="PAGE1" localSheetId="3">#REF!</definedName>
    <definedName name="PAGE1">#REF!</definedName>
    <definedName name="PAGE2">'[20]B-5'!$M$15:$U$284</definedName>
    <definedName name="PAGE3">'[20]B-5'!$W$15:$AE$284</definedName>
    <definedName name="PAGE4">'[20]B-5'!$AG$15:$AO$284</definedName>
    <definedName name="PAGE5">'[20]B-5'!$AQ$15:$AY$284</definedName>
    <definedName name="PAGE6">'[20]B-5'!$BA$15:$BI$284</definedName>
    <definedName name="Page62">[42]TransInvest!#REF!</definedName>
    <definedName name="page65" localSheetId="3">#REF!</definedName>
    <definedName name="page65">#REF!</definedName>
    <definedName name="page66" localSheetId="3">#REF!</definedName>
    <definedName name="page66">#REF!</definedName>
    <definedName name="page67" localSheetId="3">#REF!</definedName>
    <definedName name="page67">#REF!</definedName>
    <definedName name="page68" localSheetId="3">#REF!</definedName>
    <definedName name="page68">#REF!</definedName>
    <definedName name="page69" localSheetId="3">#REF!</definedName>
    <definedName name="page69">#REF!</definedName>
    <definedName name="PAGE7">'[20]B-5'!$CJ$15:$CM$284</definedName>
    <definedName name="PALL" localSheetId="3">#REF!</definedName>
    <definedName name="PALL">#REF!</definedName>
    <definedName name="PasteCAData">#REF!</definedName>
    <definedName name="PasteContractAdj">#REF!</definedName>
    <definedName name="PasteDeprAdj">#REF!</definedName>
    <definedName name="PasteIDData">#REF!</definedName>
    <definedName name="PasteMisc1Adj">#REF!</definedName>
    <definedName name="PasteMisc2Adj">#REF!</definedName>
    <definedName name="PasteMTData">#REF!</definedName>
    <definedName name="PasteNPCAdj">#REF!</definedName>
    <definedName name="PasteOMAdj">#REF!</definedName>
    <definedName name="PasteORData">#REF!</definedName>
    <definedName name="PasteOtherAdj">#REF!</definedName>
    <definedName name="PasteRBAdj">#REF!</definedName>
    <definedName name="PasteRevAdj">#REF!</definedName>
    <definedName name="PasteTaxAdj">#REF!</definedName>
    <definedName name="PasteUTData">#REF!</definedName>
    <definedName name="PasteWAData">#REF!</definedName>
    <definedName name="PasteWYEData">#REF!</definedName>
    <definedName name="PasteWYWData">#REF!</definedName>
    <definedName name="PBLOCK" localSheetId="3">#REF!</definedName>
    <definedName name="PBLOCK">#REF!</definedName>
    <definedName name="PBLOCKWZ" localSheetId="3">#REF!</definedName>
    <definedName name="PBLOCKWZ">#REF!</definedName>
    <definedName name="PCINFO" localSheetId="3">#REF!</definedName>
    <definedName name="PCINFO">#REF!</definedName>
    <definedName name="PCOMP" localSheetId="3">#REF!</definedName>
    <definedName name="PCOMP">#REF!</definedName>
    <definedName name="PCOMPOSITES" localSheetId="3">#REF!</definedName>
    <definedName name="PCOMPOSITES">#REF!</definedName>
    <definedName name="PCOMPWZ" localSheetId="3">#REF!</definedName>
    <definedName name="PCOMPWZ">#REF!</definedName>
    <definedName name="pcorptransfer">'[32]Input month and year here'!$D$7</definedName>
    <definedName name="PDINOLS" localSheetId="3">#REF!</definedName>
    <definedName name="PDINOLS">#REF!</definedName>
    <definedName name="Peak">#REF!</definedName>
    <definedName name="Period">#REF!</definedName>
    <definedName name="periodicity">'[53]PacifiCorp total'!$A$3</definedName>
    <definedName name="PermDisallow_FY05" localSheetId="3">#REF!</definedName>
    <definedName name="PermDisallow_FY05">#REF!</definedName>
    <definedName name="PermDisallow_FY06" localSheetId="3">#REF!</definedName>
    <definedName name="PermDisallow_FY06">#REF!</definedName>
    <definedName name="pete" localSheetId="3"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FSADJ" localSheetId="3">#REF!</definedName>
    <definedName name="PFSADJ">#REF!</definedName>
    <definedName name="PFSPDI" localSheetId="3">#REF!</definedName>
    <definedName name="PFSPDI">#REF!</definedName>
    <definedName name="pghctransfer">'[32]Input month and year here'!$D$8</definedName>
    <definedName name="pghcxfer">'[54]Input month and year here'!$D$8</definedName>
    <definedName name="PivotData">#REF!</definedName>
    <definedName name="Plan" localSheetId="7">'1823910-Dec09'!High_Plan:'1823910-Dec09'!Low_Plan</definedName>
    <definedName name="PlanAgency" localSheetId="3">#REF!</definedName>
    <definedName name="PlanAgency">#REF!</definedName>
    <definedName name="PlanFTE">#REF!</definedName>
    <definedName name="PlanHH">#REF!</definedName>
    <definedName name="Portland">#REF!</definedName>
    <definedName name="PPMadjust">'[9]PPM Adjust'!$A$3:$F$18</definedName>
    <definedName name="pref" localSheetId="3">[13]Utah!#REF!</definedName>
    <definedName name="pref">[14]Utah!#REF!</definedName>
    <definedName name="pref_cost" localSheetId="3">[13]Utah!#REF!</definedName>
    <definedName name="pref_cost">[14]Utah!#REF!</definedName>
    <definedName name="PrefCost">#REF!</definedName>
    <definedName name="PRESENT">#REF!</definedName>
    <definedName name="Preston">#REF!</definedName>
    <definedName name="PrestonID">#REF!</definedName>
    <definedName name="Pretax_ror" localSheetId="3">[13]Utah!#REF!</definedName>
    <definedName name="Pretax_ror">[14]Utah!#REF!</definedName>
    <definedName name="PRICCHNG">#REF!</definedName>
    <definedName name="_xlnm.Print_Area" localSheetId="7">'1823910-Dec09'!$A$1:$R$41</definedName>
    <definedName name="_xlnm.Print_Area" localSheetId="3">'Adjustments to Tax'!$A$1:$H$43</definedName>
    <definedName name="_xlnm.Print_Area" localSheetId="2">'Amort Sched'!$A$1:$I$119</definedName>
    <definedName name="_xlnm.Print_Area" localSheetId="6">'GL 566710'!$A$1:$K$75</definedName>
    <definedName name="_xlnm.Print_Area" localSheetId="4">'WUTC 185'!$A$1:$AS$148</definedName>
    <definedName name="_xlnm.Print_Area">#REF!</definedName>
    <definedName name="Print_Area_MI" localSheetId="3">#REF!</definedName>
    <definedName name="Print_Area_MI">#REF!</definedName>
    <definedName name="_xlnm.Print_Titles" localSheetId="7">'1823910-Dec09'!$1:$34</definedName>
    <definedName name="_xlnm.Print_Titles" localSheetId="2">'Amort Sched'!$8:$8</definedName>
    <definedName name="_xlnm.Print_Titles" localSheetId="4">'WUTC 185'!$A:$A,'WUTC 185'!$1:$9</definedName>
    <definedName name="_xlnm.Print_Titles">#REF!</definedName>
    <definedName name="PRINT_TITLES_MI" localSheetId="3">#REF!</definedName>
    <definedName name="PRINT_TITLES_MI">#REF!</definedName>
    <definedName name="print1" localSheetId="3">'[55]Avoided Cost Sch M Summary'!#REF!</definedName>
    <definedName name="print1">'[56]Avoided Cost Sch M Summary'!#REF!</definedName>
    <definedName name="PrintAdjVariable">#REF!</definedName>
    <definedName name="PrintContractChange">#REF!</definedName>
    <definedName name="PrintDepr">#REF!</definedName>
    <definedName name="PrintDetail">#REF!</definedName>
    <definedName name="PrintMisc1">#REF!</definedName>
    <definedName name="PrintMisc2">#REF!</definedName>
    <definedName name="PrintNPC">#REF!</definedName>
    <definedName name="PrintOM">#REF!</definedName>
    <definedName name="PrintOther">#REF!</definedName>
    <definedName name="PrintRB">#REF!</definedName>
    <definedName name="PrintRev">#REF!</definedName>
    <definedName name="PrintStateReport">#REF!</definedName>
    <definedName name="PrintSumContract">#REF!</definedName>
    <definedName name="PrintSumDep">#REF!</definedName>
    <definedName name="PrintSummaryVariable">#REF!</definedName>
    <definedName name="PrintSumMisc1">#REF!</definedName>
    <definedName name="PrintSumMisc2">#REF!</definedName>
    <definedName name="PrintSumNPC">#REF!</definedName>
    <definedName name="PrintSumOM">#REF!</definedName>
    <definedName name="PrintSumOther">#REF!</definedName>
    <definedName name="PrintSumRB">#REF!</definedName>
    <definedName name="PrintSumRev">#REF!</definedName>
    <definedName name="PrintSumTax">#REF!</definedName>
    <definedName name="PrintTax">#REF!</definedName>
    <definedName name="Prior_Spending_ALL_PROJECTS">#REF!</definedName>
    <definedName name="Prior_Year_Current_Quarter" localSheetId="3">'[29]SEC Master Worksheet'!$B$6</definedName>
    <definedName name="Prior_Year_Current_Quarter">'[30]SEC Master Worksheet'!$B$6</definedName>
    <definedName name="PROPOSED">#REF!</definedName>
    <definedName name="ProRate1">#REF!</definedName>
    <definedName name="PSI1.5" localSheetId="3">#REF!</definedName>
    <definedName name="PSI1.5">#REF!</definedName>
    <definedName name="PSI91.1" localSheetId="3">#REF!</definedName>
    <definedName name="PSI91.1">#REF!</definedName>
    <definedName name="PSI91.2" localSheetId="3">#REF!</definedName>
    <definedName name="PSI91.2">#REF!</definedName>
    <definedName name="PSI91.3" localSheetId="3">#REF!</definedName>
    <definedName name="PSI91.3">#REF!</definedName>
    <definedName name="PSI91.4" localSheetId="3">#REF!</definedName>
    <definedName name="PSI91.4">#REF!</definedName>
    <definedName name="PTABLES" localSheetId="3">#REF!</definedName>
    <definedName name="PTABLES">#REF!</definedName>
    <definedName name="PTICAPLOSS" localSheetId="3">#REF!</definedName>
    <definedName name="PTICAPLOSS">#REF!</definedName>
    <definedName name="Purpose">[9]Control!$B$7</definedName>
    <definedName name="PWORKBACK" localSheetId="3">#REF!</definedName>
    <definedName name="PWORKBACK">#REF!</definedName>
    <definedName name="qryincumbantdata030102nocontractors" localSheetId="3">#REF!</definedName>
    <definedName name="qryincumbantdata030102nocontractors">#REF!</definedName>
    <definedName name="Query1">#REF!</definedName>
    <definedName name="RANGE" localSheetId="3">#REF!</definedName>
    <definedName name="RANGE">#REF!</definedName>
    <definedName name="RANGE1">[57]Summary!#REF!</definedName>
    <definedName name="RANGE2">[57]Summary!#REF!</definedName>
    <definedName name="RANGE3">[57]Summary!#REF!</definedName>
    <definedName name="RANGE4">[57]Summary!#REF!</definedName>
    <definedName name="RateBase">#REF!</definedName>
    <definedName name="RateBaseType" localSheetId="3">[58]Variables!$AP$14</definedName>
    <definedName name="RateBaseType">[18]Variables!$AP$14</definedName>
    <definedName name="RateCd">#REF!</definedName>
    <definedName name="Rates">#REF!</definedName>
    <definedName name="RATIO">#REF!</definedName>
    <definedName name="RATIO2">'[59]Table 3-CARE Benefit'!$A$1:$AF$30</definedName>
    <definedName name="RBAcctCheck">#REF!</definedName>
    <definedName name="RBAdjCheck">#REF!</definedName>
    <definedName name="RBAdjNumber">#REF!</definedName>
    <definedName name="RBAdjNumberPaste">#REF!</definedName>
    <definedName name="RBAdjSortData">#REF!</definedName>
    <definedName name="RBAdjSortOrder">#REF!</definedName>
    <definedName name="RBFactorCheck">#REF!</definedName>
    <definedName name="RBNumberSort">#REF!</definedName>
    <definedName name="RBTypeCheck">#REF!</definedName>
    <definedName name="RC_ADJ" localSheetId="3">#REF!</definedName>
    <definedName name="RC_ADJ">#REF!</definedName>
    <definedName name="Recap_of_Taxable_Income_Changes_by_Year" localSheetId="3">#REF!</definedName>
    <definedName name="Recap_of_Taxable_Income_Changes_by_Year">#REF!</definedName>
    <definedName name="_xlnm.Recorder" localSheetId="3">#REF!</definedName>
    <definedName name="_xlnm.Recorder">#REF!</definedName>
    <definedName name="Reg_Fin_Diff" localSheetId="3">'[49]Backup to Theoretical EBIT'!#REF!</definedName>
    <definedName name="Reg_Fin_Diff">'[50]Backup to Theoretical EBIT'!#REF!</definedName>
    <definedName name="Reg_ROR" localSheetId="3">[13]Utah!#REF!</definedName>
    <definedName name="Reg_ROR">[14]Utah!#REF!</definedName>
    <definedName name="Relic">#REF!</definedName>
    <definedName name="ReportAdjData">#REF!</definedName>
    <definedName name="RESADJ" localSheetId="3">#REF!</definedName>
    <definedName name="RESADJ">#REF!</definedName>
    <definedName name="RESIDENTIAL">#REF!</definedName>
    <definedName name="ResourceSupplier">#REF!</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hidden="1">{#N/A,#N/A,FALSE,"Loans";#N/A,#N/A,FALSE,"Program Costs";#N/A,#N/A,FALSE,"Measures";#N/A,#N/A,FALSE,"Net Lost Rev";#N/A,#N/A,FALSE,"Incentive"}</definedName>
    <definedName name="RETTOEXT" localSheetId="3">#REF!</definedName>
    <definedName name="RETTOEXT">#REF!</definedName>
    <definedName name="Return_107">#REF!</definedName>
    <definedName name="Return_115">#REF!</definedName>
    <definedName name="REV_SCHD" localSheetId="3">#REF!</definedName>
    <definedName name="REV_SCHD">#REF!</definedName>
    <definedName name="RevAcctCheck">#REF!</definedName>
    <definedName name="RevAdjCheck">#REF!</definedName>
    <definedName name="RevAdjNumber">#REF!</definedName>
    <definedName name="RevAdjNumberPaste">#REF!</definedName>
    <definedName name="RevAdjSortData">#REF!</definedName>
    <definedName name="RevAdjSortOrder">#REF!</definedName>
    <definedName name="RevCl">#REF!</definedName>
    <definedName name="RevClass">#REF!</definedName>
    <definedName name="Revenue_by_month_take_2">#REF!</definedName>
    <definedName name="revenue3">#REF!</definedName>
    <definedName name="Revenues" localSheetId="3">#REF!</definedName>
    <definedName name="Revenues">#REF!</definedName>
    <definedName name="RevenueSum">"GRID Thermal Revenue!R2C1:R4C2"</definedName>
    <definedName name="RevFactorCheck">#REF!</definedName>
    <definedName name="RevNumberSort">#REF!</definedName>
    <definedName name="RevReqSettle" localSheetId="3">#REF!</definedName>
    <definedName name="RevReqSettle">#REF!</definedName>
    <definedName name="RevTypeCheck">#REF!</definedName>
    <definedName name="REVVSTRS" localSheetId="3">#REF!</definedName>
    <definedName name="REVVSTRS">#REF!</definedName>
    <definedName name="RFMData">#REF!</definedName>
    <definedName name="RockSprings">#REF!</definedName>
    <definedName name="ROE">#REF!</definedName>
    <definedName name="ROEDisallow_FY05" localSheetId="3">#REF!</definedName>
    <definedName name="ROEDisallow_FY05">#REF!</definedName>
    <definedName name="ROEDisallow_FY06" localSheetId="3">#REF!</definedName>
    <definedName name="ROEDisallow_FY06">#REF!</definedName>
    <definedName name="rollpage1" localSheetId="3">#REF!</definedName>
    <definedName name="rollpage1">#REF!</definedName>
    <definedName name="rollpage2" localSheetId="3">#REF!</definedName>
    <definedName name="rollpage2">#REF!</definedName>
    <definedName name="Roseburg">#REF!</definedName>
    <definedName name="RPeriod">[9]Control!$B$5</definedName>
    <definedName name="RunDate">'[19]Control - Contents'!$B$13</definedName>
    <definedName name="RUT_Table">[60]RUT_Table!$A$3:$F$219</definedName>
    <definedName name="Salary">[9]Salary!$A$1:$G$65536</definedName>
    <definedName name="SameStateCheck">#REF!</definedName>
    <definedName name="SameStateCheckError">#REF!</definedName>
    <definedName name="SAPBEXrevision" hidden="1">0</definedName>
    <definedName name="SAPBEXsysID" hidden="1">"BWP"</definedName>
    <definedName name="SAPBEXwbID" localSheetId="7" hidden="1">"45J5JLNGI27004SIRR034OPHN"</definedName>
    <definedName name="SAPBEXwbID" hidden="1">"45GG50E0RVHKCLIQ2O8BSNCI3"</definedName>
    <definedName name="SCH33CUSTS" localSheetId="3">#REF!</definedName>
    <definedName name="SCH33CUSTS">#REF!</definedName>
    <definedName name="SCH48ADJ" localSheetId="3">#REF!</definedName>
    <definedName name="SCH48ADJ">#REF!</definedName>
    <definedName name="SCH98NOR" localSheetId="3">#REF!</definedName>
    <definedName name="SCH98NOR">#REF!</definedName>
    <definedName name="SCHED47" localSheetId="3">#REF!</definedName>
    <definedName name="SCHED47">#REF!</definedName>
    <definedName name="SECOND">[1]Jan!#REF!</definedName>
    <definedName name="SEP">[1]Jan!#REF!</definedName>
    <definedName name="SEPT" localSheetId="3">#REF!</definedName>
    <definedName name="SEPT">#REF!</definedName>
    <definedName name="SEPT95">#REF!</definedName>
    <definedName name="SEPT96">#REF!</definedName>
    <definedName name="SEPT97">#REF!</definedName>
    <definedName name="September_2001_305_Detail">#REF!</definedName>
    <definedName name="Service" localSheetId="3">[19]Services!$A$1:$C$46</definedName>
    <definedName name="Service">[9]Services!$A$1:$C$46</definedName>
    <definedName name="SettingAlloc">#REF!</definedName>
    <definedName name="SettingRB">#REF!</definedName>
    <definedName name="shit" localSheetId="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#REF!</definedName>
    <definedName name="situs">#REF!</definedName>
    <definedName name="skf" localSheetId="3">'[19]Stat Key Figures'!$A$1:$AD$33</definedName>
    <definedName name="skf">'[9]Stat Key Figures'!$A$1:$W$32</definedName>
    <definedName name="SLMetro">#REF!</definedName>
    <definedName name="SortContract">#REF!</definedName>
    <definedName name="SortDepr">#REF!</definedName>
    <definedName name="SortMisc1">#REF!</definedName>
    <definedName name="SortMisc2">#REF!</definedName>
    <definedName name="SortNPC">#REF!</definedName>
    <definedName name="SortOM">#REF!</definedName>
    <definedName name="SortOther">#REF!</definedName>
    <definedName name="SortRB">#REF!</definedName>
    <definedName name="SortRev">#REF!</definedName>
    <definedName name="SortTax">#REF!</definedName>
    <definedName name="SP_LABOR___BENEFITS_P76640_ACCRUAL_JAN00">#REF!</definedName>
    <definedName name="SPECIAL_PAGE">'[20]B-5'!$BK$15:$CC$282</definedName>
    <definedName name="spippw" localSheetId="3" hidden="1">{#N/A,#N/A,FALSE,"Actual";#N/A,#N/A,FALSE,"Normalized";#N/A,#N/A,FALSE,"Electric Actual";#N/A,#N/A,FALSE,"Electric Normalized"}</definedName>
    <definedName name="spippw" hidden="1">{#N/A,#N/A,FALSE,"Actual";#N/A,#N/A,FALSE,"Normalized";#N/A,#N/A,FALSE,"Electric Actual";#N/A,#N/A,FALSE,"Electric Normalized"}</definedName>
    <definedName name="ST_Bottom1" localSheetId="7">[21]Variance!#REF!</definedName>
    <definedName name="ST_Bottom1">[22]Variance!#REF!</definedName>
    <definedName name="ST_Top1" localSheetId="7">[21]Variance!#REF!</definedName>
    <definedName name="ST_Top1">[22]Variance!#REF!</definedName>
    <definedName name="ST_Top2" localSheetId="7">[21]Variance!#REF!</definedName>
    <definedName name="ST_Top2">[22]Variance!#REF!</definedName>
    <definedName name="ST_Top3" localSheetId="7">'1823910-Dec09'!$AS$24:$AU$24</definedName>
    <definedName name="ST_Top3">#REF!</definedName>
    <definedName name="standard1" localSheetId="3" hidden="1">{"YTD-Total",#N/A,FALSE,"Provision"}</definedName>
    <definedName name="standard1" hidden="1">{"YTD-Total",#N/A,FALSE,"Provision"}</definedName>
    <definedName name="START">[1]Jan!#REF!</definedName>
    <definedName name="StateTax" localSheetId="3">[13]Utah!#REF!</definedName>
    <definedName name="StateTax">[14]Utah!#REF!</definedName>
    <definedName name="SUM_TAB1" localSheetId="3">#REF!</definedName>
    <definedName name="SUM_TAB1">#REF!</definedName>
    <definedName name="SUM_TAB2" localSheetId="3">#REF!</definedName>
    <definedName name="SUM_TAB2">#REF!</definedName>
    <definedName name="SUM_TAB3" localSheetId="3">#REF!</definedName>
    <definedName name="SUM_TAB3">#REF!</definedName>
    <definedName name="SumAdjContract" localSheetId="3">[13]Utah!#REF!</definedName>
    <definedName name="SumAdjContract">[14]Utah!#REF!</definedName>
    <definedName name="SumAdjDepr" localSheetId="3">[13]Utah!#REF!</definedName>
    <definedName name="SumAdjDepr">[14]Utah!#REF!</definedName>
    <definedName name="SumAdjMisc1" localSheetId="3">[13]Utah!#REF!</definedName>
    <definedName name="SumAdjMisc1">[14]Utah!#REF!</definedName>
    <definedName name="SumAdjMisc2" localSheetId="3">[13]Utah!#REF!</definedName>
    <definedName name="SumAdjMisc2">[14]Utah!#REF!</definedName>
    <definedName name="SumAdjNPC" localSheetId="3">[13]Utah!#REF!</definedName>
    <definedName name="SumAdjNPC">[14]Utah!#REF!</definedName>
    <definedName name="SumAdjOM" localSheetId="3">[13]Utah!#REF!</definedName>
    <definedName name="SumAdjOM">[14]Utah!#REF!</definedName>
    <definedName name="SumAdjOther" localSheetId="3">[13]Utah!#REF!</definedName>
    <definedName name="SumAdjOther">[14]Utah!#REF!</definedName>
    <definedName name="SumAdjRB" localSheetId="3">[13]Utah!#REF!</definedName>
    <definedName name="SumAdjRB">[14]Utah!#REF!</definedName>
    <definedName name="SumAdjRev" localSheetId="3">[13]Utah!#REF!</definedName>
    <definedName name="SumAdjRev">[14]Utah!#REF!</definedName>
    <definedName name="SumAdjTax" localSheetId="3">[13]Utah!#REF!</definedName>
    <definedName name="SumAdjTax">[14]Utah!#REF!</definedName>
    <definedName name="SUMMARY" localSheetId="3">#REF!</definedName>
    <definedName name="SUMMARY">#REF!</definedName>
    <definedName name="SUMMARY23" localSheetId="3">[13]Utah!#REF!</definedName>
    <definedName name="SUMMARY23">[14]Utah!#REF!</definedName>
    <definedName name="SUMMARY3" localSheetId="3">[13]Utah!#REF!</definedName>
    <definedName name="SUMMARY3">[14]Utah!#REF!</definedName>
    <definedName name="SummaryCostElements">#REF!</definedName>
    <definedName name="SummaryGroup">#REF!</definedName>
    <definedName name="SumSortAdjContract">#REF!</definedName>
    <definedName name="SumSortAdjDepr">#REF!</definedName>
    <definedName name="SumSortAdjMisc1">#REF!</definedName>
    <definedName name="SumSortAdjMisc2">#REF!</definedName>
    <definedName name="SumSortAdjNPC">#REF!</definedName>
    <definedName name="SumSortAdjOM">#REF!</definedName>
    <definedName name="SumSortAdjOther">#REF!</definedName>
    <definedName name="SumSortAdjRB">#REF!</definedName>
    <definedName name="SumSortAdjRev">#REF!</definedName>
    <definedName name="SumSortAdjTax">#REF!</definedName>
    <definedName name="SumSortVariable">#REF!</definedName>
    <definedName name="SumTitle">#REF!</definedName>
    <definedName name="T1_Print" localSheetId="7">'1823910-Dec09'!$A$1</definedName>
    <definedName name="T1_Print">#REF!</definedName>
    <definedName name="T1MAAVGRBCA">#REF!</definedName>
    <definedName name="T1MAAVGRBWA">#REF!</definedName>
    <definedName name="T1MAYERBCA">#REF!</definedName>
    <definedName name="T1MAYERBOR">#REF!</definedName>
    <definedName name="T1MAYERBWA">#REF!</definedName>
    <definedName name="T1RIAVGRBCA">#REF!</definedName>
    <definedName name="T1RIAVGRBOR">#REF!</definedName>
    <definedName name="T1RIAVGRBWA">#REF!</definedName>
    <definedName name="T1RIYERBCA">#REF!</definedName>
    <definedName name="T1RIYERBOR">#REF!</definedName>
    <definedName name="T1RIYERBWA">#REF!</definedName>
    <definedName name="T2_Print">#REF!</definedName>
    <definedName name="T2MAAVGRBCA">#REF!</definedName>
    <definedName name="T2MAAVGRBOR">#REF!</definedName>
    <definedName name="T2MAAVGRBWA">#REF!</definedName>
    <definedName name="T2MAYERBCA">#REF!</definedName>
    <definedName name="T2MAYERBOR">#REF!</definedName>
    <definedName name="T2MAYERBWA">#REF!</definedName>
    <definedName name="T2RateBase" localSheetId="3">[13]Utah!#REF!</definedName>
    <definedName name="T2RateBase">[14]Utah!#REF!</definedName>
    <definedName name="T2RIAVGRBCA">#REF!</definedName>
    <definedName name="T2RIAVGRBOR">#REF!</definedName>
    <definedName name="T2RIAVGRBWA">#REF!</definedName>
    <definedName name="T2RIYERBCA">#REF!</definedName>
    <definedName name="T2RIYERBOR">#REF!</definedName>
    <definedName name="T2RIYERBWA">#REF!</definedName>
    <definedName name="T3_Print">#REF!</definedName>
    <definedName name="T3MAAVGRBCA">#REF!</definedName>
    <definedName name="T3MAAVGRBOR">#REF!</definedName>
    <definedName name="T3MAAVGRBWA">#REF!</definedName>
    <definedName name="T3MAYERBCA">#REF!</definedName>
    <definedName name="T3MAYERBOR">#REF!</definedName>
    <definedName name="T3MAYERBWA">#REF!</definedName>
    <definedName name="T3RateBase" localSheetId="3">[13]Utah!#REF!</definedName>
    <definedName name="T3RateBase">[14]Utah!#REF!</definedName>
    <definedName name="T3RIAVGRBCA">#REF!</definedName>
    <definedName name="T3RIAVGRBOR">#REF!</definedName>
    <definedName name="T3RIAVGRBWA">#REF!</definedName>
    <definedName name="T3RIYERBCA">#REF!</definedName>
    <definedName name="T3RIYERBOR">#REF!</definedName>
    <definedName name="T3RIYERBWA">#REF!</definedName>
    <definedName name="TABLE_2" localSheetId="3">#REF!</definedName>
    <definedName name="TABLE_2">#REF!</definedName>
    <definedName name="table1" localSheetId="3">'[61]Allocation FY2005'!#REF!</definedName>
    <definedName name="table1">'[62]PC Table updated May 2003'!#REF!</definedName>
    <definedName name="table2" localSheetId="3">'[61]Allocation FY2005'!#REF!</definedName>
    <definedName name="TABLE2">#REF!</definedName>
    <definedName name="table3">'[61]Allocation FY2004'!#REF!</definedName>
    <definedName name="table4">'[61]Allocation FY2004'!#REF!</definedName>
    <definedName name="TABLEA">#REF!</definedName>
    <definedName name="tableb" localSheetId="3">#REF!</definedName>
    <definedName name="TABLEB">#REF!</definedName>
    <definedName name="tablec" localSheetId="3">#REF!</definedName>
    <definedName name="TABLEC">#REF!</definedName>
    <definedName name="tablef">'[63]Detail FY2002'!#REF!</definedName>
    <definedName name="tablex">#REF!</definedName>
    <definedName name="tabley">#REF!</definedName>
    <definedName name="tablez">'[63]Detail FY2002'!#REF!</definedName>
    <definedName name="Targetror">[11]Variables!$I$38</definedName>
    <definedName name="TAX_RATE">#REF!</definedName>
    <definedName name="TaxAcctCheck">#REF!</definedName>
    <definedName name="TaxAdjCheck">#REF!</definedName>
    <definedName name="TaxAdjNumber">#REF!</definedName>
    <definedName name="TaxAdjNumberPaste">#REF!</definedName>
    <definedName name="TaxAdjSortData">#REF!</definedName>
    <definedName name="TaxAdjSortOrder">#REF!</definedName>
    <definedName name="TaxFactorCheck">#REF!</definedName>
    <definedName name="TaxNumberSort">#REF!</definedName>
    <definedName name="TaxRate" localSheetId="3">[13]Utah!#REF!</definedName>
    <definedName name="TaxRate">[14]Utah!#REF!</definedName>
    <definedName name="TaxRates">#REF!</definedName>
    <definedName name="TaxTypeCheck">#REF!</definedName>
    <definedName name="TELPG1" localSheetId="3">#REF!</definedName>
    <definedName name="TELPG1">#REF!</definedName>
    <definedName name="TELPG2" localSheetId="3">#REF!</definedName>
    <definedName name="TELPG2">#REF!</definedName>
    <definedName name="TEMPADJ">#REF!</definedName>
    <definedName name="Test" localSheetId="3">#REF!</definedName>
    <definedName name="Test">#REF!</definedName>
    <definedName name="TEST0">#REF!</definedName>
    <definedName name="TEST1" localSheetId="3">#REF!</definedName>
    <definedName name="TEST1">[7]Sheet1!$A$11:$BB$380</definedName>
    <definedName name="TEST10" localSheetId="3">#REF!</definedName>
    <definedName name="TEST10">[7]Sheet1!$A$3341:$BB$3710</definedName>
    <definedName name="TEST11" localSheetId="3">#REF!</definedName>
    <definedName name="TEST11">[7]Sheet1!$A$3711:$BB$4080</definedName>
    <definedName name="TEST12">[7]Sheet1!$A$4081:$BB$4450</definedName>
    <definedName name="TEST13">[7]Sheet1!$A$4451:$BB$4820</definedName>
    <definedName name="TEST14">[7]Sheet1!$A$4821:$BB$5190</definedName>
    <definedName name="TEST15">[7]Sheet1!$A$5191:$BB$5560</definedName>
    <definedName name="TEST16">[7]Sheet1!$A$5561:$BB$5930</definedName>
    <definedName name="TEST17">[7]Sheet1!$A$5931:$BB$6300</definedName>
    <definedName name="TEST18">[7]Sheet1!$A$6301:$BB$6670</definedName>
    <definedName name="TEST19">[7]Sheet1!$A$6671:$BB$7040</definedName>
    <definedName name="TEST2" localSheetId="3">#REF!</definedName>
    <definedName name="TEST2">[7]Sheet1!$A$381:$BB$750</definedName>
    <definedName name="TEST20">[7]Sheet1!$A$7041:$BB$7410</definedName>
    <definedName name="TEST21">[7]Sheet1!$A$7411:$BB$7780</definedName>
    <definedName name="TEST22">[7]Sheet1!$A$7781:$BB$8150</definedName>
    <definedName name="TEST23">[7]Sheet1!$A$8151:$BB$8520</definedName>
    <definedName name="TEST24">[7]Sheet1!$A$8521:$BB$8890</definedName>
    <definedName name="TEST25">[7]Sheet1!$A$8891:$BB$9260</definedName>
    <definedName name="TEST26">[7]Sheet1!$A$9261:$BB$9630</definedName>
    <definedName name="TEST27">[7]Sheet1!$A$9631:$BB$10000</definedName>
    <definedName name="TEST28">[7]Sheet1!$A$10001:$BB$10370</definedName>
    <definedName name="TEST29">[7]Sheet1!$A$10371:$BB$10740</definedName>
    <definedName name="TEST3" localSheetId="3">#REF!</definedName>
    <definedName name="TEST3">[7]Sheet1!$A$751:$BB$1120</definedName>
    <definedName name="TEST30">[7]Sheet1!$A$10741:$BB$11110</definedName>
    <definedName name="TEST31">[7]Sheet1!$A$11111:$BB$11480</definedName>
    <definedName name="TEST32">[7]Sheet1!$A$11481:$BB$11850</definedName>
    <definedName name="TEST33">[7]Sheet1!$A$11851:$BB$12220</definedName>
    <definedName name="TEST34">[7]Sheet1!$A$12221:$BB$12590</definedName>
    <definedName name="TEST35">[7]Sheet1!$A$12591:$BB$12960</definedName>
    <definedName name="TEST36">[7]Sheet1!$A$12961:$BB$13330</definedName>
    <definedName name="TEST37">[7]Sheet1!$A$13331:$BB$13700</definedName>
    <definedName name="TEST38">[7]Sheet1!$A$13701:$BB$14070</definedName>
    <definedName name="TEST39">[7]Sheet1!$A$14071:$BB$14440</definedName>
    <definedName name="TEST4" localSheetId="3">#REF!</definedName>
    <definedName name="TEST4">[7]Sheet1!$A$1121:$BB$1490</definedName>
    <definedName name="TEST40">[7]Sheet1!$A$14441:$BB$14810</definedName>
    <definedName name="TEST41">[7]Sheet1!$A$14811:$BB$15180</definedName>
    <definedName name="TEST42">[7]Sheet1!$A$15181:$BB$15550</definedName>
    <definedName name="TEST43">[7]Sheet1!$A$15551:$BB$15920</definedName>
    <definedName name="TEST44">[7]Sheet1!$A$15921:$BB$16290</definedName>
    <definedName name="TEST45">[7]Sheet1!$A$16291:$BB$16660</definedName>
    <definedName name="TEST46">[7]Sheet1!$A$16661:$BB$17030</definedName>
    <definedName name="TEST47">[7]Sheet1!$A$17031:$BB$17400</definedName>
    <definedName name="TEST48">[7]Sheet1!$A$17401:$BB$17770</definedName>
    <definedName name="TEST49">[7]Sheet1!$A$17771:$BB$18140</definedName>
    <definedName name="TEST5" localSheetId="3">#REF!</definedName>
    <definedName name="TEST5">[7]Sheet1!$A$1491:$BB$1860</definedName>
    <definedName name="TEST50">[7]Sheet1!$A$18141:$BB$18510</definedName>
    <definedName name="TEST51">[7]Sheet1!$A$18511:$BB$18880</definedName>
    <definedName name="TEST52">[7]Sheet1!$A$18881:$BB$19250</definedName>
    <definedName name="TEST53">[7]Sheet1!$A$19251:$BB$19620</definedName>
    <definedName name="TEST54">[7]Sheet1!$A$19621:$BB$19990</definedName>
    <definedName name="TEST55">[7]Sheet1!$A$19991:$BB$20360</definedName>
    <definedName name="TEST56">[7]Sheet1!$A$20361:$BB$20730</definedName>
    <definedName name="TEST57">[7]Sheet1!$A$20731:$BB$21100</definedName>
    <definedName name="TEST58">[7]Sheet1!$A$21101:$BB$21470</definedName>
    <definedName name="TEST59">[7]Sheet1!$A$21471:$BB$21840</definedName>
    <definedName name="TEST6" localSheetId="3">#REF!</definedName>
    <definedName name="TEST6">[7]Sheet1!$A$1861:$BB$2230</definedName>
    <definedName name="TEST60">[7]Sheet1!$A$22211:$BB$22216</definedName>
    <definedName name="TEST7" localSheetId="3">#REF!</definedName>
    <definedName name="TEST7">[7]Sheet1!$A$2231:$BB$2600</definedName>
    <definedName name="TEST8" localSheetId="3">#REF!</definedName>
    <definedName name="TEST8">[7]Sheet1!$A$2601:$BB$2970</definedName>
    <definedName name="TEST9" localSheetId="3">#REF!</definedName>
    <definedName name="TEST9">[7]Sheet1!$A$2971:$BB$3340</definedName>
    <definedName name="TESTHKEY">#REF!</definedName>
    <definedName name="TESTKEYS">#REF!</definedName>
    <definedName name="TESTVKEY">#REF!</definedName>
    <definedName name="ThreeFactorElectric">#REF!</definedName>
    <definedName name="TIMAAVGRBOR">#REF!</definedName>
    <definedName name="Timing_Diff_Totals_by_Year">#REF!</definedName>
    <definedName name="TITLE">'[20]B-5'!$C$6:$CM$14</definedName>
    <definedName name="Top">#REF!</definedName>
    <definedName name="Totals">'[36]Summary by MAT'!$A$265</definedName>
    <definedName name="TRANSM_2">[64]Transm2!$A$1:$M$461:'[64]10 Yr FC'!$M$47</definedName>
    <definedName name="TRANSNOL" localSheetId="3">#REF!</definedName>
    <definedName name="TRANSNOL">#REF!</definedName>
    <definedName name="TXSUMMARY" localSheetId="3">#REF!</definedName>
    <definedName name="TXSUMMARY">#REF!</definedName>
    <definedName name="Type1Adj" localSheetId="3">[13]Utah!#REF!</definedName>
    <definedName name="Type1Adj">[14]Utah!#REF!</definedName>
    <definedName name="Type1AdjTax" localSheetId="3">[13]Utah!#REF!</definedName>
    <definedName name="Type1AdjTax">[14]Utah!#REF!</definedName>
    <definedName name="Type2Adj" localSheetId="3">[13]Utah!#REF!</definedName>
    <definedName name="Type2Adj">[14]Utah!#REF!</definedName>
    <definedName name="Type2AdjTax" localSheetId="3">[13]Utah!#REF!</definedName>
    <definedName name="Type2AdjTax">[14]Utah!#REF!</definedName>
    <definedName name="Type3Adj" localSheetId="3">[13]Utah!#REF!</definedName>
    <definedName name="Type3Adj">[14]Utah!#REF!</definedName>
    <definedName name="Type3AdjTax" localSheetId="3">[13]Utah!#REF!</definedName>
    <definedName name="Type3AdjTax">[14]Utah!#REF!</definedName>
    <definedName name="UnadjBegEnd">#REF!</definedName>
    <definedName name="UnadjYE">#REF!</definedName>
    <definedName name="UNBILREV" localSheetId="3">#REF!</definedName>
    <definedName name="UNBILREV">#REF!</definedName>
    <definedName name="UncollectibleAccounts">#REF!</definedName>
    <definedName name="UnderE_FY05" localSheetId="3">#REF!</definedName>
    <definedName name="UnderE_FY05">#REF!</definedName>
    <definedName name="USBR">#REF!</definedName>
    <definedName name="UT_305A_FY_2002">#REF!</definedName>
    <definedName name="UT_RVN_0302">#REF!</definedName>
    <definedName name="Utah">'[24]Wires Counts'!$C$155:$F$155</definedName>
    <definedName name="UTAllocMethod">#REF!</definedName>
    <definedName name="UTGrossReceipts">#REF!</definedName>
    <definedName name="UTRateBase">#REF!</definedName>
    <definedName name="ValidAccount" localSheetId="3">[17]Variables!$AK$43:$AK$376</definedName>
    <definedName name="ValidAccount">[18]Variables!$AK$43:$AK$367</definedName>
    <definedName name="ValidFactor">#REF!</definedName>
    <definedName name="VARIABLE" localSheetId="3">[38]Summary!#REF!</definedName>
    <definedName name="VARIABLE">[39]Summary!#REF!</definedName>
    <definedName name="wa">#REF!</definedName>
    <definedName name="WAAllocMethod">#REF!</definedName>
    <definedName name="Walla2">#REF!</definedName>
    <definedName name="WallaWA">#REF!</definedName>
    <definedName name="WARateBase">#REF!</definedName>
    <definedName name="WARevenueTax">#REF!</definedName>
    <definedName name="Washington">'[24]Wires Counts'!$C$234:$F$234</definedName>
    <definedName name="WEATHER">#REF!</definedName>
    <definedName name="WEATHRNORM" localSheetId="3">#REF!</definedName>
    <definedName name="WEATHRNORM">#REF!</definedName>
    <definedName name="WORK1" localSheetId="3">#REF!</definedName>
    <definedName name="WORK1">#REF!</definedName>
    <definedName name="WORK2" localSheetId="3">#REF!</definedName>
    <definedName name="WORK2">#REF!</definedName>
    <definedName name="WORK3" localSheetId="3">#REF!</definedName>
    <definedName name="WORK3">#REF!</definedName>
    <definedName name="Workforce_Data">OFFSET([65]Workforce!$A$1,0,0,COUNTA([65]Workforce!$A$1:$A$65536),COUNTA([65]Workforce!$A$1:$IV$1))</definedName>
    <definedName name="wrn.Adj._.Back_Up." localSheetId="3" hidden="1">{"Page 3.4.1",#N/A,FALSE,"Totals";"Page 3.4.2",#N/A,FALSE,"Totals"}</definedName>
    <definedName name="wrn.Adj._.Back_Up." hidden="1">{"Page 3.4.1",#N/A,FALSE,"Totals";"Page 3.4.2",#N/A,FALSE,"Totals"}</definedName>
    <definedName name="wrn.ALL." localSheetId="3"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3"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3"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3" hidden="1">{#N/A,#N/A,FALSE,"cover";#N/A,#N/A,FALSE,"lead sheet";#N/A,#N/A,FALSE,"Adj backup";#N/A,#N/A,FALSE,"t Accounts"}</definedName>
    <definedName name="wrn.All._.Pages." hidden="1">{#N/A,#N/A,FALSE,"Cover";#N/A,#N/A,FALSE,"Lead Sheet";#N/A,#N/A,FALSE,"Interest Expense A ";#N/A,#N/A,FALSE,"Deposits 3 01";#N/A,#N/A,FALSE,"Deposits 3 02";#N/A,#N/A,FALSE,"T-Accounts";#N/A,#N/A,FALSE,"Interest Expense B";#N/A,#N/A,FALSE,"IntRate"}</definedName>
    <definedName name="wrn.BUS._.RPT." localSheetId="3"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hidden="1">{"FullView",#N/A,FALSE,"Consltd-For contngcy"}</definedName>
    <definedName name="wrn.GLReport." localSheetId="3"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Open._.Issues._.Only." localSheetId="3"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hidden="1">{"PFS recon view",#N/A,FALSE,"Hyperion Proof"}</definedName>
    <definedName name="wrn.PGHCreconview." localSheetId="3" hidden="1">{"PGHC recon view",#N/A,FALSE,"Hyperion Proof"}</definedName>
    <definedName name="wrn.PGHCreconview." hidden="1">{"PGHC recon view",#N/A,FALSE,"Hyperion Proof"}</definedName>
    <definedName name="wrn.PHI._.all._.other._.months." localSheetId="3" hidden="1">{#N/A,#N/A,FALSE,"PHI MTD";#N/A,#N/A,FALSE,"PHI YTD"}</definedName>
    <definedName name="wrn.PHI._.all._.other._.months." hidden="1">{#N/A,#N/A,FALSE,"PHI MTD";#N/A,#N/A,FALSE,"PHI YTD"}</definedName>
    <definedName name="wrn.PHI._.only." localSheetId="3" hidden="1">{#N/A,#N/A,FALSE,"PHI"}</definedName>
    <definedName name="wrn.PHI._.only." hidden="1">{#N/A,#N/A,FALSE,"PHI"}</definedName>
    <definedName name="wrn.PHI._.Sept._.Dec._.March." localSheetId="3" hidden="1">{#N/A,#N/A,FALSE,"PHI MTD";#N/A,#N/A,FALSE,"PHI QTD";#N/A,#N/A,FALSE,"PHI YTD"}</definedName>
    <definedName name="wrn.PHI._.Sept._.Dec._.March." hidden="1">{#N/A,#N/A,FALSE,"PHI MTD";#N/A,#N/A,FALSE,"PHI QTD";#N/A,#N/A,FALSE,"PHI YTD"}</definedName>
    <definedName name="wrn.PPMCoCodeView." localSheetId="3" hidden="1">{"PPM Co Code View",#N/A,FALSE,"Comp Codes"}</definedName>
    <definedName name="wrn.PPMCoCodeView." hidden="1">{"PPM Co Code View",#N/A,FALSE,"Comp Codes"}</definedName>
    <definedName name="wrn.PPMreconview." localSheetId="3"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hidden="1">{"Electric Only",#N/A,FALSE,"Hyperion Proof"}</definedName>
    <definedName name="wrn.ProofTotal." localSheetId="3" hidden="1">{"Proof Total",#N/A,FALSE,"Hyperion Proof"}</definedName>
    <definedName name="wrn.ProofTotal." hidden="1">{"Proof Total",#N/A,FALSE,"Hyperion Proof"}</definedName>
    <definedName name="wrn.Reformat._.only." localSheetId="3"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ept._.Dec._.March._.I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tandard." localSheetId="3" hidden="1">{"YTD-Total",#N/A,FALSE,"Provision"}</definedName>
    <definedName name="wrn.Standard." hidden="1">{"YTD-Total",#N/A,FALSE,"Provision"}</definedName>
    <definedName name="wrn.Standard._.NonUtility._.Only." localSheetId="3"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hidden="1">{"YTD-Utility",#N/A,FALSE,"Prov Utility"}</definedName>
    <definedName name="wrn.Summary._.View." localSheetId="3" hidden="1">{#N/A,#N/A,FALSE,"Consltd-For contngcy"}</definedName>
    <definedName name="wrn.Summary._.View." hidden="1">{#N/A,#N/A,FALSE,"Consltd-For contngcy"}</definedName>
    <definedName name="wrn.UK._.Conversion._.Only." localSheetId="3"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YEAllocMethod">#REF!</definedName>
    <definedName name="WYERateBase">#REF!</definedName>
    <definedName name="Wyoming">'[24]Wires Counts'!$C$258:$F$258</definedName>
    <definedName name="WYWAllocMethod">#REF!</definedName>
    <definedName name="WYWRateBase">#REF!</definedName>
    <definedName name="x">'[66]Weather Present'!$K$7</definedName>
    <definedName name="xxx" localSheetId="3">[67]Variables!$AK$2:$AL$12</definedName>
    <definedName name="xxx">[37]Variables!$AK$2:$AL$12</definedName>
    <definedName name="y" hidden="1">'[4]DSM Output'!$B$21:$B$23</definedName>
    <definedName name="Y_2">#REF!</definedName>
    <definedName name="Yakima">#REF!</definedName>
    <definedName name="year">'[32]Input month and year here'!$D$4</definedName>
    <definedName name="YearEndInput" localSheetId="3">[15]Inputs!$A$3:$D$1671</definedName>
    <definedName name="YearEndInput">[16]Inputs!$A$3:$D$1671</definedName>
    <definedName name="YEFactorCopy">#REF!</definedName>
    <definedName name="YEFactors" localSheetId="3">[17]Factors!$S$3:$AG$99</definedName>
    <definedName name="YEFactors">[18]Factors!$S$3:$AG$99</definedName>
    <definedName name="Yreka">#REF!</definedName>
    <definedName name="yrmatrix" localSheetId="3">#REF!</definedName>
    <definedName name="yrmatrix">#REF!</definedName>
    <definedName name="YTD">'[68]Actuals - Data Input'!#REF!</definedName>
    <definedName name="z" hidden="1">'[4]DSM Output'!$G$21:$G$23</definedName>
    <definedName name="Z_01844156_6462_4A28_9785_1A86F4D0C834_.wvu.PrintTitles" localSheetId="3" hidden="1">#REF!</definedName>
    <definedName name="Z_01844156_6462_4A28_9785_1A86F4D0C834_.wvu.PrintTitles" hidden="1">#REF!</definedName>
    <definedName name="ZA">'[69] annual balance '!#REF!</definedName>
  </definedNames>
  <calcPr calcId="125725" calcMode="manual" iterate="1"/>
</workbook>
</file>

<file path=xl/calcChain.xml><?xml version="1.0" encoding="utf-8"?>
<calcChain xmlns="http://schemas.openxmlformats.org/spreadsheetml/2006/main">
  <c r="I29" i="44492"/>
  <c r="I28"/>
  <c r="I27"/>
  <c r="I26"/>
  <c r="I25"/>
  <c r="I17"/>
  <c r="I33"/>
  <c r="I32"/>
  <c r="I31"/>
  <c r="I23"/>
  <c r="I22"/>
  <c r="I21"/>
  <c r="I18"/>
  <c r="I16"/>
  <c r="I12"/>
  <c r="I11"/>
  <c r="I13" s="1"/>
  <c r="I10"/>
  <c r="F41" i="44507"/>
  <c r="F32" i="44492"/>
  <c r="F31"/>
  <c r="F29"/>
  <c r="F28"/>
  <c r="F27"/>
  <c r="F26"/>
  <c r="F25"/>
  <c r="F23"/>
  <c r="F22"/>
  <c r="F21"/>
  <c r="F22" i="44501" l="1"/>
  <c r="G22" s="1"/>
  <c r="F23"/>
  <c r="G23" s="1"/>
  <c r="F24"/>
  <c r="G24" s="1"/>
  <c r="F25"/>
  <c r="G25"/>
  <c r="F26"/>
  <c r="G26"/>
  <c r="F27"/>
  <c r="G27"/>
  <c r="F28"/>
  <c r="G28"/>
  <c r="F29"/>
  <c r="G29"/>
  <c r="F30"/>
  <c r="G30"/>
  <c r="F31"/>
  <c r="G31"/>
  <c r="F32"/>
  <c r="G32"/>
  <c r="F33"/>
  <c r="G33"/>
  <c r="F34"/>
  <c r="G34"/>
  <c r="F35"/>
  <c r="G35"/>
  <c r="F36"/>
  <c r="G36"/>
  <c r="F37"/>
  <c r="G37"/>
  <c r="F38"/>
  <c r="G38"/>
  <c r="F39"/>
  <c r="G39"/>
  <c r="F40"/>
  <c r="G40"/>
  <c r="F41"/>
  <c r="G41"/>
  <c r="F42"/>
  <c r="G42"/>
  <c r="F43"/>
  <c r="G43"/>
  <c r="F44"/>
  <c r="G44"/>
  <c r="F45"/>
  <c r="G45"/>
  <c r="F46"/>
  <c r="G46"/>
  <c r="F47"/>
  <c r="G47"/>
  <c r="F48"/>
  <c r="G48"/>
  <c r="F49"/>
  <c r="G49"/>
  <c r="F50"/>
  <c r="G50"/>
  <c r="F51"/>
  <c r="G51"/>
  <c r="F52"/>
  <c r="G52"/>
  <c r="F53"/>
  <c r="G53"/>
  <c r="F54"/>
  <c r="G54"/>
  <c r="F55"/>
  <c r="G55"/>
  <c r="F56"/>
  <c r="G56"/>
  <c r="F57"/>
  <c r="G57"/>
  <c r="F58"/>
  <c r="G58"/>
  <c r="F59"/>
  <c r="G59"/>
  <c r="F60"/>
  <c r="G60"/>
  <c r="F61"/>
  <c r="G61"/>
  <c r="F62"/>
  <c r="G62"/>
  <c r="F63"/>
  <c r="G63"/>
  <c r="F64"/>
  <c r="G64"/>
  <c r="F65"/>
  <c r="G65"/>
  <c r="F66"/>
  <c r="G66"/>
  <c r="F67"/>
  <c r="G67"/>
  <c r="F68"/>
  <c r="G68"/>
  <c r="F69"/>
  <c r="G69"/>
  <c r="F70"/>
  <c r="G70"/>
  <c r="F71"/>
  <c r="G71"/>
  <c r="F72"/>
  <c r="G72"/>
  <c r="F73"/>
  <c r="G73"/>
  <c r="F74"/>
  <c r="G74"/>
  <c r="F75"/>
  <c r="G75"/>
  <c r="F76"/>
  <c r="G76"/>
  <c r="F77"/>
  <c r="G77"/>
  <c r="F78"/>
  <c r="G78"/>
  <c r="F79"/>
  <c r="G79"/>
  <c r="F80"/>
  <c r="G80"/>
  <c r="F81"/>
  <c r="G81"/>
  <c r="F82"/>
  <c r="G82"/>
  <c r="F83"/>
  <c r="G83"/>
  <c r="F84"/>
  <c r="G84"/>
  <c r="F85"/>
  <c r="G85"/>
  <c r="F86"/>
  <c r="G86"/>
  <c r="F87"/>
  <c r="G87"/>
  <c r="F88"/>
  <c r="G88"/>
  <c r="F89"/>
  <c r="G89"/>
  <c r="F90"/>
  <c r="G90"/>
  <c r="F91"/>
  <c r="G91"/>
  <c r="F92"/>
  <c r="G92"/>
  <c r="F93"/>
  <c r="G93"/>
  <c r="F94"/>
  <c r="G94"/>
  <c r="F95"/>
  <c r="G95"/>
  <c r="F96"/>
  <c r="G96"/>
  <c r="F97"/>
  <c r="G97"/>
  <c r="F98"/>
  <c r="G98"/>
  <c r="F99"/>
  <c r="G99"/>
  <c r="F100"/>
  <c r="G100"/>
  <c r="F101"/>
  <c r="G101"/>
  <c r="F102"/>
  <c r="G102"/>
  <c r="F103"/>
  <c r="G103"/>
  <c r="F104"/>
  <c r="G104"/>
  <c r="F105"/>
  <c r="G105"/>
  <c r="F106"/>
  <c r="G106"/>
  <c r="F107"/>
  <c r="G107"/>
  <c r="F108"/>
  <c r="G108"/>
  <c r="F109"/>
  <c r="G109"/>
  <c r="F110"/>
  <c r="G110"/>
  <c r="F111"/>
  <c r="G111"/>
  <c r="F112"/>
  <c r="G112"/>
  <c r="F113"/>
  <c r="G113"/>
  <c r="F114"/>
  <c r="G114"/>
  <c r="F115"/>
  <c r="G115"/>
  <c r="F116"/>
  <c r="G116"/>
  <c r="F117"/>
  <c r="G117"/>
  <c r="F118"/>
  <c r="G118"/>
  <c r="F45" i="44507" l="1"/>
  <c r="C5" i="44501" l="1"/>
  <c r="F17" i="44496"/>
  <c r="F16"/>
  <c r="BK146" i="44512"/>
  <c r="BJ146"/>
  <c r="BI146"/>
  <c r="BH146"/>
  <c r="BG146"/>
  <c r="BF146"/>
  <c r="BE146"/>
  <c r="BD146"/>
  <c r="BC146"/>
  <c r="BB146"/>
  <c r="BA146"/>
  <c r="AZ146"/>
  <c r="AY146"/>
  <c r="AX146"/>
  <c r="AW146"/>
  <c r="AV146"/>
  <c r="AU146"/>
  <c r="AT146"/>
  <c r="AR146"/>
  <c r="AQ146"/>
  <c r="AP146"/>
  <c r="AO146"/>
  <c r="AN146"/>
  <c r="AM146"/>
  <c r="AL146"/>
  <c r="AK146"/>
  <c r="AJ146"/>
  <c r="AI146"/>
  <c r="AH146"/>
  <c r="AG146"/>
  <c r="AE146"/>
  <c r="AD146"/>
  <c r="AC146"/>
  <c r="AB146"/>
  <c r="AA146"/>
  <c r="Z146"/>
  <c r="Y146"/>
  <c r="X146"/>
  <c r="W146"/>
  <c r="V146"/>
  <c r="U146"/>
  <c r="T146"/>
  <c r="R146"/>
  <c r="Q146"/>
  <c r="P146"/>
  <c r="O146"/>
  <c r="N146"/>
  <c r="M146"/>
  <c r="L146"/>
  <c r="K146"/>
  <c r="J146"/>
  <c r="I146"/>
  <c r="H146"/>
  <c r="G146"/>
  <c r="F146"/>
  <c r="E146"/>
  <c r="D146"/>
  <c r="S146" s="1"/>
  <c r="AS144"/>
  <c r="AS143"/>
  <c r="AS142"/>
  <c r="AS141"/>
  <c r="AS140"/>
  <c r="AF140"/>
  <c r="AS139"/>
  <c r="AF139"/>
  <c r="AS138"/>
  <c r="AF138"/>
  <c r="AS137"/>
  <c r="AF137"/>
  <c r="AS136"/>
  <c r="AF136"/>
  <c r="AS135"/>
  <c r="AF135"/>
  <c r="AS134"/>
  <c r="AF134"/>
  <c r="AS133"/>
  <c r="AF133"/>
  <c r="AS132"/>
  <c r="AF132"/>
  <c r="AS131"/>
  <c r="AF131"/>
  <c r="AS130"/>
  <c r="AF130"/>
  <c r="AS129"/>
  <c r="AF129"/>
  <c r="AS128"/>
  <c r="AF128"/>
  <c r="AS127"/>
  <c r="AF127"/>
  <c r="AS126"/>
  <c r="AF126"/>
  <c r="AS125"/>
  <c r="AF125"/>
  <c r="AS124"/>
  <c r="AF124"/>
  <c r="AS123"/>
  <c r="AF123"/>
  <c r="AS122"/>
  <c r="AF122"/>
  <c r="AS121"/>
  <c r="AF121"/>
  <c r="AS120"/>
  <c r="AF120"/>
  <c r="AS119"/>
  <c r="AF119"/>
  <c r="AS118"/>
  <c r="AF118"/>
  <c r="AS117"/>
  <c r="AF117"/>
  <c r="AS116"/>
  <c r="AF116"/>
  <c r="AS115"/>
  <c r="AF115"/>
  <c r="AS114"/>
  <c r="AF114"/>
  <c r="AS113"/>
  <c r="AF113"/>
  <c r="AS112"/>
  <c r="AF112"/>
  <c r="AS111"/>
  <c r="AF111"/>
  <c r="AS110"/>
  <c r="AF110"/>
  <c r="AS109"/>
  <c r="AF109"/>
  <c r="AS108"/>
  <c r="AF108"/>
  <c r="AS107"/>
  <c r="AF107"/>
  <c r="AS106"/>
  <c r="AF106"/>
  <c r="AS105"/>
  <c r="AF105"/>
  <c r="AS104"/>
  <c r="AF104"/>
  <c r="AS103"/>
  <c r="AF103"/>
  <c r="AS102"/>
  <c r="AF102"/>
  <c r="AS101"/>
  <c r="AF101"/>
  <c r="AS100"/>
  <c r="AF100"/>
  <c r="AS99"/>
  <c r="AF99"/>
  <c r="AS98"/>
  <c r="AF98"/>
  <c r="AS97"/>
  <c r="AF97"/>
  <c r="AS96"/>
  <c r="AF96"/>
  <c r="AS95"/>
  <c r="AF95"/>
  <c r="AS94"/>
  <c r="AF94"/>
  <c r="AS93"/>
  <c r="AF93"/>
  <c r="AS92"/>
  <c r="AF92"/>
  <c r="AS91"/>
  <c r="AF91"/>
  <c r="AS90"/>
  <c r="AF90"/>
  <c r="AS89"/>
  <c r="AF89"/>
  <c r="AS88"/>
  <c r="AF88"/>
  <c r="S87"/>
  <c r="S86"/>
  <c r="S85"/>
  <c r="S84"/>
  <c r="S83"/>
  <c r="S82"/>
  <c r="S81"/>
  <c r="S80"/>
  <c r="S79"/>
  <c r="S78"/>
  <c r="S77"/>
  <c r="S76"/>
  <c r="S75"/>
  <c r="S74"/>
  <c r="S73"/>
  <c r="S72"/>
  <c r="S71"/>
  <c r="S70"/>
  <c r="S69"/>
  <c r="S68"/>
  <c r="S67"/>
  <c r="S66"/>
  <c r="S65"/>
  <c r="S64"/>
  <c r="S63"/>
  <c r="S62"/>
  <c r="S61"/>
  <c r="S60"/>
  <c r="S59"/>
  <c r="S58"/>
  <c r="S57"/>
  <c r="S56"/>
  <c r="S55"/>
  <c r="S54"/>
  <c r="S53"/>
  <c r="S52"/>
  <c r="S51"/>
  <c r="S50"/>
  <c r="AS49"/>
  <c r="AS146" s="1"/>
  <c r="AF49"/>
  <c r="AF146" s="1"/>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AS7"/>
  <c r="AF7"/>
  <c r="S7"/>
  <c r="BK149" l="1"/>
  <c r="F10" i="44496" s="1"/>
  <c r="F12" i="44492" s="1"/>
  <c r="C3" i="44505" l="1"/>
  <c r="C3" i="44504"/>
  <c r="F9" i="44496"/>
  <c r="F17" i="44492"/>
  <c r="F16"/>
  <c r="F14" i="44501"/>
  <c r="G14" s="1"/>
  <c r="F13"/>
  <c r="G13" s="1"/>
  <c r="H9"/>
  <c r="H10" s="1"/>
  <c r="H11" s="1"/>
  <c r="H12" s="1"/>
  <c r="H13" s="1"/>
  <c r="H14" s="1"/>
  <c r="H15" s="1"/>
  <c r="H16" s="1"/>
  <c r="H17" s="1"/>
  <c r="H18" s="1"/>
  <c r="H19" s="1"/>
  <c r="H20" s="1"/>
  <c r="F11" i="44492" l="1"/>
  <c r="F8" i="44496"/>
  <c r="F10" i="44492" s="1"/>
  <c r="F13" s="1"/>
  <c r="F21" i="44501" l="1"/>
  <c r="G21" s="1"/>
  <c r="H21" s="1"/>
  <c r="H22" s="1"/>
  <c r="H23" s="1"/>
  <c r="H24" s="1"/>
  <c r="H25" s="1"/>
  <c r="H26" s="1"/>
  <c r="H27" s="1"/>
  <c r="H28" s="1"/>
  <c r="H29" s="1"/>
  <c r="H30" s="1"/>
  <c r="H31" s="1"/>
  <c r="H32" s="1"/>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F12" i="44496"/>
  <c r="D22" i="44501"/>
  <c r="D23" s="1"/>
  <c r="D24" s="1"/>
  <c r="D25" s="1"/>
  <c r="D26" s="1"/>
  <c r="D27" s="1"/>
  <c r="D28" s="1"/>
  <c r="D29" s="1"/>
  <c r="D30" s="1"/>
  <c r="D31" s="1"/>
  <c r="D32" s="1"/>
  <c r="D33" s="1"/>
  <c r="D34" s="1"/>
  <c r="D35" s="1"/>
  <c r="D36" s="1"/>
  <c r="D37" s="1"/>
  <c r="D38" s="1"/>
  <c r="D39" s="1"/>
  <c r="D40" s="1"/>
  <c r="D41" s="1"/>
  <c r="D42" s="1"/>
  <c r="D43" s="1"/>
  <c r="D44" s="1"/>
  <c r="D45" s="1"/>
  <c r="D46" s="1"/>
  <c r="D47" s="1"/>
  <c r="D48" s="1"/>
  <c r="D49" s="1"/>
  <c r="D50" s="1"/>
  <c r="D51" s="1"/>
  <c r="D52" s="1"/>
  <c r="D53" s="1"/>
  <c r="D54" s="1"/>
  <c r="D55" s="1"/>
  <c r="D56" s="1"/>
  <c r="D57" s="1"/>
  <c r="D58" s="1"/>
  <c r="D59" s="1"/>
  <c r="D60" s="1"/>
  <c r="D61" s="1"/>
  <c r="D62" s="1"/>
  <c r="D63" s="1"/>
  <c r="D64" s="1"/>
  <c r="D65" s="1"/>
  <c r="D66" s="1"/>
  <c r="H67" l="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I66"/>
  <c r="F33" i="44492" s="1"/>
  <c r="D67" i="44501"/>
  <c r="D68" s="1"/>
  <c r="D69" s="1"/>
  <c r="D70" s="1"/>
  <c r="D71" s="1"/>
  <c r="D72" s="1"/>
  <c r="D73" s="1"/>
  <c r="D74" s="1"/>
  <c r="D75" s="1"/>
  <c r="D76" s="1"/>
  <c r="D77" s="1"/>
  <c r="D78" s="1"/>
  <c r="D79" s="1"/>
  <c r="D80" s="1"/>
  <c r="D81" s="1"/>
  <c r="D82" s="1"/>
  <c r="D83" s="1"/>
  <c r="D84" s="1"/>
  <c r="D85" s="1"/>
  <c r="D86" s="1"/>
  <c r="D87" s="1"/>
  <c r="D88" s="1"/>
  <c r="D89" s="1"/>
  <c r="D90" s="1"/>
  <c r="D91" s="1"/>
  <c r="D92" s="1"/>
  <c r="D93" s="1"/>
  <c r="D94" s="1"/>
  <c r="D95" s="1"/>
  <c r="D96" s="1"/>
  <c r="D97" s="1"/>
  <c r="D98" s="1"/>
  <c r="D99" s="1"/>
  <c r="D100" s="1"/>
  <c r="D101" s="1"/>
  <c r="D102" s="1"/>
  <c r="D103" s="1"/>
  <c r="D104" s="1"/>
  <c r="D105" s="1"/>
  <c r="D106" s="1"/>
  <c r="D107" s="1"/>
  <c r="D108" s="1"/>
  <c r="D109" s="1"/>
  <c r="D110" s="1"/>
  <c r="D111" s="1"/>
  <c r="D112" s="1"/>
  <c r="D113" s="1"/>
  <c r="D114" s="1"/>
  <c r="D115" s="1"/>
  <c r="D116" s="1"/>
  <c r="D117" s="1"/>
  <c r="D118" s="1"/>
  <c r="C119" s="1"/>
  <c r="E65"/>
  <c r="F18" i="44496" s="1"/>
  <c r="F18" i="44492" s="1"/>
  <c r="D119" i="44501" l="1"/>
  <c r="F119"/>
  <c r="G119" s="1"/>
  <c r="H119" s="1"/>
</calcChain>
</file>

<file path=xl/sharedStrings.xml><?xml version="1.0" encoding="utf-8"?>
<sst xmlns="http://schemas.openxmlformats.org/spreadsheetml/2006/main" count="565" uniqueCount="306">
  <si>
    <t xml:space="preserve"> </t>
  </si>
  <si>
    <t>PacifiCorp</t>
  </si>
  <si>
    <t>TOTAL</t>
  </si>
  <si>
    <t>ACCOUNT</t>
  </si>
  <si>
    <t>Type</t>
  </si>
  <si>
    <t>COMPANY</t>
  </si>
  <si>
    <t>FACTOR</t>
  </si>
  <si>
    <t>FACTOR %</t>
  </si>
  <si>
    <t>ALLOCATED</t>
  </si>
  <si>
    <t>REF#</t>
  </si>
  <si>
    <t xml:space="preserve">Adjustment to Rate Base: </t>
  </si>
  <si>
    <t>Description of Adjustment:</t>
  </si>
  <si>
    <t>Detail of Adjustment to Rate Base:</t>
  </si>
  <si>
    <t>WA</t>
  </si>
  <si>
    <t xml:space="preserve">Adjustment to Expense: </t>
  </si>
  <si>
    <t>Page</t>
  </si>
  <si>
    <t>Environmental Remediation - WA Only</t>
  </si>
  <si>
    <t>Average</t>
  </si>
  <si>
    <t>Detail of Adjustment to Amortization Expense:</t>
  </si>
  <si>
    <t>Adjustment to Acct 925</t>
  </si>
  <si>
    <t>Description</t>
  </si>
  <si>
    <t>Date</t>
  </si>
  <si>
    <t>Amortization</t>
  </si>
  <si>
    <t>Balance</t>
  </si>
  <si>
    <t>3rd West Sub. Clean-up</t>
  </si>
  <si>
    <t>Transfers</t>
  </si>
  <si>
    <t>Activity</t>
  </si>
  <si>
    <t/>
  </si>
  <si>
    <t>0</t>
  </si>
  <si>
    <t>Account Number</t>
  </si>
  <si>
    <t>Allocation Version</t>
  </si>
  <si>
    <t>FERC Location Code</t>
  </si>
  <si>
    <t>FERC Merger Code</t>
  </si>
  <si>
    <t>Profit Center</t>
  </si>
  <si>
    <t>Secondary Account</t>
  </si>
  <si>
    <t>Version</t>
  </si>
  <si>
    <t>Primary Account</t>
  </si>
  <si>
    <t>Alloc</t>
  </si>
  <si>
    <t>Total</t>
  </si>
  <si>
    <t>Wash</t>
  </si>
  <si>
    <t>]NUTIL[</t>
  </si>
  <si>
    <t>Key Date</t>
  </si>
  <si>
    <t>Status of Data</t>
  </si>
  <si>
    <t>Current User</t>
  </si>
  <si>
    <t>Last Refreshed</t>
  </si>
  <si>
    <t>Rates Month (Mandatory, Single Value)</t>
  </si>
  <si>
    <t>Allocation Factor (Optional, Selection Options)</t>
  </si>
  <si>
    <t>Allocation Method (Mandatory, Single Value)</t>
  </si>
  <si>
    <t>Allocation Version (Mandatory, Single Value)</t>
  </si>
  <si>
    <t>Profit Center Hierarchy Nodes</t>
  </si>
  <si>
    <t>Empty Demarcation</t>
  </si>
  <si>
    <t>REGA</t>
  </si>
  <si>
    <t>(Allocated in Thousands)</t>
  </si>
  <si>
    <t>Company code</t>
  </si>
  <si>
    <t>Company Code (Selection Options, Optional)</t>
  </si>
  <si>
    <t>JARS Primary Group</t>
  </si>
  <si>
    <t>FERC Account (Selection Option, Optional)</t>
  </si>
  <si>
    <t>Calendar Year/Month (Single Value, Required Entry)</t>
  </si>
  <si>
    <t>1823910</t>
  </si>
  <si>
    <t>ENVIR CST UNDR AMORT</t>
  </si>
  <si>
    <t>SO</t>
  </si>
  <si>
    <t>Result</t>
  </si>
  <si>
    <t>102584</t>
  </si>
  <si>
    <t>WASHINGTON NON-DEFERRED COSTS</t>
  </si>
  <si>
    <t>Regulatory Assests (Actuals)</t>
  </si>
  <si>
    <t>GL 566700</t>
  </si>
  <si>
    <t>GL 566710</t>
  </si>
  <si>
    <t>P21566</t>
  </si>
  <si>
    <t>Calif</t>
  </si>
  <si>
    <t>Oregon</t>
  </si>
  <si>
    <t>Id-PPL</t>
  </si>
  <si>
    <t>Mont</t>
  </si>
  <si>
    <t>Wy-PPL</t>
  </si>
  <si>
    <t>Utah</t>
  </si>
  <si>
    <t>Idaho</t>
  </si>
  <si>
    <t>Wy-UPL</t>
  </si>
  <si>
    <t>FERC</t>
  </si>
  <si>
    <t>Other</t>
  </si>
  <si>
    <t>Nutil</t>
  </si>
  <si>
    <t>Overall Result</t>
  </si>
  <si>
    <t>Calendar Year/Month</t>
  </si>
  <si>
    <t>Jurisdictional Areas (Monthly Avg. Balance)</t>
  </si>
  <si>
    <t>Factor West Control Area</t>
  </si>
  <si>
    <t>Adjustment to Tax</t>
  </si>
  <si>
    <t>Schedule M Addition</t>
  </si>
  <si>
    <t>SCHMAT</t>
  </si>
  <si>
    <t>4111000</t>
  </si>
  <si>
    <t>415301</t>
  </si>
  <si>
    <t>190Hazardous Waste/Environmental-WA</t>
  </si>
  <si>
    <t>Allocation Method - Factor West Control Area</t>
  </si>
  <si>
    <t>4098300</t>
  </si>
  <si>
    <t>Environmental Costs WA</t>
  </si>
  <si>
    <t>182M</t>
  </si>
  <si>
    <t>415300</t>
  </si>
  <si>
    <t>Environmental Cleanup Accrual</t>
  </si>
  <si>
    <t>Amortization continued</t>
  </si>
  <si>
    <t>Add Third West Amortization</t>
  </si>
  <si>
    <t>Remove All Booked Environmental Amortization - GL 566700 &amp; 566710</t>
  </si>
  <si>
    <t>Adjustment to Taxes Detail</t>
  </si>
  <si>
    <t>Unadjusted</t>
  </si>
  <si>
    <t>Account</t>
  </si>
  <si>
    <t>Secondary</t>
  </si>
  <si>
    <t>Environmental Remediation WA</t>
  </si>
  <si>
    <t>Add back minor remediation projects from GL 566700 &amp; 566710</t>
  </si>
  <si>
    <t>Add Third West - Average of Monthly Averages (Dec 2009)</t>
  </si>
  <si>
    <t>Remove Actual FERC Acct 1823910 - Dec 2009 WA AMA Balance - SO</t>
  </si>
  <si>
    <t>Remove Actual FERC Acct 1823910 - Dec 2009 WA AMA Balance - WA</t>
  </si>
  <si>
    <t>Washington General Rate Case</t>
  </si>
  <si>
    <t>Docket No. UE-090205</t>
  </si>
  <si>
    <t>April 2005 through</t>
  </si>
  <si>
    <t>July 2006 through</t>
  </si>
  <si>
    <t>July 2007 through</t>
  </si>
  <si>
    <t>Non-PERCO</t>
  </si>
  <si>
    <t>June 2006</t>
  </si>
  <si>
    <t>June 2007</t>
  </si>
  <si>
    <t>June 2008</t>
  </si>
  <si>
    <t>Total Environmental Expense</t>
  </si>
  <si>
    <t>Internal Order</t>
  </si>
  <si>
    <t>State</t>
  </si>
  <si>
    <t>Expense</t>
  </si>
  <si>
    <t>Detail By Project:</t>
  </si>
  <si>
    <t>Hwy 46 Cave Jct, OR 04-11-04 (SY)</t>
  </si>
  <si>
    <t>OR</t>
  </si>
  <si>
    <t>Salt Lake City Auto</t>
  </si>
  <si>
    <t>UT</t>
  </si>
  <si>
    <t>Environmental - WA costs non-deferred</t>
  </si>
  <si>
    <t>Laramie, WY 01-27-05</t>
  </si>
  <si>
    <t>WY</t>
  </si>
  <si>
    <t>Casper - 527 E 12th Street 01-2-05 (DW)</t>
  </si>
  <si>
    <t>Worland regulator shot 05-26-05 (dw)</t>
  </si>
  <si>
    <t>Bountiful, UT 03-10-05</t>
  </si>
  <si>
    <t>LSC 200 E 250 S 04-11-05 (KR)</t>
  </si>
  <si>
    <t>SLC - Industrial Rd 04-11-05 (SY)</t>
  </si>
  <si>
    <t>Gasoline spill 04-28-05</t>
  </si>
  <si>
    <t>3025 E Willow Ck Dr 04-30-05 (DW)</t>
  </si>
  <si>
    <t>Sandy UT on a hill 05-01-05</t>
  </si>
  <si>
    <t>Kraft Foods 03-12-05 (dw)</t>
  </si>
  <si>
    <t>SLC - 700 West N Temple 05-16-05 (dw)</t>
  </si>
  <si>
    <t>Consolidated Mines 06-15-05 (DW)</t>
  </si>
  <si>
    <t>Hamer Idaho 05-22-05 (JB)</t>
  </si>
  <si>
    <t>ID</t>
  </si>
  <si>
    <t>Price diesel spill 06-08-05 (JL)</t>
  </si>
  <si>
    <t>Antelope Sub 05-09-05 (SY)</t>
  </si>
  <si>
    <t>Little Mountain 01-14-05 (JL)</t>
  </si>
  <si>
    <t>Eaglewood Drive 06-14-05 (DW)</t>
  </si>
  <si>
    <t>Dusty Circle 06-15-05</t>
  </si>
  <si>
    <t>Sleepy Hollow Circle 05-26-05</t>
  </si>
  <si>
    <t>Brentwood, Casper, WY 06-18-05 (SY)</t>
  </si>
  <si>
    <t>SLC - 52 West Gordon Lane 06-22-05 (DW)</t>
  </si>
  <si>
    <t>Lost Creek Substation 06-23-05 (DW)</t>
  </si>
  <si>
    <t>SLC 4001 South State 07-12-05 (JL)</t>
  </si>
  <si>
    <t>SLC 1946 South 1400 East 07-14-05 (dw)</t>
  </si>
  <si>
    <t>D-SM Retail Minor Sites</t>
  </si>
  <si>
    <t>Worland fire dept spill 07-20-05 (dw)</t>
  </si>
  <si>
    <t>SLC 8194 Mountain Oaks 07-21-05 (SY)</t>
  </si>
  <si>
    <t>SLC 8395 West 3500 South 07-26-05 (JL)</t>
  </si>
  <si>
    <t>NE Fremont 07-29-05 (JL)</t>
  </si>
  <si>
    <t>SLC 1415 East 5935 South 07-15-07 (dw)</t>
  </si>
  <si>
    <t>SLC 5020 S Naniloa Dr 07-31-05 (JL)</t>
  </si>
  <si>
    <t>Astoria Youngs Bay Cleanup</t>
  </si>
  <si>
    <t xml:space="preserve">Sweet Home, OR 08-24-05 (SY) </t>
  </si>
  <si>
    <t>El Camino 08-06-05 (DW)</t>
  </si>
  <si>
    <t>Sandy, 2210 E 10260 W 09-27-05 (SY)</t>
  </si>
  <si>
    <t>Hamer - 09-27-05 (JL)</t>
  </si>
  <si>
    <t>Fern Lane - 08-24-05 (SY)</t>
  </si>
  <si>
    <t>8400 S 4000 W 11-03-05 (KR)</t>
  </si>
  <si>
    <t>2945 E Santiam Hwy 09-14-05 (DW)</t>
  </si>
  <si>
    <t>Morris Brothers Gravel 08-24-05 (SY)</t>
  </si>
  <si>
    <t>DEMC 2000 gal 09-30-05 (SY)</t>
  </si>
  <si>
    <t>SLC metro yard 10-13-05 (SY)</t>
  </si>
  <si>
    <t>Myrtle Creek 11-07-05 (dw)</t>
  </si>
  <si>
    <t>SLC 10260 N 6649 West 11-09-05</t>
  </si>
  <si>
    <t>405 N Evergreen 11-19-05 (SY)</t>
  </si>
  <si>
    <t>Worland 12-19-05 (dw)</t>
  </si>
  <si>
    <t>Oquirrh Substation 12-15-05 (KR)</t>
  </si>
  <si>
    <t>Rock Springs 11-27-05 (SY)</t>
  </si>
  <si>
    <t>Portland Steam Pipe Removal</t>
  </si>
  <si>
    <t>Granger Improvement 01-03-06 (JL)</t>
  </si>
  <si>
    <t>SWF Plywood Mill Albany 12-29-06 (dw)</t>
  </si>
  <si>
    <t>Springhill Drive Albany 12-05-06 (dw)</t>
  </si>
  <si>
    <t>SLC  2219 W 2200 S 01-23-06 (KR)</t>
  </si>
  <si>
    <t>SLC hydraulic oil spill 01-19-06 (DW)</t>
  </si>
  <si>
    <t>Draper, UT  01-10-06 (JL)</t>
  </si>
  <si>
    <t>SLC Secret Gardens 01-14-06 (DW)</t>
  </si>
  <si>
    <t>SLC -- 4645 S 2700 W 02-13-06 (SY)</t>
  </si>
  <si>
    <t>Brownsville car hit pole 01-09-06 (JL)</t>
  </si>
  <si>
    <t>Brownsville Pioneer Park 01-10-06 (JL)</t>
  </si>
  <si>
    <t>Goose Egg, Lovell  04-07-06 (JL)</t>
  </si>
  <si>
    <t>2121 NE 28th, Lincoln City  04-23-06 (JL</t>
  </si>
  <si>
    <t>SLC -- 12464 S 1255 W 04-22-06 (KR)</t>
  </si>
  <si>
    <t>32-0 Old Naches Hwy 04-29-06 (JB)</t>
  </si>
  <si>
    <t>Red Lion Hotel 05-16-06 (JL)</t>
  </si>
  <si>
    <t>Waitsburg 05-14-06 (JL)</t>
  </si>
  <si>
    <t>Bennion Elem School  04-21-06 (KR)</t>
  </si>
  <si>
    <t>Big Cottonwood Canyon  04-05-06 (JL)</t>
  </si>
  <si>
    <t>Riverton, UT  04-09-06 (JL)</t>
  </si>
  <si>
    <t>Portland Power storage  03-28-06 (SY)</t>
  </si>
  <si>
    <t>Diamond Valley  04-12-06 (JL)</t>
  </si>
  <si>
    <t>Shelley PCB oil spill  04-19-06 (KR)</t>
  </si>
  <si>
    <t>Warrenton Substation  02-03-06 (JB)</t>
  </si>
  <si>
    <t>Syracuse Substation 05-09-06 (dw)</t>
  </si>
  <si>
    <t>3 Mile Canyon Farm 05-19-06 (JL)</t>
  </si>
  <si>
    <t>SLC:  1300 E 1960 S  05-17-06 (DW)</t>
  </si>
  <si>
    <t>SLC -- 1064 S 1700 E 07-15-06 (KR)</t>
  </si>
  <si>
    <t>West Point, UT  07-11-06 (dw)</t>
  </si>
  <si>
    <t>Ross Ave Substation 06-20-06 (SY)</t>
  </si>
  <si>
    <t>Gale/Cheese factory roads 06-26-06 (JL)</t>
  </si>
  <si>
    <t>Etna, California  03-28-06 (SY)</t>
  </si>
  <si>
    <t>CA</t>
  </si>
  <si>
    <t>2773 W 4700 S, West Valley 05-22-06 (DW)</t>
  </si>
  <si>
    <t>SLC:  3300 S 2137 E  06-13-06 (dw)</t>
  </si>
  <si>
    <t>3160 Garden Valley Rd 05-19-06 (JL)</t>
  </si>
  <si>
    <t>Lincoln City 06-20-06 (SY)</t>
  </si>
  <si>
    <t>SLC -- 7959 S 4000 W 06-25-06 (SY)</t>
  </si>
  <si>
    <t>S Fork Rd, Cody 06-27-06 (JL)</t>
  </si>
  <si>
    <t>SLC  8640 S 1126 E 06-28-06 (dw)</t>
  </si>
  <si>
    <t>10225 S 2219 E, Sandy 07-01-06 (DW)</t>
  </si>
  <si>
    <t>Roy, Utah 07-03-06 (DW)</t>
  </si>
  <si>
    <t>Laredo Way, West Valley 07-05-06 (DW)</t>
  </si>
  <si>
    <t>164 N 1850 W, West Point 06-30-06 (SY)</t>
  </si>
  <si>
    <t>Harrisburg, OR 05-15-06 (SY)</t>
  </si>
  <si>
    <t>Stanfield, OR 07-12-06 (KR)</t>
  </si>
  <si>
    <t>Price Substation 07-14-06 (dw)</t>
  </si>
  <si>
    <t>Silver Willow Drive 07-24-06 (dw)</t>
  </si>
  <si>
    <t>4892 W 8660 S, West Jordan 07-24-06 (dw)</t>
  </si>
  <si>
    <t>Kearns, Utah 07-24-06 (dw)</t>
  </si>
  <si>
    <t>2601 Bryant Drive, SLC 08-06-06 (SY)</t>
  </si>
  <si>
    <t>6200 S 2743 E, SLC 08-07-06 (JL)</t>
  </si>
  <si>
    <t>Orem, Utah 08-07-06 (JL)</t>
  </si>
  <si>
    <t>1793 Homestead Farms 08-08-06 (JL)</t>
  </si>
  <si>
    <t>Caldwell Banker parking lot 08-11-06 (JL</t>
  </si>
  <si>
    <t>Silver Bell Tailings Cost Increase</t>
  </si>
  <si>
    <t>CO</t>
  </si>
  <si>
    <t>Hunter Fuel Oil Spill Environ Remed</t>
  </si>
  <si>
    <t>Lincoln Steam Plant River Discharge</t>
  </si>
  <si>
    <t>Medford DEMC Environ Remediation</t>
  </si>
  <si>
    <t>Salt Lake City DEMC Environ Remediation</t>
  </si>
  <si>
    <t>Alturas CA Environ Remediation</t>
  </si>
  <si>
    <t>Lava Hot Springs ID Environ Remediation</t>
  </si>
  <si>
    <t>Shelley ID Environmental Remediation</t>
  </si>
  <si>
    <t>Bluff Utah 08-21-06 (JL)</t>
  </si>
  <si>
    <t>Speedway, Portland 07-30-06 (dw)</t>
  </si>
  <si>
    <t>SLC 3939 S Holladay 08-31-06 (SY)</t>
  </si>
  <si>
    <t>Mallard Ln, Klamath Falls 08-18-06 (DW)</t>
  </si>
  <si>
    <t>Mormon Ck Road 08-19-06 (KR)</t>
  </si>
  <si>
    <t>Bend OR Service Center Environ Remed</t>
  </si>
  <si>
    <t>Pendleton OR Service Ctr Environ Remed</t>
  </si>
  <si>
    <t>Pleasant Grove UT Svc Ctr Environ Remed</t>
  </si>
  <si>
    <t>Sunnyside WA Service Ctr Environ Remed</t>
  </si>
  <si>
    <t>Kemmerer WA Service Ctr Environ Remed</t>
  </si>
  <si>
    <t>**spill cleanup -- Pacific Power</t>
  </si>
  <si>
    <t>OR/WA/CA</t>
  </si>
  <si>
    <t>**spill cleanup -- Rocky Mountain</t>
  </si>
  <si>
    <t>UT/ID/WY</t>
  </si>
  <si>
    <t>Oromite Sbu clean-up</t>
  </si>
  <si>
    <t>Coos Bay UST Clean-up</t>
  </si>
  <si>
    <t>Rodent Clean-up</t>
  </si>
  <si>
    <t>Utah Metals East</t>
  </si>
  <si>
    <t>** These two line items include a variety of small projects that are not tracked in the Company's accounting system by project.</t>
  </si>
  <si>
    <t>Average of Monthly Averages Ending - December 2009</t>
  </si>
  <si>
    <t>3/16/2010</t>
  </si>
  <si>
    <t>3/16/2010 10:23:29</t>
  </si>
  <si>
    <t>3/15/2010 16:32:34</t>
  </si>
  <si>
    <t>12.2009</t>
  </si>
  <si>
    <t>06.2009</t>
  </si>
  <si>
    <t>1000, 2030, 2040, 2050</t>
  </si>
  <si>
    <t>Total SO</t>
  </si>
  <si>
    <t>Total CY 09</t>
  </si>
  <si>
    <t>Amortization 12ME Dec 2009</t>
  </si>
  <si>
    <t>Remove Environmental Regulatory Asset as Booked</t>
  </si>
  <si>
    <t>Add back Third West Regulatory Asset</t>
  </si>
  <si>
    <t>Remove Environmental Cost Amortization as Booked</t>
  </si>
  <si>
    <t>Add back Third West Amortization</t>
  </si>
  <si>
    <t>Add back Minor Remediation Projects Cost</t>
  </si>
  <si>
    <t>Dec 2009 AMA</t>
  </si>
  <si>
    <t>4101000</t>
  </si>
  <si>
    <t>SG</t>
  </si>
  <si>
    <t>283Hazardous Waste/Envir. Cleanup</t>
  </si>
  <si>
    <t>Washington General Rate Case - December 2009</t>
  </si>
  <si>
    <t>Tax Data</t>
  </si>
  <si>
    <t>2831000</t>
  </si>
  <si>
    <t>287634</t>
  </si>
  <si>
    <t>DTL 415.300 Environmental Clean-up Accru</t>
  </si>
  <si>
    <t>287591</t>
  </si>
  <si>
    <t>DTL 415.301 Environmental Clean-up Accrl</t>
  </si>
  <si>
    <t>Deferred Tax Expense</t>
  </si>
  <si>
    <t>Accum Def Inc Tax Balance</t>
  </si>
  <si>
    <t>Remove Actual Tax Data:</t>
  </si>
  <si>
    <t>Schedule M Add</t>
  </si>
  <si>
    <t>Def Tax Exp</t>
  </si>
  <si>
    <t>ADIT Bal</t>
  </si>
  <si>
    <t>AMA Bal</t>
  </si>
  <si>
    <t>DTA 415.310 ENVN WA</t>
  </si>
  <si>
    <t>B16 pg. 3</t>
  </si>
  <si>
    <t>2009 AMA Balance:</t>
  </si>
  <si>
    <t>Page 8.3</t>
  </si>
  <si>
    <t>8.3.1</t>
  </si>
  <si>
    <t>8.3.4</t>
  </si>
  <si>
    <t>Page 8.3.1</t>
  </si>
  <si>
    <t>Ref 8.3</t>
  </si>
  <si>
    <t>Ref 8.3.2</t>
  </si>
  <si>
    <t>Ref 8.3.5</t>
  </si>
  <si>
    <t>To. 8.3</t>
  </si>
  <si>
    <t>WUTC 185 - updated through Dec 2009</t>
  </si>
  <si>
    <t>Situs</t>
  </si>
  <si>
    <t>RES</t>
  </si>
</sst>
</file>

<file path=xl/styles.xml><?xml version="1.0" encoding="utf-8"?>
<styleSheet xmlns="http://schemas.openxmlformats.org/spreadsheetml/2006/main">
  <numFmts count="14">
    <numFmt numFmtId="5" formatCode="&quot;$&quot;#,##0_);\(&quot;$&quot;#,##0\)"/>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quot;$&quot;#,##0;&quot;$&quot;\ &quot;(&quot;#,##0&quot;)&quot;"/>
    <numFmt numFmtId="167" formatCode="General_)"/>
    <numFmt numFmtId="168" formatCode="mmmm\ d\,\ yyyy"/>
    <numFmt numFmtId="169" formatCode="#,##0.0000"/>
    <numFmt numFmtId="170" formatCode="_-* #,##0\ &quot;F&quot;_-;\-* #,##0\ &quot;F&quot;_-;_-* &quot;-&quot;\ &quot;F&quot;_-;_-@_-"/>
    <numFmt numFmtId="171" formatCode="#,##0.000;[Red]\-#,##0.000"/>
    <numFmt numFmtId="172" formatCode="&quot;$&quot;#,###"/>
    <numFmt numFmtId="173" formatCode="&quot;$&quot;#,###.000"/>
  </numFmts>
  <fonts count="46">
    <font>
      <sz val="10"/>
      <name val="Arial"/>
    </font>
    <font>
      <sz val="11"/>
      <color theme="1"/>
      <name val="Calibri"/>
      <family val="2"/>
      <scheme val="minor"/>
    </font>
    <font>
      <sz val="10"/>
      <name val="Arial"/>
      <family val="2"/>
    </font>
    <font>
      <sz val="10"/>
      <name val="Arial"/>
      <family val="2"/>
    </font>
    <font>
      <sz val="8"/>
      <name val="Arial"/>
      <family val="2"/>
    </font>
    <font>
      <b/>
      <sz val="10"/>
      <name val="Arial"/>
      <family val="2"/>
    </font>
    <font>
      <sz val="12"/>
      <name val="Times New Roman"/>
      <family val="1"/>
    </font>
    <font>
      <sz val="10"/>
      <color indexed="12"/>
      <name val="Arial"/>
      <family val="2"/>
    </font>
    <font>
      <sz val="10"/>
      <color indexed="8"/>
      <name val="Arial"/>
      <family val="2"/>
    </font>
    <font>
      <sz val="10"/>
      <color indexed="10"/>
      <name val="Arial"/>
      <family val="2"/>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b/>
      <sz val="14"/>
      <name val="Arial"/>
      <family val="2"/>
    </font>
    <font>
      <sz val="12"/>
      <name val="Arial"/>
      <family val="2"/>
    </font>
    <font>
      <b/>
      <sz val="8"/>
      <name val="Arial"/>
      <family val="2"/>
    </font>
    <font>
      <b/>
      <u/>
      <sz val="10"/>
      <name val="Arial"/>
      <family val="2"/>
    </font>
    <font>
      <sz val="10"/>
      <name val="Courier"/>
      <family val="3"/>
    </font>
    <font>
      <sz val="10"/>
      <color indexed="8"/>
      <name val="Helv"/>
    </font>
    <font>
      <sz val="10"/>
      <name val="Helv"/>
    </font>
    <font>
      <sz val="10"/>
      <color indexed="24"/>
      <name val="Courier New"/>
      <family val="3"/>
    </font>
    <font>
      <sz val="7"/>
      <name val="Arial"/>
      <family val="2"/>
    </font>
    <font>
      <sz val="8"/>
      <name val="Arial"/>
      <family val="2"/>
    </font>
    <font>
      <b/>
      <sz val="16"/>
      <name val="Times New Roman"/>
      <family val="1"/>
    </font>
    <font>
      <b/>
      <sz val="12"/>
      <name val="Arial"/>
      <family val="2"/>
    </font>
    <font>
      <b/>
      <sz val="18"/>
      <name val="Arial"/>
      <family val="2"/>
    </font>
    <font>
      <b/>
      <sz val="12"/>
      <name val="Arial"/>
      <family val="2"/>
    </font>
    <font>
      <b/>
      <i/>
      <sz val="8"/>
      <color indexed="18"/>
      <name val="Helv"/>
    </font>
    <font>
      <sz val="11"/>
      <color indexed="8"/>
      <name val="TimesNewRomanPS"/>
    </font>
    <font>
      <sz val="10"/>
      <color indexed="11"/>
      <name val="Geneva"/>
    </font>
    <font>
      <sz val="12"/>
      <name val="Arial MT"/>
    </font>
    <font>
      <b/>
      <sz val="10"/>
      <name val="Arial"/>
      <family val="2"/>
    </font>
    <font>
      <sz val="10"/>
      <name val="LinePrinter"/>
    </font>
    <font>
      <u/>
      <sz val="10"/>
      <name val="Arial"/>
      <family val="2"/>
    </font>
    <font>
      <b/>
      <sz val="10"/>
      <color indexed="10"/>
      <name val="Arial"/>
      <family val="2"/>
    </font>
    <font>
      <b/>
      <sz val="12"/>
      <color indexed="8"/>
      <name val="Arial"/>
      <family val="2"/>
    </font>
    <font>
      <b/>
      <sz val="8"/>
      <color indexed="8"/>
      <name val="Arial"/>
      <family val="2"/>
    </font>
    <font>
      <sz val="8"/>
      <color indexed="18"/>
      <name val="Arial"/>
      <family val="2"/>
    </font>
    <font>
      <sz val="10"/>
      <color rgb="FF0070C0"/>
      <name val="Arial"/>
      <family val="2"/>
    </font>
    <font>
      <u/>
      <sz val="10"/>
      <name val="Arial"/>
      <family val="2"/>
    </font>
    <font>
      <sz val="10"/>
      <color indexed="9"/>
      <name val="Arial"/>
      <family val="2"/>
    </font>
    <font>
      <sz val="9"/>
      <name val="Arial"/>
      <family val="2"/>
    </font>
  </fonts>
  <fills count="2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9"/>
        <bgColor indexed="64"/>
      </patternFill>
    </fill>
    <fill>
      <patternFill patternType="solid">
        <fgColor rgb="FF00B050"/>
        <bgColor indexed="64"/>
      </patternFill>
    </fill>
  </fills>
  <borders count="2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right/>
      <top style="double">
        <color indexed="64"/>
      </top>
      <bottom/>
      <diagonal/>
    </border>
    <border>
      <left/>
      <right/>
      <top/>
      <bottom style="double">
        <color indexed="8"/>
      </bottom>
      <diagonal/>
    </border>
    <border>
      <left/>
      <right/>
      <top/>
      <bottom style="thin">
        <color indexed="8"/>
      </bottom>
      <diagonal/>
    </border>
    <border>
      <left/>
      <right/>
      <top style="thin">
        <color indexed="64"/>
      </top>
      <bottom style="double">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48"/>
      </left>
      <right style="thin">
        <color indexed="48"/>
      </right>
      <top style="thin">
        <color indexed="4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s>
  <cellStyleXfs count="118">
    <xf numFmtId="0" fontId="0" fillId="0" borderId="0"/>
    <xf numFmtId="0" fontId="21" fillId="0" borderId="0"/>
    <xf numFmtId="43" fontId="2" fillId="0" borderId="0" applyFont="0" applyFill="0" applyBorder="0" applyAlignment="0" applyProtection="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 fontId="22" fillId="0" borderId="0"/>
    <xf numFmtId="41" fontId="2" fillId="0" borderId="0" applyFont="0" applyFill="0" applyBorder="0" applyAlignment="0" applyProtection="0"/>
    <xf numFmtId="37" fontId="2" fillId="0" borderId="0" applyFill="0" applyBorder="0" applyAlignment="0" applyProtection="0"/>
    <xf numFmtId="0" fontId="23" fillId="0" borderId="0"/>
    <xf numFmtId="0" fontId="23" fillId="0" borderId="0"/>
    <xf numFmtId="3" fontId="24" fillId="0" borderId="0" applyFont="0" applyFill="0" applyBorder="0" applyAlignment="0" applyProtection="0"/>
    <xf numFmtId="0" fontId="23" fillId="0" borderId="0"/>
    <xf numFmtId="5" fontId="23" fillId="0" borderId="0"/>
    <xf numFmtId="5" fontId="2" fillId="0" borderId="0" applyFill="0" applyBorder="0" applyAlignment="0" applyProtection="0"/>
    <xf numFmtId="168" fontId="2" fillId="0" borderId="0" applyFill="0" applyBorder="0" applyAlignment="0" applyProtection="0"/>
    <xf numFmtId="0" fontId="23" fillId="0" borderId="0"/>
    <xf numFmtId="0" fontId="24" fillId="0" borderId="0" applyFont="0" applyFill="0" applyBorder="0" applyAlignment="0" applyProtection="0"/>
    <xf numFmtId="2" fontId="2" fillId="0" borderId="0" applyFill="0" applyBorder="0" applyAlignment="0" applyProtection="0"/>
    <xf numFmtId="0" fontId="25" fillId="0" borderId="0" applyFont="0" applyFill="0" applyBorder="0" applyAlignment="0" applyProtection="0">
      <alignment horizontal="left"/>
    </xf>
    <xf numFmtId="38" fontId="26" fillId="2" borderId="0" applyNumberFormat="0" applyBorder="0" applyAlignment="0" applyProtection="0"/>
    <xf numFmtId="0" fontId="27" fillId="0" borderId="0"/>
    <xf numFmtId="0" fontId="28" fillId="0" borderId="1" applyNumberFormat="0" applyAlignment="0" applyProtection="0">
      <alignment horizontal="left" vertical="center"/>
    </xf>
    <xf numFmtId="0" fontId="28" fillId="0" borderId="2">
      <alignment horizontal="left" vertical="center"/>
    </xf>
    <xf numFmtId="0" fontId="29"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protection locked="0"/>
    </xf>
    <xf numFmtId="10" fontId="26" fillId="3" borderId="3" applyNumberFormat="0" applyBorder="0" applyAlignment="0" applyProtection="0"/>
    <xf numFmtId="37" fontId="32" fillId="0" borderId="0" applyNumberFormat="0" applyFill="0" applyBorder="0"/>
    <xf numFmtId="171" fontId="2" fillId="0" borderId="0"/>
    <xf numFmtId="37" fontId="23" fillId="0" borderId="0"/>
    <xf numFmtId="0" fontId="6" fillId="0" borderId="0"/>
    <xf numFmtId="0" fontId="23" fillId="0" borderId="0"/>
    <xf numFmtId="0" fontId="23" fillId="0" borderId="0"/>
    <xf numFmtId="9" fontId="2" fillId="0" borderId="0" applyFont="0" applyFill="0" applyBorder="0" applyAlignment="0" applyProtection="0"/>
    <xf numFmtId="10" fontId="2" fillId="0" borderId="0" applyFont="0" applyFill="0" applyBorder="0" applyAlignment="0" applyProtection="0"/>
    <xf numFmtId="9" fontId="33" fillId="0" borderId="0"/>
    <xf numFmtId="4" fontId="10" fillId="4" borderId="4" applyNumberFormat="0" applyProtection="0">
      <alignment vertical="center"/>
    </xf>
    <xf numFmtId="4" fontId="11" fillId="5" borderId="4" applyNumberFormat="0" applyProtection="0">
      <alignment vertical="center"/>
    </xf>
    <xf numFmtId="4" fontId="10" fillId="5" borderId="4" applyNumberFormat="0" applyProtection="0">
      <alignment horizontal="left" vertical="center" indent="1"/>
    </xf>
    <xf numFmtId="0" fontId="10" fillId="5" borderId="4" applyNumberFormat="0" applyProtection="0">
      <alignment horizontal="left" vertical="top" indent="1"/>
    </xf>
    <xf numFmtId="4" fontId="10" fillId="6" borderId="4" applyNumberFormat="0" applyProtection="0"/>
    <xf numFmtId="4" fontId="8" fillId="7" borderId="4" applyNumberFormat="0" applyProtection="0">
      <alignment horizontal="right" vertical="center"/>
    </xf>
    <xf numFmtId="4" fontId="8" fillId="8" borderId="4" applyNumberFormat="0" applyProtection="0">
      <alignment horizontal="right" vertical="center"/>
    </xf>
    <xf numFmtId="4" fontId="8" fillId="9" borderId="4" applyNumberFormat="0" applyProtection="0">
      <alignment horizontal="right" vertical="center"/>
    </xf>
    <xf numFmtId="4" fontId="8" fillId="10" borderId="4" applyNumberFormat="0" applyProtection="0">
      <alignment horizontal="right" vertical="center"/>
    </xf>
    <xf numFmtId="4" fontId="8" fillId="11" borderId="4" applyNumberFormat="0" applyProtection="0">
      <alignment horizontal="right" vertical="center"/>
    </xf>
    <xf numFmtId="4" fontId="8" fillId="12" borderId="4" applyNumberFormat="0" applyProtection="0">
      <alignment horizontal="right" vertical="center"/>
    </xf>
    <xf numFmtId="4" fontId="8" fillId="13" borderId="4" applyNumberFormat="0" applyProtection="0">
      <alignment horizontal="right" vertical="center"/>
    </xf>
    <xf numFmtId="4" fontId="8" fillId="14" borderId="4" applyNumberFormat="0" applyProtection="0">
      <alignment horizontal="right" vertical="center"/>
    </xf>
    <xf numFmtId="4" fontId="8" fillId="15" borderId="4" applyNumberFormat="0" applyProtection="0">
      <alignment horizontal="right" vertical="center"/>
    </xf>
    <xf numFmtId="4" fontId="10" fillId="16" borderId="5" applyNumberFormat="0" applyProtection="0">
      <alignment horizontal="left" vertical="center" indent="1"/>
    </xf>
    <xf numFmtId="4" fontId="8" fillId="17" borderId="0" applyNumberFormat="0" applyProtection="0">
      <alignment horizontal="left" indent="1"/>
    </xf>
    <xf numFmtId="4" fontId="12" fillId="18" borderId="0" applyNumberFormat="0" applyProtection="0">
      <alignment horizontal="left" vertical="center" indent="1"/>
    </xf>
    <xf numFmtId="4" fontId="8" fillId="19" borderId="4" applyNumberFormat="0" applyProtection="0">
      <alignment horizontal="right" vertical="center"/>
    </xf>
    <xf numFmtId="4" fontId="13" fillId="20" borderId="0" applyNumberFormat="0" applyProtection="0">
      <alignment horizontal="left" indent="1"/>
    </xf>
    <xf numFmtId="4" fontId="14" fillId="21" borderId="0" applyNumberFormat="0" applyProtection="0"/>
    <xf numFmtId="0" fontId="2" fillId="18" borderId="4" applyNumberFormat="0" applyProtection="0">
      <alignment horizontal="left" vertical="center" indent="1"/>
    </xf>
    <xf numFmtId="0" fontId="2" fillId="18" borderId="4" applyNumberFormat="0" applyProtection="0">
      <alignment horizontal="left" vertical="top" indent="1"/>
    </xf>
    <xf numFmtId="0" fontId="2" fillId="6" borderId="4" applyNumberFormat="0" applyProtection="0">
      <alignment horizontal="left" vertical="center" indent="1"/>
    </xf>
    <xf numFmtId="0" fontId="2" fillId="6" borderId="4" applyNumberFormat="0" applyProtection="0">
      <alignment horizontal="left" vertical="top" indent="1"/>
    </xf>
    <xf numFmtId="0" fontId="2" fillId="22" borderId="4" applyNumberFormat="0" applyProtection="0">
      <alignment horizontal="left" vertical="center" indent="1"/>
    </xf>
    <xf numFmtId="0" fontId="2" fillId="22" borderId="4" applyNumberFormat="0" applyProtection="0">
      <alignment horizontal="left" vertical="top" indent="1"/>
    </xf>
    <xf numFmtId="0" fontId="2" fillId="23" borderId="4" applyNumberFormat="0" applyProtection="0">
      <alignment horizontal="left" vertical="center" indent="1"/>
    </xf>
    <xf numFmtId="0" fontId="2" fillId="23" borderId="4" applyNumberFormat="0" applyProtection="0">
      <alignment horizontal="left" vertical="top" indent="1"/>
    </xf>
    <xf numFmtId="4" fontId="8" fillId="3" borderId="4" applyNumberFormat="0" applyProtection="0">
      <alignment vertical="center"/>
    </xf>
    <xf numFmtId="4" fontId="15" fillId="3" borderId="4" applyNumberFormat="0" applyProtection="0">
      <alignment vertical="center"/>
    </xf>
    <xf numFmtId="4" fontId="8" fillId="3" borderId="4" applyNumberFormat="0" applyProtection="0">
      <alignment horizontal="left" vertical="center" indent="1"/>
    </xf>
    <xf numFmtId="0" fontId="8" fillId="3" borderId="4" applyNumberFormat="0" applyProtection="0">
      <alignment horizontal="left" vertical="top" indent="1"/>
    </xf>
    <xf numFmtId="4" fontId="8" fillId="0" borderId="4" applyNumberFormat="0" applyProtection="0">
      <alignment horizontal="right" vertical="center"/>
    </xf>
    <xf numFmtId="4" fontId="15" fillId="17" borderId="4" applyNumberFormat="0" applyProtection="0">
      <alignment horizontal="right" vertical="center"/>
    </xf>
    <xf numFmtId="4" fontId="8" fillId="0" borderId="4" applyNumberFormat="0" applyProtection="0">
      <alignment horizontal="left" vertical="center" indent="1"/>
    </xf>
    <xf numFmtId="0" fontId="8" fillId="6" borderId="4" applyNumberFormat="0" applyProtection="0">
      <alignment horizontal="left" vertical="top"/>
    </xf>
    <xf numFmtId="4" fontId="16" fillId="24" borderId="0" applyNumberFormat="0" applyProtection="0">
      <alignment horizontal="left"/>
    </xf>
    <xf numFmtId="4" fontId="9" fillId="17" borderId="4" applyNumberFormat="0" applyProtection="0">
      <alignment horizontal="right" vertical="center"/>
    </xf>
    <xf numFmtId="37" fontId="34" fillId="25" borderId="0" applyNumberFormat="0" applyFont="0" applyBorder="0" applyAlignment="0" applyProtection="0"/>
    <xf numFmtId="169" fontId="2" fillId="0" borderId="6">
      <alignment horizontal="justify" vertical="top" wrapText="1"/>
    </xf>
    <xf numFmtId="0" fontId="35" fillId="0" borderId="3">
      <alignment horizontal="center" vertical="center" wrapText="1"/>
    </xf>
    <xf numFmtId="0" fontId="2" fillId="0" borderId="7" applyNumberFormat="0" applyFill="0" applyAlignment="0" applyProtection="0"/>
    <xf numFmtId="0" fontId="23" fillId="0" borderId="8"/>
    <xf numFmtId="167" fontId="36" fillId="0" borderId="0">
      <alignment horizontal="left"/>
    </xf>
    <xf numFmtId="0" fontId="23" fillId="0" borderId="9"/>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6" borderId="4" applyNumberFormat="0" applyProtection="0">
      <alignment horizontal="left" vertical="top" indent="1"/>
    </xf>
    <xf numFmtId="0" fontId="3" fillId="6" borderId="4" applyNumberFormat="0" applyProtection="0">
      <alignment horizontal="left" vertical="center" indent="1"/>
    </xf>
    <xf numFmtId="0" fontId="3" fillId="18" borderId="4" applyNumberFormat="0" applyProtection="0">
      <alignment horizontal="left" vertical="top" indent="1"/>
    </xf>
    <xf numFmtId="0" fontId="3" fillId="18" borderId="4" applyNumberFormat="0" applyProtection="0">
      <alignment horizontal="left" vertical="center" indent="1"/>
    </xf>
    <xf numFmtId="4" fontId="40" fillId="21" borderId="0" applyNumberFormat="0" applyProtection="0"/>
    <xf numFmtId="4" fontId="41" fillId="20" borderId="0" applyNumberFormat="0" applyProtection="0">
      <alignment horizontal="left" indent="1"/>
    </xf>
    <xf numFmtId="4" fontId="39" fillId="18" borderId="0" applyNumberFormat="0" applyProtection="0">
      <alignment horizontal="left" vertical="center" indent="1"/>
    </xf>
    <xf numFmtId="4" fontId="39" fillId="18" borderId="0" applyNumberFormat="0" applyProtection="0">
      <alignment horizontal="left" vertical="center" indent="1"/>
    </xf>
    <xf numFmtId="4" fontId="41" fillId="20" borderId="0" applyNumberFormat="0" applyProtection="0">
      <alignment horizontal="left" indent="1"/>
    </xf>
    <xf numFmtId="4" fontId="40" fillId="21" borderId="0" applyNumberFormat="0" applyProtection="0"/>
    <xf numFmtId="0" fontId="3" fillId="18" borderId="4" applyNumberFormat="0" applyProtection="0">
      <alignment horizontal="left" vertical="center" indent="1"/>
    </xf>
    <xf numFmtId="0" fontId="3" fillId="18" borderId="4" applyNumberFormat="0" applyProtection="0">
      <alignment horizontal="left" vertical="top" indent="1"/>
    </xf>
    <xf numFmtId="0" fontId="3" fillId="6" borderId="4" applyNumberFormat="0" applyProtection="0">
      <alignment horizontal="left" vertical="center" indent="1"/>
    </xf>
    <xf numFmtId="0" fontId="3" fillId="6" borderId="4" applyNumberFormat="0" applyProtection="0">
      <alignment horizontal="left" vertical="top" indent="1"/>
    </xf>
    <xf numFmtId="0" fontId="3" fillId="22" borderId="4" applyNumberFormat="0" applyProtection="0">
      <alignment horizontal="left" vertical="center" indent="1"/>
    </xf>
    <xf numFmtId="0" fontId="3" fillId="22" borderId="4" applyNumberFormat="0" applyProtection="0">
      <alignment horizontal="left" vertical="top" indent="1"/>
    </xf>
    <xf numFmtId="0" fontId="3" fillId="23" borderId="4" applyNumberFormat="0" applyProtection="0">
      <alignment horizontal="left" vertical="center" indent="1"/>
    </xf>
    <xf numFmtId="0" fontId="3" fillId="23" borderId="4" applyNumberFormat="0" applyProtection="0">
      <alignment horizontal="left" vertical="top" indent="1"/>
    </xf>
    <xf numFmtId="0" fontId="3" fillId="0" borderId="0"/>
    <xf numFmtId="4" fontId="17" fillId="24" borderId="0" applyNumberFormat="0" applyProtection="0">
      <alignment horizontal="left"/>
    </xf>
    <xf numFmtId="0" fontId="3" fillId="22" borderId="4" applyNumberFormat="0" applyProtection="0">
      <alignment horizontal="left" vertical="center" indent="1"/>
    </xf>
    <xf numFmtId="0" fontId="3" fillId="22" borderId="4" applyNumberFormat="0" applyProtection="0">
      <alignment horizontal="left" vertical="top" indent="1"/>
    </xf>
    <xf numFmtId="0" fontId="3" fillId="23" borderId="4" applyNumberFormat="0" applyProtection="0">
      <alignment horizontal="left" vertical="center" indent="1"/>
    </xf>
    <xf numFmtId="0" fontId="3" fillId="23" borderId="4" applyNumberFormat="0" applyProtection="0">
      <alignment horizontal="left" vertical="top" indent="1"/>
    </xf>
    <xf numFmtId="4" fontId="17" fillId="24" borderId="0" applyNumberFormat="0" applyProtection="0">
      <alignment horizontal="left"/>
    </xf>
    <xf numFmtId="0" fontId="2" fillId="0" borderId="0"/>
    <xf numFmtId="0" fontId="1" fillId="0" borderId="0"/>
  </cellStyleXfs>
  <cellXfs count="235">
    <xf numFmtId="0" fontId="0" fillId="0" borderId="0" xfId="0"/>
    <xf numFmtId="0" fontId="3" fillId="0" borderId="0" xfId="0" applyFont="1"/>
    <xf numFmtId="0" fontId="3" fillId="0" borderId="0" xfId="0" applyNumberFormat="1" applyFont="1" applyBorder="1" applyAlignment="1">
      <alignment horizontal="center"/>
    </xf>
    <xf numFmtId="0" fontId="5" fillId="0" borderId="0" xfId="0" applyFont="1"/>
    <xf numFmtId="0" fontId="5" fillId="0" borderId="0" xfId="0" quotePrefix="1" applyFont="1" applyAlignment="1">
      <alignment horizontal="left"/>
    </xf>
    <xf numFmtId="0" fontId="5" fillId="0" borderId="0" xfId="0" applyFont="1" applyAlignment="1">
      <alignment horizontal="left"/>
    </xf>
    <xf numFmtId="44" fontId="0" fillId="0" borderId="0" xfId="0" applyNumberFormat="1"/>
    <xf numFmtId="0" fontId="5" fillId="0" borderId="0" xfId="0" applyFont="1" applyBorder="1"/>
    <xf numFmtId="0" fontId="3" fillId="0" borderId="0" xfId="0" applyFont="1" applyBorder="1"/>
    <xf numFmtId="0" fontId="3" fillId="0" borderId="0" xfId="0" applyFont="1" applyBorder="1" applyAlignment="1">
      <alignment horizontal="center"/>
    </xf>
    <xf numFmtId="164" fontId="7" fillId="0" borderId="0" xfId="2" applyNumberFormat="1" applyFont="1" applyBorder="1"/>
    <xf numFmtId="165" fontId="3" fillId="0" borderId="0" xfId="39" applyNumberFormat="1" applyFont="1" applyBorder="1" applyAlignment="1">
      <alignment horizontal="center"/>
    </xf>
    <xf numFmtId="164" fontId="3" fillId="0" borderId="0" xfId="2" applyNumberFormat="1" applyFont="1" applyBorder="1" applyAlignment="1">
      <alignment horizontal="center"/>
    </xf>
    <xf numFmtId="164" fontId="3" fillId="0" borderId="0" xfId="2" applyNumberFormat="1" applyFont="1" applyBorder="1"/>
    <xf numFmtId="0" fontId="3" fillId="0" borderId="0" xfId="0" applyFont="1" applyBorder="1" applyAlignment="1">
      <alignment horizontal="left"/>
    </xf>
    <xf numFmtId="164" fontId="3" fillId="0" borderId="0" xfId="2" applyNumberFormat="1" applyFont="1" applyFill="1" applyBorder="1"/>
    <xf numFmtId="41" fontId="3" fillId="0" borderId="0" xfId="0" applyNumberFormat="1" applyFont="1"/>
    <xf numFmtId="0" fontId="5" fillId="0" borderId="0" xfId="0" applyFont="1" applyAlignment="1">
      <alignment horizontal="center"/>
    </xf>
    <xf numFmtId="0" fontId="5" fillId="0" borderId="11" xfId="0" applyFont="1" applyBorder="1" applyAlignment="1">
      <alignment horizontal="center"/>
    </xf>
    <xf numFmtId="44" fontId="0" fillId="0" borderId="0" xfId="0" applyNumberFormat="1" applyBorder="1"/>
    <xf numFmtId="44" fontId="3" fillId="0" borderId="0" xfId="0" applyNumberFormat="1" applyFont="1"/>
    <xf numFmtId="164" fontId="3" fillId="0" borderId="0" xfId="0" applyNumberFormat="1" applyFont="1"/>
    <xf numFmtId="0" fontId="3" fillId="0" borderId="0" xfId="0" applyFont="1" applyAlignment="1">
      <alignment horizontal="right"/>
    </xf>
    <xf numFmtId="43" fontId="0" fillId="0" borderId="0" xfId="2" applyFont="1"/>
    <xf numFmtId="15" fontId="5" fillId="0" borderId="0" xfId="0" quotePrefix="1" applyNumberFormat="1" applyFont="1"/>
    <xf numFmtId="0" fontId="5" fillId="0" borderId="11" xfId="0" applyFont="1" applyBorder="1"/>
    <xf numFmtId="17" fontId="0" fillId="0" borderId="0" xfId="0" quotePrefix="1" applyNumberFormat="1"/>
    <xf numFmtId="0" fontId="0" fillId="0" borderId="0" xfId="0" applyAlignment="1">
      <alignment horizontal="right"/>
    </xf>
    <xf numFmtId="17" fontId="3" fillId="0" borderId="0" xfId="0" quotePrefix="1" applyNumberFormat="1" applyFont="1"/>
    <xf numFmtId="43" fontId="3" fillId="0" borderId="0" xfId="2" applyFont="1"/>
    <xf numFmtId="0" fontId="0" fillId="26" borderId="0" xfId="0" applyFill="1" applyBorder="1"/>
    <xf numFmtId="0" fontId="0" fillId="26" borderId="0" xfId="0" applyFill="1"/>
    <xf numFmtId="0" fontId="8" fillId="0" borderId="4" xfId="76" quotePrefix="1" applyNumberFormat="1" applyProtection="1">
      <alignment horizontal="left" vertical="center" indent="1"/>
      <protection locked="0"/>
    </xf>
    <xf numFmtId="0" fontId="8" fillId="0" borderId="4" xfId="74" applyNumberFormat="1" applyProtection="1">
      <alignment horizontal="right" vertical="center"/>
      <protection locked="0"/>
    </xf>
    <xf numFmtId="166" fontId="8" fillId="0" borderId="4" xfId="74" applyNumberFormat="1" applyProtection="1">
      <alignment horizontal="right" vertical="center"/>
      <protection locked="0"/>
    </xf>
    <xf numFmtId="164" fontId="5" fillId="0" borderId="0" xfId="2" applyNumberFormat="1" applyFont="1"/>
    <xf numFmtId="164" fontId="19" fillId="0" borderId="0" xfId="2" applyNumberFormat="1" applyFont="1" applyFill="1" applyBorder="1" applyAlignment="1">
      <alignment horizontal="center"/>
    </xf>
    <xf numFmtId="15" fontId="5" fillId="0" borderId="0" xfId="0" applyNumberFormat="1" applyFont="1"/>
    <xf numFmtId="164" fontId="5" fillId="0" borderId="0" xfId="0" applyNumberFormat="1" applyFont="1"/>
    <xf numFmtId="0" fontId="19" fillId="0" borderId="0" xfId="0" applyFont="1"/>
    <xf numFmtId="164" fontId="19" fillId="0" borderId="0" xfId="2" applyNumberFormat="1" applyFont="1" applyFill="1" applyBorder="1" applyAlignment="1">
      <alignment horizontal="left"/>
    </xf>
    <xf numFmtId="41" fontId="0" fillId="0" borderId="0" xfId="12" applyFont="1"/>
    <xf numFmtId="41" fontId="0" fillId="0" borderId="0" xfId="12" applyFont="1" applyBorder="1"/>
    <xf numFmtId="44" fontId="0" fillId="0" borderId="20" xfId="0" applyNumberFormat="1" applyBorder="1"/>
    <xf numFmtId="44" fontId="0" fillId="0" borderId="21" xfId="0" applyNumberFormat="1" applyBorder="1"/>
    <xf numFmtId="0" fontId="0" fillId="0" borderId="0" xfId="0" applyAlignment="1">
      <alignment horizontal="center"/>
    </xf>
    <xf numFmtId="0" fontId="20" fillId="0" borderId="0" xfId="0" applyFont="1"/>
    <xf numFmtId="0" fontId="37" fillId="0" borderId="0" xfId="0" applyFont="1"/>
    <xf numFmtId="0" fontId="37" fillId="0" borderId="0" xfId="0" applyFont="1" applyAlignment="1">
      <alignment horizontal="center"/>
    </xf>
    <xf numFmtId="164" fontId="2" fillId="0" borderId="0" xfId="2" applyNumberFormat="1"/>
    <xf numFmtId="0" fontId="20" fillId="0" borderId="0" xfId="0" applyFont="1" applyAlignment="1">
      <alignment horizontal="center"/>
    </xf>
    <xf numFmtId="44" fontId="3" fillId="0" borderId="0" xfId="0" applyNumberFormat="1" applyFont="1" applyBorder="1"/>
    <xf numFmtId="44" fontId="0" fillId="0" borderId="22" xfId="0" applyNumberFormat="1" applyBorder="1"/>
    <xf numFmtId="0" fontId="5" fillId="0" borderId="0" xfId="87" applyFont="1"/>
    <xf numFmtId="0" fontId="3" fillId="0" borderId="0" xfId="87" applyFont="1" applyAlignment="1">
      <alignment horizontal="center"/>
    </xf>
    <xf numFmtId="0" fontId="5" fillId="0" borderId="0" xfId="87" applyFont="1" applyAlignment="1">
      <alignment horizontal="center"/>
    </xf>
    <xf numFmtId="40" fontId="3" fillId="0" borderId="0" xfId="87" applyNumberFormat="1" applyFont="1"/>
    <xf numFmtId="0" fontId="3" fillId="0" borderId="0" xfId="87" applyFont="1"/>
    <xf numFmtId="40" fontId="5" fillId="0" borderId="22" xfId="87" applyNumberFormat="1" applyFont="1" applyBorder="1" applyAlignment="1">
      <alignment horizontal="center"/>
    </xf>
    <xf numFmtId="0" fontId="5" fillId="0" borderId="0" xfId="87" applyFont="1" applyFill="1"/>
    <xf numFmtId="0" fontId="3" fillId="0" borderId="0" xfId="87" applyFont="1" applyFill="1" applyAlignment="1">
      <alignment horizontal="center"/>
    </xf>
    <xf numFmtId="40" fontId="5" fillId="0" borderId="20" xfId="87" quotePrefix="1" applyNumberFormat="1" applyFont="1" applyFill="1" applyBorder="1" applyAlignment="1">
      <alignment horizontal="center"/>
    </xf>
    <xf numFmtId="0" fontId="5" fillId="0" borderId="2" xfId="87" applyFont="1" applyFill="1" applyBorder="1" applyAlignment="1">
      <alignment horizontal="left" wrapText="1"/>
    </xf>
    <xf numFmtId="17" fontId="3" fillId="0" borderId="2" xfId="87" applyNumberFormat="1" applyFont="1" applyFill="1" applyBorder="1" applyAlignment="1">
      <alignment horizontal="center" wrapText="1"/>
    </xf>
    <xf numFmtId="17" fontId="5" fillId="0" borderId="23" xfId="87" applyNumberFormat="1" applyFont="1" applyFill="1" applyBorder="1" applyAlignment="1">
      <alignment horizontal="center" wrapText="1"/>
    </xf>
    <xf numFmtId="0" fontId="3" fillId="0" borderId="0" xfId="87" applyFont="1" applyAlignment="1">
      <alignment horizontal="center" wrapText="1"/>
    </xf>
    <xf numFmtId="40" fontId="5" fillId="0" borderId="0" xfId="87" applyNumberFormat="1" applyFont="1" applyBorder="1" applyAlignment="1">
      <alignment horizontal="center" wrapText="1"/>
    </xf>
    <xf numFmtId="39" fontId="5" fillId="0" borderId="0" xfId="87" applyNumberFormat="1" applyFont="1" applyBorder="1" applyAlignment="1">
      <alignment horizontal="center" wrapText="1"/>
    </xf>
    <xf numFmtId="39" fontId="38" fillId="0" borderId="0" xfId="87" applyNumberFormat="1" applyFont="1" applyBorder="1" applyAlignment="1">
      <alignment horizontal="right" wrapText="1"/>
    </xf>
    <xf numFmtId="39" fontId="5" fillId="0" borderId="0" xfId="87" applyNumberFormat="1" applyFont="1" applyBorder="1" applyAlignment="1">
      <alignment horizontal="right" wrapText="1"/>
    </xf>
    <xf numFmtId="39" fontId="5" fillId="0" borderId="24" xfId="87" applyNumberFormat="1" applyFont="1" applyBorder="1" applyAlignment="1">
      <alignment horizontal="right" wrapText="1"/>
    </xf>
    <xf numFmtId="43" fontId="5" fillId="0" borderId="0" xfId="88" applyFont="1" applyFill="1"/>
    <xf numFmtId="43" fontId="5" fillId="0" borderId="20" xfId="88" applyFont="1" applyFill="1" applyBorder="1"/>
    <xf numFmtId="40" fontId="5" fillId="0" borderId="0" xfId="87" applyNumberFormat="1" applyFont="1"/>
    <xf numFmtId="40" fontId="3" fillId="0" borderId="0" xfId="87" applyNumberFormat="1" applyFont="1" applyBorder="1" applyAlignment="1">
      <alignment horizontal="center" wrapText="1"/>
    </xf>
    <xf numFmtId="39" fontId="3" fillId="0" borderId="0" xfId="87" applyNumberFormat="1" applyFont="1" applyBorder="1" applyAlignment="1">
      <alignment horizontal="center" wrapText="1"/>
    </xf>
    <xf numFmtId="39" fontId="3" fillId="0" borderId="0" xfId="87" applyNumberFormat="1" applyFont="1" applyBorder="1" applyAlignment="1">
      <alignment horizontal="right" wrapText="1"/>
    </xf>
    <xf numFmtId="39" fontId="5" fillId="0" borderId="20" xfId="87" applyNumberFormat="1" applyFont="1" applyBorder="1" applyAlignment="1">
      <alignment horizontal="right" wrapText="1"/>
    </xf>
    <xf numFmtId="40" fontId="5" fillId="0" borderId="0" xfId="87" applyNumberFormat="1" applyFont="1" applyBorder="1" applyAlignment="1">
      <alignment horizontal="left" wrapText="1"/>
    </xf>
    <xf numFmtId="0" fontId="3" fillId="0" borderId="0" xfId="87" applyFont="1" applyBorder="1" applyAlignment="1">
      <alignment horizontal="right" wrapText="1"/>
    </xf>
    <xf numFmtId="39" fontId="9" fillId="0" borderId="0" xfId="87" applyNumberFormat="1" applyFont="1" applyFill="1" applyBorder="1" applyAlignment="1">
      <alignment horizontal="center"/>
    </xf>
    <xf numFmtId="39" fontId="9" fillId="0" borderId="0" xfId="88" applyNumberFormat="1" applyFont="1" applyBorder="1"/>
    <xf numFmtId="40" fontId="9" fillId="0" borderId="0" xfId="87" applyNumberFormat="1" applyFont="1"/>
    <xf numFmtId="39" fontId="3" fillId="0" borderId="0" xfId="87" applyNumberFormat="1" applyFont="1" applyFill="1" applyBorder="1" applyAlignment="1">
      <alignment horizontal="center"/>
    </xf>
    <xf numFmtId="39" fontId="3" fillId="0" borderId="0" xfId="88" applyNumberFormat="1" applyFont="1" applyBorder="1"/>
    <xf numFmtId="39" fontId="3" fillId="0" borderId="0" xfId="87" applyNumberFormat="1" applyFont="1" applyFill="1" applyBorder="1" applyAlignment="1">
      <alignment horizontal="right"/>
    </xf>
    <xf numFmtId="39" fontId="3" fillId="0" borderId="0" xfId="88" applyNumberFormat="1" applyFont="1" applyBorder="1" applyAlignment="1">
      <alignment horizontal="right"/>
    </xf>
    <xf numFmtId="17" fontId="5" fillId="0" borderId="0" xfId="87" applyNumberFormat="1" applyFont="1" applyAlignment="1">
      <alignment horizontal="center"/>
    </xf>
    <xf numFmtId="43" fontId="3" fillId="0" borderId="2" xfId="88" applyFont="1" applyBorder="1"/>
    <xf numFmtId="39" fontId="5" fillId="0" borderId="23" xfId="87" applyNumberFormat="1" applyFont="1" applyBorder="1" applyAlignment="1">
      <alignment horizontal="right" wrapText="1"/>
    </xf>
    <xf numFmtId="43" fontId="5" fillId="0" borderId="23" xfId="88" applyFont="1" applyBorder="1"/>
    <xf numFmtId="17" fontId="3" fillId="0" borderId="0" xfId="87" applyNumberFormat="1" applyFont="1" applyAlignment="1">
      <alignment horizontal="center"/>
    </xf>
    <xf numFmtId="39" fontId="3" fillId="0" borderId="0" xfId="87" applyNumberFormat="1" applyFont="1" applyAlignment="1">
      <alignment horizontal="center"/>
    </xf>
    <xf numFmtId="39" fontId="5" fillId="0" borderId="20" xfId="87" applyNumberFormat="1" applyFont="1" applyBorder="1" applyAlignment="1">
      <alignment horizontal="center"/>
    </xf>
    <xf numFmtId="164" fontId="42" fillId="0" borderId="0" xfId="2" applyNumberFormat="1" applyFont="1"/>
    <xf numFmtId="43" fontId="42" fillId="0" borderId="0" xfId="2" applyFont="1"/>
    <xf numFmtId="0" fontId="42" fillId="0" borderId="0" xfId="0" applyFont="1"/>
    <xf numFmtId="0" fontId="3" fillId="0" borderId="0" xfId="109"/>
    <xf numFmtId="0" fontId="10" fillId="6" borderId="4" xfId="46" applyNumberFormat="1" applyProtection="1">
      <protection locked="0"/>
    </xf>
    <xf numFmtId="0" fontId="8" fillId="17" borderId="0" xfId="57" quotePrefix="1" applyNumberFormat="1" applyProtection="1">
      <alignment horizontal="left" indent="1"/>
      <protection locked="0"/>
    </xf>
    <xf numFmtId="0" fontId="10" fillId="6" borderId="4" xfId="46" quotePrefix="1" applyNumberFormat="1" applyProtection="1">
      <protection locked="0"/>
    </xf>
    <xf numFmtId="0" fontId="17" fillId="24" borderId="0" xfId="115" quotePrefix="1" applyNumberFormat="1" applyProtection="1">
      <alignment horizontal="left"/>
      <protection locked="0"/>
    </xf>
    <xf numFmtId="0" fontId="17" fillId="24" borderId="0" xfId="115" applyNumberFormat="1" applyProtection="1">
      <alignment horizontal="left"/>
      <protection locked="0"/>
    </xf>
    <xf numFmtId="0" fontId="40" fillId="21" borderId="0" xfId="95" applyNumberFormat="1" applyProtection="1">
      <protection locked="0"/>
    </xf>
    <xf numFmtId="0" fontId="41" fillId="20" borderId="0" xfId="96" quotePrefix="1" applyNumberFormat="1" applyProtection="1">
      <alignment horizontal="left" indent="1"/>
      <protection locked="0"/>
    </xf>
    <xf numFmtId="0" fontId="8" fillId="6" borderId="4" xfId="77" quotePrefix="1" applyProtection="1">
      <alignment horizontal="left" vertical="top"/>
      <protection locked="0"/>
    </xf>
    <xf numFmtId="0" fontId="3" fillId="26" borderId="0" xfId="109" applyFill="1"/>
    <xf numFmtId="0" fontId="3" fillId="26" borderId="0" xfId="109" applyFill="1" applyProtection="1">
      <protection locked="0"/>
    </xf>
    <xf numFmtId="0" fontId="18" fillId="26" borderId="0" xfId="109" applyFont="1" applyFill="1"/>
    <xf numFmtId="0" fontId="3" fillId="26" borderId="0" xfId="109" applyFont="1" applyFill="1"/>
    <xf numFmtId="0" fontId="3" fillId="26" borderId="0" xfId="109" applyFill="1" applyBorder="1"/>
    <xf numFmtId="0" fontId="17" fillId="26" borderId="0" xfId="109" applyFont="1" applyFill="1"/>
    <xf numFmtId="0" fontId="3" fillId="0" borderId="0" xfId="109" quotePrefix="1" applyProtection="1">
      <protection locked="0"/>
    </xf>
    <xf numFmtId="0" fontId="3" fillId="0" borderId="0" xfId="109" applyProtection="1">
      <protection locked="0"/>
    </xf>
    <xf numFmtId="0" fontId="41" fillId="20" borderId="0" xfId="96" quotePrefix="1" applyNumberFormat="1" applyFill="1" applyProtection="1">
      <alignment horizontal="left" indent="1"/>
      <protection locked="0"/>
    </xf>
    <xf numFmtId="0" fontId="17" fillId="26" borderId="0" xfId="115" applyNumberFormat="1" applyFill="1" applyBorder="1" applyProtection="1">
      <alignment horizontal="left"/>
      <protection locked="0"/>
    </xf>
    <xf numFmtId="0" fontId="41" fillId="26" borderId="0" xfId="96" quotePrefix="1" applyNumberFormat="1" applyFill="1" applyBorder="1" applyProtection="1">
      <alignment horizontal="left" indent="1"/>
      <protection locked="0"/>
    </xf>
    <xf numFmtId="0" fontId="8" fillId="26" borderId="0" xfId="57" quotePrefix="1" applyNumberFormat="1" applyFill="1" applyBorder="1" applyProtection="1">
      <alignment horizontal="left" indent="1"/>
      <protection locked="0"/>
    </xf>
    <xf numFmtId="0" fontId="10" fillId="26" borderId="0" xfId="56" quotePrefix="1" applyNumberFormat="1" applyFill="1" applyBorder="1" applyProtection="1">
      <alignment horizontal="left" vertical="center" indent="1"/>
      <protection locked="0"/>
    </xf>
    <xf numFmtId="0" fontId="10" fillId="16" borderId="5" xfId="56" quotePrefix="1" applyNumberFormat="1" applyProtection="1">
      <alignment horizontal="left" vertical="center" indent="1"/>
      <protection locked="0"/>
    </xf>
    <xf numFmtId="0" fontId="10" fillId="5" borderId="4" xfId="44" applyNumberFormat="1" applyProtection="1">
      <alignment horizontal="left" vertical="center" indent="1"/>
      <protection locked="0"/>
    </xf>
    <xf numFmtId="0" fontId="10" fillId="4" borderId="4" xfId="42" applyNumberFormat="1" applyProtection="1">
      <alignment vertical="center"/>
      <protection locked="0"/>
    </xf>
    <xf numFmtId="172" fontId="10" fillId="4" borderId="4" xfId="42" applyNumberFormat="1" applyProtection="1">
      <alignment vertical="center"/>
      <protection locked="0"/>
    </xf>
    <xf numFmtId="0" fontId="10" fillId="5" borderId="4" xfId="44" quotePrefix="1" applyNumberFormat="1" applyProtection="1">
      <alignment horizontal="left" vertical="center" indent="1"/>
      <protection locked="0"/>
    </xf>
    <xf numFmtId="41" fontId="5" fillId="0" borderId="0" xfId="0" applyNumberFormat="1" applyFont="1"/>
    <xf numFmtId="164" fontId="5" fillId="0" borderId="0" xfId="2" applyNumberFormat="1" applyFont="1" applyBorder="1"/>
    <xf numFmtId="164" fontId="5" fillId="0" borderId="10" xfId="0" applyNumberFormat="1" applyFont="1" applyBorder="1"/>
    <xf numFmtId="0" fontId="19" fillId="0" borderId="0" xfId="0" applyFont="1" applyAlignment="1">
      <alignment horizontal="center"/>
    </xf>
    <xf numFmtId="164" fontId="5" fillId="0" borderId="0" xfId="2" applyNumberFormat="1" applyFont="1" applyAlignment="1">
      <alignment horizontal="center"/>
    </xf>
    <xf numFmtId="0" fontId="3" fillId="0" borderId="0" xfId="0" applyFont="1" applyAlignment="1">
      <alignment horizontal="center"/>
    </xf>
    <xf numFmtId="0" fontId="43" fillId="0" borderId="0" xfId="0" applyFont="1" applyAlignment="1">
      <alignment horizontal="center"/>
    </xf>
    <xf numFmtId="0" fontId="8" fillId="0" borderId="4" xfId="76" quotePrefix="1" applyNumberFormat="1">
      <alignment horizontal="left" vertical="center" indent="1"/>
    </xf>
    <xf numFmtId="172" fontId="8" fillId="0" borderId="4" xfId="74" applyNumberFormat="1">
      <alignment horizontal="right" vertical="center"/>
    </xf>
    <xf numFmtId="0" fontId="8" fillId="27" borderId="4" xfId="76" quotePrefix="1" applyNumberFormat="1" applyFill="1" applyProtection="1">
      <alignment horizontal="left" vertical="center" indent="1"/>
      <protection locked="0"/>
    </xf>
    <xf numFmtId="172" fontId="8" fillId="27" borderId="4" xfId="74" applyNumberFormat="1" applyFill="1" applyProtection="1">
      <alignment horizontal="right" vertical="center"/>
      <protection locked="0"/>
    </xf>
    <xf numFmtId="0" fontId="44" fillId="0" borderId="0" xfId="0" applyFont="1"/>
    <xf numFmtId="41" fontId="44" fillId="0" borderId="0" xfId="0" applyNumberFormat="1" applyFont="1" applyAlignment="1">
      <alignment horizontal="right"/>
    </xf>
    <xf numFmtId="0" fontId="3" fillId="0" borderId="0" xfId="0" applyNumberFormat="1" applyFont="1" applyAlignment="1">
      <alignment horizontal="center"/>
    </xf>
    <xf numFmtId="0" fontId="44" fillId="0" borderId="0" xfId="0" applyNumberFormat="1" applyFont="1" applyAlignment="1">
      <alignment horizontal="center"/>
    </xf>
    <xf numFmtId="0" fontId="43" fillId="0" borderId="0" xfId="0" quotePrefix="1" applyFont="1" applyAlignment="1">
      <alignment horizontal="center"/>
    </xf>
    <xf numFmtId="0" fontId="43" fillId="0" borderId="0" xfId="0" applyNumberFormat="1" applyFont="1" applyAlignment="1">
      <alignment horizontal="center"/>
    </xf>
    <xf numFmtId="3" fontId="3" fillId="0" borderId="0" xfId="0" quotePrefix="1" applyNumberFormat="1" applyFont="1" applyBorder="1" applyAlignment="1">
      <alignment horizontal="center"/>
    </xf>
    <xf numFmtId="165" fontId="3" fillId="0" borderId="0" xfId="39" applyNumberFormat="1" applyFont="1" applyAlignment="1">
      <alignment horizontal="center"/>
    </xf>
    <xf numFmtId="0" fontId="3" fillId="0" borderId="0" xfId="0" applyFont="1" applyAlignment="1">
      <alignment horizontal="left"/>
    </xf>
    <xf numFmtId="3" fontId="3" fillId="0" borderId="0" xfId="0" applyNumberFormat="1" applyFont="1" applyBorder="1" applyAlignment="1">
      <alignment horizontal="center"/>
    </xf>
    <xf numFmtId="0" fontId="3" fillId="0" borderId="0" xfId="2" applyNumberFormat="1" applyFont="1" applyFill="1" applyBorder="1" applyAlignment="1" applyProtection="1">
      <alignment horizontal="center"/>
      <protection locked="0"/>
    </xf>
    <xf numFmtId="164" fontId="3" fillId="0" borderId="0" xfId="0" applyNumberFormat="1" applyFont="1" applyBorder="1"/>
    <xf numFmtId="164" fontId="3" fillId="0" borderId="11" xfId="0" applyNumberFormat="1" applyFont="1" applyBorder="1"/>
    <xf numFmtId="0" fontId="5" fillId="0" borderId="0" xfId="0" applyFont="1" applyBorder="1" applyAlignment="1">
      <alignment horizontal="left"/>
    </xf>
    <xf numFmtId="41" fontId="3" fillId="0" borderId="0" xfId="2" applyNumberFormat="1" applyFont="1" applyBorder="1" applyAlignment="1">
      <alignment horizontal="center"/>
    </xf>
    <xf numFmtId="0" fontId="3" fillId="0" borderId="0" xfId="0" applyFont="1" applyFill="1"/>
    <xf numFmtId="0" fontId="3" fillId="0" borderId="0" xfId="36" applyFont="1" applyFill="1" applyBorder="1"/>
    <xf numFmtId="0" fontId="3" fillId="0" borderId="0" xfId="0" applyFont="1" applyFill="1" applyBorder="1" applyAlignment="1">
      <alignment horizontal="center"/>
    </xf>
    <xf numFmtId="41" fontId="3" fillId="0" borderId="0" xfId="2" applyNumberFormat="1" applyFont="1" applyFill="1" applyBorder="1" applyAlignment="1">
      <alignment horizontal="center"/>
    </xf>
    <xf numFmtId="41" fontId="3" fillId="0" borderId="0" xfId="0" applyNumberFormat="1" applyFont="1" applyBorder="1"/>
    <xf numFmtId="0" fontId="3" fillId="0" borderId="0" xfId="2" applyNumberFormat="1" applyFont="1" applyBorder="1" applyAlignment="1">
      <alignment horizontal="center"/>
    </xf>
    <xf numFmtId="0" fontId="3" fillId="0" borderId="13" xfId="0" applyFont="1" applyBorder="1"/>
    <xf numFmtId="0" fontId="3" fillId="0" borderId="14" xfId="0" applyFont="1" applyBorder="1"/>
    <xf numFmtId="0" fontId="3" fillId="0" borderId="14" xfId="0" applyFont="1" applyBorder="1" applyAlignment="1">
      <alignment horizontal="center"/>
    </xf>
    <xf numFmtId="0" fontId="3" fillId="0" borderId="15" xfId="0" applyNumberFormat="1" applyFont="1" applyBorder="1" applyAlignment="1">
      <alignment horizontal="center"/>
    </xf>
    <xf numFmtId="0" fontId="3" fillId="0" borderId="16" xfId="0" applyFont="1" applyBorder="1"/>
    <xf numFmtId="0" fontId="3" fillId="0" borderId="17" xfId="0" applyNumberFormat="1" applyFont="1" applyBorder="1" applyAlignment="1">
      <alignment horizontal="center"/>
    </xf>
    <xf numFmtId="3" fontId="3" fillId="0" borderId="0" xfId="0" applyNumberFormat="1" applyFont="1" applyBorder="1"/>
    <xf numFmtId="0" fontId="3" fillId="0" borderId="18" xfId="0" applyFont="1" applyBorder="1"/>
    <xf numFmtId="0" fontId="3" fillId="0" borderId="12" xfId="0" applyFont="1" applyBorder="1"/>
    <xf numFmtId="0" fontId="3" fillId="0" borderId="12" xfId="0" applyFont="1" applyBorder="1" applyAlignment="1">
      <alignment horizontal="center"/>
    </xf>
    <xf numFmtId="0" fontId="3" fillId="0" borderId="19" xfId="0" applyNumberFormat="1" applyFont="1" applyBorder="1" applyAlignment="1">
      <alignment horizontal="center"/>
    </xf>
    <xf numFmtId="0" fontId="8" fillId="27" borderId="4" xfId="74" applyNumberFormat="1" applyFill="1" applyProtection="1">
      <alignment horizontal="right" vertical="center"/>
      <protection locked="0"/>
    </xf>
    <xf numFmtId="0" fontId="0" fillId="27" borderId="0" xfId="0" applyFill="1"/>
    <xf numFmtId="0" fontId="10" fillId="27" borderId="4" xfId="44" quotePrefix="1" applyNumberFormat="1" applyFill="1" applyProtection="1">
      <alignment horizontal="left" vertical="center" indent="1"/>
      <protection locked="0"/>
    </xf>
    <xf numFmtId="0" fontId="10" fillId="27" borderId="4" xfId="44" applyNumberFormat="1" applyFill="1" applyProtection="1">
      <alignment horizontal="left" vertical="center" indent="1"/>
      <protection locked="0"/>
    </xf>
    <xf numFmtId="172" fontId="10" fillId="27" borderId="4" xfId="42" applyNumberFormat="1" applyFill="1" applyProtection="1">
      <alignment vertical="center"/>
      <protection locked="0"/>
    </xf>
    <xf numFmtId="0" fontId="10" fillId="27" borderId="4" xfId="42" applyNumberFormat="1" applyFill="1" applyProtection="1">
      <alignment vertical="center"/>
      <protection locked="0"/>
    </xf>
    <xf numFmtId="0" fontId="8" fillId="0" borderId="25" xfId="76" quotePrefix="1" applyNumberFormat="1" applyBorder="1" applyProtection="1">
      <alignment horizontal="left" vertical="center" indent="1"/>
      <protection locked="0"/>
    </xf>
    <xf numFmtId="166" fontId="8" fillId="0" borderId="25" xfId="74" applyNumberFormat="1" applyBorder="1" applyProtection="1">
      <alignment horizontal="right" vertical="center"/>
      <protection locked="0"/>
    </xf>
    <xf numFmtId="0" fontId="18" fillId="27" borderId="3" xfId="109" applyFont="1" applyFill="1" applyBorder="1"/>
    <xf numFmtId="172" fontId="28" fillId="27" borderId="3" xfId="109" applyNumberFormat="1" applyFont="1" applyFill="1" applyBorder="1"/>
    <xf numFmtId="0" fontId="2" fillId="0" borderId="0" xfId="0" applyFont="1" applyAlignment="1">
      <alignment horizontal="center"/>
    </xf>
    <xf numFmtId="43" fontId="0" fillId="0" borderId="0" xfId="0" applyNumberFormat="1"/>
    <xf numFmtId="43" fontId="3" fillId="0" borderId="0" xfId="109" applyNumberFormat="1"/>
    <xf numFmtId="0" fontId="2" fillId="0" borderId="0" xfId="0" applyFont="1" applyFill="1" applyBorder="1" applyAlignment="1">
      <alignment horizontal="center"/>
    </xf>
    <xf numFmtId="41" fontId="2" fillId="0" borderId="0" xfId="12" applyFont="1"/>
    <xf numFmtId="41" fontId="3" fillId="0" borderId="0" xfId="12" applyFont="1"/>
    <xf numFmtId="0" fontId="2" fillId="0" borderId="0" xfId="0" applyFont="1" applyFill="1"/>
    <xf numFmtId="0" fontId="2" fillId="0" borderId="0" xfId="0" applyFont="1" applyBorder="1" applyAlignment="1">
      <alignment horizontal="center"/>
    </xf>
    <xf numFmtId="0" fontId="2" fillId="0" borderId="11" xfId="0" applyFont="1" applyBorder="1" applyAlignment="1">
      <alignment horizontal="center"/>
    </xf>
    <xf numFmtId="0" fontId="2" fillId="0" borderId="11" xfId="0" applyFont="1" applyBorder="1"/>
    <xf numFmtId="41" fontId="0" fillId="0" borderId="22" xfId="12" applyFont="1" applyBorder="1"/>
    <xf numFmtId="41" fontId="0" fillId="0" borderId="20" xfId="12" applyFont="1" applyBorder="1"/>
    <xf numFmtId="41" fontId="0" fillId="0" borderId="21" xfId="12" applyFont="1" applyBorder="1"/>
    <xf numFmtId="41" fontId="0" fillId="0" borderId="26" xfId="12" applyFont="1" applyBorder="1"/>
    <xf numFmtId="41" fontId="0" fillId="0" borderId="27" xfId="12" applyFont="1" applyBorder="1"/>
    <xf numFmtId="41" fontId="0" fillId="0" borderId="6" xfId="12" applyFont="1" applyBorder="1"/>
    <xf numFmtId="164" fontId="2" fillId="0" borderId="0" xfId="2" applyNumberFormat="1" applyFont="1" applyBorder="1"/>
    <xf numFmtId="173" fontId="8" fillId="0" borderId="4" xfId="74" applyNumberFormat="1">
      <alignment horizontal="right" vertical="center"/>
    </xf>
    <xf numFmtId="0" fontId="45" fillId="0" borderId="0" xfId="2" applyNumberFormat="1" applyFont="1" applyFill="1" applyBorder="1" applyAlignment="1" applyProtection="1">
      <alignment horizontal="center"/>
      <protection locked="0"/>
    </xf>
    <xf numFmtId="0" fontId="2" fillId="0" borderId="0" xfId="87" applyFont="1"/>
    <xf numFmtId="40" fontId="2" fillId="0" borderId="0" xfId="87" applyNumberFormat="1" applyFont="1" applyBorder="1" applyAlignment="1">
      <alignment horizontal="left" wrapText="1"/>
    </xf>
    <xf numFmtId="0" fontId="2" fillId="0" borderId="0" xfId="87" applyFont="1" applyFill="1" applyBorder="1" applyAlignment="1">
      <alignment horizontal="left" wrapText="1"/>
    </xf>
    <xf numFmtId="0" fontId="2" fillId="0" borderId="0" xfId="87" applyFont="1" applyFill="1" applyBorder="1"/>
    <xf numFmtId="17" fontId="2" fillId="0" borderId="0" xfId="87" applyNumberFormat="1" applyFont="1"/>
    <xf numFmtId="0" fontId="2" fillId="0" borderId="0" xfId="87" applyFont="1" applyAlignment="1">
      <alignment horizontal="center"/>
    </xf>
    <xf numFmtId="0" fontId="2" fillId="0" borderId="0" xfId="87" applyFont="1" applyFill="1" applyAlignment="1">
      <alignment horizontal="center"/>
    </xf>
    <xf numFmtId="0" fontId="2" fillId="0" borderId="2" xfId="87" applyFont="1" applyFill="1" applyBorder="1" applyAlignment="1">
      <alignment horizontal="center" wrapText="1"/>
    </xf>
    <xf numFmtId="40" fontId="2" fillId="0" borderId="0" xfId="87" applyNumberFormat="1" applyFont="1" applyBorder="1" applyAlignment="1">
      <alignment horizontal="center" wrapText="1"/>
    </xf>
    <xf numFmtId="0" fontId="2" fillId="0" borderId="0" xfId="87" applyFont="1" applyBorder="1" applyAlignment="1">
      <alignment horizontal="center" wrapText="1"/>
    </xf>
    <xf numFmtId="0" fontId="2" fillId="0" borderId="0" xfId="87" applyFont="1" applyFill="1" applyBorder="1" applyAlignment="1">
      <alignment horizontal="center"/>
    </xf>
    <xf numFmtId="17" fontId="2" fillId="0" borderId="0" xfId="87" applyNumberFormat="1" applyFont="1" applyAlignment="1">
      <alignment horizontal="center"/>
    </xf>
    <xf numFmtId="40" fontId="2" fillId="0" borderId="0" xfId="87" applyNumberFormat="1" applyFont="1"/>
    <xf numFmtId="40" fontId="2" fillId="0" borderId="22" xfId="87" applyNumberFormat="1" applyFont="1" applyBorder="1" applyAlignment="1">
      <alignment horizontal="center"/>
    </xf>
    <xf numFmtId="40" fontId="2" fillId="0" borderId="0" xfId="87" applyNumberFormat="1" applyFont="1" applyFill="1"/>
    <xf numFmtId="40" fontId="2" fillId="0" borderId="20" xfId="87" quotePrefix="1" applyNumberFormat="1" applyFont="1" applyFill="1" applyBorder="1" applyAlignment="1">
      <alignment horizontal="center"/>
    </xf>
    <xf numFmtId="17" fontId="2" fillId="0" borderId="2" xfId="87" applyNumberFormat="1" applyFont="1" applyFill="1" applyBorder="1" applyAlignment="1">
      <alignment horizontal="center" wrapText="1"/>
    </xf>
    <xf numFmtId="17" fontId="2" fillId="0" borderId="23" xfId="87" applyNumberFormat="1" applyFont="1" applyFill="1" applyBorder="1" applyAlignment="1">
      <alignment horizontal="center" wrapText="1"/>
    </xf>
    <xf numFmtId="39" fontId="2" fillId="0" borderId="0" xfId="87" applyNumberFormat="1" applyFont="1" applyBorder="1" applyAlignment="1">
      <alignment horizontal="right" wrapText="1"/>
    </xf>
    <xf numFmtId="43" fontId="2" fillId="0" borderId="0" xfId="88" applyFont="1" applyFill="1"/>
    <xf numFmtId="43" fontId="2" fillId="0" borderId="20" xfId="88" applyFont="1" applyFill="1" applyBorder="1"/>
    <xf numFmtId="39" fontId="2" fillId="0" borderId="20" xfId="87" applyNumberFormat="1" applyFont="1" applyBorder="1" applyAlignment="1">
      <alignment horizontal="right" wrapText="1"/>
    </xf>
    <xf numFmtId="43" fontId="5" fillId="0" borderId="0" xfId="88" applyFont="1"/>
    <xf numFmtId="43" fontId="2" fillId="0" borderId="0" xfId="88" applyFont="1"/>
    <xf numFmtId="0" fontId="2" fillId="0" borderId="0" xfId="87" applyFont="1" applyFill="1"/>
    <xf numFmtId="39" fontId="2" fillId="0" borderId="0" xfId="87" applyNumberFormat="1" applyFont="1" applyFill="1" applyBorder="1" applyAlignment="1">
      <alignment horizontal="center"/>
    </xf>
    <xf numFmtId="43" fontId="2" fillId="0" borderId="0" xfId="88" applyFont="1" applyBorder="1"/>
    <xf numFmtId="39" fontId="2" fillId="0" borderId="0" xfId="87" applyNumberFormat="1" applyFont="1" applyFill="1" applyBorder="1" applyAlignment="1">
      <alignment horizontal="right"/>
    </xf>
    <xf numFmtId="43" fontId="2" fillId="0" borderId="0" xfId="88" applyFont="1" applyBorder="1" applyAlignment="1">
      <alignment horizontal="right"/>
    </xf>
    <xf numFmtId="39" fontId="2" fillId="0" borderId="0" xfId="87" applyNumberFormat="1" applyFont="1" applyFill="1"/>
    <xf numFmtId="43" fontId="2" fillId="0" borderId="2" xfId="88" applyFont="1" applyBorder="1"/>
    <xf numFmtId="43" fontId="2" fillId="0" borderId="2" xfId="88" applyFont="1" applyFill="1" applyBorder="1"/>
    <xf numFmtId="39" fontId="2" fillId="0" borderId="0" xfId="87" applyNumberFormat="1" applyFont="1" applyAlignment="1">
      <alignment horizontal="center"/>
    </xf>
    <xf numFmtId="164" fontId="2" fillId="0" borderId="0" xfId="88" applyNumberFormat="1" applyFont="1"/>
    <xf numFmtId="164" fontId="2" fillId="0" borderId="24" xfId="88" applyNumberFormat="1" applyFont="1" applyBorder="1"/>
    <xf numFmtId="164" fontId="2" fillId="0" borderId="0" xfId="88" applyNumberFormat="1" applyFont="1" applyBorder="1"/>
    <xf numFmtId="164" fontId="5" fillId="0" borderId="0" xfId="87" applyNumberFormat="1" applyFont="1" applyFill="1"/>
    <xf numFmtId="165" fontId="3" fillId="0" borderId="0" xfId="39" applyNumberFormat="1" applyFont="1" applyFill="1" applyAlignment="1">
      <alignment horizontal="center"/>
    </xf>
    <xf numFmtId="164" fontId="3" fillId="0" borderId="28" xfId="0" applyNumberFormat="1" applyFont="1" applyBorder="1"/>
  </cellXfs>
  <cellStyles count="118">
    <cellStyle name="Column total in dollars" xfId="1"/>
    <cellStyle name="Comma" xfId="2" builtinId="3"/>
    <cellStyle name="Comma  - Style1" xfId="3"/>
    <cellStyle name="Comma  - Style2" xfId="4"/>
    <cellStyle name="Comma  - Style3" xfId="5"/>
    <cellStyle name="Comma  - Style4" xfId="6"/>
    <cellStyle name="Comma  - Style5" xfId="7"/>
    <cellStyle name="Comma  - Style6" xfId="8"/>
    <cellStyle name="Comma  - Style7" xfId="9"/>
    <cellStyle name="Comma  - Style8" xfId="10"/>
    <cellStyle name="Comma (0)" xfId="11"/>
    <cellStyle name="Comma [0]" xfId="12" builtinId="6"/>
    <cellStyle name="Comma 2" xfId="88"/>
    <cellStyle name="Comma0" xfId="13"/>
    <cellStyle name="Comma0 - Style3" xfId="14"/>
    <cellStyle name="Comma0 - Style4" xfId="15"/>
    <cellStyle name="Comma0_OMAG by BU" xfId="16"/>
    <cellStyle name="Comma1 - Style1" xfId="17"/>
    <cellStyle name="Currency(0)" xfId="18"/>
    <cellStyle name="Currency0" xfId="19"/>
    <cellStyle name="Date" xfId="20"/>
    <cellStyle name="Date - Style3" xfId="21"/>
    <cellStyle name="Date_OMAG by BU" xfId="22"/>
    <cellStyle name="Fixed" xfId="23"/>
    <cellStyle name="General" xfId="24"/>
    <cellStyle name="Grey" xfId="25"/>
    <cellStyle name="header" xfId="26"/>
    <cellStyle name="Header1" xfId="27"/>
    <cellStyle name="Header2" xfId="28"/>
    <cellStyle name="Heading 1" xfId="29" builtinId="16" customBuiltin="1"/>
    <cellStyle name="Heading 2" xfId="30" builtinId="17" customBuiltin="1"/>
    <cellStyle name="Input" xfId="31" builtinId="20" customBuiltin="1"/>
    <cellStyle name="Input [yellow]" xfId="32"/>
    <cellStyle name="nONE" xfId="33"/>
    <cellStyle name="Normal" xfId="0" builtinId="0"/>
    <cellStyle name="Normal - Style1" xfId="34"/>
    <cellStyle name="Normal 2" xfId="87"/>
    <cellStyle name="Normal 3" xfId="90"/>
    <cellStyle name="Normal 4" xfId="109"/>
    <cellStyle name="Normal 5" xfId="116"/>
    <cellStyle name="Normal 6" xfId="117"/>
    <cellStyle name="Normal(0)" xfId="35"/>
    <cellStyle name="Normal_Copy of File50007" xfId="36"/>
    <cellStyle name="Percen - Style1" xfId="37"/>
    <cellStyle name="Percen - Style2" xfId="38"/>
    <cellStyle name="Percent" xfId="39" builtinId="5"/>
    <cellStyle name="Percent [2]" xfId="40"/>
    <cellStyle name="Percent 2" xfId="89"/>
    <cellStyle name="Percent(0)" xfId="41"/>
    <cellStyle name="SAPBEXaggData" xfId="42"/>
    <cellStyle name="SAPBEXaggDataEmph" xfId="43"/>
    <cellStyle name="SAPBEXaggItem" xfId="44"/>
    <cellStyle name="SAPBEXaggItemX" xfId="45"/>
    <cellStyle name="SAPBEXchaText" xfId="46"/>
    <cellStyle name="SAPBEXexcBad7" xfId="47"/>
    <cellStyle name="SAPBEXexcBad8" xfId="48"/>
    <cellStyle name="SAPBEXexcBad9" xfId="49"/>
    <cellStyle name="SAPBEXexcCritical4" xfId="50"/>
    <cellStyle name="SAPBEXexcCritical5" xfId="51"/>
    <cellStyle name="SAPBEXexcCritical6" xfId="52"/>
    <cellStyle name="SAPBEXexcGood1" xfId="53"/>
    <cellStyle name="SAPBEXexcGood2" xfId="54"/>
    <cellStyle name="SAPBEXexcGood3" xfId="55"/>
    <cellStyle name="SAPBEXfilterDrill" xfId="56"/>
    <cellStyle name="SAPBEXfilterItem" xfId="57"/>
    <cellStyle name="SAPBEXfilterText" xfId="58"/>
    <cellStyle name="SAPBEXfilterText 2" xfId="98"/>
    <cellStyle name="SAPBEXfilterText 3" xfId="97"/>
    <cellStyle name="SAPBEXformats" xfId="59"/>
    <cellStyle name="SAPBEXheaderItem" xfId="60"/>
    <cellStyle name="SAPBEXheaderItem 2" xfId="99"/>
    <cellStyle name="SAPBEXheaderItem 3" xfId="96"/>
    <cellStyle name="SAPBEXheaderText" xfId="61"/>
    <cellStyle name="SAPBEXheaderText 2" xfId="100"/>
    <cellStyle name="SAPBEXheaderText 3" xfId="95"/>
    <cellStyle name="SAPBEXHLevel0" xfId="62"/>
    <cellStyle name="SAPBEXHLevel0 2" xfId="101"/>
    <cellStyle name="SAPBEXHLevel0 3" xfId="94"/>
    <cellStyle name="SAPBEXHLevel0X" xfId="63"/>
    <cellStyle name="SAPBEXHLevel0X 2" xfId="102"/>
    <cellStyle name="SAPBEXHLevel0X 3" xfId="93"/>
    <cellStyle name="SAPBEXHLevel1" xfId="64"/>
    <cellStyle name="SAPBEXHLevel1 2" xfId="103"/>
    <cellStyle name="SAPBEXHLevel1 3" xfId="92"/>
    <cellStyle name="SAPBEXHLevel1X" xfId="65"/>
    <cellStyle name="SAPBEXHLevel1X 2" xfId="104"/>
    <cellStyle name="SAPBEXHLevel1X 3" xfId="91"/>
    <cellStyle name="SAPBEXHLevel2" xfId="66"/>
    <cellStyle name="SAPBEXHLevel2 2" xfId="105"/>
    <cellStyle name="SAPBEXHLevel2 3" xfId="111"/>
    <cellStyle name="SAPBEXHLevel2X" xfId="67"/>
    <cellStyle name="SAPBEXHLevel2X 2" xfId="106"/>
    <cellStyle name="SAPBEXHLevel2X 3" xfId="112"/>
    <cellStyle name="SAPBEXHLevel3" xfId="68"/>
    <cellStyle name="SAPBEXHLevel3 2" xfId="107"/>
    <cellStyle name="SAPBEXHLevel3 3" xfId="113"/>
    <cellStyle name="SAPBEXHLevel3X" xfId="69"/>
    <cellStyle name="SAPBEXHLevel3X 2" xfId="108"/>
    <cellStyle name="SAPBEXHLevel3X 3" xfId="114"/>
    <cellStyle name="SAPBEXresData" xfId="70"/>
    <cellStyle name="SAPBEXresDataEmph" xfId="71"/>
    <cellStyle name="SAPBEXresItem" xfId="72"/>
    <cellStyle name="SAPBEXresItemX" xfId="73"/>
    <cellStyle name="SAPBEXstdData" xfId="74"/>
    <cellStyle name="SAPBEXstdDataEmph" xfId="75"/>
    <cellStyle name="SAPBEXstdItem" xfId="76"/>
    <cellStyle name="SAPBEXstdItemX" xfId="77"/>
    <cellStyle name="SAPBEXtitle" xfId="78"/>
    <cellStyle name="SAPBEXtitle 2" xfId="110"/>
    <cellStyle name="SAPBEXtitle 3" xfId="115"/>
    <cellStyle name="SAPBEXundefined" xfId="79"/>
    <cellStyle name="Shade" xfId="80"/>
    <cellStyle name="Special" xfId="81"/>
    <cellStyle name="Titles" xfId="82"/>
    <cellStyle name="Total" xfId="83" builtinId="25" customBuiltin="1"/>
    <cellStyle name="Total2 - Style2" xfId="84"/>
    <cellStyle name="TRANSMISSION RELIABILITY PORTION OF PROJECT" xfId="85"/>
    <cellStyle name="Underl - Style4" xfId="86"/>
  </cellStyles>
  <dxfs count="2">
    <dxf>
      <font>
        <b/>
        <i val="0"/>
        <condense val="0"/>
        <extend val="0"/>
        <color indexed="12"/>
      </font>
    </dxf>
    <dxf>
      <font>
        <b/>
        <i val="0"/>
        <condense val="0"/>
        <extend val="0"/>
        <color indexed="1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CDDE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EFF6FB"/>
      <rgbColor rgb="00CCFFCC"/>
      <rgbColor rgb="00F5FF7F"/>
      <rgbColor rgb="00DEEAF2"/>
      <rgbColor rgb="00FFBBBB"/>
      <rgbColor rgb="00CC99FF"/>
      <rgbColor rgb="00FFCC99"/>
      <rgbColor rgb="004D6776"/>
      <rgbColor rgb="0033CCCC"/>
      <rgbColor rgb="0060ED84"/>
      <rgbColor rgb="00FFCC33"/>
      <rgbColor rgb="00FFAB1D"/>
      <rgbColor rgb="00FF8800"/>
      <rgbColor rgb="00C4D9E9"/>
      <rgbColor rgb="00969696"/>
      <rgbColor rgb="00003366"/>
      <rgbColor rgb="005BCB77"/>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customXml" Target="../customXml/item3.xml"/><Relationship Id="rId16" Type="http://schemas.openxmlformats.org/officeDocument/2006/relationships/externalLink" Target="externalLinks/externalLink8.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74" Type="http://schemas.openxmlformats.org/officeDocument/2006/relationships/externalLink" Target="externalLinks/externalLink66.xml"/><Relationship Id="rId79"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externalLink" Target="externalLinks/externalLink69.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sharedStrings" Target="sharedStrings.xml"/><Relationship Id="rId85"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7" Type="http://schemas.openxmlformats.org/officeDocument/2006/relationships/worksheet" Target="worksheets/sheet7.xml"/><Relationship Id="rId71" Type="http://schemas.openxmlformats.org/officeDocument/2006/relationships/externalLink" Target="externalLinks/externalLink63.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61" Type="http://schemas.openxmlformats.org/officeDocument/2006/relationships/externalLink" Target="externalLinks/externalLink53.xml"/><Relationship Id="rId82"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19050</xdr:colOff>
      <xdr:row>36</xdr:row>
      <xdr:rowOff>38100</xdr:rowOff>
    </xdr:from>
    <xdr:to>
      <xdr:col>9</xdr:col>
      <xdr:colOff>371475</xdr:colOff>
      <xdr:row>44</xdr:row>
      <xdr:rowOff>76200</xdr:rowOff>
    </xdr:to>
    <xdr:sp macro="" textlink="">
      <xdr:nvSpPr>
        <xdr:cNvPr id="21505" name="Text 1"/>
        <xdr:cNvSpPr txBox="1">
          <a:spLocks noChangeArrowheads="1"/>
        </xdr:cNvSpPr>
      </xdr:nvSpPr>
      <xdr:spPr bwMode="auto">
        <a:xfrm>
          <a:off x="171450" y="5105400"/>
          <a:ext cx="6934200" cy="1257300"/>
        </a:xfrm>
        <a:prstGeom prst="rect">
          <a:avLst/>
        </a:prstGeom>
        <a:solidFill>
          <a:srgbClr val="FFFFFF"/>
        </a:solidFill>
        <a:ln w="1">
          <a:noFill/>
          <a:miter lim="800000"/>
          <a:headEnd/>
          <a:tailEnd/>
        </a:ln>
      </xdr:spPr>
      <xdr:txBody>
        <a:bodyPr vertOverflow="clip" wrap="square" lIns="27432" tIns="22860" rIns="0" bIns="0" anchor="t" upright="1"/>
        <a:lstStyle/>
        <a:p>
          <a:pPr rtl="0"/>
          <a:r>
            <a:rPr lang="en-US" sz="1100" b="0" i="0" baseline="0">
              <a:latin typeface="+mn-lt"/>
              <a:ea typeface="+mn-ea"/>
              <a:cs typeface="+mn-cs"/>
            </a:rPr>
            <a:t>On April 27, 2005, the Commission granted a request by the Company for an accounting order relating to the treatment of environmental remediation costs in Docket UE-031658.  The Commission authorized the Company to record and defer costs prudently incurred in connection with its environmental remediation program.  Costs of projects in excess of $3 million system-wide, incurred from October 2003 through March 2005, are to be deferred and amortized over a ten-year period.  Only one project, the Third West Substation Cleanup, qualifies for this treatment.  This restating adjustment removes the balance and amortization from FERC accounts 182.391 and 925, except for the Third West Substation Cleanup, and adds the cost for small remediation projects that cannot be deferred, per the Commission's 2005 order.</a:t>
          </a:r>
          <a:endParaRPr lang="en-US" sz="9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276225</xdr:colOff>
      <xdr:row>47</xdr:row>
      <xdr:rowOff>28575</xdr:rowOff>
    </xdr:to>
    <xdr:pic>
      <xdr:nvPicPr>
        <xdr:cNvPr id="28678"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0" y="485775"/>
          <a:ext cx="7019925" cy="71532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161925</xdr:colOff>
      <xdr:row>47</xdr:row>
      <xdr:rowOff>28575</xdr:rowOff>
    </xdr:to>
    <xdr:pic>
      <xdr:nvPicPr>
        <xdr:cNvPr id="2970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0" y="485775"/>
          <a:ext cx="7019925" cy="71532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1571625</xdr:colOff>
      <xdr:row>0</xdr:row>
      <xdr:rowOff>523875</xdr:rowOff>
    </xdr:to>
    <xdr:pic>
      <xdr:nvPicPr>
        <xdr:cNvPr id="31745" name="Picture 1" descr="File63858"/>
        <xdr:cNvPicPr>
          <a:picLocks noChangeAspect="1" noChangeArrowheads="1"/>
        </xdr:cNvPicPr>
      </xdr:nvPicPr>
      <xdr:blipFill>
        <a:blip xmlns:r="http://schemas.openxmlformats.org/officeDocument/2006/relationships" r:embed="rId1"/>
        <a:srcRect/>
        <a:stretch>
          <a:fillRect/>
        </a:stretch>
      </xdr:blipFill>
      <xdr:spPr bwMode="auto">
        <a:xfrm>
          <a:off x="0" y="0"/>
          <a:ext cx="2743200" cy="0"/>
        </a:xfrm>
        <a:prstGeom prst="rect">
          <a:avLst/>
        </a:prstGeom>
        <a:noFill/>
      </xdr:spPr>
    </xdr:pic>
    <xdr:clientData/>
  </xdr:twoCellAnchor>
  <xdr:twoCellAnchor>
    <xdr:from>
      <xdr:col>0</xdr:col>
      <xdr:colOff>0</xdr:colOff>
      <xdr:row>2</xdr:row>
      <xdr:rowOff>28575</xdr:rowOff>
    </xdr:from>
    <xdr:to>
      <xdr:col>1</xdr:col>
      <xdr:colOff>1466850</xdr:colOff>
      <xdr:row>2</xdr:row>
      <xdr:rowOff>514350</xdr:rowOff>
    </xdr:to>
    <xdr:pic>
      <xdr:nvPicPr>
        <xdr:cNvPr id="31746" name="Picture 2" descr="Logo_PC"/>
        <xdr:cNvPicPr>
          <a:picLocks noChangeAspect="1" noChangeArrowheads="1"/>
        </xdr:cNvPicPr>
      </xdr:nvPicPr>
      <xdr:blipFill>
        <a:blip xmlns:r="http://schemas.openxmlformats.org/officeDocument/2006/relationships" r:embed="rId2" cstate="print"/>
        <a:srcRect/>
        <a:stretch>
          <a:fillRect/>
        </a:stretch>
      </xdr:blipFill>
      <xdr:spPr bwMode="auto">
        <a:xfrm>
          <a:off x="0" y="28575"/>
          <a:ext cx="2638425" cy="485775"/>
        </a:xfrm>
        <a:prstGeom prst="rect">
          <a:avLst/>
        </a:prstGeom>
        <a:noFill/>
      </xdr:spPr>
    </xdr:pic>
    <xdr:clientData/>
  </xdr:twoCellAnchor>
  <xdr:twoCellAnchor>
    <xdr:from>
      <xdr:col>0</xdr:col>
      <xdr:colOff>0</xdr:colOff>
      <xdr:row>1</xdr:row>
      <xdr:rowOff>0</xdr:rowOff>
    </xdr:from>
    <xdr:to>
      <xdr:col>1</xdr:col>
      <xdr:colOff>1704975</xdr:colOff>
      <xdr:row>1</xdr:row>
      <xdr:rowOff>485775</xdr:rowOff>
    </xdr:to>
    <xdr:pic>
      <xdr:nvPicPr>
        <xdr:cNvPr id="31747" name="Picture 3" descr="File63898"/>
        <xdr:cNvPicPr>
          <a:picLocks noChangeAspect="1" noChangeArrowheads="1"/>
        </xdr:cNvPicPr>
      </xdr:nvPicPr>
      <xdr:blipFill>
        <a:blip xmlns:r="http://schemas.openxmlformats.org/officeDocument/2006/relationships" r:embed="rId3"/>
        <a:srcRect/>
        <a:stretch>
          <a:fillRect/>
        </a:stretch>
      </xdr:blipFill>
      <xdr:spPr bwMode="auto">
        <a:xfrm>
          <a:off x="0" y="0"/>
          <a:ext cx="2876550" cy="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s\SLREG1\ARCHIVE\2003\Semi%20Sept%202003\Models\WYOMING%20MODELS\JAM%20Sept%202003%20All%20Methods%20W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oups\SLREG1\ARCHIVE\2004\Balanced%20Scorecard\2005%20Comparisons\ROE%20-%20Q3\Bus%20U%20Comparisons\2005%20Run%20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HR02/Groups/SLREG1/ARCHIVE/2004/Balanced%20Scorecard/2005%20Comparisons/ROE%20-%20Q3/Bus%20U%20Comparisons/2005%20Run%20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s\SLREG1\ARCHIVE\2005\Wyoming%20GRC\SEPT%202006\Models\JAM%20-%20WY%20Sep%202006%20G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HR02/Groups/SLREG1/ARCHIVE/2005/Wyoming%20GRC/SEPT%202006/Models/JAM%20-%20WY%20Sep%202006%20GR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SB1_GROUPS.PSB.OR.PPW/REGULATN/ER/0306%20Idaho%20GRC/FY%2006%20Models/RAM%20FY06%20ID%20MS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HR02/REGULATN/ER/WA601rc/Copy%20of%20Models%20as%20Filed/Ram%20Dec%201998%20-%20WA%20Rate%20CaseRevis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BS\Finance%20-%20CBS\FY2006\Assessments%20FY06\Assessments%20P06Sep05\CBS%20Assessments%20FY06%20Sep05%20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Tax\Reporting\Provisions\FY%203.04\Q4\Separate%20group%20files\PPW\PPW%20Year%20end%202004\YE%20DT%20J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p20832\LOCALS~1\Temp\Copy%20of%20xSAPtemp216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p20832\LOCALS~1\Temp\xSAPtemp959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INDOWS\TEMP\Attachm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p13682\Local%20Settings\Temporary%20Internet%20Files\OLK559\Wires%20Budget%20REV%20Labor%20Rat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HARED\DistributionFinance\Activity%20Rate%20Analysis\Field%20Ops%20and%20PandD%20Correction%20of%20CC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oups\SLREG1\ARCHIVE\2004\Semi%20Mar%202004\Models\Wyoming\RAM%20March%202004%20W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HR02/Groups/SLREG1/ARCHIVE/2004/Semi%20Mar%202004/Models/Wyoming/RAM%20March%202004%20W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dx2\groups\Joanne\SAP\RC_CCvlooku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CCTNG\RegulatoryAcctg-Rptg\REGULATORY%20ACCOUNTING\FERC\Financial%20Reporting\Affiliated%20Interest\FY%202006%204th%20QTR\Note%204%20-%20SEC%20and%20FERC%20-%20Master%20Templ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HR02/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p05665\Local%20Settings\Temporary%20Internet%20Files\OLK6A\Note%204%20-%20SEC%20and%20FERC%20-%20Master%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Regulation\California\2004%20California%20GRC\305FRevenue%20vs%20Cognos_CA_September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DX2\GROUPS\ACCTNG\FDC\Fiscal\Legal%20Consol%20BS%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HARED\DistributionFinance\Ten%20Yr%20Plan\FY%202005\10%20Year%20Plan%20MAST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REGULATN\ER\0305%20Semi\O&amp;M%20Tab%20%234\Labor\FERC%20Sprea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p13682\My%20Documents\My%20Data\2006_O&amp;M\FY05_Reports\05_Activity%20Rate%20Analysi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p13682\Local%20Settings\Temporary%20Internet%20Files\OLK559\Plant%20Budget%20REV%20Labor%20Rat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TEMP\RAM%20Mar%20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HR02/CASES/Wyoming98/East%20West%20Rate%20Migr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I1\USERS\USERS\NADOLPHS\MSPRO\EXCEL\JE_X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Tax\Pacificorp%20Tax\Regulation\Rate%20Cases\Washington\WA%20GRC%20June%202008\BW%20reports\Schedule%20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oups\SLREG1\ARCHIVE\2004\Balanced%20Scorecard\WA%20GRC%20to%2006%20Budget\FY06-FY07%20Budget%204Mar2005%20(no%20lin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HR02/Groups/SLREG1/ARCHIVE/2004/Balanced%20Scorecard/WA%20GRC%20to%2006%20Budget/FY06-FY07%20Budget%204Mar2005%20(no%20lin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WINDOWS\TEMP\RECOV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oups\SLREG1\ARCHIVE\2004\OR%20CY06%20GRC\Settlement\JAM%20CY06%20OR%20COMMISSION%20ORDE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HR02/Groups/SLREG1/ARCHIVE/2004/OR%20CY06%20GRC/Settlement/JAM%20CY06%20OR%20COMMISSION%20ORDE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REGULATN\ER\0306%20Idaho%20GRC\FY%2006%20Models\RAM%20FY06%20ID%20MS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roups\SLREG1\ARCHIVE\2004\Balanced%20Scorecard\2006%20Recovery\UPDATE%20CEC%20PRESENTATION%20FOR%20NISH\FY06-FY07%20Budget%2019Jan2005%20(no%20link)%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HR02/Groups/SLREG1/ARCHIVE/2004/Balanced%20Scorecard/2006%20Recovery/UPDATE%20CEC%20PRESENTATION%20FOR%20NISH/FY06-FY07%20Budget%2019Jan2005%20(no%20link)%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My%20DocumentsD\Robert%20Benns%20Analysis\AIP%20Forecast%20Fiscal%20Year%202005%20(7-30-0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1\p21566\LOCALS~1\Temp\xSAPtemp829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DX2\GROUPS\ACCTNG\FDC\Fiscal\SEC%20Consol%20CF%20Revised%20YT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DX2\GROUPS\ACCTNG\FDC\Fiscal\Legal%20consol%20I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Tax\Income\Compliance\Regulated\ELECTRIC\Tax%20Returns\2003%20Return\2003_Sch18%20Avoided%20Cos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HR02/Tax/Income/Compliance/Regulated/ELECTRIC/Tax%20Returns/2003%20Return/2003_Sch18%20Avoided%20Cos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Tax\Income%20Tax\Provisions\fye%203.02\3rd%20Qtr%2002\Electric\M-1\Tax_Depleti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REGULATN\ER\WA601rc\Copy%20of%20Models%20as%20Filed\Ram%20Dec%201998%20-%20WA%20Rate%20CaseRevise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REGULATN\PA&amp;D\SEMIANNL\California\CASept03Semi\CASept03%20-%20includes%20Type%204%20adj.Updated%20M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HR02/Documents%20and%20Settings/p12034/My%20Documents/Labor%20Relations%20Data/Local%20659/Contracts%20&amp;%20Wage%20Tables/L659%20ees%20before%201%2026%2004%20G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p13682\My%20Documents\My%20Data\Budget\Upload\2005_WB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ACCTNG\RegulatoryAcctg-Rptg\REGULATORY%20ACCOUNTING\Management%20Fee\MGMT%20FEE%20REPORTS\MGMT%20FEE%20ACTUALS%20FY%202001%20thru%20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CCTNG\GENERAL\Regulatory%20Accounting\JAN%20LEWIS\Profit%20center%20JV%20changes%2020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ACCTNG\GENERAL\Regulatory%20Accounting\Affiliated%20Interest%20Reports%20Jan\Finalized%20Reports\Finalized%20Reports\OPUC%20Staff%20DR%201%20FY%202001%20&amp;%202002%20-%20Apr%209,%2020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1August\Monthly%20Workforce%20Repor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TEMP\RAM%20Mar%2020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cec\2004_05\Actuals\09_December%2004\PPW%20CEC_Board\CEC%20Meeting\02_03_Financial%20Results%20vs%20Budg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E\2005\Semi%20Sept%202005\Account%20Audits\456%20Audit%20-%20Sept%202005\456%2012%20mos%20ended%20Sept%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HR02/Groups/SLREG1/ARCHIVE/2001/Wy%20Rate%20Case/Copy%20of%20Models%20(RAM%20and%20JAM)/RAM%20Sept%202001-W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p73907\Local%20Settings\Temporary%20Internet%20Files\OLK2EB\CBS%20Assessments%20FY06%20Budget%2010-15-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Jan"/>
    </sheetNames>
    <sheetDataSet>
      <sheetData sheetId="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86">
          <cell r="F86">
            <v>5.9243639404432336E-2</v>
          </cell>
        </row>
      </sheetData>
      <sheetData sheetId="42"/>
      <sheetData sheetId="43"/>
      <sheetData sheetId="44"/>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Variables"/>
      <sheetName val="Factors"/>
      <sheetName val="Check"/>
      <sheetName val="WelcomeDialog"/>
      <sheetName val="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ummary"/>
      <sheetName val="Generation"/>
      <sheetName val="Mining"/>
      <sheetName val="CT"/>
      <sheetName val="PD"/>
      <sheetName val="ITCDS"/>
      <sheetName val="MSCBS"/>
      <sheetName val="California"/>
      <sheetName val="Idaho"/>
      <sheetName val="Oregon"/>
      <sheetName val="Utah"/>
      <sheetName val="Washington"/>
      <sheetName val="Wyoming"/>
      <sheetName val="Revs"/>
      <sheetName val="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ummary"/>
      <sheetName val="Generation"/>
      <sheetName val="Mining"/>
      <sheetName val="CT"/>
      <sheetName val="PD"/>
      <sheetName val="ITCDS"/>
      <sheetName val="MSCBS"/>
      <sheetName val="California"/>
      <sheetName val="Idaho"/>
      <sheetName val="Oregon"/>
      <sheetName val="Utah"/>
      <sheetName val="Washington"/>
      <sheetName val="Wyoming"/>
      <sheetName val="Revs"/>
      <sheetName val="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sheetData sheetId="3"/>
      <sheetData sheetId="4"/>
      <sheetData sheetId="5"/>
      <sheetData sheetId="6"/>
      <sheetData sheetId="7">
        <row r="22">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AC23" t="str">
            <v>S</v>
          </cell>
          <cell r="AG23">
            <v>1</v>
          </cell>
          <cell r="AH23">
            <v>1</v>
          </cell>
          <cell r="AI23">
            <v>1</v>
          </cell>
          <cell r="AJ23">
            <v>1</v>
          </cell>
          <cell r="AK23">
            <v>1</v>
          </cell>
          <cell r="AL23">
            <v>1</v>
          </cell>
          <cell r="AM23">
            <v>1</v>
          </cell>
          <cell r="AN23">
            <v>1</v>
          </cell>
          <cell r="AO23">
            <v>1</v>
          </cell>
          <cell r="AP23">
            <v>1</v>
          </cell>
        </row>
        <row r="24">
          <cell r="AC24" t="str">
            <v>SG</v>
          </cell>
          <cell r="AF24">
            <v>1</v>
          </cell>
          <cell r="AG24">
            <v>1.77376914240263E-2</v>
          </cell>
          <cell r="AH24">
            <v>0.26854972523867682</v>
          </cell>
          <cell r="AI24">
            <v>8.4660950062950643E-2</v>
          </cell>
          <cell r="AJ24">
            <v>0</v>
          </cell>
          <cell r="AK24">
            <v>0.12195517768545096</v>
          </cell>
          <cell r="AL24">
            <v>0.42643948459130382</v>
          </cell>
          <cell r="AM24">
            <v>5.7447032935563747E-2</v>
          </cell>
          <cell r="AN24">
            <v>1.9672178566932715E-2</v>
          </cell>
          <cell r="AO24">
            <v>3.5377594950950554E-3</v>
          </cell>
        </row>
        <row r="25">
          <cell r="AC25" t="str">
            <v>SG-P</v>
          </cell>
          <cell r="AF25">
            <v>1</v>
          </cell>
          <cell r="AG25">
            <v>1.77376914240263E-2</v>
          </cell>
          <cell r="AH25">
            <v>0.26854972523867682</v>
          </cell>
          <cell r="AI25">
            <v>8.4660950062950643E-2</v>
          </cell>
          <cell r="AJ25">
            <v>0</v>
          </cell>
          <cell r="AK25">
            <v>0.12195517768545096</v>
          </cell>
          <cell r="AL25">
            <v>0.42643948459130382</v>
          </cell>
          <cell r="AM25">
            <v>5.7447032935563747E-2</v>
          </cell>
          <cell r="AN25">
            <v>1.9672178566932715E-2</v>
          </cell>
          <cell r="AO25">
            <v>3.5377594950950554E-3</v>
          </cell>
        </row>
        <row r="26">
          <cell r="AC26" t="str">
            <v>SG-U</v>
          </cell>
          <cell r="AF26">
            <v>1</v>
          </cell>
          <cell r="AG26">
            <v>1.77376914240263E-2</v>
          </cell>
          <cell r="AH26">
            <v>0.26854972523867682</v>
          </cell>
          <cell r="AI26">
            <v>8.4660950062950643E-2</v>
          </cell>
          <cell r="AJ26">
            <v>0</v>
          </cell>
          <cell r="AK26">
            <v>0.12195517768545096</v>
          </cell>
          <cell r="AL26">
            <v>0.42643948459130382</v>
          </cell>
          <cell r="AM26">
            <v>5.7447032935563747E-2</v>
          </cell>
          <cell r="AN26">
            <v>1.9672178566932715E-2</v>
          </cell>
          <cell r="AO26">
            <v>3.5377594950950554E-3</v>
          </cell>
        </row>
        <row r="27">
          <cell r="AC27" t="str">
            <v>DGP</v>
          </cell>
          <cell r="AF27">
            <v>1</v>
          </cell>
          <cell r="AG27">
            <v>3.5986130806217598E-2</v>
          </cell>
          <cell r="AH27">
            <v>0.54483220557792078</v>
          </cell>
          <cell r="AI27">
            <v>0.17175966986421065</v>
          </cell>
          <cell r="AJ27">
            <v>0</v>
          </cell>
          <cell r="AK27">
            <v>0.24742199375165094</v>
          </cell>
          <cell r="AL27">
            <v>0</v>
          </cell>
          <cell r="AM27">
            <v>0</v>
          </cell>
          <cell r="AN27">
            <v>0</v>
          </cell>
          <cell r="AO27">
            <v>0</v>
          </cell>
        </row>
        <row r="28">
          <cell r="AC28" t="str">
            <v>DGU</v>
          </cell>
          <cell r="AF28">
            <v>0.99999999999999989</v>
          </cell>
          <cell r="AG28">
            <v>0</v>
          </cell>
          <cell r="AH28">
            <v>0</v>
          </cell>
          <cell r="AI28">
            <v>0</v>
          </cell>
          <cell r="AJ28">
            <v>0</v>
          </cell>
          <cell r="AK28">
            <v>0</v>
          </cell>
          <cell r="AL28">
            <v>0.84094353232281238</v>
          </cell>
          <cell r="AM28">
            <v>0.11328620482832999</v>
          </cell>
          <cell r="AN28">
            <v>3.879376073352208E-2</v>
          </cell>
          <cell r="AO28">
            <v>6.976502115335485E-3</v>
          </cell>
        </row>
        <row r="29">
          <cell r="AC29" t="str">
            <v>SC</v>
          </cell>
          <cell r="AF29">
            <v>1</v>
          </cell>
          <cell r="AG29">
            <v>1.7971461414725283E-2</v>
          </cell>
          <cell r="AH29">
            <v>0.27085218094880281</v>
          </cell>
          <cell r="AI29">
            <v>8.56210623830123E-2</v>
          </cell>
          <cell r="AJ29">
            <v>0</v>
          </cell>
          <cell r="AK29">
            <v>0.11777476018573839</v>
          </cell>
          <cell r="AL29">
            <v>0.42998227818956319</v>
          </cell>
          <cell r="AM29">
            <v>5.5223614915049006E-2</v>
          </cell>
          <cell r="AN29">
            <v>1.9007884211547681E-2</v>
          </cell>
          <cell r="AO29">
            <v>3.5667577515613664E-3</v>
          </cell>
        </row>
        <row r="30">
          <cell r="AC30" t="str">
            <v>SE</v>
          </cell>
          <cell r="AF30">
            <v>1</v>
          </cell>
          <cell r="AG30">
            <v>1.7036381451929358E-2</v>
          </cell>
          <cell r="AH30">
            <v>0.26164235810829872</v>
          </cell>
          <cell r="AI30">
            <v>8.1780613102765673E-2</v>
          </cell>
          <cell r="AJ30">
            <v>0</v>
          </cell>
          <cell r="AK30">
            <v>0.13449643018458868</v>
          </cell>
          <cell r="AL30">
            <v>0.41581110379652569</v>
          </cell>
          <cell r="AM30">
            <v>6.4117286997107975E-2</v>
          </cell>
          <cell r="AN30">
            <v>2.1665061633087811E-2</v>
          </cell>
          <cell r="AO30">
            <v>3.4507647256961219E-3</v>
          </cell>
        </row>
        <row r="31">
          <cell r="AC31" t="str">
            <v>SE-P</v>
          </cell>
          <cell r="AF31">
            <v>1</v>
          </cell>
          <cell r="AG31">
            <v>1.7036381451929358E-2</v>
          </cell>
          <cell r="AH31">
            <v>0.26164235810829872</v>
          </cell>
          <cell r="AI31">
            <v>8.1780613102765673E-2</v>
          </cell>
          <cell r="AJ31">
            <v>0</v>
          </cell>
          <cell r="AK31">
            <v>0.13449643018458868</v>
          </cell>
          <cell r="AL31">
            <v>0.41581110379652569</v>
          </cell>
          <cell r="AM31">
            <v>6.4117286997107975E-2</v>
          </cell>
          <cell r="AN31">
            <v>2.1665061633087811E-2</v>
          </cell>
          <cell r="AO31">
            <v>3.4507647256961219E-3</v>
          </cell>
        </row>
        <row r="32">
          <cell r="AC32" t="str">
            <v>SE-U</v>
          </cell>
          <cell r="AF32">
            <v>1</v>
          </cell>
          <cell r="AG32">
            <v>1.7036381451929358E-2</v>
          </cell>
          <cell r="AH32">
            <v>0.26164235810829872</v>
          </cell>
          <cell r="AI32">
            <v>8.1780613102765673E-2</v>
          </cell>
          <cell r="AJ32">
            <v>0</v>
          </cell>
          <cell r="AK32">
            <v>0.13449643018458868</v>
          </cell>
          <cell r="AL32">
            <v>0.41581110379652569</v>
          </cell>
          <cell r="AM32">
            <v>6.4117286997107975E-2</v>
          </cell>
          <cell r="AN32">
            <v>2.1665061633087811E-2</v>
          </cell>
          <cell r="AO32">
            <v>3.4507647256961219E-3</v>
          </cell>
        </row>
        <row r="33">
          <cell r="AC33" t="str">
            <v>DEP</v>
          </cell>
          <cell r="AF33">
            <v>1</v>
          </cell>
          <cell r="AG33">
            <v>3.4420006882060351E-2</v>
          </cell>
          <cell r="AH33">
            <v>0.5286176405557208</v>
          </cell>
          <cell r="AI33">
            <v>0.16522811923171193</v>
          </cell>
          <cell r="AJ33">
            <v>0</v>
          </cell>
          <cell r="AK33">
            <v>0.27173423333050689</v>
          </cell>
          <cell r="AL33">
            <v>0</v>
          </cell>
          <cell r="AM33">
            <v>0</v>
          </cell>
          <cell r="AN33">
            <v>0</v>
          </cell>
          <cell r="AO33">
            <v>0</v>
          </cell>
        </row>
        <row r="34">
          <cell r="AC34" t="str">
            <v>DEU</v>
          </cell>
          <cell r="AF34">
            <v>0.99999999999999989</v>
          </cell>
          <cell r="AG34">
            <v>0</v>
          </cell>
          <cell r="AH34">
            <v>0</v>
          </cell>
          <cell r="AI34">
            <v>0</v>
          </cell>
          <cell r="AJ34">
            <v>0</v>
          </cell>
          <cell r="AK34">
            <v>0</v>
          </cell>
          <cell r="AL34">
            <v>0.82331623583571845</v>
          </cell>
          <cell r="AM34">
            <v>0.12695380883404506</v>
          </cell>
          <cell r="AN34">
            <v>4.2897356107236641E-2</v>
          </cell>
          <cell r="AO34">
            <v>6.8325992229997419E-3</v>
          </cell>
        </row>
        <row r="35">
          <cell r="AC35" t="str">
            <v>SO</v>
          </cell>
          <cell r="AF35">
            <v>1.0000000000000002</v>
          </cell>
          <cell r="AG35">
            <v>2.5406462253114933E-2</v>
          </cell>
          <cell r="AH35">
            <v>0.2866120831356137</v>
          </cell>
          <cell r="AI35">
            <v>8.1347808453091905E-2</v>
          </cell>
          <cell r="AJ35">
            <v>0</v>
          </cell>
          <cell r="AK35">
            <v>0.10852884403482237</v>
          </cell>
          <cell r="AL35">
            <v>0.42235226942443005</v>
          </cell>
          <cell r="AM35">
            <v>5.4972321694304813E-2</v>
          </cell>
          <cell r="AN35">
            <v>1.8528833912229186E-2</v>
          </cell>
          <cell r="AO35">
            <v>2.2513770923932169E-3</v>
          </cell>
        </row>
        <row r="36">
          <cell r="AC36" t="str">
            <v>SO-P</v>
          </cell>
          <cell r="AF36">
            <v>1.0000000000000002</v>
          </cell>
          <cell r="AG36">
            <v>2.5406462253114933E-2</v>
          </cell>
          <cell r="AH36">
            <v>0.2866120831356137</v>
          </cell>
          <cell r="AI36">
            <v>8.1347808453091905E-2</v>
          </cell>
          <cell r="AJ36">
            <v>0</v>
          </cell>
          <cell r="AK36">
            <v>0.10852884403482237</v>
          </cell>
          <cell r="AL36">
            <v>0.42235226942443005</v>
          </cell>
          <cell r="AM36">
            <v>5.4972321694304813E-2</v>
          </cell>
          <cell r="AN36">
            <v>1.8528833912229186E-2</v>
          </cell>
          <cell r="AO36">
            <v>2.2513770923932169E-3</v>
          </cell>
        </row>
        <row r="37">
          <cell r="AC37" t="str">
            <v>SO-U</v>
          </cell>
          <cell r="AF37">
            <v>1.0000000000000002</v>
          </cell>
          <cell r="AG37">
            <v>2.5406462253114933E-2</v>
          </cell>
          <cell r="AH37">
            <v>0.2866120831356137</v>
          </cell>
          <cell r="AI37">
            <v>8.1347808453091905E-2</v>
          </cell>
          <cell r="AJ37">
            <v>0</v>
          </cell>
          <cell r="AK37">
            <v>0.10852884403482237</v>
          </cell>
          <cell r="AL37">
            <v>0.42235226942443005</v>
          </cell>
          <cell r="AM37">
            <v>5.4972321694304813E-2</v>
          </cell>
          <cell r="AN37">
            <v>1.8528833912229186E-2</v>
          </cell>
          <cell r="AO37">
            <v>2.2513770923932169E-3</v>
          </cell>
        </row>
        <row r="38">
          <cell r="AC38" t="str">
            <v>DOP</v>
          </cell>
          <cell r="AF38">
            <v>0</v>
          </cell>
          <cell r="AG38">
            <v>0</v>
          </cell>
          <cell r="AH38">
            <v>0</v>
          </cell>
          <cell r="AI38">
            <v>0</v>
          </cell>
          <cell r="AJ38">
            <v>0</v>
          </cell>
          <cell r="AK38">
            <v>0</v>
          </cell>
          <cell r="AL38">
            <v>0</v>
          </cell>
          <cell r="AM38">
            <v>0</v>
          </cell>
          <cell r="AN38">
            <v>0</v>
          </cell>
          <cell r="AO38">
            <v>0</v>
          </cell>
        </row>
        <row r="39">
          <cell r="AC39" t="str">
            <v>DOU</v>
          </cell>
          <cell r="AF39">
            <v>0</v>
          </cell>
          <cell r="AG39">
            <v>0</v>
          </cell>
          <cell r="AH39">
            <v>0</v>
          </cell>
          <cell r="AI39">
            <v>0</v>
          </cell>
          <cell r="AJ39">
            <v>0</v>
          </cell>
          <cell r="AK39">
            <v>0</v>
          </cell>
          <cell r="AL39">
            <v>0</v>
          </cell>
          <cell r="AM39">
            <v>0</v>
          </cell>
          <cell r="AN39">
            <v>0</v>
          </cell>
          <cell r="AO39">
            <v>0</v>
          </cell>
        </row>
        <row r="40">
          <cell r="AC40" t="str">
            <v>GPS</v>
          </cell>
          <cell r="AF40">
            <v>1.0000000000000004</v>
          </cell>
          <cell r="AG40">
            <v>2.540646225311494E-2</v>
          </cell>
          <cell r="AH40">
            <v>0.28661208313561376</v>
          </cell>
          <cell r="AI40">
            <v>8.1347808453091919E-2</v>
          </cell>
          <cell r="AJ40">
            <v>0</v>
          </cell>
          <cell r="AK40">
            <v>0.10852884403482238</v>
          </cell>
          <cell r="AL40">
            <v>0.4223522694244301</v>
          </cell>
          <cell r="AM40">
            <v>5.4972321694304806E-2</v>
          </cell>
          <cell r="AN40">
            <v>1.852883391222919E-2</v>
          </cell>
          <cell r="AO40">
            <v>2.2513770923932165E-3</v>
          </cell>
        </row>
        <row r="41">
          <cell r="AC41" t="str">
            <v>SGPP</v>
          </cell>
          <cell r="AF41">
            <v>0</v>
          </cell>
          <cell r="AG41">
            <v>0</v>
          </cell>
          <cell r="AH41">
            <v>0</v>
          </cell>
          <cell r="AI41">
            <v>0</v>
          </cell>
          <cell r="AJ41">
            <v>0</v>
          </cell>
          <cell r="AK41">
            <v>0</v>
          </cell>
          <cell r="AL41">
            <v>0</v>
          </cell>
          <cell r="AM41">
            <v>0</v>
          </cell>
          <cell r="AN41">
            <v>0</v>
          </cell>
          <cell r="AO41">
            <v>0</v>
          </cell>
        </row>
        <row r="42">
          <cell r="AC42" t="str">
            <v>SGPU</v>
          </cell>
          <cell r="AF42">
            <v>0</v>
          </cell>
          <cell r="AG42">
            <v>0</v>
          </cell>
          <cell r="AH42">
            <v>0</v>
          </cell>
          <cell r="AI42">
            <v>0</v>
          </cell>
          <cell r="AJ42">
            <v>0</v>
          </cell>
          <cell r="AK42">
            <v>0</v>
          </cell>
          <cell r="AL42">
            <v>0</v>
          </cell>
          <cell r="AM42">
            <v>0</v>
          </cell>
          <cell r="AN42">
            <v>0</v>
          </cell>
          <cell r="AO42">
            <v>0</v>
          </cell>
        </row>
        <row r="43">
          <cell r="AC43" t="str">
            <v>SNP</v>
          </cell>
          <cell r="AF43">
            <v>1.0000000000000004</v>
          </cell>
          <cell r="AG43">
            <v>2.4760245107508041E-2</v>
          </cell>
          <cell r="AH43">
            <v>0.28172735309314167</v>
          </cell>
          <cell r="AI43">
            <v>7.9460073174299137E-2</v>
          </cell>
          <cell r="AJ43">
            <v>0</v>
          </cell>
          <cell r="AK43">
            <v>0.10550208814405276</v>
          </cell>
          <cell r="AL43">
            <v>0.43473658999210457</v>
          </cell>
          <cell r="AM43">
            <v>5.3352406097391163E-2</v>
          </cell>
          <cell r="AN43">
            <v>1.8265260477379086E-2</v>
          </cell>
          <cell r="AO43">
            <v>2.1959839141240762E-3</v>
          </cell>
        </row>
        <row r="44">
          <cell r="AC44" t="str">
            <v>SSCCT</v>
          </cell>
          <cell r="AF44">
            <v>1.0000000000000002</v>
          </cell>
          <cell r="AG44">
            <v>1.7248281780818109E-2</v>
          </cell>
          <cell r="AH44">
            <v>0.24802280700807078</v>
          </cell>
          <cell r="AI44">
            <v>8.2656355609177667E-2</v>
          </cell>
          <cell r="AJ44">
            <v>0</v>
          </cell>
          <cell r="AK44">
            <v>0.11400453810766982</v>
          </cell>
          <cell r="AL44">
            <v>0.45740637990625532</v>
          </cell>
          <cell r="AM44">
            <v>5.9230013424269763E-2</v>
          </cell>
          <cell r="AN44">
            <v>1.751750343341504E-2</v>
          </cell>
          <cell r="AO44">
            <v>3.9141207303235014E-3</v>
          </cell>
        </row>
        <row r="45">
          <cell r="AC45" t="str">
            <v>SSECT</v>
          </cell>
          <cell r="AF45">
            <v>1</v>
          </cell>
          <cell r="AG45">
            <v>1.7578696877635986E-2</v>
          </cell>
          <cell r="AH45">
            <v>0.24914456745503938</v>
          </cell>
          <cell r="AI45">
            <v>7.8644960559042465E-2</v>
          </cell>
          <cell r="AJ45">
            <v>0</v>
          </cell>
          <cell r="AK45">
            <v>0.13255298089557729</v>
          </cell>
          <cell r="AL45">
            <v>0.42610377871031058</v>
          </cell>
          <cell r="AM45">
            <v>7.1937034913409054E-2</v>
          </cell>
          <cell r="AN45">
            <v>2.0365757474613118E-2</v>
          </cell>
          <cell r="AO45">
            <v>3.6722231143721676E-3</v>
          </cell>
        </row>
        <row r="46">
          <cell r="AC46" t="str">
            <v>SSCCH</v>
          </cell>
          <cell r="AF46">
            <v>1</v>
          </cell>
          <cell r="AG46">
            <v>1.8300105143908282E-2</v>
          </cell>
          <cell r="AH46">
            <v>0.28411282985113206</v>
          </cell>
          <cell r="AI46">
            <v>8.7817167415049122E-2</v>
          </cell>
          <cell r="AJ46">
            <v>0</v>
          </cell>
          <cell r="AK46">
            <v>0.11928524350527576</v>
          </cell>
          <cell r="AL46">
            <v>0.41486819460180863</v>
          </cell>
          <cell r="AM46">
            <v>5.2772186403529521E-2</v>
          </cell>
          <cell r="AN46">
            <v>1.9461598165095587E-2</v>
          </cell>
          <cell r="AO46">
            <v>3.3826749142010044E-3</v>
          </cell>
        </row>
        <row r="47">
          <cell r="AC47" t="str">
            <v>SSECH</v>
          </cell>
          <cell r="AF47">
            <v>0.99999999999999978</v>
          </cell>
          <cell r="AG47">
            <v>1.6702230470606542E-2</v>
          </cell>
          <cell r="AH47">
            <v>0.26876471110096628</v>
          </cell>
          <cell r="AI47">
            <v>8.4315474044338146E-2</v>
          </cell>
          <cell r="AJ47">
            <v>0</v>
          </cell>
          <cell r="AK47">
            <v>0.13515779196543534</v>
          </cell>
          <cell r="AL47">
            <v>0.40970999791437213</v>
          </cell>
          <cell r="AM47">
            <v>6.0047284372173416E-2</v>
          </cell>
          <cell r="AN47">
            <v>2.1968861593284861E-2</v>
          </cell>
          <cell r="AO47">
            <v>3.3336485388231387E-3</v>
          </cell>
        </row>
        <row r="48">
          <cell r="AC48" t="str">
            <v>SSGCH</v>
          </cell>
          <cell r="AF48">
            <v>0.99999999999999989</v>
          </cell>
          <cell r="AG48">
            <v>1.7900636475582845E-2</v>
          </cell>
          <cell r="AH48">
            <v>0.2802758001635906</v>
          </cell>
          <cell r="AI48">
            <v>8.6941744072371374E-2</v>
          </cell>
          <cell r="AJ48">
            <v>0</v>
          </cell>
          <cell r="AK48">
            <v>0.12325338062031566</v>
          </cell>
          <cell r="AL48">
            <v>0.41357864542994949</v>
          </cell>
          <cell r="AM48">
            <v>5.4590960895690495E-2</v>
          </cell>
          <cell r="AN48">
            <v>2.0088414022142904E-2</v>
          </cell>
          <cell r="AO48">
            <v>3.3704183203565378E-3</v>
          </cell>
        </row>
        <row r="49">
          <cell r="AC49" t="str">
            <v>SSCP</v>
          </cell>
          <cell r="AF49">
            <v>1</v>
          </cell>
          <cell r="AG49">
            <v>1.6760014609546472E-2</v>
          </cell>
          <cell r="AH49">
            <v>0.23430549370634943</v>
          </cell>
          <cell r="AI49">
            <v>8.1758603033879093E-2</v>
          </cell>
          <cell r="AJ49">
            <v>0</v>
          </cell>
          <cell r="AK49">
            <v>0.11038210865046211</v>
          </cell>
          <cell r="AL49">
            <v>0.47700061411463285</v>
          </cell>
          <cell r="AM49">
            <v>5.9430685547309965E-2</v>
          </cell>
          <cell r="AN49">
            <v>1.6274614945502055E-2</v>
          </cell>
          <cell r="AO49">
            <v>4.087865392317932E-3</v>
          </cell>
        </row>
        <row r="50">
          <cell r="AC50" t="str">
            <v>SSEP</v>
          </cell>
          <cell r="AF50">
            <v>1</v>
          </cell>
          <cell r="AG50">
            <v>1.8069044013282302E-2</v>
          </cell>
          <cell r="AH50">
            <v>0.24140914714171635</v>
          </cell>
          <cell r="AI50">
            <v>7.7126228353429402E-2</v>
          </cell>
          <cell r="AJ50">
            <v>0</v>
          </cell>
          <cell r="AK50">
            <v>0.13023268249261419</v>
          </cell>
          <cell r="AL50">
            <v>0.43478744795398416</v>
          </cell>
          <cell r="AM50">
            <v>7.5367442146309596E-2</v>
          </cell>
          <cell r="AN50">
            <v>1.9233485911873304E-2</v>
          </cell>
          <cell r="AO50">
            <v>3.7745219867906486E-3</v>
          </cell>
        </row>
        <row r="51">
          <cell r="AC51" t="str">
            <v>SSGC</v>
          </cell>
          <cell r="AF51">
            <v>0.99999999999999989</v>
          </cell>
          <cell r="AG51">
            <v>1.7087271960480429E-2</v>
          </cell>
          <cell r="AH51">
            <v>0.23608140706519115</v>
          </cell>
          <cell r="AI51">
            <v>8.060050936376667E-2</v>
          </cell>
          <cell r="AJ51">
            <v>0</v>
          </cell>
          <cell r="AK51">
            <v>0.11534475211100012</v>
          </cell>
          <cell r="AL51">
            <v>0.46644732257447069</v>
          </cell>
          <cell r="AM51">
            <v>6.3414874697059878E-2</v>
          </cell>
          <cell r="AN51">
            <v>1.7014332687094867E-2</v>
          </cell>
          <cell r="AO51">
            <v>4.0095295409361114E-3</v>
          </cell>
        </row>
        <row r="52">
          <cell r="AC52" t="str">
            <v>SSGCT</v>
          </cell>
          <cell r="AF52">
            <v>1</v>
          </cell>
          <cell r="AG52">
            <v>1.7330885555022577E-2</v>
          </cell>
          <cell r="AH52">
            <v>0.24830324711981294</v>
          </cell>
          <cell r="AI52">
            <v>8.1653506846643867E-2</v>
          </cell>
          <cell r="AJ52">
            <v>0</v>
          </cell>
          <cell r="AK52">
            <v>0.1186416488046467</v>
          </cell>
          <cell r="AL52">
            <v>0.44958072960726914</v>
          </cell>
          <cell r="AM52">
            <v>6.2406768796554588E-2</v>
          </cell>
          <cell r="AN52">
            <v>1.822956694371456E-2</v>
          </cell>
          <cell r="AO52">
            <v>3.8536463263356682E-3</v>
          </cell>
        </row>
        <row r="53">
          <cell r="AC53" t="str">
            <v>MC</v>
          </cell>
          <cell r="AF53">
            <v>1.0000000000000002</v>
          </cell>
          <cell r="AG53">
            <v>5.1923078973405631E-3</v>
          </cell>
          <cell r="AH53">
            <v>0.69900878905273056</v>
          </cell>
          <cell r="AI53">
            <v>0.11165826799179777</v>
          </cell>
          <cell r="AJ53">
            <v>0</v>
          </cell>
          <cell r="AK53">
            <v>3.5699619363093044E-2</v>
          </cell>
          <cell r="AL53">
            <v>0.12483051208017135</v>
          </cell>
          <cell r="AM53">
            <v>1.6816319308953429E-2</v>
          </cell>
          <cell r="AN53">
            <v>5.7585852459143029E-3</v>
          </cell>
          <cell r="AO53">
            <v>1.0355990599989809E-3</v>
          </cell>
        </row>
        <row r="54">
          <cell r="AC54" t="str">
            <v>SNPD</v>
          </cell>
          <cell r="AF54">
            <v>1</v>
          </cell>
          <cell r="AG54">
            <v>3.7767458422051661E-2</v>
          </cell>
          <cell r="AH54">
            <v>0.30111007847212473</v>
          </cell>
          <cell r="AI54">
            <v>6.8982563140269931E-2</v>
          </cell>
          <cell r="AJ54">
            <v>0</v>
          </cell>
          <cell r="AK54">
            <v>7.5788480211939319E-2</v>
          </cell>
          <cell r="AL54">
            <v>0.45700862611788701</v>
          </cell>
          <cell r="AM54">
            <v>4.4303608746911145E-2</v>
          </cell>
          <cell r="AN54">
            <v>1.5039184888816261E-2</v>
          </cell>
          <cell r="AO54">
            <v>0</v>
          </cell>
        </row>
        <row r="55">
          <cell r="AC55" t="str">
            <v>DGUH</v>
          </cell>
          <cell r="AF55">
            <v>0.99999999999999989</v>
          </cell>
          <cell r="AG55">
            <v>0</v>
          </cell>
          <cell r="AH55">
            <v>0</v>
          </cell>
          <cell r="AI55">
            <v>0</v>
          </cell>
          <cell r="AJ55">
            <v>0</v>
          </cell>
          <cell r="AK55">
            <v>0</v>
          </cell>
          <cell r="AL55">
            <v>0.84094353232281238</v>
          </cell>
          <cell r="AM55">
            <v>0.11328620482832999</v>
          </cell>
          <cell r="AN55">
            <v>3.879376073352208E-2</v>
          </cell>
          <cell r="AO55">
            <v>6.976502115335485E-3</v>
          </cell>
        </row>
        <row r="56">
          <cell r="AC56" t="str">
            <v>DEUH</v>
          </cell>
          <cell r="AF56">
            <v>0.99999999999999989</v>
          </cell>
          <cell r="AG56">
            <v>0</v>
          </cell>
          <cell r="AH56">
            <v>0</v>
          </cell>
          <cell r="AI56">
            <v>0</v>
          </cell>
          <cell r="AJ56">
            <v>0</v>
          </cell>
          <cell r="AK56">
            <v>0</v>
          </cell>
          <cell r="AL56">
            <v>0.82331623583571845</v>
          </cell>
          <cell r="AM56">
            <v>0.12695380883404506</v>
          </cell>
          <cell r="AN56">
            <v>4.2897356107236641E-2</v>
          </cell>
          <cell r="AO56">
            <v>6.8325992229997419E-3</v>
          </cell>
        </row>
        <row r="57">
          <cell r="AC57" t="str">
            <v>DNPGMP</v>
          </cell>
          <cell r="AF57">
            <v>0</v>
          </cell>
          <cell r="AG57">
            <v>0</v>
          </cell>
          <cell r="AH57">
            <v>0</v>
          </cell>
          <cell r="AI57">
            <v>0</v>
          </cell>
          <cell r="AJ57">
            <v>0</v>
          </cell>
          <cell r="AK57">
            <v>0</v>
          </cell>
          <cell r="AL57">
            <v>0</v>
          </cell>
          <cell r="AM57">
            <v>0</v>
          </cell>
          <cell r="AN57">
            <v>0</v>
          </cell>
          <cell r="AO57">
            <v>0</v>
          </cell>
        </row>
        <row r="58">
          <cell r="AC58" t="str">
            <v>DNPGMU</v>
          </cell>
          <cell r="AF58">
            <v>1</v>
          </cell>
          <cell r="AG58">
            <v>1.7036381451929358E-2</v>
          </cell>
          <cell r="AH58">
            <v>0.26164235810829867</v>
          </cell>
          <cell r="AI58">
            <v>8.1780613102765673E-2</v>
          </cell>
          <cell r="AJ58">
            <v>0</v>
          </cell>
          <cell r="AK58">
            <v>0.13449643018458865</v>
          </cell>
          <cell r="AL58">
            <v>0.41581110379652569</v>
          </cell>
          <cell r="AM58">
            <v>6.4117286997107975E-2</v>
          </cell>
          <cell r="AN58">
            <v>2.1665061633087811E-2</v>
          </cell>
          <cell r="AO58">
            <v>3.4507647256961224E-3</v>
          </cell>
        </row>
        <row r="59">
          <cell r="AC59" t="str">
            <v>DNPIP</v>
          </cell>
          <cell r="AF59">
            <v>0</v>
          </cell>
          <cell r="AG59">
            <v>0</v>
          </cell>
          <cell r="AH59">
            <v>0</v>
          </cell>
          <cell r="AI59">
            <v>0</v>
          </cell>
          <cell r="AJ59">
            <v>0</v>
          </cell>
          <cell r="AK59">
            <v>0</v>
          </cell>
          <cell r="AL59">
            <v>0</v>
          </cell>
          <cell r="AM59">
            <v>0</v>
          </cell>
          <cell r="AN59">
            <v>0</v>
          </cell>
          <cell r="AO59">
            <v>0</v>
          </cell>
        </row>
        <row r="60">
          <cell r="AC60" t="str">
            <v>DNPIU</v>
          </cell>
          <cell r="AF60">
            <v>0</v>
          </cell>
          <cell r="AG60">
            <v>0</v>
          </cell>
          <cell r="AH60">
            <v>0</v>
          </cell>
          <cell r="AI60">
            <v>0</v>
          </cell>
          <cell r="AJ60">
            <v>0</v>
          </cell>
          <cell r="AK60">
            <v>0</v>
          </cell>
          <cell r="AL60">
            <v>0</v>
          </cell>
          <cell r="AM60">
            <v>0</v>
          </cell>
          <cell r="AN60">
            <v>0</v>
          </cell>
          <cell r="AO60">
            <v>0</v>
          </cell>
        </row>
        <row r="61">
          <cell r="AC61" t="str">
            <v>DNPPSP</v>
          </cell>
          <cell r="AF61">
            <v>0</v>
          </cell>
          <cell r="AG61">
            <v>0</v>
          </cell>
          <cell r="AH61">
            <v>0</v>
          </cell>
          <cell r="AI61">
            <v>0</v>
          </cell>
          <cell r="AJ61">
            <v>0</v>
          </cell>
          <cell r="AK61">
            <v>0</v>
          </cell>
          <cell r="AL61">
            <v>0</v>
          </cell>
          <cell r="AM61">
            <v>0</v>
          </cell>
          <cell r="AN61">
            <v>0</v>
          </cell>
          <cell r="AO61">
            <v>0</v>
          </cell>
        </row>
        <row r="62">
          <cell r="AC62" t="str">
            <v>DNPPSU</v>
          </cell>
          <cell r="AF62">
            <v>0</v>
          </cell>
          <cell r="AG62">
            <v>0</v>
          </cell>
          <cell r="AH62">
            <v>0</v>
          </cell>
          <cell r="AI62">
            <v>0</v>
          </cell>
          <cell r="AJ62">
            <v>0</v>
          </cell>
          <cell r="AK62">
            <v>0</v>
          </cell>
          <cell r="AL62">
            <v>0</v>
          </cell>
          <cell r="AM62">
            <v>0</v>
          </cell>
          <cell r="AN62">
            <v>0</v>
          </cell>
          <cell r="AO62">
            <v>0</v>
          </cell>
        </row>
        <row r="63">
          <cell r="AC63" t="str">
            <v>DNPPHP</v>
          </cell>
          <cell r="AF63">
            <v>0</v>
          </cell>
          <cell r="AG63">
            <v>0</v>
          </cell>
          <cell r="AH63">
            <v>0</v>
          </cell>
          <cell r="AI63">
            <v>0</v>
          </cell>
          <cell r="AJ63">
            <v>0</v>
          </cell>
          <cell r="AK63">
            <v>0</v>
          </cell>
          <cell r="AL63">
            <v>0</v>
          </cell>
          <cell r="AM63">
            <v>0</v>
          </cell>
          <cell r="AN63">
            <v>0</v>
          </cell>
          <cell r="AO63">
            <v>0</v>
          </cell>
        </row>
        <row r="64">
          <cell r="AC64" t="str">
            <v>DNPPHU</v>
          </cell>
          <cell r="AF64">
            <v>0</v>
          </cell>
          <cell r="AG64">
            <v>0</v>
          </cell>
          <cell r="AH64">
            <v>0</v>
          </cell>
          <cell r="AI64">
            <v>0</v>
          </cell>
          <cell r="AJ64">
            <v>0</v>
          </cell>
          <cell r="AK64">
            <v>0</v>
          </cell>
          <cell r="AL64">
            <v>0</v>
          </cell>
          <cell r="AM64">
            <v>0</v>
          </cell>
          <cell r="AN64">
            <v>0</v>
          </cell>
          <cell r="AO64">
            <v>0</v>
          </cell>
        </row>
        <row r="65">
          <cell r="AC65" t="str">
            <v>SNPPH-P</v>
          </cell>
          <cell r="AF65">
            <v>1.0000000000000004</v>
          </cell>
          <cell r="AG65">
            <v>1.7737691424026297E-2</v>
          </cell>
          <cell r="AH65">
            <v>0.26854972523867704</v>
          </cell>
          <cell r="AI65">
            <v>8.4660950062950699E-2</v>
          </cell>
          <cell r="AJ65">
            <v>0</v>
          </cell>
          <cell r="AK65">
            <v>0.121955177685451</v>
          </cell>
          <cell r="AL65">
            <v>0.42643948459130387</v>
          </cell>
          <cell r="AM65">
            <v>5.744703293556376E-2</v>
          </cell>
          <cell r="AN65">
            <v>1.9672178566932725E-2</v>
          </cell>
          <cell r="AO65">
            <v>3.5377594950950549E-3</v>
          </cell>
        </row>
        <row r="66">
          <cell r="AC66" t="str">
            <v>SNPPH-U</v>
          </cell>
          <cell r="AF66">
            <v>1.0000000000000004</v>
          </cell>
          <cell r="AG66">
            <v>1.7737691424026297E-2</v>
          </cell>
          <cell r="AH66">
            <v>0.26854972523867704</v>
          </cell>
          <cell r="AI66">
            <v>8.4660950062950699E-2</v>
          </cell>
          <cell r="AJ66">
            <v>0</v>
          </cell>
          <cell r="AK66">
            <v>0.121955177685451</v>
          </cell>
          <cell r="AL66">
            <v>0.42643948459130387</v>
          </cell>
          <cell r="AM66">
            <v>5.744703293556376E-2</v>
          </cell>
          <cell r="AN66">
            <v>1.9672178566932725E-2</v>
          </cell>
          <cell r="AO66">
            <v>3.5377594950950549E-3</v>
          </cell>
        </row>
        <row r="67">
          <cell r="AC67" t="str">
            <v>CN</v>
          </cell>
          <cell r="AF67">
            <v>1</v>
          </cell>
          <cell r="AG67">
            <v>2.6957123579801429E-2</v>
          </cell>
          <cell r="AH67">
            <v>0.32817086304456855</v>
          </cell>
          <cell r="AI67">
            <v>7.5227534152266906E-2</v>
          </cell>
          <cell r="AJ67">
            <v>0</v>
          </cell>
          <cell r="AK67">
            <v>6.8891580793484689E-2</v>
          </cell>
          <cell r="AL67">
            <v>0.45192354095003867</v>
          </cell>
          <cell r="AM67">
            <v>4.0092070467627812E-2</v>
          </cell>
          <cell r="AN67">
            <v>8.7372870122119205E-3</v>
          </cell>
          <cell r="AO67">
            <v>0</v>
          </cell>
          <cell r="AP67">
            <v>0</v>
          </cell>
          <cell r="AQ67">
            <v>0</v>
          </cell>
        </row>
        <row r="68">
          <cell r="AC68" t="str">
            <v>CNP</v>
          </cell>
          <cell r="AF68">
            <v>1</v>
          </cell>
          <cell r="AG68">
            <v>0</v>
          </cell>
          <cell r="AH68">
            <v>0.69485036384001908</v>
          </cell>
          <cell r="AI68">
            <v>0.15928251213877917</v>
          </cell>
          <cell r="AJ68">
            <v>0</v>
          </cell>
          <cell r="AK68">
            <v>0.1458671240212018</v>
          </cell>
          <cell r="AL68">
            <v>0</v>
          </cell>
          <cell r="AM68">
            <v>0</v>
          </cell>
          <cell r="AN68">
            <v>0</v>
          </cell>
          <cell r="AO68">
            <v>0</v>
          </cell>
          <cell r="AP68">
            <v>0</v>
          </cell>
          <cell r="AQ68">
            <v>0</v>
          </cell>
        </row>
        <row r="69">
          <cell r="AC69" t="str">
            <v>CNU</v>
          </cell>
          <cell r="AF69">
            <v>1</v>
          </cell>
          <cell r="AG69">
            <v>0</v>
          </cell>
          <cell r="AH69">
            <v>0</v>
          </cell>
          <cell r="AI69">
            <v>0</v>
          </cell>
          <cell r="AJ69">
            <v>0</v>
          </cell>
          <cell r="AK69">
            <v>0</v>
          </cell>
          <cell r="AL69">
            <v>0.90248811812583563</v>
          </cell>
          <cell r="AM69">
            <v>8.006358144573375E-2</v>
          </cell>
          <cell r="AN69">
            <v>1.7448300428430617E-2</v>
          </cell>
          <cell r="AO69">
            <v>0</v>
          </cell>
          <cell r="AP69">
            <v>0</v>
          </cell>
          <cell r="AQ69">
            <v>0</v>
          </cell>
        </row>
        <row r="70">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AC71" t="str">
            <v>OPRV-ID</v>
          </cell>
          <cell r="AF71">
            <v>0</v>
          </cell>
          <cell r="AG71">
            <v>0</v>
          </cell>
          <cell r="AH71">
            <v>0</v>
          </cell>
          <cell r="AI71">
            <v>0</v>
          </cell>
          <cell r="AJ71">
            <v>0</v>
          </cell>
          <cell r="AK71">
            <v>0</v>
          </cell>
          <cell r="AL71">
            <v>0</v>
          </cell>
          <cell r="AM71">
            <v>0</v>
          </cell>
          <cell r="AN71">
            <v>0</v>
          </cell>
          <cell r="AO71">
            <v>0</v>
          </cell>
        </row>
        <row r="72">
          <cell r="AC72" t="str">
            <v>OPRV-WY</v>
          </cell>
          <cell r="AF72">
            <v>0</v>
          </cell>
          <cell r="AG72">
            <v>0</v>
          </cell>
          <cell r="AH72">
            <v>0</v>
          </cell>
          <cell r="AI72">
            <v>0</v>
          </cell>
          <cell r="AJ72">
            <v>0</v>
          </cell>
          <cell r="AK72">
            <v>0</v>
          </cell>
          <cell r="AL72">
            <v>0</v>
          </cell>
          <cell r="AM72">
            <v>0</v>
          </cell>
          <cell r="AN72">
            <v>0</v>
          </cell>
          <cell r="AO72">
            <v>0</v>
          </cell>
        </row>
        <row r="73">
          <cell r="AC73" t="str">
            <v>EXCTAX</v>
          </cell>
          <cell r="AF73">
            <v>0</v>
          </cell>
          <cell r="AG73">
            <v>2.0474047565334205E-2</v>
          </cell>
          <cell r="AH73">
            <v>0.37409579955003186</v>
          </cell>
          <cell r="AI73">
            <v>6.3916564511119975E-2</v>
          </cell>
          <cell r="AJ73">
            <v>0</v>
          </cell>
          <cell r="AK73">
            <v>0.10961521102970849</v>
          </cell>
          <cell r="AL73">
            <v>0.31757203216205238</v>
          </cell>
          <cell r="AM73">
            <v>5.8687941005416161E-2</v>
          </cell>
          <cell r="AN73">
            <v>2.6059337579465297E-3</v>
          </cell>
          <cell r="AO73">
            <v>-5.3684014429436564E-4</v>
          </cell>
          <cell r="AP73">
            <v>5.3565061419671933E-2</v>
          </cell>
          <cell r="AQ73">
            <v>4.2491430122068796E-6</v>
          </cell>
        </row>
        <row r="74">
          <cell r="AC74" t="str">
            <v>INT</v>
          </cell>
          <cell r="AF74">
            <v>1.0000000000000004</v>
          </cell>
          <cell r="AG74">
            <v>2.4760245107508041E-2</v>
          </cell>
          <cell r="AH74">
            <v>0.28172735309314167</v>
          </cell>
          <cell r="AI74">
            <v>7.9460073174299137E-2</v>
          </cell>
          <cell r="AJ74">
            <v>0</v>
          </cell>
          <cell r="AK74">
            <v>0.10550208814405276</v>
          </cell>
          <cell r="AL74">
            <v>0.43473658999210457</v>
          </cell>
          <cell r="AM74">
            <v>5.3352406097391163E-2</v>
          </cell>
          <cell r="AN74">
            <v>1.8265260477379086E-2</v>
          </cell>
          <cell r="AO74">
            <v>2.1959839141240762E-3</v>
          </cell>
          <cell r="AQ74">
            <v>0</v>
          </cell>
        </row>
        <row r="75">
          <cell r="AC75" t="str">
            <v>CIAC</v>
          </cell>
          <cell r="AF75">
            <v>1</v>
          </cell>
          <cell r="AG75">
            <v>2.5463790848516771E-2</v>
          </cell>
          <cell r="AH75">
            <v>0.2872588110423826</v>
          </cell>
          <cell r="AI75">
            <v>8.1531366303499109E-2</v>
          </cell>
          <cell r="AJ75">
            <v>0</v>
          </cell>
          <cell r="AK75">
            <v>0.10877373472944628</v>
          </cell>
          <cell r="AL75">
            <v>0.42330528925574928</v>
          </cell>
          <cell r="AM75">
            <v>5.5096364386959751E-2</v>
          </cell>
          <cell r="AN75">
            <v>1.8570643433446245E-2</v>
          </cell>
          <cell r="AO75">
            <v>0</v>
          </cell>
        </row>
        <row r="76">
          <cell r="AC76" t="str">
            <v>IDSIT</v>
          </cell>
          <cell r="AF76">
            <v>1</v>
          </cell>
          <cell r="AG76">
            <v>0</v>
          </cell>
          <cell r="AH76">
            <v>0</v>
          </cell>
          <cell r="AI76">
            <v>0</v>
          </cell>
          <cell r="AJ76">
            <v>0</v>
          </cell>
          <cell r="AK76">
            <v>0</v>
          </cell>
          <cell r="AL76">
            <v>0</v>
          </cell>
          <cell r="AM76">
            <v>1</v>
          </cell>
          <cell r="AN76">
            <v>0</v>
          </cell>
          <cell r="AO76">
            <v>0</v>
          </cell>
          <cell r="AQ76">
            <v>0</v>
          </cell>
        </row>
        <row r="77">
          <cell r="AC77" t="str">
            <v>DONOTUSE</v>
          </cell>
          <cell r="AF77">
            <v>0</v>
          </cell>
          <cell r="AG77">
            <v>0</v>
          </cell>
          <cell r="AH77">
            <v>0</v>
          </cell>
          <cell r="AI77">
            <v>0</v>
          </cell>
          <cell r="AJ77">
            <v>0</v>
          </cell>
          <cell r="AK77">
            <v>0</v>
          </cell>
          <cell r="AL77">
            <v>0</v>
          </cell>
          <cell r="AM77">
            <v>0</v>
          </cell>
          <cell r="AN77">
            <v>0</v>
          </cell>
          <cell r="AO77">
            <v>0</v>
          </cell>
        </row>
        <row r="78">
          <cell r="AC78" t="str">
            <v>BADDEBT</v>
          </cell>
          <cell r="AF78">
            <v>1</v>
          </cell>
          <cell r="AG78">
            <v>5.4039984488696423E-2</v>
          </cell>
          <cell r="AH78">
            <v>0.48038498829744258</v>
          </cell>
          <cell r="AI78">
            <v>9.7129829159288042E-2</v>
          </cell>
          <cell r="AJ78">
            <v>0</v>
          </cell>
          <cell r="AK78">
            <v>4.5824982860774105E-2</v>
          </cell>
          <cell r="AL78">
            <v>0.32418350251758316</v>
          </cell>
          <cell r="AM78">
            <v>-1.8583768530757824E-3</v>
          </cell>
          <cell r="AN78">
            <v>2.9508952929150186E-4</v>
          </cell>
          <cell r="AO78">
            <v>0</v>
          </cell>
          <cell r="AP78">
            <v>0</v>
          </cell>
          <cell r="AQ78">
            <v>0</v>
          </cell>
        </row>
        <row r="79">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AC81" t="str">
            <v>ITC84</v>
          </cell>
          <cell r="AF81">
            <v>0.99999999999999989</v>
          </cell>
          <cell r="AG81">
            <v>3.2870000000000003E-2</v>
          </cell>
          <cell r="AH81">
            <v>0.70975999999999995</v>
          </cell>
          <cell r="AI81">
            <v>0.14180000000000001</v>
          </cell>
          <cell r="AJ81">
            <v>0</v>
          </cell>
          <cell r="AK81">
            <v>0.10946</v>
          </cell>
          <cell r="AQ81">
            <v>6.11E-3</v>
          </cell>
        </row>
        <row r="82">
          <cell r="AC82" t="str">
            <v>ITC85</v>
          </cell>
          <cell r="AF82">
            <v>1</v>
          </cell>
          <cell r="AG82">
            <v>5.4199999999999998E-2</v>
          </cell>
          <cell r="AH82">
            <v>0.67689999999999995</v>
          </cell>
          <cell r="AI82">
            <v>0.1336</v>
          </cell>
          <cell r="AJ82">
            <v>0</v>
          </cell>
          <cell r="AK82">
            <v>0.11609999999999999</v>
          </cell>
          <cell r="AQ82">
            <v>1.9199999999999998E-2</v>
          </cell>
        </row>
        <row r="83">
          <cell r="AC83" t="str">
            <v>ITC86</v>
          </cell>
          <cell r="AF83">
            <v>0.99999999999999989</v>
          </cell>
          <cell r="AG83">
            <v>4.7890000000000002E-2</v>
          </cell>
          <cell r="AH83">
            <v>0.64607999999999999</v>
          </cell>
          <cell r="AI83">
            <v>0.13125999999999999</v>
          </cell>
          <cell r="AJ83">
            <v>0</v>
          </cell>
          <cell r="AK83">
            <v>0.155</v>
          </cell>
          <cell r="AQ83">
            <v>1.9769999999999999E-2</v>
          </cell>
        </row>
        <row r="84">
          <cell r="AC84" t="str">
            <v>ITC88</v>
          </cell>
          <cell r="AF84">
            <v>1</v>
          </cell>
          <cell r="AG84">
            <v>4.2700000000000002E-2</v>
          </cell>
          <cell r="AH84">
            <v>0.61199999999999999</v>
          </cell>
          <cell r="AI84">
            <v>0.14960000000000001</v>
          </cell>
          <cell r="AJ84">
            <v>0</v>
          </cell>
          <cell r="AK84">
            <v>0.1671</v>
          </cell>
          <cell r="AQ84">
            <v>2.86E-2</v>
          </cell>
        </row>
        <row r="85">
          <cell r="AC85" t="str">
            <v>ITC89</v>
          </cell>
          <cell r="AF85">
            <v>1</v>
          </cell>
          <cell r="AG85">
            <v>4.8806000000000002E-2</v>
          </cell>
          <cell r="AH85">
            <v>0.563558</v>
          </cell>
          <cell r="AI85">
            <v>0.15268799999999999</v>
          </cell>
          <cell r="AJ85">
            <v>0</v>
          </cell>
          <cell r="AK85">
            <v>0.20677599999999999</v>
          </cell>
          <cell r="AQ85">
            <v>2.8171999999999999E-2</v>
          </cell>
        </row>
        <row r="86">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AC89" t="str">
            <v>SNPPS</v>
          </cell>
          <cell r="AF89">
            <v>1.0000000000000004</v>
          </cell>
          <cell r="AG89">
            <v>1.7749585288549669E-2</v>
          </cell>
          <cell r="AH89">
            <v>0.2694056478040785</v>
          </cell>
          <cell r="AI89">
            <v>8.482743228928788E-2</v>
          </cell>
          <cell r="AJ89">
            <v>0</v>
          </cell>
          <cell r="AK89">
            <v>0.122049937542738</v>
          </cell>
          <cell r="AL89">
            <v>0.42550073206595423</v>
          </cell>
          <cell r="AM89">
            <v>5.7238559382137413E-2</v>
          </cell>
          <cell r="AN89">
            <v>1.9702560883344298E-2</v>
          </cell>
          <cell r="AO89">
            <v>3.525544743910479E-3</v>
          </cell>
        </row>
        <row r="90">
          <cell r="AC90" t="str">
            <v>SNPT</v>
          </cell>
          <cell r="AF90">
            <v>1.0000000000000009</v>
          </cell>
          <cell r="AG90">
            <v>1.7737691424026324E-2</v>
          </cell>
          <cell r="AH90">
            <v>0.26854972523867698</v>
          </cell>
          <cell r="AI90">
            <v>8.4660950062950685E-2</v>
          </cell>
          <cell r="AJ90">
            <v>0</v>
          </cell>
          <cell r="AK90">
            <v>0.121955177685451</v>
          </cell>
          <cell r="AL90">
            <v>0.42643948459130426</v>
          </cell>
          <cell r="AM90">
            <v>5.7447032935563795E-2</v>
          </cell>
          <cell r="AN90">
            <v>1.9672178566932718E-2</v>
          </cell>
          <cell r="AO90">
            <v>3.5377594950950558E-3</v>
          </cell>
        </row>
        <row r="91">
          <cell r="AC91" t="str">
            <v>SNPP</v>
          </cell>
          <cell r="AF91">
            <v>1.0000000000000002</v>
          </cell>
          <cell r="AG91">
            <v>1.7737393629005935E-2</v>
          </cell>
          <cell r="AH91">
            <v>0.26872256905830083</v>
          </cell>
          <cell r="AI91">
            <v>8.4714593943179858E-2</v>
          </cell>
          <cell r="AJ91">
            <v>0</v>
          </cell>
          <cell r="AK91">
            <v>0.1219512460135401</v>
          </cell>
          <cell r="AL91">
            <v>0.42627004299912424</v>
          </cell>
          <cell r="AM91">
            <v>5.7405544830598565E-2</v>
          </cell>
          <cell r="AN91">
            <v>1.9662736716724249E-2</v>
          </cell>
          <cell r="AO91">
            <v>3.5358728095263685E-3</v>
          </cell>
        </row>
        <row r="92">
          <cell r="AC92" t="str">
            <v>SNPPH</v>
          </cell>
          <cell r="AF92">
            <v>1.0000000000000004</v>
          </cell>
          <cell r="AG92">
            <v>1.7737691424026297E-2</v>
          </cell>
          <cell r="AH92">
            <v>0.26854972523867704</v>
          </cell>
          <cell r="AI92">
            <v>8.4660950062950699E-2</v>
          </cell>
          <cell r="AJ92">
            <v>0</v>
          </cell>
          <cell r="AK92">
            <v>0.121955177685451</v>
          </cell>
          <cell r="AL92">
            <v>0.42643948459130387</v>
          </cell>
          <cell r="AM92">
            <v>5.744703293556376E-2</v>
          </cell>
          <cell r="AN92">
            <v>1.9672178566932725E-2</v>
          </cell>
          <cell r="AO92">
            <v>3.5377594950950549E-3</v>
          </cell>
        </row>
        <row r="93">
          <cell r="AC93" t="str">
            <v>SNPPN</v>
          </cell>
          <cell r="AF93">
            <v>1</v>
          </cell>
          <cell r="AG93">
            <v>1.7737691424026304E-2</v>
          </cell>
          <cell r="AH93">
            <v>0.26854972523867682</v>
          </cell>
          <cell r="AI93">
            <v>8.4660950062950643E-2</v>
          </cell>
          <cell r="AJ93">
            <v>0</v>
          </cell>
          <cell r="AK93">
            <v>0.12195517768545097</v>
          </cell>
          <cell r="AL93">
            <v>0.42643948459130382</v>
          </cell>
          <cell r="AM93">
            <v>5.744703293556374E-2</v>
          </cell>
          <cell r="AN93">
            <v>1.9672178566932711E-2</v>
          </cell>
          <cell r="AO93">
            <v>3.5377594950950558E-3</v>
          </cell>
        </row>
        <row r="94">
          <cell r="AC94" t="str">
            <v>SNPPO</v>
          </cell>
          <cell r="AF94">
            <v>1</v>
          </cell>
          <cell r="AG94">
            <v>1.7688878084298393E-2</v>
          </cell>
          <cell r="AH94">
            <v>0.26612031531612518</v>
          </cell>
          <cell r="AI94">
            <v>8.430008175053047E-2</v>
          </cell>
          <cell r="AJ94">
            <v>0</v>
          </cell>
          <cell r="AK94">
            <v>0.12155758162482118</v>
          </cell>
          <cell r="AL94">
            <v>0.42921624259987839</v>
          </cell>
          <cell r="AM94">
            <v>5.8042160218599703E-2</v>
          </cell>
          <cell r="AN94">
            <v>1.9499077103495022E-2</v>
          </cell>
          <cell r="AO94">
            <v>3.5756633022517356E-3</v>
          </cell>
        </row>
        <row r="95">
          <cell r="AC95" t="str">
            <v>SNPG</v>
          </cell>
          <cell r="AF95">
            <v>1</v>
          </cell>
          <cell r="AG95">
            <v>2.2900407415273643E-2</v>
          </cell>
          <cell r="AH95">
            <v>0.30168064694851798</v>
          </cell>
          <cell r="AI95">
            <v>8.5305707754576243E-2</v>
          </cell>
          <cell r="AJ95">
            <v>0</v>
          </cell>
          <cell r="AK95">
            <v>0.10285888804938245</v>
          </cell>
          <cell r="AL95">
            <v>0.40569808443863004</v>
          </cell>
          <cell r="AM95">
            <v>5.881477899931449E-2</v>
          </cell>
          <cell r="AN95">
            <v>2.1489361153445054E-2</v>
          </cell>
          <cell r="AO95">
            <v>1.2521252408601207E-3</v>
          </cell>
        </row>
        <row r="96">
          <cell r="AC96" t="str">
            <v>SNPI</v>
          </cell>
          <cell r="AF96">
            <v>1</v>
          </cell>
          <cell r="AG96">
            <v>2.271811971621162E-2</v>
          </cell>
          <cell r="AH96">
            <v>0.28307795456126811</v>
          </cell>
          <cell r="AI96">
            <v>8.2256379630732054E-2</v>
          </cell>
          <cell r="AJ96">
            <v>0</v>
          </cell>
          <cell r="AK96">
            <v>0.1093037337215385</v>
          </cell>
          <cell r="AL96">
            <v>0.42565934576347392</v>
          </cell>
          <cell r="AM96">
            <v>5.6717547230119188E-2</v>
          </cell>
          <cell r="AN96">
            <v>1.7765309303245873E-2</v>
          </cell>
          <cell r="AO96">
            <v>2.5016100734107636E-3</v>
          </cell>
        </row>
        <row r="97">
          <cell r="AC97" t="str">
            <v>TROJP</v>
          </cell>
          <cell r="AF97">
            <v>1</v>
          </cell>
          <cell r="AG97">
            <v>1.7631157072049927E-2</v>
          </cell>
          <cell r="AH97">
            <v>0.26750044330860895</v>
          </cell>
          <cell r="AI97">
            <v>8.4223404835111662E-2</v>
          </cell>
          <cell r="AJ97">
            <v>0</v>
          </cell>
          <cell r="AK97">
            <v>0.12386028991987824</v>
          </cell>
          <cell r="AL97">
            <v>0.42482495220822042</v>
          </cell>
          <cell r="AM97">
            <v>5.8460295575819159E-2</v>
          </cell>
          <cell r="AN97">
            <v>1.9974912756470481E-2</v>
          </cell>
          <cell r="AO97">
            <v>3.5245443238412682E-3</v>
          </cell>
        </row>
        <row r="98">
          <cell r="AC98" t="str">
            <v>TROJD</v>
          </cell>
          <cell r="AF98">
            <v>1</v>
          </cell>
          <cell r="AG98">
            <v>1.7612340952425479E-2</v>
          </cell>
          <cell r="AH98">
            <v>0.2673151189137104</v>
          </cell>
          <cell r="AI98">
            <v>8.4146125505060898E-2</v>
          </cell>
          <cell r="AJ98">
            <v>0</v>
          </cell>
          <cell r="AK98">
            <v>0.12419677124290664</v>
          </cell>
          <cell r="AL98">
            <v>0.42453979315957496</v>
          </cell>
          <cell r="AM98">
            <v>5.8639258236184891E-2</v>
          </cell>
          <cell r="AN98">
            <v>2.0028381732618349E-2</v>
          </cell>
          <cell r="AO98">
            <v>3.5222102575184736E-3</v>
          </cell>
        </row>
        <row r="99">
          <cell r="AC99" t="str">
            <v>IBT</v>
          </cell>
          <cell r="AF99">
            <v>0</v>
          </cell>
          <cell r="AG99">
            <v>2.0552236968517108E-2</v>
          </cell>
          <cell r="AH99">
            <v>0.37560082920717308</v>
          </cell>
          <cell r="AI99">
            <v>6.41166626285158E-2</v>
          </cell>
          <cell r="AJ99">
            <v>0</v>
          </cell>
          <cell r="AK99">
            <v>0.10996722857273628</v>
          </cell>
          <cell r="AL99">
            <v>0.31855164101862987</v>
          </cell>
          <cell r="AM99">
            <v>5.8888553370350795E-2</v>
          </cell>
          <cell r="AN99">
            <v>2.585889090456843E-3</v>
          </cell>
          <cell r="AO99">
            <v>-5.4488675882206547E-4</v>
          </cell>
          <cell r="AP99">
            <v>5.0367898263004987E-2</v>
          </cell>
          <cell r="AQ99">
            <v>-8.605236056368619E-5</v>
          </cell>
        </row>
        <row r="100">
          <cell r="AC100" t="str">
            <v>DITEXP</v>
          </cell>
          <cell r="AF100">
            <v>0.99999999999999989</v>
          </cell>
          <cell r="AG100">
            <v>3.0433000000000002E-2</v>
          </cell>
          <cell r="AH100">
            <v>0.34444000000000002</v>
          </cell>
          <cell r="AI100">
            <v>9.2978000000000005E-2</v>
          </cell>
          <cell r="AJ100">
            <v>0</v>
          </cell>
          <cell r="AK100">
            <v>0.12206400000000001</v>
          </cell>
          <cell r="AL100">
            <v>0.33034400000000003</v>
          </cell>
          <cell r="AM100">
            <v>5.4635999999999997E-2</v>
          </cell>
          <cell r="AN100">
            <v>1.3079E-2</v>
          </cell>
          <cell r="AO100">
            <v>2.418E-3</v>
          </cell>
          <cell r="AP100">
            <v>-5.3999999999999998E-5</v>
          </cell>
          <cell r="AQ100">
            <v>9.6620000000000004E-3</v>
          </cell>
        </row>
        <row r="101">
          <cell r="AC101" t="str">
            <v>DITBAL</v>
          </cell>
          <cell r="AF101">
            <v>0.99999999999999989</v>
          </cell>
          <cell r="AG101">
            <v>2.3895E-2</v>
          </cell>
          <cell r="AH101">
            <v>0.26166</v>
          </cell>
          <cell r="AI101">
            <v>6.6890000000000005E-2</v>
          </cell>
          <cell r="AJ101">
            <v>0</v>
          </cell>
          <cell r="AK101">
            <v>8.9915999999999996E-2</v>
          </cell>
          <cell r="AL101">
            <v>0.46648000000000001</v>
          </cell>
          <cell r="AM101">
            <v>6.7479999999999998E-2</v>
          </cell>
          <cell r="AN101">
            <v>2.2651000000000001E-2</v>
          </cell>
          <cell r="AO101">
            <v>2.1299999999999999E-3</v>
          </cell>
          <cell r="AP101">
            <v>4.6999999999999997E-5</v>
          </cell>
          <cell r="AQ101">
            <v>-1.1490000000000001E-3</v>
          </cell>
        </row>
        <row r="102">
          <cell r="AC102" t="str">
            <v>TAXDEPR</v>
          </cell>
          <cell r="AF102">
            <v>0.99999999999999978</v>
          </cell>
          <cell r="AG102">
            <v>2.5025977371689087E-2</v>
          </cell>
          <cell r="AH102">
            <v>0.29485897633717845</v>
          </cell>
          <cell r="AI102">
            <v>8.4171215103580929E-2</v>
          </cell>
          <cell r="AJ102">
            <v>0</v>
          </cell>
          <cell r="AK102">
            <v>0.10879834200083925</v>
          </cell>
          <cell r="AL102">
            <v>0.41146479342767778</v>
          </cell>
          <cell r="AM102">
            <v>5.4666694688741739E-2</v>
          </cell>
          <cell r="AN102">
            <v>1.8782263123105544E-2</v>
          </cell>
          <cell r="AO102">
            <v>2.2317379471871335E-3</v>
          </cell>
          <cell r="AP102">
            <v>0</v>
          </cell>
          <cell r="AQ102">
            <v>0</v>
          </cell>
        </row>
        <row r="103">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AC106" t="str">
            <v>SCHMDEXP</v>
          </cell>
          <cell r="AF106">
            <v>0.99999999999999978</v>
          </cell>
          <cell r="AG106">
            <v>2.5025977371689087E-2</v>
          </cell>
          <cell r="AH106">
            <v>0.29485897633717845</v>
          </cell>
          <cell r="AI106">
            <v>8.4171215103580929E-2</v>
          </cell>
          <cell r="AJ106">
            <v>0</v>
          </cell>
          <cell r="AK106">
            <v>0.10879834200083925</v>
          </cell>
          <cell r="AL106">
            <v>0.41146479342767778</v>
          </cell>
          <cell r="AM106">
            <v>5.4666694688741739E-2</v>
          </cell>
          <cell r="AN106">
            <v>1.8782263123105544E-2</v>
          </cell>
          <cell r="AO106">
            <v>2.2317379471871335E-3</v>
          </cell>
          <cell r="AP106">
            <v>0</v>
          </cell>
          <cell r="AQ106">
            <v>0</v>
          </cell>
        </row>
        <row r="107">
          <cell r="AC107" t="str">
            <v>SCHMAEXP</v>
          </cell>
          <cell r="AF107">
            <v>1.0000000000000002</v>
          </cell>
          <cell r="AG107">
            <v>2.4166882773027625E-2</v>
          </cell>
          <cell r="AH107">
            <v>0.28050867872429686</v>
          </cell>
          <cell r="AI107">
            <v>7.7063611268313029E-2</v>
          </cell>
          <cell r="AJ107">
            <v>0</v>
          </cell>
          <cell r="AK107">
            <v>0.10609378646620649</v>
          </cell>
          <cell r="AL107">
            <v>0.41773026365949856</v>
          </cell>
          <cell r="AM107">
            <v>5.4440619498505649E-2</v>
          </cell>
          <cell r="AN107">
            <v>1.8203597061352148E-2</v>
          </cell>
          <cell r="AO107">
            <v>2.0636704785363816E-3</v>
          </cell>
          <cell r="AP107">
            <v>1.9728890070263367E-2</v>
          </cell>
          <cell r="AQ107">
            <v>0</v>
          </cell>
        </row>
        <row r="108">
          <cell r="AC108" t="str">
            <v>SGCT</v>
          </cell>
          <cell r="AF108">
            <v>1</v>
          </cell>
          <cell r="AG108">
            <v>1.7800665898828897E-2</v>
          </cell>
          <cell r="AH108">
            <v>0.26950316261116258</v>
          </cell>
          <cell r="AI108">
            <v>8.4961523499428482E-2</v>
          </cell>
          <cell r="AJ108">
            <v>0</v>
          </cell>
          <cell r="AK108">
            <v>0.12238815755191744</v>
          </cell>
          <cell r="AL108">
            <v>0.42795348108246228</v>
          </cell>
          <cell r="AM108">
            <v>5.7650988266705901E-2</v>
          </cell>
          <cell r="AN108">
            <v>1.9742021089494442E-2</v>
          </cell>
        </row>
      </sheetData>
      <sheetData sheetId="8"/>
      <sheetData sheetId="9"/>
      <sheetData sheetId="10"/>
      <sheetData sheetId="11">
        <row r="2">
          <cell r="AB2">
            <v>3</v>
          </cell>
        </row>
      </sheetData>
      <sheetData sheetId="12">
        <row r="3">
          <cell r="A3" t="str">
            <v>1011390OR</v>
          </cell>
          <cell r="B3" t="str">
            <v>1011390</v>
          </cell>
          <cell r="D3">
            <v>5923789.2300000004</v>
          </cell>
          <cell r="F3" t="str">
            <v>1011390OR</v>
          </cell>
          <cell r="G3" t="str">
            <v>1011390</v>
          </cell>
          <cell r="I3">
            <v>5923789.2300000004</v>
          </cell>
        </row>
        <row r="4">
          <cell r="A4" t="str">
            <v>1011390SO</v>
          </cell>
          <cell r="B4" t="str">
            <v>1011390</v>
          </cell>
          <cell r="D4">
            <v>16984736.050000001</v>
          </cell>
          <cell r="F4" t="str">
            <v>1011390SO</v>
          </cell>
          <cell r="G4" t="str">
            <v>1011390</v>
          </cell>
          <cell r="I4">
            <v>16984736.050000001</v>
          </cell>
        </row>
        <row r="5">
          <cell r="A5" t="str">
            <v>1011390WYP</v>
          </cell>
          <cell r="B5" t="str">
            <v>1011390</v>
          </cell>
          <cell r="D5">
            <v>1387755.33</v>
          </cell>
          <cell r="F5" t="str">
            <v>1011390WYP</v>
          </cell>
          <cell r="G5" t="str">
            <v>1011390</v>
          </cell>
          <cell r="I5">
            <v>1387755.33</v>
          </cell>
        </row>
        <row r="6">
          <cell r="A6" t="str">
            <v>105OR</v>
          </cell>
          <cell r="B6" t="str">
            <v>105</v>
          </cell>
          <cell r="D6">
            <v>0</v>
          </cell>
          <cell r="F6" t="str">
            <v>105OR</v>
          </cell>
          <cell r="G6" t="str">
            <v>105</v>
          </cell>
          <cell r="I6">
            <v>0</v>
          </cell>
        </row>
        <row r="7">
          <cell r="A7" t="str">
            <v>105SE</v>
          </cell>
          <cell r="B7" t="str">
            <v>105</v>
          </cell>
          <cell r="D7">
            <v>953013.91</v>
          </cell>
          <cell r="F7" t="str">
            <v>105SE</v>
          </cell>
          <cell r="G7" t="str">
            <v>105</v>
          </cell>
          <cell r="I7">
            <v>953013.91</v>
          </cell>
        </row>
        <row r="8">
          <cell r="A8" t="str">
            <v>105SNPT</v>
          </cell>
          <cell r="B8" t="str">
            <v>105</v>
          </cell>
          <cell r="D8">
            <v>119475.33</v>
          </cell>
          <cell r="F8" t="str">
            <v>105SNPT</v>
          </cell>
          <cell r="G8" t="str">
            <v>105</v>
          </cell>
          <cell r="I8">
            <v>119475.33</v>
          </cell>
        </row>
        <row r="9">
          <cell r="A9" t="str">
            <v>105UT</v>
          </cell>
          <cell r="B9" t="str">
            <v>105</v>
          </cell>
          <cell r="D9">
            <v>273611.98</v>
          </cell>
          <cell r="F9" t="str">
            <v>105UT</v>
          </cell>
          <cell r="G9" t="str">
            <v>105</v>
          </cell>
          <cell r="I9">
            <v>273611.98</v>
          </cell>
        </row>
        <row r="10">
          <cell r="A10" t="str">
            <v>105WYP</v>
          </cell>
          <cell r="B10" t="str">
            <v>105</v>
          </cell>
          <cell r="D10">
            <v>0</v>
          </cell>
          <cell r="F10" t="str">
            <v>105WYP</v>
          </cell>
          <cell r="G10" t="str">
            <v>105</v>
          </cell>
          <cell r="I10">
            <v>0</v>
          </cell>
        </row>
        <row r="11">
          <cell r="A11" t="str">
            <v>108360CA</v>
          </cell>
          <cell r="B11" t="str">
            <v>108360</v>
          </cell>
          <cell r="D11">
            <v>-394882.66</v>
          </cell>
          <cell r="F11" t="str">
            <v>108360CA</v>
          </cell>
          <cell r="G11" t="str">
            <v>108360</v>
          </cell>
          <cell r="I11">
            <v>-394882.66</v>
          </cell>
        </row>
        <row r="12">
          <cell r="A12" t="str">
            <v>108360IDU</v>
          </cell>
          <cell r="B12" t="str">
            <v>108360</v>
          </cell>
          <cell r="D12">
            <v>-178475.2</v>
          </cell>
          <cell r="F12" t="str">
            <v>108360IDU</v>
          </cell>
          <cell r="G12" t="str">
            <v>108360</v>
          </cell>
          <cell r="I12">
            <v>-178475.2</v>
          </cell>
        </row>
        <row r="13">
          <cell r="A13" t="str">
            <v>108360OR</v>
          </cell>
          <cell r="B13" t="str">
            <v>108360</v>
          </cell>
          <cell r="D13">
            <v>-1463244.22</v>
          </cell>
          <cell r="F13" t="str">
            <v>108360OR</v>
          </cell>
          <cell r="G13" t="str">
            <v>108360</v>
          </cell>
          <cell r="I13">
            <v>-1463244.22</v>
          </cell>
        </row>
        <row r="14">
          <cell r="A14" t="str">
            <v>108360UT</v>
          </cell>
          <cell r="B14" t="str">
            <v>108360</v>
          </cell>
          <cell r="D14">
            <v>-1131314.06</v>
          </cell>
          <cell r="F14" t="str">
            <v>108360UT</v>
          </cell>
          <cell r="G14" t="str">
            <v>108360</v>
          </cell>
          <cell r="I14">
            <v>-1131314.06</v>
          </cell>
        </row>
        <row r="15">
          <cell r="A15" t="str">
            <v>108360WA</v>
          </cell>
          <cell r="B15" t="str">
            <v>108360</v>
          </cell>
          <cell r="D15">
            <v>-170723.35</v>
          </cell>
          <cell r="F15" t="str">
            <v>108360WA</v>
          </cell>
          <cell r="G15" t="str">
            <v>108360</v>
          </cell>
          <cell r="I15">
            <v>-170723.35</v>
          </cell>
        </row>
        <row r="16">
          <cell r="A16" t="str">
            <v>108360WYP</v>
          </cell>
          <cell r="B16" t="str">
            <v>108360</v>
          </cell>
          <cell r="D16">
            <v>-1062831.21</v>
          </cell>
          <cell r="F16" t="str">
            <v>108360WYP</v>
          </cell>
          <cell r="G16" t="str">
            <v>108360</v>
          </cell>
          <cell r="I16">
            <v>-1062831.21</v>
          </cell>
        </row>
        <row r="17">
          <cell r="A17" t="str">
            <v>108360WYU</v>
          </cell>
          <cell r="B17" t="str">
            <v>108360</v>
          </cell>
          <cell r="D17">
            <v>-259086.4</v>
          </cell>
          <cell r="F17" t="str">
            <v>108360WYU</v>
          </cell>
          <cell r="G17" t="str">
            <v>108360</v>
          </cell>
          <cell r="I17">
            <v>-259086.4</v>
          </cell>
        </row>
        <row r="18">
          <cell r="A18" t="str">
            <v>108361CA</v>
          </cell>
          <cell r="B18" t="str">
            <v>108361</v>
          </cell>
          <cell r="D18">
            <v>-519362.89</v>
          </cell>
          <cell r="F18" t="str">
            <v>108361CA</v>
          </cell>
          <cell r="G18" t="str">
            <v>108361</v>
          </cell>
          <cell r="I18">
            <v>-519362.89</v>
          </cell>
        </row>
        <row r="19">
          <cell r="A19" t="str">
            <v>108361IDU</v>
          </cell>
          <cell r="B19" t="str">
            <v>108361</v>
          </cell>
          <cell r="D19">
            <v>-518086.47</v>
          </cell>
          <cell r="F19" t="str">
            <v>108361IDU</v>
          </cell>
          <cell r="G19" t="str">
            <v>108361</v>
          </cell>
          <cell r="I19">
            <v>-518086.47</v>
          </cell>
        </row>
        <row r="20">
          <cell r="A20" t="str">
            <v>108361OR</v>
          </cell>
          <cell r="B20" t="str">
            <v>108361</v>
          </cell>
          <cell r="D20">
            <v>-3464683.86</v>
          </cell>
          <cell r="F20" t="str">
            <v>108361OR</v>
          </cell>
          <cell r="G20" t="str">
            <v>108361</v>
          </cell>
          <cell r="I20">
            <v>-3464683.86</v>
          </cell>
        </row>
        <row r="21">
          <cell r="A21" t="str">
            <v>108361UT</v>
          </cell>
          <cell r="B21" t="str">
            <v>108361</v>
          </cell>
          <cell r="D21">
            <v>-5858478.2299999977</v>
          </cell>
          <cell r="F21" t="str">
            <v>108361UT</v>
          </cell>
          <cell r="G21" t="str">
            <v>108361</v>
          </cell>
          <cell r="I21">
            <v>-5858478.2299999977</v>
          </cell>
        </row>
        <row r="22">
          <cell r="A22" t="str">
            <v>108361WA</v>
          </cell>
          <cell r="B22" t="str">
            <v>108361</v>
          </cell>
          <cell r="D22">
            <v>-489640.19</v>
          </cell>
          <cell r="F22" t="str">
            <v>108361WA</v>
          </cell>
          <cell r="G22" t="str">
            <v>108361</v>
          </cell>
          <cell r="I22">
            <v>-489640.19</v>
          </cell>
        </row>
        <row r="23">
          <cell r="A23" t="str">
            <v>108361WYP</v>
          </cell>
          <cell r="B23" t="str">
            <v>108361</v>
          </cell>
          <cell r="D23">
            <v>-2218300.59</v>
          </cell>
          <cell r="F23" t="str">
            <v>108361WYP</v>
          </cell>
          <cell r="G23" t="str">
            <v>108361</v>
          </cell>
          <cell r="I23">
            <v>-2218300.59</v>
          </cell>
        </row>
        <row r="24">
          <cell r="A24" t="str">
            <v>108361WYU</v>
          </cell>
          <cell r="B24" t="str">
            <v>108361</v>
          </cell>
          <cell r="D24">
            <v>-89113.7</v>
          </cell>
          <cell r="F24" t="str">
            <v>108361WYU</v>
          </cell>
          <cell r="G24" t="str">
            <v>108361</v>
          </cell>
          <cell r="I24">
            <v>-89113.7</v>
          </cell>
        </row>
        <row r="25">
          <cell r="A25" t="str">
            <v>108362CA</v>
          </cell>
          <cell r="B25" t="str">
            <v>108362</v>
          </cell>
          <cell r="D25">
            <v>-4583385.76</v>
          </cell>
          <cell r="F25" t="str">
            <v>108362CA</v>
          </cell>
          <cell r="G25" t="str">
            <v>108362</v>
          </cell>
          <cell r="I25">
            <v>-4583385.76</v>
          </cell>
        </row>
        <row r="26">
          <cell r="A26" t="str">
            <v>108362IDU</v>
          </cell>
          <cell r="B26" t="str">
            <v>108362</v>
          </cell>
          <cell r="D26">
            <v>-7334644.0100000035</v>
          </cell>
          <cell r="F26" t="str">
            <v>108362IDU</v>
          </cell>
          <cell r="G26" t="str">
            <v>108362</v>
          </cell>
          <cell r="I26">
            <v>-7334644.0100000035</v>
          </cell>
        </row>
        <row r="27">
          <cell r="A27" t="str">
            <v>108362OR</v>
          </cell>
          <cell r="B27" t="str">
            <v>108362</v>
          </cell>
          <cell r="D27">
            <v>-37655479.080000006</v>
          </cell>
          <cell r="F27" t="str">
            <v>108362OR</v>
          </cell>
          <cell r="G27" t="str">
            <v>108362</v>
          </cell>
          <cell r="I27">
            <v>-37655479.080000006</v>
          </cell>
        </row>
        <row r="28">
          <cell r="A28" t="str">
            <v>108362UT</v>
          </cell>
          <cell r="B28" t="str">
            <v>108362</v>
          </cell>
          <cell r="D28">
            <v>-60068625.359999955</v>
          </cell>
          <cell r="F28" t="str">
            <v>108362UT</v>
          </cell>
          <cell r="G28" t="str">
            <v>108362</v>
          </cell>
          <cell r="I28">
            <v>-60068625.359999955</v>
          </cell>
        </row>
        <row r="29">
          <cell r="A29" t="str">
            <v>108362WA</v>
          </cell>
          <cell r="B29" t="str">
            <v>108362</v>
          </cell>
          <cell r="D29">
            <v>-15627488.18</v>
          </cell>
          <cell r="F29" t="str">
            <v>108362WA</v>
          </cell>
          <cell r="G29" t="str">
            <v>108362</v>
          </cell>
          <cell r="I29">
            <v>-15627488.18</v>
          </cell>
        </row>
        <row r="30">
          <cell r="A30" t="str">
            <v>108362WYP</v>
          </cell>
          <cell r="B30" t="str">
            <v>108362</v>
          </cell>
          <cell r="D30">
            <v>-27123598.259999987</v>
          </cell>
          <cell r="F30" t="str">
            <v>108362WYP</v>
          </cell>
          <cell r="G30" t="str">
            <v>108362</v>
          </cell>
          <cell r="I30">
            <v>-27123598.259999987</v>
          </cell>
        </row>
        <row r="31">
          <cell r="A31" t="str">
            <v>108362WYU</v>
          </cell>
          <cell r="B31" t="str">
            <v>108362</v>
          </cell>
          <cell r="D31">
            <v>-1624110.41</v>
          </cell>
          <cell r="F31" t="str">
            <v>108362WYU</v>
          </cell>
          <cell r="G31" t="str">
            <v>108362</v>
          </cell>
          <cell r="I31">
            <v>-1624110.41</v>
          </cell>
        </row>
        <row r="32">
          <cell r="A32" t="str">
            <v>108364CA</v>
          </cell>
          <cell r="B32" t="str">
            <v>108364</v>
          </cell>
          <cell r="D32">
            <v>-26702837.483780548</v>
          </cell>
          <cell r="F32" t="str">
            <v>108364CA</v>
          </cell>
          <cell r="G32" t="str">
            <v>108364</v>
          </cell>
          <cell r="I32">
            <v>-26702837.483780548</v>
          </cell>
        </row>
        <row r="33">
          <cell r="A33" t="str">
            <v>108364IDU</v>
          </cell>
          <cell r="B33" t="str">
            <v>108364</v>
          </cell>
          <cell r="D33">
            <v>-25563190.221224442</v>
          </cell>
          <cell r="F33" t="str">
            <v>108364IDU</v>
          </cell>
          <cell r="G33" t="str">
            <v>108364</v>
          </cell>
          <cell r="I33">
            <v>-25563190.221224442</v>
          </cell>
        </row>
        <row r="34">
          <cell r="A34" t="str">
            <v>108364OR</v>
          </cell>
          <cell r="B34" t="str">
            <v>108364</v>
          </cell>
          <cell r="D34">
            <v>-202380679.55818895</v>
          </cell>
          <cell r="F34" t="str">
            <v>108364OR</v>
          </cell>
          <cell r="G34" t="str">
            <v>108364</v>
          </cell>
          <cell r="I34">
            <v>-202380679.55818895</v>
          </cell>
        </row>
        <row r="35">
          <cell r="A35" t="str">
            <v>108364UT</v>
          </cell>
          <cell r="B35" t="str">
            <v>108364</v>
          </cell>
          <cell r="D35">
            <v>-133674607.86242774</v>
          </cell>
          <cell r="F35" t="str">
            <v>108364UT</v>
          </cell>
          <cell r="G35" t="str">
            <v>108364</v>
          </cell>
          <cell r="I35">
            <v>-133674607.86242774</v>
          </cell>
        </row>
        <row r="36">
          <cell r="A36" t="str">
            <v>108364WA</v>
          </cell>
          <cell r="B36" t="str">
            <v>108364</v>
          </cell>
          <cell r="D36">
            <v>-59170004.052904651</v>
          </cell>
          <cell r="F36" t="str">
            <v>108364WA</v>
          </cell>
          <cell r="G36" t="str">
            <v>108364</v>
          </cell>
          <cell r="I36">
            <v>-59170004.052904651</v>
          </cell>
        </row>
        <row r="37">
          <cell r="A37" t="str">
            <v>108364WYP</v>
          </cell>
          <cell r="B37" t="str">
            <v>108364</v>
          </cell>
          <cell r="D37">
            <v>-50592554.193829328</v>
          </cell>
          <cell r="F37" t="str">
            <v>108364WYP</v>
          </cell>
          <cell r="G37" t="str">
            <v>108364</v>
          </cell>
          <cell r="I37">
            <v>-50592554.193829328</v>
          </cell>
        </row>
        <row r="38">
          <cell r="A38" t="str">
            <v>108364WYU</v>
          </cell>
          <cell r="B38" t="str">
            <v>108364</v>
          </cell>
          <cell r="D38">
            <v>-7808333.2371723205</v>
          </cell>
          <cell r="F38" t="str">
            <v>108364WYU</v>
          </cell>
          <cell r="G38" t="str">
            <v>108364</v>
          </cell>
          <cell r="I38">
            <v>-7808333.2371723205</v>
          </cell>
        </row>
        <row r="39">
          <cell r="A39" t="str">
            <v>108365CA</v>
          </cell>
          <cell r="B39" t="str">
            <v>108365</v>
          </cell>
          <cell r="D39">
            <v>-11019141.280000001</v>
          </cell>
          <cell r="F39" t="str">
            <v>108365CA</v>
          </cell>
          <cell r="G39" t="str">
            <v>108365</v>
          </cell>
          <cell r="I39">
            <v>-11019141.280000001</v>
          </cell>
        </row>
        <row r="40">
          <cell r="A40" t="str">
            <v>108365IDU</v>
          </cell>
          <cell r="B40" t="str">
            <v>108365</v>
          </cell>
          <cell r="D40">
            <v>-9887144.1899999995</v>
          </cell>
          <cell r="F40" t="str">
            <v>108365IDU</v>
          </cell>
          <cell r="G40" t="str">
            <v>108365</v>
          </cell>
          <cell r="I40">
            <v>-9887144.1899999995</v>
          </cell>
        </row>
        <row r="41">
          <cell r="A41" t="str">
            <v>108365OR</v>
          </cell>
          <cell r="B41" t="str">
            <v>108365</v>
          </cell>
          <cell r="D41">
            <v>-96967415.900000006</v>
          </cell>
          <cell r="F41" t="str">
            <v>108365OR</v>
          </cell>
          <cell r="G41" t="str">
            <v>108365</v>
          </cell>
          <cell r="I41">
            <v>-96967415.900000006</v>
          </cell>
        </row>
        <row r="42">
          <cell r="A42" t="str">
            <v>108365UT</v>
          </cell>
          <cell r="B42" t="str">
            <v>108365</v>
          </cell>
          <cell r="D42">
            <v>-45323673.670000002</v>
          </cell>
          <cell r="F42" t="str">
            <v>108365UT</v>
          </cell>
          <cell r="G42" t="str">
            <v>108365</v>
          </cell>
          <cell r="I42">
            <v>-45323673.670000002</v>
          </cell>
        </row>
        <row r="43">
          <cell r="A43" t="str">
            <v>108365WA</v>
          </cell>
          <cell r="B43" t="str">
            <v>108365</v>
          </cell>
          <cell r="D43">
            <v>-18702715.550000001</v>
          </cell>
          <cell r="F43" t="str">
            <v>108365WA</v>
          </cell>
          <cell r="G43" t="str">
            <v>108365</v>
          </cell>
          <cell r="I43">
            <v>-18702715.550000001</v>
          </cell>
        </row>
        <row r="44">
          <cell r="A44" t="str">
            <v>108365WYP</v>
          </cell>
          <cell r="B44" t="str">
            <v>108365</v>
          </cell>
          <cell r="D44">
            <v>-29424505.57</v>
          </cell>
          <cell r="F44" t="str">
            <v>108365WYP</v>
          </cell>
          <cell r="G44" t="str">
            <v>108365</v>
          </cell>
          <cell r="I44">
            <v>-29424505.57</v>
          </cell>
        </row>
        <row r="45">
          <cell r="A45" t="str">
            <v>108365WYU</v>
          </cell>
          <cell r="B45" t="str">
            <v>108365</v>
          </cell>
          <cell r="D45">
            <v>-2225654.2599999998</v>
          </cell>
          <cell r="F45" t="str">
            <v>108365WYU</v>
          </cell>
          <cell r="G45" t="str">
            <v>108365</v>
          </cell>
          <cell r="I45">
            <v>-2225654.2599999998</v>
          </cell>
        </row>
        <row r="46">
          <cell r="A46" t="str">
            <v>108366CA</v>
          </cell>
          <cell r="B46" t="str">
            <v>108366</v>
          </cell>
          <cell r="D46">
            <v>-2701972.01</v>
          </cell>
          <cell r="F46" t="str">
            <v>108366CA</v>
          </cell>
          <cell r="G46" t="str">
            <v>108366</v>
          </cell>
          <cell r="I46">
            <v>-2701972.01</v>
          </cell>
        </row>
        <row r="47">
          <cell r="A47" t="str">
            <v>108366IDU</v>
          </cell>
          <cell r="B47" t="str">
            <v>108366</v>
          </cell>
          <cell r="D47">
            <v>-3009837.46</v>
          </cell>
          <cell r="F47" t="str">
            <v>108366IDU</v>
          </cell>
          <cell r="G47" t="str">
            <v>108366</v>
          </cell>
          <cell r="I47">
            <v>-3009837.46</v>
          </cell>
        </row>
        <row r="48">
          <cell r="A48" t="str">
            <v>108366OR</v>
          </cell>
          <cell r="B48" t="str">
            <v>108366</v>
          </cell>
          <cell r="D48">
            <v>-31373872.939999994</v>
          </cell>
          <cell r="F48" t="str">
            <v>108366OR</v>
          </cell>
          <cell r="G48" t="str">
            <v>108366</v>
          </cell>
          <cell r="I48">
            <v>-31373872.939999994</v>
          </cell>
        </row>
        <row r="49">
          <cell r="A49" t="str">
            <v>108366UT</v>
          </cell>
          <cell r="B49" t="str">
            <v>108366</v>
          </cell>
          <cell r="D49">
            <v>-51874766.040000014</v>
          </cell>
          <cell r="F49" t="str">
            <v>108366UT</v>
          </cell>
          <cell r="G49" t="str">
            <v>108366</v>
          </cell>
          <cell r="I49">
            <v>-51874766.040000014</v>
          </cell>
        </row>
        <row r="50">
          <cell r="A50" t="str">
            <v>108366WA</v>
          </cell>
          <cell r="B50" t="str">
            <v>108366</v>
          </cell>
          <cell r="D50">
            <v>-3224642.63</v>
          </cell>
          <cell r="F50" t="str">
            <v>108366WA</v>
          </cell>
          <cell r="G50" t="str">
            <v>108366</v>
          </cell>
          <cell r="I50">
            <v>-3224642.63</v>
          </cell>
        </row>
        <row r="51">
          <cell r="A51" t="str">
            <v>108366WYP</v>
          </cell>
          <cell r="B51" t="str">
            <v>108366</v>
          </cell>
          <cell r="D51">
            <v>-3666459.04</v>
          </cell>
          <cell r="F51" t="str">
            <v>108366WYP</v>
          </cell>
          <cell r="G51" t="str">
            <v>108366</v>
          </cell>
          <cell r="I51">
            <v>-3666459.04</v>
          </cell>
        </row>
        <row r="52">
          <cell r="A52" t="str">
            <v>108366WYU</v>
          </cell>
          <cell r="B52" t="str">
            <v>108366</v>
          </cell>
          <cell r="D52">
            <v>-1416509.34</v>
          </cell>
          <cell r="F52" t="str">
            <v>108366WYU</v>
          </cell>
          <cell r="G52" t="str">
            <v>108366</v>
          </cell>
          <cell r="I52">
            <v>-1416509.34</v>
          </cell>
        </row>
        <row r="53">
          <cell r="A53" t="str">
            <v>108367CA</v>
          </cell>
          <cell r="B53" t="str">
            <v>108367</v>
          </cell>
          <cell r="D53">
            <v>-4643839.37</v>
          </cell>
          <cell r="F53" t="str">
            <v>108367CA</v>
          </cell>
          <cell r="G53" t="str">
            <v>108367</v>
          </cell>
          <cell r="I53">
            <v>-4643839.37</v>
          </cell>
        </row>
        <row r="54">
          <cell r="A54" t="str">
            <v>108367IDU</v>
          </cell>
          <cell r="B54" t="str">
            <v>108367</v>
          </cell>
          <cell r="D54">
            <v>-9979373.5199999996</v>
          </cell>
          <cell r="F54" t="str">
            <v>108367IDU</v>
          </cell>
          <cell r="G54" t="str">
            <v>108367</v>
          </cell>
          <cell r="I54">
            <v>-9979373.5199999996</v>
          </cell>
        </row>
        <row r="55">
          <cell r="A55" t="str">
            <v>108367OR</v>
          </cell>
          <cell r="B55" t="str">
            <v>108367</v>
          </cell>
          <cell r="D55">
            <v>-38960008.709999993</v>
          </cell>
          <cell r="F55" t="str">
            <v>108367OR</v>
          </cell>
          <cell r="G55" t="str">
            <v>108367</v>
          </cell>
          <cell r="I55">
            <v>-38960008.709999993</v>
          </cell>
        </row>
        <row r="56">
          <cell r="A56" t="str">
            <v>108367UT</v>
          </cell>
          <cell r="B56" t="str">
            <v>108367</v>
          </cell>
          <cell r="D56">
            <v>-127220854.16</v>
          </cell>
          <cell r="F56" t="str">
            <v>108367UT</v>
          </cell>
          <cell r="G56" t="str">
            <v>108367</v>
          </cell>
          <cell r="I56">
            <v>-127220854.16</v>
          </cell>
        </row>
        <row r="57">
          <cell r="A57" t="str">
            <v>108367WA</v>
          </cell>
          <cell r="B57" t="str">
            <v>108367</v>
          </cell>
          <cell r="D57">
            <v>-4806959.46</v>
          </cell>
          <cell r="F57" t="str">
            <v>108367WA</v>
          </cell>
          <cell r="G57" t="str">
            <v>108367</v>
          </cell>
          <cell r="I57">
            <v>-4806959.46</v>
          </cell>
        </row>
        <row r="58">
          <cell r="A58" t="str">
            <v>108367WYP</v>
          </cell>
          <cell r="B58" t="str">
            <v>108367</v>
          </cell>
          <cell r="D58">
            <v>-9651749.870000001</v>
          </cell>
          <cell r="F58" t="str">
            <v>108367WYP</v>
          </cell>
          <cell r="G58" t="str">
            <v>108367</v>
          </cell>
          <cell r="I58">
            <v>-9651749.870000001</v>
          </cell>
        </row>
        <row r="59">
          <cell r="A59" t="str">
            <v>108367WYU</v>
          </cell>
          <cell r="B59" t="str">
            <v>108367</v>
          </cell>
          <cell r="D59">
            <v>-7659384.9399999995</v>
          </cell>
          <cell r="F59" t="str">
            <v>108367WYU</v>
          </cell>
          <cell r="G59" t="str">
            <v>108367</v>
          </cell>
          <cell r="I59">
            <v>-7659384.9399999995</v>
          </cell>
        </row>
        <row r="60">
          <cell r="A60" t="str">
            <v>108368CA</v>
          </cell>
          <cell r="B60" t="str">
            <v>108368</v>
          </cell>
          <cell r="D60">
            <v>-22513438.640000001</v>
          </cell>
          <cell r="F60" t="str">
            <v>108368CA</v>
          </cell>
          <cell r="G60" t="str">
            <v>108368</v>
          </cell>
          <cell r="I60">
            <v>-22513438.640000001</v>
          </cell>
        </row>
        <row r="61">
          <cell r="A61" t="str">
            <v>108368IDU</v>
          </cell>
          <cell r="B61" t="str">
            <v>108368</v>
          </cell>
          <cell r="D61">
            <v>-26072878.759999998</v>
          </cell>
          <cell r="F61" t="str">
            <v>108368IDU</v>
          </cell>
          <cell r="G61" t="str">
            <v>108368</v>
          </cell>
          <cell r="I61">
            <v>-26072878.759999998</v>
          </cell>
        </row>
        <row r="62">
          <cell r="A62" t="str">
            <v>108368OR</v>
          </cell>
          <cell r="B62" t="str">
            <v>108368</v>
          </cell>
          <cell r="D62">
            <v>-120416926.77</v>
          </cell>
          <cell r="F62" t="str">
            <v>108368OR</v>
          </cell>
          <cell r="G62" t="str">
            <v>108368</v>
          </cell>
          <cell r="I62">
            <v>-120416926.77</v>
          </cell>
        </row>
        <row r="63">
          <cell r="A63" t="str">
            <v>108368UT</v>
          </cell>
          <cell r="B63" t="str">
            <v>108368</v>
          </cell>
          <cell r="D63">
            <v>-100848586.68999998</v>
          </cell>
          <cell r="F63" t="str">
            <v>108368UT</v>
          </cell>
          <cell r="G63" t="str">
            <v>108368</v>
          </cell>
          <cell r="I63">
            <v>-100848586.68999998</v>
          </cell>
        </row>
        <row r="64">
          <cell r="A64" t="str">
            <v>108368WA</v>
          </cell>
          <cell r="B64" t="str">
            <v>108368</v>
          </cell>
          <cell r="D64">
            <v>-26265485.880000003</v>
          </cell>
          <cell r="F64" t="str">
            <v>108368WA</v>
          </cell>
          <cell r="G64" t="str">
            <v>108368</v>
          </cell>
          <cell r="I64">
            <v>-26265485.880000003</v>
          </cell>
        </row>
        <row r="65">
          <cell r="A65" t="str">
            <v>108368WYP</v>
          </cell>
          <cell r="B65" t="str">
            <v>108368</v>
          </cell>
          <cell r="D65">
            <v>-21359836.710000001</v>
          </cell>
          <cell r="F65" t="str">
            <v>108368WYP</v>
          </cell>
          <cell r="G65" t="str">
            <v>108368</v>
          </cell>
          <cell r="I65">
            <v>-21359836.710000001</v>
          </cell>
        </row>
        <row r="66">
          <cell r="A66" t="str">
            <v>108368WYU</v>
          </cell>
          <cell r="B66" t="str">
            <v>108368</v>
          </cell>
          <cell r="D66">
            <v>-4106594.56</v>
          </cell>
          <cell r="F66" t="str">
            <v>108368WYU</v>
          </cell>
          <cell r="G66" t="str">
            <v>108368</v>
          </cell>
          <cell r="I66">
            <v>-4106594.56</v>
          </cell>
        </row>
        <row r="67">
          <cell r="A67" t="str">
            <v>108369CA</v>
          </cell>
          <cell r="B67" t="str">
            <v>108369</v>
          </cell>
          <cell r="D67">
            <v>-4172305.17</v>
          </cell>
          <cell r="F67" t="str">
            <v>108369CA</v>
          </cell>
          <cell r="G67" t="str">
            <v>108369</v>
          </cell>
          <cell r="I67">
            <v>-4172305.17</v>
          </cell>
        </row>
        <row r="68">
          <cell r="A68" t="str">
            <v>108369IDU</v>
          </cell>
          <cell r="B68" t="str">
            <v>108369</v>
          </cell>
          <cell r="D68">
            <v>-9635935.1799999997</v>
          </cell>
          <cell r="F68" t="str">
            <v>108369IDU</v>
          </cell>
          <cell r="G68" t="str">
            <v>108369</v>
          </cell>
          <cell r="I68">
            <v>-9635935.1799999997</v>
          </cell>
        </row>
        <row r="69">
          <cell r="A69" t="str">
            <v>108369OR</v>
          </cell>
          <cell r="B69" t="str">
            <v>108369</v>
          </cell>
          <cell r="D69">
            <v>-42417283.399999999</v>
          </cell>
          <cell r="F69" t="str">
            <v>108369OR</v>
          </cell>
          <cell r="G69" t="str">
            <v>108369</v>
          </cell>
          <cell r="I69">
            <v>-42417283.399999999</v>
          </cell>
        </row>
        <row r="70">
          <cell r="A70" t="str">
            <v>108369UT</v>
          </cell>
          <cell r="B70" t="str">
            <v>108369</v>
          </cell>
          <cell r="D70">
            <v>-49709628.420000002</v>
          </cell>
          <cell r="F70" t="str">
            <v>108369UT</v>
          </cell>
          <cell r="G70" t="str">
            <v>108369</v>
          </cell>
          <cell r="I70">
            <v>-49709628.420000002</v>
          </cell>
        </row>
        <row r="71">
          <cell r="A71" t="str">
            <v>108369WA</v>
          </cell>
          <cell r="B71" t="str">
            <v>108369</v>
          </cell>
          <cell r="D71">
            <v>-9926836.3299999982</v>
          </cell>
          <cell r="F71" t="str">
            <v>108369WA</v>
          </cell>
          <cell r="G71" t="str">
            <v>108369</v>
          </cell>
          <cell r="I71">
            <v>-9926836.3299999982</v>
          </cell>
        </row>
        <row r="72">
          <cell r="A72" t="str">
            <v>108369WYP</v>
          </cell>
          <cell r="B72" t="str">
            <v>108369</v>
          </cell>
          <cell r="D72">
            <v>-7342666.7999999998</v>
          </cell>
          <cell r="F72" t="str">
            <v>108369WYP</v>
          </cell>
          <cell r="G72" t="str">
            <v>108369</v>
          </cell>
          <cell r="I72">
            <v>-7342666.7999999998</v>
          </cell>
        </row>
        <row r="73">
          <cell r="A73" t="str">
            <v>108369WYU</v>
          </cell>
          <cell r="B73" t="str">
            <v>108369</v>
          </cell>
          <cell r="D73">
            <v>-1277127</v>
          </cell>
          <cell r="F73" t="str">
            <v>108369WYU</v>
          </cell>
          <cell r="G73" t="str">
            <v>108369</v>
          </cell>
          <cell r="I73">
            <v>-1277127</v>
          </cell>
        </row>
        <row r="74">
          <cell r="A74" t="str">
            <v>108370CA</v>
          </cell>
          <cell r="B74" t="str">
            <v>108370</v>
          </cell>
          <cell r="D74">
            <v>-1553766.08</v>
          </cell>
          <cell r="F74" t="str">
            <v>108370CA</v>
          </cell>
          <cell r="G74" t="str">
            <v>108370</v>
          </cell>
          <cell r="I74">
            <v>-1553766.08</v>
          </cell>
        </row>
        <row r="75">
          <cell r="A75" t="str">
            <v>108370IDU</v>
          </cell>
          <cell r="B75" t="str">
            <v>108370</v>
          </cell>
          <cell r="D75">
            <v>-5546284.2700000005</v>
          </cell>
          <cell r="F75" t="str">
            <v>108370IDU</v>
          </cell>
          <cell r="G75" t="str">
            <v>108370</v>
          </cell>
          <cell r="I75">
            <v>-5546284.2700000005</v>
          </cell>
        </row>
        <row r="76">
          <cell r="A76" t="str">
            <v>108370OR</v>
          </cell>
          <cell r="B76" t="str">
            <v>108370</v>
          </cell>
          <cell r="D76">
            <v>-27025544.830000002</v>
          </cell>
          <cell r="F76" t="str">
            <v>108370OR</v>
          </cell>
          <cell r="G76" t="str">
            <v>108370</v>
          </cell>
          <cell r="I76">
            <v>-27025544.830000002</v>
          </cell>
        </row>
        <row r="77">
          <cell r="A77" t="str">
            <v>108370UT</v>
          </cell>
          <cell r="B77" t="str">
            <v>108370</v>
          </cell>
          <cell r="D77">
            <v>-39709481.030000001</v>
          </cell>
          <cell r="F77" t="str">
            <v>108370UT</v>
          </cell>
          <cell r="G77" t="str">
            <v>108370</v>
          </cell>
          <cell r="I77">
            <v>-39709481.030000001</v>
          </cell>
        </row>
        <row r="78">
          <cell r="A78" t="str">
            <v>108370WA</v>
          </cell>
          <cell r="B78" t="str">
            <v>108370</v>
          </cell>
          <cell r="D78">
            <v>-6419196.54</v>
          </cell>
          <cell r="F78" t="str">
            <v>108370WA</v>
          </cell>
          <cell r="G78" t="str">
            <v>108370</v>
          </cell>
          <cell r="I78">
            <v>-6419196.54</v>
          </cell>
        </row>
        <row r="79">
          <cell r="A79" t="str">
            <v>108370WYP</v>
          </cell>
          <cell r="B79" t="str">
            <v>108370</v>
          </cell>
          <cell r="D79">
            <v>-5448914.3700000001</v>
          </cell>
          <cell r="F79" t="str">
            <v>108370WYP</v>
          </cell>
          <cell r="G79" t="str">
            <v>108370</v>
          </cell>
          <cell r="I79">
            <v>-5448914.3700000001</v>
          </cell>
        </row>
        <row r="80">
          <cell r="A80" t="str">
            <v>108370WYU</v>
          </cell>
          <cell r="B80" t="str">
            <v>108370</v>
          </cell>
          <cell r="D80">
            <v>-1392566.55</v>
          </cell>
          <cell r="F80" t="str">
            <v>108370WYU</v>
          </cell>
          <cell r="G80" t="str">
            <v>108370</v>
          </cell>
          <cell r="I80">
            <v>-1392566.55</v>
          </cell>
        </row>
        <row r="81">
          <cell r="A81" t="str">
            <v>108371CA</v>
          </cell>
          <cell r="B81" t="str">
            <v>108371</v>
          </cell>
          <cell r="D81">
            <v>-89359.65</v>
          </cell>
          <cell r="F81" t="str">
            <v>108371CA</v>
          </cell>
          <cell r="G81" t="str">
            <v>108371</v>
          </cell>
          <cell r="I81">
            <v>-89359.65</v>
          </cell>
        </row>
        <row r="82">
          <cell r="A82" t="str">
            <v>108371IDU</v>
          </cell>
          <cell r="B82" t="str">
            <v>108371</v>
          </cell>
          <cell r="D82">
            <v>-138927.67000000001</v>
          </cell>
          <cell r="F82" t="str">
            <v>108371IDU</v>
          </cell>
          <cell r="G82" t="str">
            <v>108371</v>
          </cell>
          <cell r="I82">
            <v>-138927.67000000001</v>
          </cell>
        </row>
        <row r="83">
          <cell r="A83" t="str">
            <v>108371OR</v>
          </cell>
          <cell r="B83" t="str">
            <v>108371</v>
          </cell>
          <cell r="D83">
            <v>-1473122.97</v>
          </cell>
          <cell r="F83" t="str">
            <v>108371OR</v>
          </cell>
          <cell r="G83" t="str">
            <v>108371</v>
          </cell>
          <cell r="I83">
            <v>-1473122.97</v>
          </cell>
        </row>
        <row r="84">
          <cell r="A84" t="str">
            <v>108371UT</v>
          </cell>
          <cell r="B84" t="str">
            <v>108371</v>
          </cell>
          <cell r="D84">
            <v>-3368243.15</v>
          </cell>
          <cell r="F84" t="str">
            <v>108371UT</v>
          </cell>
          <cell r="G84" t="str">
            <v>108371</v>
          </cell>
          <cell r="I84">
            <v>-3368243.15</v>
          </cell>
        </row>
        <row r="85">
          <cell r="A85" t="str">
            <v>108371WA</v>
          </cell>
          <cell r="B85" t="str">
            <v>108371</v>
          </cell>
          <cell r="D85">
            <v>-297573.69</v>
          </cell>
          <cell r="F85" t="str">
            <v>108371WA</v>
          </cell>
          <cell r="G85" t="str">
            <v>108371</v>
          </cell>
          <cell r="I85">
            <v>-297573.69</v>
          </cell>
        </row>
        <row r="86">
          <cell r="A86" t="str">
            <v>108371WYP</v>
          </cell>
          <cell r="B86" t="str">
            <v>108371</v>
          </cell>
          <cell r="D86">
            <v>-419427.51</v>
          </cell>
          <cell r="F86" t="str">
            <v>108371WYP</v>
          </cell>
          <cell r="G86" t="str">
            <v>108371</v>
          </cell>
          <cell r="I86">
            <v>-419427.51</v>
          </cell>
        </row>
        <row r="87">
          <cell r="A87" t="str">
            <v>108371WYU</v>
          </cell>
          <cell r="B87" t="str">
            <v>108371</v>
          </cell>
          <cell r="D87">
            <v>-64521.19</v>
          </cell>
          <cell r="F87" t="str">
            <v>108371WYU</v>
          </cell>
          <cell r="G87" t="str">
            <v>108371</v>
          </cell>
          <cell r="I87">
            <v>-64521.19</v>
          </cell>
        </row>
        <row r="88">
          <cell r="A88" t="str">
            <v>108372IDU</v>
          </cell>
          <cell r="B88" t="str">
            <v>108372</v>
          </cell>
          <cell r="D88">
            <v>-5054.76</v>
          </cell>
          <cell r="F88" t="str">
            <v>108372IDU</v>
          </cell>
          <cell r="G88" t="str">
            <v>108372</v>
          </cell>
          <cell r="I88">
            <v>-5054.76</v>
          </cell>
        </row>
        <row r="89">
          <cell r="A89" t="str">
            <v>108372UT</v>
          </cell>
          <cell r="B89" t="str">
            <v>108372</v>
          </cell>
          <cell r="D89">
            <v>-39116.75</v>
          </cell>
          <cell r="F89" t="str">
            <v>108372UT</v>
          </cell>
          <cell r="G89" t="str">
            <v>108372</v>
          </cell>
          <cell r="I89">
            <v>-39116.75</v>
          </cell>
        </row>
        <row r="90">
          <cell r="A90" t="str">
            <v>108373CA</v>
          </cell>
          <cell r="B90" t="str">
            <v>108373</v>
          </cell>
          <cell r="D90">
            <v>-440103.98</v>
          </cell>
          <cell r="F90" t="str">
            <v>108373CA</v>
          </cell>
          <cell r="G90" t="str">
            <v>108373</v>
          </cell>
          <cell r="I90">
            <v>-440103.98</v>
          </cell>
        </row>
        <row r="91">
          <cell r="A91" t="str">
            <v>108373IDU</v>
          </cell>
          <cell r="B91" t="str">
            <v>108373</v>
          </cell>
          <cell r="D91">
            <v>-256036.33</v>
          </cell>
          <cell r="F91" t="str">
            <v>108373IDU</v>
          </cell>
          <cell r="G91" t="str">
            <v>108373</v>
          </cell>
          <cell r="I91">
            <v>-256036.33</v>
          </cell>
        </row>
        <row r="92">
          <cell r="A92" t="str">
            <v>108373OR</v>
          </cell>
          <cell r="B92" t="str">
            <v>108373</v>
          </cell>
          <cell r="D92">
            <v>-6147365.3600000013</v>
          </cell>
          <cell r="F92" t="str">
            <v>108373OR</v>
          </cell>
          <cell r="G92" t="str">
            <v>108373</v>
          </cell>
          <cell r="I92">
            <v>-6147365.3600000013</v>
          </cell>
        </row>
        <row r="93">
          <cell r="A93" t="str">
            <v>108373UT</v>
          </cell>
          <cell r="B93" t="str">
            <v>108373</v>
          </cell>
          <cell r="D93">
            <v>-8796621.0199999977</v>
          </cell>
          <cell r="F93" t="str">
            <v>108373UT</v>
          </cell>
          <cell r="G93" t="str">
            <v>108373</v>
          </cell>
          <cell r="I93">
            <v>-8796621.0199999977</v>
          </cell>
        </row>
        <row r="94">
          <cell r="A94" t="str">
            <v>108373WA</v>
          </cell>
          <cell r="B94" t="str">
            <v>108373</v>
          </cell>
          <cell r="D94">
            <v>-1501375.69</v>
          </cell>
          <cell r="F94" t="str">
            <v>108373WA</v>
          </cell>
          <cell r="G94" t="str">
            <v>108373</v>
          </cell>
          <cell r="I94">
            <v>-1501375.69</v>
          </cell>
        </row>
        <row r="95">
          <cell r="A95" t="str">
            <v>108373WYP</v>
          </cell>
          <cell r="B95" t="str">
            <v>108373</v>
          </cell>
          <cell r="D95">
            <v>-1212294.45</v>
          </cell>
          <cell r="F95" t="str">
            <v>108373WYP</v>
          </cell>
          <cell r="G95" t="str">
            <v>108373</v>
          </cell>
          <cell r="I95">
            <v>-1212294.45</v>
          </cell>
        </row>
        <row r="96">
          <cell r="A96" t="str">
            <v>108373WYU</v>
          </cell>
          <cell r="B96" t="str">
            <v>108373</v>
          </cell>
          <cell r="D96">
            <v>-473987.9</v>
          </cell>
          <cell r="F96" t="str">
            <v>108373WYU</v>
          </cell>
          <cell r="G96" t="str">
            <v>108373</v>
          </cell>
          <cell r="I96">
            <v>-473987.9</v>
          </cell>
        </row>
        <row r="97">
          <cell r="A97" t="str">
            <v>108DPUT</v>
          </cell>
          <cell r="B97" t="str">
            <v>108DP</v>
          </cell>
          <cell r="D97">
            <v>0</v>
          </cell>
          <cell r="F97" t="str">
            <v>108DPUT</v>
          </cell>
          <cell r="G97" t="str">
            <v>108DP</v>
          </cell>
          <cell r="I97">
            <v>0</v>
          </cell>
        </row>
        <row r="98">
          <cell r="A98" t="str">
            <v>108GPCA</v>
          </cell>
          <cell r="B98" t="str">
            <v>108GP</v>
          </cell>
          <cell r="D98">
            <v>-4113131.7616412155</v>
          </cell>
          <cell r="F98" t="str">
            <v>108GPCA</v>
          </cell>
          <cell r="G98" t="str">
            <v>108GP</v>
          </cell>
          <cell r="I98">
            <v>-4113131.7616412155</v>
          </cell>
        </row>
        <row r="99">
          <cell r="A99" t="str">
            <v>108GPCN</v>
          </cell>
          <cell r="B99" t="str">
            <v>108GP</v>
          </cell>
          <cell r="D99">
            <v>-5881586.3086460549</v>
          </cell>
          <cell r="F99" t="str">
            <v>108GPCN</v>
          </cell>
          <cell r="G99" t="str">
            <v>108GP</v>
          </cell>
          <cell r="I99">
            <v>-5881586.3086460549</v>
          </cell>
        </row>
        <row r="100">
          <cell r="A100" t="str">
            <v>108GPDGP</v>
          </cell>
          <cell r="B100" t="str">
            <v>108GP</v>
          </cell>
          <cell r="D100">
            <v>-9059959.7689102348</v>
          </cell>
          <cell r="F100" t="str">
            <v>108GPDGP</v>
          </cell>
          <cell r="G100" t="str">
            <v>108GP</v>
          </cell>
          <cell r="I100">
            <v>-9059959.7689102348</v>
          </cell>
        </row>
        <row r="101">
          <cell r="A101" t="str">
            <v>108GPDGU</v>
          </cell>
          <cell r="B101" t="str">
            <v>108GP</v>
          </cell>
          <cell r="D101">
            <v>-18428124.30835234</v>
          </cell>
          <cell r="F101" t="str">
            <v>108GPDGU</v>
          </cell>
          <cell r="G101" t="str">
            <v>108GP</v>
          </cell>
          <cell r="I101">
            <v>-18428124.30835234</v>
          </cell>
        </row>
        <row r="102">
          <cell r="A102" t="str">
            <v>108GPIDU</v>
          </cell>
          <cell r="B102" t="str">
            <v>108GP</v>
          </cell>
          <cell r="D102">
            <v>-10861602.354237733</v>
          </cell>
          <cell r="F102" t="str">
            <v>108GPIDU</v>
          </cell>
          <cell r="G102" t="str">
            <v>108GP</v>
          </cell>
          <cell r="I102">
            <v>-10861602.354237733</v>
          </cell>
        </row>
        <row r="103">
          <cell r="A103" t="str">
            <v>108GPOR</v>
          </cell>
          <cell r="B103" t="str">
            <v>108GP</v>
          </cell>
          <cell r="D103">
            <v>-44659489.108126707</v>
          </cell>
          <cell r="F103" t="str">
            <v>108GPOR</v>
          </cell>
          <cell r="G103" t="str">
            <v>108GP</v>
          </cell>
          <cell r="I103">
            <v>-44659489.108126707</v>
          </cell>
        </row>
        <row r="104">
          <cell r="A104" t="str">
            <v>108GPSE</v>
          </cell>
          <cell r="B104" t="str">
            <v>108GP</v>
          </cell>
          <cell r="D104">
            <v>-752316.54910459253</v>
          </cell>
          <cell r="F104" t="str">
            <v>108GPSE</v>
          </cell>
          <cell r="G104" t="str">
            <v>108GP</v>
          </cell>
          <cell r="I104">
            <v>-752316.54910459253</v>
          </cell>
        </row>
        <row r="105">
          <cell r="A105" t="str">
            <v>108GPSG</v>
          </cell>
          <cell r="B105" t="str">
            <v>108GP</v>
          </cell>
          <cell r="D105">
            <v>-36595498.567529015</v>
          </cell>
          <cell r="F105" t="str">
            <v>108GPSG</v>
          </cell>
          <cell r="G105" t="str">
            <v>108GP</v>
          </cell>
          <cell r="I105">
            <v>-36595498.567529015</v>
          </cell>
        </row>
        <row r="106">
          <cell r="A106" t="str">
            <v>108GPSO</v>
          </cell>
          <cell r="B106" t="str">
            <v>108GP</v>
          </cell>
          <cell r="D106">
            <v>-108779411.52875423</v>
          </cell>
          <cell r="F106" t="str">
            <v>108GPSO</v>
          </cell>
          <cell r="G106" t="str">
            <v>108GP</v>
          </cell>
          <cell r="I106">
            <v>-108779411.52875423</v>
          </cell>
        </row>
        <row r="107">
          <cell r="A107" t="str">
            <v>108GPSSGCH</v>
          </cell>
          <cell r="B107" t="str">
            <v>108GP</v>
          </cell>
          <cell r="D107">
            <v>-2607159.1138869845</v>
          </cell>
          <cell r="F107" t="str">
            <v>108GPSSGCH</v>
          </cell>
          <cell r="G107" t="str">
            <v>108GP</v>
          </cell>
          <cell r="I107">
            <v>-2607159.1138869845</v>
          </cell>
        </row>
        <row r="108">
          <cell r="A108" t="str">
            <v>108GPSSGCT</v>
          </cell>
          <cell r="B108" t="str">
            <v>108GP</v>
          </cell>
          <cell r="D108">
            <v>-21616.842981650712</v>
          </cell>
          <cell r="F108" t="str">
            <v>108GPSSGCT</v>
          </cell>
          <cell r="G108" t="str">
            <v>108GP</v>
          </cell>
          <cell r="I108">
            <v>-21616.842981650712</v>
          </cell>
        </row>
        <row r="109">
          <cell r="A109" t="str">
            <v>108GPUT</v>
          </cell>
          <cell r="B109" t="str">
            <v>108GP</v>
          </cell>
          <cell r="D109">
            <v>-54008515.706102222</v>
          </cell>
          <cell r="F109" t="str">
            <v>108GPUT</v>
          </cell>
          <cell r="G109" t="str">
            <v>108GP</v>
          </cell>
          <cell r="I109">
            <v>-54008515.706102222</v>
          </cell>
        </row>
        <row r="110">
          <cell r="A110" t="str">
            <v>108GPWA</v>
          </cell>
          <cell r="B110" t="str">
            <v>108GP</v>
          </cell>
          <cell r="D110">
            <v>-13186442.495565886</v>
          </cell>
          <cell r="F110" t="str">
            <v>108GPWA</v>
          </cell>
          <cell r="G110" t="str">
            <v>108GP</v>
          </cell>
          <cell r="I110">
            <v>-13186442.495565886</v>
          </cell>
        </row>
        <row r="111">
          <cell r="A111" t="str">
            <v>108GPWYP</v>
          </cell>
          <cell r="B111" t="str">
            <v>108GP</v>
          </cell>
          <cell r="D111">
            <v>-16157055.032508016</v>
          </cell>
          <cell r="F111" t="str">
            <v>108GPWYP</v>
          </cell>
          <cell r="G111" t="str">
            <v>108GP</v>
          </cell>
          <cell r="I111">
            <v>-16157055.032508016</v>
          </cell>
        </row>
        <row r="112">
          <cell r="A112" t="str">
            <v>108GPWYU</v>
          </cell>
          <cell r="B112" t="str">
            <v>108GP</v>
          </cell>
          <cell r="D112">
            <v>-4252076.4649415193</v>
          </cell>
          <cell r="F112" t="str">
            <v>108GPWYU</v>
          </cell>
          <cell r="G112" t="str">
            <v>108GP</v>
          </cell>
          <cell r="I112">
            <v>-4252076.4649415193</v>
          </cell>
        </row>
        <row r="113">
          <cell r="A113" t="str">
            <v>108HPDGP</v>
          </cell>
          <cell r="B113" t="str">
            <v>108HP</v>
          </cell>
          <cell r="D113">
            <v>-154901814.77835774</v>
          </cell>
          <cell r="F113" t="str">
            <v>108HPDGP</v>
          </cell>
          <cell r="G113" t="str">
            <v>108HP</v>
          </cell>
          <cell r="I113">
            <v>-154901814.77835774</v>
          </cell>
        </row>
        <row r="114">
          <cell r="A114" t="str">
            <v>108HPDGU</v>
          </cell>
          <cell r="B114" t="str">
            <v>108HP</v>
          </cell>
          <cell r="D114">
            <v>-31136840.686439708</v>
          </cell>
          <cell r="F114" t="str">
            <v>108HPDGU</v>
          </cell>
          <cell r="G114" t="str">
            <v>108HP</v>
          </cell>
          <cell r="I114">
            <v>-31136840.686439708</v>
          </cell>
        </row>
        <row r="115">
          <cell r="A115" t="str">
            <v>108HPSG-P</v>
          </cell>
          <cell r="B115" t="str">
            <v>108HP</v>
          </cell>
          <cell r="D115">
            <v>-42304740.635514647</v>
          </cell>
          <cell r="F115" t="str">
            <v>108HPSG-P</v>
          </cell>
          <cell r="G115" t="str">
            <v>108HP</v>
          </cell>
          <cell r="I115">
            <v>-42304740.635514647</v>
          </cell>
        </row>
        <row r="116">
          <cell r="A116" t="str">
            <v>108HPSG-U</v>
          </cell>
          <cell r="B116" t="str">
            <v>108HP</v>
          </cell>
          <cell r="D116">
            <v>-13644973.041645167</v>
          </cell>
          <cell r="F116" t="str">
            <v>108HPSG-U</v>
          </cell>
          <cell r="G116" t="str">
            <v>108HP</v>
          </cell>
          <cell r="I116">
            <v>-13644973.041645167</v>
          </cell>
        </row>
        <row r="117">
          <cell r="A117" t="str">
            <v>108MPSE</v>
          </cell>
          <cell r="B117" t="str">
            <v>108MP</v>
          </cell>
          <cell r="D117">
            <v>-129773280.65253814</v>
          </cell>
          <cell r="F117" t="str">
            <v>108MPSE</v>
          </cell>
          <cell r="G117" t="str">
            <v>108MP</v>
          </cell>
          <cell r="I117">
            <v>-129773280.65253814</v>
          </cell>
        </row>
        <row r="118">
          <cell r="A118" t="str">
            <v>108OPDGU</v>
          </cell>
          <cell r="B118" t="str">
            <v>108OP</v>
          </cell>
          <cell r="D118">
            <v>-2376613.6361310231</v>
          </cell>
          <cell r="F118" t="str">
            <v>108OPDGU</v>
          </cell>
          <cell r="G118" t="str">
            <v>108OP</v>
          </cell>
          <cell r="I118">
            <v>-2376613.6361310231</v>
          </cell>
        </row>
        <row r="119">
          <cell r="A119" t="str">
            <v>108OPSG</v>
          </cell>
          <cell r="B119" t="str">
            <v>108OP</v>
          </cell>
          <cell r="D119">
            <v>-70392460.877258152</v>
          </cell>
          <cell r="F119" t="str">
            <v>108OPSG</v>
          </cell>
          <cell r="G119" t="str">
            <v>108OP</v>
          </cell>
          <cell r="I119">
            <v>-70392460.877258152</v>
          </cell>
        </row>
        <row r="120">
          <cell r="A120" t="str">
            <v>108OPSSGCT</v>
          </cell>
          <cell r="B120" t="str">
            <v>108OP</v>
          </cell>
          <cell r="D120">
            <v>-12531060.387706695</v>
          </cell>
          <cell r="F120" t="str">
            <v>108OPSSGCT</v>
          </cell>
          <cell r="G120" t="str">
            <v>108OP</v>
          </cell>
          <cell r="I120">
            <v>-12531060.387706695</v>
          </cell>
        </row>
        <row r="121">
          <cell r="A121" t="str">
            <v>108SPDGP</v>
          </cell>
          <cell r="B121" t="str">
            <v>108SP</v>
          </cell>
          <cell r="D121">
            <v>-830389657.74563193</v>
          </cell>
          <cell r="F121" t="str">
            <v>108SPDGP</v>
          </cell>
          <cell r="G121" t="str">
            <v>108SP</v>
          </cell>
          <cell r="I121">
            <v>-830389657.74563193</v>
          </cell>
        </row>
        <row r="122">
          <cell r="A122" t="str">
            <v>108SPDGU</v>
          </cell>
          <cell r="B122" t="str">
            <v>108SP</v>
          </cell>
          <cell r="D122">
            <v>-927852563.43022108</v>
          </cell>
          <cell r="F122" t="str">
            <v>108SPDGU</v>
          </cell>
          <cell r="G122" t="str">
            <v>108SP</v>
          </cell>
          <cell r="I122">
            <v>-927852563.43022108</v>
          </cell>
        </row>
        <row r="123">
          <cell r="A123" t="str">
            <v>108SPSG</v>
          </cell>
          <cell r="B123" t="str">
            <v>108SP</v>
          </cell>
          <cell r="D123">
            <v>-399920200.43571907</v>
          </cell>
          <cell r="F123" t="str">
            <v>108SPSG</v>
          </cell>
          <cell r="G123" t="str">
            <v>108SP</v>
          </cell>
          <cell r="I123">
            <v>-399920200.43571907</v>
          </cell>
        </row>
        <row r="124">
          <cell r="A124" t="str">
            <v>108SPSSGCH</v>
          </cell>
          <cell r="B124" t="str">
            <v>108SP</v>
          </cell>
          <cell r="D124">
            <v>-204911454.07673258</v>
          </cell>
          <cell r="F124" t="str">
            <v>108SPSSGCH</v>
          </cell>
          <cell r="G124" t="str">
            <v>108SP</v>
          </cell>
          <cell r="I124">
            <v>-204911454.07673258</v>
          </cell>
        </row>
        <row r="125">
          <cell r="A125" t="str">
            <v>108TPDGP</v>
          </cell>
          <cell r="B125" t="str">
            <v>108TP</v>
          </cell>
          <cell r="D125">
            <v>-365214102.76991618</v>
          </cell>
          <cell r="F125" t="str">
            <v>108TPDGP</v>
          </cell>
          <cell r="G125" t="str">
            <v>108TP</v>
          </cell>
          <cell r="I125">
            <v>-365214102.76991618</v>
          </cell>
        </row>
        <row r="126">
          <cell r="A126" t="str">
            <v>108TPDGU</v>
          </cell>
          <cell r="B126" t="str">
            <v>108TP</v>
          </cell>
          <cell r="D126">
            <v>-363778939.134224</v>
          </cell>
          <cell r="F126" t="str">
            <v>108TPDGU</v>
          </cell>
          <cell r="G126" t="str">
            <v>108TP</v>
          </cell>
          <cell r="I126">
            <v>-363778939.134224</v>
          </cell>
        </row>
        <row r="127">
          <cell r="A127" t="str">
            <v>108TPSG</v>
          </cell>
          <cell r="B127" t="str">
            <v>108TP</v>
          </cell>
          <cell r="D127">
            <v>-289131390.94646019</v>
          </cell>
          <cell r="F127" t="str">
            <v>108TPSG</v>
          </cell>
          <cell r="G127" t="str">
            <v>108TP</v>
          </cell>
          <cell r="I127">
            <v>-289131390.94646019</v>
          </cell>
        </row>
        <row r="128">
          <cell r="A128" t="str">
            <v>111390OR</v>
          </cell>
          <cell r="B128" t="str">
            <v>111390</v>
          </cell>
          <cell r="D128">
            <v>-377929.83</v>
          </cell>
          <cell r="F128" t="str">
            <v>111390OR</v>
          </cell>
          <cell r="G128" t="str">
            <v>111390</v>
          </cell>
          <cell r="I128">
            <v>-377929.83</v>
          </cell>
        </row>
        <row r="129">
          <cell r="A129" t="str">
            <v>111390SO</v>
          </cell>
          <cell r="B129" t="str">
            <v>111390</v>
          </cell>
          <cell r="D129">
            <v>2771857.69</v>
          </cell>
          <cell r="F129" t="str">
            <v>111390SO</v>
          </cell>
          <cell r="G129" t="str">
            <v>111390</v>
          </cell>
          <cell r="I129">
            <v>2771857.69</v>
          </cell>
        </row>
        <row r="130">
          <cell r="A130" t="str">
            <v>111390WYP</v>
          </cell>
          <cell r="B130" t="str">
            <v>111390</v>
          </cell>
          <cell r="D130">
            <v>-114919.47</v>
          </cell>
          <cell r="F130" t="str">
            <v>111390WYP</v>
          </cell>
          <cell r="G130" t="str">
            <v>111390</v>
          </cell>
          <cell r="I130">
            <v>-114919.47</v>
          </cell>
        </row>
        <row r="131">
          <cell r="A131" t="str">
            <v>111GPCA</v>
          </cell>
          <cell r="B131" t="str">
            <v>111GP</v>
          </cell>
          <cell r="D131">
            <v>-613222.27</v>
          </cell>
          <cell r="F131" t="str">
            <v>111GPCA</v>
          </cell>
          <cell r="G131" t="str">
            <v>111GP</v>
          </cell>
          <cell r="I131">
            <v>-613222.27</v>
          </cell>
        </row>
        <row r="132">
          <cell r="A132" t="str">
            <v>111GPCN</v>
          </cell>
          <cell r="B132" t="str">
            <v>111GP</v>
          </cell>
          <cell r="D132">
            <v>-1740072.7</v>
          </cell>
          <cell r="F132" t="str">
            <v>111GPCN</v>
          </cell>
          <cell r="G132" t="str">
            <v>111GP</v>
          </cell>
          <cell r="I132">
            <v>-1740072.7</v>
          </cell>
        </row>
        <row r="133">
          <cell r="A133" t="str">
            <v>111GPOR</v>
          </cell>
          <cell r="B133" t="str">
            <v>111GP</v>
          </cell>
          <cell r="D133">
            <v>-7041717.2100000018</v>
          </cell>
          <cell r="F133" t="str">
            <v>111GPOR</v>
          </cell>
          <cell r="G133" t="str">
            <v>111GP</v>
          </cell>
          <cell r="I133">
            <v>-7041717.2100000018</v>
          </cell>
        </row>
        <row r="134">
          <cell r="A134" t="str">
            <v>111GPSO</v>
          </cell>
          <cell r="B134" t="str">
            <v>111GP</v>
          </cell>
          <cell r="D134">
            <v>-7886431.5199999986</v>
          </cell>
          <cell r="F134" t="str">
            <v>111GPSO</v>
          </cell>
          <cell r="G134" t="str">
            <v>111GP</v>
          </cell>
          <cell r="I134">
            <v>-7886431.5199999986</v>
          </cell>
        </row>
        <row r="135">
          <cell r="A135" t="str">
            <v>111GPUT</v>
          </cell>
          <cell r="B135" t="str">
            <v>111GP</v>
          </cell>
          <cell r="D135">
            <v>-22703.99</v>
          </cell>
          <cell r="F135" t="str">
            <v>111GPUT</v>
          </cell>
          <cell r="G135" t="str">
            <v>111GP</v>
          </cell>
          <cell r="I135">
            <v>-22703.99</v>
          </cell>
        </row>
        <row r="136">
          <cell r="A136" t="str">
            <v>111GPWA</v>
          </cell>
          <cell r="B136" t="str">
            <v>111GP</v>
          </cell>
          <cell r="D136">
            <v>-1171952</v>
          </cell>
          <cell r="F136" t="str">
            <v>111GPWA</v>
          </cell>
          <cell r="G136" t="str">
            <v>111GP</v>
          </cell>
          <cell r="I136">
            <v>-1171952</v>
          </cell>
        </row>
        <row r="137">
          <cell r="A137" t="str">
            <v>111GPWYP</v>
          </cell>
          <cell r="B137" t="str">
            <v>111GP</v>
          </cell>
          <cell r="D137">
            <v>-5459214.8799999999</v>
          </cell>
          <cell r="F137" t="str">
            <v>111GPWYP</v>
          </cell>
          <cell r="G137" t="str">
            <v>111GP</v>
          </cell>
          <cell r="I137">
            <v>-5459214.8799999999</v>
          </cell>
        </row>
        <row r="138">
          <cell r="A138" t="str">
            <v>111GPWYU</v>
          </cell>
          <cell r="B138" t="str">
            <v>111GP</v>
          </cell>
          <cell r="D138">
            <v>-21442.67</v>
          </cell>
          <cell r="F138" t="str">
            <v>111GPWYU</v>
          </cell>
          <cell r="G138" t="str">
            <v>111GP</v>
          </cell>
          <cell r="I138">
            <v>-21442.67</v>
          </cell>
        </row>
        <row r="139">
          <cell r="A139" t="str">
            <v>111HPSG</v>
          </cell>
          <cell r="B139" t="str">
            <v>111HP</v>
          </cell>
          <cell r="D139">
            <v>-208154.93</v>
          </cell>
          <cell r="F139" t="str">
            <v>111HPSG</v>
          </cell>
          <cell r="G139" t="str">
            <v>111HP</v>
          </cell>
          <cell r="I139">
            <v>-208154.93</v>
          </cell>
        </row>
        <row r="140">
          <cell r="A140" t="str">
            <v>111IPCA</v>
          </cell>
          <cell r="B140" t="str">
            <v>111IP</v>
          </cell>
          <cell r="D140">
            <v>-809955.12598517328</v>
          </cell>
          <cell r="F140" t="str">
            <v>111IPCA</v>
          </cell>
          <cell r="G140" t="str">
            <v>111IP</v>
          </cell>
          <cell r="I140">
            <v>-809955.12598517328</v>
          </cell>
        </row>
        <row r="141">
          <cell r="A141" t="str">
            <v>111IPCN</v>
          </cell>
          <cell r="B141" t="str">
            <v>111IP</v>
          </cell>
          <cell r="D141">
            <v>-79276291.294796139</v>
          </cell>
          <cell r="F141" t="str">
            <v>111IPCN</v>
          </cell>
          <cell r="G141" t="str">
            <v>111IP</v>
          </cell>
          <cell r="I141">
            <v>-79276291.294796139</v>
          </cell>
        </row>
        <row r="142">
          <cell r="A142" t="str">
            <v>111IPDGP</v>
          </cell>
          <cell r="B142" t="str">
            <v>111IP</v>
          </cell>
          <cell r="D142">
            <v>-2729537.0298926528</v>
          </cell>
          <cell r="F142" t="str">
            <v>111IPDGP</v>
          </cell>
          <cell r="G142" t="str">
            <v>111IP</v>
          </cell>
          <cell r="I142">
            <v>-2729537.0298926528</v>
          </cell>
        </row>
        <row r="143">
          <cell r="A143" t="str">
            <v>111IPDGU</v>
          </cell>
          <cell r="B143" t="str">
            <v>111IP</v>
          </cell>
          <cell r="D143">
            <v>-326294.31178299617</v>
          </cell>
          <cell r="F143" t="str">
            <v>111IPDGU</v>
          </cell>
          <cell r="G143" t="str">
            <v>111IP</v>
          </cell>
          <cell r="I143">
            <v>-326294.31178299617</v>
          </cell>
        </row>
        <row r="144">
          <cell r="A144" t="str">
            <v>111IPIDU</v>
          </cell>
          <cell r="B144" t="str">
            <v>111IP</v>
          </cell>
          <cell r="D144">
            <v>-2534349.0187148615</v>
          </cell>
          <cell r="F144" t="str">
            <v>111IPIDU</v>
          </cell>
          <cell r="G144" t="str">
            <v>111IP</v>
          </cell>
          <cell r="I144">
            <v>-2534349.0187148615</v>
          </cell>
        </row>
        <row r="145">
          <cell r="A145" t="str">
            <v>111IPOR</v>
          </cell>
          <cell r="B145" t="str">
            <v>111IP</v>
          </cell>
          <cell r="D145">
            <v>-1093752.3395360499</v>
          </cell>
          <cell r="F145" t="str">
            <v>111IPOR</v>
          </cell>
          <cell r="G145" t="str">
            <v>111IP</v>
          </cell>
          <cell r="I145">
            <v>-1093752.3395360499</v>
          </cell>
        </row>
        <row r="146">
          <cell r="A146" t="str">
            <v>111IPSE</v>
          </cell>
          <cell r="B146" t="str">
            <v>111IP</v>
          </cell>
          <cell r="D146">
            <v>-874110.19848358852</v>
          </cell>
          <cell r="F146" t="str">
            <v>111IPSE</v>
          </cell>
          <cell r="G146" t="str">
            <v>111IP</v>
          </cell>
          <cell r="I146">
            <v>-874110.19848358852</v>
          </cell>
        </row>
        <row r="147">
          <cell r="A147" t="str">
            <v>111IPSG</v>
          </cell>
          <cell r="B147" t="str">
            <v>111IP</v>
          </cell>
          <cell r="D147">
            <v>-18605983.757621642</v>
          </cell>
          <cell r="F147" t="str">
            <v>111IPSG</v>
          </cell>
          <cell r="G147" t="str">
            <v>111IP</v>
          </cell>
          <cell r="I147">
            <v>-18605983.757621642</v>
          </cell>
        </row>
        <row r="148">
          <cell r="A148" t="str">
            <v>111IPSG-P</v>
          </cell>
          <cell r="B148" t="str">
            <v>111IP</v>
          </cell>
          <cell r="D148">
            <v>-10365003.992019074</v>
          </cell>
          <cell r="F148" t="str">
            <v>111IPSG-P</v>
          </cell>
          <cell r="G148" t="str">
            <v>111IP</v>
          </cell>
          <cell r="I148">
            <v>-10365003.992019074</v>
          </cell>
        </row>
        <row r="149">
          <cell r="A149" t="str">
            <v>111IPSG-U</v>
          </cell>
          <cell r="B149" t="str">
            <v>111IP</v>
          </cell>
          <cell r="D149">
            <v>-2515191.0067030014</v>
          </cell>
          <cell r="F149" t="str">
            <v>111IPSG-U</v>
          </cell>
          <cell r="G149" t="str">
            <v>111IP</v>
          </cell>
          <cell r="I149">
            <v>-2515191.0067030014</v>
          </cell>
        </row>
        <row r="150">
          <cell r="A150" t="str">
            <v>111IPSO</v>
          </cell>
          <cell r="B150" t="str">
            <v>111IP</v>
          </cell>
          <cell r="D150">
            <v>-247394813.37810645</v>
          </cell>
          <cell r="F150" t="str">
            <v>111IPSO</v>
          </cell>
          <cell r="G150" t="str">
            <v>111IP</v>
          </cell>
          <cell r="I150">
            <v>-247394813.37810645</v>
          </cell>
        </row>
        <row r="151">
          <cell r="A151" t="str">
            <v>111IPSSGCH</v>
          </cell>
          <cell r="B151" t="str">
            <v>111IP</v>
          </cell>
          <cell r="D151">
            <v>-7699.8479655317769</v>
          </cell>
          <cell r="F151" t="str">
            <v>111IPSSGCH</v>
          </cell>
          <cell r="G151" t="str">
            <v>111IP</v>
          </cell>
          <cell r="I151">
            <v>-7699.8479655317769</v>
          </cell>
        </row>
        <row r="152">
          <cell r="A152" t="str">
            <v>111IPSSGCT</v>
          </cell>
          <cell r="B152" t="str">
            <v>111IP</v>
          </cell>
          <cell r="D152">
            <v>-28413.83</v>
          </cell>
          <cell r="F152" t="str">
            <v>111IPSSGCT</v>
          </cell>
          <cell r="G152" t="str">
            <v>111IP</v>
          </cell>
          <cell r="I152">
            <v>-28413.83</v>
          </cell>
        </row>
        <row r="153">
          <cell r="A153" t="str">
            <v>111IPUT</v>
          </cell>
          <cell r="B153" t="str">
            <v>111IP</v>
          </cell>
          <cell r="D153">
            <v>-10856941.318424961</v>
          </cell>
          <cell r="F153" t="str">
            <v>111IPUT</v>
          </cell>
          <cell r="G153" t="str">
            <v>111IP</v>
          </cell>
          <cell r="I153">
            <v>-10856941.318424961</v>
          </cell>
        </row>
        <row r="154">
          <cell r="A154" t="str">
            <v>111IPWA</v>
          </cell>
          <cell r="B154" t="str">
            <v>111IP</v>
          </cell>
          <cell r="D154">
            <v>-64004.683232162162</v>
          </cell>
          <cell r="F154" t="str">
            <v>111IPWA</v>
          </cell>
          <cell r="G154" t="str">
            <v>111IP</v>
          </cell>
          <cell r="I154">
            <v>-64004.683232162162</v>
          </cell>
        </row>
        <row r="155">
          <cell r="A155" t="str">
            <v>111IPWYP</v>
          </cell>
          <cell r="B155" t="str">
            <v>111IP</v>
          </cell>
          <cell r="D155">
            <v>-3571359.4378900048</v>
          </cell>
          <cell r="F155" t="str">
            <v>111IPWYP</v>
          </cell>
          <cell r="G155" t="str">
            <v>111IP</v>
          </cell>
          <cell r="I155">
            <v>-3571359.4378900048</v>
          </cell>
        </row>
        <row r="156">
          <cell r="A156" t="str">
            <v>111IPWYU</v>
          </cell>
          <cell r="B156" t="str">
            <v>111IP</v>
          </cell>
          <cell r="D156">
            <v>-1432539.8402307166</v>
          </cell>
          <cell r="F156" t="str">
            <v>111IPWYU</v>
          </cell>
          <cell r="G156" t="str">
            <v>111IP</v>
          </cell>
          <cell r="I156">
            <v>-1432539.8402307166</v>
          </cell>
        </row>
        <row r="157">
          <cell r="A157" t="str">
            <v>111SPSG</v>
          </cell>
          <cell r="B157" t="str">
            <v>111SP</v>
          </cell>
          <cell r="D157">
            <v>0</v>
          </cell>
          <cell r="F157" t="str">
            <v>111SPSG</v>
          </cell>
          <cell r="G157" t="str">
            <v>111SP</v>
          </cell>
          <cell r="I157">
            <v>0</v>
          </cell>
        </row>
        <row r="158">
          <cell r="A158" t="str">
            <v>114DGP</v>
          </cell>
          <cell r="B158" t="str">
            <v>114</v>
          </cell>
          <cell r="D158">
            <v>14560710.68</v>
          </cell>
          <cell r="F158" t="str">
            <v>114DGP</v>
          </cell>
          <cell r="G158" t="str">
            <v>114</v>
          </cell>
          <cell r="I158">
            <v>14560710.68</v>
          </cell>
        </row>
        <row r="159">
          <cell r="A159" t="str">
            <v>114SG</v>
          </cell>
          <cell r="B159" t="str">
            <v>114</v>
          </cell>
          <cell r="D159">
            <v>142633069.09999999</v>
          </cell>
          <cell r="F159" t="str">
            <v>114SG</v>
          </cell>
          <cell r="G159" t="str">
            <v>114</v>
          </cell>
          <cell r="I159">
            <v>142633069.09999999</v>
          </cell>
        </row>
        <row r="160">
          <cell r="A160" t="str">
            <v>115DGP</v>
          </cell>
          <cell r="B160" t="str">
            <v>115</v>
          </cell>
          <cell r="D160">
            <v>-10075152.010000017</v>
          </cell>
          <cell r="F160" t="str">
            <v>115DGP</v>
          </cell>
          <cell r="G160" t="str">
            <v>115</v>
          </cell>
          <cell r="I160">
            <v>-10075152.010000017</v>
          </cell>
        </row>
        <row r="161">
          <cell r="A161" t="str">
            <v>115SG</v>
          </cell>
          <cell r="B161" t="str">
            <v>115</v>
          </cell>
          <cell r="D161">
            <v>-68443824.009999961</v>
          </cell>
          <cell r="F161" t="str">
            <v>115SG</v>
          </cell>
          <cell r="G161" t="str">
            <v>115</v>
          </cell>
          <cell r="I161">
            <v>-68443824.009999961</v>
          </cell>
        </row>
        <row r="162">
          <cell r="A162" t="str">
            <v>124CA</v>
          </cell>
          <cell r="B162" t="str">
            <v>124</v>
          </cell>
          <cell r="D162">
            <v>453046.32661675429</v>
          </cell>
          <cell r="F162" t="str">
            <v>124CA</v>
          </cell>
          <cell r="G162" t="str">
            <v>124</v>
          </cell>
          <cell r="I162">
            <v>453046.32661675429</v>
          </cell>
        </row>
        <row r="163">
          <cell r="A163" t="str">
            <v>124IDU</v>
          </cell>
          <cell r="B163" t="str">
            <v>124</v>
          </cell>
          <cell r="D163">
            <v>46602.304211872121</v>
          </cell>
          <cell r="F163" t="str">
            <v>124IDU</v>
          </cell>
          <cell r="G163" t="str">
            <v>124</v>
          </cell>
          <cell r="I163">
            <v>46602.304211872121</v>
          </cell>
        </row>
        <row r="164">
          <cell r="A164" t="str">
            <v>124OR</v>
          </cell>
          <cell r="B164" t="str">
            <v>124</v>
          </cell>
          <cell r="D164">
            <v>40831.554883113567</v>
          </cell>
          <cell r="F164" t="str">
            <v>124OR</v>
          </cell>
          <cell r="G164" t="str">
            <v>124</v>
          </cell>
          <cell r="I164">
            <v>40831.554883113567</v>
          </cell>
        </row>
        <row r="165">
          <cell r="A165" t="str">
            <v>124OTHER</v>
          </cell>
          <cell r="B165" t="str">
            <v>124</v>
          </cell>
          <cell r="D165">
            <v>-1061795.76</v>
          </cell>
          <cell r="F165" t="str">
            <v>124OTHER</v>
          </cell>
          <cell r="G165" t="str">
            <v>124</v>
          </cell>
          <cell r="I165">
            <v>-1061795.76</v>
          </cell>
        </row>
        <row r="166">
          <cell r="A166" t="str">
            <v>124SO</v>
          </cell>
          <cell r="B166" t="str">
            <v>124</v>
          </cell>
          <cell r="D166">
            <v>0</v>
          </cell>
          <cell r="F166" t="str">
            <v>124SO</v>
          </cell>
          <cell r="G166" t="str">
            <v>124</v>
          </cell>
          <cell r="I166">
            <v>0</v>
          </cell>
        </row>
        <row r="167">
          <cell r="A167" t="str">
            <v>124UT</v>
          </cell>
          <cell r="B167" t="str">
            <v>124</v>
          </cell>
          <cell r="D167">
            <v>5927954.8205778804</v>
          </cell>
          <cell r="F167" t="str">
            <v>124UT</v>
          </cell>
          <cell r="G167" t="str">
            <v>124</v>
          </cell>
          <cell r="I167">
            <v>5927954.8205778804</v>
          </cell>
        </row>
        <row r="168">
          <cell r="A168" t="str">
            <v>124WA</v>
          </cell>
          <cell r="B168" t="str">
            <v>124</v>
          </cell>
          <cell r="D168">
            <v>2193032.8198481048</v>
          </cell>
          <cell r="F168" t="str">
            <v>124WA</v>
          </cell>
          <cell r="G168" t="str">
            <v>124</v>
          </cell>
          <cell r="I168">
            <v>2193032.8198481048</v>
          </cell>
        </row>
        <row r="169">
          <cell r="A169" t="str">
            <v>124WYP</v>
          </cell>
          <cell r="B169" t="str">
            <v>124</v>
          </cell>
          <cell r="D169">
            <v>114856.86</v>
          </cell>
          <cell r="F169" t="str">
            <v>124WYP</v>
          </cell>
          <cell r="G169" t="str">
            <v>124</v>
          </cell>
          <cell r="I169">
            <v>114856.86</v>
          </cell>
        </row>
        <row r="170">
          <cell r="A170" t="str">
            <v>124WYU</v>
          </cell>
          <cell r="B170" t="str">
            <v>124</v>
          </cell>
          <cell r="D170">
            <v>13897.416342905062</v>
          </cell>
          <cell r="F170" t="str">
            <v>124WYU</v>
          </cell>
          <cell r="G170" t="str">
            <v>124</v>
          </cell>
          <cell r="I170">
            <v>13897.416342905062</v>
          </cell>
        </row>
        <row r="171">
          <cell r="A171" t="str">
            <v>131SNP</v>
          </cell>
          <cell r="B171" t="str">
            <v>131</v>
          </cell>
          <cell r="D171">
            <v>16273751.999166666</v>
          </cell>
          <cell r="F171" t="str">
            <v>131SNP</v>
          </cell>
          <cell r="G171" t="str">
            <v>131</v>
          </cell>
          <cell r="I171">
            <v>16273751.999166666</v>
          </cell>
        </row>
        <row r="172">
          <cell r="A172" t="str">
            <v>135SG</v>
          </cell>
          <cell r="B172" t="str">
            <v>135</v>
          </cell>
          <cell r="D172">
            <v>-24549.195833333335</v>
          </cell>
          <cell r="F172" t="str">
            <v>135SG</v>
          </cell>
          <cell r="G172" t="str">
            <v>135</v>
          </cell>
          <cell r="I172">
            <v>-24549.195833333335</v>
          </cell>
        </row>
        <row r="173">
          <cell r="A173" t="str">
            <v>141DGU</v>
          </cell>
          <cell r="B173" t="str">
            <v>141</v>
          </cell>
          <cell r="D173">
            <v>416972.98</v>
          </cell>
          <cell r="F173" t="str">
            <v>141DGU</v>
          </cell>
          <cell r="G173" t="str">
            <v>141</v>
          </cell>
          <cell r="I173">
            <v>416972.98</v>
          </cell>
        </row>
        <row r="174">
          <cell r="A174" t="str">
            <v>143SO</v>
          </cell>
          <cell r="B174" t="str">
            <v>143</v>
          </cell>
          <cell r="D174">
            <v>11667166.492500002</v>
          </cell>
          <cell r="F174" t="str">
            <v>143SO</v>
          </cell>
          <cell r="G174" t="str">
            <v>143</v>
          </cell>
          <cell r="I174">
            <v>11667166.492500002</v>
          </cell>
        </row>
        <row r="175">
          <cell r="A175" t="str">
            <v>151SE</v>
          </cell>
          <cell r="B175" t="str">
            <v>151</v>
          </cell>
          <cell r="D175">
            <v>56387875.469999999</v>
          </cell>
          <cell r="F175" t="str">
            <v>151SE</v>
          </cell>
          <cell r="G175" t="str">
            <v>151</v>
          </cell>
          <cell r="I175">
            <v>56387875.469999999</v>
          </cell>
        </row>
        <row r="176">
          <cell r="A176" t="str">
            <v>151SSECH</v>
          </cell>
          <cell r="B176" t="str">
            <v>151</v>
          </cell>
          <cell r="D176">
            <v>8679554.7699999996</v>
          </cell>
          <cell r="F176" t="str">
            <v>151SSECH</v>
          </cell>
          <cell r="G176" t="str">
            <v>151</v>
          </cell>
          <cell r="I176">
            <v>8679554.7699999996</v>
          </cell>
        </row>
        <row r="177">
          <cell r="A177" t="str">
            <v>151SSECT</v>
          </cell>
          <cell r="B177" t="str">
            <v>151</v>
          </cell>
          <cell r="D177">
            <v>84819.76</v>
          </cell>
          <cell r="F177" t="str">
            <v>151SSECT</v>
          </cell>
          <cell r="G177" t="str">
            <v>151</v>
          </cell>
          <cell r="I177">
            <v>84819.76</v>
          </cell>
        </row>
        <row r="178">
          <cell r="A178" t="str">
            <v>154CA</v>
          </cell>
          <cell r="B178" t="str">
            <v>154</v>
          </cell>
          <cell r="D178">
            <v>732212.44</v>
          </cell>
          <cell r="F178" t="str">
            <v>154CA</v>
          </cell>
          <cell r="G178" t="str">
            <v>154</v>
          </cell>
          <cell r="I178">
            <v>732212.44</v>
          </cell>
        </row>
        <row r="179">
          <cell r="A179" t="str">
            <v>154IDU</v>
          </cell>
          <cell r="B179" t="str">
            <v>154</v>
          </cell>
          <cell r="D179">
            <v>2691048.39</v>
          </cell>
          <cell r="F179" t="str">
            <v>154IDU</v>
          </cell>
          <cell r="G179" t="str">
            <v>154</v>
          </cell>
          <cell r="I179">
            <v>2691048.39</v>
          </cell>
        </row>
        <row r="180">
          <cell r="A180" t="str">
            <v>154OR</v>
          </cell>
          <cell r="B180" t="str">
            <v>154</v>
          </cell>
          <cell r="D180">
            <v>12807331.410000004</v>
          </cell>
          <cell r="F180" t="str">
            <v>154OR</v>
          </cell>
          <cell r="G180" t="str">
            <v>154</v>
          </cell>
          <cell r="I180">
            <v>12807331.410000004</v>
          </cell>
        </row>
        <row r="181">
          <cell r="A181" t="str">
            <v>154SE</v>
          </cell>
          <cell r="B181" t="str">
            <v>154</v>
          </cell>
          <cell r="D181">
            <v>2710855.28</v>
          </cell>
          <cell r="F181" t="str">
            <v>154SE</v>
          </cell>
          <cell r="G181" t="str">
            <v>154</v>
          </cell>
          <cell r="I181">
            <v>2710855.28</v>
          </cell>
        </row>
        <row r="182">
          <cell r="A182" t="str">
            <v>154SNPD</v>
          </cell>
          <cell r="B182" t="str">
            <v>154</v>
          </cell>
          <cell r="D182">
            <v>208396.03</v>
          </cell>
          <cell r="F182" t="str">
            <v>154SNPD</v>
          </cell>
          <cell r="G182" t="str">
            <v>154</v>
          </cell>
          <cell r="I182">
            <v>208396.03</v>
          </cell>
        </row>
        <row r="183">
          <cell r="A183" t="str">
            <v>154SNPPH</v>
          </cell>
          <cell r="B183" t="str">
            <v>154</v>
          </cell>
          <cell r="D183">
            <v>-19220.939999999999</v>
          </cell>
          <cell r="F183" t="str">
            <v>154SNPPH</v>
          </cell>
          <cell r="G183" t="str">
            <v>154</v>
          </cell>
          <cell r="I183">
            <v>-19220.939999999999</v>
          </cell>
        </row>
        <row r="184">
          <cell r="A184" t="str">
            <v>154SNPPS</v>
          </cell>
          <cell r="B184" t="str">
            <v>154</v>
          </cell>
          <cell r="D184">
            <v>52859974.04999999</v>
          </cell>
          <cell r="F184" t="str">
            <v>154SNPPS</v>
          </cell>
          <cell r="G184" t="str">
            <v>154</v>
          </cell>
          <cell r="I184">
            <v>52859974.04999999</v>
          </cell>
        </row>
        <row r="185">
          <cell r="A185" t="str">
            <v>154SNPT</v>
          </cell>
          <cell r="B185" t="str">
            <v>154</v>
          </cell>
          <cell r="D185">
            <v>14206257.459999997</v>
          </cell>
          <cell r="F185" t="str">
            <v>154SNPT</v>
          </cell>
          <cell r="G185" t="str">
            <v>154</v>
          </cell>
          <cell r="I185">
            <v>14206257.459999997</v>
          </cell>
        </row>
        <row r="186">
          <cell r="A186" t="str">
            <v>154SO</v>
          </cell>
          <cell r="B186" t="str">
            <v>154</v>
          </cell>
          <cell r="D186">
            <v>-5363443.24</v>
          </cell>
          <cell r="F186" t="str">
            <v>154SO</v>
          </cell>
          <cell r="G186" t="str">
            <v>154</v>
          </cell>
          <cell r="I186">
            <v>-5363443.24</v>
          </cell>
        </row>
        <row r="187">
          <cell r="A187" t="str">
            <v>154SSGCH</v>
          </cell>
          <cell r="B187" t="str">
            <v>154</v>
          </cell>
          <cell r="D187">
            <v>222216.23</v>
          </cell>
          <cell r="F187" t="str">
            <v>154SSGCH</v>
          </cell>
          <cell r="G187" t="str">
            <v>154</v>
          </cell>
          <cell r="I187">
            <v>222216.23</v>
          </cell>
        </row>
        <row r="188">
          <cell r="A188" t="str">
            <v>154SSGCT</v>
          </cell>
          <cell r="B188" t="str">
            <v>154</v>
          </cell>
          <cell r="D188">
            <v>4016.56</v>
          </cell>
          <cell r="F188" t="str">
            <v>154SSGCT</v>
          </cell>
          <cell r="G188" t="str">
            <v>154</v>
          </cell>
          <cell r="I188">
            <v>4016.56</v>
          </cell>
        </row>
        <row r="189">
          <cell r="A189" t="str">
            <v>154UT</v>
          </cell>
          <cell r="B189" t="str">
            <v>154</v>
          </cell>
          <cell r="D189">
            <v>19718661.570000004</v>
          </cell>
          <cell r="F189" t="str">
            <v>154UT</v>
          </cell>
          <cell r="G189" t="str">
            <v>154</v>
          </cell>
          <cell r="I189">
            <v>19718661.570000004</v>
          </cell>
        </row>
        <row r="190">
          <cell r="A190" t="str">
            <v>154WA</v>
          </cell>
          <cell r="B190" t="str">
            <v>154</v>
          </cell>
          <cell r="D190">
            <v>3259642.6</v>
          </cell>
          <cell r="F190" t="str">
            <v>154WA</v>
          </cell>
          <cell r="G190" t="str">
            <v>154</v>
          </cell>
          <cell r="I190">
            <v>3259642.6</v>
          </cell>
        </row>
        <row r="191">
          <cell r="A191" t="str">
            <v>154WYP</v>
          </cell>
          <cell r="B191" t="str">
            <v>154</v>
          </cell>
          <cell r="D191">
            <v>4057081.06</v>
          </cell>
          <cell r="F191" t="str">
            <v>154WYP</v>
          </cell>
          <cell r="G191" t="str">
            <v>154</v>
          </cell>
          <cell r="I191">
            <v>4057081.06</v>
          </cell>
        </row>
        <row r="192">
          <cell r="A192" t="str">
            <v>154WYU</v>
          </cell>
          <cell r="B192" t="str">
            <v>154</v>
          </cell>
          <cell r="D192">
            <v>468764.86</v>
          </cell>
          <cell r="F192" t="str">
            <v>154WYU</v>
          </cell>
          <cell r="G192" t="str">
            <v>154</v>
          </cell>
          <cell r="I192">
            <v>468764.86</v>
          </cell>
        </row>
        <row r="193">
          <cell r="A193" t="str">
            <v>165GPS</v>
          </cell>
          <cell r="B193" t="str">
            <v>165</v>
          </cell>
          <cell r="D193">
            <v>5402149.6900000004</v>
          </cell>
          <cell r="F193" t="str">
            <v>165GPS</v>
          </cell>
          <cell r="G193" t="str">
            <v>165</v>
          </cell>
          <cell r="I193">
            <v>5402149.6900000004</v>
          </cell>
        </row>
        <row r="194">
          <cell r="A194" t="str">
            <v>165IDU</v>
          </cell>
          <cell r="B194" t="str">
            <v>165</v>
          </cell>
          <cell r="D194">
            <v>76820.75</v>
          </cell>
          <cell r="F194" t="str">
            <v>165IDU</v>
          </cell>
          <cell r="G194" t="str">
            <v>165</v>
          </cell>
          <cell r="I194">
            <v>76820.75</v>
          </cell>
        </row>
        <row r="195">
          <cell r="A195" t="str">
            <v>165OR</v>
          </cell>
          <cell r="B195" t="str">
            <v>165</v>
          </cell>
          <cell r="D195">
            <v>2447995.4300000002</v>
          </cell>
          <cell r="F195" t="str">
            <v>165OR</v>
          </cell>
          <cell r="G195" t="str">
            <v>165</v>
          </cell>
          <cell r="I195">
            <v>2447995.4300000002</v>
          </cell>
        </row>
        <row r="196">
          <cell r="A196" t="str">
            <v>165OTHER</v>
          </cell>
          <cell r="B196" t="str">
            <v>165</v>
          </cell>
          <cell r="D196">
            <v>110515.42</v>
          </cell>
          <cell r="F196" t="str">
            <v>165OTHER</v>
          </cell>
          <cell r="G196" t="str">
            <v>165</v>
          </cell>
          <cell r="I196">
            <v>110515.42</v>
          </cell>
        </row>
        <row r="197">
          <cell r="A197" t="str">
            <v>165SE</v>
          </cell>
          <cell r="B197" t="str">
            <v>165</v>
          </cell>
          <cell r="D197">
            <v>3117742.2600000114</v>
          </cell>
          <cell r="F197" t="str">
            <v>165SE</v>
          </cell>
          <cell r="G197" t="str">
            <v>165</v>
          </cell>
          <cell r="I197">
            <v>3117742.2600000114</v>
          </cell>
        </row>
        <row r="198">
          <cell r="A198" t="str">
            <v>165SG</v>
          </cell>
          <cell r="B198" t="str">
            <v>165</v>
          </cell>
          <cell r="D198">
            <v>1106639.67</v>
          </cell>
          <cell r="F198" t="str">
            <v>165SG</v>
          </cell>
          <cell r="G198" t="str">
            <v>165</v>
          </cell>
          <cell r="I198">
            <v>1106639.67</v>
          </cell>
        </row>
        <row r="199">
          <cell r="A199" t="str">
            <v>165SO</v>
          </cell>
          <cell r="B199" t="str">
            <v>165</v>
          </cell>
          <cell r="D199">
            <v>7438750.3099999996</v>
          </cell>
          <cell r="F199" t="str">
            <v>165SO</v>
          </cell>
          <cell r="G199" t="str">
            <v>165</v>
          </cell>
          <cell r="I199">
            <v>7438750.3099999996</v>
          </cell>
        </row>
        <row r="200">
          <cell r="A200" t="str">
            <v>165UT</v>
          </cell>
          <cell r="B200" t="str">
            <v>165</v>
          </cell>
          <cell r="D200">
            <v>731582.25</v>
          </cell>
          <cell r="F200" t="str">
            <v>165UT</v>
          </cell>
          <cell r="G200" t="str">
            <v>165</v>
          </cell>
          <cell r="I200">
            <v>731582.25</v>
          </cell>
        </row>
        <row r="201">
          <cell r="A201" t="str">
            <v>165WA</v>
          </cell>
          <cell r="B201" t="str">
            <v>165</v>
          </cell>
          <cell r="D201">
            <v>0</v>
          </cell>
          <cell r="F201" t="str">
            <v>165WA</v>
          </cell>
          <cell r="G201" t="str">
            <v>165</v>
          </cell>
          <cell r="I201">
            <v>0</v>
          </cell>
        </row>
        <row r="202">
          <cell r="A202" t="str">
            <v>165WYP</v>
          </cell>
          <cell r="B202" t="str">
            <v>165</v>
          </cell>
          <cell r="D202">
            <v>226078.61</v>
          </cell>
          <cell r="F202" t="str">
            <v>165WYP</v>
          </cell>
          <cell r="G202" t="str">
            <v>165</v>
          </cell>
          <cell r="I202">
            <v>226078.61</v>
          </cell>
        </row>
        <row r="203">
          <cell r="A203" t="str">
            <v>165WYU</v>
          </cell>
          <cell r="B203" t="str">
            <v>165</v>
          </cell>
          <cell r="D203">
            <v>0</v>
          </cell>
          <cell r="F203" t="str">
            <v>165WYU</v>
          </cell>
          <cell r="G203" t="str">
            <v>165</v>
          </cell>
          <cell r="I203">
            <v>0</v>
          </cell>
        </row>
        <row r="204">
          <cell r="A204" t="str">
            <v>18222OR</v>
          </cell>
          <cell r="B204" t="str">
            <v>18222</v>
          </cell>
          <cell r="D204">
            <v>-294464.21000000002</v>
          </cell>
          <cell r="F204" t="str">
            <v>18222OR</v>
          </cell>
          <cell r="G204" t="str">
            <v>18222</v>
          </cell>
          <cell r="I204">
            <v>-294464.21000000002</v>
          </cell>
        </row>
        <row r="205">
          <cell r="A205" t="str">
            <v>18222TROJD</v>
          </cell>
          <cell r="B205" t="str">
            <v>18222</v>
          </cell>
          <cell r="D205">
            <v>5185083.2</v>
          </cell>
          <cell r="F205" t="str">
            <v>18222TROJD</v>
          </cell>
          <cell r="G205" t="str">
            <v>18222</v>
          </cell>
          <cell r="I205">
            <v>5185083.2</v>
          </cell>
        </row>
        <row r="206">
          <cell r="A206" t="str">
            <v>18222TROJP</v>
          </cell>
          <cell r="B206" t="str">
            <v>18222</v>
          </cell>
          <cell r="D206">
            <v>3562103.48</v>
          </cell>
          <cell r="F206" t="str">
            <v>18222TROJP</v>
          </cell>
          <cell r="G206" t="str">
            <v>18222</v>
          </cell>
          <cell r="I206">
            <v>3562103.48</v>
          </cell>
        </row>
        <row r="207">
          <cell r="A207" t="str">
            <v>18222WA</v>
          </cell>
          <cell r="B207" t="str">
            <v>18222</v>
          </cell>
          <cell r="D207">
            <v>-1194984.21</v>
          </cell>
          <cell r="F207" t="str">
            <v>18222WA</v>
          </cell>
          <cell r="G207" t="str">
            <v>18222</v>
          </cell>
          <cell r="I207">
            <v>-1194984.21</v>
          </cell>
        </row>
        <row r="208">
          <cell r="A208" t="str">
            <v>182MCA</v>
          </cell>
          <cell r="B208" t="str">
            <v>182M</v>
          </cell>
          <cell r="D208">
            <v>721726.9</v>
          </cell>
          <cell r="F208" t="str">
            <v>182MCA</v>
          </cell>
          <cell r="G208" t="str">
            <v>182M</v>
          </cell>
          <cell r="I208">
            <v>721726.9</v>
          </cell>
        </row>
        <row r="209">
          <cell r="A209" t="str">
            <v>182MIDU</v>
          </cell>
          <cell r="B209" t="str">
            <v>182M</v>
          </cell>
          <cell r="D209">
            <v>0</v>
          </cell>
          <cell r="F209" t="str">
            <v>182MIDU</v>
          </cell>
          <cell r="G209" t="str">
            <v>182M</v>
          </cell>
          <cell r="I209">
            <v>0</v>
          </cell>
        </row>
        <row r="210">
          <cell r="A210" t="str">
            <v>182MOR</v>
          </cell>
          <cell r="B210" t="str">
            <v>182M</v>
          </cell>
          <cell r="D210">
            <v>18976687.509999998</v>
          </cell>
          <cell r="F210" t="str">
            <v>182MOR</v>
          </cell>
          <cell r="G210" t="str">
            <v>182M</v>
          </cell>
          <cell r="I210">
            <v>18976687.509999998</v>
          </cell>
        </row>
        <row r="211">
          <cell r="A211" t="str">
            <v>182MOTHER</v>
          </cell>
          <cell r="B211" t="str">
            <v>182M</v>
          </cell>
          <cell r="D211">
            <v>35008107.289999999</v>
          </cell>
          <cell r="F211" t="str">
            <v>182MOTHER</v>
          </cell>
          <cell r="G211" t="str">
            <v>182M</v>
          </cell>
          <cell r="I211">
            <v>35008107.289999999</v>
          </cell>
        </row>
        <row r="212">
          <cell r="A212" t="str">
            <v>182MSE</v>
          </cell>
          <cell r="B212" t="str">
            <v>182M</v>
          </cell>
          <cell r="D212">
            <v>5304104.42</v>
          </cell>
          <cell r="F212" t="str">
            <v>182MSE</v>
          </cell>
          <cell r="G212" t="str">
            <v>182M</v>
          </cell>
          <cell r="I212">
            <v>5304104.42</v>
          </cell>
        </row>
        <row r="213">
          <cell r="A213" t="str">
            <v>182MSGCT</v>
          </cell>
          <cell r="B213" t="str">
            <v>182M</v>
          </cell>
          <cell r="D213">
            <v>12159604.6</v>
          </cell>
          <cell r="F213" t="str">
            <v>182MSGCT</v>
          </cell>
          <cell r="G213" t="str">
            <v>182M</v>
          </cell>
          <cell r="I213">
            <v>12159604.6</v>
          </cell>
        </row>
        <row r="214">
          <cell r="A214" t="str">
            <v>182MSG-P</v>
          </cell>
          <cell r="B214" t="str">
            <v>182M</v>
          </cell>
          <cell r="D214">
            <v>0</v>
          </cell>
          <cell r="F214" t="str">
            <v>182MSG-P</v>
          </cell>
          <cell r="G214" t="str">
            <v>182M</v>
          </cell>
          <cell r="I214">
            <v>0</v>
          </cell>
        </row>
        <row r="215">
          <cell r="A215" t="str">
            <v>182MSG-U</v>
          </cell>
          <cell r="B215" t="str">
            <v>182M</v>
          </cell>
          <cell r="D215">
            <v>0</v>
          </cell>
          <cell r="F215" t="str">
            <v>182MSG-U</v>
          </cell>
          <cell r="G215" t="str">
            <v>182M</v>
          </cell>
          <cell r="I215">
            <v>0</v>
          </cell>
        </row>
        <row r="216">
          <cell r="A216" t="str">
            <v>182MSO</v>
          </cell>
          <cell r="B216" t="str">
            <v>182M</v>
          </cell>
          <cell r="D216">
            <v>-3552466.5670000017</v>
          </cell>
          <cell r="F216" t="str">
            <v>182MSO</v>
          </cell>
          <cell r="G216" t="str">
            <v>182M</v>
          </cell>
          <cell r="I216">
            <v>-3552466.5670000017</v>
          </cell>
        </row>
        <row r="217">
          <cell r="A217" t="str">
            <v>182MUT</v>
          </cell>
          <cell r="B217" t="str">
            <v>182M</v>
          </cell>
          <cell r="D217">
            <v>8005589.6799999997</v>
          </cell>
          <cell r="F217" t="str">
            <v>182MUT</v>
          </cell>
          <cell r="G217" t="str">
            <v>182M</v>
          </cell>
          <cell r="I217">
            <v>8005589.6799999997</v>
          </cell>
        </row>
        <row r="218">
          <cell r="A218" t="str">
            <v>182MWA</v>
          </cell>
          <cell r="B218" t="str">
            <v>182M</v>
          </cell>
          <cell r="D218">
            <v>-561960.31999999995</v>
          </cell>
          <cell r="F218" t="str">
            <v>182MWA</v>
          </cell>
          <cell r="G218" t="str">
            <v>182M</v>
          </cell>
          <cell r="I218">
            <v>-561960.31999999995</v>
          </cell>
        </row>
        <row r="219">
          <cell r="A219" t="str">
            <v>182MWYP</v>
          </cell>
          <cell r="B219" t="str">
            <v>182M</v>
          </cell>
          <cell r="D219">
            <v>0</v>
          </cell>
          <cell r="F219" t="str">
            <v>182MWYP</v>
          </cell>
          <cell r="G219" t="str">
            <v>182M</v>
          </cell>
          <cell r="I219">
            <v>0</v>
          </cell>
        </row>
        <row r="220">
          <cell r="A220" t="str">
            <v>182MWYU</v>
          </cell>
          <cell r="B220" t="str">
            <v>182M</v>
          </cell>
          <cell r="D220">
            <v>0</v>
          </cell>
          <cell r="F220" t="str">
            <v>182MWYU</v>
          </cell>
          <cell r="G220" t="str">
            <v>182M</v>
          </cell>
          <cell r="I220">
            <v>0</v>
          </cell>
        </row>
        <row r="221">
          <cell r="A221" t="str">
            <v>182WCA</v>
          </cell>
          <cell r="B221" t="str">
            <v>182W</v>
          </cell>
          <cell r="D221">
            <v>0</v>
          </cell>
          <cell r="F221" t="str">
            <v>182WCA</v>
          </cell>
          <cell r="G221" t="str">
            <v>182W</v>
          </cell>
          <cell r="I221">
            <v>0</v>
          </cell>
        </row>
        <row r="222">
          <cell r="A222" t="str">
            <v>182WIDU</v>
          </cell>
          <cell r="B222" t="str">
            <v>182W</v>
          </cell>
          <cell r="D222">
            <v>7553089.4474999998</v>
          </cell>
          <cell r="F222" t="str">
            <v>182WIDU</v>
          </cell>
          <cell r="G222" t="str">
            <v>182W</v>
          </cell>
          <cell r="I222">
            <v>7553089.4474999998</v>
          </cell>
        </row>
        <row r="223">
          <cell r="A223" t="str">
            <v>182WOR</v>
          </cell>
          <cell r="B223" t="str">
            <v>182W</v>
          </cell>
          <cell r="D223">
            <v>0</v>
          </cell>
          <cell r="F223" t="str">
            <v>182WOR</v>
          </cell>
          <cell r="G223" t="str">
            <v>182W</v>
          </cell>
          <cell r="I223">
            <v>0</v>
          </cell>
        </row>
        <row r="224">
          <cell r="A224" t="str">
            <v>182WOTHER</v>
          </cell>
          <cell r="B224" t="str">
            <v>182W</v>
          </cell>
          <cell r="D224">
            <v>13239336.990000002</v>
          </cell>
          <cell r="F224" t="str">
            <v>182WOTHER</v>
          </cell>
          <cell r="G224" t="str">
            <v>182W</v>
          </cell>
          <cell r="I224">
            <v>13239336.990000002</v>
          </cell>
        </row>
        <row r="225">
          <cell r="A225" t="str">
            <v>182WUT</v>
          </cell>
          <cell r="B225" t="str">
            <v>182W</v>
          </cell>
          <cell r="D225">
            <v>4304329.7</v>
          </cell>
          <cell r="F225" t="str">
            <v>182WUT</v>
          </cell>
          <cell r="G225" t="str">
            <v>182W</v>
          </cell>
          <cell r="I225">
            <v>4304329.7</v>
          </cell>
        </row>
        <row r="226">
          <cell r="A226" t="str">
            <v>182WWA</v>
          </cell>
          <cell r="B226" t="str">
            <v>182W</v>
          </cell>
          <cell r="D226">
            <v>0</v>
          </cell>
          <cell r="F226" t="str">
            <v>182WWA</v>
          </cell>
          <cell r="G226" t="str">
            <v>182W</v>
          </cell>
          <cell r="I226">
            <v>0</v>
          </cell>
        </row>
        <row r="227">
          <cell r="A227" t="str">
            <v>182WWYP</v>
          </cell>
          <cell r="B227" t="str">
            <v>182W</v>
          </cell>
          <cell r="D227">
            <v>436965.96275000001</v>
          </cell>
          <cell r="F227" t="str">
            <v>182WWYP</v>
          </cell>
          <cell r="G227" t="str">
            <v>182W</v>
          </cell>
          <cell r="I227">
            <v>436965.96275000001</v>
          </cell>
        </row>
        <row r="228">
          <cell r="A228" t="str">
            <v>182WWYU</v>
          </cell>
          <cell r="B228" t="str">
            <v>182W</v>
          </cell>
          <cell r="D228">
            <v>21383.94</v>
          </cell>
          <cell r="F228" t="str">
            <v>182WWYU</v>
          </cell>
          <cell r="G228" t="str">
            <v>182W</v>
          </cell>
          <cell r="I228">
            <v>21383.94</v>
          </cell>
        </row>
        <row r="229">
          <cell r="A229" t="str">
            <v>186MCA</v>
          </cell>
          <cell r="B229" t="str">
            <v>186M</v>
          </cell>
          <cell r="D229">
            <v>0</v>
          </cell>
          <cell r="F229" t="str">
            <v>186MCA</v>
          </cell>
          <cell r="G229" t="str">
            <v>186M</v>
          </cell>
          <cell r="I229">
            <v>0</v>
          </cell>
        </row>
        <row r="230">
          <cell r="A230" t="str">
            <v>186MIDU</v>
          </cell>
          <cell r="B230" t="str">
            <v>186M</v>
          </cell>
          <cell r="D230">
            <v>5000</v>
          </cell>
          <cell r="F230" t="str">
            <v>186MIDU</v>
          </cell>
          <cell r="G230" t="str">
            <v>186M</v>
          </cell>
          <cell r="I230">
            <v>5000</v>
          </cell>
        </row>
        <row r="231">
          <cell r="A231" t="str">
            <v>186MOR</v>
          </cell>
          <cell r="B231" t="str">
            <v>186M</v>
          </cell>
          <cell r="D231">
            <v>0</v>
          </cell>
          <cell r="F231" t="str">
            <v>186MOR</v>
          </cell>
          <cell r="G231" t="str">
            <v>186M</v>
          </cell>
          <cell r="I231">
            <v>0</v>
          </cell>
        </row>
        <row r="232">
          <cell r="A232" t="str">
            <v>186MOTHER</v>
          </cell>
          <cell r="B232" t="str">
            <v>186M</v>
          </cell>
          <cell r="D232">
            <v>4244783.0999999996</v>
          </cell>
          <cell r="F232" t="str">
            <v>186MOTHER</v>
          </cell>
          <cell r="G232" t="str">
            <v>186M</v>
          </cell>
          <cell r="I232">
            <v>4244783.0999999996</v>
          </cell>
        </row>
        <row r="233">
          <cell r="A233" t="str">
            <v>186MSE</v>
          </cell>
          <cell r="B233" t="str">
            <v>186M</v>
          </cell>
          <cell r="D233">
            <v>772375.10999997216</v>
          </cell>
          <cell r="F233" t="str">
            <v>186MSE</v>
          </cell>
          <cell r="G233" t="str">
            <v>186M</v>
          </cell>
          <cell r="I233">
            <v>772375.10999997216</v>
          </cell>
        </row>
        <row r="234">
          <cell r="A234" t="str">
            <v>186MSG</v>
          </cell>
          <cell r="B234" t="str">
            <v>186M</v>
          </cell>
          <cell r="D234">
            <v>25099000.080000002</v>
          </cell>
          <cell r="F234" t="str">
            <v>186MSG</v>
          </cell>
          <cell r="G234" t="str">
            <v>186M</v>
          </cell>
          <cell r="I234">
            <v>25099000.080000002</v>
          </cell>
        </row>
        <row r="235">
          <cell r="A235" t="str">
            <v>186MSO</v>
          </cell>
          <cell r="B235" t="str">
            <v>186M</v>
          </cell>
          <cell r="D235">
            <v>0</v>
          </cell>
          <cell r="F235" t="str">
            <v>186MSO</v>
          </cell>
          <cell r="G235" t="str">
            <v>186M</v>
          </cell>
          <cell r="I235">
            <v>0</v>
          </cell>
        </row>
        <row r="236">
          <cell r="A236" t="str">
            <v>186MWA</v>
          </cell>
          <cell r="B236" t="str">
            <v>186M</v>
          </cell>
          <cell r="D236">
            <v>0</v>
          </cell>
          <cell r="F236" t="str">
            <v>186MWA</v>
          </cell>
          <cell r="G236" t="str">
            <v>186M</v>
          </cell>
          <cell r="I236">
            <v>0</v>
          </cell>
        </row>
        <row r="237">
          <cell r="A237" t="str">
            <v>190BADDEBT</v>
          </cell>
          <cell r="B237" t="str">
            <v>190</v>
          </cell>
          <cell r="D237">
            <v>20957887.5</v>
          </cell>
          <cell r="F237" t="str">
            <v>190BADDEBT</v>
          </cell>
          <cell r="G237" t="str">
            <v>190</v>
          </cell>
          <cell r="I237">
            <v>20957887.5</v>
          </cell>
        </row>
        <row r="238">
          <cell r="A238" t="str">
            <v>190CA</v>
          </cell>
          <cell r="B238" t="str">
            <v>190</v>
          </cell>
          <cell r="D238">
            <v>0</v>
          </cell>
          <cell r="F238" t="str">
            <v>190CA</v>
          </cell>
          <cell r="G238" t="str">
            <v>190</v>
          </cell>
          <cell r="I238">
            <v>0</v>
          </cell>
        </row>
        <row r="239">
          <cell r="A239" t="str">
            <v>190DGP</v>
          </cell>
          <cell r="B239" t="str">
            <v>190</v>
          </cell>
          <cell r="D239">
            <v>3416.5</v>
          </cell>
          <cell r="F239" t="str">
            <v>190DGP</v>
          </cell>
          <cell r="G239" t="str">
            <v>190</v>
          </cell>
          <cell r="I239">
            <v>3416.5</v>
          </cell>
        </row>
        <row r="240">
          <cell r="A240" t="str">
            <v>190IDU</v>
          </cell>
          <cell r="B240" t="str">
            <v>190</v>
          </cell>
          <cell r="D240">
            <v>0</v>
          </cell>
          <cell r="F240" t="str">
            <v>190IDU</v>
          </cell>
          <cell r="G240" t="str">
            <v>190</v>
          </cell>
          <cell r="I240">
            <v>0</v>
          </cell>
        </row>
        <row r="241">
          <cell r="A241" t="str">
            <v>190CN</v>
          </cell>
          <cell r="B241" t="str">
            <v>190</v>
          </cell>
          <cell r="D241">
            <v>0</v>
          </cell>
          <cell r="F241" t="str">
            <v>190CN</v>
          </cell>
          <cell r="G241" t="str">
            <v>190</v>
          </cell>
          <cell r="I241">
            <v>0</v>
          </cell>
        </row>
        <row r="242">
          <cell r="A242" t="str">
            <v>190OR</v>
          </cell>
          <cell r="B242" t="str">
            <v>190</v>
          </cell>
          <cell r="D242">
            <v>544123</v>
          </cell>
          <cell r="F242" t="str">
            <v>190OR</v>
          </cell>
          <cell r="G242" t="str">
            <v>190</v>
          </cell>
          <cell r="I242">
            <v>544123</v>
          </cell>
        </row>
        <row r="243">
          <cell r="A243" t="str">
            <v>190OTHER</v>
          </cell>
          <cell r="B243" t="str">
            <v>190</v>
          </cell>
          <cell r="D243">
            <v>22570</v>
          </cell>
          <cell r="F243" t="str">
            <v>190OTHER</v>
          </cell>
          <cell r="G243" t="str">
            <v>190</v>
          </cell>
          <cell r="I243">
            <v>22570</v>
          </cell>
        </row>
        <row r="244">
          <cell r="A244" t="str">
            <v>190SE</v>
          </cell>
          <cell r="B244" t="str">
            <v>190</v>
          </cell>
          <cell r="D244">
            <v>20952479.001139998</v>
          </cell>
          <cell r="F244" t="str">
            <v>190SE</v>
          </cell>
          <cell r="G244" t="str">
            <v>190</v>
          </cell>
          <cell r="I244">
            <v>20952479.001139998</v>
          </cell>
        </row>
        <row r="245">
          <cell r="A245" t="str">
            <v>190SG</v>
          </cell>
          <cell r="B245" t="str">
            <v>190</v>
          </cell>
          <cell r="D245">
            <v>1536680</v>
          </cell>
          <cell r="F245" t="str">
            <v>190SG</v>
          </cell>
          <cell r="G245" t="str">
            <v>190</v>
          </cell>
          <cell r="I245">
            <v>1536680</v>
          </cell>
        </row>
        <row r="246">
          <cell r="A246" t="str">
            <v>190SNP</v>
          </cell>
          <cell r="B246" t="str">
            <v>190</v>
          </cell>
          <cell r="D246">
            <v>29016.5</v>
          </cell>
          <cell r="F246" t="str">
            <v>190SNP</v>
          </cell>
          <cell r="G246" t="str">
            <v>190</v>
          </cell>
          <cell r="I246">
            <v>29016.5</v>
          </cell>
        </row>
        <row r="247">
          <cell r="A247" t="str">
            <v>190SNPD</v>
          </cell>
          <cell r="B247" t="str">
            <v>190</v>
          </cell>
          <cell r="D247">
            <v>0</v>
          </cell>
          <cell r="F247" t="str">
            <v>190SNPD</v>
          </cell>
          <cell r="G247" t="str">
            <v>190</v>
          </cell>
          <cell r="I247">
            <v>0</v>
          </cell>
        </row>
        <row r="248">
          <cell r="A248" t="str">
            <v>190SO</v>
          </cell>
          <cell r="B248" t="str">
            <v>190</v>
          </cell>
          <cell r="D248">
            <v>101692027.7775</v>
          </cell>
          <cell r="F248" t="str">
            <v>190SO</v>
          </cell>
          <cell r="G248" t="str">
            <v>190</v>
          </cell>
          <cell r="I248">
            <v>101692027.7775</v>
          </cell>
        </row>
        <row r="249">
          <cell r="A249" t="str">
            <v>190TROJD</v>
          </cell>
          <cell r="B249" t="str">
            <v>190</v>
          </cell>
          <cell r="D249">
            <v>18185.5</v>
          </cell>
          <cell r="F249" t="str">
            <v>190TROJD</v>
          </cell>
          <cell r="G249" t="str">
            <v>190</v>
          </cell>
          <cell r="I249">
            <v>18185.5</v>
          </cell>
        </row>
        <row r="250">
          <cell r="A250" t="str">
            <v>190UT</v>
          </cell>
          <cell r="B250" t="str">
            <v>190</v>
          </cell>
          <cell r="D250">
            <v>0</v>
          </cell>
          <cell r="F250" t="str">
            <v>190UT</v>
          </cell>
          <cell r="G250" t="str">
            <v>190</v>
          </cell>
          <cell r="I250">
            <v>0</v>
          </cell>
        </row>
        <row r="251">
          <cell r="A251" t="str">
            <v>190WA</v>
          </cell>
          <cell r="B251" t="str">
            <v>190</v>
          </cell>
          <cell r="D251">
            <v>0</v>
          </cell>
          <cell r="F251" t="str">
            <v>190WA</v>
          </cell>
          <cell r="G251" t="str">
            <v>190</v>
          </cell>
          <cell r="I251">
            <v>0</v>
          </cell>
        </row>
        <row r="252">
          <cell r="A252" t="str">
            <v>190WYP</v>
          </cell>
          <cell r="B252" t="str">
            <v>190</v>
          </cell>
          <cell r="D252">
            <v>0</v>
          </cell>
          <cell r="F252" t="str">
            <v>190WYP</v>
          </cell>
          <cell r="G252" t="str">
            <v>190</v>
          </cell>
          <cell r="I252">
            <v>0</v>
          </cell>
        </row>
        <row r="253">
          <cell r="A253" t="str">
            <v>2281SO</v>
          </cell>
          <cell r="B253" t="str">
            <v>2281</v>
          </cell>
          <cell r="D253">
            <v>-126291.44</v>
          </cell>
          <cell r="F253" t="str">
            <v>2281SO</v>
          </cell>
          <cell r="G253" t="str">
            <v>2281</v>
          </cell>
          <cell r="I253">
            <v>-126291.44</v>
          </cell>
        </row>
        <row r="254">
          <cell r="A254" t="str">
            <v>2282SO</v>
          </cell>
          <cell r="B254" t="str">
            <v>2282</v>
          </cell>
          <cell r="D254">
            <v>-5093636.5599999996</v>
          </cell>
          <cell r="F254" t="str">
            <v>2282SO</v>
          </cell>
          <cell r="G254" t="str">
            <v>2282</v>
          </cell>
          <cell r="I254">
            <v>-5093636.5599999996</v>
          </cell>
        </row>
        <row r="255">
          <cell r="A255" t="str">
            <v>2283SO</v>
          </cell>
          <cell r="B255" t="str">
            <v>2283</v>
          </cell>
          <cell r="D255">
            <v>-49699662.300833344</v>
          </cell>
          <cell r="F255" t="str">
            <v>2283SO</v>
          </cell>
          <cell r="G255" t="str">
            <v>2283</v>
          </cell>
          <cell r="I255">
            <v>-49699662.300833344</v>
          </cell>
        </row>
        <row r="256">
          <cell r="A256" t="str">
            <v>22841SE</v>
          </cell>
          <cell r="B256" t="str">
            <v>22841</v>
          </cell>
          <cell r="D256">
            <v>0</v>
          </cell>
          <cell r="F256" t="str">
            <v>22841SE</v>
          </cell>
          <cell r="G256" t="str">
            <v>22841</v>
          </cell>
          <cell r="I256">
            <v>0</v>
          </cell>
        </row>
        <row r="257">
          <cell r="A257" t="str">
            <v>22842TROJD</v>
          </cell>
          <cell r="B257" t="str">
            <v>22842</v>
          </cell>
          <cell r="D257">
            <v>-2858991.14</v>
          </cell>
          <cell r="F257" t="str">
            <v>22842TROJD</v>
          </cell>
          <cell r="G257" t="str">
            <v>22842</v>
          </cell>
          <cell r="I257">
            <v>-2858991.14</v>
          </cell>
        </row>
        <row r="258">
          <cell r="A258" t="str">
            <v>22844SG-P</v>
          </cell>
          <cell r="B258" t="str">
            <v>22844</v>
          </cell>
          <cell r="D258">
            <v>0</v>
          </cell>
          <cell r="F258" t="str">
            <v>22844SG-P</v>
          </cell>
          <cell r="G258" t="str">
            <v>22844</v>
          </cell>
          <cell r="I258">
            <v>0</v>
          </cell>
        </row>
        <row r="259">
          <cell r="A259" t="str">
            <v>22844SG-U</v>
          </cell>
          <cell r="B259" t="str">
            <v>22844</v>
          </cell>
          <cell r="D259">
            <v>0</v>
          </cell>
          <cell r="F259" t="str">
            <v>22844SG-U</v>
          </cell>
          <cell r="G259" t="str">
            <v>22844</v>
          </cell>
          <cell r="I259">
            <v>0</v>
          </cell>
        </row>
        <row r="260">
          <cell r="A260" t="str">
            <v>230SE</v>
          </cell>
          <cell r="B260" t="str">
            <v>230</v>
          </cell>
          <cell r="D260">
            <v>-2192563.6674999995</v>
          </cell>
          <cell r="F260" t="str">
            <v>230SE</v>
          </cell>
          <cell r="G260" t="str">
            <v>230</v>
          </cell>
          <cell r="I260">
            <v>-2192563.6674999995</v>
          </cell>
        </row>
        <row r="261">
          <cell r="A261" t="str">
            <v>230TROJD</v>
          </cell>
          <cell r="B261" t="str">
            <v>230</v>
          </cell>
          <cell r="D261">
            <v>0</v>
          </cell>
          <cell r="F261" t="str">
            <v>230TROJD</v>
          </cell>
          <cell r="G261" t="str">
            <v>230</v>
          </cell>
          <cell r="I261">
            <v>0</v>
          </cell>
        </row>
        <row r="262">
          <cell r="A262" t="str">
            <v>230TROJP</v>
          </cell>
          <cell r="B262" t="str">
            <v>230</v>
          </cell>
          <cell r="D262">
            <v>-2131049</v>
          </cell>
          <cell r="F262" t="str">
            <v>230TROJP</v>
          </cell>
          <cell r="G262" t="str">
            <v>230</v>
          </cell>
          <cell r="I262">
            <v>-2131049</v>
          </cell>
        </row>
        <row r="263">
          <cell r="A263" t="str">
            <v>232SE</v>
          </cell>
          <cell r="B263" t="str">
            <v>232</v>
          </cell>
          <cell r="D263">
            <v>-1532813.8125</v>
          </cell>
          <cell r="F263" t="str">
            <v>232SE</v>
          </cell>
          <cell r="G263" t="str">
            <v>232</v>
          </cell>
          <cell r="I263">
            <v>-1532813.8125</v>
          </cell>
        </row>
        <row r="264">
          <cell r="A264" t="str">
            <v>232SO</v>
          </cell>
          <cell r="B264" t="str">
            <v>232</v>
          </cell>
          <cell r="D264">
            <v>-5457691.2441666676</v>
          </cell>
          <cell r="F264" t="str">
            <v>232SO</v>
          </cell>
          <cell r="G264" t="str">
            <v>232</v>
          </cell>
          <cell r="I264">
            <v>-5457691.2441666676</v>
          </cell>
        </row>
        <row r="265">
          <cell r="A265" t="str">
            <v>235UT</v>
          </cell>
          <cell r="B265" t="str">
            <v>235</v>
          </cell>
          <cell r="D265">
            <v>0</v>
          </cell>
          <cell r="F265" t="str">
            <v>235UT</v>
          </cell>
          <cell r="G265" t="str">
            <v>235</v>
          </cell>
          <cell r="I265">
            <v>0</v>
          </cell>
        </row>
        <row r="266">
          <cell r="A266" t="str">
            <v>252CA</v>
          </cell>
          <cell r="B266" t="str">
            <v>252</v>
          </cell>
          <cell r="D266">
            <v>-142755.68</v>
          </cell>
          <cell r="F266" t="str">
            <v>252CA</v>
          </cell>
          <cell r="G266" t="str">
            <v>252</v>
          </cell>
          <cell r="I266">
            <v>-142755.68</v>
          </cell>
        </row>
        <row r="267">
          <cell r="A267" t="str">
            <v>252CN</v>
          </cell>
          <cell r="B267" t="str">
            <v>252</v>
          </cell>
          <cell r="D267">
            <v>0</v>
          </cell>
          <cell r="F267" t="str">
            <v>252CN</v>
          </cell>
          <cell r="G267" t="str">
            <v>252</v>
          </cell>
          <cell r="I267">
            <v>0</v>
          </cell>
        </row>
        <row r="268">
          <cell r="A268" t="str">
            <v>252IDU</v>
          </cell>
          <cell r="B268" t="str">
            <v>252</v>
          </cell>
          <cell r="D268">
            <v>0</v>
          </cell>
          <cell r="F268" t="str">
            <v>252IDU</v>
          </cell>
          <cell r="G268" t="str">
            <v>252</v>
          </cell>
          <cell r="I268">
            <v>0</v>
          </cell>
        </row>
        <row r="269">
          <cell r="A269" t="str">
            <v>252OR</v>
          </cell>
          <cell r="B269" t="str">
            <v>252</v>
          </cell>
          <cell r="D269">
            <v>0</v>
          </cell>
          <cell r="F269" t="str">
            <v>252OR</v>
          </cell>
          <cell r="G269" t="str">
            <v>252</v>
          </cell>
          <cell r="I269">
            <v>0</v>
          </cell>
        </row>
        <row r="270">
          <cell r="A270" t="str">
            <v>252SG</v>
          </cell>
          <cell r="B270" t="str">
            <v>252</v>
          </cell>
          <cell r="D270">
            <v>0</v>
          </cell>
          <cell r="F270" t="str">
            <v>252SG</v>
          </cell>
          <cell r="G270" t="str">
            <v>252</v>
          </cell>
          <cell r="I270">
            <v>0</v>
          </cell>
        </row>
        <row r="271">
          <cell r="A271" t="str">
            <v>252UT</v>
          </cell>
          <cell r="B271" t="str">
            <v>252</v>
          </cell>
          <cell r="D271">
            <v>-4894525.78</v>
          </cell>
          <cell r="F271" t="str">
            <v>252UT</v>
          </cell>
          <cell r="G271" t="str">
            <v>252</v>
          </cell>
          <cell r="I271">
            <v>-4894525.78</v>
          </cell>
        </row>
        <row r="272">
          <cell r="A272" t="str">
            <v>252WA</v>
          </cell>
          <cell r="B272" t="str">
            <v>252</v>
          </cell>
          <cell r="D272">
            <v>0</v>
          </cell>
          <cell r="F272" t="str">
            <v>252WA</v>
          </cell>
          <cell r="G272" t="str">
            <v>252</v>
          </cell>
          <cell r="I272">
            <v>0</v>
          </cell>
        </row>
        <row r="273">
          <cell r="A273" t="str">
            <v>252WYP</v>
          </cell>
          <cell r="B273" t="str">
            <v>252</v>
          </cell>
          <cell r="D273">
            <v>0</v>
          </cell>
          <cell r="F273" t="str">
            <v>252WYP</v>
          </cell>
          <cell r="G273" t="str">
            <v>252</v>
          </cell>
          <cell r="I273">
            <v>0</v>
          </cell>
        </row>
        <row r="274">
          <cell r="A274" t="str">
            <v>252WYU</v>
          </cell>
          <cell r="B274" t="str">
            <v>252</v>
          </cell>
          <cell r="D274">
            <v>0</v>
          </cell>
          <cell r="F274" t="str">
            <v>252WYU</v>
          </cell>
          <cell r="G274" t="str">
            <v>252</v>
          </cell>
          <cell r="I274">
            <v>0</v>
          </cell>
        </row>
        <row r="275">
          <cell r="A275" t="str">
            <v>25316SE</v>
          </cell>
          <cell r="B275" t="str">
            <v>25316</v>
          </cell>
          <cell r="D275">
            <v>-433000</v>
          </cell>
          <cell r="F275" t="str">
            <v>25316SE</v>
          </cell>
          <cell r="G275" t="str">
            <v>25316</v>
          </cell>
          <cell r="I275">
            <v>-433000</v>
          </cell>
        </row>
        <row r="276">
          <cell r="A276" t="str">
            <v>25317SE</v>
          </cell>
          <cell r="B276" t="str">
            <v>25317</v>
          </cell>
          <cell r="D276">
            <v>-1159359</v>
          </cell>
          <cell r="F276" t="str">
            <v>25317SE</v>
          </cell>
          <cell r="G276" t="str">
            <v>25317</v>
          </cell>
          <cell r="I276">
            <v>-1159359</v>
          </cell>
        </row>
        <row r="277">
          <cell r="A277" t="str">
            <v>25318SNPPS</v>
          </cell>
          <cell r="B277" t="str">
            <v>25318</v>
          </cell>
          <cell r="D277">
            <v>-273000</v>
          </cell>
          <cell r="F277" t="str">
            <v>25318SNPPS</v>
          </cell>
          <cell r="G277" t="str">
            <v>25318</v>
          </cell>
          <cell r="I277">
            <v>-273000</v>
          </cell>
        </row>
        <row r="278">
          <cell r="A278" t="str">
            <v>2533SE</v>
          </cell>
          <cell r="B278" t="str">
            <v>2533</v>
          </cell>
          <cell r="D278">
            <v>-5250348.9441666678</v>
          </cell>
          <cell r="F278" t="str">
            <v>2533SE</v>
          </cell>
          <cell r="G278" t="str">
            <v>2533</v>
          </cell>
          <cell r="I278">
            <v>-5250348.9441666678</v>
          </cell>
        </row>
        <row r="279">
          <cell r="A279" t="str">
            <v>25398SE</v>
          </cell>
          <cell r="B279" t="str">
            <v>25398</v>
          </cell>
          <cell r="D279">
            <v>-20851380.029999997</v>
          </cell>
          <cell r="F279" t="str">
            <v>25398SE</v>
          </cell>
          <cell r="G279" t="str">
            <v>25398</v>
          </cell>
          <cell r="I279">
            <v>-20851380.029999997</v>
          </cell>
        </row>
        <row r="280">
          <cell r="A280" t="str">
            <v>25399CA</v>
          </cell>
          <cell r="B280" t="str">
            <v>25399</v>
          </cell>
          <cell r="D280">
            <v>-116601.89</v>
          </cell>
          <cell r="F280" t="str">
            <v>25399CA</v>
          </cell>
          <cell r="G280" t="str">
            <v>25399</v>
          </cell>
          <cell r="I280">
            <v>-116601.89</v>
          </cell>
        </row>
        <row r="281">
          <cell r="A281" t="str">
            <v>25399IDU</v>
          </cell>
          <cell r="B281" t="str">
            <v>25399</v>
          </cell>
          <cell r="D281">
            <v>-21771.01</v>
          </cell>
          <cell r="F281" t="str">
            <v>25399IDU</v>
          </cell>
          <cell r="G281" t="str">
            <v>25399</v>
          </cell>
          <cell r="I281">
            <v>-21771.01</v>
          </cell>
        </row>
        <row r="282">
          <cell r="A282" t="str">
            <v>25399OR</v>
          </cell>
          <cell r="B282" t="str">
            <v>25399</v>
          </cell>
          <cell r="D282">
            <v>-968313.35</v>
          </cell>
          <cell r="F282" t="str">
            <v>25399OR</v>
          </cell>
          <cell r="G282" t="str">
            <v>25399</v>
          </cell>
          <cell r="I282">
            <v>-968313.35</v>
          </cell>
        </row>
        <row r="283">
          <cell r="A283" t="str">
            <v>25399OTHER</v>
          </cell>
          <cell r="B283" t="str">
            <v>25399</v>
          </cell>
          <cell r="D283">
            <v>-2277779.2000000002</v>
          </cell>
          <cell r="F283" t="str">
            <v>25399OTHER</v>
          </cell>
          <cell r="G283" t="str">
            <v>25399</v>
          </cell>
          <cell r="I283">
            <v>-2277779.2000000002</v>
          </cell>
        </row>
        <row r="284">
          <cell r="A284" t="str">
            <v>25399SE</v>
          </cell>
          <cell r="B284" t="str">
            <v>25399</v>
          </cell>
          <cell r="D284">
            <v>-3291517.3</v>
          </cell>
          <cell r="F284" t="str">
            <v>25399SE</v>
          </cell>
          <cell r="G284" t="str">
            <v>25399</v>
          </cell>
          <cell r="I284">
            <v>-3291517.3</v>
          </cell>
        </row>
        <row r="285">
          <cell r="A285" t="str">
            <v>25399SG</v>
          </cell>
          <cell r="B285" t="str">
            <v>25399</v>
          </cell>
          <cell r="D285">
            <v>-11199991.49</v>
          </cell>
          <cell r="F285" t="str">
            <v>25399SG</v>
          </cell>
          <cell r="G285" t="str">
            <v>25399</v>
          </cell>
          <cell r="I285">
            <v>-11199991.49</v>
          </cell>
        </row>
        <row r="286">
          <cell r="A286" t="str">
            <v>25399UT</v>
          </cell>
          <cell r="B286" t="str">
            <v>25399</v>
          </cell>
          <cell r="D286">
            <v>-338978.2</v>
          </cell>
          <cell r="F286" t="str">
            <v>25399UT</v>
          </cell>
          <cell r="G286" t="str">
            <v>25399</v>
          </cell>
          <cell r="I286">
            <v>-338978.2</v>
          </cell>
        </row>
        <row r="287">
          <cell r="A287" t="str">
            <v>25399WA</v>
          </cell>
          <cell r="B287" t="str">
            <v>25399</v>
          </cell>
          <cell r="D287">
            <v>-68233.73</v>
          </cell>
          <cell r="F287" t="str">
            <v>25399WA</v>
          </cell>
          <cell r="G287" t="str">
            <v>25399</v>
          </cell>
          <cell r="I287">
            <v>-68233.73</v>
          </cell>
        </row>
        <row r="288">
          <cell r="A288" t="str">
            <v>25399WYP</v>
          </cell>
          <cell r="B288" t="str">
            <v>25399</v>
          </cell>
          <cell r="D288">
            <v>-102506.91</v>
          </cell>
          <cell r="F288" t="str">
            <v>25399WYP</v>
          </cell>
          <cell r="G288" t="str">
            <v>25399</v>
          </cell>
          <cell r="I288">
            <v>-102506.91</v>
          </cell>
        </row>
        <row r="289">
          <cell r="A289" t="str">
            <v>25399WYU</v>
          </cell>
          <cell r="B289" t="str">
            <v>25399</v>
          </cell>
          <cell r="D289">
            <v>-7013.82</v>
          </cell>
          <cell r="F289" t="str">
            <v>25399WYU</v>
          </cell>
          <cell r="G289" t="str">
            <v>25399</v>
          </cell>
          <cell r="I289">
            <v>-7013.82</v>
          </cell>
        </row>
        <row r="290">
          <cell r="A290" t="str">
            <v>254105SE</v>
          </cell>
          <cell r="B290" t="str">
            <v>254105</v>
          </cell>
          <cell r="D290">
            <v>-281186.15583333327</v>
          </cell>
          <cell r="F290" t="str">
            <v>254105SE</v>
          </cell>
          <cell r="G290" t="str">
            <v>254105</v>
          </cell>
          <cell r="I290">
            <v>-281186.15583333327</v>
          </cell>
        </row>
        <row r="291">
          <cell r="A291" t="str">
            <v>254105TROJD</v>
          </cell>
          <cell r="B291" t="str">
            <v>254105</v>
          </cell>
          <cell r="D291">
            <v>0</v>
          </cell>
          <cell r="F291" t="str">
            <v>254105TROJD</v>
          </cell>
          <cell r="G291" t="str">
            <v>254105</v>
          </cell>
          <cell r="I291">
            <v>0</v>
          </cell>
        </row>
        <row r="292">
          <cell r="A292" t="str">
            <v>254105TROJP</v>
          </cell>
          <cell r="B292" t="str">
            <v>254105</v>
          </cell>
          <cell r="D292">
            <v>-888670</v>
          </cell>
          <cell r="F292" t="str">
            <v>254105TROJP</v>
          </cell>
          <cell r="G292" t="str">
            <v>254105</v>
          </cell>
          <cell r="I292">
            <v>-888670</v>
          </cell>
        </row>
        <row r="293">
          <cell r="A293" t="str">
            <v>254OTHER</v>
          </cell>
          <cell r="B293" t="str">
            <v>254</v>
          </cell>
          <cell r="D293">
            <v>-2196402.7200000002</v>
          </cell>
          <cell r="F293" t="str">
            <v>254OTHER</v>
          </cell>
          <cell r="G293" t="str">
            <v>254</v>
          </cell>
          <cell r="I293">
            <v>-2196402.7200000002</v>
          </cell>
        </row>
        <row r="294">
          <cell r="A294" t="str">
            <v>254SO</v>
          </cell>
          <cell r="B294" t="str">
            <v>254</v>
          </cell>
          <cell r="D294">
            <v>-3834387</v>
          </cell>
          <cell r="F294" t="str">
            <v>254SO</v>
          </cell>
          <cell r="G294" t="str">
            <v>254</v>
          </cell>
          <cell r="I294">
            <v>-3834387</v>
          </cell>
        </row>
        <row r="295">
          <cell r="A295" t="str">
            <v>255DGU</v>
          </cell>
          <cell r="B295" t="str">
            <v>255</v>
          </cell>
          <cell r="D295">
            <v>0</v>
          </cell>
          <cell r="F295" t="str">
            <v>255DGU</v>
          </cell>
          <cell r="G295" t="str">
            <v>255</v>
          </cell>
          <cell r="I295">
            <v>0</v>
          </cell>
        </row>
        <row r="296">
          <cell r="A296" t="str">
            <v>255ITC84</v>
          </cell>
          <cell r="B296" t="str">
            <v>255</v>
          </cell>
          <cell r="D296">
            <v>-3578235.8084141039</v>
          </cell>
          <cell r="F296" t="str">
            <v>255ITC84</v>
          </cell>
          <cell r="G296" t="str">
            <v>255</v>
          </cell>
          <cell r="I296">
            <v>-3578235.8084141039</v>
          </cell>
        </row>
        <row r="297">
          <cell r="A297" t="str">
            <v>255ITC85</v>
          </cell>
          <cell r="B297" t="str">
            <v>255</v>
          </cell>
          <cell r="D297">
            <v>-4974563.0640326701</v>
          </cell>
          <cell r="F297" t="str">
            <v>255ITC85</v>
          </cell>
          <cell r="G297" t="str">
            <v>255</v>
          </cell>
          <cell r="I297">
            <v>-4974563.0640326701</v>
          </cell>
        </row>
        <row r="298">
          <cell r="A298" t="str">
            <v>255ITC86</v>
          </cell>
          <cell r="B298" t="str">
            <v>255</v>
          </cell>
          <cell r="D298">
            <v>-2104054.7578688441</v>
          </cell>
          <cell r="F298" t="str">
            <v>255ITC86</v>
          </cell>
          <cell r="G298" t="str">
            <v>255</v>
          </cell>
          <cell r="I298">
            <v>-2104054.7578688441</v>
          </cell>
        </row>
        <row r="299">
          <cell r="A299" t="str">
            <v>255ITC88</v>
          </cell>
          <cell r="B299" t="str">
            <v>255</v>
          </cell>
          <cell r="D299">
            <v>-288066.18377875985</v>
          </cell>
          <cell r="F299" t="str">
            <v>255ITC88</v>
          </cell>
          <cell r="G299" t="str">
            <v>255</v>
          </cell>
          <cell r="I299">
            <v>-288066.18377875985</v>
          </cell>
        </row>
        <row r="300">
          <cell r="A300" t="str">
            <v>255ITC89</v>
          </cell>
          <cell r="B300" t="str">
            <v>255</v>
          </cell>
          <cell r="D300">
            <v>-608374.63184382743</v>
          </cell>
          <cell r="F300" t="str">
            <v>255ITC89</v>
          </cell>
          <cell r="G300" t="str">
            <v>255</v>
          </cell>
          <cell r="I300">
            <v>-608374.63184382743</v>
          </cell>
        </row>
        <row r="301">
          <cell r="A301" t="str">
            <v>255ITC90</v>
          </cell>
          <cell r="B301" t="str">
            <v>255</v>
          </cell>
          <cell r="D301">
            <v>-359184.55406179558</v>
          </cell>
          <cell r="F301" t="str">
            <v>255ITC90</v>
          </cell>
          <cell r="G301" t="str">
            <v>255</v>
          </cell>
          <cell r="I301">
            <v>-359184.55406179558</v>
          </cell>
        </row>
        <row r="302">
          <cell r="A302" t="str">
            <v>281DGP</v>
          </cell>
          <cell r="B302" t="str">
            <v>281</v>
          </cell>
          <cell r="D302">
            <v>-383751</v>
          </cell>
          <cell r="F302" t="str">
            <v>281DGP</v>
          </cell>
          <cell r="G302" t="str">
            <v>281</v>
          </cell>
          <cell r="I302">
            <v>-383751</v>
          </cell>
        </row>
        <row r="303">
          <cell r="A303" t="str">
            <v>282CA</v>
          </cell>
          <cell r="B303" t="str">
            <v>282</v>
          </cell>
          <cell r="D303">
            <v>-2210980.5</v>
          </cell>
          <cell r="F303" t="str">
            <v>282CA</v>
          </cell>
          <cell r="G303" t="str">
            <v>282</v>
          </cell>
          <cell r="I303">
            <v>-2210980.5</v>
          </cell>
        </row>
        <row r="304">
          <cell r="A304" t="str">
            <v>282DGP</v>
          </cell>
          <cell r="B304" t="str">
            <v>282</v>
          </cell>
          <cell r="D304">
            <v>0</v>
          </cell>
          <cell r="F304" t="str">
            <v>282DGP</v>
          </cell>
          <cell r="G304" t="str">
            <v>282</v>
          </cell>
          <cell r="I304">
            <v>0</v>
          </cell>
        </row>
        <row r="305">
          <cell r="A305" t="str">
            <v>282DITBAL</v>
          </cell>
          <cell r="B305" t="str">
            <v>282</v>
          </cell>
          <cell r="D305">
            <v>-1227024918.54</v>
          </cell>
          <cell r="F305" t="str">
            <v>282DITBAL</v>
          </cell>
          <cell r="G305" t="str">
            <v>282</v>
          </cell>
          <cell r="I305">
            <v>-1227024918.54</v>
          </cell>
        </row>
        <row r="306">
          <cell r="A306" t="str">
            <v>282FERC</v>
          </cell>
          <cell r="B306" t="str">
            <v>282</v>
          </cell>
          <cell r="D306">
            <v>-197474</v>
          </cell>
          <cell r="F306" t="str">
            <v>282FERC</v>
          </cell>
          <cell r="G306" t="str">
            <v>282</v>
          </cell>
          <cell r="I306">
            <v>-197474</v>
          </cell>
        </row>
        <row r="307">
          <cell r="A307" t="str">
            <v>282IDU</v>
          </cell>
          <cell r="B307" t="str">
            <v>282</v>
          </cell>
          <cell r="D307">
            <v>-2202107</v>
          </cell>
          <cell r="F307" t="str">
            <v>282IDU</v>
          </cell>
          <cell r="G307" t="str">
            <v>282</v>
          </cell>
          <cell r="I307">
            <v>-2202107</v>
          </cell>
        </row>
        <row r="308">
          <cell r="A308" t="str">
            <v>282NUTIL</v>
          </cell>
          <cell r="B308" t="str">
            <v>282</v>
          </cell>
          <cell r="D308">
            <v>0</v>
          </cell>
          <cell r="F308" t="str">
            <v>282NUTIL</v>
          </cell>
          <cell r="G308" t="str">
            <v>282</v>
          </cell>
          <cell r="I308">
            <v>0</v>
          </cell>
        </row>
        <row r="309">
          <cell r="A309" t="str">
            <v>282OR</v>
          </cell>
          <cell r="B309" t="str">
            <v>282</v>
          </cell>
          <cell r="D309">
            <v>-27880488.5</v>
          </cell>
          <cell r="F309" t="str">
            <v>282OR</v>
          </cell>
          <cell r="G309" t="str">
            <v>282</v>
          </cell>
          <cell r="I309">
            <v>-27880488.5</v>
          </cell>
        </row>
        <row r="310">
          <cell r="A310" t="str">
            <v>282OTHER</v>
          </cell>
          <cell r="B310" t="str">
            <v>282</v>
          </cell>
          <cell r="D310">
            <v>0</v>
          </cell>
          <cell r="F310" t="str">
            <v>282OTHER</v>
          </cell>
          <cell r="G310" t="str">
            <v>282</v>
          </cell>
          <cell r="I310">
            <v>0</v>
          </cell>
        </row>
        <row r="311">
          <cell r="A311" t="str">
            <v>282SE</v>
          </cell>
          <cell r="B311" t="str">
            <v>282</v>
          </cell>
          <cell r="D311">
            <v>-19888214.5</v>
          </cell>
          <cell r="F311" t="str">
            <v>282SE</v>
          </cell>
          <cell r="G311" t="str">
            <v>282</v>
          </cell>
          <cell r="I311">
            <v>-19888214.5</v>
          </cell>
        </row>
        <row r="312">
          <cell r="A312" t="str">
            <v>282SG</v>
          </cell>
          <cell r="B312" t="str">
            <v>282</v>
          </cell>
          <cell r="D312">
            <v>16374680.5</v>
          </cell>
          <cell r="F312" t="str">
            <v>282SG</v>
          </cell>
          <cell r="G312" t="str">
            <v>282</v>
          </cell>
          <cell r="I312">
            <v>16374680.5</v>
          </cell>
        </row>
        <row r="313">
          <cell r="A313" t="str">
            <v>282SO</v>
          </cell>
          <cell r="B313" t="str">
            <v>282</v>
          </cell>
          <cell r="D313">
            <v>0</v>
          </cell>
          <cell r="F313" t="str">
            <v>282SO</v>
          </cell>
          <cell r="G313" t="str">
            <v>282</v>
          </cell>
          <cell r="I313">
            <v>0</v>
          </cell>
        </row>
        <row r="314">
          <cell r="A314" t="str">
            <v>282UT</v>
          </cell>
          <cell r="B314" t="str">
            <v>282</v>
          </cell>
          <cell r="D314">
            <v>-13473907</v>
          </cell>
          <cell r="F314" t="str">
            <v>282UT</v>
          </cell>
          <cell r="G314" t="str">
            <v>282</v>
          </cell>
          <cell r="I314">
            <v>-13473907</v>
          </cell>
        </row>
        <row r="315">
          <cell r="A315" t="str">
            <v>282WA</v>
          </cell>
          <cell r="B315" t="str">
            <v>282</v>
          </cell>
          <cell r="D315">
            <v>-5970918.5</v>
          </cell>
          <cell r="F315" t="str">
            <v>282WA</v>
          </cell>
          <cell r="G315" t="str">
            <v>282</v>
          </cell>
          <cell r="I315">
            <v>-5970918.5</v>
          </cell>
        </row>
        <row r="316">
          <cell r="A316" t="str">
            <v>282WYP</v>
          </cell>
          <cell r="B316" t="str">
            <v>282</v>
          </cell>
          <cell r="D316">
            <v>-9573964</v>
          </cell>
          <cell r="F316" t="str">
            <v>282WYP</v>
          </cell>
          <cell r="G316" t="str">
            <v>282</v>
          </cell>
          <cell r="I316">
            <v>-9573964</v>
          </cell>
        </row>
        <row r="317">
          <cell r="A317" t="str">
            <v>282WYU</v>
          </cell>
          <cell r="B317" t="str">
            <v>282</v>
          </cell>
          <cell r="D317">
            <v>-468061</v>
          </cell>
          <cell r="F317" t="str">
            <v>282WYU</v>
          </cell>
          <cell r="G317" t="str">
            <v>282</v>
          </cell>
          <cell r="I317">
            <v>-468061</v>
          </cell>
        </row>
        <row r="318">
          <cell r="A318" t="str">
            <v>283CA</v>
          </cell>
          <cell r="B318" t="str">
            <v>283</v>
          </cell>
          <cell r="D318">
            <v>-273901.5</v>
          </cell>
          <cell r="F318" t="str">
            <v>283CA</v>
          </cell>
          <cell r="G318" t="str">
            <v>283</v>
          </cell>
          <cell r="I318">
            <v>-273901.5</v>
          </cell>
        </row>
        <row r="319">
          <cell r="A319" t="str">
            <v>283GPS</v>
          </cell>
          <cell r="B319" t="str">
            <v>283</v>
          </cell>
          <cell r="D319">
            <v>-1003081</v>
          </cell>
          <cell r="F319" t="str">
            <v>283GPS</v>
          </cell>
          <cell r="G319" t="str">
            <v>283</v>
          </cell>
          <cell r="I319">
            <v>-1003081</v>
          </cell>
        </row>
        <row r="320">
          <cell r="A320" t="str">
            <v>283IDU</v>
          </cell>
          <cell r="B320" t="str">
            <v>283</v>
          </cell>
          <cell r="D320">
            <v>-37208.5</v>
          </cell>
          <cell r="F320" t="str">
            <v>283IDU</v>
          </cell>
          <cell r="G320" t="str">
            <v>283</v>
          </cell>
          <cell r="I320">
            <v>-37208.5</v>
          </cell>
        </row>
        <row r="321">
          <cell r="A321" t="str">
            <v>283NUTIL</v>
          </cell>
          <cell r="B321" t="str">
            <v>283</v>
          </cell>
          <cell r="D321">
            <v>0</v>
          </cell>
          <cell r="F321" t="str">
            <v>283NUTIL</v>
          </cell>
          <cell r="G321" t="str">
            <v>283</v>
          </cell>
          <cell r="I321">
            <v>0</v>
          </cell>
        </row>
        <row r="322">
          <cell r="A322" t="str">
            <v>283OR</v>
          </cell>
          <cell r="B322" t="str">
            <v>283</v>
          </cell>
          <cell r="D322">
            <v>-6945866.5</v>
          </cell>
          <cell r="F322" t="str">
            <v>283OR</v>
          </cell>
          <cell r="G322" t="str">
            <v>283</v>
          </cell>
          <cell r="I322">
            <v>-6945866.5</v>
          </cell>
        </row>
        <row r="323">
          <cell r="A323" t="str">
            <v>283OTHER</v>
          </cell>
          <cell r="B323" t="str">
            <v>283</v>
          </cell>
          <cell r="D323">
            <v>0</v>
          </cell>
          <cell r="F323" t="str">
            <v>283OTHER</v>
          </cell>
          <cell r="G323" t="str">
            <v>283</v>
          </cell>
          <cell r="I323">
            <v>0</v>
          </cell>
        </row>
        <row r="324">
          <cell r="A324" t="str">
            <v>283SE</v>
          </cell>
          <cell r="B324" t="str">
            <v>283</v>
          </cell>
          <cell r="D324">
            <v>-927257.5</v>
          </cell>
          <cell r="F324" t="str">
            <v>283SE</v>
          </cell>
          <cell r="G324" t="str">
            <v>283</v>
          </cell>
          <cell r="I324">
            <v>-927257.5</v>
          </cell>
        </row>
        <row r="325">
          <cell r="A325" t="str">
            <v>283SG</v>
          </cell>
          <cell r="B325" t="str">
            <v>283</v>
          </cell>
          <cell r="D325">
            <v>-3799327</v>
          </cell>
          <cell r="F325" t="str">
            <v>283SG</v>
          </cell>
          <cell r="G325" t="str">
            <v>283</v>
          </cell>
          <cell r="I325">
            <v>-3799327</v>
          </cell>
        </row>
        <row r="326">
          <cell r="A326" t="str">
            <v>283SGCT</v>
          </cell>
          <cell r="B326" t="str">
            <v>283</v>
          </cell>
          <cell r="D326">
            <v>-3859052.5</v>
          </cell>
          <cell r="F326" t="str">
            <v>283SGCT</v>
          </cell>
          <cell r="G326" t="str">
            <v>283</v>
          </cell>
          <cell r="I326">
            <v>-3859052.5</v>
          </cell>
        </row>
        <row r="327">
          <cell r="A327" t="str">
            <v>283SNP</v>
          </cell>
          <cell r="B327" t="str">
            <v>283</v>
          </cell>
          <cell r="D327">
            <v>-10809360.5</v>
          </cell>
          <cell r="F327" t="str">
            <v>283SNP</v>
          </cell>
          <cell r="G327" t="str">
            <v>283</v>
          </cell>
          <cell r="I327">
            <v>-10809360.5</v>
          </cell>
        </row>
        <row r="328">
          <cell r="A328" t="str">
            <v>283SO</v>
          </cell>
          <cell r="B328" t="str">
            <v>283</v>
          </cell>
          <cell r="D328">
            <v>-19149933.500000004</v>
          </cell>
          <cell r="F328" t="str">
            <v>283SO</v>
          </cell>
          <cell r="G328" t="str">
            <v>283</v>
          </cell>
          <cell r="I328">
            <v>-19149933.500000004</v>
          </cell>
        </row>
        <row r="329">
          <cell r="A329" t="str">
            <v>283TROJD</v>
          </cell>
          <cell r="B329" t="str">
            <v>283</v>
          </cell>
          <cell r="D329">
            <v>-1708887.5</v>
          </cell>
          <cell r="F329" t="str">
            <v>283TROJD</v>
          </cell>
          <cell r="G329" t="str">
            <v>283</v>
          </cell>
          <cell r="I329">
            <v>-1708887.5</v>
          </cell>
        </row>
        <row r="330">
          <cell r="A330" t="str">
            <v>283UT</v>
          </cell>
          <cell r="B330" t="str">
            <v>283</v>
          </cell>
          <cell r="D330">
            <v>-3736077.5</v>
          </cell>
          <cell r="F330" t="str">
            <v>283UT</v>
          </cell>
          <cell r="G330" t="str">
            <v>283</v>
          </cell>
          <cell r="I330">
            <v>-3736077.5</v>
          </cell>
        </row>
        <row r="331">
          <cell r="A331" t="str">
            <v>283WA</v>
          </cell>
          <cell r="B331" t="str">
            <v>283</v>
          </cell>
          <cell r="D331">
            <v>-283895</v>
          </cell>
          <cell r="F331" t="str">
            <v>283WA</v>
          </cell>
          <cell r="G331" t="str">
            <v>283</v>
          </cell>
          <cell r="I331">
            <v>-283895</v>
          </cell>
        </row>
        <row r="332">
          <cell r="A332" t="str">
            <v>283WYP</v>
          </cell>
          <cell r="B332" t="str">
            <v>283</v>
          </cell>
          <cell r="D332">
            <v>-91489.5</v>
          </cell>
          <cell r="F332" t="str">
            <v>283WYP</v>
          </cell>
          <cell r="G332" t="str">
            <v>283</v>
          </cell>
          <cell r="I332">
            <v>-91489.5</v>
          </cell>
        </row>
        <row r="333">
          <cell r="A333" t="str">
            <v>283WYU</v>
          </cell>
          <cell r="B333" t="str">
            <v>283</v>
          </cell>
          <cell r="D333">
            <v>0</v>
          </cell>
          <cell r="F333" t="str">
            <v>283WYU</v>
          </cell>
          <cell r="G333" t="str">
            <v>283</v>
          </cell>
          <cell r="I333">
            <v>0</v>
          </cell>
        </row>
        <row r="334">
          <cell r="A334" t="str">
            <v>301CA</v>
          </cell>
          <cell r="B334" t="str">
            <v>301</v>
          </cell>
          <cell r="D334">
            <v>699937.58</v>
          </cell>
          <cell r="F334" t="str">
            <v>301CA</v>
          </cell>
          <cell r="G334" t="str">
            <v>301</v>
          </cell>
          <cell r="I334">
            <v>699937.58</v>
          </cell>
        </row>
        <row r="335">
          <cell r="A335" t="str">
            <v>301IDU</v>
          </cell>
          <cell r="B335" t="str">
            <v>301</v>
          </cell>
          <cell r="D335">
            <v>1600525.54</v>
          </cell>
          <cell r="F335" t="str">
            <v>301IDU</v>
          </cell>
          <cell r="G335" t="str">
            <v>301</v>
          </cell>
          <cell r="I335">
            <v>1600525.54</v>
          </cell>
        </row>
        <row r="336">
          <cell r="A336" t="str">
            <v>301OR</v>
          </cell>
          <cell r="B336" t="str">
            <v>301</v>
          </cell>
          <cell r="D336">
            <v>0</v>
          </cell>
          <cell r="F336" t="str">
            <v>301OR</v>
          </cell>
          <cell r="G336" t="str">
            <v>301</v>
          </cell>
          <cell r="I336">
            <v>0</v>
          </cell>
        </row>
        <row r="337">
          <cell r="A337" t="str">
            <v>301UT</v>
          </cell>
          <cell r="B337" t="str">
            <v>301</v>
          </cell>
          <cell r="D337">
            <v>10028070.539999999</v>
          </cell>
          <cell r="F337" t="str">
            <v>301UT</v>
          </cell>
          <cell r="G337" t="str">
            <v>301</v>
          </cell>
          <cell r="I337">
            <v>10028070.539999999</v>
          </cell>
        </row>
        <row r="338">
          <cell r="A338" t="str">
            <v>301WA</v>
          </cell>
          <cell r="B338" t="str">
            <v>301</v>
          </cell>
          <cell r="D338">
            <v>0</v>
          </cell>
          <cell r="F338" t="str">
            <v>301WA</v>
          </cell>
          <cell r="G338" t="str">
            <v>301</v>
          </cell>
          <cell r="I338">
            <v>0</v>
          </cell>
        </row>
        <row r="339">
          <cell r="A339" t="str">
            <v>301WYP</v>
          </cell>
          <cell r="B339" t="str">
            <v>301</v>
          </cell>
          <cell r="D339">
            <v>3129176.77</v>
          </cell>
          <cell r="F339" t="str">
            <v>301WYP</v>
          </cell>
          <cell r="G339" t="str">
            <v>301</v>
          </cell>
          <cell r="I339">
            <v>3129176.77</v>
          </cell>
        </row>
        <row r="340">
          <cell r="A340" t="str">
            <v>301WYU</v>
          </cell>
          <cell r="B340" t="str">
            <v>301</v>
          </cell>
          <cell r="D340">
            <v>1329958.77</v>
          </cell>
          <cell r="F340" t="str">
            <v>301WYU</v>
          </cell>
          <cell r="G340" t="str">
            <v>301</v>
          </cell>
          <cell r="I340">
            <v>1329958.77</v>
          </cell>
        </row>
        <row r="341">
          <cell r="A341" t="str">
            <v>302CA</v>
          </cell>
          <cell r="B341" t="str">
            <v>302</v>
          </cell>
          <cell r="D341">
            <v>-3798.749080191792</v>
          </cell>
          <cell r="F341" t="str">
            <v>302CA</v>
          </cell>
          <cell r="G341" t="str">
            <v>302</v>
          </cell>
          <cell r="I341">
            <v>-3798.749080191792</v>
          </cell>
        </row>
        <row r="342">
          <cell r="A342" t="str">
            <v>302DGP</v>
          </cell>
          <cell r="B342" t="str">
            <v>302</v>
          </cell>
          <cell r="D342">
            <v>2829438.3124012472</v>
          </cell>
          <cell r="F342" t="str">
            <v>302DGP</v>
          </cell>
          <cell r="G342" t="str">
            <v>302</v>
          </cell>
          <cell r="I342">
            <v>2829438.3124012472</v>
          </cell>
        </row>
        <row r="343">
          <cell r="A343" t="str">
            <v>302DGU</v>
          </cell>
          <cell r="B343" t="str">
            <v>302</v>
          </cell>
          <cell r="D343">
            <v>675897.23695678439</v>
          </cell>
          <cell r="F343" t="str">
            <v>302DGU</v>
          </cell>
          <cell r="G343" t="str">
            <v>302</v>
          </cell>
          <cell r="I343">
            <v>675897.23695678439</v>
          </cell>
        </row>
        <row r="344">
          <cell r="A344" t="str">
            <v>302IDU</v>
          </cell>
          <cell r="B344" t="str">
            <v>302</v>
          </cell>
          <cell r="D344">
            <v>983767.57834769017</v>
          </cell>
          <cell r="F344" t="str">
            <v>302IDU</v>
          </cell>
          <cell r="G344" t="str">
            <v>302</v>
          </cell>
          <cell r="I344">
            <v>983767.57834769017</v>
          </cell>
        </row>
        <row r="345">
          <cell r="A345" t="str">
            <v>302SG</v>
          </cell>
          <cell r="B345" t="str">
            <v>302</v>
          </cell>
          <cell r="D345">
            <v>4113878.1174785271</v>
          </cell>
          <cell r="F345" t="str">
            <v>302SG</v>
          </cell>
          <cell r="G345" t="str">
            <v>302</v>
          </cell>
          <cell r="I345">
            <v>4113878.1174785271</v>
          </cell>
        </row>
        <row r="346">
          <cell r="A346" t="str">
            <v>302SG-P</v>
          </cell>
          <cell r="B346" t="str">
            <v>302</v>
          </cell>
          <cell r="D346">
            <v>64670702.317704238</v>
          </cell>
          <cell r="F346" t="str">
            <v>302SG-P</v>
          </cell>
          <cell r="G346" t="str">
            <v>302</v>
          </cell>
          <cell r="I346">
            <v>64670702.317704238</v>
          </cell>
        </row>
        <row r="347">
          <cell r="A347" t="str">
            <v>302SG-U</v>
          </cell>
          <cell r="B347" t="str">
            <v>302</v>
          </cell>
          <cell r="D347">
            <v>9650480.3748345263</v>
          </cell>
          <cell r="F347" t="str">
            <v>302SG-U</v>
          </cell>
          <cell r="G347" t="str">
            <v>302</v>
          </cell>
          <cell r="I347">
            <v>9650480.3748345263</v>
          </cell>
        </row>
        <row r="348">
          <cell r="A348" t="str">
            <v>302UT</v>
          </cell>
          <cell r="B348" t="str">
            <v>302</v>
          </cell>
          <cell r="D348">
            <v>-54652.524682458563</v>
          </cell>
          <cell r="F348" t="str">
            <v>302UT</v>
          </cell>
          <cell r="G348" t="str">
            <v>302</v>
          </cell>
          <cell r="I348">
            <v>-54652.524682458563</v>
          </cell>
        </row>
        <row r="349">
          <cell r="A349" t="str">
            <v>302WA</v>
          </cell>
          <cell r="B349" t="str">
            <v>302</v>
          </cell>
          <cell r="D349">
            <v>-44.318747771624672</v>
          </cell>
          <cell r="F349" t="str">
            <v>302WA</v>
          </cell>
          <cell r="G349" t="str">
            <v>302</v>
          </cell>
          <cell r="I349">
            <v>-44.318747771624672</v>
          </cell>
        </row>
        <row r="350">
          <cell r="A350" t="str">
            <v>302WYP</v>
          </cell>
          <cell r="B350" t="str">
            <v>302</v>
          </cell>
          <cell r="D350">
            <v>-18036.123708799358</v>
          </cell>
          <cell r="F350" t="str">
            <v>302WYP</v>
          </cell>
          <cell r="G350" t="str">
            <v>302</v>
          </cell>
          <cell r="I350">
            <v>-18036.123708799358</v>
          </cell>
        </row>
        <row r="351">
          <cell r="A351" t="str">
            <v>302WYU</v>
          </cell>
          <cell r="B351" t="str">
            <v>302</v>
          </cell>
          <cell r="D351">
            <v>-7218.0431492626922</v>
          </cell>
          <cell r="F351" t="str">
            <v>302WYU</v>
          </cell>
          <cell r="G351" t="str">
            <v>302</v>
          </cell>
          <cell r="I351">
            <v>-7218.0431492626922</v>
          </cell>
        </row>
        <row r="352">
          <cell r="A352" t="str">
            <v>303CN</v>
          </cell>
          <cell r="B352" t="str">
            <v>303</v>
          </cell>
          <cell r="D352">
            <v>99936721.61948137</v>
          </cell>
          <cell r="F352" t="str">
            <v>303CN</v>
          </cell>
          <cell r="G352" t="str">
            <v>303</v>
          </cell>
          <cell r="I352">
            <v>99936721.61948137</v>
          </cell>
        </row>
        <row r="353">
          <cell r="A353" t="str">
            <v>303IDU</v>
          </cell>
          <cell r="B353" t="str">
            <v>303</v>
          </cell>
          <cell r="D353">
            <v>390375.33</v>
          </cell>
          <cell r="F353" t="str">
            <v>303IDU</v>
          </cell>
          <cell r="G353" t="str">
            <v>303</v>
          </cell>
          <cell r="I353">
            <v>390375.33</v>
          </cell>
        </row>
        <row r="354">
          <cell r="A354" t="str">
            <v>303OR</v>
          </cell>
          <cell r="B354" t="str">
            <v>303</v>
          </cell>
          <cell r="D354">
            <v>345833.65574208117</v>
          </cell>
          <cell r="F354" t="str">
            <v>303OR</v>
          </cell>
          <cell r="G354" t="str">
            <v>303</v>
          </cell>
          <cell r="I354">
            <v>345833.65574208117</v>
          </cell>
        </row>
        <row r="355">
          <cell r="A355" t="str">
            <v>303SE</v>
          </cell>
          <cell r="B355" t="str">
            <v>303</v>
          </cell>
          <cell r="D355">
            <v>1196682.1439567991</v>
          </cell>
          <cell r="F355" t="str">
            <v>303SE</v>
          </cell>
          <cell r="G355" t="str">
            <v>303</v>
          </cell>
          <cell r="I355">
            <v>1196682.1439567991</v>
          </cell>
        </row>
        <row r="356">
          <cell r="A356" t="str">
            <v>303SG</v>
          </cell>
          <cell r="B356" t="str">
            <v>303</v>
          </cell>
          <cell r="D356">
            <v>33260014.640000001</v>
          </cell>
          <cell r="F356" t="str">
            <v>303SG</v>
          </cell>
          <cell r="G356" t="str">
            <v>303</v>
          </cell>
          <cell r="I356">
            <v>33260014.640000001</v>
          </cell>
        </row>
        <row r="357">
          <cell r="A357" t="str">
            <v>303SO</v>
          </cell>
          <cell r="B357" t="str">
            <v>303</v>
          </cell>
          <cell r="D357">
            <v>392922046.14101475</v>
          </cell>
          <cell r="F357" t="str">
            <v>303SO</v>
          </cell>
          <cell r="G357" t="str">
            <v>303</v>
          </cell>
          <cell r="I357">
            <v>392922046.14101475</v>
          </cell>
        </row>
        <row r="358">
          <cell r="A358" t="str">
            <v>303SSGCH</v>
          </cell>
          <cell r="B358" t="str">
            <v>303</v>
          </cell>
          <cell r="D358">
            <v>28729.04890313221</v>
          </cell>
          <cell r="F358" t="str">
            <v>303SSGCH</v>
          </cell>
          <cell r="G358" t="str">
            <v>303</v>
          </cell>
          <cell r="I358">
            <v>28729.04890313221</v>
          </cell>
        </row>
        <row r="359">
          <cell r="A359" t="str">
            <v>303UT</v>
          </cell>
          <cell r="B359" t="str">
            <v>303</v>
          </cell>
          <cell r="D359">
            <v>41916.99</v>
          </cell>
          <cell r="F359" t="str">
            <v>303UT</v>
          </cell>
          <cell r="G359" t="str">
            <v>303</v>
          </cell>
          <cell r="I359">
            <v>41916.99</v>
          </cell>
        </row>
        <row r="360">
          <cell r="A360" t="str">
            <v>303WA</v>
          </cell>
          <cell r="B360" t="str">
            <v>303</v>
          </cell>
          <cell r="D360">
            <v>8165.94</v>
          </cell>
          <cell r="F360" t="str">
            <v>303WA</v>
          </cell>
          <cell r="G360" t="str">
            <v>303</v>
          </cell>
          <cell r="I360">
            <v>8165.94</v>
          </cell>
        </row>
        <row r="361">
          <cell r="A361" t="str">
            <v>303WYP</v>
          </cell>
          <cell r="B361" t="str">
            <v>303</v>
          </cell>
          <cell r="D361">
            <v>194064.78</v>
          </cell>
          <cell r="F361" t="str">
            <v>303WYP</v>
          </cell>
          <cell r="G361" t="str">
            <v>303</v>
          </cell>
          <cell r="I361">
            <v>194064.78</v>
          </cell>
        </row>
        <row r="362">
          <cell r="A362" t="str">
            <v>310DGP</v>
          </cell>
          <cell r="B362" t="str">
            <v>310</v>
          </cell>
          <cell r="D362">
            <v>3620785.26</v>
          </cell>
          <cell r="F362" t="str">
            <v>310DGP</v>
          </cell>
          <cell r="G362" t="str">
            <v>310</v>
          </cell>
          <cell r="I362">
            <v>3620785.26</v>
          </cell>
        </row>
        <row r="363">
          <cell r="A363" t="str">
            <v>310DGU</v>
          </cell>
          <cell r="B363" t="str">
            <v>310</v>
          </cell>
          <cell r="D363">
            <v>35043235.450000003</v>
          </cell>
          <cell r="F363" t="str">
            <v>310DGU</v>
          </cell>
          <cell r="G363" t="str">
            <v>310</v>
          </cell>
          <cell r="I363">
            <v>35043235.450000003</v>
          </cell>
        </row>
        <row r="364">
          <cell r="A364" t="str">
            <v>310SG</v>
          </cell>
          <cell r="B364" t="str">
            <v>310</v>
          </cell>
          <cell r="D364">
            <v>41501781.990000002</v>
          </cell>
          <cell r="F364" t="str">
            <v>310SG</v>
          </cell>
          <cell r="G364" t="str">
            <v>310</v>
          </cell>
          <cell r="I364">
            <v>41501781.990000002</v>
          </cell>
        </row>
        <row r="365">
          <cell r="A365" t="str">
            <v>310SSGCH</v>
          </cell>
          <cell r="B365" t="str">
            <v>310</v>
          </cell>
          <cell r="D365">
            <v>1231556.6599999999</v>
          </cell>
          <cell r="F365" t="str">
            <v>310SSGCH</v>
          </cell>
          <cell r="G365" t="str">
            <v>310</v>
          </cell>
          <cell r="I365">
            <v>1231556.6599999999</v>
          </cell>
        </row>
        <row r="366">
          <cell r="A366" t="str">
            <v>311DGP</v>
          </cell>
          <cell r="B366" t="str">
            <v>311</v>
          </cell>
          <cell r="D366">
            <v>238729737.81</v>
          </cell>
          <cell r="F366" t="str">
            <v>311DGP</v>
          </cell>
          <cell r="G366" t="str">
            <v>311</v>
          </cell>
          <cell r="I366">
            <v>238729737.81</v>
          </cell>
        </row>
        <row r="367">
          <cell r="A367" t="str">
            <v>311DGU</v>
          </cell>
          <cell r="B367" t="str">
            <v>311</v>
          </cell>
          <cell r="D367">
            <v>330789151.20000005</v>
          </cell>
          <cell r="F367" t="str">
            <v>311DGU</v>
          </cell>
          <cell r="G367" t="str">
            <v>311</v>
          </cell>
          <cell r="I367">
            <v>330789151.20000005</v>
          </cell>
        </row>
        <row r="368">
          <cell r="A368" t="str">
            <v>311SG</v>
          </cell>
          <cell r="B368" t="str">
            <v>311</v>
          </cell>
          <cell r="D368">
            <v>152172905.96000004</v>
          </cell>
          <cell r="F368" t="str">
            <v>311SG</v>
          </cell>
          <cell r="G368" t="str">
            <v>311</v>
          </cell>
          <cell r="I368">
            <v>152172905.96000004</v>
          </cell>
        </row>
        <row r="369">
          <cell r="A369" t="str">
            <v>311SSGCH</v>
          </cell>
          <cell r="B369" t="str">
            <v>311</v>
          </cell>
          <cell r="D369">
            <v>46079970.730000004</v>
          </cell>
          <cell r="F369" t="str">
            <v>311SSGCH</v>
          </cell>
          <cell r="G369" t="str">
            <v>311</v>
          </cell>
          <cell r="I369">
            <v>46079970.730000004</v>
          </cell>
        </row>
        <row r="370">
          <cell r="A370" t="str">
            <v>312DGP</v>
          </cell>
          <cell r="B370" t="str">
            <v>312</v>
          </cell>
          <cell r="D370">
            <v>754866264.76999998</v>
          </cell>
          <cell r="F370" t="str">
            <v>312DGP</v>
          </cell>
          <cell r="G370" t="str">
            <v>312</v>
          </cell>
          <cell r="I370">
            <v>754866264.76999998</v>
          </cell>
        </row>
        <row r="371">
          <cell r="A371" t="str">
            <v>312DGU</v>
          </cell>
          <cell r="B371" t="str">
            <v>312</v>
          </cell>
          <cell r="D371">
            <v>717498427.11000001</v>
          </cell>
          <cell r="F371" t="str">
            <v>312DGU</v>
          </cell>
          <cell r="G371" t="str">
            <v>312</v>
          </cell>
          <cell r="I371">
            <v>717498427.11000001</v>
          </cell>
        </row>
        <row r="372">
          <cell r="A372" t="str">
            <v>312SG</v>
          </cell>
          <cell r="B372" t="str">
            <v>312</v>
          </cell>
          <cell r="D372">
            <v>805335835.12</v>
          </cell>
          <cell r="F372" t="str">
            <v>312SG</v>
          </cell>
          <cell r="G372" t="str">
            <v>312</v>
          </cell>
          <cell r="I372">
            <v>805335835.12</v>
          </cell>
        </row>
        <row r="373">
          <cell r="A373" t="str">
            <v>312SSGCH</v>
          </cell>
          <cell r="B373" t="str">
            <v>312</v>
          </cell>
          <cell r="D373">
            <v>222875207.28999999</v>
          </cell>
          <cell r="F373" t="str">
            <v>312SSGCH</v>
          </cell>
          <cell r="G373" t="str">
            <v>312</v>
          </cell>
          <cell r="I373">
            <v>222875207.28999999</v>
          </cell>
        </row>
        <row r="374">
          <cell r="A374" t="str">
            <v>314DGP</v>
          </cell>
          <cell r="B374" t="str">
            <v>314</v>
          </cell>
          <cell r="D374">
            <v>143294899.63733503</v>
          </cell>
          <cell r="F374" t="str">
            <v>314DGP</v>
          </cell>
          <cell r="G374" t="str">
            <v>314</v>
          </cell>
          <cell r="I374">
            <v>143294899.63733503</v>
          </cell>
        </row>
        <row r="375">
          <cell r="A375" t="str">
            <v>314DGU</v>
          </cell>
          <cell r="B375" t="str">
            <v>314</v>
          </cell>
          <cell r="D375">
            <v>137051680.53231964</v>
          </cell>
          <cell r="F375" t="str">
            <v>314DGU</v>
          </cell>
          <cell r="G375" t="str">
            <v>314</v>
          </cell>
          <cell r="I375">
            <v>137051680.53231964</v>
          </cell>
        </row>
        <row r="376">
          <cell r="A376" t="str">
            <v>314SG</v>
          </cell>
          <cell r="B376" t="str">
            <v>314</v>
          </cell>
          <cell r="D376">
            <v>600859202.05781078</v>
          </cell>
          <cell r="F376" t="str">
            <v>314SG</v>
          </cell>
          <cell r="G376" t="str">
            <v>314</v>
          </cell>
          <cell r="I376">
            <v>600859202.05781078</v>
          </cell>
        </row>
        <row r="377">
          <cell r="A377" t="str">
            <v>314SSGCH</v>
          </cell>
          <cell r="B377" t="str">
            <v>314</v>
          </cell>
          <cell r="D377">
            <v>51531089.708938442</v>
          </cell>
          <cell r="F377" t="str">
            <v>314SSGCH</v>
          </cell>
          <cell r="G377" t="str">
            <v>314</v>
          </cell>
          <cell r="I377">
            <v>51531089.708938442</v>
          </cell>
        </row>
        <row r="378">
          <cell r="A378" t="str">
            <v>315DGP</v>
          </cell>
          <cell r="B378" t="str">
            <v>315</v>
          </cell>
          <cell r="D378">
            <v>88656521.739999995</v>
          </cell>
          <cell r="F378" t="str">
            <v>315DGP</v>
          </cell>
          <cell r="G378" t="str">
            <v>315</v>
          </cell>
          <cell r="I378">
            <v>88656521.739999995</v>
          </cell>
        </row>
        <row r="379">
          <cell r="A379" t="str">
            <v>315DGU</v>
          </cell>
          <cell r="B379" t="str">
            <v>315</v>
          </cell>
          <cell r="D379">
            <v>140352848.68999997</v>
          </cell>
          <cell r="F379" t="str">
            <v>315DGU</v>
          </cell>
          <cell r="G379" t="str">
            <v>315</v>
          </cell>
          <cell r="I379">
            <v>140352848.68999997</v>
          </cell>
        </row>
        <row r="380">
          <cell r="A380" t="str">
            <v>315SG</v>
          </cell>
          <cell r="B380" t="str">
            <v>315</v>
          </cell>
          <cell r="D380">
            <v>52134644.159999989</v>
          </cell>
          <cell r="F380" t="str">
            <v>315SG</v>
          </cell>
          <cell r="G380" t="str">
            <v>315</v>
          </cell>
          <cell r="I380">
            <v>52134644.159999989</v>
          </cell>
        </row>
        <row r="381">
          <cell r="A381" t="str">
            <v>315SSGCH</v>
          </cell>
          <cell r="B381" t="str">
            <v>315</v>
          </cell>
          <cell r="D381">
            <v>45864998.309999995</v>
          </cell>
          <cell r="F381" t="str">
            <v>315SSGCH</v>
          </cell>
          <cell r="G381" t="str">
            <v>315</v>
          </cell>
          <cell r="I381">
            <v>45864998.309999995</v>
          </cell>
        </row>
        <row r="382">
          <cell r="A382" t="str">
            <v>316DGP</v>
          </cell>
          <cell r="B382" t="str">
            <v>316</v>
          </cell>
          <cell r="D382">
            <v>5453232.5899999999</v>
          </cell>
          <cell r="F382" t="str">
            <v>316DGP</v>
          </cell>
          <cell r="G382" t="str">
            <v>316</v>
          </cell>
          <cell r="I382">
            <v>5453232.5899999999</v>
          </cell>
        </row>
        <row r="383">
          <cell r="A383" t="str">
            <v>316DGU</v>
          </cell>
          <cell r="B383" t="str">
            <v>316</v>
          </cell>
          <cell r="D383">
            <v>7373786.1699999999</v>
          </cell>
          <cell r="F383" t="str">
            <v>316DGU</v>
          </cell>
          <cell r="G383" t="str">
            <v>316</v>
          </cell>
          <cell r="I383">
            <v>7373786.1699999999</v>
          </cell>
        </row>
        <row r="384">
          <cell r="A384" t="str">
            <v>316SG</v>
          </cell>
          <cell r="B384" t="str">
            <v>316</v>
          </cell>
          <cell r="D384">
            <v>9139529.75</v>
          </cell>
          <cell r="F384" t="str">
            <v>316SG</v>
          </cell>
          <cell r="G384" t="str">
            <v>316</v>
          </cell>
          <cell r="I384">
            <v>9139529.75</v>
          </cell>
        </row>
        <row r="385">
          <cell r="A385" t="str">
            <v>316SSGCH</v>
          </cell>
          <cell r="B385" t="str">
            <v>316</v>
          </cell>
          <cell r="D385">
            <v>3133709.25</v>
          </cell>
          <cell r="F385" t="str">
            <v>316SSGCH</v>
          </cell>
          <cell r="G385" t="str">
            <v>316</v>
          </cell>
          <cell r="I385">
            <v>3133709.25</v>
          </cell>
        </row>
        <row r="386">
          <cell r="A386" t="str">
            <v>330DGP</v>
          </cell>
          <cell r="B386" t="str">
            <v>330</v>
          </cell>
          <cell r="D386">
            <v>10683856.140000001</v>
          </cell>
          <cell r="F386" t="str">
            <v>330DGP</v>
          </cell>
          <cell r="G386" t="str">
            <v>330</v>
          </cell>
          <cell r="I386">
            <v>10683856.140000001</v>
          </cell>
        </row>
        <row r="387">
          <cell r="A387" t="str">
            <v>330DGU</v>
          </cell>
          <cell r="B387" t="str">
            <v>330</v>
          </cell>
          <cell r="D387">
            <v>5295397.76</v>
          </cell>
          <cell r="F387" t="str">
            <v>330DGU</v>
          </cell>
          <cell r="G387" t="str">
            <v>330</v>
          </cell>
          <cell r="I387">
            <v>5295397.76</v>
          </cell>
        </row>
        <row r="388">
          <cell r="A388" t="str">
            <v>330SG-P</v>
          </cell>
          <cell r="B388" t="str">
            <v>330</v>
          </cell>
          <cell r="D388">
            <v>3154337.95</v>
          </cell>
          <cell r="F388" t="str">
            <v>330SG-P</v>
          </cell>
          <cell r="G388" t="str">
            <v>330</v>
          </cell>
          <cell r="I388">
            <v>3154337.95</v>
          </cell>
        </row>
        <row r="389">
          <cell r="A389" t="str">
            <v>330SG-U</v>
          </cell>
          <cell r="B389" t="str">
            <v>330</v>
          </cell>
          <cell r="D389">
            <v>635699.65</v>
          </cell>
          <cell r="F389" t="str">
            <v>330SG-U</v>
          </cell>
          <cell r="G389" t="str">
            <v>330</v>
          </cell>
          <cell r="I389">
            <v>635699.65</v>
          </cell>
        </row>
        <row r="390">
          <cell r="A390" t="str">
            <v>331DGP</v>
          </cell>
          <cell r="B390" t="str">
            <v>331</v>
          </cell>
          <cell r="D390">
            <v>21865263.990000002</v>
          </cell>
          <cell r="F390" t="str">
            <v>331DGP</v>
          </cell>
          <cell r="G390" t="str">
            <v>331</v>
          </cell>
          <cell r="I390">
            <v>21865263.990000002</v>
          </cell>
        </row>
        <row r="391">
          <cell r="A391" t="str">
            <v>331DGU</v>
          </cell>
          <cell r="B391" t="str">
            <v>331</v>
          </cell>
          <cell r="D391">
            <v>6482540.3999999994</v>
          </cell>
          <cell r="F391" t="str">
            <v>331DGU</v>
          </cell>
          <cell r="G391" t="str">
            <v>331</v>
          </cell>
          <cell r="I391">
            <v>6482540.3999999994</v>
          </cell>
        </row>
        <row r="392">
          <cell r="A392" t="str">
            <v>331SG-P</v>
          </cell>
          <cell r="B392" t="str">
            <v>331</v>
          </cell>
          <cell r="D392">
            <v>45323174.629999995</v>
          </cell>
          <cell r="F392" t="str">
            <v>331SG-P</v>
          </cell>
          <cell r="G392" t="str">
            <v>331</v>
          </cell>
          <cell r="I392">
            <v>45323174.629999995</v>
          </cell>
        </row>
        <row r="393">
          <cell r="A393" t="str">
            <v>331SG-U</v>
          </cell>
          <cell r="B393" t="str">
            <v>331</v>
          </cell>
          <cell r="D393">
            <v>5503302.4999999981</v>
          </cell>
          <cell r="F393" t="str">
            <v>331SG-U</v>
          </cell>
          <cell r="G393" t="str">
            <v>331</v>
          </cell>
          <cell r="I393">
            <v>5503302.4999999981</v>
          </cell>
        </row>
        <row r="394">
          <cell r="A394" t="str">
            <v>332DGP</v>
          </cell>
          <cell r="B394" t="str">
            <v>332</v>
          </cell>
          <cell r="D394">
            <v>157911570.53748327</v>
          </cell>
          <cell r="F394" t="str">
            <v>332DGP</v>
          </cell>
          <cell r="G394" t="str">
            <v>332</v>
          </cell>
          <cell r="I394">
            <v>157911570.53748327</v>
          </cell>
        </row>
        <row r="395">
          <cell r="A395" t="str">
            <v>332DGU</v>
          </cell>
          <cell r="B395" t="str">
            <v>332</v>
          </cell>
          <cell r="D395">
            <v>22324791.373270456</v>
          </cell>
          <cell r="F395" t="str">
            <v>332DGU</v>
          </cell>
          <cell r="G395" t="str">
            <v>332</v>
          </cell>
          <cell r="I395">
            <v>22324791.373270456</v>
          </cell>
        </row>
        <row r="396">
          <cell r="A396" t="str">
            <v>332SG-P</v>
          </cell>
          <cell r="B396" t="str">
            <v>332</v>
          </cell>
          <cell r="D396">
            <v>131448160.65013686</v>
          </cell>
          <cell r="F396" t="str">
            <v>332SG-P</v>
          </cell>
          <cell r="G396" t="str">
            <v>332</v>
          </cell>
          <cell r="I396">
            <v>131448160.65013686</v>
          </cell>
        </row>
        <row r="397">
          <cell r="A397" t="str">
            <v>332SG-U</v>
          </cell>
          <cell r="B397" t="str">
            <v>332</v>
          </cell>
          <cell r="D397">
            <v>46019281.733299308</v>
          </cell>
          <cell r="F397" t="str">
            <v>332SG-U</v>
          </cell>
          <cell r="G397" t="str">
            <v>332</v>
          </cell>
          <cell r="I397">
            <v>46019281.733299308</v>
          </cell>
        </row>
        <row r="398">
          <cell r="A398" t="str">
            <v>333DGP</v>
          </cell>
          <cell r="B398" t="str">
            <v>333</v>
          </cell>
          <cell r="D398">
            <v>31989300.359999999</v>
          </cell>
          <cell r="F398" t="str">
            <v>333DGP</v>
          </cell>
          <cell r="G398" t="str">
            <v>333</v>
          </cell>
          <cell r="I398">
            <v>31989300.359999999</v>
          </cell>
        </row>
        <row r="399">
          <cell r="A399" t="str">
            <v>333DGU</v>
          </cell>
          <cell r="B399" t="str">
            <v>333</v>
          </cell>
          <cell r="D399">
            <v>10126484.080000002</v>
          </cell>
          <cell r="F399" t="str">
            <v>333DGU</v>
          </cell>
          <cell r="G399" t="str">
            <v>333</v>
          </cell>
          <cell r="I399">
            <v>10126484.080000002</v>
          </cell>
        </row>
        <row r="400">
          <cell r="A400" t="str">
            <v>333SG-P</v>
          </cell>
          <cell r="B400" t="str">
            <v>333</v>
          </cell>
          <cell r="D400">
            <v>31919567.959999997</v>
          </cell>
          <cell r="F400" t="str">
            <v>333SG-P</v>
          </cell>
          <cell r="G400" t="str">
            <v>333</v>
          </cell>
          <cell r="I400">
            <v>31919567.959999997</v>
          </cell>
        </row>
        <row r="401">
          <cell r="A401" t="str">
            <v>333SG-U</v>
          </cell>
          <cell r="B401" t="str">
            <v>333</v>
          </cell>
          <cell r="D401">
            <v>7251737.9399999995</v>
          </cell>
          <cell r="F401" t="str">
            <v>333SG-U</v>
          </cell>
          <cell r="G401" t="str">
            <v>333</v>
          </cell>
          <cell r="I401">
            <v>7251737.9399999995</v>
          </cell>
        </row>
        <row r="402">
          <cell r="A402" t="str">
            <v>334DGP</v>
          </cell>
          <cell r="B402" t="str">
            <v>334</v>
          </cell>
          <cell r="D402">
            <v>5998823.3999999994</v>
          </cell>
          <cell r="F402" t="str">
            <v>334DGP</v>
          </cell>
          <cell r="G402" t="str">
            <v>334</v>
          </cell>
          <cell r="I402">
            <v>5998823.3999999994</v>
          </cell>
        </row>
        <row r="403">
          <cell r="A403" t="str">
            <v>334DGU</v>
          </cell>
          <cell r="B403" t="str">
            <v>334</v>
          </cell>
          <cell r="D403">
            <v>4428870.34</v>
          </cell>
          <cell r="F403" t="str">
            <v>334DGU</v>
          </cell>
          <cell r="G403" t="str">
            <v>334</v>
          </cell>
          <cell r="I403">
            <v>4428870.34</v>
          </cell>
        </row>
        <row r="404">
          <cell r="A404" t="str">
            <v>334SG-P</v>
          </cell>
          <cell r="B404" t="str">
            <v>334</v>
          </cell>
          <cell r="D404">
            <v>24823507.970000003</v>
          </cell>
          <cell r="F404" t="str">
            <v>334SG-P</v>
          </cell>
          <cell r="G404" t="str">
            <v>334</v>
          </cell>
          <cell r="I404">
            <v>24823507.970000003</v>
          </cell>
        </row>
        <row r="405">
          <cell r="A405" t="str">
            <v>334SG-U</v>
          </cell>
          <cell r="B405" t="str">
            <v>334</v>
          </cell>
          <cell r="D405">
            <v>3571148.55</v>
          </cell>
          <cell r="F405" t="str">
            <v>334SG-U</v>
          </cell>
          <cell r="G405" t="str">
            <v>334</v>
          </cell>
          <cell r="I405">
            <v>3571148.55</v>
          </cell>
        </row>
        <row r="406">
          <cell r="A406" t="str">
            <v>335DGP</v>
          </cell>
          <cell r="B406" t="str">
            <v>335</v>
          </cell>
          <cell r="D406">
            <v>1724870.32</v>
          </cell>
          <cell r="F406" t="str">
            <v>335DGP</v>
          </cell>
          <cell r="G406" t="str">
            <v>335</v>
          </cell>
          <cell r="I406">
            <v>1724870.32</v>
          </cell>
        </row>
        <row r="407">
          <cell r="A407" t="str">
            <v>335DGU</v>
          </cell>
          <cell r="B407" t="str">
            <v>335</v>
          </cell>
          <cell r="D407">
            <v>234868.78</v>
          </cell>
          <cell r="F407" t="str">
            <v>335DGU</v>
          </cell>
          <cell r="G407" t="str">
            <v>335</v>
          </cell>
          <cell r="I407">
            <v>234868.78</v>
          </cell>
        </row>
        <row r="408">
          <cell r="A408" t="str">
            <v>335SG-P</v>
          </cell>
          <cell r="B408" t="str">
            <v>335</v>
          </cell>
          <cell r="D408">
            <v>1120101.99</v>
          </cell>
          <cell r="F408" t="str">
            <v>335SG-P</v>
          </cell>
          <cell r="G408" t="str">
            <v>335</v>
          </cell>
          <cell r="I408">
            <v>1120101.99</v>
          </cell>
        </row>
        <row r="409">
          <cell r="A409" t="str">
            <v>335SG-U</v>
          </cell>
          <cell r="B409" t="str">
            <v>335</v>
          </cell>
          <cell r="D409">
            <v>109665.09</v>
          </cell>
          <cell r="F409" t="str">
            <v>335SG-U</v>
          </cell>
          <cell r="G409" t="str">
            <v>335</v>
          </cell>
          <cell r="I409">
            <v>109665.09</v>
          </cell>
        </row>
        <row r="410">
          <cell r="A410" t="str">
            <v>336DGP</v>
          </cell>
          <cell r="B410" t="str">
            <v>336</v>
          </cell>
          <cell r="D410">
            <v>4670040.8899999997</v>
          </cell>
          <cell r="F410" t="str">
            <v>336DGP</v>
          </cell>
          <cell r="G410" t="str">
            <v>336</v>
          </cell>
          <cell r="I410">
            <v>4670040.8899999997</v>
          </cell>
        </row>
        <row r="411">
          <cell r="A411" t="str">
            <v>336DGU</v>
          </cell>
          <cell r="B411" t="str">
            <v>336</v>
          </cell>
          <cell r="D411">
            <v>843536.95</v>
          </cell>
          <cell r="F411" t="str">
            <v>336DGU</v>
          </cell>
          <cell r="G411" t="str">
            <v>336</v>
          </cell>
          <cell r="I411">
            <v>843536.95</v>
          </cell>
        </row>
        <row r="412">
          <cell r="A412" t="str">
            <v>336SG-P</v>
          </cell>
          <cell r="B412" t="str">
            <v>336</v>
          </cell>
          <cell r="D412">
            <v>6696728.6699999999</v>
          </cell>
          <cell r="F412" t="str">
            <v>336SG-P</v>
          </cell>
          <cell r="G412" t="str">
            <v>336</v>
          </cell>
          <cell r="I412">
            <v>6696728.6699999999</v>
          </cell>
        </row>
        <row r="413">
          <cell r="A413" t="str">
            <v>336SG-U</v>
          </cell>
          <cell r="B413" t="str">
            <v>336</v>
          </cell>
          <cell r="D413">
            <v>509600.43</v>
          </cell>
          <cell r="F413" t="str">
            <v>336SG-U</v>
          </cell>
          <cell r="G413" t="str">
            <v>336</v>
          </cell>
          <cell r="I413">
            <v>509600.43</v>
          </cell>
        </row>
        <row r="414">
          <cell r="A414" t="str">
            <v>340DGU</v>
          </cell>
          <cell r="B414" t="str">
            <v>340</v>
          </cell>
          <cell r="D414">
            <v>635.22</v>
          </cell>
          <cell r="F414" t="str">
            <v>340DGU</v>
          </cell>
          <cell r="G414" t="str">
            <v>340</v>
          </cell>
          <cell r="I414">
            <v>635.22</v>
          </cell>
        </row>
        <row r="415">
          <cell r="A415" t="str">
            <v>340SG</v>
          </cell>
          <cell r="B415" t="str">
            <v>340</v>
          </cell>
          <cell r="D415">
            <v>18138744.879999999</v>
          </cell>
          <cell r="F415" t="str">
            <v>340SG</v>
          </cell>
          <cell r="G415" t="str">
            <v>340</v>
          </cell>
          <cell r="I415">
            <v>18138744.879999999</v>
          </cell>
        </row>
        <row r="416">
          <cell r="A416" t="str">
            <v>340SSGCT</v>
          </cell>
          <cell r="B416" t="str">
            <v>340</v>
          </cell>
          <cell r="D416">
            <v>3357801.96</v>
          </cell>
          <cell r="F416" t="str">
            <v>340SSGCT</v>
          </cell>
          <cell r="G416" t="str">
            <v>340</v>
          </cell>
          <cell r="I416">
            <v>3357801.96</v>
          </cell>
        </row>
        <row r="417">
          <cell r="A417" t="str">
            <v>341DGU</v>
          </cell>
          <cell r="B417" t="str">
            <v>341</v>
          </cell>
          <cell r="D417">
            <v>173936.77</v>
          </cell>
          <cell r="F417" t="str">
            <v>341DGU</v>
          </cell>
          <cell r="G417" t="str">
            <v>341</v>
          </cell>
          <cell r="I417">
            <v>173936.77</v>
          </cell>
        </row>
        <row r="418">
          <cell r="A418" t="str">
            <v>341SG</v>
          </cell>
          <cell r="B418" t="str">
            <v>341</v>
          </cell>
          <cell r="D418">
            <v>12510344.210000001</v>
          </cell>
          <cell r="F418" t="str">
            <v>341SG</v>
          </cell>
          <cell r="G418" t="str">
            <v>341</v>
          </cell>
          <cell r="I418">
            <v>12510344.210000001</v>
          </cell>
        </row>
        <row r="419">
          <cell r="A419" t="str">
            <v>341SSGCT</v>
          </cell>
          <cell r="B419" t="str">
            <v>341</v>
          </cell>
          <cell r="D419">
            <v>4294373.5199999996</v>
          </cell>
          <cell r="F419" t="str">
            <v>341SSGCT</v>
          </cell>
          <cell r="G419" t="str">
            <v>341</v>
          </cell>
          <cell r="I419">
            <v>4294373.5199999996</v>
          </cell>
        </row>
        <row r="420">
          <cell r="A420" t="str">
            <v>342DGU</v>
          </cell>
          <cell r="B420" t="str">
            <v>342</v>
          </cell>
          <cell r="D420">
            <v>120135.93019378911</v>
          </cell>
          <cell r="F420" t="str">
            <v>342DGU</v>
          </cell>
          <cell r="G420" t="str">
            <v>342</v>
          </cell>
          <cell r="I420">
            <v>120135.93019378911</v>
          </cell>
        </row>
        <row r="421">
          <cell r="A421" t="str">
            <v>342SG</v>
          </cell>
          <cell r="B421" t="str">
            <v>342</v>
          </cell>
          <cell r="D421">
            <v>361096712.05062985</v>
          </cell>
          <cell r="F421" t="str">
            <v>342SG</v>
          </cell>
          <cell r="G421" t="str">
            <v>342</v>
          </cell>
          <cell r="I421">
            <v>361096712.05062985</v>
          </cell>
        </row>
        <row r="422">
          <cell r="A422" t="str">
            <v>342SSGCT</v>
          </cell>
          <cell r="B422" t="str">
            <v>342</v>
          </cell>
          <cell r="D422">
            <v>2059744.3217898197</v>
          </cell>
          <cell r="F422" t="str">
            <v>342SSGCT</v>
          </cell>
          <cell r="G422" t="str">
            <v>342</v>
          </cell>
          <cell r="I422">
            <v>2059744.3217898197</v>
          </cell>
        </row>
        <row r="423">
          <cell r="A423" t="str">
            <v>343DGU</v>
          </cell>
          <cell r="B423" t="str">
            <v>343</v>
          </cell>
          <cell r="D423">
            <v>818416.49</v>
          </cell>
          <cell r="F423" t="str">
            <v>343DGU</v>
          </cell>
          <cell r="G423" t="str">
            <v>343</v>
          </cell>
          <cell r="I423">
            <v>818416.49</v>
          </cell>
        </row>
        <row r="424">
          <cell r="A424" t="str">
            <v>343SG</v>
          </cell>
          <cell r="B424" t="str">
            <v>343</v>
          </cell>
          <cell r="D424">
            <v>125483397.45</v>
          </cell>
          <cell r="F424" t="str">
            <v>343SG</v>
          </cell>
          <cell r="G424" t="str">
            <v>343</v>
          </cell>
          <cell r="I424">
            <v>125483397.45</v>
          </cell>
        </row>
        <row r="425">
          <cell r="A425" t="str">
            <v>343SSGCT</v>
          </cell>
          <cell r="B425" t="str">
            <v>343</v>
          </cell>
          <cell r="D425">
            <v>50696521.420000002</v>
          </cell>
          <cell r="F425" t="str">
            <v>343SSGCT</v>
          </cell>
          <cell r="G425" t="str">
            <v>343</v>
          </cell>
          <cell r="I425">
            <v>50696521.420000002</v>
          </cell>
        </row>
        <row r="426">
          <cell r="A426" t="str">
            <v>344DGU</v>
          </cell>
          <cell r="B426" t="str">
            <v>344</v>
          </cell>
          <cell r="D426">
            <v>87835.45</v>
          </cell>
          <cell r="F426" t="str">
            <v>344DGU</v>
          </cell>
          <cell r="G426" t="str">
            <v>344</v>
          </cell>
          <cell r="I426">
            <v>87835.45</v>
          </cell>
        </row>
        <row r="427">
          <cell r="A427" t="str">
            <v>344SG</v>
          </cell>
          <cell r="B427" t="str">
            <v>344</v>
          </cell>
          <cell r="D427">
            <v>45571946.340000004</v>
          </cell>
          <cell r="F427" t="str">
            <v>344SG</v>
          </cell>
          <cell r="G427" t="str">
            <v>344</v>
          </cell>
          <cell r="I427">
            <v>45571946.340000004</v>
          </cell>
        </row>
        <row r="428">
          <cell r="A428" t="str">
            <v>344SSGCT</v>
          </cell>
          <cell r="B428" t="str">
            <v>344</v>
          </cell>
          <cell r="D428">
            <v>15873643.469999999</v>
          </cell>
          <cell r="F428" t="str">
            <v>344SSGCT</v>
          </cell>
          <cell r="G428" t="str">
            <v>344</v>
          </cell>
          <cell r="I428">
            <v>15873643.469999999</v>
          </cell>
        </row>
        <row r="429">
          <cell r="A429" t="str">
            <v>345DGU</v>
          </cell>
          <cell r="B429" t="str">
            <v>345</v>
          </cell>
          <cell r="D429">
            <v>157667.13</v>
          </cell>
          <cell r="F429" t="str">
            <v>345DGU</v>
          </cell>
          <cell r="G429" t="str">
            <v>345</v>
          </cell>
          <cell r="I429">
            <v>157667.13</v>
          </cell>
        </row>
        <row r="430">
          <cell r="A430" t="str">
            <v>345SG</v>
          </cell>
          <cell r="B430" t="str">
            <v>345</v>
          </cell>
          <cell r="D430">
            <v>11329003.960000001</v>
          </cell>
          <cell r="F430" t="str">
            <v>345SG</v>
          </cell>
          <cell r="G430" t="str">
            <v>345</v>
          </cell>
          <cell r="I430">
            <v>11329003.960000001</v>
          </cell>
        </row>
        <row r="431">
          <cell r="A431" t="str">
            <v>345SSGCT</v>
          </cell>
          <cell r="B431" t="str">
            <v>345</v>
          </cell>
          <cell r="D431">
            <v>5000728.8099999996</v>
          </cell>
          <cell r="F431" t="str">
            <v>345SSGCT</v>
          </cell>
          <cell r="G431" t="str">
            <v>345</v>
          </cell>
          <cell r="I431">
            <v>5000728.8099999996</v>
          </cell>
        </row>
        <row r="432">
          <cell r="A432" t="str">
            <v>346DGU</v>
          </cell>
          <cell r="B432" t="str">
            <v>346</v>
          </cell>
          <cell r="D432">
            <v>11813.11</v>
          </cell>
          <cell r="F432" t="str">
            <v>346DGU</v>
          </cell>
          <cell r="G432" t="str">
            <v>346</v>
          </cell>
          <cell r="I432">
            <v>11813.11</v>
          </cell>
        </row>
        <row r="433">
          <cell r="A433" t="str">
            <v>346SG</v>
          </cell>
          <cell r="B433" t="str">
            <v>346</v>
          </cell>
          <cell r="D433">
            <v>497343.1</v>
          </cell>
          <cell r="F433" t="str">
            <v>346SG</v>
          </cell>
          <cell r="G433" t="str">
            <v>346</v>
          </cell>
          <cell r="I433">
            <v>497343.1</v>
          </cell>
        </row>
        <row r="434">
          <cell r="A434" t="str">
            <v>350DGP</v>
          </cell>
          <cell r="B434" t="str">
            <v>350</v>
          </cell>
          <cell r="D434">
            <v>21330277.010000009</v>
          </cell>
          <cell r="F434" t="str">
            <v>350DGP</v>
          </cell>
          <cell r="G434" t="str">
            <v>350</v>
          </cell>
          <cell r="I434">
            <v>21330277.010000009</v>
          </cell>
        </row>
        <row r="435">
          <cell r="A435" t="str">
            <v>350DGU</v>
          </cell>
          <cell r="B435" t="str">
            <v>350</v>
          </cell>
          <cell r="D435">
            <v>49349002.849999957</v>
          </cell>
          <cell r="F435" t="str">
            <v>350DGU</v>
          </cell>
          <cell r="G435" t="str">
            <v>350</v>
          </cell>
          <cell r="I435">
            <v>49349002.849999957</v>
          </cell>
        </row>
        <row r="436">
          <cell r="A436" t="str">
            <v>350SG</v>
          </cell>
          <cell r="B436" t="str">
            <v>350</v>
          </cell>
          <cell r="D436">
            <v>17507110.359999992</v>
          </cell>
          <cell r="F436" t="str">
            <v>350SG</v>
          </cell>
          <cell r="G436" t="str">
            <v>350</v>
          </cell>
          <cell r="I436">
            <v>17507110.359999992</v>
          </cell>
        </row>
        <row r="437">
          <cell r="A437" t="str">
            <v>352DGP</v>
          </cell>
          <cell r="B437" t="str">
            <v>352</v>
          </cell>
          <cell r="D437">
            <v>8664597.8400000017</v>
          </cell>
          <cell r="F437" t="str">
            <v>352DGP</v>
          </cell>
          <cell r="G437" t="str">
            <v>352</v>
          </cell>
          <cell r="I437">
            <v>8664597.8400000017</v>
          </cell>
        </row>
        <row r="438">
          <cell r="A438" t="str">
            <v>352DGU</v>
          </cell>
          <cell r="B438" t="str">
            <v>352</v>
          </cell>
          <cell r="D438">
            <v>18262762.530000005</v>
          </cell>
          <cell r="F438" t="str">
            <v>352DGU</v>
          </cell>
          <cell r="G438" t="str">
            <v>352</v>
          </cell>
          <cell r="I438">
            <v>18262762.530000005</v>
          </cell>
        </row>
        <row r="439">
          <cell r="A439" t="str">
            <v>352SG</v>
          </cell>
          <cell r="B439" t="str">
            <v>352</v>
          </cell>
          <cell r="D439">
            <v>23515132.899999999</v>
          </cell>
          <cell r="F439" t="str">
            <v>352SG</v>
          </cell>
          <cell r="G439" t="str">
            <v>352</v>
          </cell>
          <cell r="I439">
            <v>23515132.899999999</v>
          </cell>
        </row>
        <row r="440">
          <cell r="A440" t="str">
            <v>353DGP</v>
          </cell>
          <cell r="B440" t="str">
            <v>353</v>
          </cell>
          <cell r="D440">
            <v>138038314.49000004</v>
          </cell>
          <cell r="F440" t="str">
            <v>353DGP</v>
          </cell>
          <cell r="G440" t="str">
            <v>353</v>
          </cell>
          <cell r="I440">
            <v>138038314.49000004</v>
          </cell>
        </row>
        <row r="441">
          <cell r="A441" t="str">
            <v>353DGU</v>
          </cell>
          <cell r="B441" t="str">
            <v>353</v>
          </cell>
          <cell r="D441">
            <v>199814560.94999993</v>
          </cell>
          <cell r="F441" t="str">
            <v>353DGU</v>
          </cell>
          <cell r="G441" t="str">
            <v>353</v>
          </cell>
          <cell r="I441">
            <v>199814560.94999993</v>
          </cell>
        </row>
        <row r="442">
          <cell r="A442" t="str">
            <v>353SG</v>
          </cell>
          <cell r="B442" t="str">
            <v>353</v>
          </cell>
          <cell r="D442">
            <v>531974235.61999995</v>
          </cell>
          <cell r="F442" t="str">
            <v>353SG</v>
          </cell>
          <cell r="G442" t="str">
            <v>353</v>
          </cell>
          <cell r="I442">
            <v>531974235.61999995</v>
          </cell>
        </row>
        <row r="443">
          <cell r="A443" t="str">
            <v>354DGP</v>
          </cell>
          <cell r="B443" t="str">
            <v>354</v>
          </cell>
          <cell r="D443">
            <v>156414718.98999998</v>
          </cell>
          <cell r="F443" t="str">
            <v>354DGP</v>
          </cell>
          <cell r="G443" t="str">
            <v>354</v>
          </cell>
          <cell r="I443">
            <v>156414718.98999998</v>
          </cell>
        </row>
        <row r="444">
          <cell r="A444" t="str">
            <v>354DGU</v>
          </cell>
          <cell r="B444" t="str">
            <v>354</v>
          </cell>
          <cell r="D444">
            <v>127295491.72999996</v>
          </cell>
          <cell r="F444" t="str">
            <v>354DGU</v>
          </cell>
          <cell r="G444" t="str">
            <v>354</v>
          </cell>
          <cell r="I444">
            <v>127295491.72999996</v>
          </cell>
        </row>
        <row r="445">
          <cell r="A445" t="str">
            <v>354SG</v>
          </cell>
          <cell r="B445" t="str">
            <v>354</v>
          </cell>
          <cell r="D445">
            <v>77310763.540000036</v>
          </cell>
          <cell r="F445" t="str">
            <v>354SG</v>
          </cell>
          <cell r="G445" t="str">
            <v>354</v>
          </cell>
          <cell r="I445">
            <v>77310763.540000036</v>
          </cell>
        </row>
        <row r="446">
          <cell r="A446" t="str">
            <v>355DGP</v>
          </cell>
          <cell r="B446" t="str">
            <v>355</v>
          </cell>
          <cell r="D446">
            <v>67223917.383204252</v>
          </cell>
          <cell r="F446" t="str">
            <v>355DGP</v>
          </cell>
          <cell r="G446" t="str">
            <v>355</v>
          </cell>
          <cell r="I446">
            <v>67223917.383204252</v>
          </cell>
        </row>
        <row r="447">
          <cell r="A447" t="str">
            <v>355DGU</v>
          </cell>
          <cell r="B447" t="str">
            <v>355</v>
          </cell>
          <cell r="D447">
            <v>115773273.42625532</v>
          </cell>
          <cell r="F447" t="str">
            <v>355DGU</v>
          </cell>
          <cell r="G447" t="str">
            <v>355</v>
          </cell>
          <cell r="I447">
            <v>115773273.42625532</v>
          </cell>
        </row>
        <row r="448">
          <cell r="A448" t="str">
            <v>355SG</v>
          </cell>
          <cell r="B448" t="str">
            <v>355</v>
          </cell>
          <cell r="D448">
            <v>483459280.03351653</v>
          </cell>
          <cell r="F448" t="str">
            <v>355SG</v>
          </cell>
          <cell r="G448" t="str">
            <v>355</v>
          </cell>
          <cell r="I448">
            <v>483459280.03351653</v>
          </cell>
        </row>
        <row r="449">
          <cell r="A449" t="str">
            <v>356DGP</v>
          </cell>
          <cell r="B449" t="str">
            <v>356</v>
          </cell>
          <cell r="D449">
            <v>208453478.64000005</v>
          </cell>
          <cell r="F449" t="str">
            <v>356DGP</v>
          </cell>
          <cell r="G449" t="str">
            <v>356</v>
          </cell>
          <cell r="I449">
            <v>208453478.64000005</v>
          </cell>
        </row>
        <row r="450">
          <cell r="A450" t="str">
            <v>356DGU</v>
          </cell>
          <cell r="B450" t="str">
            <v>356</v>
          </cell>
          <cell r="D450">
            <v>158759662.63000005</v>
          </cell>
          <cell r="F450" t="str">
            <v>356DGU</v>
          </cell>
          <cell r="G450" t="str">
            <v>356</v>
          </cell>
          <cell r="I450">
            <v>158759662.63000005</v>
          </cell>
        </row>
        <row r="451">
          <cell r="A451" t="str">
            <v>356SG</v>
          </cell>
          <cell r="B451" t="str">
            <v>356</v>
          </cell>
          <cell r="D451">
            <v>251818889.07000035</v>
          </cell>
          <cell r="F451" t="str">
            <v>356SG</v>
          </cell>
          <cell r="G451" t="str">
            <v>356</v>
          </cell>
          <cell r="I451">
            <v>251818889.07000035</v>
          </cell>
        </row>
        <row r="452">
          <cell r="A452" t="str">
            <v>357DGP</v>
          </cell>
          <cell r="B452" t="str">
            <v>357</v>
          </cell>
          <cell r="D452">
            <v>6370.99</v>
          </cell>
          <cell r="F452" t="str">
            <v>357DGP</v>
          </cell>
          <cell r="G452" t="str">
            <v>357</v>
          </cell>
          <cell r="I452">
            <v>6370.99</v>
          </cell>
        </row>
        <row r="453">
          <cell r="A453" t="str">
            <v>357DGU</v>
          </cell>
          <cell r="B453" t="str">
            <v>357</v>
          </cell>
          <cell r="D453">
            <v>162746.45000000001</v>
          </cell>
          <cell r="F453" t="str">
            <v>357DGU</v>
          </cell>
          <cell r="G453" t="str">
            <v>357</v>
          </cell>
          <cell r="I453">
            <v>162746.45000000001</v>
          </cell>
        </row>
        <row r="454">
          <cell r="A454" t="str">
            <v>357SG</v>
          </cell>
          <cell r="B454" t="str">
            <v>357</v>
          </cell>
          <cell r="D454">
            <v>2197775.4900000002</v>
          </cell>
          <cell r="F454" t="str">
            <v>357SG</v>
          </cell>
          <cell r="G454" t="str">
            <v>357</v>
          </cell>
          <cell r="I454">
            <v>2197775.4900000002</v>
          </cell>
        </row>
        <row r="455">
          <cell r="A455" t="str">
            <v>358DGU</v>
          </cell>
          <cell r="B455" t="str">
            <v>358</v>
          </cell>
          <cell r="D455">
            <v>1018662.8</v>
          </cell>
          <cell r="F455" t="str">
            <v>358DGU</v>
          </cell>
          <cell r="G455" t="str">
            <v>358</v>
          </cell>
          <cell r="I455">
            <v>1018662.8</v>
          </cell>
        </row>
        <row r="456">
          <cell r="A456" t="str">
            <v>358SG</v>
          </cell>
          <cell r="B456" t="str">
            <v>358</v>
          </cell>
          <cell r="D456">
            <v>2923474.97</v>
          </cell>
          <cell r="F456" t="str">
            <v>358SG</v>
          </cell>
          <cell r="G456" t="str">
            <v>358</v>
          </cell>
          <cell r="I456">
            <v>2923474.97</v>
          </cell>
        </row>
        <row r="457">
          <cell r="A457" t="str">
            <v>359DGP</v>
          </cell>
          <cell r="B457" t="str">
            <v>359</v>
          </cell>
          <cell r="D457">
            <v>1942448.34</v>
          </cell>
          <cell r="F457" t="str">
            <v>359DGP</v>
          </cell>
          <cell r="G457" t="str">
            <v>359</v>
          </cell>
          <cell r="I457">
            <v>1942448.34</v>
          </cell>
        </row>
        <row r="458">
          <cell r="A458" t="str">
            <v>359DGU</v>
          </cell>
          <cell r="B458" t="str">
            <v>359</v>
          </cell>
          <cell r="D458">
            <v>501203.41</v>
          </cell>
          <cell r="F458" t="str">
            <v>359DGU</v>
          </cell>
          <cell r="G458" t="str">
            <v>359</v>
          </cell>
          <cell r="I458">
            <v>501203.41</v>
          </cell>
        </row>
        <row r="459">
          <cell r="A459" t="str">
            <v>359SG</v>
          </cell>
          <cell r="B459" t="str">
            <v>359</v>
          </cell>
          <cell r="D459">
            <v>8926521.870000001</v>
          </cell>
          <cell r="F459" t="str">
            <v>359SG</v>
          </cell>
          <cell r="G459" t="str">
            <v>359</v>
          </cell>
          <cell r="I459">
            <v>8926521.870000001</v>
          </cell>
        </row>
        <row r="460">
          <cell r="A460" t="str">
            <v>360CA</v>
          </cell>
          <cell r="B460" t="str">
            <v>360</v>
          </cell>
          <cell r="D460">
            <v>1029975.23</v>
          </cell>
          <cell r="F460" t="str">
            <v>360CA</v>
          </cell>
          <cell r="G460" t="str">
            <v>360</v>
          </cell>
          <cell r="I460">
            <v>1029975.23</v>
          </cell>
        </row>
        <row r="461">
          <cell r="A461" t="str">
            <v>360IDU</v>
          </cell>
          <cell r="B461" t="str">
            <v>360</v>
          </cell>
          <cell r="D461">
            <v>1162007.1399999999</v>
          </cell>
          <cell r="F461" t="str">
            <v>360IDU</v>
          </cell>
          <cell r="G461" t="str">
            <v>360</v>
          </cell>
          <cell r="I461">
            <v>1162007.1399999999</v>
          </cell>
        </row>
        <row r="462">
          <cell r="A462" t="str">
            <v>360OR</v>
          </cell>
          <cell r="B462" t="str">
            <v>360</v>
          </cell>
          <cell r="D462">
            <v>7400347.0999999996</v>
          </cell>
          <cell r="F462" t="str">
            <v>360OR</v>
          </cell>
          <cell r="G462" t="str">
            <v>360</v>
          </cell>
          <cell r="I462">
            <v>7400347.0999999996</v>
          </cell>
        </row>
        <row r="463">
          <cell r="A463" t="str">
            <v>360UT</v>
          </cell>
          <cell r="B463" t="str">
            <v>360</v>
          </cell>
          <cell r="D463">
            <v>19069484.289999984</v>
          </cell>
          <cell r="F463" t="str">
            <v>360UT</v>
          </cell>
          <cell r="G463" t="str">
            <v>360</v>
          </cell>
          <cell r="I463">
            <v>19069484.289999984</v>
          </cell>
        </row>
        <row r="464">
          <cell r="A464" t="str">
            <v>360WA</v>
          </cell>
          <cell r="B464" t="str">
            <v>360</v>
          </cell>
          <cell r="D464">
            <v>956737.21</v>
          </cell>
          <cell r="F464" t="str">
            <v>360WA</v>
          </cell>
          <cell r="G464" t="str">
            <v>360</v>
          </cell>
          <cell r="I464">
            <v>956737.21</v>
          </cell>
        </row>
        <row r="465">
          <cell r="A465" t="str">
            <v>360WYP</v>
          </cell>
          <cell r="B465" t="str">
            <v>360</v>
          </cell>
          <cell r="D465">
            <v>2406493.37</v>
          </cell>
          <cell r="F465" t="str">
            <v>360WYP</v>
          </cell>
          <cell r="G465" t="str">
            <v>360</v>
          </cell>
          <cell r="I465">
            <v>2406493.37</v>
          </cell>
        </row>
        <row r="466">
          <cell r="A466" t="str">
            <v>360WYU</v>
          </cell>
          <cell r="B466" t="str">
            <v>360</v>
          </cell>
          <cell r="D466">
            <v>1384181.77</v>
          </cell>
          <cell r="F466" t="str">
            <v>360WYU</v>
          </cell>
          <cell r="G466" t="str">
            <v>360</v>
          </cell>
          <cell r="I466">
            <v>1384181.77</v>
          </cell>
        </row>
        <row r="467">
          <cell r="A467" t="str">
            <v>361CA</v>
          </cell>
          <cell r="B467" t="str">
            <v>361</v>
          </cell>
          <cell r="D467">
            <v>1459644.63</v>
          </cell>
          <cell r="F467" t="str">
            <v>361CA</v>
          </cell>
          <cell r="G467" t="str">
            <v>361</v>
          </cell>
          <cell r="I467">
            <v>1459644.63</v>
          </cell>
        </row>
        <row r="468">
          <cell r="A468" t="str">
            <v>361IDU</v>
          </cell>
          <cell r="B468" t="str">
            <v>361</v>
          </cell>
          <cell r="D468">
            <v>762906.53</v>
          </cell>
          <cell r="F468" t="str">
            <v>361IDU</v>
          </cell>
          <cell r="G468" t="str">
            <v>361</v>
          </cell>
          <cell r="I468">
            <v>762906.53</v>
          </cell>
        </row>
        <row r="469">
          <cell r="A469" t="str">
            <v>361OR</v>
          </cell>
          <cell r="B469" t="str">
            <v>361</v>
          </cell>
          <cell r="D469">
            <v>10829517.490000006</v>
          </cell>
          <cell r="F469" t="str">
            <v>361OR</v>
          </cell>
          <cell r="G469" t="str">
            <v>361</v>
          </cell>
          <cell r="I469">
            <v>10829517.490000006</v>
          </cell>
        </row>
        <row r="470">
          <cell r="A470" t="str">
            <v>361UT</v>
          </cell>
          <cell r="B470" t="str">
            <v>361</v>
          </cell>
          <cell r="D470">
            <v>18109486.809999999</v>
          </cell>
          <cell r="F470" t="str">
            <v>361UT</v>
          </cell>
          <cell r="G470" t="str">
            <v>361</v>
          </cell>
          <cell r="I470">
            <v>18109486.809999999</v>
          </cell>
        </row>
        <row r="471">
          <cell r="A471" t="str">
            <v>361WA</v>
          </cell>
          <cell r="B471" t="str">
            <v>361</v>
          </cell>
          <cell r="D471">
            <v>1578534.17</v>
          </cell>
          <cell r="F471" t="str">
            <v>361WA</v>
          </cell>
          <cell r="G471" t="str">
            <v>361</v>
          </cell>
          <cell r="I471">
            <v>1578534.17</v>
          </cell>
        </row>
        <row r="472">
          <cell r="A472" t="str">
            <v>361WYP</v>
          </cell>
          <cell r="B472" t="str">
            <v>361</v>
          </cell>
          <cell r="D472">
            <v>5046662.5</v>
          </cell>
          <cell r="F472" t="str">
            <v>361WYP</v>
          </cell>
          <cell r="G472" t="str">
            <v>361</v>
          </cell>
          <cell r="I472">
            <v>5046662.5</v>
          </cell>
        </row>
        <row r="473">
          <cell r="A473" t="str">
            <v>361WYU</v>
          </cell>
          <cell r="B473" t="str">
            <v>361</v>
          </cell>
          <cell r="D473">
            <v>177952.36</v>
          </cell>
          <cell r="F473" t="str">
            <v>361WYU</v>
          </cell>
          <cell r="G473" t="str">
            <v>361</v>
          </cell>
          <cell r="I473">
            <v>177952.36</v>
          </cell>
        </row>
        <row r="474">
          <cell r="A474" t="str">
            <v>362CA</v>
          </cell>
          <cell r="B474" t="str">
            <v>362</v>
          </cell>
          <cell r="D474">
            <v>13071743.600000007</v>
          </cell>
          <cell r="F474" t="str">
            <v>362CA</v>
          </cell>
          <cell r="G474" t="str">
            <v>362</v>
          </cell>
          <cell r="I474">
            <v>13071743.600000007</v>
          </cell>
        </row>
        <row r="475">
          <cell r="A475" t="str">
            <v>362IDU</v>
          </cell>
          <cell r="B475" t="str">
            <v>362</v>
          </cell>
          <cell r="D475">
            <v>19142017.670000002</v>
          </cell>
          <cell r="F475" t="str">
            <v>362IDU</v>
          </cell>
          <cell r="G475" t="str">
            <v>362</v>
          </cell>
          <cell r="I475">
            <v>19142017.670000002</v>
          </cell>
        </row>
        <row r="476">
          <cell r="A476" t="str">
            <v>362OR</v>
          </cell>
          <cell r="B476" t="str">
            <v>362</v>
          </cell>
          <cell r="D476">
            <v>152591470.57000005</v>
          </cell>
          <cell r="F476" t="str">
            <v>362OR</v>
          </cell>
          <cell r="G476" t="str">
            <v>362</v>
          </cell>
          <cell r="I476">
            <v>152591470.57000005</v>
          </cell>
        </row>
        <row r="477">
          <cell r="A477" t="str">
            <v>362UT</v>
          </cell>
          <cell r="B477" t="str">
            <v>362</v>
          </cell>
          <cell r="D477">
            <v>298532331.63999981</v>
          </cell>
          <cell r="F477" t="str">
            <v>362UT</v>
          </cell>
          <cell r="G477" t="str">
            <v>362</v>
          </cell>
          <cell r="I477">
            <v>298532331.63999981</v>
          </cell>
        </row>
        <row r="478">
          <cell r="A478" t="str">
            <v>362WA</v>
          </cell>
          <cell r="B478" t="str">
            <v>362</v>
          </cell>
          <cell r="D478">
            <v>41910299.960000001</v>
          </cell>
          <cell r="F478" t="str">
            <v>362WA</v>
          </cell>
          <cell r="G478" t="str">
            <v>362</v>
          </cell>
          <cell r="I478">
            <v>41910299.960000001</v>
          </cell>
        </row>
        <row r="479">
          <cell r="A479" t="str">
            <v>362WYP</v>
          </cell>
          <cell r="B479" t="str">
            <v>362</v>
          </cell>
          <cell r="D479">
            <v>88175031.37000002</v>
          </cell>
          <cell r="F479" t="str">
            <v>362WYP</v>
          </cell>
          <cell r="G479" t="str">
            <v>362</v>
          </cell>
          <cell r="I479">
            <v>88175031.37000002</v>
          </cell>
        </row>
        <row r="480">
          <cell r="A480" t="str">
            <v>362WYU</v>
          </cell>
          <cell r="B480" t="str">
            <v>362</v>
          </cell>
          <cell r="D480">
            <v>4663810.01</v>
          </cell>
          <cell r="F480" t="str">
            <v>362WYU</v>
          </cell>
          <cell r="G480" t="str">
            <v>362</v>
          </cell>
          <cell r="I480">
            <v>4663810.01</v>
          </cell>
        </row>
        <row r="481">
          <cell r="A481" t="str">
            <v>364CA</v>
          </cell>
          <cell r="B481" t="str">
            <v>364</v>
          </cell>
          <cell r="D481">
            <v>48861704.055723883</v>
          </cell>
          <cell r="F481" t="str">
            <v>364CA</v>
          </cell>
          <cell r="G481" t="str">
            <v>364</v>
          </cell>
          <cell r="I481">
            <v>48861704.055723883</v>
          </cell>
        </row>
        <row r="482">
          <cell r="A482" t="str">
            <v>364IDU</v>
          </cell>
          <cell r="B482" t="str">
            <v>364</v>
          </cell>
          <cell r="D482">
            <v>59077454.39915809</v>
          </cell>
          <cell r="F482" t="str">
            <v>364IDU</v>
          </cell>
          <cell r="G482" t="str">
            <v>364</v>
          </cell>
          <cell r="I482">
            <v>59077454.39915809</v>
          </cell>
        </row>
        <row r="483">
          <cell r="A483" t="str">
            <v>364OR</v>
          </cell>
          <cell r="B483" t="str">
            <v>364</v>
          </cell>
          <cell r="D483">
            <v>341386590.51736391</v>
          </cell>
          <cell r="F483" t="str">
            <v>364OR</v>
          </cell>
          <cell r="G483" t="str">
            <v>364</v>
          </cell>
          <cell r="I483">
            <v>341386590.51736391</v>
          </cell>
        </row>
        <row r="484">
          <cell r="A484" t="str">
            <v>364UT</v>
          </cell>
          <cell r="B484" t="str">
            <v>364</v>
          </cell>
          <cell r="D484">
            <v>405428903.48639923</v>
          </cell>
          <cell r="F484" t="str">
            <v>364UT</v>
          </cell>
          <cell r="G484" t="str">
            <v>364</v>
          </cell>
          <cell r="I484">
            <v>405428903.48639923</v>
          </cell>
        </row>
        <row r="485">
          <cell r="A485" t="str">
            <v>364WA</v>
          </cell>
          <cell r="B485" t="str">
            <v>364</v>
          </cell>
          <cell r="D485">
            <v>88951323.89100188</v>
          </cell>
          <cell r="F485" t="str">
            <v>364WA</v>
          </cell>
          <cell r="G485" t="str">
            <v>364</v>
          </cell>
          <cell r="I485">
            <v>88951323.89100188</v>
          </cell>
        </row>
        <row r="486">
          <cell r="A486" t="str">
            <v>364WYP</v>
          </cell>
          <cell r="B486" t="str">
            <v>364</v>
          </cell>
          <cell r="D486">
            <v>87185488.408642575</v>
          </cell>
          <cell r="F486" t="str">
            <v>364WYP</v>
          </cell>
          <cell r="G486" t="str">
            <v>364</v>
          </cell>
          <cell r="I486">
            <v>87185488.408642575</v>
          </cell>
        </row>
        <row r="487">
          <cell r="A487" t="str">
            <v>364WYU</v>
          </cell>
          <cell r="B487" t="str">
            <v>364</v>
          </cell>
          <cell r="D487">
            <v>16872637.359725356</v>
          </cell>
          <cell r="F487" t="str">
            <v>364WYU</v>
          </cell>
          <cell r="G487" t="str">
            <v>364</v>
          </cell>
          <cell r="I487">
            <v>16872637.359725356</v>
          </cell>
        </row>
        <row r="488">
          <cell r="A488" t="str">
            <v>365CA</v>
          </cell>
          <cell r="B488" t="str">
            <v>365</v>
          </cell>
          <cell r="D488">
            <v>30753833.219999999</v>
          </cell>
          <cell r="F488" t="str">
            <v>365CA</v>
          </cell>
          <cell r="G488" t="str">
            <v>365</v>
          </cell>
          <cell r="I488">
            <v>30753833.219999999</v>
          </cell>
        </row>
        <row r="489">
          <cell r="A489" t="str">
            <v>365IDU</v>
          </cell>
          <cell r="B489" t="str">
            <v>365</v>
          </cell>
          <cell r="D489">
            <v>30787683.970000003</v>
          </cell>
          <cell r="F489" t="str">
            <v>365IDU</v>
          </cell>
          <cell r="G489" t="str">
            <v>365</v>
          </cell>
          <cell r="I489">
            <v>30787683.970000003</v>
          </cell>
        </row>
        <row r="490">
          <cell r="A490" t="str">
            <v>365OR</v>
          </cell>
          <cell r="B490" t="str">
            <v>365</v>
          </cell>
          <cell r="D490">
            <v>202051149.28000003</v>
          </cell>
          <cell r="F490" t="str">
            <v>365OR</v>
          </cell>
          <cell r="G490" t="str">
            <v>365</v>
          </cell>
          <cell r="I490">
            <v>202051149.28000003</v>
          </cell>
        </row>
        <row r="491">
          <cell r="A491" t="str">
            <v>365UT</v>
          </cell>
          <cell r="B491" t="str">
            <v>365</v>
          </cell>
          <cell r="D491">
            <v>169793704.49000001</v>
          </cell>
          <cell r="F491" t="str">
            <v>365UT</v>
          </cell>
          <cell r="G491" t="str">
            <v>365</v>
          </cell>
          <cell r="I491">
            <v>169793704.49000001</v>
          </cell>
        </row>
        <row r="492">
          <cell r="A492" t="str">
            <v>365WA</v>
          </cell>
          <cell r="B492" t="str">
            <v>365</v>
          </cell>
          <cell r="D492">
            <v>50380924.440000005</v>
          </cell>
          <cell r="F492" t="str">
            <v>365WA</v>
          </cell>
          <cell r="G492" t="str">
            <v>365</v>
          </cell>
          <cell r="I492">
            <v>50380924.440000005</v>
          </cell>
        </row>
        <row r="493">
          <cell r="A493" t="str">
            <v>365WYP</v>
          </cell>
          <cell r="B493" t="str">
            <v>365</v>
          </cell>
          <cell r="D493">
            <v>68042025.610000014</v>
          </cell>
          <cell r="F493" t="str">
            <v>365WYP</v>
          </cell>
          <cell r="G493" t="str">
            <v>365</v>
          </cell>
          <cell r="I493">
            <v>68042025.610000014</v>
          </cell>
        </row>
        <row r="494">
          <cell r="A494" t="str">
            <v>365WYU</v>
          </cell>
          <cell r="B494" t="str">
            <v>365</v>
          </cell>
          <cell r="D494">
            <v>9264995.7399999984</v>
          </cell>
          <cell r="F494" t="str">
            <v>365WYU</v>
          </cell>
          <cell r="G494" t="str">
            <v>365</v>
          </cell>
          <cell r="I494">
            <v>9264995.7399999984</v>
          </cell>
        </row>
        <row r="495">
          <cell r="A495" t="str">
            <v>366CA</v>
          </cell>
          <cell r="B495" t="str">
            <v>366</v>
          </cell>
          <cell r="D495">
            <v>14265654.600000001</v>
          </cell>
          <cell r="F495" t="str">
            <v>366CA</v>
          </cell>
          <cell r="G495" t="str">
            <v>366</v>
          </cell>
          <cell r="I495">
            <v>14265654.600000001</v>
          </cell>
        </row>
        <row r="496">
          <cell r="A496" t="str">
            <v>366IDU</v>
          </cell>
          <cell r="B496" t="str">
            <v>366</v>
          </cell>
          <cell r="D496">
            <v>5867861.0199999996</v>
          </cell>
          <cell r="F496" t="str">
            <v>366IDU</v>
          </cell>
          <cell r="G496" t="str">
            <v>366</v>
          </cell>
          <cell r="I496">
            <v>5867861.0199999996</v>
          </cell>
        </row>
        <row r="497">
          <cell r="A497" t="str">
            <v>366OR</v>
          </cell>
          <cell r="B497" t="str">
            <v>366</v>
          </cell>
          <cell r="D497">
            <v>69045552.649999991</v>
          </cell>
          <cell r="F497" t="str">
            <v>366OR</v>
          </cell>
          <cell r="G497" t="str">
            <v>366</v>
          </cell>
          <cell r="I497">
            <v>69045552.649999991</v>
          </cell>
        </row>
        <row r="498">
          <cell r="A498" t="str">
            <v>366UT</v>
          </cell>
          <cell r="B498" t="str">
            <v>366</v>
          </cell>
          <cell r="D498">
            <v>123227056.61000001</v>
          </cell>
          <cell r="F498" t="str">
            <v>366UT</v>
          </cell>
          <cell r="G498" t="str">
            <v>366</v>
          </cell>
          <cell r="I498">
            <v>123227056.61000001</v>
          </cell>
        </row>
        <row r="499">
          <cell r="A499" t="str">
            <v>366WA</v>
          </cell>
          <cell r="B499" t="str">
            <v>366</v>
          </cell>
          <cell r="D499">
            <v>12689164.129999999</v>
          </cell>
          <cell r="F499" t="str">
            <v>366WA</v>
          </cell>
          <cell r="G499" t="str">
            <v>366</v>
          </cell>
          <cell r="I499">
            <v>12689164.129999999</v>
          </cell>
        </row>
        <row r="500">
          <cell r="A500" t="str">
            <v>366WYP</v>
          </cell>
          <cell r="B500" t="str">
            <v>366</v>
          </cell>
          <cell r="D500">
            <v>8499488.0199999996</v>
          </cell>
          <cell r="F500" t="str">
            <v>366WYP</v>
          </cell>
          <cell r="G500" t="str">
            <v>366</v>
          </cell>
          <cell r="I500">
            <v>8499488.0199999996</v>
          </cell>
        </row>
        <row r="501">
          <cell r="A501" t="str">
            <v>366WYU</v>
          </cell>
          <cell r="B501" t="str">
            <v>366</v>
          </cell>
          <cell r="D501">
            <v>3158965.39</v>
          </cell>
          <cell r="F501" t="str">
            <v>366WYU</v>
          </cell>
          <cell r="G501" t="str">
            <v>366</v>
          </cell>
          <cell r="I501">
            <v>3158965.39</v>
          </cell>
        </row>
        <row r="502">
          <cell r="A502" t="str">
            <v>367CA</v>
          </cell>
          <cell r="B502" t="str">
            <v>367</v>
          </cell>
          <cell r="D502">
            <v>15139339.07</v>
          </cell>
          <cell r="F502" t="str">
            <v>367CA</v>
          </cell>
          <cell r="G502" t="str">
            <v>367</v>
          </cell>
          <cell r="I502">
            <v>15139339.07</v>
          </cell>
        </row>
        <row r="503">
          <cell r="A503" t="str">
            <v>367IDU</v>
          </cell>
          <cell r="B503" t="str">
            <v>367</v>
          </cell>
          <cell r="D503">
            <v>19599486.169999998</v>
          </cell>
          <cell r="F503" t="str">
            <v>367IDU</v>
          </cell>
          <cell r="G503" t="str">
            <v>367</v>
          </cell>
          <cell r="I503">
            <v>19599486.169999998</v>
          </cell>
        </row>
        <row r="504">
          <cell r="A504" t="str">
            <v>367OR</v>
          </cell>
          <cell r="B504" t="str">
            <v>367</v>
          </cell>
          <cell r="D504">
            <v>121455987.11000001</v>
          </cell>
          <cell r="F504" t="str">
            <v>367OR</v>
          </cell>
          <cell r="G504" t="str">
            <v>367</v>
          </cell>
          <cell r="I504">
            <v>121455987.11000001</v>
          </cell>
        </row>
        <row r="505">
          <cell r="A505" t="str">
            <v>367UT</v>
          </cell>
          <cell r="B505" t="str">
            <v>367</v>
          </cell>
          <cell r="D505">
            <v>350020848.44</v>
          </cell>
          <cell r="F505" t="str">
            <v>367UT</v>
          </cell>
          <cell r="G505" t="str">
            <v>367</v>
          </cell>
          <cell r="I505">
            <v>350020848.44</v>
          </cell>
        </row>
        <row r="506">
          <cell r="A506" t="str">
            <v>367WA</v>
          </cell>
          <cell r="B506" t="str">
            <v>367</v>
          </cell>
          <cell r="D506">
            <v>15728011.57</v>
          </cell>
          <cell r="F506" t="str">
            <v>367WA</v>
          </cell>
          <cell r="G506" t="str">
            <v>367</v>
          </cell>
          <cell r="I506">
            <v>15728011.57</v>
          </cell>
        </row>
        <row r="507">
          <cell r="A507" t="str">
            <v>367WYP</v>
          </cell>
          <cell r="B507" t="str">
            <v>367</v>
          </cell>
          <cell r="D507">
            <v>20201753.490000002</v>
          </cell>
          <cell r="F507" t="str">
            <v>367WYP</v>
          </cell>
          <cell r="G507" t="str">
            <v>367</v>
          </cell>
          <cell r="I507">
            <v>20201753.490000002</v>
          </cell>
        </row>
        <row r="508">
          <cell r="A508" t="str">
            <v>367WYU</v>
          </cell>
          <cell r="B508" t="str">
            <v>367</v>
          </cell>
          <cell r="D508">
            <v>14290854.059999999</v>
          </cell>
          <cell r="F508" t="str">
            <v>367WYU</v>
          </cell>
          <cell r="G508" t="str">
            <v>367</v>
          </cell>
          <cell r="I508">
            <v>14290854.059999999</v>
          </cell>
        </row>
        <row r="509">
          <cell r="A509" t="str">
            <v>368CA</v>
          </cell>
          <cell r="B509" t="str">
            <v>368</v>
          </cell>
          <cell r="D509">
            <v>39751340.57</v>
          </cell>
          <cell r="F509" t="str">
            <v>368CA</v>
          </cell>
          <cell r="G509" t="str">
            <v>368</v>
          </cell>
          <cell r="I509">
            <v>39751340.57</v>
          </cell>
        </row>
        <row r="510">
          <cell r="A510" t="str">
            <v>368IDU</v>
          </cell>
          <cell r="B510" t="str">
            <v>368</v>
          </cell>
          <cell r="D510">
            <v>54015519.68</v>
          </cell>
          <cell r="F510" t="str">
            <v>368IDU</v>
          </cell>
          <cell r="G510" t="str">
            <v>368</v>
          </cell>
          <cell r="I510">
            <v>54015519.68</v>
          </cell>
        </row>
        <row r="511">
          <cell r="A511" t="str">
            <v>368OR</v>
          </cell>
          <cell r="B511" t="str">
            <v>368</v>
          </cell>
          <cell r="D511">
            <v>322394364.02999997</v>
          </cell>
          <cell r="F511" t="str">
            <v>368OR</v>
          </cell>
          <cell r="G511" t="str">
            <v>368</v>
          </cell>
          <cell r="I511">
            <v>322394364.02999997</v>
          </cell>
        </row>
        <row r="512">
          <cell r="A512" t="str">
            <v>368UT</v>
          </cell>
          <cell r="B512" t="str">
            <v>368</v>
          </cell>
          <cell r="D512">
            <v>293660026.56</v>
          </cell>
          <cell r="F512" t="str">
            <v>368UT</v>
          </cell>
          <cell r="G512" t="str">
            <v>368</v>
          </cell>
          <cell r="I512">
            <v>293660026.56</v>
          </cell>
        </row>
        <row r="513">
          <cell r="A513" t="str">
            <v>368WA</v>
          </cell>
          <cell r="B513" t="str">
            <v>368</v>
          </cell>
          <cell r="D513">
            <v>77077107.24000001</v>
          </cell>
          <cell r="F513" t="str">
            <v>368WA</v>
          </cell>
          <cell r="G513" t="str">
            <v>368</v>
          </cell>
          <cell r="I513">
            <v>77077107.24000001</v>
          </cell>
        </row>
        <row r="514">
          <cell r="A514" t="str">
            <v>368WYP</v>
          </cell>
          <cell r="B514" t="str">
            <v>368</v>
          </cell>
          <cell r="D514">
            <v>56080331.719999999</v>
          </cell>
          <cell r="F514" t="str">
            <v>368WYP</v>
          </cell>
          <cell r="G514" t="str">
            <v>368</v>
          </cell>
          <cell r="I514">
            <v>56080331.719999999</v>
          </cell>
        </row>
        <row r="515">
          <cell r="A515" t="str">
            <v>368WYU</v>
          </cell>
          <cell r="B515" t="str">
            <v>368</v>
          </cell>
          <cell r="D515">
            <v>8745067.5199999996</v>
          </cell>
          <cell r="F515" t="str">
            <v>368WYU</v>
          </cell>
          <cell r="G515" t="str">
            <v>368</v>
          </cell>
          <cell r="I515">
            <v>8745067.5199999996</v>
          </cell>
        </row>
        <row r="516">
          <cell r="A516" t="str">
            <v>369CA</v>
          </cell>
          <cell r="B516" t="str">
            <v>369</v>
          </cell>
          <cell r="D516">
            <v>17643477.669999998</v>
          </cell>
          <cell r="F516" t="str">
            <v>369CA</v>
          </cell>
          <cell r="G516" t="str">
            <v>369</v>
          </cell>
          <cell r="I516">
            <v>17643477.669999998</v>
          </cell>
        </row>
        <row r="517">
          <cell r="A517" t="str">
            <v>369IDU</v>
          </cell>
          <cell r="B517" t="str">
            <v>369</v>
          </cell>
          <cell r="D517">
            <v>19011902.959999997</v>
          </cell>
          <cell r="F517" t="str">
            <v>369IDU</v>
          </cell>
          <cell r="G517" t="str">
            <v>369</v>
          </cell>
          <cell r="I517">
            <v>19011902.959999997</v>
          </cell>
        </row>
        <row r="518">
          <cell r="A518" t="str">
            <v>369OR</v>
          </cell>
          <cell r="B518" t="str">
            <v>369</v>
          </cell>
          <cell r="D518">
            <v>160161136.53999999</v>
          </cell>
          <cell r="F518" t="str">
            <v>369OR</v>
          </cell>
          <cell r="G518" t="str">
            <v>369</v>
          </cell>
          <cell r="I518">
            <v>160161136.53999999</v>
          </cell>
        </row>
        <row r="519">
          <cell r="A519" t="str">
            <v>369UT</v>
          </cell>
          <cell r="B519" t="str">
            <v>369</v>
          </cell>
          <cell r="D519">
            <v>136168919.40000004</v>
          </cell>
          <cell r="F519" t="str">
            <v>369UT</v>
          </cell>
          <cell r="G519" t="str">
            <v>369</v>
          </cell>
          <cell r="I519">
            <v>136168919.40000004</v>
          </cell>
        </row>
        <row r="520">
          <cell r="A520" t="str">
            <v>369WA</v>
          </cell>
          <cell r="B520" t="str">
            <v>369</v>
          </cell>
          <cell r="D520">
            <v>35209996.159999996</v>
          </cell>
          <cell r="F520" t="str">
            <v>369WA</v>
          </cell>
          <cell r="G520" t="str">
            <v>369</v>
          </cell>
          <cell r="I520">
            <v>35209996.159999996</v>
          </cell>
        </row>
        <row r="521">
          <cell r="A521" t="str">
            <v>369WYP</v>
          </cell>
          <cell r="B521" t="str">
            <v>369</v>
          </cell>
          <cell r="D521">
            <v>22773786.989999998</v>
          </cell>
          <cell r="F521" t="str">
            <v>369WYP</v>
          </cell>
          <cell r="G521" t="str">
            <v>369</v>
          </cell>
          <cell r="I521">
            <v>22773786.989999998</v>
          </cell>
        </row>
        <row r="522">
          <cell r="A522" t="str">
            <v>369WYU</v>
          </cell>
          <cell r="B522" t="str">
            <v>369</v>
          </cell>
          <cell r="D522">
            <v>4716101.67</v>
          </cell>
          <cell r="F522" t="str">
            <v>369WYU</v>
          </cell>
          <cell r="G522" t="str">
            <v>369</v>
          </cell>
          <cell r="I522">
            <v>4716101.67</v>
          </cell>
        </row>
        <row r="523">
          <cell r="A523" t="str">
            <v>370CA</v>
          </cell>
          <cell r="B523" t="str">
            <v>370</v>
          </cell>
          <cell r="D523">
            <v>3926311.74</v>
          </cell>
          <cell r="F523" t="str">
            <v>370CA</v>
          </cell>
          <cell r="G523" t="str">
            <v>370</v>
          </cell>
          <cell r="I523">
            <v>3926311.74</v>
          </cell>
        </row>
        <row r="524">
          <cell r="A524" t="str">
            <v>370IDU</v>
          </cell>
          <cell r="B524" t="str">
            <v>370</v>
          </cell>
          <cell r="D524">
            <v>13730608.66</v>
          </cell>
          <cell r="F524" t="str">
            <v>370IDU</v>
          </cell>
          <cell r="G524" t="str">
            <v>370</v>
          </cell>
          <cell r="I524">
            <v>13730608.66</v>
          </cell>
        </row>
        <row r="525">
          <cell r="A525" t="str">
            <v>370OR</v>
          </cell>
          <cell r="B525" t="str">
            <v>370</v>
          </cell>
          <cell r="D525">
            <v>57807703.07</v>
          </cell>
          <cell r="F525" t="str">
            <v>370OR</v>
          </cell>
          <cell r="G525" t="str">
            <v>370</v>
          </cell>
          <cell r="I525">
            <v>57807703.07</v>
          </cell>
        </row>
        <row r="526">
          <cell r="A526" t="str">
            <v>370UT</v>
          </cell>
          <cell r="B526" t="str">
            <v>370</v>
          </cell>
          <cell r="D526">
            <v>80479273.239999995</v>
          </cell>
          <cell r="F526" t="str">
            <v>370UT</v>
          </cell>
          <cell r="G526" t="str">
            <v>370</v>
          </cell>
          <cell r="I526">
            <v>80479273.239999995</v>
          </cell>
        </row>
        <row r="527">
          <cell r="A527" t="str">
            <v>370WA</v>
          </cell>
          <cell r="B527" t="str">
            <v>370</v>
          </cell>
          <cell r="D527">
            <v>13832974.199999999</v>
          </cell>
          <cell r="F527" t="str">
            <v>370WA</v>
          </cell>
          <cell r="G527" t="str">
            <v>370</v>
          </cell>
          <cell r="I527">
            <v>13832974.199999999</v>
          </cell>
        </row>
        <row r="528">
          <cell r="A528" t="str">
            <v>370WYP</v>
          </cell>
          <cell r="B528" t="str">
            <v>370</v>
          </cell>
          <cell r="D528">
            <v>11510032.649999999</v>
          </cell>
          <cell r="F528" t="str">
            <v>370WYP</v>
          </cell>
          <cell r="G528" t="str">
            <v>370</v>
          </cell>
          <cell r="I528">
            <v>11510032.649999999</v>
          </cell>
        </row>
        <row r="529">
          <cell r="A529" t="str">
            <v>370WYU</v>
          </cell>
          <cell r="B529" t="str">
            <v>370</v>
          </cell>
          <cell r="D529">
            <v>2688075.84</v>
          </cell>
          <cell r="F529" t="str">
            <v>370WYU</v>
          </cell>
          <cell r="G529" t="str">
            <v>370</v>
          </cell>
          <cell r="I529">
            <v>2688075.84</v>
          </cell>
        </row>
        <row r="530">
          <cell r="A530" t="str">
            <v>371CA</v>
          </cell>
          <cell r="B530" t="str">
            <v>371</v>
          </cell>
          <cell r="D530">
            <v>265064.57</v>
          </cell>
          <cell r="F530" t="str">
            <v>371CA</v>
          </cell>
          <cell r="G530" t="str">
            <v>371</v>
          </cell>
          <cell r="I530">
            <v>265064.57</v>
          </cell>
        </row>
        <row r="531">
          <cell r="A531" t="str">
            <v>371IDU</v>
          </cell>
          <cell r="B531" t="str">
            <v>371</v>
          </cell>
          <cell r="D531">
            <v>156828.98000000001</v>
          </cell>
          <cell r="F531" t="str">
            <v>371IDU</v>
          </cell>
          <cell r="G531" t="str">
            <v>371</v>
          </cell>
          <cell r="I531">
            <v>156828.98000000001</v>
          </cell>
        </row>
        <row r="532">
          <cell r="A532" t="str">
            <v>371OR</v>
          </cell>
          <cell r="B532" t="str">
            <v>371</v>
          </cell>
          <cell r="D532">
            <v>2448123.7599999998</v>
          </cell>
          <cell r="F532" t="str">
            <v>371OR</v>
          </cell>
          <cell r="G532" t="str">
            <v>371</v>
          </cell>
          <cell r="I532">
            <v>2448123.7599999998</v>
          </cell>
        </row>
        <row r="533">
          <cell r="A533" t="str">
            <v>371UT</v>
          </cell>
          <cell r="B533" t="str">
            <v>371</v>
          </cell>
          <cell r="D533">
            <v>4667446.5599999996</v>
          </cell>
          <cell r="F533" t="str">
            <v>371UT</v>
          </cell>
          <cell r="G533" t="str">
            <v>371</v>
          </cell>
          <cell r="I533">
            <v>4667446.5599999996</v>
          </cell>
        </row>
        <row r="534">
          <cell r="A534" t="str">
            <v>371WA</v>
          </cell>
          <cell r="B534" t="str">
            <v>371</v>
          </cell>
          <cell r="D534">
            <v>546265.1</v>
          </cell>
          <cell r="F534" t="str">
            <v>371WA</v>
          </cell>
          <cell r="G534" t="str">
            <v>371</v>
          </cell>
          <cell r="I534">
            <v>546265.1</v>
          </cell>
        </row>
        <row r="535">
          <cell r="A535" t="str">
            <v>371WYP</v>
          </cell>
          <cell r="B535" t="str">
            <v>371</v>
          </cell>
          <cell r="D535">
            <v>744501.19</v>
          </cell>
          <cell r="F535" t="str">
            <v>371WYP</v>
          </cell>
          <cell r="G535" t="str">
            <v>371</v>
          </cell>
          <cell r="I535">
            <v>744501.19</v>
          </cell>
        </row>
        <row r="536">
          <cell r="A536" t="str">
            <v>371WYU</v>
          </cell>
          <cell r="B536" t="str">
            <v>371</v>
          </cell>
          <cell r="D536">
            <v>145168.9</v>
          </cell>
          <cell r="F536" t="str">
            <v>371WYU</v>
          </cell>
          <cell r="G536" t="str">
            <v>371</v>
          </cell>
          <cell r="I536">
            <v>145168.9</v>
          </cell>
        </row>
        <row r="537">
          <cell r="A537" t="str">
            <v>372IDU</v>
          </cell>
          <cell r="B537" t="str">
            <v>372</v>
          </cell>
          <cell r="D537">
            <v>4873.1400000000003</v>
          </cell>
          <cell r="F537" t="str">
            <v>372IDU</v>
          </cell>
          <cell r="G537" t="str">
            <v>372</v>
          </cell>
          <cell r="I537">
            <v>4873.1400000000003</v>
          </cell>
        </row>
        <row r="538">
          <cell r="A538" t="str">
            <v>372UT</v>
          </cell>
          <cell r="B538" t="str">
            <v>372</v>
          </cell>
          <cell r="D538">
            <v>44784.75</v>
          </cell>
          <cell r="F538" t="str">
            <v>372UT</v>
          </cell>
          <cell r="G538" t="str">
            <v>372</v>
          </cell>
          <cell r="I538">
            <v>44784.75</v>
          </cell>
        </row>
        <row r="539">
          <cell r="A539" t="str">
            <v>373CA</v>
          </cell>
          <cell r="B539" t="str">
            <v>373</v>
          </cell>
          <cell r="D539">
            <v>659020.93999999994</v>
          </cell>
          <cell r="F539" t="str">
            <v>373CA</v>
          </cell>
          <cell r="G539" t="str">
            <v>373</v>
          </cell>
          <cell r="I539">
            <v>659020.93999999994</v>
          </cell>
        </row>
        <row r="540">
          <cell r="A540" t="str">
            <v>373IDU</v>
          </cell>
          <cell r="B540" t="str">
            <v>373</v>
          </cell>
          <cell r="D540">
            <v>534305.57999999996</v>
          </cell>
          <cell r="F540" t="str">
            <v>373IDU</v>
          </cell>
          <cell r="G540" t="str">
            <v>373</v>
          </cell>
          <cell r="I540">
            <v>534305.57999999996</v>
          </cell>
        </row>
        <row r="541">
          <cell r="A541" t="str">
            <v>373OR</v>
          </cell>
          <cell r="B541" t="str">
            <v>373</v>
          </cell>
          <cell r="D541">
            <v>17849041.569999997</v>
          </cell>
          <cell r="F541" t="str">
            <v>373OR</v>
          </cell>
          <cell r="G541" t="str">
            <v>373</v>
          </cell>
          <cell r="I541">
            <v>17849041.569999997</v>
          </cell>
        </row>
        <row r="542">
          <cell r="A542" t="str">
            <v>373UT</v>
          </cell>
          <cell r="B542" t="str">
            <v>373</v>
          </cell>
          <cell r="D542">
            <v>23991498.310000002</v>
          </cell>
          <cell r="F542" t="str">
            <v>373UT</v>
          </cell>
          <cell r="G542" t="str">
            <v>373</v>
          </cell>
          <cell r="I542">
            <v>23991498.310000002</v>
          </cell>
        </row>
        <row r="543">
          <cell r="A543" t="str">
            <v>373WA</v>
          </cell>
          <cell r="B543" t="str">
            <v>373</v>
          </cell>
          <cell r="D543">
            <v>3356404.91</v>
          </cell>
          <cell r="F543" t="str">
            <v>373WA</v>
          </cell>
          <cell r="G543" t="str">
            <v>373</v>
          </cell>
          <cell r="I543">
            <v>3356404.91</v>
          </cell>
        </row>
        <row r="544">
          <cell r="A544" t="str">
            <v>373WYP</v>
          </cell>
          <cell r="B544" t="str">
            <v>373</v>
          </cell>
          <cell r="D544">
            <v>5676469.9100000001</v>
          </cell>
          <cell r="F544" t="str">
            <v>373WYP</v>
          </cell>
          <cell r="G544" t="str">
            <v>373</v>
          </cell>
          <cell r="I544">
            <v>5676469.9100000001</v>
          </cell>
        </row>
        <row r="545">
          <cell r="A545" t="str">
            <v>373WYU</v>
          </cell>
          <cell r="B545" t="str">
            <v>373</v>
          </cell>
          <cell r="D545">
            <v>2014714.06</v>
          </cell>
          <cell r="F545" t="str">
            <v>373WYU</v>
          </cell>
          <cell r="G545" t="str">
            <v>373</v>
          </cell>
          <cell r="I545">
            <v>2014714.06</v>
          </cell>
        </row>
        <row r="546">
          <cell r="A546" t="str">
            <v>389CA</v>
          </cell>
          <cell r="B546" t="str">
            <v>389</v>
          </cell>
          <cell r="D546">
            <v>217568.45</v>
          </cell>
          <cell r="F546" t="str">
            <v>389CA</v>
          </cell>
          <cell r="G546" t="str">
            <v>389</v>
          </cell>
          <cell r="I546">
            <v>217568.45</v>
          </cell>
        </row>
        <row r="547">
          <cell r="A547" t="str">
            <v>389CN</v>
          </cell>
          <cell r="B547" t="str">
            <v>389</v>
          </cell>
          <cell r="D547">
            <v>1109264.1499999999</v>
          </cell>
          <cell r="F547" t="str">
            <v>389CN</v>
          </cell>
          <cell r="G547" t="str">
            <v>389</v>
          </cell>
          <cell r="I547">
            <v>1109264.1499999999</v>
          </cell>
        </row>
        <row r="548">
          <cell r="A548" t="str">
            <v>389DGU</v>
          </cell>
          <cell r="B548" t="str">
            <v>389</v>
          </cell>
          <cell r="D548">
            <v>3510.16</v>
          </cell>
          <cell r="F548" t="str">
            <v>389DGU</v>
          </cell>
          <cell r="G548" t="str">
            <v>389</v>
          </cell>
          <cell r="I548">
            <v>3510.16</v>
          </cell>
        </row>
        <row r="549">
          <cell r="A549" t="str">
            <v>389IDU</v>
          </cell>
          <cell r="B549" t="str">
            <v>389</v>
          </cell>
          <cell r="D549">
            <v>197638.82</v>
          </cell>
          <cell r="F549" t="str">
            <v>389IDU</v>
          </cell>
          <cell r="G549" t="str">
            <v>389</v>
          </cell>
          <cell r="I549">
            <v>197638.82</v>
          </cell>
        </row>
        <row r="550">
          <cell r="A550" t="str">
            <v>389OR</v>
          </cell>
          <cell r="B550" t="str">
            <v>389</v>
          </cell>
          <cell r="D550">
            <v>1896910.33</v>
          </cell>
          <cell r="F550" t="str">
            <v>389OR</v>
          </cell>
          <cell r="G550" t="str">
            <v>389</v>
          </cell>
          <cell r="I550">
            <v>1896910.33</v>
          </cell>
        </row>
        <row r="551">
          <cell r="A551" t="str">
            <v>389SG</v>
          </cell>
          <cell r="B551" t="str">
            <v>389</v>
          </cell>
          <cell r="D551">
            <v>1227.55</v>
          </cell>
          <cell r="F551" t="str">
            <v>389SG</v>
          </cell>
          <cell r="G551" t="str">
            <v>389</v>
          </cell>
          <cell r="I551">
            <v>1227.55</v>
          </cell>
        </row>
        <row r="552">
          <cell r="A552" t="str">
            <v>389SO</v>
          </cell>
          <cell r="B552" t="str">
            <v>389</v>
          </cell>
          <cell r="D552">
            <v>5598054.8599999994</v>
          </cell>
          <cell r="F552" t="str">
            <v>389SO</v>
          </cell>
          <cell r="G552" t="str">
            <v>389</v>
          </cell>
          <cell r="I552">
            <v>5598054.8599999994</v>
          </cell>
        </row>
        <row r="553">
          <cell r="A553" t="str">
            <v>389UT</v>
          </cell>
          <cell r="B553" t="str">
            <v>389</v>
          </cell>
          <cell r="D553">
            <v>4112029.93</v>
          </cell>
          <cell r="F553" t="str">
            <v>389UT</v>
          </cell>
          <cell r="G553" t="str">
            <v>389</v>
          </cell>
          <cell r="I553">
            <v>4112029.93</v>
          </cell>
        </row>
        <row r="554">
          <cell r="A554" t="str">
            <v>389WA</v>
          </cell>
          <cell r="B554" t="str">
            <v>389</v>
          </cell>
          <cell r="D554">
            <v>1098826.3500000001</v>
          </cell>
          <cell r="F554" t="str">
            <v>389WA</v>
          </cell>
          <cell r="G554" t="str">
            <v>389</v>
          </cell>
          <cell r="I554">
            <v>1098826.3500000001</v>
          </cell>
        </row>
        <row r="555">
          <cell r="A555" t="str">
            <v>389WYP</v>
          </cell>
          <cell r="B555" t="str">
            <v>389</v>
          </cell>
          <cell r="D555">
            <v>137356.04999999999</v>
          </cell>
          <cell r="F555" t="str">
            <v>389WYP</v>
          </cell>
          <cell r="G555" t="str">
            <v>389</v>
          </cell>
          <cell r="I555">
            <v>137356.04999999999</v>
          </cell>
        </row>
        <row r="556">
          <cell r="A556" t="str">
            <v>389WYU</v>
          </cell>
          <cell r="B556" t="str">
            <v>389</v>
          </cell>
          <cell r="D556">
            <v>515910.92</v>
          </cell>
          <cell r="F556" t="str">
            <v>389WYU</v>
          </cell>
          <cell r="G556" t="str">
            <v>389</v>
          </cell>
          <cell r="I556">
            <v>515910.92</v>
          </cell>
        </row>
        <row r="557">
          <cell r="A557" t="str">
            <v>390CA</v>
          </cell>
          <cell r="B557" t="str">
            <v>390</v>
          </cell>
          <cell r="D557">
            <v>2134173.14</v>
          </cell>
          <cell r="F557" t="str">
            <v>390CA</v>
          </cell>
          <cell r="G557" t="str">
            <v>390</v>
          </cell>
          <cell r="I557">
            <v>2134173.14</v>
          </cell>
        </row>
        <row r="558">
          <cell r="A558" t="str">
            <v>390CN</v>
          </cell>
          <cell r="B558" t="str">
            <v>390</v>
          </cell>
          <cell r="D558">
            <v>11512779.629999999</v>
          </cell>
          <cell r="F558" t="str">
            <v>390CN</v>
          </cell>
          <cell r="G558" t="str">
            <v>390</v>
          </cell>
          <cell r="I558">
            <v>11512779.629999999</v>
          </cell>
        </row>
        <row r="559">
          <cell r="A559" t="str">
            <v>390DGP</v>
          </cell>
          <cell r="B559" t="str">
            <v>390</v>
          </cell>
          <cell r="D559">
            <v>385673.45</v>
          </cell>
          <cell r="F559" t="str">
            <v>390DGP</v>
          </cell>
          <cell r="G559" t="str">
            <v>390</v>
          </cell>
          <cell r="I559">
            <v>385673.45</v>
          </cell>
        </row>
        <row r="560">
          <cell r="A560" t="str">
            <v>390DGU</v>
          </cell>
          <cell r="B560" t="str">
            <v>390</v>
          </cell>
          <cell r="D560">
            <v>1642678.89</v>
          </cell>
          <cell r="F560" t="str">
            <v>390DGU</v>
          </cell>
          <cell r="G560" t="str">
            <v>390</v>
          </cell>
          <cell r="I560">
            <v>1642678.89</v>
          </cell>
        </row>
        <row r="561">
          <cell r="A561" t="str">
            <v>390IDU</v>
          </cell>
          <cell r="B561" t="str">
            <v>390</v>
          </cell>
          <cell r="D561">
            <v>9321338.6099999994</v>
          </cell>
          <cell r="F561" t="str">
            <v>390IDU</v>
          </cell>
          <cell r="G561" t="str">
            <v>390</v>
          </cell>
          <cell r="I561">
            <v>9321338.6099999994</v>
          </cell>
        </row>
        <row r="562">
          <cell r="A562" t="str">
            <v>390OR</v>
          </cell>
          <cell r="B562" t="str">
            <v>390</v>
          </cell>
          <cell r="D562">
            <v>26338713.639999989</v>
          </cell>
          <cell r="F562" t="str">
            <v>390OR</v>
          </cell>
          <cell r="G562" t="str">
            <v>390</v>
          </cell>
          <cell r="I562">
            <v>26338713.639999989</v>
          </cell>
        </row>
        <row r="563">
          <cell r="A563" t="str">
            <v>390SG</v>
          </cell>
          <cell r="B563" t="str">
            <v>390</v>
          </cell>
          <cell r="D563">
            <v>3085857.9</v>
          </cell>
          <cell r="F563" t="str">
            <v>390SG</v>
          </cell>
          <cell r="G563" t="str">
            <v>390</v>
          </cell>
          <cell r="I563">
            <v>3085857.9</v>
          </cell>
        </row>
        <row r="564">
          <cell r="A564" t="str">
            <v>390SO</v>
          </cell>
          <cell r="B564" t="str">
            <v>390</v>
          </cell>
          <cell r="D564">
            <v>101214941.59</v>
          </cell>
          <cell r="F564" t="str">
            <v>390SO</v>
          </cell>
          <cell r="G564" t="str">
            <v>390</v>
          </cell>
          <cell r="I564">
            <v>101214941.59</v>
          </cell>
        </row>
        <row r="565">
          <cell r="A565" t="str">
            <v>390UT</v>
          </cell>
          <cell r="B565" t="str">
            <v>390</v>
          </cell>
          <cell r="D565">
            <v>34317167.200000018</v>
          </cell>
          <cell r="F565" t="str">
            <v>390UT</v>
          </cell>
          <cell r="G565" t="str">
            <v>390</v>
          </cell>
          <cell r="I565">
            <v>34317167.200000018</v>
          </cell>
        </row>
        <row r="566">
          <cell r="A566" t="str">
            <v>390WA</v>
          </cell>
          <cell r="B566" t="str">
            <v>390</v>
          </cell>
          <cell r="D566">
            <v>12858211.199999999</v>
          </cell>
          <cell r="F566" t="str">
            <v>390WA</v>
          </cell>
          <cell r="G566" t="str">
            <v>390</v>
          </cell>
          <cell r="I566">
            <v>12858211.199999999</v>
          </cell>
        </row>
        <row r="567">
          <cell r="A567" t="str">
            <v>390WYP</v>
          </cell>
          <cell r="B567" t="str">
            <v>390</v>
          </cell>
          <cell r="D567">
            <v>8447538.8800000008</v>
          </cell>
          <cell r="F567" t="str">
            <v>390WYP</v>
          </cell>
          <cell r="G567" t="str">
            <v>390</v>
          </cell>
          <cell r="I567">
            <v>8447538.8800000008</v>
          </cell>
        </row>
        <row r="568">
          <cell r="A568" t="str">
            <v>390WYU</v>
          </cell>
          <cell r="B568" t="str">
            <v>390</v>
          </cell>
          <cell r="D568">
            <v>2190230.91</v>
          </cell>
          <cell r="F568" t="str">
            <v>390WYU</v>
          </cell>
          <cell r="G568" t="str">
            <v>390</v>
          </cell>
          <cell r="I568">
            <v>2190230.91</v>
          </cell>
        </row>
        <row r="569">
          <cell r="A569" t="str">
            <v>391CA</v>
          </cell>
          <cell r="B569" t="str">
            <v>391</v>
          </cell>
          <cell r="D569">
            <v>349916.7</v>
          </cell>
          <cell r="F569" t="str">
            <v>391CA</v>
          </cell>
          <cell r="G569" t="str">
            <v>391</v>
          </cell>
          <cell r="I569">
            <v>349916.7</v>
          </cell>
        </row>
        <row r="570">
          <cell r="A570" t="str">
            <v>391CN</v>
          </cell>
          <cell r="B570" t="str">
            <v>391</v>
          </cell>
          <cell r="D570">
            <v>6709945.9799999995</v>
          </cell>
          <cell r="F570" t="str">
            <v>391CN</v>
          </cell>
          <cell r="G570" t="str">
            <v>391</v>
          </cell>
          <cell r="I570">
            <v>6709945.9799999995</v>
          </cell>
        </row>
        <row r="571">
          <cell r="A571" t="str">
            <v>391DGP</v>
          </cell>
          <cell r="B571" t="str">
            <v>391</v>
          </cell>
          <cell r="D571">
            <v>454100.23</v>
          </cell>
          <cell r="F571" t="str">
            <v>391DGP</v>
          </cell>
          <cell r="G571" t="str">
            <v>391</v>
          </cell>
          <cell r="I571">
            <v>454100.23</v>
          </cell>
        </row>
        <row r="572">
          <cell r="A572" t="str">
            <v>391DGU</v>
          </cell>
          <cell r="B572" t="str">
            <v>391</v>
          </cell>
          <cell r="D572">
            <v>642229.51</v>
          </cell>
          <cell r="F572" t="str">
            <v>391DGU</v>
          </cell>
          <cell r="G572" t="str">
            <v>391</v>
          </cell>
          <cell r="I572">
            <v>642229.51</v>
          </cell>
        </row>
        <row r="573">
          <cell r="A573" t="str">
            <v>391IDU</v>
          </cell>
          <cell r="B573" t="str">
            <v>391</v>
          </cell>
          <cell r="D573">
            <v>944866.93</v>
          </cell>
          <cell r="F573" t="str">
            <v>391IDU</v>
          </cell>
          <cell r="G573" t="str">
            <v>391</v>
          </cell>
          <cell r="I573">
            <v>944866.93</v>
          </cell>
        </row>
        <row r="574">
          <cell r="A574" t="str">
            <v>391OR</v>
          </cell>
          <cell r="B574" t="str">
            <v>391</v>
          </cell>
          <cell r="D574">
            <v>5776791.3400000008</v>
          </cell>
          <cell r="F574" t="str">
            <v>391OR</v>
          </cell>
          <cell r="G574" t="str">
            <v>391</v>
          </cell>
          <cell r="I574">
            <v>5776791.3400000008</v>
          </cell>
        </row>
        <row r="575">
          <cell r="A575" t="str">
            <v>391SE</v>
          </cell>
          <cell r="B575" t="str">
            <v>391</v>
          </cell>
          <cell r="D575">
            <v>132398.04999999999</v>
          </cell>
          <cell r="F575" t="str">
            <v>391SE</v>
          </cell>
          <cell r="G575" t="str">
            <v>391</v>
          </cell>
          <cell r="I575">
            <v>132398.04999999999</v>
          </cell>
        </row>
        <row r="576">
          <cell r="A576" t="str">
            <v>391SG</v>
          </cell>
          <cell r="B576" t="str">
            <v>391</v>
          </cell>
          <cell r="D576">
            <v>6389813.0000000009</v>
          </cell>
          <cell r="F576" t="str">
            <v>391SG</v>
          </cell>
          <cell r="G576" t="str">
            <v>391</v>
          </cell>
          <cell r="I576">
            <v>6389813.0000000009</v>
          </cell>
        </row>
        <row r="577">
          <cell r="A577" t="str">
            <v>391SO</v>
          </cell>
          <cell r="B577" t="str">
            <v>391</v>
          </cell>
          <cell r="D577">
            <v>86173426.200000018</v>
          </cell>
          <cell r="F577" t="str">
            <v>391SO</v>
          </cell>
          <cell r="G577" t="str">
            <v>391</v>
          </cell>
          <cell r="I577">
            <v>86173426.200000018</v>
          </cell>
        </row>
        <row r="578">
          <cell r="A578" t="str">
            <v>391SSGCH</v>
          </cell>
          <cell r="B578" t="str">
            <v>391</v>
          </cell>
          <cell r="D578">
            <v>332263.43</v>
          </cell>
          <cell r="F578" t="str">
            <v>391SSGCH</v>
          </cell>
          <cell r="G578" t="str">
            <v>391</v>
          </cell>
          <cell r="I578">
            <v>332263.43</v>
          </cell>
        </row>
        <row r="579">
          <cell r="A579" t="str">
            <v>391SSGCT</v>
          </cell>
          <cell r="B579" t="str">
            <v>391</v>
          </cell>
          <cell r="D579">
            <v>6616.78</v>
          </cell>
          <cell r="F579" t="str">
            <v>391SSGCT</v>
          </cell>
          <cell r="G579" t="str">
            <v>391</v>
          </cell>
          <cell r="I579">
            <v>6616.78</v>
          </cell>
        </row>
        <row r="580">
          <cell r="A580" t="str">
            <v>391UT</v>
          </cell>
          <cell r="B580" t="str">
            <v>391</v>
          </cell>
          <cell r="D580">
            <v>4583086.9000000004</v>
          </cell>
          <cell r="F580" t="str">
            <v>391UT</v>
          </cell>
          <cell r="G580" t="str">
            <v>391</v>
          </cell>
          <cell r="I580">
            <v>4583086.9000000004</v>
          </cell>
        </row>
        <row r="581">
          <cell r="A581" t="str">
            <v>391WA</v>
          </cell>
          <cell r="B581" t="str">
            <v>391</v>
          </cell>
          <cell r="D581">
            <v>1483694.91</v>
          </cell>
          <cell r="F581" t="str">
            <v>391WA</v>
          </cell>
          <cell r="G581" t="str">
            <v>391</v>
          </cell>
          <cell r="I581">
            <v>1483694.91</v>
          </cell>
        </row>
        <row r="582">
          <cell r="A582" t="str">
            <v>391WYP</v>
          </cell>
          <cell r="B582" t="str">
            <v>391</v>
          </cell>
          <cell r="D582">
            <v>2924117.03</v>
          </cell>
          <cell r="F582" t="str">
            <v>391WYP</v>
          </cell>
          <cell r="G582" t="str">
            <v>391</v>
          </cell>
          <cell r="I582">
            <v>2924117.03</v>
          </cell>
        </row>
        <row r="583">
          <cell r="A583" t="str">
            <v>391WYU</v>
          </cell>
          <cell r="B583" t="str">
            <v>391</v>
          </cell>
          <cell r="D583">
            <v>317989.03000000003</v>
          </cell>
          <cell r="F583" t="str">
            <v>391WYU</v>
          </cell>
          <cell r="G583" t="str">
            <v>391</v>
          </cell>
          <cell r="I583">
            <v>317989.03000000003</v>
          </cell>
        </row>
        <row r="584">
          <cell r="A584" t="str">
            <v>392CA</v>
          </cell>
          <cell r="B584" t="str">
            <v>392</v>
          </cell>
          <cell r="D584">
            <v>1366709.89</v>
          </cell>
          <cell r="F584" t="str">
            <v>392CA</v>
          </cell>
          <cell r="G584" t="str">
            <v>392</v>
          </cell>
          <cell r="I584">
            <v>1366709.89</v>
          </cell>
        </row>
        <row r="585">
          <cell r="A585" t="str">
            <v>392CN</v>
          </cell>
          <cell r="B585" t="str">
            <v>392</v>
          </cell>
          <cell r="D585">
            <v>19078.400000000001</v>
          </cell>
          <cell r="F585" t="str">
            <v>392CN</v>
          </cell>
          <cell r="G585" t="str">
            <v>392</v>
          </cell>
          <cell r="I585">
            <v>19078.400000000001</v>
          </cell>
        </row>
        <row r="586">
          <cell r="A586" t="str">
            <v>392DGP</v>
          </cell>
          <cell r="B586" t="str">
            <v>392</v>
          </cell>
          <cell r="D586">
            <v>218612.04</v>
          </cell>
          <cell r="F586" t="str">
            <v>392DGP</v>
          </cell>
          <cell r="G586" t="str">
            <v>392</v>
          </cell>
          <cell r="I586">
            <v>218612.04</v>
          </cell>
        </row>
        <row r="587">
          <cell r="A587" t="str">
            <v>392DGU</v>
          </cell>
          <cell r="B587" t="str">
            <v>392</v>
          </cell>
          <cell r="D587">
            <v>1243469.1499999999</v>
          </cell>
          <cell r="F587" t="str">
            <v>392DGU</v>
          </cell>
          <cell r="G587" t="str">
            <v>392</v>
          </cell>
          <cell r="I587">
            <v>1243469.1499999999</v>
          </cell>
        </row>
        <row r="588">
          <cell r="A588" t="str">
            <v>392IDU</v>
          </cell>
          <cell r="B588" t="str">
            <v>392</v>
          </cell>
          <cell r="D588">
            <v>4526062.68</v>
          </cell>
          <cell r="F588" t="str">
            <v>392IDU</v>
          </cell>
          <cell r="G588" t="str">
            <v>392</v>
          </cell>
          <cell r="I588">
            <v>4526062.68</v>
          </cell>
        </row>
        <row r="589">
          <cell r="A589" t="str">
            <v>392OR</v>
          </cell>
          <cell r="B589" t="str">
            <v>392</v>
          </cell>
          <cell r="D589">
            <v>15844083.649999997</v>
          </cell>
          <cell r="F589" t="str">
            <v>392OR</v>
          </cell>
          <cell r="G589" t="str">
            <v>392</v>
          </cell>
          <cell r="I589">
            <v>15844083.649999997</v>
          </cell>
        </row>
        <row r="590">
          <cell r="A590" t="str">
            <v>392SE</v>
          </cell>
          <cell r="B590" t="str">
            <v>392</v>
          </cell>
          <cell r="D590">
            <v>864632.03</v>
          </cell>
          <cell r="F590" t="str">
            <v>392SE</v>
          </cell>
          <cell r="G590" t="str">
            <v>392</v>
          </cell>
          <cell r="I590">
            <v>864632.03</v>
          </cell>
        </row>
        <row r="591">
          <cell r="A591" t="str">
            <v>392SG</v>
          </cell>
          <cell r="B591" t="str">
            <v>392</v>
          </cell>
          <cell r="D591">
            <v>10889382.210000003</v>
          </cell>
          <cell r="F591" t="str">
            <v>392SG</v>
          </cell>
          <cell r="G591" t="str">
            <v>392</v>
          </cell>
          <cell r="I591">
            <v>10889382.210000003</v>
          </cell>
        </row>
        <row r="592">
          <cell r="A592" t="str">
            <v>392SO</v>
          </cell>
          <cell r="B592" t="str">
            <v>392</v>
          </cell>
          <cell r="D592">
            <v>7468470.6699999999</v>
          </cell>
          <cell r="F592" t="str">
            <v>392SO</v>
          </cell>
          <cell r="G592" t="str">
            <v>392</v>
          </cell>
          <cell r="I592">
            <v>7468470.6699999999</v>
          </cell>
        </row>
        <row r="593">
          <cell r="A593" t="str">
            <v>392SSGCH</v>
          </cell>
          <cell r="B593" t="str">
            <v>392</v>
          </cell>
          <cell r="D593">
            <v>371609.54</v>
          </cell>
          <cell r="F593" t="str">
            <v>392SSGCH</v>
          </cell>
          <cell r="G593" t="str">
            <v>392</v>
          </cell>
          <cell r="I593">
            <v>371609.54</v>
          </cell>
        </row>
        <row r="594">
          <cell r="A594" t="str">
            <v>392SSGCT</v>
          </cell>
          <cell r="B594" t="str">
            <v>392</v>
          </cell>
          <cell r="D594">
            <v>117116.29</v>
          </cell>
          <cell r="F594" t="str">
            <v>392SSGCT</v>
          </cell>
          <cell r="G594" t="str">
            <v>392</v>
          </cell>
          <cell r="I594">
            <v>117116.29</v>
          </cell>
        </row>
        <row r="595">
          <cell r="A595" t="str">
            <v>392UT</v>
          </cell>
          <cell r="B595" t="str">
            <v>392</v>
          </cell>
          <cell r="D595">
            <v>30055043.810000002</v>
          </cell>
          <cell r="F595" t="str">
            <v>392UT</v>
          </cell>
          <cell r="G595" t="str">
            <v>392</v>
          </cell>
          <cell r="I595">
            <v>30055043.810000002</v>
          </cell>
        </row>
        <row r="596">
          <cell r="A596" t="str">
            <v>392WA</v>
          </cell>
          <cell r="B596" t="str">
            <v>392</v>
          </cell>
          <cell r="D596">
            <v>3591924.99</v>
          </cell>
          <cell r="F596" t="str">
            <v>392WA</v>
          </cell>
          <cell r="G596" t="str">
            <v>392</v>
          </cell>
          <cell r="I596">
            <v>3591924.99</v>
          </cell>
        </row>
        <row r="597">
          <cell r="A597" t="str">
            <v>392WYP</v>
          </cell>
          <cell r="B597" t="str">
            <v>392</v>
          </cell>
          <cell r="D597">
            <v>6089401.9699999997</v>
          </cell>
          <cell r="F597" t="str">
            <v>392WYP</v>
          </cell>
          <cell r="G597" t="str">
            <v>392</v>
          </cell>
          <cell r="I597">
            <v>6089401.9699999997</v>
          </cell>
        </row>
        <row r="598">
          <cell r="A598" t="str">
            <v>392WYU</v>
          </cell>
          <cell r="B598" t="str">
            <v>392</v>
          </cell>
          <cell r="D598">
            <v>1563207.57</v>
          </cell>
          <cell r="F598" t="str">
            <v>392WYU</v>
          </cell>
          <cell r="G598" t="str">
            <v>392</v>
          </cell>
          <cell r="I598">
            <v>1563207.57</v>
          </cell>
        </row>
        <row r="599">
          <cell r="A599" t="str">
            <v>393CA</v>
          </cell>
          <cell r="B599" t="str">
            <v>393</v>
          </cell>
          <cell r="D599">
            <v>153600.31</v>
          </cell>
          <cell r="F599" t="str">
            <v>393CA</v>
          </cell>
          <cell r="G599" t="str">
            <v>393</v>
          </cell>
          <cell r="I599">
            <v>153600.31</v>
          </cell>
        </row>
        <row r="600">
          <cell r="A600" t="str">
            <v>393DGP</v>
          </cell>
          <cell r="B600" t="str">
            <v>393</v>
          </cell>
          <cell r="D600">
            <v>331731.98</v>
          </cell>
          <cell r="F600" t="str">
            <v>393DGP</v>
          </cell>
          <cell r="G600" t="str">
            <v>393</v>
          </cell>
          <cell r="I600">
            <v>331731.98</v>
          </cell>
        </row>
        <row r="601">
          <cell r="A601" t="str">
            <v>393DGU</v>
          </cell>
          <cell r="B601" t="str">
            <v>393</v>
          </cell>
          <cell r="D601">
            <v>966671.37</v>
          </cell>
          <cell r="F601" t="str">
            <v>393DGU</v>
          </cell>
          <cell r="G601" t="str">
            <v>393</v>
          </cell>
          <cell r="I601">
            <v>966671.37</v>
          </cell>
        </row>
        <row r="602">
          <cell r="A602" t="str">
            <v>393IDU</v>
          </cell>
          <cell r="B602" t="str">
            <v>393</v>
          </cell>
          <cell r="D602">
            <v>547176.47</v>
          </cell>
          <cell r="F602" t="str">
            <v>393IDU</v>
          </cell>
          <cell r="G602" t="str">
            <v>393</v>
          </cell>
          <cell r="I602">
            <v>547176.47</v>
          </cell>
        </row>
        <row r="603">
          <cell r="A603" t="str">
            <v>393OR</v>
          </cell>
          <cell r="B603" t="str">
            <v>393</v>
          </cell>
          <cell r="D603">
            <v>2126257.33</v>
          </cell>
          <cell r="F603" t="str">
            <v>393OR</v>
          </cell>
          <cell r="G603" t="str">
            <v>393</v>
          </cell>
          <cell r="I603">
            <v>2126257.33</v>
          </cell>
        </row>
        <row r="604">
          <cell r="A604" t="str">
            <v>393SG</v>
          </cell>
          <cell r="B604" t="str">
            <v>393</v>
          </cell>
          <cell r="D604">
            <v>1551359.61</v>
          </cell>
          <cell r="F604" t="str">
            <v>393SG</v>
          </cell>
          <cell r="G604" t="str">
            <v>393</v>
          </cell>
          <cell r="I604">
            <v>1551359.61</v>
          </cell>
        </row>
        <row r="605">
          <cell r="A605" t="str">
            <v>393SO</v>
          </cell>
          <cell r="B605" t="str">
            <v>393</v>
          </cell>
          <cell r="D605">
            <v>761109.87</v>
          </cell>
          <cell r="F605" t="str">
            <v>393SO</v>
          </cell>
          <cell r="G605" t="str">
            <v>393</v>
          </cell>
          <cell r="I605">
            <v>761109.87</v>
          </cell>
        </row>
        <row r="606">
          <cell r="A606" t="str">
            <v>393SSGCT</v>
          </cell>
          <cell r="B606" t="str">
            <v>393</v>
          </cell>
          <cell r="D606">
            <v>95037.01</v>
          </cell>
          <cell r="F606" t="str">
            <v>393SSGCT</v>
          </cell>
          <cell r="G606" t="str">
            <v>393</v>
          </cell>
          <cell r="I606">
            <v>95037.01</v>
          </cell>
        </row>
        <row r="607">
          <cell r="A607" t="str">
            <v>393UT</v>
          </cell>
          <cell r="B607" t="str">
            <v>393</v>
          </cell>
          <cell r="D607">
            <v>3239961.13</v>
          </cell>
          <cell r="F607" t="str">
            <v>393UT</v>
          </cell>
          <cell r="G607" t="str">
            <v>393</v>
          </cell>
          <cell r="I607">
            <v>3239961.13</v>
          </cell>
        </row>
        <row r="608">
          <cell r="A608" t="str">
            <v>393WA</v>
          </cell>
          <cell r="B608" t="str">
            <v>393</v>
          </cell>
          <cell r="D608">
            <v>482491.24</v>
          </cell>
          <cell r="F608" t="str">
            <v>393WA</v>
          </cell>
          <cell r="G608" t="str">
            <v>393</v>
          </cell>
          <cell r="I608">
            <v>482491.24</v>
          </cell>
        </row>
        <row r="609">
          <cell r="A609" t="str">
            <v>393WYP</v>
          </cell>
          <cell r="B609" t="str">
            <v>393</v>
          </cell>
          <cell r="D609">
            <v>880042.87</v>
          </cell>
          <cell r="F609" t="str">
            <v>393WYP</v>
          </cell>
          <cell r="G609" t="str">
            <v>393</v>
          </cell>
          <cell r="I609">
            <v>880042.87</v>
          </cell>
        </row>
        <row r="610">
          <cell r="A610" t="str">
            <v>393WYU</v>
          </cell>
          <cell r="B610" t="str">
            <v>393</v>
          </cell>
          <cell r="D610">
            <v>264303.06</v>
          </cell>
          <cell r="F610" t="str">
            <v>393WYU</v>
          </cell>
          <cell r="G610" t="str">
            <v>393</v>
          </cell>
          <cell r="I610">
            <v>264303.06</v>
          </cell>
        </row>
        <row r="611">
          <cell r="A611" t="str">
            <v>394CA</v>
          </cell>
          <cell r="B611" t="str">
            <v>394</v>
          </cell>
          <cell r="D611">
            <v>996195.1891086793</v>
          </cell>
          <cell r="F611" t="str">
            <v>394CA</v>
          </cell>
          <cell r="G611" t="str">
            <v>394</v>
          </cell>
          <cell r="I611">
            <v>996195.1891086793</v>
          </cell>
        </row>
        <row r="612">
          <cell r="A612" t="str">
            <v>394DGP</v>
          </cell>
          <cell r="B612" t="str">
            <v>394</v>
          </cell>
          <cell r="D612">
            <v>2673414.581720286</v>
          </cell>
          <cell r="F612" t="str">
            <v>394DGP</v>
          </cell>
          <cell r="G612" t="str">
            <v>394</v>
          </cell>
          <cell r="I612">
            <v>2673414.581720286</v>
          </cell>
        </row>
        <row r="613">
          <cell r="A613" t="str">
            <v>394DGU</v>
          </cell>
          <cell r="B613" t="str">
            <v>394</v>
          </cell>
          <cell r="D613">
            <v>3611186.3013282781</v>
          </cell>
          <cell r="F613" t="str">
            <v>394DGU</v>
          </cell>
          <cell r="G613" t="str">
            <v>394</v>
          </cell>
          <cell r="I613">
            <v>3611186.3013282781</v>
          </cell>
        </row>
        <row r="614">
          <cell r="A614" t="str">
            <v>394IDU</v>
          </cell>
          <cell r="B614" t="str">
            <v>394</v>
          </cell>
          <cell r="D614">
            <v>1379216.2282907243</v>
          </cell>
          <cell r="F614" t="str">
            <v>394IDU</v>
          </cell>
          <cell r="G614" t="str">
            <v>394</v>
          </cell>
          <cell r="I614">
            <v>1379216.2282907243</v>
          </cell>
        </row>
        <row r="615">
          <cell r="A615" t="str">
            <v>394OR</v>
          </cell>
          <cell r="B615" t="str">
            <v>394</v>
          </cell>
          <cell r="D615">
            <v>12175762.699780727</v>
          </cell>
          <cell r="F615" t="str">
            <v>394OR</v>
          </cell>
          <cell r="G615" t="str">
            <v>394</v>
          </cell>
          <cell r="I615">
            <v>12175762.699780727</v>
          </cell>
        </row>
        <row r="616">
          <cell r="A616" t="str">
            <v>394SE</v>
          </cell>
          <cell r="B616" t="str">
            <v>394</v>
          </cell>
          <cell r="D616">
            <v>-14532.210574881105</v>
          </cell>
          <cell r="F616" t="str">
            <v>394SE</v>
          </cell>
          <cell r="G616" t="str">
            <v>394</v>
          </cell>
          <cell r="I616">
            <v>-14532.210574881105</v>
          </cell>
        </row>
        <row r="617">
          <cell r="A617" t="str">
            <v>394SG</v>
          </cell>
          <cell r="B617" t="str">
            <v>394</v>
          </cell>
          <cell r="D617">
            <v>11604173.104030762</v>
          </cell>
          <cell r="F617" t="str">
            <v>394SG</v>
          </cell>
          <cell r="G617" t="str">
            <v>394</v>
          </cell>
          <cell r="I617">
            <v>11604173.104030762</v>
          </cell>
        </row>
        <row r="618">
          <cell r="A618" t="str">
            <v>394SO</v>
          </cell>
          <cell r="B618" t="str">
            <v>394</v>
          </cell>
          <cell r="D618">
            <v>4635255.8499999996</v>
          </cell>
          <cell r="F618" t="str">
            <v>394SO</v>
          </cell>
          <cell r="G618" t="str">
            <v>394</v>
          </cell>
          <cell r="I618">
            <v>4635255.8499999996</v>
          </cell>
        </row>
        <row r="619">
          <cell r="A619" t="str">
            <v>394SSGCH</v>
          </cell>
          <cell r="B619" t="str">
            <v>394</v>
          </cell>
          <cell r="D619">
            <v>1955220.9259509929</v>
          </cell>
          <cell r="F619" t="str">
            <v>394SSGCH</v>
          </cell>
          <cell r="G619" t="str">
            <v>394</v>
          </cell>
          <cell r="I619">
            <v>1955220.9259509929</v>
          </cell>
        </row>
        <row r="620">
          <cell r="A620" t="str">
            <v>394SSGCT</v>
          </cell>
          <cell r="B620" t="str">
            <v>394</v>
          </cell>
          <cell r="D620">
            <v>-105988.17939050306</v>
          </cell>
          <cell r="F620" t="str">
            <v>394SSGCT</v>
          </cell>
          <cell r="G620" t="str">
            <v>394</v>
          </cell>
          <cell r="I620">
            <v>-105988.17939050306</v>
          </cell>
        </row>
        <row r="621">
          <cell r="A621" t="str">
            <v>394UT</v>
          </cell>
          <cell r="B621" t="str">
            <v>394</v>
          </cell>
          <cell r="D621">
            <v>22010849.581662625</v>
          </cell>
          <cell r="F621" t="str">
            <v>394UT</v>
          </cell>
          <cell r="G621" t="str">
            <v>394</v>
          </cell>
          <cell r="I621">
            <v>22010849.581662625</v>
          </cell>
        </row>
        <row r="622">
          <cell r="A622" t="str">
            <v>394WA</v>
          </cell>
          <cell r="B622" t="str">
            <v>394</v>
          </cell>
          <cell r="D622">
            <v>3532760.6587071884</v>
          </cell>
          <cell r="F622" t="str">
            <v>394WA</v>
          </cell>
          <cell r="G622" t="str">
            <v>394</v>
          </cell>
          <cell r="I622">
            <v>3532760.6587071884</v>
          </cell>
        </row>
        <row r="623">
          <cell r="A623" t="str">
            <v>394WYP</v>
          </cell>
          <cell r="B623" t="str">
            <v>394</v>
          </cell>
          <cell r="D623">
            <v>2571080.4583564023</v>
          </cell>
          <cell r="F623" t="str">
            <v>394WYP</v>
          </cell>
          <cell r="G623" t="str">
            <v>394</v>
          </cell>
          <cell r="I623">
            <v>2571080.4583564023</v>
          </cell>
        </row>
        <row r="624">
          <cell r="A624" t="str">
            <v>394WYU</v>
          </cell>
          <cell r="B624" t="str">
            <v>394</v>
          </cell>
          <cell r="D624">
            <v>275123.70337974519</v>
          </cell>
          <cell r="F624" t="str">
            <v>394WYU</v>
          </cell>
          <cell r="G624" t="str">
            <v>394</v>
          </cell>
          <cell r="I624">
            <v>275123.70337974519</v>
          </cell>
        </row>
        <row r="625">
          <cell r="A625" t="str">
            <v>395CA</v>
          </cell>
          <cell r="B625" t="str">
            <v>395</v>
          </cell>
          <cell r="D625">
            <v>262459.81</v>
          </cell>
          <cell r="F625" t="str">
            <v>395CA</v>
          </cell>
          <cell r="G625" t="str">
            <v>395</v>
          </cell>
          <cell r="I625">
            <v>262459.81</v>
          </cell>
        </row>
        <row r="626">
          <cell r="A626" t="str">
            <v>395DGP</v>
          </cell>
          <cell r="B626" t="str">
            <v>395</v>
          </cell>
          <cell r="D626">
            <v>161609.76999999999</v>
          </cell>
          <cell r="F626" t="str">
            <v>395DGP</v>
          </cell>
          <cell r="G626" t="str">
            <v>395</v>
          </cell>
          <cell r="I626">
            <v>161609.76999999999</v>
          </cell>
        </row>
        <row r="627">
          <cell r="A627" t="str">
            <v>395DGU</v>
          </cell>
          <cell r="B627" t="str">
            <v>395</v>
          </cell>
          <cell r="D627">
            <v>1160471.18</v>
          </cell>
          <cell r="F627" t="str">
            <v>395DGU</v>
          </cell>
          <cell r="G627" t="str">
            <v>395</v>
          </cell>
          <cell r="I627">
            <v>1160471.18</v>
          </cell>
        </row>
        <row r="628">
          <cell r="A628" t="str">
            <v>395IDU</v>
          </cell>
          <cell r="B628" t="str">
            <v>395</v>
          </cell>
          <cell r="D628">
            <v>913305</v>
          </cell>
          <cell r="F628" t="str">
            <v>395IDU</v>
          </cell>
          <cell r="G628" t="str">
            <v>395</v>
          </cell>
          <cell r="I628">
            <v>913305</v>
          </cell>
        </row>
        <row r="629">
          <cell r="A629" t="str">
            <v>395OR</v>
          </cell>
          <cell r="B629" t="str">
            <v>395</v>
          </cell>
          <cell r="D629">
            <v>8724707.9899999984</v>
          </cell>
          <cell r="F629" t="str">
            <v>395OR</v>
          </cell>
          <cell r="G629" t="str">
            <v>395</v>
          </cell>
          <cell r="I629">
            <v>8724707.9899999984</v>
          </cell>
        </row>
        <row r="630">
          <cell r="A630" t="str">
            <v>395SE</v>
          </cell>
          <cell r="B630" t="str">
            <v>395</v>
          </cell>
          <cell r="D630">
            <v>42438.17</v>
          </cell>
          <cell r="F630" t="str">
            <v>395SE</v>
          </cell>
          <cell r="G630" t="str">
            <v>395</v>
          </cell>
          <cell r="I630">
            <v>42438.17</v>
          </cell>
        </row>
        <row r="631">
          <cell r="A631" t="str">
            <v>395SG</v>
          </cell>
          <cell r="B631" t="str">
            <v>395</v>
          </cell>
          <cell r="D631">
            <v>4682133.97</v>
          </cell>
          <cell r="F631" t="str">
            <v>395SG</v>
          </cell>
          <cell r="G631" t="str">
            <v>395</v>
          </cell>
          <cell r="I631">
            <v>4682133.97</v>
          </cell>
        </row>
        <row r="632">
          <cell r="A632" t="str">
            <v>395SO</v>
          </cell>
          <cell r="B632" t="str">
            <v>395</v>
          </cell>
          <cell r="D632">
            <v>5892972.1800000006</v>
          </cell>
          <cell r="F632" t="str">
            <v>395SO</v>
          </cell>
          <cell r="G632" t="str">
            <v>395</v>
          </cell>
          <cell r="I632">
            <v>5892972.1800000006</v>
          </cell>
        </row>
        <row r="633">
          <cell r="A633" t="str">
            <v>395SSGCH</v>
          </cell>
          <cell r="B633" t="str">
            <v>395</v>
          </cell>
          <cell r="D633">
            <v>64450.21</v>
          </cell>
          <cell r="F633" t="str">
            <v>395SSGCH</v>
          </cell>
          <cell r="G633" t="str">
            <v>395</v>
          </cell>
          <cell r="I633">
            <v>64450.21</v>
          </cell>
        </row>
        <row r="634">
          <cell r="A634" t="str">
            <v>395SSGCT</v>
          </cell>
          <cell r="B634" t="str">
            <v>395</v>
          </cell>
          <cell r="D634">
            <v>105769.82</v>
          </cell>
          <cell r="F634" t="str">
            <v>395SSGCT</v>
          </cell>
          <cell r="G634" t="str">
            <v>395</v>
          </cell>
          <cell r="I634">
            <v>105769.82</v>
          </cell>
        </row>
        <row r="635">
          <cell r="A635" t="str">
            <v>395UT</v>
          </cell>
          <cell r="B635" t="str">
            <v>395</v>
          </cell>
          <cell r="D635">
            <v>8115148.9699999997</v>
          </cell>
          <cell r="F635" t="str">
            <v>395UT</v>
          </cell>
          <cell r="G635" t="str">
            <v>395</v>
          </cell>
          <cell r="I635">
            <v>8115148.9699999997</v>
          </cell>
        </row>
        <row r="636">
          <cell r="A636" t="str">
            <v>395WA</v>
          </cell>
          <cell r="B636" t="str">
            <v>395</v>
          </cell>
          <cell r="D636">
            <v>1700761.8</v>
          </cell>
          <cell r="F636" t="str">
            <v>395WA</v>
          </cell>
          <cell r="G636" t="str">
            <v>395</v>
          </cell>
          <cell r="I636">
            <v>1700761.8</v>
          </cell>
        </row>
        <row r="637">
          <cell r="A637" t="str">
            <v>395WYP</v>
          </cell>
          <cell r="B637" t="str">
            <v>395</v>
          </cell>
          <cell r="D637">
            <v>3203565.23</v>
          </cell>
          <cell r="F637" t="str">
            <v>395WYP</v>
          </cell>
          <cell r="G637" t="str">
            <v>395</v>
          </cell>
          <cell r="I637">
            <v>3203565.23</v>
          </cell>
        </row>
        <row r="638">
          <cell r="A638" t="str">
            <v>395WYU</v>
          </cell>
          <cell r="B638" t="str">
            <v>395</v>
          </cell>
          <cell r="D638">
            <v>997626.32</v>
          </cell>
          <cell r="F638" t="str">
            <v>395WYU</v>
          </cell>
          <cell r="G638" t="str">
            <v>395</v>
          </cell>
          <cell r="I638">
            <v>997626.32</v>
          </cell>
        </row>
        <row r="639">
          <cell r="A639" t="str">
            <v>396CA</v>
          </cell>
          <cell r="B639" t="str">
            <v>396</v>
          </cell>
          <cell r="D639">
            <v>2899929.01</v>
          </cell>
          <cell r="F639" t="str">
            <v>396CA</v>
          </cell>
          <cell r="G639" t="str">
            <v>396</v>
          </cell>
          <cell r="I639">
            <v>2899929.01</v>
          </cell>
        </row>
        <row r="640">
          <cell r="A640" t="str">
            <v>396DGP</v>
          </cell>
          <cell r="B640" t="str">
            <v>396</v>
          </cell>
          <cell r="D640">
            <v>2027771.56</v>
          </cell>
          <cell r="F640" t="str">
            <v>396DGP</v>
          </cell>
          <cell r="G640" t="str">
            <v>396</v>
          </cell>
          <cell r="I640">
            <v>2027771.56</v>
          </cell>
        </row>
        <row r="641">
          <cell r="A641" t="str">
            <v>396DGU</v>
          </cell>
          <cell r="B641" t="str">
            <v>396</v>
          </cell>
          <cell r="D641">
            <v>1655742.74</v>
          </cell>
          <cell r="F641" t="str">
            <v>396DGU</v>
          </cell>
          <cell r="G641" t="str">
            <v>396</v>
          </cell>
          <cell r="I641">
            <v>1655742.74</v>
          </cell>
        </row>
        <row r="642">
          <cell r="A642" t="str">
            <v>396IDU</v>
          </cell>
          <cell r="B642" t="str">
            <v>396</v>
          </cell>
          <cell r="D642">
            <v>5486903.71</v>
          </cell>
          <cell r="F642" t="str">
            <v>396IDU</v>
          </cell>
          <cell r="G642" t="str">
            <v>396</v>
          </cell>
          <cell r="I642">
            <v>5486903.71</v>
          </cell>
        </row>
        <row r="643">
          <cell r="A643" t="str">
            <v>396OR</v>
          </cell>
          <cell r="B643" t="str">
            <v>396</v>
          </cell>
          <cell r="D643">
            <v>23406706.949999999</v>
          </cell>
          <cell r="F643" t="str">
            <v>396OR</v>
          </cell>
          <cell r="G643" t="str">
            <v>396</v>
          </cell>
          <cell r="I643">
            <v>23406706.949999999</v>
          </cell>
        </row>
        <row r="644">
          <cell r="A644" t="str">
            <v>396SE</v>
          </cell>
          <cell r="B644" t="str">
            <v>396</v>
          </cell>
          <cell r="D644">
            <v>73822.83</v>
          </cell>
          <cell r="F644" t="str">
            <v>396SE</v>
          </cell>
          <cell r="G644" t="str">
            <v>396</v>
          </cell>
          <cell r="I644">
            <v>73822.83</v>
          </cell>
        </row>
        <row r="645">
          <cell r="A645" t="str">
            <v>396SG</v>
          </cell>
          <cell r="B645" t="str">
            <v>396</v>
          </cell>
          <cell r="D645">
            <v>18343253.900000002</v>
          </cell>
          <cell r="F645" t="str">
            <v>396SG</v>
          </cell>
          <cell r="G645" t="str">
            <v>396</v>
          </cell>
          <cell r="I645">
            <v>18343253.900000002</v>
          </cell>
        </row>
        <row r="646">
          <cell r="A646" t="str">
            <v>396SO</v>
          </cell>
          <cell r="B646" t="str">
            <v>396</v>
          </cell>
          <cell r="D646">
            <v>4835256.66</v>
          </cell>
          <cell r="F646" t="str">
            <v>396SO</v>
          </cell>
          <cell r="G646" t="str">
            <v>396</v>
          </cell>
          <cell r="I646">
            <v>4835256.66</v>
          </cell>
        </row>
        <row r="647">
          <cell r="A647" t="str">
            <v>396SSGCH</v>
          </cell>
          <cell r="B647" t="str">
            <v>396</v>
          </cell>
          <cell r="D647">
            <v>1001269.34</v>
          </cell>
          <cell r="F647" t="str">
            <v>396SSGCH</v>
          </cell>
          <cell r="G647" t="str">
            <v>396</v>
          </cell>
          <cell r="I647">
            <v>1001269.34</v>
          </cell>
        </row>
        <row r="648">
          <cell r="A648" t="str">
            <v>396UT</v>
          </cell>
          <cell r="B648" t="str">
            <v>396</v>
          </cell>
          <cell r="D648">
            <v>32140137.979999993</v>
          </cell>
          <cell r="F648" t="str">
            <v>396UT</v>
          </cell>
          <cell r="G648" t="str">
            <v>396</v>
          </cell>
          <cell r="I648">
            <v>32140137.979999993</v>
          </cell>
        </row>
        <row r="649">
          <cell r="A649" t="str">
            <v>396WA</v>
          </cell>
          <cell r="B649" t="str">
            <v>396</v>
          </cell>
          <cell r="D649">
            <v>5630213.8199999994</v>
          </cell>
          <cell r="F649" t="str">
            <v>396WA</v>
          </cell>
          <cell r="G649" t="str">
            <v>396</v>
          </cell>
          <cell r="I649">
            <v>5630213.8199999994</v>
          </cell>
        </row>
        <row r="650">
          <cell r="A650" t="str">
            <v>396WYP</v>
          </cell>
          <cell r="B650" t="str">
            <v>396</v>
          </cell>
          <cell r="D650">
            <v>8335948.7000000011</v>
          </cell>
          <cell r="F650" t="str">
            <v>396WYP</v>
          </cell>
          <cell r="G650" t="str">
            <v>396</v>
          </cell>
          <cell r="I650">
            <v>8335948.7000000011</v>
          </cell>
        </row>
        <row r="651">
          <cell r="A651" t="str">
            <v>396WYU</v>
          </cell>
          <cell r="B651" t="str">
            <v>396</v>
          </cell>
          <cell r="D651">
            <v>2078626.69</v>
          </cell>
          <cell r="F651" t="str">
            <v>396WYU</v>
          </cell>
          <cell r="G651" t="str">
            <v>396</v>
          </cell>
          <cell r="I651">
            <v>2078626.69</v>
          </cell>
        </row>
        <row r="652">
          <cell r="A652" t="str">
            <v>397CA</v>
          </cell>
          <cell r="B652" t="str">
            <v>397</v>
          </cell>
          <cell r="D652">
            <v>2770873.56</v>
          </cell>
          <cell r="F652" t="str">
            <v>397CA</v>
          </cell>
          <cell r="G652" t="str">
            <v>397</v>
          </cell>
          <cell r="I652">
            <v>2770873.56</v>
          </cell>
        </row>
        <row r="653">
          <cell r="A653" t="str">
            <v>397CN</v>
          </cell>
          <cell r="B653" t="str">
            <v>397</v>
          </cell>
          <cell r="D653">
            <v>5846109.9399999995</v>
          </cell>
          <cell r="F653" t="str">
            <v>397CN</v>
          </cell>
          <cell r="G653" t="str">
            <v>397</v>
          </cell>
          <cell r="I653">
            <v>5846109.9399999995</v>
          </cell>
        </row>
        <row r="654">
          <cell r="A654" t="str">
            <v>397DGP</v>
          </cell>
          <cell r="B654" t="str">
            <v>397</v>
          </cell>
          <cell r="D654">
            <v>6596889.6500000013</v>
          </cell>
          <cell r="F654" t="str">
            <v>397DGP</v>
          </cell>
          <cell r="G654" t="str">
            <v>397</v>
          </cell>
          <cell r="I654">
            <v>6596889.6500000013</v>
          </cell>
        </row>
        <row r="655">
          <cell r="A655" t="str">
            <v>397DGU</v>
          </cell>
          <cell r="B655" t="str">
            <v>397</v>
          </cell>
          <cell r="D655">
            <v>12847238.830000002</v>
          </cell>
          <cell r="F655" t="str">
            <v>397DGU</v>
          </cell>
          <cell r="G655" t="str">
            <v>397</v>
          </cell>
          <cell r="I655">
            <v>12847238.830000002</v>
          </cell>
        </row>
        <row r="656">
          <cell r="A656" t="str">
            <v>397IDU</v>
          </cell>
          <cell r="B656" t="str">
            <v>397</v>
          </cell>
          <cell r="D656">
            <v>5588172.4699999997</v>
          </cell>
          <cell r="F656" t="str">
            <v>397IDU</v>
          </cell>
          <cell r="G656" t="str">
            <v>397</v>
          </cell>
          <cell r="I656">
            <v>5588172.4699999997</v>
          </cell>
        </row>
        <row r="657">
          <cell r="A657" t="str">
            <v>397OR</v>
          </cell>
          <cell r="B657" t="str">
            <v>397</v>
          </cell>
          <cell r="D657">
            <v>40976468.410000011</v>
          </cell>
          <cell r="F657" t="str">
            <v>397OR</v>
          </cell>
          <cell r="G657" t="str">
            <v>397</v>
          </cell>
          <cell r="I657">
            <v>40976468.410000011</v>
          </cell>
        </row>
        <row r="658">
          <cell r="A658" t="str">
            <v>397SE</v>
          </cell>
          <cell r="B658" t="str">
            <v>397</v>
          </cell>
          <cell r="D658">
            <v>49490.92</v>
          </cell>
          <cell r="F658" t="str">
            <v>397SE</v>
          </cell>
          <cell r="G658" t="str">
            <v>397</v>
          </cell>
          <cell r="I658">
            <v>49490.92</v>
          </cell>
        </row>
        <row r="659">
          <cell r="A659" t="str">
            <v>397SG</v>
          </cell>
          <cell r="B659" t="str">
            <v>397</v>
          </cell>
          <cell r="D659">
            <v>48113681.859999999</v>
          </cell>
          <cell r="F659" t="str">
            <v>397SG</v>
          </cell>
          <cell r="G659" t="str">
            <v>397</v>
          </cell>
          <cell r="I659">
            <v>48113681.859999999</v>
          </cell>
        </row>
        <row r="660">
          <cell r="A660" t="str">
            <v>397SO</v>
          </cell>
          <cell r="B660" t="str">
            <v>397</v>
          </cell>
          <cell r="D660">
            <v>76554908.700538278</v>
          </cell>
          <cell r="F660" t="str">
            <v>397SO</v>
          </cell>
          <cell r="G660" t="str">
            <v>397</v>
          </cell>
          <cell r="I660">
            <v>76554908.700538278</v>
          </cell>
        </row>
        <row r="661">
          <cell r="A661" t="str">
            <v>397SSGCH</v>
          </cell>
          <cell r="B661" t="str">
            <v>397</v>
          </cell>
          <cell r="D661">
            <v>868562.69</v>
          </cell>
          <cell r="F661" t="str">
            <v>397SSGCH</v>
          </cell>
          <cell r="G661" t="str">
            <v>397</v>
          </cell>
          <cell r="I661">
            <v>868562.69</v>
          </cell>
        </row>
        <row r="662">
          <cell r="A662" t="str">
            <v>397SSGCT</v>
          </cell>
          <cell r="B662" t="str">
            <v>397</v>
          </cell>
          <cell r="D662">
            <v>8397.57</v>
          </cell>
          <cell r="F662" t="str">
            <v>397SSGCT</v>
          </cell>
          <cell r="G662" t="str">
            <v>397</v>
          </cell>
          <cell r="I662">
            <v>8397.57</v>
          </cell>
        </row>
        <row r="663">
          <cell r="A663" t="str">
            <v>397UT</v>
          </cell>
          <cell r="B663" t="str">
            <v>397</v>
          </cell>
          <cell r="D663">
            <v>25966917.239999995</v>
          </cell>
          <cell r="F663" t="str">
            <v>397UT</v>
          </cell>
          <cell r="G663" t="str">
            <v>397</v>
          </cell>
          <cell r="I663">
            <v>25966917.239999995</v>
          </cell>
        </row>
        <row r="664">
          <cell r="A664" t="str">
            <v>397WA</v>
          </cell>
          <cell r="B664" t="str">
            <v>397</v>
          </cell>
          <cell r="D664">
            <v>9406264.1000000015</v>
          </cell>
          <cell r="F664" t="str">
            <v>397WA</v>
          </cell>
          <cell r="G664" t="str">
            <v>397</v>
          </cell>
          <cell r="I664">
            <v>9406264.1000000015</v>
          </cell>
        </row>
        <row r="665">
          <cell r="A665" t="str">
            <v>397WYP</v>
          </cell>
          <cell r="B665" t="str">
            <v>397</v>
          </cell>
          <cell r="D665">
            <v>14985286.510000002</v>
          </cell>
          <cell r="F665" t="str">
            <v>397WYP</v>
          </cell>
          <cell r="G665" t="str">
            <v>397</v>
          </cell>
          <cell r="I665">
            <v>14985286.510000002</v>
          </cell>
        </row>
        <row r="666">
          <cell r="A666" t="str">
            <v>397WYU</v>
          </cell>
          <cell r="B666" t="str">
            <v>397</v>
          </cell>
          <cell r="D666">
            <v>3173303.56</v>
          </cell>
          <cell r="F666" t="str">
            <v>397WYU</v>
          </cell>
          <cell r="G666" t="str">
            <v>397</v>
          </cell>
          <cell r="I666">
            <v>3173303.56</v>
          </cell>
        </row>
        <row r="667">
          <cell r="A667" t="str">
            <v>398CA</v>
          </cell>
          <cell r="B667" t="str">
            <v>398</v>
          </cell>
          <cell r="D667">
            <v>9861.23</v>
          </cell>
          <cell r="F667" t="str">
            <v>398CA</v>
          </cell>
          <cell r="G667" t="str">
            <v>398</v>
          </cell>
          <cell r="I667">
            <v>9861.23</v>
          </cell>
        </row>
        <row r="668">
          <cell r="A668" t="str">
            <v>398CN</v>
          </cell>
          <cell r="B668" t="str">
            <v>398</v>
          </cell>
          <cell r="D668">
            <v>-119311.21936404362</v>
          </cell>
          <cell r="F668" t="str">
            <v>398CN</v>
          </cell>
          <cell r="G668" t="str">
            <v>398</v>
          </cell>
          <cell r="I668">
            <v>-119311.21936404362</v>
          </cell>
        </row>
        <row r="669">
          <cell r="A669" t="str">
            <v>398DGP</v>
          </cell>
          <cell r="B669" t="str">
            <v>398</v>
          </cell>
          <cell r="D669">
            <v>53505.919999999998</v>
          </cell>
          <cell r="F669" t="str">
            <v>398DGP</v>
          </cell>
          <cell r="G669" t="str">
            <v>398</v>
          </cell>
          <cell r="I669">
            <v>53505.919999999998</v>
          </cell>
        </row>
        <row r="670">
          <cell r="A670" t="str">
            <v>398DGU</v>
          </cell>
          <cell r="B670" t="str">
            <v>398</v>
          </cell>
          <cell r="D670">
            <v>451498.42</v>
          </cell>
          <cell r="F670" t="str">
            <v>398DGU</v>
          </cell>
          <cell r="G670" t="str">
            <v>398</v>
          </cell>
          <cell r="I670">
            <v>451498.42</v>
          </cell>
        </row>
        <row r="671">
          <cell r="A671" t="str">
            <v>398IDU</v>
          </cell>
          <cell r="B671" t="str">
            <v>398</v>
          </cell>
          <cell r="D671">
            <v>50449.68</v>
          </cell>
          <cell r="F671" t="str">
            <v>398IDU</v>
          </cell>
          <cell r="G671" t="str">
            <v>398</v>
          </cell>
          <cell r="I671">
            <v>50449.68</v>
          </cell>
        </row>
        <row r="672">
          <cell r="A672" t="str">
            <v>398OR</v>
          </cell>
          <cell r="B672" t="str">
            <v>398</v>
          </cell>
          <cell r="D672">
            <v>359836.88</v>
          </cell>
          <cell r="F672" t="str">
            <v>398OR</v>
          </cell>
          <cell r="G672" t="str">
            <v>398</v>
          </cell>
          <cell r="I672">
            <v>359836.88</v>
          </cell>
        </row>
        <row r="673">
          <cell r="A673" t="str">
            <v>398SE</v>
          </cell>
          <cell r="B673" t="str">
            <v>398</v>
          </cell>
          <cell r="D673">
            <v>4206.6000000000004</v>
          </cell>
          <cell r="F673" t="str">
            <v>398SE</v>
          </cell>
          <cell r="G673" t="str">
            <v>398</v>
          </cell>
          <cell r="I673">
            <v>4206.6000000000004</v>
          </cell>
        </row>
        <row r="674">
          <cell r="A674" t="str">
            <v>398SG</v>
          </cell>
          <cell r="B674" t="str">
            <v>398</v>
          </cell>
          <cell r="D674">
            <v>832198.9</v>
          </cell>
          <cell r="F674" t="str">
            <v>398SG</v>
          </cell>
          <cell r="G674" t="str">
            <v>398</v>
          </cell>
          <cell r="I674">
            <v>832198.9</v>
          </cell>
        </row>
        <row r="675">
          <cell r="A675" t="str">
            <v>398SO</v>
          </cell>
          <cell r="B675" t="str">
            <v>398</v>
          </cell>
          <cell r="D675">
            <v>3089299.52</v>
          </cell>
          <cell r="F675" t="str">
            <v>398SO</v>
          </cell>
          <cell r="G675" t="str">
            <v>398</v>
          </cell>
          <cell r="I675">
            <v>3089299.52</v>
          </cell>
        </row>
        <row r="676">
          <cell r="A676" t="str">
            <v>398SSGCT</v>
          </cell>
          <cell r="B676" t="str">
            <v>398</v>
          </cell>
          <cell r="D676">
            <v>2650.04</v>
          </cell>
          <cell r="F676" t="str">
            <v>398SSGCT</v>
          </cell>
          <cell r="G676" t="str">
            <v>398</v>
          </cell>
          <cell r="I676">
            <v>2650.04</v>
          </cell>
        </row>
        <row r="677">
          <cell r="A677" t="str">
            <v>398UT</v>
          </cell>
          <cell r="B677" t="str">
            <v>398</v>
          </cell>
          <cell r="D677">
            <v>313974.26</v>
          </cell>
          <cell r="F677" t="str">
            <v>398UT</v>
          </cell>
          <cell r="G677" t="str">
            <v>398</v>
          </cell>
          <cell r="I677">
            <v>313974.26</v>
          </cell>
        </row>
        <row r="678">
          <cell r="A678" t="str">
            <v>398WA</v>
          </cell>
          <cell r="B678" t="str">
            <v>398</v>
          </cell>
          <cell r="D678">
            <v>86380.07</v>
          </cell>
          <cell r="F678" t="str">
            <v>398WA</v>
          </cell>
          <cell r="G678" t="str">
            <v>398</v>
          </cell>
          <cell r="I678">
            <v>86380.07</v>
          </cell>
        </row>
        <row r="679">
          <cell r="A679" t="str">
            <v>398WYP</v>
          </cell>
          <cell r="B679" t="str">
            <v>398</v>
          </cell>
          <cell r="D679">
            <v>128769.83</v>
          </cell>
          <cell r="F679" t="str">
            <v>398WYP</v>
          </cell>
          <cell r="G679" t="str">
            <v>398</v>
          </cell>
          <cell r="I679">
            <v>128769.83</v>
          </cell>
        </row>
        <row r="680">
          <cell r="A680" t="str">
            <v>398WYU</v>
          </cell>
          <cell r="B680" t="str">
            <v>398</v>
          </cell>
          <cell r="D680">
            <v>22181.75</v>
          </cell>
          <cell r="F680" t="str">
            <v>398WYU</v>
          </cell>
          <cell r="G680" t="str">
            <v>398</v>
          </cell>
          <cell r="I680">
            <v>22181.75</v>
          </cell>
        </row>
        <row r="681">
          <cell r="A681" t="str">
            <v>399SE</v>
          </cell>
          <cell r="B681" t="str">
            <v>399</v>
          </cell>
          <cell r="D681">
            <v>327718417.29080206</v>
          </cell>
          <cell r="F681" t="str">
            <v>399SE</v>
          </cell>
          <cell r="G681" t="str">
            <v>399</v>
          </cell>
          <cell r="I681">
            <v>327718417.29080206</v>
          </cell>
        </row>
        <row r="682">
          <cell r="A682" t="str">
            <v>403364CA</v>
          </cell>
          <cell r="B682" t="str">
            <v>403364</v>
          </cell>
          <cell r="D682">
            <v>4923878.5469852556</v>
          </cell>
          <cell r="F682" t="str">
            <v>403364CA</v>
          </cell>
          <cell r="G682" t="str">
            <v>403364</v>
          </cell>
          <cell r="I682">
            <v>4923878.5469852556</v>
          </cell>
        </row>
        <row r="683">
          <cell r="A683" t="str">
            <v>403364IDU</v>
          </cell>
          <cell r="B683" t="str">
            <v>403364</v>
          </cell>
          <cell r="D683">
            <v>6116084.4130890854</v>
          </cell>
          <cell r="F683" t="str">
            <v>403364IDU</v>
          </cell>
          <cell r="G683" t="str">
            <v>403364</v>
          </cell>
          <cell r="I683">
            <v>6116084.4130890854</v>
          </cell>
        </row>
        <row r="684">
          <cell r="A684" t="str">
            <v>403364OR</v>
          </cell>
          <cell r="B684" t="str">
            <v>403364</v>
          </cell>
          <cell r="D684">
            <v>42515869.176205635</v>
          </cell>
          <cell r="F684" t="str">
            <v>403364OR</v>
          </cell>
          <cell r="G684" t="str">
            <v>403364</v>
          </cell>
          <cell r="I684">
            <v>42515869.176205635</v>
          </cell>
        </row>
        <row r="685">
          <cell r="A685" t="str">
            <v>403364UT</v>
          </cell>
          <cell r="B685" t="str">
            <v>403364</v>
          </cell>
          <cell r="D685">
            <v>48765438.714843079</v>
          </cell>
          <cell r="F685" t="str">
            <v>403364UT</v>
          </cell>
          <cell r="G685" t="str">
            <v>403364</v>
          </cell>
          <cell r="I685">
            <v>48765438.714843079</v>
          </cell>
        </row>
        <row r="686">
          <cell r="A686" t="str">
            <v>403364WA</v>
          </cell>
          <cell r="B686" t="str">
            <v>403364</v>
          </cell>
          <cell r="D686">
            <v>10184713.380374877</v>
          </cell>
          <cell r="F686" t="str">
            <v>403364WA</v>
          </cell>
          <cell r="G686" t="str">
            <v>403364</v>
          </cell>
          <cell r="I686">
            <v>10184713.380374877</v>
          </cell>
        </row>
        <row r="687">
          <cell r="A687" t="str">
            <v>403364WYP</v>
          </cell>
          <cell r="B687" t="str">
            <v>403364</v>
          </cell>
          <cell r="D687">
            <v>10411102.623222837</v>
          </cell>
          <cell r="F687" t="str">
            <v>403364WYP</v>
          </cell>
          <cell r="G687" t="str">
            <v>403364</v>
          </cell>
          <cell r="I687">
            <v>10411102.623222837</v>
          </cell>
        </row>
        <row r="688">
          <cell r="A688" t="str">
            <v>403364WYU</v>
          </cell>
          <cell r="B688" t="str">
            <v>403364</v>
          </cell>
          <cell r="D688">
            <v>2062519.9904525948</v>
          </cell>
          <cell r="F688" t="str">
            <v>403364WYU</v>
          </cell>
          <cell r="G688" t="str">
            <v>403364</v>
          </cell>
          <cell r="I688">
            <v>2062519.9904525948</v>
          </cell>
        </row>
        <row r="689">
          <cell r="A689" t="str">
            <v>403GPCA</v>
          </cell>
          <cell r="B689" t="str">
            <v>403GP</v>
          </cell>
          <cell r="D689">
            <v>252565.04393953641</v>
          </cell>
          <cell r="F689" t="str">
            <v>403GPCA</v>
          </cell>
          <cell r="G689" t="str">
            <v>403GP</v>
          </cell>
          <cell r="I689">
            <v>252565.04393953641</v>
          </cell>
        </row>
        <row r="690">
          <cell r="A690" t="str">
            <v>403GPCN</v>
          </cell>
          <cell r="B690" t="str">
            <v>403GP</v>
          </cell>
          <cell r="D690">
            <v>1576664.1303756947</v>
          </cell>
          <cell r="F690" t="str">
            <v>403GPCN</v>
          </cell>
          <cell r="G690" t="str">
            <v>403GP</v>
          </cell>
          <cell r="I690">
            <v>1576664.1303756947</v>
          </cell>
        </row>
        <row r="691">
          <cell r="A691" t="str">
            <v>403GPDGP</v>
          </cell>
          <cell r="B691" t="str">
            <v>403GP</v>
          </cell>
          <cell r="D691">
            <v>501052.04056647437</v>
          </cell>
          <cell r="F691" t="str">
            <v>403GPDGP</v>
          </cell>
          <cell r="G691" t="str">
            <v>403GP</v>
          </cell>
          <cell r="I691">
            <v>501052.04056647437</v>
          </cell>
        </row>
        <row r="692">
          <cell r="A692" t="str">
            <v>403GPDGU</v>
          </cell>
          <cell r="B692" t="str">
            <v>403GP</v>
          </cell>
          <cell r="D692">
            <v>957899.48584202887</v>
          </cell>
          <cell r="F692" t="str">
            <v>403GPDGU</v>
          </cell>
          <cell r="G692" t="str">
            <v>403GP</v>
          </cell>
          <cell r="I692">
            <v>957899.48584202887</v>
          </cell>
        </row>
        <row r="693">
          <cell r="A693" t="str">
            <v>403GPIDU</v>
          </cell>
          <cell r="B693" t="str">
            <v>403GP</v>
          </cell>
          <cell r="D693">
            <v>784472.45715094754</v>
          </cell>
          <cell r="F693" t="str">
            <v>403GPIDU</v>
          </cell>
          <cell r="G693" t="str">
            <v>403GP</v>
          </cell>
          <cell r="I693">
            <v>784472.45715094754</v>
          </cell>
        </row>
        <row r="694">
          <cell r="A694" t="str">
            <v>403GPOR</v>
          </cell>
          <cell r="B694" t="str">
            <v>403GP</v>
          </cell>
          <cell r="D694">
            <v>4495694.5655515119</v>
          </cell>
          <cell r="F694" t="str">
            <v>403GPOR</v>
          </cell>
          <cell r="G694" t="str">
            <v>403GP</v>
          </cell>
          <cell r="I694">
            <v>4495694.5655515119</v>
          </cell>
        </row>
        <row r="695">
          <cell r="A695" t="str">
            <v>403GPSE</v>
          </cell>
          <cell r="B695" t="str">
            <v>403GP</v>
          </cell>
          <cell r="D695">
            <v>32131.192293838139</v>
          </cell>
          <cell r="F695" t="str">
            <v>403GPSE</v>
          </cell>
          <cell r="G695" t="str">
            <v>403GP</v>
          </cell>
          <cell r="I695">
            <v>32131.192293838139</v>
          </cell>
        </row>
        <row r="696">
          <cell r="A696" t="str">
            <v>403GPSG</v>
          </cell>
          <cell r="B696" t="str">
            <v>403GP</v>
          </cell>
          <cell r="D696">
            <v>4240332.4112036079</v>
          </cell>
          <cell r="F696" t="str">
            <v>403GPSG</v>
          </cell>
          <cell r="G696" t="str">
            <v>403GP</v>
          </cell>
          <cell r="I696">
            <v>4240332.4112036079</v>
          </cell>
        </row>
        <row r="697">
          <cell r="A697" t="str">
            <v>403GPSO</v>
          </cell>
          <cell r="B697" t="str">
            <v>403GP</v>
          </cell>
          <cell r="D697">
            <v>21476548.198052153</v>
          </cell>
          <cell r="F697" t="str">
            <v>403GPSO</v>
          </cell>
          <cell r="G697" t="str">
            <v>403GP</v>
          </cell>
          <cell r="I697">
            <v>21476548.198052153</v>
          </cell>
        </row>
        <row r="698">
          <cell r="A698" t="str">
            <v>403GPSSGCH</v>
          </cell>
          <cell r="B698" t="str">
            <v>403GP</v>
          </cell>
          <cell r="D698">
            <v>101063.4880082927</v>
          </cell>
          <cell r="F698" t="str">
            <v>403GPSSGCH</v>
          </cell>
          <cell r="G698" t="str">
            <v>403GP</v>
          </cell>
          <cell r="I698">
            <v>101063.4880082927</v>
          </cell>
        </row>
        <row r="699">
          <cell r="A699" t="str">
            <v>403GPSSGCT</v>
          </cell>
          <cell r="B699" t="str">
            <v>403GP</v>
          </cell>
          <cell r="D699">
            <v>74120.561397919912</v>
          </cell>
          <cell r="F699" t="str">
            <v>403GPSSGCT</v>
          </cell>
          <cell r="G699" t="str">
            <v>403GP</v>
          </cell>
          <cell r="I699">
            <v>74120.561397919912</v>
          </cell>
        </row>
        <row r="700">
          <cell r="A700" t="str">
            <v>403GPUT</v>
          </cell>
          <cell r="B700" t="str">
            <v>403GP</v>
          </cell>
          <cell r="D700">
            <v>4141650.0854121782</v>
          </cell>
          <cell r="F700" t="str">
            <v>403GPUT</v>
          </cell>
          <cell r="G700" t="str">
            <v>403GP</v>
          </cell>
          <cell r="I700">
            <v>4141650.0854121782</v>
          </cell>
        </row>
        <row r="701">
          <cell r="A701" t="str">
            <v>403GPWA</v>
          </cell>
          <cell r="B701" t="str">
            <v>403GP</v>
          </cell>
          <cell r="D701">
            <v>1368291.4173925424</v>
          </cell>
          <cell r="F701" t="str">
            <v>403GPWA</v>
          </cell>
          <cell r="G701" t="str">
            <v>403GP</v>
          </cell>
          <cell r="I701">
            <v>1368291.4173925424</v>
          </cell>
        </row>
        <row r="702">
          <cell r="A702" t="str">
            <v>403GPWYP</v>
          </cell>
          <cell r="B702" t="str">
            <v>403GP</v>
          </cell>
          <cell r="D702">
            <v>1521594.4832056579</v>
          </cell>
          <cell r="F702" t="str">
            <v>403GPWYP</v>
          </cell>
          <cell r="G702" t="str">
            <v>403GP</v>
          </cell>
          <cell r="I702">
            <v>1521594.4832056579</v>
          </cell>
        </row>
        <row r="703">
          <cell r="A703" t="str">
            <v>403GPWYU</v>
          </cell>
          <cell r="B703" t="str">
            <v>403GP</v>
          </cell>
          <cell r="D703">
            <v>337249.39658212027</v>
          </cell>
          <cell r="F703" t="str">
            <v>403GPWYU</v>
          </cell>
          <cell r="G703" t="str">
            <v>403GP</v>
          </cell>
          <cell r="I703">
            <v>337249.39658212027</v>
          </cell>
        </row>
        <row r="704">
          <cell r="A704" t="str">
            <v>403HPDGP</v>
          </cell>
          <cell r="B704" t="str">
            <v>403HP</v>
          </cell>
          <cell r="D704">
            <v>5226738.1016249591</v>
          </cell>
          <cell r="F704" t="str">
            <v>403HPDGP</v>
          </cell>
          <cell r="G704" t="str">
            <v>403HP</v>
          </cell>
          <cell r="I704">
            <v>5226738.1016249591</v>
          </cell>
        </row>
        <row r="705">
          <cell r="A705" t="str">
            <v>403HPDGU</v>
          </cell>
          <cell r="B705" t="str">
            <v>403HP</v>
          </cell>
          <cell r="D705">
            <v>1236002.2245793077</v>
          </cell>
          <cell r="F705" t="str">
            <v>403HPDGU</v>
          </cell>
          <cell r="G705" t="str">
            <v>403HP</v>
          </cell>
          <cell r="I705">
            <v>1236002.2245793077</v>
          </cell>
        </row>
        <row r="706">
          <cell r="A706" t="str">
            <v>403HPSG-P</v>
          </cell>
          <cell r="B706" t="str">
            <v>403HP</v>
          </cell>
          <cell r="D706">
            <v>6862226.7734354306</v>
          </cell>
          <cell r="F706" t="str">
            <v>403HPSG-P</v>
          </cell>
          <cell r="G706" t="str">
            <v>403HP</v>
          </cell>
          <cell r="I706">
            <v>6862226.7734354306</v>
          </cell>
        </row>
        <row r="707">
          <cell r="A707" t="str">
            <v>403HPSG-U</v>
          </cell>
          <cell r="B707" t="str">
            <v>403HP</v>
          </cell>
          <cell r="D707">
            <v>1744869.2171441731</v>
          </cell>
          <cell r="F707" t="str">
            <v>403HPSG-U</v>
          </cell>
          <cell r="G707" t="str">
            <v>403HP</v>
          </cell>
          <cell r="I707">
            <v>1744869.2171441731</v>
          </cell>
        </row>
        <row r="708">
          <cell r="A708" t="str">
            <v>403OPDGU</v>
          </cell>
          <cell r="B708" t="str">
            <v>403OP</v>
          </cell>
          <cell r="D708">
            <v>44711.272365129844</v>
          </cell>
          <cell r="F708" t="str">
            <v>403OPDGU</v>
          </cell>
          <cell r="G708" t="str">
            <v>403OP</v>
          </cell>
          <cell r="I708">
            <v>44711.272365129844</v>
          </cell>
        </row>
        <row r="709">
          <cell r="A709" t="str">
            <v>403OPSG</v>
          </cell>
          <cell r="B709" t="str">
            <v>403OP</v>
          </cell>
          <cell r="D709">
            <v>16990401.312689729</v>
          </cell>
          <cell r="F709" t="str">
            <v>403OPSG</v>
          </cell>
          <cell r="G709" t="str">
            <v>403OP</v>
          </cell>
          <cell r="I709">
            <v>16990401.312689729</v>
          </cell>
        </row>
        <row r="710">
          <cell r="A710" t="str">
            <v>403OPSSGCT</v>
          </cell>
          <cell r="B710" t="str">
            <v>403OP</v>
          </cell>
          <cell r="D710">
            <v>3172695.5972707276</v>
          </cell>
          <cell r="F710" t="str">
            <v>403OPSSGCT</v>
          </cell>
          <cell r="G710" t="str">
            <v>403OP</v>
          </cell>
          <cell r="I710">
            <v>3172695.5972707276</v>
          </cell>
        </row>
        <row r="711">
          <cell r="A711" t="str">
            <v>403SPDGP</v>
          </cell>
          <cell r="B711" t="str">
            <v>403SP</v>
          </cell>
          <cell r="D711">
            <v>38147253.975786805</v>
          </cell>
          <cell r="F711" t="str">
            <v>403SPDGP</v>
          </cell>
          <cell r="G711" t="str">
            <v>403SP</v>
          </cell>
          <cell r="I711">
            <v>38147253.975786805</v>
          </cell>
        </row>
        <row r="712">
          <cell r="A712" t="str">
            <v>403SPDGU</v>
          </cell>
          <cell r="B712" t="str">
            <v>403SP</v>
          </cell>
          <cell r="D712">
            <v>41247688.137818977</v>
          </cell>
          <cell r="F712" t="str">
            <v>403SPDGU</v>
          </cell>
          <cell r="G712" t="str">
            <v>403SP</v>
          </cell>
          <cell r="I712">
            <v>41247688.137818977</v>
          </cell>
        </row>
        <row r="713">
          <cell r="A713" t="str">
            <v>403SPSG</v>
          </cell>
          <cell r="B713" t="str">
            <v>403SP</v>
          </cell>
          <cell r="D713">
            <v>54153467.842561841</v>
          </cell>
          <cell r="F713" t="str">
            <v>403SPSG</v>
          </cell>
          <cell r="G713" t="str">
            <v>403SP</v>
          </cell>
          <cell r="I713">
            <v>54153467.842561841</v>
          </cell>
        </row>
        <row r="714">
          <cell r="A714" t="str">
            <v>403SPSSGCH</v>
          </cell>
          <cell r="B714" t="str">
            <v>403SP</v>
          </cell>
          <cell r="D714">
            <v>8879820.7693159301</v>
          </cell>
          <cell r="F714" t="str">
            <v>403SPSSGCH</v>
          </cell>
          <cell r="G714" t="str">
            <v>403SP</v>
          </cell>
          <cell r="I714">
            <v>8879820.7693159301</v>
          </cell>
        </row>
        <row r="715">
          <cell r="A715" t="str">
            <v>403TPDGP</v>
          </cell>
          <cell r="B715" t="str">
            <v>403TP</v>
          </cell>
          <cell r="D715">
            <v>12411035.114823798</v>
          </cell>
          <cell r="F715" t="str">
            <v>403TPDGP</v>
          </cell>
          <cell r="G715" t="str">
            <v>403TP</v>
          </cell>
          <cell r="I715">
            <v>12411035.114823798</v>
          </cell>
        </row>
        <row r="716">
          <cell r="A716" t="str">
            <v>403TPDGU</v>
          </cell>
          <cell r="B716" t="str">
            <v>403TP</v>
          </cell>
          <cell r="D716">
            <v>13310890.65524108</v>
          </cell>
          <cell r="F716" t="str">
            <v>403TPDGU</v>
          </cell>
          <cell r="G716" t="str">
            <v>403TP</v>
          </cell>
          <cell r="I716">
            <v>13310890.65524108</v>
          </cell>
        </row>
        <row r="717">
          <cell r="A717" t="str">
            <v>403TPSG</v>
          </cell>
          <cell r="B717" t="str">
            <v>403TP</v>
          </cell>
          <cell r="D717">
            <v>29016566.09296399</v>
          </cell>
          <cell r="F717" t="str">
            <v>403TPSG</v>
          </cell>
          <cell r="G717" t="str">
            <v>403TP</v>
          </cell>
          <cell r="I717">
            <v>29016566.09296399</v>
          </cell>
        </row>
        <row r="718">
          <cell r="A718" t="str">
            <v>404GPCA</v>
          </cell>
          <cell r="B718" t="str">
            <v>404GP</v>
          </cell>
          <cell r="D718">
            <v>38216.28</v>
          </cell>
          <cell r="F718" t="str">
            <v>404GPCA</v>
          </cell>
          <cell r="G718" t="str">
            <v>404GP</v>
          </cell>
          <cell r="I718">
            <v>38216.28</v>
          </cell>
        </row>
        <row r="719">
          <cell r="A719" t="str">
            <v>404GPCN</v>
          </cell>
          <cell r="B719" t="str">
            <v>404GP</v>
          </cell>
          <cell r="D719">
            <v>161809.78</v>
          </cell>
          <cell r="F719" t="str">
            <v>404GPCN</v>
          </cell>
          <cell r="G719" t="str">
            <v>404GP</v>
          </cell>
          <cell r="I719">
            <v>161809.78</v>
          </cell>
        </row>
        <row r="720">
          <cell r="A720" t="str">
            <v>404GPOR</v>
          </cell>
          <cell r="B720" t="str">
            <v>404GP</v>
          </cell>
          <cell r="D720">
            <v>470318.19</v>
          </cell>
          <cell r="F720" t="str">
            <v>404GPOR</v>
          </cell>
          <cell r="G720" t="str">
            <v>404GP</v>
          </cell>
          <cell r="I720">
            <v>470318.19</v>
          </cell>
        </row>
        <row r="721">
          <cell r="A721" t="str">
            <v>404GPSO</v>
          </cell>
          <cell r="B721" t="str">
            <v>404GP</v>
          </cell>
          <cell r="D721">
            <v>1123305.23</v>
          </cell>
          <cell r="F721" t="str">
            <v>404GPSO</v>
          </cell>
          <cell r="G721" t="str">
            <v>404GP</v>
          </cell>
          <cell r="I721">
            <v>1123305.23</v>
          </cell>
        </row>
        <row r="722">
          <cell r="A722" t="str">
            <v>404GPUT</v>
          </cell>
          <cell r="B722" t="str">
            <v>404GP</v>
          </cell>
          <cell r="D722">
            <v>15663.38</v>
          </cell>
          <cell r="F722" t="str">
            <v>404GPUT</v>
          </cell>
          <cell r="G722" t="str">
            <v>404GP</v>
          </cell>
          <cell r="I722">
            <v>15663.38</v>
          </cell>
        </row>
        <row r="723">
          <cell r="A723" t="str">
            <v>404GPWA</v>
          </cell>
          <cell r="B723" t="str">
            <v>404GP</v>
          </cell>
          <cell r="D723">
            <v>37424.720000000001</v>
          </cell>
          <cell r="F723" t="str">
            <v>404GPWA</v>
          </cell>
          <cell r="G723" t="str">
            <v>404GP</v>
          </cell>
          <cell r="I723">
            <v>37424.720000000001</v>
          </cell>
        </row>
        <row r="724">
          <cell r="A724" t="str">
            <v>404GPWYP</v>
          </cell>
          <cell r="B724" t="str">
            <v>404GP</v>
          </cell>
          <cell r="D724">
            <v>121470.91</v>
          </cell>
          <cell r="F724" t="str">
            <v>404GPWYP</v>
          </cell>
          <cell r="G724" t="str">
            <v>404GP</v>
          </cell>
          <cell r="I724">
            <v>121470.91</v>
          </cell>
        </row>
        <row r="725">
          <cell r="A725" t="str">
            <v>404GPWYU</v>
          </cell>
          <cell r="B725" t="str">
            <v>404GP</v>
          </cell>
          <cell r="D725">
            <v>1712.54</v>
          </cell>
          <cell r="F725" t="str">
            <v>404GPWYU</v>
          </cell>
          <cell r="G725" t="str">
            <v>404GP</v>
          </cell>
          <cell r="I725">
            <v>1712.54</v>
          </cell>
        </row>
        <row r="726">
          <cell r="A726" t="str">
            <v>404HPSG-U</v>
          </cell>
          <cell r="B726" t="str">
            <v>404HP</v>
          </cell>
          <cell r="D726">
            <v>38449.120000000003</v>
          </cell>
          <cell r="F726" t="str">
            <v>404HPSG-U</v>
          </cell>
          <cell r="G726" t="str">
            <v>404HP</v>
          </cell>
          <cell r="I726">
            <v>38449.120000000003</v>
          </cell>
        </row>
        <row r="727">
          <cell r="A727" t="str">
            <v>404IPCA</v>
          </cell>
          <cell r="B727" t="str">
            <v>404IP</v>
          </cell>
          <cell r="D727">
            <v>60738.054681210429</v>
          </cell>
          <cell r="F727" t="str">
            <v>404IPCA</v>
          </cell>
          <cell r="G727" t="str">
            <v>404IP</v>
          </cell>
          <cell r="I727">
            <v>60738.054681210429</v>
          </cell>
        </row>
        <row r="728">
          <cell r="A728" t="str">
            <v>404IPCN</v>
          </cell>
          <cell r="B728" t="str">
            <v>404IP</v>
          </cell>
          <cell r="D728">
            <v>8719470.5894580316</v>
          </cell>
          <cell r="F728" t="str">
            <v>404IPCN</v>
          </cell>
          <cell r="G728" t="str">
            <v>404IP</v>
          </cell>
          <cell r="I728">
            <v>8719470.5894580316</v>
          </cell>
        </row>
        <row r="729">
          <cell r="A729" t="str">
            <v>404IPDGP</v>
          </cell>
          <cell r="B729" t="str">
            <v>404IP</v>
          </cell>
          <cell r="D729">
            <v>114348.84285358631</v>
          </cell>
          <cell r="F729" t="str">
            <v>404IPDGP</v>
          </cell>
          <cell r="G729" t="str">
            <v>404IP</v>
          </cell>
          <cell r="I729">
            <v>114348.84285358631</v>
          </cell>
        </row>
        <row r="730">
          <cell r="A730" t="str">
            <v>404IPDGU</v>
          </cell>
          <cell r="B730" t="str">
            <v>404IP</v>
          </cell>
          <cell r="D730">
            <v>27315.692515788691</v>
          </cell>
          <cell r="F730" t="str">
            <v>404IPDGU</v>
          </cell>
          <cell r="G730" t="str">
            <v>404IP</v>
          </cell>
          <cell r="I730">
            <v>27315.692515788691</v>
          </cell>
        </row>
        <row r="731">
          <cell r="A731" t="str">
            <v>404IPIDU</v>
          </cell>
          <cell r="B731" t="str">
            <v>404IP</v>
          </cell>
          <cell r="D731">
            <v>259539.57292611705</v>
          </cell>
          <cell r="F731" t="str">
            <v>404IPIDU</v>
          </cell>
          <cell r="G731" t="str">
            <v>404IP</v>
          </cell>
          <cell r="I731">
            <v>259539.57292611705</v>
          </cell>
        </row>
        <row r="732">
          <cell r="A732" t="str">
            <v>404IPOR</v>
          </cell>
          <cell r="B732" t="str">
            <v>404IP</v>
          </cell>
          <cell r="D732">
            <v>30173.957492517948</v>
          </cell>
          <cell r="F732" t="str">
            <v>404IPOR</v>
          </cell>
          <cell r="G732" t="str">
            <v>404IP</v>
          </cell>
          <cell r="I732">
            <v>30173.957492517948</v>
          </cell>
        </row>
        <row r="733">
          <cell r="A733" t="str">
            <v>404IPSE</v>
          </cell>
          <cell r="B733" t="str">
            <v>404IP</v>
          </cell>
          <cell r="D733">
            <v>104410.41681246059</v>
          </cell>
          <cell r="F733" t="str">
            <v>404IPSE</v>
          </cell>
          <cell r="G733" t="str">
            <v>404IP</v>
          </cell>
          <cell r="I733">
            <v>104410.41681246059</v>
          </cell>
        </row>
        <row r="734">
          <cell r="A734" t="str">
            <v>404IPSG</v>
          </cell>
          <cell r="B734" t="str">
            <v>404IP</v>
          </cell>
          <cell r="D734">
            <v>3260869.0122256959</v>
          </cell>
          <cell r="F734" t="str">
            <v>404IPSG</v>
          </cell>
          <cell r="G734" t="str">
            <v>404IP</v>
          </cell>
          <cell r="I734">
            <v>3260869.0122256959</v>
          </cell>
        </row>
        <row r="735">
          <cell r="A735" t="str">
            <v>404IPSG-P</v>
          </cell>
          <cell r="B735" t="str">
            <v>404IP</v>
          </cell>
          <cell r="D735">
            <v>2613600.0011544065</v>
          </cell>
          <cell r="F735" t="str">
            <v>404IPSG-P</v>
          </cell>
          <cell r="G735" t="str">
            <v>404IP</v>
          </cell>
          <cell r="I735">
            <v>2613600.0011544065</v>
          </cell>
        </row>
        <row r="736">
          <cell r="A736" t="str">
            <v>404IPSG-U</v>
          </cell>
          <cell r="B736" t="str">
            <v>404IP</v>
          </cell>
          <cell r="D736">
            <v>390014.25088750263</v>
          </cell>
          <cell r="F736" t="str">
            <v>404IPSG-U</v>
          </cell>
          <cell r="G736" t="str">
            <v>404IP</v>
          </cell>
          <cell r="I736">
            <v>390014.25088750263</v>
          </cell>
        </row>
        <row r="737">
          <cell r="A737" t="str">
            <v>404IPSO</v>
          </cell>
          <cell r="B737" t="str">
            <v>404IP</v>
          </cell>
          <cell r="D737">
            <v>34282415.610163271</v>
          </cell>
          <cell r="F737" t="str">
            <v>404IPSO</v>
          </cell>
          <cell r="G737" t="str">
            <v>404IP</v>
          </cell>
          <cell r="I737">
            <v>34282415.610163271</v>
          </cell>
        </row>
        <row r="738">
          <cell r="A738" t="str">
            <v>404IPSSGCH</v>
          </cell>
          <cell r="B738" t="str">
            <v>404IP</v>
          </cell>
          <cell r="D738">
            <v>2506.6071101248799</v>
          </cell>
          <cell r="F738" t="str">
            <v>404IPSSGCH</v>
          </cell>
          <cell r="G738" t="str">
            <v>404IP</v>
          </cell>
          <cell r="I738">
            <v>2506.6071101248799</v>
          </cell>
        </row>
        <row r="739">
          <cell r="A739" t="str">
            <v>404IPSSGCT</v>
          </cell>
          <cell r="B739" t="str">
            <v>404IP</v>
          </cell>
          <cell r="D739">
            <v>0</v>
          </cell>
          <cell r="F739" t="str">
            <v>404IPSSGCT</v>
          </cell>
          <cell r="G739" t="str">
            <v>404IP</v>
          </cell>
          <cell r="I739">
            <v>0</v>
          </cell>
        </row>
        <row r="740">
          <cell r="A740" t="str">
            <v>404IPUT</v>
          </cell>
          <cell r="B740" t="str">
            <v>404IP</v>
          </cell>
          <cell r="D740">
            <v>873837.14021505637</v>
          </cell>
          <cell r="F740" t="str">
            <v>404IPUT</v>
          </cell>
          <cell r="G740" t="str">
            <v>404IP</v>
          </cell>
          <cell r="I740">
            <v>873837.14021505637</v>
          </cell>
        </row>
        <row r="741">
          <cell r="A741" t="str">
            <v>404IPWA</v>
          </cell>
          <cell r="B741" t="str">
            <v>404IP</v>
          </cell>
          <cell r="D741">
            <v>708.61077389712887</v>
          </cell>
          <cell r="F741" t="str">
            <v>404IPWA</v>
          </cell>
          <cell r="G741" t="str">
            <v>404IP</v>
          </cell>
          <cell r="I741">
            <v>708.61077389712887</v>
          </cell>
        </row>
        <row r="742">
          <cell r="A742" t="str">
            <v>404IPWYP</v>
          </cell>
          <cell r="B742" t="str">
            <v>404IP</v>
          </cell>
          <cell r="D742">
            <v>288378.89656213415</v>
          </cell>
          <cell r="F742" t="str">
            <v>404IPWYP</v>
          </cell>
          <cell r="G742" t="str">
            <v>404IP</v>
          </cell>
          <cell r="I742">
            <v>288378.89656213415</v>
          </cell>
        </row>
        <row r="743">
          <cell r="A743" t="str">
            <v>404IPWYU</v>
          </cell>
          <cell r="B743" t="str">
            <v>404IP</v>
          </cell>
          <cell r="D743">
            <v>115409.01760984941</v>
          </cell>
          <cell r="F743" t="str">
            <v>404IPWYU</v>
          </cell>
          <cell r="G743" t="str">
            <v>404IP</v>
          </cell>
          <cell r="I743">
            <v>115409.01760984941</v>
          </cell>
        </row>
        <row r="744">
          <cell r="A744" t="str">
            <v>406SG</v>
          </cell>
          <cell r="B744" t="str">
            <v>406</v>
          </cell>
          <cell r="D744">
            <v>5479353</v>
          </cell>
          <cell r="F744" t="str">
            <v>406SG</v>
          </cell>
          <cell r="G744" t="str">
            <v>406</v>
          </cell>
          <cell r="I744">
            <v>5479353</v>
          </cell>
        </row>
        <row r="745">
          <cell r="A745" t="str">
            <v>407OR</v>
          </cell>
          <cell r="B745" t="str">
            <v>407</v>
          </cell>
          <cell r="D745">
            <v>0</v>
          </cell>
          <cell r="F745" t="str">
            <v>407OR</v>
          </cell>
          <cell r="G745" t="str">
            <v>407</v>
          </cell>
          <cell r="I745">
            <v>0</v>
          </cell>
        </row>
        <row r="746">
          <cell r="A746" t="str">
            <v>407OTHER</v>
          </cell>
          <cell r="B746" t="str">
            <v>407</v>
          </cell>
          <cell r="D746">
            <v>1196558</v>
          </cell>
          <cell r="F746" t="str">
            <v>407OTHER</v>
          </cell>
          <cell r="G746" t="str">
            <v>407</v>
          </cell>
          <cell r="I746">
            <v>1196558</v>
          </cell>
        </row>
        <row r="747">
          <cell r="A747" t="str">
            <v>407SG</v>
          </cell>
          <cell r="B747" t="str">
            <v>407</v>
          </cell>
          <cell r="D747">
            <v>0</v>
          </cell>
          <cell r="F747" t="str">
            <v>407SG</v>
          </cell>
          <cell r="G747" t="str">
            <v>407</v>
          </cell>
          <cell r="I747">
            <v>0</v>
          </cell>
        </row>
        <row r="748">
          <cell r="A748" t="str">
            <v>407TROJP</v>
          </cell>
          <cell r="B748" t="str">
            <v>407</v>
          </cell>
          <cell r="D748">
            <v>822024</v>
          </cell>
          <cell r="F748" t="str">
            <v>407TROJP</v>
          </cell>
          <cell r="G748" t="str">
            <v>407</v>
          </cell>
          <cell r="I748">
            <v>822024</v>
          </cell>
        </row>
        <row r="749">
          <cell r="A749" t="str">
            <v>407WA</v>
          </cell>
          <cell r="B749" t="str">
            <v>407</v>
          </cell>
          <cell r="D749">
            <v>0</v>
          </cell>
          <cell r="F749" t="str">
            <v>407WA</v>
          </cell>
          <cell r="G749" t="str">
            <v>407</v>
          </cell>
          <cell r="I749">
            <v>0</v>
          </cell>
        </row>
        <row r="750">
          <cell r="A750" t="str">
            <v>408CA</v>
          </cell>
          <cell r="B750" t="str">
            <v>408</v>
          </cell>
          <cell r="D750">
            <v>840000</v>
          </cell>
          <cell r="F750" t="str">
            <v>408CA</v>
          </cell>
          <cell r="G750" t="str">
            <v>408</v>
          </cell>
          <cell r="I750">
            <v>840000</v>
          </cell>
        </row>
        <row r="751">
          <cell r="A751" t="str">
            <v>408GPS</v>
          </cell>
          <cell r="B751" t="str">
            <v>408</v>
          </cell>
          <cell r="D751">
            <v>82620000</v>
          </cell>
          <cell r="F751" t="str">
            <v>408GPS</v>
          </cell>
          <cell r="G751" t="str">
            <v>408</v>
          </cell>
          <cell r="I751">
            <v>82620000</v>
          </cell>
        </row>
        <row r="752">
          <cell r="A752" t="str">
            <v>408OR</v>
          </cell>
          <cell r="B752" t="str">
            <v>408</v>
          </cell>
          <cell r="D752">
            <v>20090000</v>
          </cell>
          <cell r="F752" t="str">
            <v>408OR</v>
          </cell>
          <cell r="G752" t="str">
            <v>408</v>
          </cell>
          <cell r="I752">
            <v>20090000</v>
          </cell>
        </row>
        <row r="753">
          <cell r="A753" t="str">
            <v>408SE</v>
          </cell>
          <cell r="B753" t="str">
            <v>408</v>
          </cell>
          <cell r="D753">
            <v>424000</v>
          </cell>
          <cell r="F753" t="str">
            <v>408SE</v>
          </cell>
          <cell r="G753" t="str">
            <v>408</v>
          </cell>
          <cell r="I753">
            <v>424000</v>
          </cell>
        </row>
        <row r="754">
          <cell r="A754" t="str">
            <v>408SO</v>
          </cell>
          <cell r="B754" t="str">
            <v>408</v>
          </cell>
          <cell r="D754">
            <v>7600000</v>
          </cell>
          <cell r="F754" t="str">
            <v>408SO</v>
          </cell>
          <cell r="G754" t="str">
            <v>408</v>
          </cell>
          <cell r="I754">
            <v>7600000</v>
          </cell>
        </row>
        <row r="755">
          <cell r="A755" t="str">
            <v>408UT</v>
          </cell>
          <cell r="B755" t="str">
            <v>408</v>
          </cell>
          <cell r="D755">
            <v>10000</v>
          </cell>
          <cell r="F755" t="str">
            <v>408UT</v>
          </cell>
          <cell r="G755" t="str">
            <v>408</v>
          </cell>
          <cell r="I755">
            <v>10000</v>
          </cell>
        </row>
        <row r="756">
          <cell r="A756" t="str">
            <v>408WA</v>
          </cell>
          <cell r="B756" t="str">
            <v>408</v>
          </cell>
          <cell r="D756">
            <v>30000</v>
          </cell>
          <cell r="F756" t="str">
            <v>408WA</v>
          </cell>
          <cell r="G756" t="str">
            <v>408</v>
          </cell>
          <cell r="I756">
            <v>30000</v>
          </cell>
        </row>
        <row r="757">
          <cell r="A757" t="str">
            <v>408WYP</v>
          </cell>
          <cell r="B757" t="str">
            <v>408</v>
          </cell>
          <cell r="D757">
            <v>1076600</v>
          </cell>
          <cell r="F757" t="str">
            <v>408WYP</v>
          </cell>
          <cell r="G757" t="str">
            <v>408</v>
          </cell>
          <cell r="I757">
            <v>1076600</v>
          </cell>
        </row>
        <row r="758">
          <cell r="A758" t="str">
            <v>408WYU</v>
          </cell>
          <cell r="B758" t="str">
            <v>408</v>
          </cell>
          <cell r="D758">
            <v>153400</v>
          </cell>
          <cell r="F758" t="str">
            <v>408WYU</v>
          </cell>
          <cell r="G758" t="str">
            <v>408</v>
          </cell>
          <cell r="I758">
            <v>153400</v>
          </cell>
        </row>
        <row r="759">
          <cell r="A759" t="str">
            <v>40910SE</v>
          </cell>
          <cell r="B759" t="str">
            <v>40910</v>
          </cell>
          <cell r="D759">
            <v>-2002546.04</v>
          </cell>
          <cell r="F759" t="str">
            <v>40910SE</v>
          </cell>
          <cell r="G759" t="str">
            <v>40910</v>
          </cell>
          <cell r="I759">
            <v>-2002546.04</v>
          </cell>
        </row>
        <row r="760">
          <cell r="A760" t="str">
            <v>41010BADDEBT</v>
          </cell>
          <cell r="B760" t="str">
            <v>41010</v>
          </cell>
          <cell r="D760">
            <v>0</v>
          </cell>
          <cell r="F760" t="str">
            <v>41010BADDEBT</v>
          </cell>
          <cell r="G760" t="str">
            <v>41010</v>
          </cell>
          <cell r="I760">
            <v>0</v>
          </cell>
        </row>
        <row r="761">
          <cell r="A761" t="str">
            <v>41010CA</v>
          </cell>
          <cell r="B761" t="str">
            <v>41010</v>
          </cell>
          <cell r="D761">
            <v>1057351</v>
          </cell>
          <cell r="F761" t="str">
            <v>41010CA</v>
          </cell>
          <cell r="G761" t="str">
            <v>41010</v>
          </cell>
          <cell r="I761">
            <v>1057351</v>
          </cell>
        </row>
        <row r="762">
          <cell r="A762" t="str">
            <v>41010CN</v>
          </cell>
          <cell r="B762" t="str">
            <v>41010</v>
          </cell>
          <cell r="D762">
            <v>0</v>
          </cell>
          <cell r="F762" t="str">
            <v>41010CN</v>
          </cell>
          <cell r="G762" t="str">
            <v>41010</v>
          </cell>
          <cell r="I762">
            <v>0</v>
          </cell>
        </row>
        <row r="763">
          <cell r="A763" t="str">
            <v>41010DGP</v>
          </cell>
          <cell r="B763" t="str">
            <v>41010</v>
          </cell>
          <cell r="D763">
            <v>2437</v>
          </cell>
          <cell r="F763" t="str">
            <v>41010DGP</v>
          </cell>
          <cell r="G763" t="str">
            <v>41010</v>
          </cell>
          <cell r="I763">
            <v>2437</v>
          </cell>
        </row>
        <row r="764">
          <cell r="A764" t="str">
            <v>41010FERC</v>
          </cell>
          <cell r="B764" t="str">
            <v>41010</v>
          </cell>
          <cell r="D764">
            <v>78199</v>
          </cell>
          <cell r="F764" t="str">
            <v>41010FERC</v>
          </cell>
          <cell r="G764" t="str">
            <v>41010</v>
          </cell>
          <cell r="I764">
            <v>78199</v>
          </cell>
        </row>
        <row r="765">
          <cell r="A765" t="str">
            <v>41010GPS</v>
          </cell>
          <cell r="B765" t="str">
            <v>41010</v>
          </cell>
          <cell r="D765">
            <v>0</v>
          </cell>
          <cell r="F765" t="str">
            <v>41010GPS</v>
          </cell>
          <cell r="G765" t="str">
            <v>41010</v>
          </cell>
          <cell r="I765">
            <v>0</v>
          </cell>
        </row>
        <row r="766">
          <cell r="A766" t="str">
            <v>41010IDU</v>
          </cell>
          <cell r="B766" t="str">
            <v>41010</v>
          </cell>
          <cell r="D766">
            <v>619377</v>
          </cell>
          <cell r="F766" t="str">
            <v>41010IDU</v>
          </cell>
          <cell r="G766" t="str">
            <v>41010</v>
          </cell>
          <cell r="I766">
            <v>619377</v>
          </cell>
        </row>
        <row r="767">
          <cell r="A767" t="str">
            <v>41010NUTIL</v>
          </cell>
          <cell r="B767" t="str">
            <v>41010</v>
          </cell>
          <cell r="D767">
            <v>0</v>
          </cell>
          <cell r="F767" t="str">
            <v>41010NUTIL</v>
          </cell>
          <cell r="G767" t="str">
            <v>41010</v>
          </cell>
          <cell r="I767">
            <v>0</v>
          </cell>
        </row>
        <row r="768">
          <cell r="A768" t="str">
            <v>41010OR</v>
          </cell>
          <cell r="B768" t="str">
            <v>41010</v>
          </cell>
          <cell r="D768">
            <v>15160340</v>
          </cell>
          <cell r="F768" t="str">
            <v>41010OR</v>
          </cell>
          <cell r="G768" t="str">
            <v>41010</v>
          </cell>
          <cell r="I768">
            <v>15160340</v>
          </cell>
        </row>
        <row r="769">
          <cell r="A769" t="str">
            <v>41010OTHER</v>
          </cell>
          <cell r="B769" t="str">
            <v>41010</v>
          </cell>
          <cell r="D769">
            <v>629900</v>
          </cell>
          <cell r="F769" t="str">
            <v>41010OTHER</v>
          </cell>
          <cell r="G769" t="str">
            <v>41010</v>
          </cell>
          <cell r="I769">
            <v>629900</v>
          </cell>
        </row>
        <row r="770">
          <cell r="A770" t="str">
            <v>41010SE</v>
          </cell>
          <cell r="B770" t="str">
            <v>41010</v>
          </cell>
          <cell r="D770">
            <v>2683697.512240001</v>
          </cell>
          <cell r="F770" t="str">
            <v>41010SE</v>
          </cell>
          <cell r="G770" t="str">
            <v>41010</v>
          </cell>
          <cell r="I770">
            <v>2683697.512240001</v>
          </cell>
        </row>
        <row r="771">
          <cell r="A771" t="str">
            <v>41010SG</v>
          </cell>
          <cell r="B771" t="str">
            <v>41010</v>
          </cell>
          <cell r="D771">
            <v>1610826</v>
          </cell>
          <cell r="F771" t="str">
            <v>41010SG</v>
          </cell>
          <cell r="G771" t="str">
            <v>41010</v>
          </cell>
          <cell r="I771">
            <v>1610826</v>
          </cell>
        </row>
        <row r="772">
          <cell r="A772" t="str">
            <v>41010SGCT</v>
          </cell>
          <cell r="B772" t="str">
            <v>41010</v>
          </cell>
          <cell r="D772">
            <v>0</v>
          </cell>
          <cell r="F772" t="str">
            <v>41010SGCT</v>
          </cell>
          <cell r="G772" t="str">
            <v>41010</v>
          </cell>
          <cell r="I772">
            <v>0</v>
          </cell>
        </row>
        <row r="773">
          <cell r="A773" t="str">
            <v>41010SNP</v>
          </cell>
          <cell r="B773" t="str">
            <v>41010</v>
          </cell>
          <cell r="D773">
            <v>32363</v>
          </cell>
          <cell r="F773" t="str">
            <v>41010SNP</v>
          </cell>
          <cell r="G773" t="str">
            <v>41010</v>
          </cell>
          <cell r="I773">
            <v>32363</v>
          </cell>
        </row>
        <row r="774">
          <cell r="A774" t="str">
            <v>41010SNPD</v>
          </cell>
          <cell r="B774" t="str">
            <v>41010</v>
          </cell>
          <cell r="D774">
            <v>0</v>
          </cell>
          <cell r="F774" t="str">
            <v>41010SNPD</v>
          </cell>
          <cell r="G774" t="str">
            <v>41010</v>
          </cell>
          <cell r="I774">
            <v>0</v>
          </cell>
        </row>
        <row r="775">
          <cell r="A775" t="str">
            <v>41010SO</v>
          </cell>
          <cell r="B775" t="str">
            <v>41010</v>
          </cell>
          <cell r="D775">
            <v>31371190</v>
          </cell>
          <cell r="F775" t="str">
            <v>41010SO</v>
          </cell>
          <cell r="G775" t="str">
            <v>41010</v>
          </cell>
          <cell r="I775">
            <v>31371190</v>
          </cell>
        </row>
        <row r="776">
          <cell r="A776" t="str">
            <v>41010TROJD</v>
          </cell>
          <cell r="B776" t="str">
            <v>41010</v>
          </cell>
          <cell r="D776">
            <v>14659</v>
          </cell>
          <cell r="F776" t="str">
            <v>41010TROJD</v>
          </cell>
          <cell r="G776" t="str">
            <v>41010</v>
          </cell>
          <cell r="I776">
            <v>14659</v>
          </cell>
        </row>
        <row r="777">
          <cell r="A777" t="str">
            <v>41010UT</v>
          </cell>
          <cell r="B777" t="str">
            <v>41010</v>
          </cell>
          <cell r="D777">
            <v>6812449</v>
          </cell>
          <cell r="F777" t="str">
            <v>41010UT</v>
          </cell>
          <cell r="G777" t="str">
            <v>41010</v>
          </cell>
          <cell r="I777">
            <v>6812449</v>
          </cell>
        </row>
        <row r="778">
          <cell r="A778" t="str">
            <v>41010WA</v>
          </cell>
          <cell r="B778" t="str">
            <v>41010</v>
          </cell>
          <cell r="D778">
            <v>3106395</v>
          </cell>
          <cell r="F778" t="str">
            <v>41010WA</v>
          </cell>
          <cell r="G778" t="str">
            <v>41010</v>
          </cell>
          <cell r="I778">
            <v>3106395</v>
          </cell>
        </row>
        <row r="779">
          <cell r="A779" t="str">
            <v>41010WYP</v>
          </cell>
          <cell r="B779" t="str">
            <v>41010</v>
          </cell>
          <cell r="D779">
            <v>5522357</v>
          </cell>
          <cell r="F779" t="str">
            <v>41010WYP</v>
          </cell>
          <cell r="G779" t="str">
            <v>41010</v>
          </cell>
          <cell r="I779">
            <v>5522357</v>
          </cell>
        </row>
        <row r="780">
          <cell r="A780" t="str">
            <v>41010WYU</v>
          </cell>
          <cell r="B780" t="str">
            <v>41010</v>
          </cell>
          <cell r="D780">
            <v>120646</v>
          </cell>
          <cell r="F780" t="str">
            <v>41010WYU</v>
          </cell>
          <cell r="G780" t="str">
            <v>41010</v>
          </cell>
          <cell r="I780">
            <v>120646</v>
          </cell>
        </row>
        <row r="781">
          <cell r="A781" t="str">
            <v>41110BADDEBT</v>
          </cell>
          <cell r="B781" t="str">
            <v>41110</v>
          </cell>
          <cell r="D781">
            <v>-1975555</v>
          </cell>
          <cell r="F781" t="str">
            <v>41110BADDEBT</v>
          </cell>
          <cell r="G781" t="str">
            <v>41110</v>
          </cell>
          <cell r="I781">
            <v>-1975555</v>
          </cell>
        </row>
        <row r="782">
          <cell r="A782" t="str">
            <v>41110CA</v>
          </cell>
          <cell r="B782" t="str">
            <v>41110</v>
          </cell>
          <cell r="D782">
            <v>-126417</v>
          </cell>
          <cell r="F782" t="str">
            <v>41110CA</v>
          </cell>
          <cell r="G782" t="str">
            <v>41110</v>
          </cell>
          <cell r="I782">
            <v>-126417</v>
          </cell>
        </row>
        <row r="783">
          <cell r="A783" t="str">
            <v>41110CN</v>
          </cell>
          <cell r="B783" t="str">
            <v>41110</v>
          </cell>
          <cell r="D783">
            <v>0</v>
          </cell>
          <cell r="F783" t="str">
            <v>41110CN</v>
          </cell>
          <cell r="G783" t="str">
            <v>41110</v>
          </cell>
          <cell r="I783">
            <v>0</v>
          </cell>
        </row>
        <row r="784">
          <cell r="A784" t="str">
            <v>41110DGP</v>
          </cell>
          <cell r="B784" t="str">
            <v>41110</v>
          </cell>
          <cell r="D784">
            <v>-334292</v>
          </cell>
          <cell r="F784" t="str">
            <v>41110DGP</v>
          </cell>
          <cell r="G784" t="str">
            <v>41110</v>
          </cell>
          <cell r="I784">
            <v>-334292</v>
          </cell>
        </row>
        <row r="785">
          <cell r="A785" t="str">
            <v>41110FERC</v>
          </cell>
          <cell r="B785" t="str">
            <v>41110</v>
          </cell>
          <cell r="D785">
            <v>-23521</v>
          </cell>
          <cell r="F785" t="str">
            <v>41110FERC</v>
          </cell>
          <cell r="G785" t="str">
            <v>41110</v>
          </cell>
          <cell r="I785">
            <v>-23521</v>
          </cell>
        </row>
        <row r="786">
          <cell r="A786" t="str">
            <v>41110GPS</v>
          </cell>
          <cell r="B786" t="str">
            <v>41110</v>
          </cell>
          <cell r="D786">
            <v>-289462</v>
          </cell>
          <cell r="F786" t="str">
            <v>41110GPS</v>
          </cell>
          <cell r="G786" t="str">
            <v>41110</v>
          </cell>
          <cell r="I786">
            <v>-289462</v>
          </cell>
        </row>
        <row r="787">
          <cell r="A787" t="str">
            <v>41110IDU</v>
          </cell>
          <cell r="B787" t="str">
            <v>41110</v>
          </cell>
          <cell r="D787">
            <v>0</v>
          </cell>
          <cell r="F787" t="str">
            <v>41110IDU</v>
          </cell>
          <cell r="G787" t="str">
            <v>41110</v>
          </cell>
          <cell r="I787">
            <v>0</v>
          </cell>
        </row>
        <row r="788">
          <cell r="A788" t="str">
            <v>41110NUTIL</v>
          </cell>
          <cell r="B788" t="str">
            <v>41110</v>
          </cell>
          <cell r="D788">
            <v>0</v>
          </cell>
          <cell r="F788" t="str">
            <v>41110NUTIL</v>
          </cell>
          <cell r="G788" t="str">
            <v>41110</v>
          </cell>
          <cell r="I788">
            <v>0</v>
          </cell>
        </row>
        <row r="789">
          <cell r="A789" t="str">
            <v>41110OR</v>
          </cell>
          <cell r="B789" t="str">
            <v>41110</v>
          </cell>
          <cell r="D789">
            <v>-130944</v>
          </cell>
          <cell r="F789" t="str">
            <v>41110OR</v>
          </cell>
          <cell r="G789" t="str">
            <v>41110</v>
          </cell>
          <cell r="I789">
            <v>-130944</v>
          </cell>
        </row>
        <row r="790">
          <cell r="A790" t="str">
            <v>41110OTHER</v>
          </cell>
          <cell r="B790" t="str">
            <v>41110</v>
          </cell>
          <cell r="D790">
            <v>-629900</v>
          </cell>
          <cell r="F790" t="str">
            <v>41110OTHER</v>
          </cell>
          <cell r="G790" t="str">
            <v>41110</v>
          </cell>
          <cell r="I790">
            <v>-629900</v>
          </cell>
        </row>
        <row r="791">
          <cell r="A791" t="str">
            <v>41110SE</v>
          </cell>
          <cell r="B791" t="str">
            <v>41110</v>
          </cell>
          <cell r="D791">
            <v>-3110689</v>
          </cell>
          <cell r="F791" t="str">
            <v>41110SE</v>
          </cell>
          <cell r="G791" t="str">
            <v>41110</v>
          </cell>
          <cell r="I791">
            <v>-3110689</v>
          </cell>
        </row>
        <row r="792">
          <cell r="A792" t="str">
            <v>41110SG</v>
          </cell>
          <cell r="B792" t="str">
            <v>41110</v>
          </cell>
          <cell r="D792">
            <v>-4567857</v>
          </cell>
          <cell r="F792" t="str">
            <v>41110SG</v>
          </cell>
          <cell r="G792" t="str">
            <v>41110</v>
          </cell>
          <cell r="I792">
            <v>-4567857</v>
          </cell>
        </row>
        <row r="793">
          <cell r="A793" t="str">
            <v>41110SGCT</v>
          </cell>
          <cell r="B793" t="str">
            <v>41110</v>
          </cell>
          <cell r="D793">
            <v>-356221</v>
          </cell>
          <cell r="F793" t="str">
            <v>41110SGCT</v>
          </cell>
          <cell r="G793" t="str">
            <v>41110</v>
          </cell>
          <cell r="I793">
            <v>-356221</v>
          </cell>
        </row>
        <row r="794">
          <cell r="A794" t="str">
            <v>41110SNP</v>
          </cell>
          <cell r="B794" t="str">
            <v>41110</v>
          </cell>
          <cell r="D794">
            <v>-2220117</v>
          </cell>
          <cell r="F794" t="str">
            <v>41110SNP</v>
          </cell>
          <cell r="G794" t="str">
            <v>41110</v>
          </cell>
          <cell r="I794">
            <v>-2220117</v>
          </cell>
        </row>
        <row r="795">
          <cell r="A795" t="str">
            <v>41110SNPD</v>
          </cell>
          <cell r="B795" t="str">
            <v>41110</v>
          </cell>
          <cell r="D795">
            <v>0</v>
          </cell>
          <cell r="F795" t="str">
            <v>41110SNPD</v>
          </cell>
          <cell r="G795" t="str">
            <v>41110</v>
          </cell>
          <cell r="I795">
            <v>0</v>
          </cell>
        </row>
        <row r="796">
          <cell r="A796" t="str">
            <v>41110SO</v>
          </cell>
          <cell r="B796" t="str">
            <v>41110</v>
          </cell>
          <cell r="D796">
            <v>-46612129</v>
          </cell>
          <cell r="F796" t="str">
            <v>41110SO</v>
          </cell>
          <cell r="G796" t="str">
            <v>41110</v>
          </cell>
          <cell r="I796">
            <v>-46612129</v>
          </cell>
        </row>
        <row r="797">
          <cell r="A797" t="str">
            <v>41110TROJD</v>
          </cell>
          <cell r="B797" t="str">
            <v>41110</v>
          </cell>
          <cell r="D797">
            <v>-609301</v>
          </cell>
          <cell r="F797" t="str">
            <v>41110TROJD</v>
          </cell>
          <cell r="G797" t="str">
            <v>41110</v>
          </cell>
          <cell r="I797">
            <v>-609301</v>
          </cell>
        </row>
        <row r="798">
          <cell r="A798" t="str">
            <v>41110UT</v>
          </cell>
          <cell r="B798" t="str">
            <v>41110</v>
          </cell>
          <cell r="D798">
            <v>0</v>
          </cell>
          <cell r="F798" t="str">
            <v>41110UT</v>
          </cell>
          <cell r="G798" t="str">
            <v>41110</v>
          </cell>
          <cell r="I798">
            <v>0</v>
          </cell>
        </row>
        <row r="799">
          <cell r="A799" t="str">
            <v>41110WA</v>
          </cell>
          <cell r="B799" t="str">
            <v>41110</v>
          </cell>
          <cell r="D799">
            <v>-19806</v>
          </cell>
          <cell r="F799" t="str">
            <v>41110WA</v>
          </cell>
          <cell r="G799" t="str">
            <v>41110</v>
          </cell>
          <cell r="I799">
            <v>-19806</v>
          </cell>
        </row>
        <row r="800">
          <cell r="A800" t="str">
            <v>41110WYP</v>
          </cell>
          <cell r="B800" t="str">
            <v>41110</v>
          </cell>
          <cell r="D800">
            <v>0</v>
          </cell>
          <cell r="F800" t="str">
            <v>41110WYP</v>
          </cell>
          <cell r="G800" t="str">
            <v>41110</v>
          </cell>
          <cell r="I800">
            <v>0</v>
          </cell>
        </row>
        <row r="801">
          <cell r="A801" t="str">
            <v>41110WYU</v>
          </cell>
          <cell r="B801" t="str">
            <v>41110</v>
          </cell>
          <cell r="D801">
            <v>0</v>
          </cell>
          <cell r="F801" t="str">
            <v>41110WYU</v>
          </cell>
          <cell r="G801" t="str">
            <v>41110</v>
          </cell>
          <cell r="I801">
            <v>0</v>
          </cell>
        </row>
        <row r="802">
          <cell r="A802" t="str">
            <v>41140DGU</v>
          </cell>
          <cell r="B802" t="str">
            <v>41140</v>
          </cell>
          <cell r="D802">
            <v>-5854860</v>
          </cell>
          <cell r="F802" t="str">
            <v>41140DGU</v>
          </cell>
          <cell r="G802" t="str">
            <v>41140</v>
          </cell>
          <cell r="I802">
            <v>-5854860</v>
          </cell>
        </row>
        <row r="803">
          <cell r="A803" t="str">
            <v>440CA</v>
          </cell>
          <cell r="B803" t="str">
            <v>440</v>
          </cell>
          <cell r="D803">
            <v>32995898</v>
          </cell>
          <cell r="F803" t="str">
            <v>440CA</v>
          </cell>
          <cell r="G803" t="str">
            <v>440</v>
          </cell>
          <cell r="I803">
            <v>32995898</v>
          </cell>
        </row>
        <row r="804">
          <cell r="A804" t="str">
            <v>440IDU</v>
          </cell>
          <cell r="B804" t="str">
            <v>440</v>
          </cell>
          <cell r="D804">
            <v>48901898</v>
          </cell>
          <cell r="F804" t="str">
            <v>440IDU</v>
          </cell>
          <cell r="G804" t="str">
            <v>440</v>
          </cell>
          <cell r="I804">
            <v>48901898</v>
          </cell>
        </row>
        <row r="805">
          <cell r="A805" t="str">
            <v>440OR</v>
          </cell>
          <cell r="B805" t="str">
            <v>440</v>
          </cell>
          <cell r="D805">
            <v>412030608</v>
          </cell>
          <cell r="F805" t="str">
            <v>440OR</v>
          </cell>
          <cell r="G805" t="str">
            <v>440</v>
          </cell>
          <cell r="I805">
            <v>412030608</v>
          </cell>
        </row>
        <row r="806">
          <cell r="A806" t="str">
            <v>440UT</v>
          </cell>
          <cell r="B806" t="str">
            <v>440</v>
          </cell>
          <cell r="D806">
            <v>432802147</v>
          </cell>
          <cell r="F806" t="str">
            <v>440UT</v>
          </cell>
          <cell r="G806" t="str">
            <v>440</v>
          </cell>
          <cell r="I806">
            <v>432802147</v>
          </cell>
        </row>
        <row r="807">
          <cell r="A807" t="str">
            <v>440WA</v>
          </cell>
          <cell r="B807" t="str">
            <v>440</v>
          </cell>
          <cell r="D807">
            <v>90097570</v>
          </cell>
          <cell r="F807" t="str">
            <v>440WA</v>
          </cell>
          <cell r="G807" t="str">
            <v>440</v>
          </cell>
          <cell r="I807">
            <v>90097570</v>
          </cell>
        </row>
        <row r="808">
          <cell r="A808" t="str">
            <v>440WYP</v>
          </cell>
          <cell r="B808" t="str">
            <v>440</v>
          </cell>
          <cell r="D808">
            <v>57352545.933304511</v>
          </cell>
          <cell r="F808" t="str">
            <v>440WYP</v>
          </cell>
          <cell r="G808" t="str">
            <v>440</v>
          </cell>
          <cell r="I808">
            <v>57352545.933304511</v>
          </cell>
        </row>
        <row r="809">
          <cell r="A809" t="str">
            <v>440WYU</v>
          </cell>
          <cell r="B809" t="str">
            <v>440</v>
          </cell>
          <cell r="D809">
            <v>8212968.434927959</v>
          </cell>
          <cell r="F809" t="str">
            <v>440WYU</v>
          </cell>
          <cell r="G809" t="str">
            <v>440</v>
          </cell>
          <cell r="I809">
            <v>8212968.434927959</v>
          </cell>
        </row>
        <row r="810">
          <cell r="A810" t="str">
            <v>442CA</v>
          </cell>
          <cell r="B810" t="str">
            <v>442</v>
          </cell>
          <cell r="D810">
            <v>32402515</v>
          </cell>
          <cell r="F810" t="str">
            <v>442CA</v>
          </cell>
          <cell r="G810" t="str">
            <v>442</v>
          </cell>
          <cell r="I810">
            <v>32402515</v>
          </cell>
        </row>
        <row r="811">
          <cell r="A811" t="str">
            <v>442IDU</v>
          </cell>
          <cell r="B811" t="str">
            <v>442</v>
          </cell>
          <cell r="D811">
            <v>119372349</v>
          </cell>
          <cell r="F811" t="str">
            <v>442IDU</v>
          </cell>
          <cell r="G811" t="str">
            <v>442</v>
          </cell>
          <cell r="I811">
            <v>119372349</v>
          </cell>
        </row>
        <row r="812">
          <cell r="A812" t="str">
            <v>442OR</v>
          </cell>
          <cell r="B812" t="str">
            <v>442</v>
          </cell>
          <cell r="D812">
            <v>426260941</v>
          </cell>
          <cell r="F812" t="str">
            <v>442OR</v>
          </cell>
          <cell r="G812" t="str">
            <v>442</v>
          </cell>
          <cell r="I812">
            <v>426260941</v>
          </cell>
        </row>
        <row r="813">
          <cell r="A813" t="str">
            <v>442SE</v>
          </cell>
          <cell r="B813" t="str">
            <v>442</v>
          </cell>
          <cell r="D813">
            <v>0</v>
          </cell>
          <cell r="F813" t="str">
            <v>442SE</v>
          </cell>
          <cell r="G813" t="str">
            <v>442</v>
          </cell>
          <cell r="I813">
            <v>0</v>
          </cell>
        </row>
        <row r="814">
          <cell r="A814" t="str">
            <v>442UT</v>
          </cell>
          <cell r="B814" t="str">
            <v>442</v>
          </cell>
          <cell r="D814">
            <v>768000414</v>
          </cell>
          <cell r="F814" t="str">
            <v>442UT</v>
          </cell>
          <cell r="G814" t="str">
            <v>442</v>
          </cell>
          <cell r="I814">
            <v>768000414</v>
          </cell>
        </row>
        <row r="815">
          <cell r="A815" t="str">
            <v>442WA</v>
          </cell>
          <cell r="B815" t="str">
            <v>442</v>
          </cell>
          <cell r="D815">
            <v>130413779</v>
          </cell>
          <cell r="F815" t="str">
            <v>442WA</v>
          </cell>
          <cell r="G815" t="str">
            <v>442</v>
          </cell>
          <cell r="I815">
            <v>130413779</v>
          </cell>
        </row>
        <row r="816">
          <cell r="A816" t="str">
            <v>442WYP</v>
          </cell>
          <cell r="B816" t="str">
            <v>442</v>
          </cell>
          <cell r="D816">
            <v>258723587.41594887</v>
          </cell>
          <cell r="F816" t="str">
            <v>442WYP</v>
          </cell>
          <cell r="G816" t="str">
            <v>442</v>
          </cell>
          <cell r="I816">
            <v>258723587.41594887</v>
          </cell>
        </row>
        <row r="817">
          <cell r="A817" t="str">
            <v>442WYU</v>
          </cell>
          <cell r="B817" t="str">
            <v>442</v>
          </cell>
          <cell r="D817">
            <v>39200108.785296112</v>
          </cell>
          <cell r="F817" t="str">
            <v>442WYU</v>
          </cell>
          <cell r="G817" t="str">
            <v>442</v>
          </cell>
          <cell r="I817">
            <v>39200108.785296112</v>
          </cell>
        </row>
        <row r="818">
          <cell r="A818" t="str">
            <v>444CA</v>
          </cell>
          <cell r="B818" t="str">
            <v>444</v>
          </cell>
          <cell r="D818">
            <v>318864</v>
          </cell>
          <cell r="F818" t="str">
            <v>444CA</v>
          </cell>
          <cell r="G818" t="str">
            <v>444</v>
          </cell>
          <cell r="I818">
            <v>318864</v>
          </cell>
        </row>
        <row r="819">
          <cell r="A819" t="str">
            <v>444IDU</v>
          </cell>
          <cell r="B819" t="str">
            <v>444</v>
          </cell>
          <cell r="D819">
            <v>202945</v>
          </cell>
          <cell r="F819" t="str">
            <v>444IDU</v>
          </cell>
          <cell r="G819" t="str">
            <v>444</v>
          </cell>
          <cell r="I819">
            <v>202945</v>
          </cell>
        </row>
        <row r="820">
          <cell r="A820" t="str">
            <v>444OR</v>
          </cell>
          <cell r="B820" t="str">
            <v>444</v>
          </cell>
          <cell r="D820">
            <v>5513353</v>
          </cell>
          <cell r="F820" t="str">
            <v>444OR</v>
          </cell>
          <cell r="G820" t="str">
            <v>444</v>
          </cell>
          <cell r="I820">
            <v>5513353</v>
          </cell>
        </row>
        <row r="821">
          <cell r="A821" t="str">
            <v>444UT</v>
          </cell>
          <cell r="B821" t="str">
            <v>444</v>
          </cell>
          <cell r="D821">
            <v>9553510</v>
          </cell>
          <cell r="F821" t="str">
            <v>444UT</v>
          </cell>
          <cell r="G821" t="str">
            <v>444</v>
          </cell>
          <cell r="I821">
            <v>9553510</v>
          </cell>
        </row>
        <row r="822">
          <cell r="A822" t="str">
            <v>444WA</v>
          </cell>
          <cell r="B822" t="str">
            <v>444</v>
          </cell>
          <cell r="D822">
            <v>890792</v>
          </cell>
          <cell r="F822" t="str">
            <v>444WA</v>
          </cell>
          <cell r="G822" t="str">
            <v>444</v>
          </cell>
          <cell r="I822">
            <v>890792</v>
          </cell>
        </row>
        <row r="823">
          <cell r="A823" t="str">
            <v>444WYP</v>
          </cell>
          <cell r="B823" t="str">
            <v>444</v>
          </cell>
          <cell r="D823">
            <v>1429667.1060521519</v>
          </cell>
          <cell r="F823" t="str">
            <v>444WYP</v>
          </cell>
          <cell r="G823" t="str">
            <v>444</v>
          </cell>
          <cell r="I823">
            <v>1429667.1060521519</v>
          </cell>
        </row>
        <row r="824">
          <cell r="A824" t="str">
            <v>444WYU</v>
          </cell>
          <cell r="B824" t="str">
            <v>444</v>
          </cell>
          <cell r="D824">
            <v>459052.83148143528</v>
          </cell>
          <cell r="F824" t="str">
            <v>444WYU</v>
          </cell>
          <cell r="G824" t="str">
            <v>444</v>
          </cell>
          <cell r="I824">
            <v>459052.83148143528</v>
          </cell>
        </row>
        <row r="825">
          <cell r="A825" t="str">
            <v>445UT</v>
          </cell>
          <cell r="B825" t="str">
            <v>445</v>
          </cell>
          <cell r="D825">
            <v>19884169</v>
          </cell>
          <cell r="F825" t="str">
            <v>445UT</v>
          </cell>
          <cell r="G825" t="str">
            <v>445</v>
          </cell>
          <cell r="I825">
            <v>19884169</v>
          </cell>
        </row>
        <row r="826">
          <cell r="A826" t="str">
            <v>448OR</v>
          </cell>
          <cell r="B826" t="str">
            <v>448</v>
          </cell>
          <cell r="D826">
            <v>0</v>
          </cell>
          <cell r="F826" t="str">
            <v>448OR</v>
          </cell>
          <cell r="G826" t="str">
            <v>448</v>
          </cell>
          <cell r="I826">
            <v>0</v>
          </cell>
        </row>
        <row r="827">
          <cell r="A827" t="str">
            <v>447FERC</v>
          </cell>
          <cell r="B827" t="str">
            <v>447</v>
          </cell>
          <cell r="D827">
            <v>6200457.6299999999</v>
          </cell>
          <cell r="F827" t="str">
            <v>447FERC</v>
          </cell>
          <cell r="G827" t="str">
            <v>447</v>
          </cell>
          <cell r="I827">
            <v>6200457.6299999999</v>
          </cell>
        </row>
        <row r="828">
          <cell r="A828" t="str">
            <v>447OR</v>
          </cell>
          <cell r="B828" t="str">
            <v>447</v>
          </cell>
          <cell r="D828">
            <v>883757.36</v>
          </cell>
          <cell r="F828" t="str">
            <v>447OR</v>
          </cell>
          <cell r="G828" t="str">
            <v>447</v>
          </cell>
          <cell r="I828">
            <v>883757.36</v>
          </cell>
        </row>
        <row r="829">
          <cell r="A829" t="str">
            <v>447OTHER</v>
          </cell>
          <cell r="B829" t="str">
            <v>447</v>
          </cell>
          <cell r="D829">
            <v>0</v>
          </cell>
          <cell r="F829" t="str">
            <v>447OTHER</v>
          </cell>
          <cell r="G829" t="str">
            <v>447</v>
          </cell>
          <cell r="I829">
            <v>0</v>
          </cell>
        </row>
        <row r="830">
          <cell r="A830" t="str">
            <v>447SE</v>
          </cell>
          <cell r="B830" t="str">
            <v>447</v>
          </cell>
          <cell r="D830">
            <v>0</v>
          </cell>
          <cell r="F830" t="str">
            <v>447SE</v>
          </cell>
          <cell r="G830" t="str">
            <v>447</v>
          </cell>
          <cell r="I830">
            <v>0</v>
          </cell>
        </row>
        <row r="831">
          <cell r="A831" t="str">
            <v>447SG</v>
          </cell>
          <cell r="B831" t="str">
            <v>447</v>
          </cell>
          <cell r="D831">
            <v>1138704899.3099999</v>
          </cell>
          <cell r="F831" t="str">
            <v>447SG</v>
          </cell>
          <cell r="G831" t="str">
            <v>447</v>
          </cell>
          <cell r="I831">
            <v>1138704899.3099999</v>
          </cell>
        </row>
        <row r="832">
          <cell r="A832" t="str">
            <v>447WYP</v>
          </cell>
          <cell r="B832" t="str">
            <v>447</v>
          </cell>
          <cell r="D832">
            <v>30892.27</v>
          </cell>
          <cell r="F832" t="str">
            <v>447WYP</v>
          </cell>
          <cell r="G832" t="str">
            <v>447</v>
          </cell>
          <cell r="I832">
            <v>30892.27</v>
          </cell>
        </row>
        <row r="833">
          <cell r="A833" t="str">
            <v>450CA</v>
          </cell>
          <cell r="B833" t="str">
            <v>450</v>
          </cell>
          <cell r="D833">
            <v>203478.89</v>
          </cell>
          <cell r="F833" t="str">
            <v>450CA</v>
          </cell>
          <cell r="G833" t="str">
            <v>450</v>
          </cell>
          <cell r="I833">
            <v>203478.89</v>
          </cell>
        </row>
        <row r="834">
          <cell r="A834" t="str">
            <v>450IDU</v>
          </cell>
          <cell r="B834" t="str">
            <v>450</v>
          </cell>
          <cell r="D834">
            <v>220101.97</v>
          </cell>
          <cell r="F834" t="str">
            <v>450IDU</v>
          </cell>
          <cell r="G834" t="str">
            <v>450</v>
          </cell>
          <cell r="I834">
            <v>220101.97</v>
          </cell>
        </row>
        <row r="835">
          <cell r="A835" t="str">
            <v>450OR</v>
          </cell>
          <cell r="B835" t="str">
            <v>450</v>
          </cell>
          <cell r="D835">
            <v>1984496.3</v>
          </cell>
          <cell r="F835" t="str">
            <v>450OR</v>
          </cell>
          <cell r="G835" t="str">
            <v>450</v>
          </cell>
          <cell r="I835">
            <v>1984496.3</v>
          </cell>
        </row>
        <row r="836">
          <cell r="A836" t="str">
            <v>450UT</v>
          </cell>
          <cell r="B836" t="str">
            <v>450</v>
          </cell>
          <cell r="D836">
            <v>2107732.4500000002</v>
          </cell>
          <cell r="F836" t="str">
            <v>450UT</v>
          </cell>
          <cell r="G836" t="str">
            <v>450</v>
          </cell>
          <cell r="I836">
            <v>2107732.4500000002</v>
          </cell>
        </row>
        <row r="837">
          <cell r="A837" t="str">
            <v>450WA</v>
          </cell>
          <cell r="B837" t="str">
            <v>450</v>
          </cell>
          <cell r="D837">
            <v>354599.1</v>
          </cell>
          <cell r="F837" t="str">
            <v>450WA</v>
          </cell>
          <cell r="G837" t="str">
            <v>450</v>
          </cell>
          <cell r="I837">
            <v>354599.1</v>
          </cell>
        </row>
        <row r="838">
          <cell r="A838" t="str">
            <v>450WYP</v>
          </cell>
          <cell r="B838" t="str">
            <v>450</v>
          </cell>
          <cell r="D838">
            <v>330622.67</v>
          </cell>
          <cell r="F838" t="str">
            <v>450WYP</v>
          </cell>
          <cell r="G838" t="str">
            <v>450</v>
          </cell>
          <cell r="I838">
            <v>330622.67</v>
          </cell>
        </row>
        <row r="839">
          <cell r="A839" t="str">
            <v>450WYU</v>
          </cell>
          <cell r="B839" t="str">
            <v>450</v>
          </cell>
          <cell r="D839">
            <v>67346.080000000002</v>
          </cell>
          <cell r="F839" t="str">
            <v>450WYU</v>
          </cell>
          <cell r="G839" t="str">
            <v>450</v>
          </cell>
          <cell r="I839">
            <v>67346.080000000002</v>
          </cell>
        </row>
        <row r="840">
          <cell r="A840" t="str">
            <v>451CA</v>
          </cell>
          <cell r="B840" t="str">
            <v>451</v>
          </cell>
          <cell r="D840">
            <v>62067.82</v>
          </cell>
          <cell r="F840" t="str">
            <v>451CA</v>
          </cell>
          <cell r="G840" t="str">
            <v>451</v>
          </cell>
          <cell r="I840">
            <v>62067.82</v>
          </cell>
        </row>
        <row r="841">
          <cell r="A841" t="str">
            <v>451IDU</v>
          </cell>
          <cell r="B841" t="str">
            <v>451</v>
          </cell>
          <cell r="D841">
            <v>134484.53</v>
          </cell>
          <cell r="F841" t="str">
            <v>451IDU</v>
          </cell>
          <cell r="G841" t="str">
            <v>451</v>
          </cell>
          <cell r="I841">
            <v>134484.53</v>
          </cell>
        </row>
        <row r="842">
          <cell r="A842" t="str">
            <v>451OR</v>
          </cell>
          <cell r="B842" t="str">
            <v>451</v>
          </cell>
          <cell r="D842">
            <v>1548968.56</v>
          </cell>
          <cell r="F842" t="str">
            <v>451OR</v>
          </cell>
          <cell r="G842" t="str">
            <v>451</v>
          </cell>
          <cell r="I842">
            <v>1548968.56</v>
          </cell>
        </row>
        <row r="843">
          <cell r="A843" t="str">
            <v>451UT</v>
          </cell>
          <cell r="B843" t="str">
            <v>451</v>
          </cell>
          <cell r="D843">
            <v>4428550.3600000003</v>
          </cell>
          <cell r="F843" t="str">
            <v>451UT</v>
          </cell>
          <cell r="G843" t="str">
            <v>451</v>
          </cell>
          <cell r="I843">
            <v>4428550.3600000003</v>
          </cell>
        </row>
        <row r="844">
          <cell r="A844" t="str">
            <v>451WA</v>
          </cell>
          <cell r="B844" t="str">
            <v>451</v>
          </cell>
          <cell r="D844">
            <v>256741.33</v>
          </cell>
          <cell r="F844" t="str">
            <v>451WA</v>
          </cell>
          <cell r="G844" t="str">
            <v>451</v>
          </cell>
          <cell r="I844">
            <v>256741.33</v>
          </cell>
        </row>
        <row r="845">
          <cell r="A845" t="str">
            <v>451WYP</v>
          </cell>
          <cell r="B845" t="str">
            <v>451</v>
          </cell>
          <cell r="D845">
            <v>185121.36</v>
          </cell>
          <cell r="F845" t="str">
            <v>451WYP</v>
          </cell>
          <cell r="G845" t="str">
            <v>451</v>
          </cell>
          <cell r="I845">
            <v>185121.36</v>
          </cell>
        </row>
        <row r="846">
          <cell r="A846" t="str">
            <v>451WYU</v>
          </cell>
          <cell r="B846" t="str">
            <v>451</v>
          </cell>
          <cell r="D846">
            <v>97566.8</v>
          </cell>
          <cell r="F846" t="str">
            <v>451WYU</v>
          </cell>
          <cell r="G846" t="str">
            <v>451</v>
          </cell>
          <cell r="I846">
            <v>97566.8</v>
          </cell>
        </row>
        <row r="847">
          <cell r="A847" t="str">
            <v>454CA</v>
          </cell>
          <cell r="B847" t="str">
            <v>454</v>
          </cell>
          <cell r="D847">
            <v>1217389.82</v>
          </cell>
          <cell r="F847" t="str">
            <v>454CA</v>
          </cell>
          <cell r="G847" t="str">
            <v>454</v>
          </cell>
          <cell r="I847">
            <v>1217389.82</v>
          </cell>
        </row>
        <row r="848">
          <cell r="A848" t="str">
            <v>454IDU</v>
          </cell>
          <cell r="B848" t="str">
            <v>454</v>
          </cell>
          <cell r="D848">
            <v>399070.75</v>
          </cell>
          <cell r="F848" t="str">
            <v>454IDU</v>
          </cell>
          <cell r="G848" t="str">
            <v>454</v>
          </cell>
          <cell r="I848">
            <v>399070.75</v>
          </cell>
        </row>
        <row r="849">
          <cell r="A849" t="str">
            <v>454OR</v>
          </cell>
          <cell r="B849" t="str">
            <v>454</v>
          </cell>
          <cell r="D849">
            <v>5114897.08</v>
          </cell>
          <cell r="F849" t="str">
            <v>454OR</v>
          </cell>
          <cell r="G849" t="str">
            <v>454</v>
          </cell>
          <cell r="I849">
            <v>5114897.08</v>
          </cell>
        </row>
        <row r="850">
          <cell r="A850" t="str">
            <v>454SG</v>
          </cell>
          <cell r="B850" t="str">
            <v>454</v>
          </cell>
          <cell r="D850">
            <v>4988017.32</v>
          </cell>
          <cell r="F850" t="str">
            <v>454SG</v>
          </cell>
          <cell r="G850" t="str">
            <v>454</v>
          </cell>
          <cell r="I850">
            <v>4988017.32</v>
          </cell>
        </row>
        <row r="851">
          <cell r="A851" t="str">
            <v>454SO</v>
          </cell>
          <cell r="B851" t="str">
            <v>454</v>
          </cell>
          <cell r="D851">
            <v>1499608.1</v>
          </cell>
          <cell r="F851" t="str">
            <v>454SO</v>
          </cell>
          <cell r="G851" t="str">
            <v>454</v>
          </cell>
          <cell r="I851">
            <v>1499608.1</v>
          </cell>
        </row>
        <row r="852">
          <cell r="A852" t="str">
            <v>454UT</v>
          </cell>
          <cell r="B852" t="str">
            <v>454</v>
          </cell>
          <cell r="D852">
            <v>5537954.2500000009</v>
          </cell>
          <cell r="F852" t="str">
            <v>454UT</v>
          </cell>
          <cell r="G852" t="str">
            <v>454</v>
          </cell>
          <cell r="I852">
            <v>5537954.2500000009</v>
          </cell>
        </row>
        <row r="853">
          <cell r="A853" t="str">
            <v>454WA</v>
          </cell>
          <cell r="B853" t="str">
            <v>454</v>
          </cell>
          <cell r="D853">
            <v>-120059.65</v>
          </cell>
          <cell r="F853" t="str">
            <v>454WA</v>
          </cell>
          <cell r="G853" t="str">
            <v>454</v>
          </cell>
          <cell r="I853">
            <v>-120059.65</v>
          </cell>
        </row>
        <row r="854">
          <cell r="A854" t="str">
            <v>454WYP</v>
          </cell>
          <cell r="B854" t="str">
            <v>454</v>
          </cell>
          <cell r="D854">
            <v>314642.46000000002</v>
          </cell>
          <cell r="F854" t="str">
            <v>454WYP</v>
          </cell>
          <cell r="G854" t="str">
            <v>454</v>
          </cell>
          <cell r="I854">
            <v>314642.46000000002</v>
          </cell>
        </row>
        <row r="855">
          <cell r="A855" t="str">
            <v>454WYU</v>
          </cell>
          <cell r="B855" t="str">
            <v>454</v>
          </cell>
          <cell r="D855">
            <v>167760.72</v>
          </cell>
          <cell r="F855" t="str">
            <v>454WYU</v>
          </cell>
          <cell r="G855" t="str">
            <v>454</v>
          </cell>
          <cell r="I855">
            <v>167760.72</v>
          </cell>
        </row>
        <row r="856">
          <cell r="A856" t="str">
            <v>453SG</v>
          </cell>
          <cell r="B856" t="str">
            <v>453</v>
          </cell>
          <cell r="D856">
            <v>0</v>
          </cell>
          <cell r="F856" t="str">
            <v>453SG</v>
          </cell>
          <cell r="G856" t="str">
            <v>453</v>
          </cell>
          <cell r="I856">
            <v>0</v>
          </cell>
        </row>
        <row r="857">
          <cell r="A857" t="str">
            <v>456CA</v>
          </cell>
          <cell r="B857" t="str">
            <v>456</v>
          </cell>
          <cell r="D857">
            <v>0</v>
          </cell>
          <cell r="F857" t="str">
            <v>456CA</v>
          </cell>
          <cell r="G857" t="str">
            <v>456</v>
          </cell>
          <cell r="I857">
            <v>0</v>
          </cell>
        </row>
        <row r="858">
          <cell r="A858" t="str">
            <v>456IDU</v>
          </cell>
          <cell r="B858" t="str">
            <v>456</v>
          </cell>
          <cell r="D858">
            <v>2805314.81</v>
          </cell>
          <cell r="F858" t="str">
            <v>456IDU</v>
          </cell>
          <cell r="G858" t="str">
            <v>456</v>
          </cell>
          <cell r="I858">
            <v>2805314.81</v>
          </cell>
        </row>
        <row r="859">
          <cell r="A859" t="str">
            <v>456OR</v>
          </cell>
          <cell r="B859" t="str">
            <v>456</v>
          </cell>
          <cell r="D859">
            <v>20923881.490000002</v>
          </cell>
          <cell r="F859" t="str">
            <v>456OR</v>
          </cell>
          <cell r="G859" t="str">
            <v>456</v>
          </cell>
          <cell r="I859">
            <v>20923881.490000002</v>
          </cell>
        </row>
        <row r="860">
          <cell r="A860" t="str">
            <v>456OTHER</v>
          </cell>
          <cell r="B860" t="str">
            <v>456</v>
          </cell>
          <cell r="D860">
            <v>24783383.239999998</v>
          </cell>
          <cell r="F860" t="str">
            <v>456OTHER</v>
          </cell>
          <cell r="G860" t="str">
            <v>456</v>
          </cell>
          <cell r="I860">
            <v>24783383.239999998</v>
          </cell>
        </row>
        <row r="861">
          <cell r="A861" t="str">
            <v>456SE</v>
          </cell>
          <cell r="B861" t="str">
            <v>456</v>
          </cell>
          <cell r="D861">
            <v>15918162.49</v>
          </cell>
          <cell r="F861" t="str">
            <v>456SE</v>
          </cell>
          <cell r="G861" t="str">
            <v>456</v>
          </cell>
          <cell r="I861">
            <v>15918162.49</v>
          </cell>
        </row>
        <row r="862">
          <cell r="A862" t="str">
            <v>456SG</v>
          </cell>
          <cell r="B862" t="str">
            <v>456</v>
          </cell>
          <cell r="D862">
            <v>42590070.766000003</v>
          </cell>
          <cell r="F862" t="str">
            <v>456SG</v>
          </cell>
          <cell r="G862" t="str">
            <v>456</v>
          </cell>
          <cell r="I862">
            <v>42590070.766000003</v>
          </cell>
        </row>
        <row r="863">
          <cell r="A863" t="str">
            <v>456SO</v>
          </cell>
          <cell r="B863" t="str">
            <v>456</v>
          </cell>
          <cell r="D863">
            <v>-111169.9000000018</v>
          </cell>
          <cell r="F863" t="str">
            <v>456SO</v>
          </cell>
          <cell r="G863" t="str">
            <v>456</v>
          </cell>
          <cell r="I863">
            <v>-111169.9000000018</v>
          </cell>
        </row>
        <row r="864">
          <cell r="A864" t="str">
            <v>456UT</v>
          </cell>
          <cell r="B864" t="str">
            <v>456</v>
          </cell>
          <cell r="D864">
            <v>555782.24</v>
          </cell>
          <cell r="F864" t="str">
            <v>456UT</v>
          </cell>
          <cell r="G864" t="str">
            <v>456</v>
          </cell>
          <cell r="I864">
            <v>555782.24</v>
          </cell>
        </row>
        <row r="865">
          <cell r="A865" t="str">
            <v>456WA</v>
          </cell>
          <cell r="B865" t="str">
            <v>456</v>
          </cell>
          <cell r="D865">
            <v>-40061.040000000001</v>
          </cell>
          <cell r="F865" t="str">
            <v>456WA</v>
          </cell>
          <cell r="G865" t="str">
            <v>456</v>
          </cell>
          <cell r="I865">
            <v>-40061.040000000001</v>
          </cell>
        </row>
        <row r="866">
          <cell r="A866" t="str">
            <v>456WYP</v>
          </cell>
          <cell r="B866" t="str">
            <v>456</v>
          </cell>
          <cell r="D866">
            <v>275995.34000000003</v>
          </cell>
          <cell r="F866" t="str">
            <v>456WYP</v>
          </cell>
          <cell r="G866" t="str">
            <v>456</v>
          </cell>
          <cell r="I866">
            <v>275995.34000000003</v>
          </cell>
        </row>
        <row r="867">
          <cell r="A867" t="str">
            <v>4118SE</v>
          </cell>
          <cell r="B867" t="str">
            <v>4118</v>
          </cell>
          <cell r="D867">
            <v>-2236688.2999999998</v>
          </cell>
          <cell r="F867" t="str">
            <v>4118SE</v>
          </cell>
          <cell r="G867" t="str">
            <v>4118</v>
          </cell>
          <cell r="I867">
            <v>-2236688.2999999998</v>
          </cell>
        </row>
        <row r="868">
          <cell r="A868" t="str">
            <v>421DGU</v>
          </cell>
          <cell r="B868" t="str">
            <v>421</v>
          </cell>
          <cell r="D868">
            <v>-130270.43</v>
          </cell>
          <cell r="F868" t="str">
            <v>421DGU</v>
          </cell>
          <cell r="G868" t="str">
            <v>421</v>
          </cell>
          <cell r="I868">
            <v>-130270.43</v>
          </cell>
        </row>
        <row r="869">
          <cell r="A869" t="str">
            <v>421IDU</v>
          </cell>
          <cell r="B869" t="str">
            <v>421</v>
          </cell>
          <cell r="D869">
            <v>0</v>
          </cell>
          <cell r="F869" t="str">
            <v>421IDU</v>
          </cell>
          <cell r="G869" t="str">
            <v>421</v>
          </cell>
          <cell r="I869">
            <v>0</v>
          </cell>
        </row>
        <row r="870">
          <cell r="A870" t="str">
            <v>421OR</v>
          </cell>
          <cell r="B870" t="str">
            <v>421</v>
          </cell>
          <cell r="D870">
            <v>128790.75</v>
          </cell>
          <cell r="F870" t="str">
            <v>421OR</v>
          </cell>
          <cell r="G870" t="str">
            <v>421</v>
          </cell>
          <cell r="I870">
            <v>128790.75</v>
          </cell>
        </row>
        <row r="871">
          <cell r="A871" t="str">
            <v>421SG</v>
          </cell>
          <cell r="B871" t="str">
            <v>421</v>
          </cell>
          <cell r="D871">
            <v>-1567017.49</v>
          </cell>
          <cell r="F871" t="str">
            <v>421SG</v>
          </cell>
          <cell r="G871" t="str">
            <v>421</v>
          </cell>
          <cell r="I871">
            <v>-1567017.49</v>
          </cell>
        </row>
        <row r="872">
          <cell r="A872" t="str">
            <v>421SO</v>
          </cell>
          <cell r="B872" t="str">
            <v>421</v>
          </cell>
          <cell r="D872">
            <v>0</v>
          </cell>
          <cell r="F872" t="str">
            <v>421SO</v>
          </cell>
          <cell r="G872" t="str">
            <v>421</v>
          </cell>
          <cell r="I872">
            <v>0</v>
          </cell>
        </row>
        <row r="873">
          <cell r="A873" t="str">
            <v>421UT</v>
          </cell>
          <cell r="B873" t="str">
            <v>421</v>
          </cell>
          <cell r="D873">
            <v>-14499.29</v>
          </cell>
          <cell r="F873" t="str">
            <v>421UT</v>
          </cell>
          <cell r="G873" t="str">
            <v>421</v>
          </cell>
          <cell r="I873">
            <v>-14499.29</v>
          </cell>
        </row>
        <row r="874">
          <cell r="A874" t="str">
            <v>421WYP</v>
          </cell>
          <cell r="B874" t="str">
            <v>421</v>
          </cell>
          <cell r="D874">
            <v>0</v>
          </cell>
          <cell r="F874" t="str">
            <v>421WYP</v>
          </cell>
          <cell r="G874" t="str">
            <v>421</v>
          </cell>
          <cell r="I874">
            <v>0</v>
          </cell>
        </row>
        <row r="875">
          <cell r="A875" t="str">
            <v>500SNPPS</v>
          </cell>
          <cell r="B875" t="str">
            <v>500</v>
          </cell>
          <cell r="D875">
            <v>19953035.094271019</v>
          </cell>
          <cell r="F875" t="str">
            <v>500SNPPS</v>
          </cell>
          <cell r="G875" t="str">
            <v>500</v>
          </cell>
          <cell r="I875">
            <v>19953035.094271019</v>
          </cell>
        </row>
        <row r="876">
          <cell r="A876" t="str">
            <v>500SSGCH</v>
          </cell>
          <cell r="B876" t="str">
            <v>500</v>
          </cell>
          <cell r="D876">
            <v>1477672.5572198934</v>
          </cell>
          <cell r="F876" t="str">
            <v>500SSGCH</v>
          </cell>
          <cell r="G876" t="str">
            <v>500</v>
          </cell>
          <cell r="I876">
            <v>1477672.5572198934</v>
          </cell>
        </row>
        <row r="877">
          <cell r="A877" t="str">
            <v>501SE</v>
          </cell>
          <cell r="B877" t="str">
            <v>501</v>
          </cell>
          <cell r="D877">
            <v>262695433.89428085</v>
          </cell>
          <cell r="F877" t="str">
            <v>501SE</v>
          </cell>
          <cell r="G877" t="str">
            <v>501</v>
          </cell>
          <cell r="I877">
            <v>262695433.89428085</v>
          </cell>
        </row>
        <row r="878">
          <cell r="A878" t="str">
            <v>501SE-C</v>
          </cell>
          <cell r="B878" t="str">
            <v>501</v>
          </cell>
          <cell r="D878">
            <v>171044967</v>
          </cell>
          <cell r="F878" t="str">
            <v>501SE-C</v>
          </cell>
          <cell r="G878" t="str">
            <v>501</v>
          </cell>
          <cell r="I878">
            <v>171044967</v>
          </cell>
        </row>
        <row r="879">
          <cell r="A879" t="str">
            <v>501SSECH</v>
          </cell>
          <cell r="B879" t="str">
            <v>501</v>
          </cell>
          <cell r="D879">
            <v>48608301.82</v>
          </cell>
          <cell r="F879" t="str">
            <v>501SSECH</v>
          </cell>
          <cell r="G879" t="str">
            <v>501</v>
          </cell>
          <cell r="I879">
            <v>48608301.82</v>
          </cell>
        </row>
        <row r="880">
          <cell r="A880" t="str">
            <v>502SNPPS</v>
          </cell>
          <cell r="B880" t="str">
            <v>502</v>
          </cell>
          <cell r="D880">
            <v>33550041.834949538</v>
          </cell>
          <cell r="F880" t="str">
            <v>502SNPPS</v>
          </cell>
          <cell r="G880" t="str">
            <v>502</v>
          </cell>
          <cell r="I880">
            <v>33550041.834949538</v>
          </cell>
        </row>
        <row r="881">
          <cell r="A881" t="str">
            <v>502SSGCH</v>
          </cell>
          <cell r="B881" t="str">
            <v>502</v>
          </cell>
          <cell r="D881">
            <v>2503191.0728868134</v>
          </cell>
          <cell r="F881" t="str">
            <v>502SSGCH</v>
          </cell>
          <cell r="G881" t="str">
            <v>502</v>
          </cell>
          <cell r="I881">
            <v>2503191.0728868134</v>
          </cell>
        </row>
        <row r="882">
          <cell r="A882" t="str">
            <v>503SE</v>
          </cell>
          <cell r="B882" t="str">
            <v>503</v>
          </cell>
          <cell r="D882">
            <v>4352619.8099999996</v>
          </cell>
          <cell r="F882" t="str">
            <v>503SE</v>
          </cell>
          <cell r="G882" t="str">
            <v>503</v>
          </cell>
          <cell r="I882">
            <v>4352619.8099999996</v>
          </cell>
        </row>
        <row r="883">
          <cell r="A883" t="str">
            <v>505SNPPS</v>
          </cell>
          <cell r="B883" t="str">
            <v>505</v>
          </cell>
          <cell r="D883">
            <v>2327306.4205959952</v>
          </cell>
          <cell r="F883" t="str">
            <v>505SNPPS</v>
          </cell>
          <cell r="G883" t="str">
            <v>505</v>
          </cell>
          <cell r="I883">
            <v>2327306.4205959952</v>
          </cell>
        </row>
        <row r="884">
          <cell r="A884" t="str">
            <v>505SSGCH</v>
          </cell>
          <cell r="B884" t="str">
            <v>505</v>
          </cell>
          <cell r="D884">
            <v>1200333.2544359756</v>
          </cell>
          <cell r="F884" t="str">
            <v>505SSGCH</v>
          </cell>
          <cell r="G884" t="str">
            <v>505</v>
          </cell>
          <cell r="I884">
            <v>1200333.2544359756</v>
          </cell>
        </row>
        <row r="885">
          <cell r="A885" t="str">
            <v>506SNPPS</v>
          </cell>
          <cell r="B885" t="str">
            <v>506</v>
          </cell>
          <cell r="D885">
            <v>31187578.843909536</v>
          </cell>
          <cell r="F885" t="str">
            <v>506SNPPS</v>
          </cell>
          <cell r="G885" t="str">
            <v>506</v>
          </cell>
          <cell r="I885">
            <v>31187578.843909536</v>
          </cell>
        </row>
        <row r="886">
          <cell r="A886" t="str">
            <v>506SSGCH</v>
          </cell>
          <cell r="B886" t="str">
            <v>506</v>
          </cell>
          <cell r="D886">
            <v>1579531.4417435215</v>
          </cell>
          <cell r="F886" t="str">
            <v>506SSGCH</v>
          </cell>
          <cell r="G886" t="str">
            <v>506</v>
          </cell>
          <cell r="I886">
            <v>1579531.4417435215</v>
          </cell>
        </row>
        <row r="887">
          <cell r="A887" t="str">
            <v>507SNPPS</v>
          </cell>
          <cell r="B887" t="str">
            <v>507</v>
          </cell>
          <cell r="D887">
            <v>1172389.8720588796</v>
          </cell>
          <cell r="F887" t="str">
            <v>507SNPPS</v>
          </cell>
          <cell r="G887" t="str">
            <v>507</v>
          </cell>
          <cell r="I887">
            <v>1172389.8720588796</v>
          </cell>
        </row>
        <row r="888">
          <cell r="A888" t="str">
            <v>507SSGCH</v>
          </cell>
          <cell r="B888" t="str">
            <v>507</v>
          </cell>
          <cell r="D888">
            <v>27729.841760670733</v>
          </cell>
          <cell r="F888" t="str">
            <v>507SSGCH</v>
          </cell>
          <cell r="G888" t="str">
            <v>507</v>
          </cell>
          <cell r="I888">
            <v>27729.841760670733</v>
          </cell>
        </row>
        <row r="889">
          <cell r="A889" t="str">
            <v>510SNPPS</v>
          </cell>
          <cell r="B889" t="str">
            <v>510</v>
          </cell>
          <cell r="D889">
            <v>5561594.9206428714</v>
          </cell>
          <cell r="F889" t="str">
            <v>510SNPPS</v>
          </cell>
          <cell r="G889" t="str">
            <v>510</v>
          </cell>
          <cell r="I889">
            <v>5561594.9206428714</v>
          </cell>
        </row>
        <row r="890">
          <cell r="A890" t="str">
            <v>510SSGCH</v>
          </cell>
          <cell r="B890" t="str">
            <v>510</v>
          </cell>
          <cell r="D890">
            <v>2609149.9680178887</v>
          </cell>
          <cell r="F890" t="str">
            <v>510SSGCH</v>
          </cell>
          <cell r="G890" t="str">
            <v>510</v>
          </cell>
          <cell r="I890">
            <v>2609149.9680178887</v>
          </cell>
        </row>
        <row r="891">
          <cell r="A891" t="str">
            <v>511SNPPS</v>
          </cell>
          <cell r="B891" t="str">
            <v>511</v>
          </cell>
          <cell r="D891">
            <v>18307253.932096332</v>
          </cell>
          <cell r="F891" t="str">
            <v>511SNPPS</v>
          </cell>
          <cell r="G891" t="str">
            <v>511</v>
          </cell>
          <cell r="I891">
            <v>18307253.932096332</v>
          </cell>
        </row>
        <row r="892">
          <cell r="A892" t="str">
            <v>511SSGCH</v>
          </cell>
          <cell r="B892" t="str">
            <v>511</v>
          </cell>
          <cell r="D892">
            <v>869387.76607039827</v>
          </cell>
          <cell r="F892" t="str">
            <v>511SSGCH</v>
          </cell>
          <cell r="G892" t="str">
            <v>511</v>
          </cell>
          <cell r="I892">
            <v>869387.76607039827</v>
          </cell>
        </row>
        <row r="893">
          <cell r="A893" t="str">
            <v>512SNPPS</v>
          </cell>
          <cell r="B893" t="str">
            <v>512</v>
          </cell>
          <cell r="D893">
            <v>79376175.545696512</v>
          </cell>
          <cell r="F893" t="str">
            <v>512SNPPS</v>
          </cell>
          <cell r="G893" t="str">
            <v>512</v>
          </cell>
          <cell r="I893">
            <v>79376175.545696512</v>
          </cell>
        </row>
        <row r="894">
          <cell r="A894" t="str">
            <v>512SSGCH</v>
          </cell>
          <cell r="B894" t="str">
            <v>512</v>
          </cell>
          <cell r="D894">
            <v>6277786.8734275838</v>
          </cell>
          <cell r="F894" t="str">
            <v>512SSGCH</v>
          </cell>
          <cell r="G894" t="str">
            <v>512</v>
          </cell>
          <cell r="I894">
            <v>6277786.8734275838</v>
          </cell>
        </row>
        <row r="895">
          <cell r="A895" t="str">
            <v>513SNPPS</v>
          </cell>
          <cell r="B895" t="str">
            <v>513</v>
          </cell>
          <cell r="D895">
            <v>28489436.114670005</v>
          </cell>
          <cell r="F895" t="str">
            <v>513SNPPS</v>
          </cell>
          <cell r="G895" t="str">
            <v>513</v>
          </cell>
          <cell r="I895">
            <v>28489436.114670005</v>
          </cell>
        </row>
        <row r="896">
          <cell r="A896" t="str">
            <v>513SSGCH</v>
          </cell>
          <cell r="B896" t="str">
            <v>513</v>
          </cell>
          <cell r="D896">
            <v>2533934.0634016162</v>
          </cell>
          <cell r="F896" t="str">
            <v>513SSGCH</v>
          </cell>
          <cell r="G896" t="str">
            <v>513</v>
          </cell>
          <cell r="I896">
            <v>2533934.0634016162</v>
          </cell>
        </row>
        <row r="897">
          <cell r="A897" t="str">
            <v>514SNPPS</v>
          </cell>
          <cell r="B897" t="str">
            <v>514</v>
          </cell>
          <cell r="D897">
            <v>25447113.307696175</v>
          </cell>
          <cell r="F897" t="str">
            <v>514SNPPS</v>
          </cell>
          <cell r="G897" t="str">
            <v>514</v>
          </cell>
          <cell r="I897">
            <v>25447113.307696175</v>
          </cell>
        </row>
        <row r="898">
          <cell r="A898" t="str">
            <v>514SSGCH</v>
          </cell>
          <cell r="B898" t="str">
            <v>514</v>
          </cell>
          <cell r="D898">
            <v>-2588705.7424176182</v>
          </cell>
          <cell r="F898" t="str">
            <v>514SSGCH</v>
          </cell>
          <cell r="G898" t="str">
            <v>514</v>
          </cell>
          <cell r="I898">
            <v>-2588705.7424176182</v>
          </cell>
        </row>
        <row r="899">
          <cell r="A899" t="str">
            <v>535SNPPH-P</v>
          </cell>
          <cell r="B899" t="str">
            <v>535</v>
          </cell>
          <cell r="D899">
            <v>3029357.6895779907</v>
          </cell>
          <cell r="F899" t="str">
            <v>535SNPPH-P</v>
          </cell>
          <cell r="G899" t="str">
            <v>535</v>
          </cell>
          <cell r="I899">
            <v>3029357.6895779907</v>
          </cell>
        </row>
        <row r="900">
          <cell r="A900" t="str">
            <v>535SNPPH-U</v>
          </cell>
          <cell r="B900" t="str">
            <v>535</v>
          </cell>
          <cell r="D900">
            <v>1360352.1764540139</v>
          </cell>
          <cell r="F900" t="str">
            <v>535SNPPH-U</v>
          </cell>
          <cell r="G900" t="str">
            <v>535</v>
          </cell>
          <cell r="I900">
            <v>1360352.1764540139</v>
          </cell>
        </row>
        <row r="901">
          <cell r="A901" t="str">
            <v>536SNPPH-P</v>
          </cell>
          <cell r="B901" t="str">
            <v>536</v>
          </cell>
          <cell r="D901">
            <v>53604.660859812866</v>
          </cell>
          <cell r="F901" t="str">
            <v>536SNPPH-P</v>
          </cell>
          <cell r="G901" t="str">
            <v>536</v>
          </cell>
          <cell r="I901">
            <v>53604.660859812866</v>
          </cell>
        </row>
        <row r="902">
          <cell r="A902" t="str">
            <v>536SNPPH-U</v>
          </cell>
          <cell r="B902" t="str">
            <v>536</v>
          </cell>
          <cell r="D902">
            <v>71566.860075516699</v>
          </cell>
          <cell r="F902" t="str">
            <v>536SNPPH-U</v>
          </cell>
          <cell r="G902" t="str">
            <v>536</v>
          </cell>
          <cell r="I902">
            <v>71566.860075516699</v>
          </cell>
        </row>
        <row r="903">
          <cell r="A903" t="str">
            <v>537SNPPH-P</v>
          </cell>
          <cell r="B903" t="str">
            <v>537</v>
          </cell>
          <cell r="D903">
            <v>3890702.6966905948</v>
          </cell>
          <cell r="F903" t="str">
            <v>537SNPPH-P</v>
          </cell>
          <cell r="G903" t="str">
            <v>537</v>
          </cell>
          <cell r="I903">
            <v>3890702.6966905948</v>
          </cell>
        </row>
        <row r="904">
          <cell r="A904" t="str">
            <v>537SNPPH-U</v>
          </cell>
          <cell r="B904" t="str">
            <v>537</v>
          </cell>
          <cell r="D904">
            <v>507285.67671111668</v>
          </cell>
          <cell r="F904" t="str">
            <v>537SNPPH-U</v>
          </cell>
          <cell r="G904" t="str">
            <v>537</v>
          </cell>
          <cell r="I904">
            <v>507285.67671111668</v>
          </cell>
        </row>
        <row r="905">
          <cell r="A905" t="str">
            <v>538SNPPH-P</v>
          </cell>
          <cell r="B905" t="str">
            <v>538</v>
          </cell>
          <cell r="D905">
            <v>597.15651361825212</v>
          </cell>
          <cell r="F905" t="str">
            <v>538SNPPH-P</v>
          </cell>
          <cell r="G905" t="str">
            <v>538</v>
          </cell>
          <cell r="I905">
            <v>597.15651361825212</v>
          </cell>
        </row>
        <row r="906">
          <cell r="A906" t="str">
            <v>538SNPPH-U</v>
          </cell>
          <cell r="B906" t="str">
            <v>538</v>
          </cell>
          <cell r="D906">
            <v>0</v>
          </cell>
          <cell r="F906" t="str">
            <v>538SNPPH-U</v>
          </cell>
          <cell r="G906" t="str">
            <v>538</v>
          </cell>
          <cell r="I906">
            <v>0</v>
          </cell>
        </row>
        <row r="907">
          <cell r="A907" t="str">
            <v>539SNPPH-P</v>
          </cell>
          <cell r="B907" t="str">
            <v>539</v>
          </cell>
          <cell r="D907">
            <v>11163042.004088722</v>
          </cell>
          <cell r="F907" t="str">
            <v>539SNPPH-P</v>
          </cell>
          <cell r="G907" t="str">
            <v>539</v>
          </cell>
          <cell r="I907">
            <v>11163042.004088722</v>
          </cell>
        </row>
        <row r="908">
          <cell r="A908" t="str">
            <v>539SNPPH-U</v>
          </cell>
          <cell r="B908" t="str">
            <v>539</v>
          </cell>
          <cell r="D908">
            <v>7411527.5120925885</v>
          </cell>
          <cell r="F908" t="str">
            <v>539SNPPH-U</v>
          </cell>
          <cell r="G908" t="str">
            <v>539</v>
          </cell>
          <cell r="I908">
            <v>7411527.5120925885</v>
          </cell>
        </row>
        <row r="909">
          <cell r="A909" t="str">
            <v>540SNPPH-P</v>
          </cell>
          <cell r="B909" t="str">
            <v>540</v>
          </cell>
          <cell r="D909">
            <v>113323.04286753574</v>
          </cell>
          <cell r="F909" t="str">
            <v>540SNPPH-P</v>
          </cell>
          <cell r="G909" t="str">
            <v>540</v>
          </cell>
          <cell r="I909">
            <v>113323.04286753574</v>
          </cell>
        </row>
        <row r="910">
          <cell r="A910" t="str">
            <v>540SNPPH-U</v>
          </cell>
          <cell r="B910" t="str">
            <v>540</v>
          </cell>
          <cell r="D910">
            <v>26250.9396263911</v>
          </cell>
          <cell r="F910" t="str">
            <v>540SNPPH-U</v>
          </cell>
          <cell r="G910" t="str">
            <v>540</v>
          </cell>
          <cell r="I910">
            <v>26250.9396263911</v>
          </cell>
        </row>
        <row r="911">
          <cell r="A911" t="str">
            <v>542SNPPH-P</v>
          </cell>
          <cell r="B911" t="str">
            <v>542</v>
          </cell>
          <cell r="D911">
            <v>977232.67334266345</v>
          </cell>
          <cell r="F911" t="str">
            <v>542SNPPH-P</v>
          </cell>
          <cell r="G911" t="str">
            <v>542</v>
          </cell>
          <cell r="I911">
            <v>977232.67334266345</v>
          </cell>
        </row>
        <row r="912">
          <cell r="A912" t="str">
            <v>542SNPPH-U</v>
          </cell>
          <cell r="B912" t="str">
            <v>542</v>
          </cell>
          <cell r="D912">
            <v>134456.22006506909</v>
          </cell>
          <cell r="F912" t="str">
            <v>542SNPPH-U</v>
          </cell>
          <cell r="G912" t="str">
            <v>542</v>
          </cell>
          <cell r="I912">
            <v>134456.22006506909</v>
          </cell>
        </row>
        <row r="913">
          <cell r="A913" t="str">
            <v>543SNPPH-P</v>
          </cell>
          <cell r="B913" t="str">
            <v>543</v>
          </cell>
          <cell r="D913">
            <v>1390124.981050367</v>
          </cell>
          <cell r="F913" t="str">
            <v>543SNPPH-P</v>
          </cell>
          <cell r="G913" t="str">
            <v>543</v>
          </cell>
          <cell r="I913">
            <v>1390124.981050367</v>
          </cell>
        </row>
        <row r="914">
          <cell r="A914" t="str">
            <v>543SNPPH-U</v>
          </cell>
          <cell r="B914" t="str">
            <v>543</v>
          </cell>
          <cell r="D914">
            <v>753681.73722513742</v>
          </cell>
          <cell r="F914" t="str">
            <v>543SNPPH-U</v>
          </cell>
          <cell r="G914" t="str">
            <v>543</v>
          </cell>
          <cell r="I914">
            <v>753681.73722513742</v>
          </cell>
        </row>
        <row r="915">
          <cell r="A915" t="str">
            <v>544SNPPH-P</v>
          </cell>
          <cell r="B915" t="str">
            <v>544</v>
          </cell>
          <cell r="D915">
            <v>1464214.6913041568</v>
          </cell>
          <cell r="F915" t="str">
            <v>544SNPPH-P</v>
          </cell>
          <cell r="G915" t="str">
            <v>544</v>
          </cell>
          <cell r="I915">
            <v>1464214.6913041568</v>
          </cell>
        </row>
        <row r="916">
          <cell r="A916" t="str">
            <v>544SNPPH-U</v>
          </cell>
          <cell r="B916" t="str">
            <v>544</v>
          </cell>
          <cell r="D916">
            <v>820806.69101361383</v>
          </cell>
          <cell r="F916" t="str">
            <v>544SNPPH-U</v>
          </cell>
          <cell r="G916" t="str">
            <v>544</v>
          </cell>
          <cell r="I916">
            <v>820806.69101361383</v>
          </cell>
        </row>
        <row r="917">
          <cell r="A917" t="str">
            <v>545SNPPH-P</v>
          </cell>
          <cell r="B917" t="str">
            <v>545</v>
          </cell>
          <cell r="D917">
            <v>3174874.3744490375</v>
          </cell>
          <cell r="F917" t="str">
            <v>545SNPPH-P</v>
          </cell>
          <cell r="G917" t="str">
            <v>545</v>
          </cell>
          <cell r="I917">
            <v>3174874.3744490375</v>
          </cell>
        </row>
        <row r="918">
          <cell r="A918" t="str">
            <v>545SNPPH-U</v>
          </cell>
          <cell r="B918" t="str">
            <v>545</v>
          </cell>
          <cell r="D918">
            <v>813665.3896782446</v>
          </cell>
          <cell r="F918" t="str">
            <v>545SNPPH-U</v>
          </cell>
          <cell r="G918" t="str">
            <v>545</v>
          </cell>
          <cell r="I918">
            <v>813665.3896782446</v>
          </cell>
        </row>
        <row r="919">
          <cell r="A919" t="str">
            <v>546SNPPO</v>
          </cell>
          <cell r="B919" t="str">
            <v>546</v>
          </cell>
          <cell r="D919">
            <v>14636.25312519872</v>
          </cell>
          <cell r="F919" t="str">
            <v>546SNPPO</v>
          </cell>
          <cell r="G919" t="str">
            <v>546</v>
          </cell>
          <cell r="I919">
            <v>14636.25312519872</v>
          </cell>
        </row>
        <row r="920">
          <cell r="A920" t="str">
            <v>547SE</v>
          </cell>
          <cell r="B920" t="str">
            <v>547</v>
          </cell>
          <cell r="D920">
            <v>136588696.75</v>
          </cell>
          <cell r="F920" t="str">
            <v>547SE</v>
          </cell>
          <cell r="G920" t="str">
            <v>547</v>
          </cell>
          <cell r="I920">
            <v>136588696.75</v>
          </cell>
        </row>
        <row r="921">
          <cell r="A921" t="str">
            <v>547SSECT</v>
          </cell>
          <cell r="B921" t="str">
            <v>547</v>
          </cell>
          <cell r="D921">
            <v>20116638.52</v>
          </cell>
          <cell r="F921" t="str">
            <v>547SSECT</v>
          </cell>
          <cell r="G921" t="str">
            <v>547</v>
          </cell>
          <cell r="I921">
            <v>20116638.52</v>
          </cell>
        </row>
        <row r="922">
          <cell r="A922" t="str">
            <v>548SNPPO</v>
          </cell>
          <cell r="B922" t="str">
            <v>548</v>
          </cell>
          <cell r="D922">
            <v>7301943.8464916609</v>
          </cell>
          <cell r="F922" t="str">
            <v>548SNPPO</v>
          </cell>
          <cell r="G922" t="str">
            <v>548</v>
          </cell>
          <cell r="I922">
            <v>7301943.8464916609</v>
          </cell>
        </row>
        <row r="923">
          <cell r="A923" t="str">
            <v>548SSGCT</v>
          </cell>
          <cell r="B923" t="str">
            <v>548</v>
          </cell>
          <cell r="D923">
            <v>3022595.0069391732</v>
          </cell>
          <cell r="F923" t="str">
            <v>548SSGCT</v>
          </cell>
          <cell r="G923" t="str">
            <v>548</v>
          </cell>
          <cell r="I923">
            <v>3022595.0069391732</v>
          </cell>
        </row>
        <row r="924">
          <cell r="A924" t="str">
            <v>549SNPPO</v>
          </cell>
          <cell r="B924" t="str">
            <v>549</v>
          </cell>
          <cell r="D924">
            <v>1557368.540210553</v>
          </cell>
          <cell r="F924" t="str">
            <v>549SNPPO</v>
          </cell>
          <cell r="G924" t="str">
            <v>549</v>
          </cell>
          <cell r="I924">
            <v>1557368.540210553</v>
          </cell>
        </row>
        <row r="925">
          <cell r="A925" t="str">
            <v>549SSGCT</v>
          </cell>
          <cell r="B925" t="str">
            <v>549</v>
          </cell>
          <cell r="D925">
            <v>917.24412678682404</v>
          </cell>
          <cell r="F925" t="str">
            <v>549SSGCT</v>
          </cell>
          <cell r="G925" t="str">
            <v>549</v>
          </cell>
          <cell r="I925">
            <v>917.24412678682404</v>
          </cell>
        </row>
        <row r="926">
          <cell r="A926" t="str">
            <v>550SNPPO</v>
          </cell>
          <cell r="B926" t="str">
            <v>550</v>
          </cell>
          <cell r="D926">
            <v>372694.38000400312</v>
          </cell>
          <cell r="F926" t="str">
            <v>550SNPPO</v>
          </cell>
          <cell r="G926" t="str">
            <v>550</v>
          </cell>
          <cell r="I926">
            <v>372694.38000400312</v>
          </cell>
        </row>
        <row r="927">
          <cell r="A927" t="str">
            <v>550SSGCT</v>
          </cell>
          <cell r="B927" t="str">
            <v>550</v>
          </cell>
          <cell r="D927">
            <v>17701764.901421133</v>
          </cell>
          <cell r="F927" t="str">
            <v>550SSGCT</v>
          </cell>
          <cell r="G927" t="str">
            <v>550</v>
          </cell>
          <cell r="I927">
            <v>17701764.901421133</v>
          </cell>
        </row>
        <row r="928">
          <cell r="A928" t="str">
            <v>552SNPPO</v>
          </cell>
          <cell r="B928" t="str">
            <v>552</v>
          </cell>
          <cell r="D928">
            <v>3900.3731709935882</v>
          </cell>
          <cell r="F928" t="str">
            <v>552SNPPO</v>
          </cell>
          <cell r="G928" t="str">
            <v>552</v>
          </cell>
          <cell r="I928">
            <v>3900.3731709935882</v>
          </cell>
        </row>
        <row r="929">
          <cell r="A929" t="str">
            <v>552SSGCT</v>
          </cell>
          <cell r="B929" t="str">
            <v>552</v>
          </cell>
          <cell r="D929">
            <v>145627.5068504207</v>
          </cell>
          <cell r="F929" t="str">
            <v>552SSGCT</v>
          </cell>
          <cell r="G929" t="str">
            <v>552</v>
          </cell>
          <cell r="I929">
            <v>145627.5068504207</v>
          </cell>
        </row>
        <row r="930">
          <cell r="A930" t="str">
            <v>553SNPPO</v>
          </cell>
          <cell r="B930" t="str">
            <v>553</v>
          </cell>
          <cell r="D930">
            <v>4150.2525313874439</v>
          </cell>
          <cell r="F930" t="str">
            <v>553SNPPO</v>
          </cell>
          <cell r="G930" t="str">
            <v>553</v>
          </cell>
          <cell r="I930">
            <v>4150.2525313874439</v>
          </cell>
        </row>
        <row r="931">
          <cell r="A931" t="str">
            <v>553SSGCT</v>
          </cell>
          <cell r="B931" t="str">
            <v>553</v>
          </cell>
          <cell r="D931">
            <v>955088.92235582159</v>
          </cell>
          <cell r="F931" t="str">
            <v>553SSGCT</v>
          </cell>
          <cell r="G931" t="str">
            <v>553</v>
          </cell>
          <cell r="I931">
            <v>955088.92235582159</v>
          </cell>
        </row>
        <row r="932">
          <cell r="A932" t="str">
            <v>554SNPPO</v>
          </cell>
          <cell r="B932" t="str">
            <v>554</v>
          </cell>
          <cell r="D932">
            <v>-871803.00672114699</v>
          </cell>
          <cell r="F932" t="str">
            <v>554SNPPO</v>
          </cell>
          <cell r="G932" t="str">
            <v>554</v>
          </cell>
          <cell r="I932">
            <v>-871803.00672114699</v>
          </cell>
        </row>
        <row r="933">
          <cell r="A933" t="str">
            <v>554SSGCT</v>
          </cell>
          <cell r="B933" t="str">
            <v>554</v>
          </cell>
          <cell r="D933">
            <v>207774.87194705795</v>
          </cell>
          <cell r="F933" t="str">
            <v>554SSGCT</v>
          </cell>
          <cell r="G933" t="str">
            <v>554</v>
          </cell>
          <cell r="I933">
            <v>207774.87194705795</v>
          </cell>
        </row>
        <row r="934">
          <cell r="A934" t="str">
            <v>555IDU</v>
          </cell>
          <cell r="B934" t="str">
            <v>555</v>
          </cell>
          <cell r="D934">
            <v>-1.9999995827674866E-2</v>
          </cell>
          <cell r="F934" t="str">
            <v>555IDU</v>
          </cell>
          <cell r="G934" t="str">
            <v>555</v>
          </cell>
          <cell r="I934">
            <v>-1.9999995827674866E-2</v>
          </cell>
        </row>
        <row r="935">
          <cell r="A935" t="str">
            <v>555OR</v>
          </cell>
          <cell r="B935" t="str">
            <v>555</v>
          </cell>
          <cell r="D935">
            <v>0.37999998778104782</v>
          </cell>
          <cell r="F935" t="str">
            <v>555OR</v>
          </cell>
          <cell r="G935" t="str">
            <v>555</v>
          </cell>
          <cell r="I935">
            <v>0.37999998778104782</v>
          </cell>
        </row>
        <row r="936">
          <cell r="A936" t="str">
            <v>555SE</v>
          </cell>
          <cell r="B936" t="str">
            <v>555</v>
          </cell>
          <cell r="D936">
            <v>115187424.41</v>
          </cell>
          <cell r="F936" t="str">
            <v>555SE</v>
          </cell>
          <cell r="G936" t="str">
            <v>555</v>
          </cell>
          <cell r="I936">
            <v>115187424.41</v>
          </cell>
        </row>
        <row r="937">
          <cell r="A937" t="str">
            <v>555SG</v>
          </cell>
          <cell r="B937" t="str">
            <v>555</v>
          </cell>
          <cell r="D937">
            <v>1014197686.9499999</v>
          </cell>
          <cell r="F937" t="str">
            <v>555SG</v>
          </cell>
          <cell r="G937" t="str">
            <v>555</v>
          </cell>
          <cell r="I937">
            <v>1014197686.9499999</v>
          </cell>
        </row>
        <row r="938">
          <cell r="A938" t="str">
            <v>555WA</v>
          </cell>
          <cell r="B938" t="str">
            <v>555</v>
          </cell>
          <cell r="D938">
            <v>-0.35999999940395355</v>
          </cell>
          <cell r="F938" t="str">
            <v>555WA</v>
          </cell>
          <cell r="G938" t="str">
            <v>555</v>
          </cell>
          <cell r="I938">
            <v>-0.35999999940395355</v>
          </cell>
        </row>
        <row r="939">
          <cell r="A939" t="str">
            <v>555SSGC</v>
          </cell>
          <cell r="B939" t="str">
            <v>555</v>
          </cell>
          <cell r="D939">
            <v>37406020</v>
          </cell>
          <cell r="F939" t="str">
            <v>555SSGC</v>
          </cell>
          <cell r="G939" t="str">
            <v>555</v>
          </cell>
          <cell r="I939">
            <v>37406020</v>
          </cell>
        </row>
        <row r="940">
          <cell r="A940" t="str">
            <v>556SG</v>
          </cell>
          <cell r="B940" t="str">
            <v>556</v>
          </cell>
          <cell r="D940">
            <v>1594846.6893924635</v>
          </cell>
          <cell r="F940" t="str">
            <v>556SG</v>
          </cell>
          <cell r="G940" t="str">
            <v>556</v>
          </cell>
          <cell r="I940">
            <v>1594846.6893924635</v>
          </cell>
        </row>
        <row r="941">
          <cell r="A941" t="str">
            <v>557SG</v>
          </cell>
          <cell r="B941" t="str">
            <v>557</v>
          </cell>
          <cell r="D941">
            <v>45496191.575765222</v>
          </cell>
          <cell r="F941" t="str">
            <v>557SG</v>
          </cell>
          <cell r="G941" t="str">
            <v>557</v>
          </cell>
          <cell r="I941">
            <v>45496191.575765222</v>
          </cell>
        </row>
        <row r="942">
          <cell r="A942" t="str">
            <v>557SSGCT</v>
          </cell>
          <cell r="B942" t="str">
            <v>557</v>
          </cell>
          <cell r="D942">
            <v>448534.52217837167</v>
          </cell>
          <cell r="F942" t="str">
            <v>557SSGCT</v>
          </cell>
          <cell r="G942" t="str">
            <v>557</v>
          </cell>
          <cell r="I942">
            <v>448534.52217837167</v>
          </cell>
        </row>
        <row r="943">
          <cell r="A943" t="str">
            <v>560SNPT</v>
          </cell>
          <cell r="B943" t="str">
            <v>560</v>
          </cell>
          <cell r="D943">
            <v>4388408.9092850881</v>
          </cell>
          <cell r="F943" t="str">
            <v>560SNPT</v>
          </cell>
          <cell r="G943" t="str">
            <v>560</v>
          </cell>
          <cell r="I943">
            <v>4388408.9092850881</v>
          </cell>
        </row>
        <row r="944">
          <cell r="A944" t="str">
            <v>561SNPT</v>
          </cell>
          <cell r="B944" t="str">
            <v>561</v>
          </cell>
          <cell r="D944">
            <v>5975235.8388717137</v>
          </cell>
          <cell r="F944" t="str">
            <v>561SNPT</v>
          </cell>
          <cell r="G944" t="str">
            <v>561</v>
          </cell>
          <cell r="I944">
            <v>5975235.8388717137</v>
          </cell>
        </row>
        <row r="945">
          <cell r="A945" t="str">
            <v>562SNPT</v>
          </cell>
          <cell r="B945" t="str">
            <v>562</v>
          </cell>
          <cell r="D945">
            <v>770529.78181156516</v>
          </cell>
          <cell r="F945" t="str">
            <v>562SNPT</v>
          </cell>
          <cell r="G945" t="str">
            <v>562</v>
          </cell>
          <cell r="I945">
            <v>770529.78181156516</v>
          </cell>
        </row>
        <row r="946">
          <cell r="A946" t="str">
            <v>563SNPT</v>
          </cell>
          <cell r="B946" t="str">
            <v>563</v>
          </cell>
          <cell r="D946">
            <v>2279443.2663829098</v>
          </cell>
          <cell r="F946" t="str">
            <v>563SNPT</v>
          </cell>
          <cell r="G946" t="str">
            <v>563</v>
          </cell>
          <cell r="I946">
            <v>2279443.2663829098</v>
          </cell>
        </row>
        <row r="947">
          <cell r="A947" t="str">
            <v>565SE</v>
          </cell>
          <cell r="B947" t="str">
            <v>565</v>
          </cell>
          <cell r="D947">
            <v>294050.71999999997</v>
          </cell>
          <cell r="F947" t="str">
            <v>565SE</v>
          </cell>
          <cell r="G947" t="str">
            <v>565</v>
          </cell>
          <cell r="I947">
            <v>294050.71999999997</v>
          </cell>
        </row>
        <row r="948">
          <cell r="A948" t="str">
            <v>565SG</v>
          </cell>
          <cell r="B948" t="str">
            <v>565</v>
          </cell>
          <cell r="D948">
            <v>81833398.090000004</v>
          </cell>
          <cell r="F948" t="str">
            <v>565SG</v>
          </cell>
          <cell r="G948" t="str">
            <v>565</v>
          </cell>
          <cell r="I948">
            <v>81833398.090000004</v>
          </cell>
        </row>
        <row r="949">
          <cell r="A949" t="str">
            <v>566SNPT</v>
          </cell>
          <cell r="B949" t="str">
            <v>566</v>
          </cell>
          <cell r="D949">
            <v>-1057.9481801501825</v>
          </cell>
          <cell r="F949" t="str">
            <v>566SNPT</v>
          </cell>
          <cell r="G949" t="str">
            <v>566</v>
          </cell>
          <cell r="I949">
            <v>-1057.9481801501825</v>
          </cell>
        </row>
        <row r="950">
          <cell r="A950" t="str">
            <v>567SNPT</v>
          </cell>
          <cell r="B950" t="str">
            <v>567</v>
          </cell>
          <cell r="D950">
            <v>498013.78100954555</v>
          </cell>
          <cell r="F950" t="str">
            <v>567SNPT</v>
          </cell>
          <cell r="G950" t="str">
            <v>567</v>
          </cell>
          <cell r="I950">
            <v>498013.78100954555</v>
          </cell>
        </row>
        <row r="951">
          <cell r="A951" t="str">
            <v>568SNPT</v>
          </cell>
          <cell r="B951" t="str">
            <v>568</v>
          </cell>
          <cell r="D951">
            <v>5002.0520540540556</v>
          </cell>
          <cell r="F951" t="str">
            <v>568SNPT</v>
          </cell>
          <cell r="G951" t="str">
            <v>568</v>
          </cell>
          <cell r="I951">
            <v>5002.0520540540556</v>
          </cell>
        </row>
        <row r="952">
          <cell r="A952" t="str">
            <v>569SNPT</v>
          </cell>
          <cell r="B952" t="str">
            <v>569</v>
          </cell>
          <cell r="D952">
            <v>517.56589768339779</v>
          </cell>
          <cell r="F952" t="str">
            <v>569SNPT</v>
          </cell>
          <cell r="G952" t="str">
            <v>569</v>
          </cell>
          <cell r="I952">
            <v>517.56589768339779</v>
          </cell>
        </row>
        <row r="953">
          <cell r="A953" t="str">
            <v>570SNPT</v>
          </cell>
          <cell r="B953" t="str">
            <v>570</v>
          </cell>
          <cell r="D953">
            <v>7637193.2298898194</v>
          </cell>
          <cell r="F953" t="str">
            <v>570SNPT</v>
          </cell>
          <cell r="G953" t="str">
            <v>570</v>
          </cell>
          <cell r="I953">
            <v>7637193.2298898194</v>
          </cell>
        </row>
        <row r="954">
          <cell r="A954" t="str">
            <v>571SNPT</v>
          </cell>
          <cell r="B954" t="str">
            <v>571</v>
          </cell>
          <cell r="D954">
            <v>7493719.0459565055</v>
          </cell>
          <cell r="F954" t="str">
            <v>571SNPT</v>
          </cell>
          <cell r="G954" t="str">
            <v>571</v>
          </cell>
          <cell r="I954">
            <v>7493719.0459565055</v>
          </cell>
        </row>
        <row r="955">
          <cell r="A955" t="str">
            <v>572SNPT</v>
          </cell>
          <cell r="B955" t="str">
            <v>572</v>
          </cell>
          <cell r="D955">
            <v>21516.503181403183</v>
          </cell>
          <cell r="F955" t="str">
            <v>572SNPT</v>
          </cell>
          <cell r="G955" t="str">
            <v>572</v>
          </cell>
          <cell r="I955">
            <v>21516.503181403183</v>
          </cell>
        </row>
        <row r="956">
          <cell r="A956" t="str">
            <v>573SNPT</v>
          </cell>
          <cell r="B956" t="str">
            <v>573</v>
          </cell>
          <cell r="D956">
            <v>522712.08526568353</v>
          </cell>
          <cell r="F956" t="str">
            <v>573SNPT</v>
          </cell>
          <cell r="G956" t="str">
            <v>573</v>
          </cell>
          <cell r="I956">
            <v>522712.08526568353</v>
          </cell>
        </row>
        <row r="957">
          <cell r="A957" t="str">
            <v>580CA</v>
          </cell>
          <cell r="B957" t="str">
            <v>580</v>
          </cell>
          <cell r="D957">
            <v>29949.692321917806</v>
          </cell>
          <cell r="F957" t="str">
            <v>580CA</v>
          </cell>
          <cell r="G957" t="str">
            <v>580</v>
          </cell>
          <cell r="I957">
            <v>29949.692321917806</v>
          </cell>
        </row>
        <row r="958">
          <cell r="A958" t="str">
            <v>580IDU</v>
          </cell>
          <cell r="B958" t="str">
            <v>580</v>
          </cell>
          <cell r="D958">
            <v>-24492.389732876713</v>
          </cell>
          <cell r="F958" t="str">
            <v>580IDU</v>
          </cell>
          <cell r="G958" t="str">
            <v>580</v>
          </cell>
          <cell r="I958">
            <v>-24492.389732876713</v>
          </cell>
        </row>
        <row r="959">
          <cell r="A959" t="str">
            <v>580OR</v>
          </cell>
          <cell r="B959" t="str">
            <v>580</v>
          </cell>
          <cell r="D959">
            <v>-11790.253185367459</v>
          </cell>
          <cell r="F959" t="str">
            <v>580OR</v>
          </cell>
          <cell r="G959" t="str">
            <v>580</v>
          </cell>
          <cell r="I959">
            <v>-11790.253185367459</v>
          </cell>
        </row>
        <row r="960">
          <cell r="A960" t="str">
            <v>580SNPD</v>
          </cell>
          <cell r="B960" t="str">
            <v>580</v>
          </cell>
          <cell r="D960">
            <v>26449247.265437204</v>
          </cell>
          <cell r="F960" t="str">
            <v>580SNPD</v>
          </cell>
          <cell r="G960" t="str">
            <v>580</v>
          </cell>
          <cell r="I960">
            <v>26449247.265437204</v>
          </cell>
        </row>
        <row r="961">
          <cell r="A961" t="str">
            <v>580UT</v>
          </cell>
          <cell r="B961" t="str">
            <v>580</v>
          </cell>
          <cell r="D961">
            <v>-1485126.4305614266</v>
          </cell>
          <cell r="F961" t="str">
            <v>580UT</v>
          </cell>
          <cell r="G961" t="str">
            <v>580</v>
          </cell>
          <cell r="I961">
            <v>-1485126.4305614266</v>
          </cell>
        </row>
        <row r="962">
          <cell r="A962" t="str">
            <v>580WA</v>
          </cell>
          <cell r="B962" t="str">
            <v>580</v>
          </cell>
          <cell r="D962">
            <v>-134056.20431115461</v>
          </cell>
          <cell r="F962" t="str">
            <v>580WA</v>
          </cell>
          <cell r="G962" t="str">
            <v>580</v>
          </cell>
          <cell r="I962">
            <v>-134056.20431115461</v>
          </cell>
        </row>
        <row r="963">
          <cell r="A963" t="str">
            <v>580WYP</v>
          </cell>
          <cell r="B963" t="str">
            <v>580</v>
          </cell>
          <cell r="D963">
            <v>-121.90247553816047</v>
          </cell>
          <cell r="F963" t="str">
            <v>580WYP</v>
          </cell>
          <cell r="G963" t="str">
            <v>580</v>
          </cell>
          <cell r="I963">
            <v>-121.90247553816047</v>
          </cell>
        </row>
        <row r="964">
          <cell r="A964" t="str">
            <v>581SNPD</v>
          </cell>
          <cell r="B964" t="str">
            <v>581</v>
          </cell>
          <cell r="D964">
            <v>8364485.975533681</v>
          </cell>
          <cell r="F964" t="str">
            <v>581SNPD</v>
          </cell>
          <cell r="G964" t="str">
            <v>581</v>
          </cell>
          <cell r="I964">
            <v>8364485.975533681</v>
          </cell>
        </row>
        <row r="965">
          <cell r="A965" t="str">
            <v>582CA</v>
          </cell>
          <cell r="B965" t="str">
            <v>582</v>
          </cell>
          <cell r="D965">
            <v>39879.934102809639</v>
          </cell>
          <cell r="F965" t="str">
            <v>582CA</v>
          </cell>
          <cell r="G965" t="str">
            <v>582</v>
          </cell>
          <cell r="I965">
            <v>39879.934102809639</v>
          </cell>
        </row>
        <row r="966">
          <cell r="A966" t="str">
            <v>582IDU</v>
          </cell>
          <cell r="B966" t="str">
            <v>582</v>
          </cell>
          <cell r="D966">
            <v>189800.52821784868</v>
          </cell>
          <cell r="F966" t="str">
            <v>582IDU</v>
          </cell>
          <cell r="G966" t="str">
            <v>582</v>
          </cell>
          <cell r="I966">
            <v>189800.52821784868</v>
          </cell>
        </row>
        <row r="967">
          <cell r="A967" t="str">
            <v>582OR</v>
          </cell>
          <cell r="B967" t="str">
            <v>582</v>
          </cell>
          <cell r="D967">
            <v>628194.65530750784</v>
          </cell>
          <cell r="F967" t="str">
            <v>582OR</v>
          </cell>
          <cell r="G967" t="str">
            <v>582</v>
          </cell>
          <cell r="I967">
            <v>628194.65530750784</v>
          </cell>
        </row>
        <row r="968">
          <cell r="A968" t="str">
            <v>582SNPD</v>
          </cell>
          <cell r="B968" t="str">
            <v>582</v>
          </cell>
          <cell r="D968">
            <v>416596.3148927915</v>
          </cell>
          <cell r="F968" t="str">
            <v>582SNPD</v>
          </cell>
          <cell r="G968" t="str">
            <v>582</v>
          </cell>
          <cell r="I968">
            <v>416596.3148927915</v>
          </cell>
        </row>
        <row r="969">
          <cell r="A969" t="str">
            <v>582UT</v>
          </cell>
          <cell r="B969" t="str">
            <v>582</v>
          </cell>
          <cell r="D969">
            <v>872680.53618876869</v>
          </cell>
          <cell r="F969" t="str">
            <v>582UT</v>
          </cell>
          <cell r="G969" t="str">
            <v>582</v>
          </cell>
          <cell r="I969">
            <v>872680.53618876869</v>
          </cell>
        </row>
        <row r="970">
          <cell r="A970" t="str">
            <v>582WA</v>
          </cell>
          <cell r="B970" t="str">
            <v>582</v>
          </cell>
          <cell r="D970">
            <v>148230.8011136541</v>
          </cell>
          <cell r="F970" t="str">
            <v>582WA</v>
          </cell>
          <cell r="G970" t="str">
            <v>582</v>
          </cell>
          <cell r="I970">
            <v>148230.8011136541</v>
          </cell>
        </row>
        <row r="971">
          <cell r="A971" t="str">
            <v>582WYP</v>
          </cell>
          <cell r="B971" t="str">
            <v>582</v>
          </cell>
          <cell r="D971">
            <v>344807.47175320011</v>
          </cell>
          <cell r="F971" t="str">
            <v>582WYP</v>
          </cell>
          <cell r="G971" t="str">
            <v>582</v>
          </cell>
          <cell r="I971">
            <v>344807.47175320011</v>
          </cell>
        </row>
        <row r="972">
          <cell r="A972" t="str">
            <v>583CA</v>
          </cell>
          <cell r="B972" t="str">
            <v>583</v>
          </cell>
          <cell r="D972">
            <v>1052297.5568905314</v>
          </cell>
          <cell r="F972" t="str">
            <v>583CA</v>
          </cell>
          <cell r="G972" t="str">
            <v>583</v>
          </cell>
          <cell r="I972">
            <v>1052297.5568905314</v>
          </cell>
        </row>
        <row r="973">
          <cell r="A973" t="str">
            <v>583IDU</v>
          </cell>
          <cell r="B973" t="str">
            <v>583</v>
          </cell>
          <cell r="D973">
            <v>1204272.2392740205</v>
          </cell>
          <cell r="F973" t="str">
            <v>583IDU</v>
          </cell>
          <cell r="G973" t="str">
            <v>583</v>
          </cell>
          <cell r="I973">
            <v>1204272.2392740205</v>
          </cell>
        </row>
        <row r="974">
          <cell r="A974" t="str">
            <v>583OR</v>
          </cell>
          <cell r="B974" t="str">
            <v>583</v>
          </cell>
          <cell r="D974">
            <v>6767802.673488196</v>
          </cell>
          <cell r="F974" t="str">
            <v>583OR</v>
          </cell>
          <cell r="G974" t="str">
            <v>583</v>
          </cell>
          <cell r="I974">
            <v>6767802.673488196</v>
          </cell>
        </row>
        <row r="975">
          <cell r="A975" t="str">
            <v>583SNPD</v>
          </cell>
          <cell r="B975" t="str">
            <v>583</v>
          </cell>
          <cell r="D975">
            <v>3944018.7973869145</v>
          </cell>
          <cell r="F975" t="str">
            <v>583SNPD</v>
          </cell>
          <cell r="G975" t="str">
            <v>583</v>
          </cell>
          <cell r="I975">
            <v>3944018.7973869145</v>
          </cell>
        </row>
        <row r="976">
          <cell r="A976" t="str">
            <v>583UT</v>
          </cell>
          <cell r="B976" t="str">
            <v>583</v>
          </cell>
          <cell r="D976">
            <v>6635697.281739586</v>
          </cell>
          <cell r="F976" t="str">
            <v>583UT</v>
          </cell>
          <cell r="G976" t="str">
            <v>583</v>
          </cell>
          <cell r="I976">
            <v>6635697.281739586</v>
          </cell>
        </row>
        <row r="977">
          <cell r="A977" t="str">
            <v>583WA</v>
          </cell>
          <cell r="B977" t="str">
            <v>583</v>
          </cell>
          <cell r="D977">
            <v>1718808.8835243238</v>
          </cell>
          <cell r="F977" t="str">
            <v>583WA</v>
          </cell>
          <cell r="G977" t="str">
            <v>583</v>
          </cell>
          <cell r="I977">
            <v>1718808.8835243238</v>
          </cell>
        </row>
        <row r="978">
          <cell r="A978" t="str">
            <v>583WYP</v>
          </cell>
          <cell r="B978" t="str">
            <v>583</v>
          </cell>
          <cell r="D978">
            <v>1219093.5815595102</v>
          </cell>
          <cell r="F978" t="str">
            <v>583WYP</v>
          </cell>
          <cell r="G978" t="str">
            <v>583</v>
          </cell>
          <cell r="I978">
            <v>1219093.5815595102</v>
          </cell>
        </row>
        <row r="979">
          <cell r="A979" t="str">
            <v>583WYU</v>
          </cell>
          <cell r="B979" t="str">
            <v>583</v>
          </cell>
          <cell r="D979">
            <v>253748.65572912263</v>
          </cell>
          <cell r="F979" t="str">
            <v>583WYU</v>
          </cell>
          <cell r="G979" t="str">
            <v>583</v>
          </cell>
          <cell r="I979">
            <v>253748.65572912263</v>
          </cell>
        </row>
        <row r="980">
          <cell r="A980" t="str">
            <v>584CA</v>
          </cell>
          <cell r="B980" t="str">
            <v>584</v>
          </cell>
          <cell r="D980">
            <v>27241.666047589486</v>
          </cell>
          <cell r="F980" t="str">
            <v>584CA</v>
          </cell>
          <cell r="G980" t="str">
            <v>584</v>
          </cell>
          <cell r="I980">
            <v>27241.666047589486</v>
          </cell>
        </row>
        <row r="981">
          <cell r="A981" t="str">
            <v>584IDU</v>
          </cell>
          <cell r="B981" t="str">
            <v>584</v>
          </cell>
          <cell r="D981">
            <v>25601.16976285728</v>
          </cell>
          <cell r="F981" t="str">
            <v>584IDU</v>
          </cell>
          <cell r="G981" t="str">
            <v>584</v>
          </cell>
          <cell r="I981">
            <v>25601.16976285728</v>
          </cell>
        </row>
        <row r="982">
          <cell r="A982" t="str">
            <v>584OR</v>
          </cell>
          <cell r="B982" t="str">
            <v>584</v>
          </cell>
          <cell r="D982">
            <v>621936.64796988748</v>
          </cell>
          <cell r="F982" t="str">
            <v>584OR</v>
          </cell>
          <cell r="G982" t="str">
            <v>584</v>
          </cell>
          <cell r="I982">
            <v>621936.64796988748</v>
          </cell>
        </row>
        <row r="983">
          <cell r="A983" t="str">
            <v>584SNPD</v>
          </cell>
          <cell r="B983" t="str">
            <v>584</v>
          </cell>
          <cell r="D983">
            <v>1274.2986457221111</v>
          </cell>
          <cell r="F983" t="str">
            <v>584SNPD</v>
          </cell>
          <cell r="G983" t="str">
            <v>584</v>
          </cell>
          <cell r="I983">
            <v>1274.2986457221111</v>
          </cell>
        </row>
        <row r="984">
          <cell r="A984" t="str">
            <v>584UT</v>
          </cell>
          <cell r="B984" t="str">
            <v>584</v>
          </cell>
          <cell r="D984">
            <v>493483.6022546828</v>
          </cell>
          <cell r="F984" t="str">
            <v>584UT</v>
          </cell>
          <cell r="G984" t="str">
            <v>584</v>
          </cell>
          <cell r="I984">
            <v>493483.6022546828</v>
          </cell>
        </row>
        <row r="985">
          <cell r="A985" t="str">
            <v>584WA</v>
          </cell>
          <cell r="B985" t="str">
            <v>584</v>
          </cell>
          <cell r="D985">
            <v>44117.88452515479</v>
          </cell>
          <cell r="F985" t="str">
            <v>584WA</v>
          </cell>
          <cell r="G985" t="str">
            <v>584</v>
          </cell>
          <cell r="I985">
            <v>44117.88452515479</v>
          </cell>
        </row>
        <row r="986">
          <cell r="A986" t="str">
            <v>584WYP</v>
          </cell>
          <cell r="B986" t="str">
            <v>584</v>
          </cell>
          <cell r="D986">
            <v>45104.431813156145</v>
          </cell>
          <cell r="F986" t="str">
            <v>584WYP</v>
          </cell>
          <cell r="G986" t="str">
            <v>584</v>
          </cell>
          <cell r="I986">
            <v>45104.431813156145</v>
          </cell>
        </row>
        <row r="987">
          <cell r="A987" t="str">
            <v>584WYU</v>
          </cell>
          <cell r="B987" t="str">
            <v>584</v>
          </cell>
          <cell r="D987">
            <v>33399.059815846857</v>
          </cell>
          <cell r="F987" t="str">
            <v>584WYU</v>
          </cell>
          <cell r="G987" t="str">
            <v>584</v>
          </cell>
          <cell r="I987">
            <v>33399.059815846857</v>
          </cell>
        </row>
        <row r="988">
          <cell r="A988" t="str">
            <v>585SNPD</v>
          </cell>
          <cell r="B988" t="str">
            <v>585</v>
          </cell>
          <cell r="D988">
            <v>325409.97649622825</v>
          </cell>
          <cell r="F988" t="str">
            <v>585SNPD</v>
          </cell>
          <cell r="G988" t="str">
            <v>585</v>
          </cell>
          <cell r="I988">
            <v>325409.97649622825</v>
          </cell>
        </row>
        <row r="989">
          <cell r="A989" t="str">
            <v>586CA</v>
          </cell>
          <cell r="B989" t="str">
            <v>586</v>
          </cell>
          <cell r="D989">
            <v>143490.40853533725</v>
          </cell>
          <cell r="F989" t="str">
            <v>586CA</v>
          </cell>
          <cell r="G989" t="str">
            <v>586</v>
          </cell>
          <cell r="I989">
            <v>143490.40853533725</v>
          </cell>
        </row>
        <row r="990">
          <cell r="A990" t="str">
            <v>586IDU</v>
          </cell>
          <cell r="B990" t="str">
            <v>586</v>
          </cell>
          <cell r="D990">
            <v>261429.04623685597</v>
          </cell>
          <cell r="F990" t="str">
            <v>586IDU</v>
          </cell>
          <cell r="G990" t="str">
            <v>586</v>
          </cell>
          <cell r="I990">
            <v>261429.04623685597</v>
          </cell>
        </row>
        <row r="991">
          <cell r="A991" t="str">
            <v>586OR</v>
          </cell>
          <cell r="B991" t="str">
            <v>586</v>
          </cell>
          <cell r="D991">
            <v>1431784.8741373583</v>
          </cell>
          <cell r="F991" t="str">
            <v>586OR</v>
          </cell>
          <cell r="G991" t="str">
            <v>586</v>
          </cell>
          <cell r="I991">
            <v>1431784.8741373583</v>
          </cell>
        </row>
        <row r="992">
          <cell r="A992" t="str">
            <v>586SNPD</v>
          </cell>
          <cell r="B992" t="str">
            <v>586</v>
          </cell>
          <cell r="D992">
            <v>1945726.4404829359</v>
          </cell>
          <cell r="F992" t="str">
            <v>586SNPD</v>
          </cell>
          <cell r="G992" t="str">
            <v>586</v>
          </cell>
          <cell r="I992">
            <v>1945726.4404829359</v>
          </cell>
        </row>
        <row r="993">
          <cell r="A993" t="str">
            <v>586UT</v>
          </cell>
          <cell r="B993" t="str">
            <v>586</v>
          </cell>
          <cell r="D993">
            <v>1043335.2586151332</v>
          </cell>
          <cell r="F993" t="str">
            <v>586UT</v>
          </cell>
          <cell r="G993" t="str">
            <v>586</v>
          </cell>
          <cell r="I993">
            <v>1043335.2586151332</v>
          </cell>
        </row>
        <row r="994">
          <cell r="A994" t="str">
            <v>586WA</v>
          </cell>
          <cell r="B994" t="str">
            <v>586</v>
          </cell>
          <cell r="D994">
            <v>420043.48172639892</v>
          </cell>
          <cell r="F994" t="str">
            <v>586WA</v>
          </cell>
          <cell r="G994" t="str">
            <v>586</v>
          </cell>
          <cell r="I994">
            <v>420043.48172639892</v>
          </cell>
        </row>
        <row r="995">
          <cell r="A995" t="str">
            <v>586WYP</v>
          </cell>
          <cell r="B995" t="str">
            <v>586</v>
          </cell>
          <cell r="D995">
            <v>259798.77156749822</v>
          </cell>
          <cell r="F995" t="str">
            <v>586WYP</v>
          </cell>
          <cell r="G995" t="str">
            <v>586</v>
          </cell>
          <cell r="I995">
            <v>259798.77156749822</v>
          </cell>
        </row>
        <row r="996">
          <cell r="A996" t="str">
            <v>586WYU</v>
          </cell>
          <cell r="B996" t="str">
            <v>586</v>
          </cell>
          <cell r="D996">
            <v>52394.52199254946</v>
          </cell>
          <cell r="F996" t="str">
            <v>586WYU</v>
          </cell>
          <cell r="G996" t="str">
            <v>586</v>
          </cell>
          <cell r="I996">
            <v>52394.52199254946</v>
          </cell>
        </row>
        <row r="997">
          <cell r="A997" t="str">
            <v>587OR</v>
          </cell>
          <cell r="B997" t="str">
            <v>587</v>
          </cell>
          <cell r="D997">
            <v>11911.459419291157</v>
          </cell>
          <cell r="F997" t="str">
            <v>587OR</v>
          </cell>
          <cell r="G997" t="str">
            <v>587</v>
          </cell>
          <cell r="I997">
            <v>11911.459419291157</v>
          </cell>
        </row>
        <row r="998">
          <cell r="A998" t="str">
            <v>587SNPD</v>
          </cell>
          <cell r="B998" t="str">
            <v>587</v>
          </cell>
          <cell r="D998">
            <v>67024.028106718979</v>
          </cell>
          <cell r="F998" t="str">
            <v>587SNPD</v>
          </cell>
          <cell r="G998" t="str">
            <v>587</v>
          </cell>
          <cell r="I998">
            <v>67024.028106718979</v>
          </cell>
        </row>
        <row r="999">
          <cell r="A999" t="str">
            <v>588CA</v>
          </cell>
          <cell r="B999" t="str">
            <v>588</v>
          </cell>
          <cell r="D999">
            <v>117023.5935352362</v>
          </cell>
          <cell r="F999" t="str">
            <v>588CA</v>
          </cell>
          <cell r="G999" t="str">
            <v>588</v>
          </cell>
          <cell r="I999">
            <v>117023.5935352362</v>
          </cell>
        </row>
        <row r="1000">
          <cell r="A1000" t="str">
            <v>588IDU</v>
          </cell>
          <cell r="B1000" t="str">
            <v>588</v>
          </cell>
          <cell r="D1000">
            <v>867617.53493521386</v>
          </cell>
          <cell r="F1000" t="str">
            <v>588IDU</v>
          </cell>
          <cell r="G1000" t="str">
            <v>588</v>
          </cell>
          <cell r="I1000">
            <v>867617.53493521386</v>
          </cell>
        </row>
        <row r="1001">
          <cell r="A1001" t="str">
            <v>588OR</v>
          </cell>
          <cell r="B1001" t="str">
            <v>588</v>
          </cell>
          <cell r="D1001">
            <v>4497433.2268166607</v>
          </cell>
          <cell r="F1001" t="str">
            <v>588OR</v>
          </cell>
          <cell r="G1001" t="str">
            <v>588</v>
          </cell>
          <cell r="I1001">
            <v>4497433.2268166607</v>
          </cell>
        </row>
        <row r="1002">
          <cell r="A1002" t="str">
            <v>588SNPD</v>
          </cell>
          <cell r="B1002" t="str">
            <v>588</v>
          </cell>
          <cell r="D1002">
            <v>13575560.126644596</v>
          </cell>
          <cell r="F1002" t="str">
            <v>588SNPD</v>
          </cell>
          <cell r="G1002" t="str">
            <v>588</v>
          </cell>
          <cell r="I1002">
            <v>13575560.126644596</v>
          </cell>
        </row>
        <row r="1003">
          <cell r="A1003" t="str">
            <v>588UT</v>
          </cell>
          <cell r="B1003" t="str">
            <v>588</v>
          </cell>
          <cell r="D1003">
            <v>5030015.1378090717</v>
          </cell>
          <cell r="F1003" t="str">
            <v>588UT</v>
          </cell>
          <cell r="G1003" t="str">
            <v>588</v>
          </cell>
          <cell r="I1003">
            <v>5030015.1378090717</v>
          </cell>
        </row>
        <row r="1004">
          <cell r="A1004" t="str">
            <v>588WA</v>
          </cell>
          <cell r="B1004" t="str">
            <v>588</v>
          </cell>
          <cell r="D1004">
            <v>462350.18320067145</v>
          </cell>
          <cell r="F1004" t="str">
            <v>588WA</v>
          </cell>
          <cell r="G1004" t="str">
            <v>588</v>
          </cell>
          <cell r="I1004">
            <v>462350.18320067145</v>
          </cell>
        </row>
        <row r="1005">
          <cell r="A1005" t="str">
            <v>588WYP</v>
          </cell>
          <cell r="B1005" t="str">
            <v>588</v>
          </cell>
          <cell r="D1005">
            <v>903412.43844312546</v>
          </cell>
          <cell r="F1005" t="str">
            <v>588WYP</v>
          </cell>
          <cell r="G1005" t="str">
            <v>588</v>
          </cell>
          <cell r="I1005">
            <v>903412.43844312546</v>
          </cell>
        </row>
        <row r="1006">
          <cell r="A1006" t="str">
            <v>588WYU</v>
          </cell>
          <cell r="B1006" t="str">
            <v>588</v>
          </cell>
          <cell r="D1006">
            <v>154263.27862978214</v>
          </cell>
          <cell r="F1006" t="str">
            <v>588WYU</v>
          </cell>
          <cell r="G1006" t="str">
            <v>588</v>
          </cell>
          <cell r="I1006">
            <v>154263.27862978214</v>
          </cell>
        </row>
        <row r="1007">
          <cell r="A1007" t="str">
            <v>589CA</v>
          </cell>
          <cell r="B1007" t="str">
            <v>589</v>
          </cell>
          <cell r="D1007">
            <v>123745.84258023485</v>
          </cell>
          <cell r="F1007" t="str">
            <v>589CA</v>
          </cell>
          <cell r="G1007" t="str">
            <v>589</v>
          </cell>
          <cell r="I1007">
            <v>123745.84258023485</v>
          </cell>
        </row>
        <row r="1008">
          <cell r="A1008" t="str">
            <v>589IDU</v>
          </cell>
          <cell r="B1008" t="str">
            <v>589</v>
          </cell>
          <cell r="D1008">
            <v>14151.806996086105</v>
          </cell>
          <cell r="F1008" t="str">
            <v>589IDU</v>
          </cell>
          <cell r="G1008" t="str">
            <v>589</v>
          </cell>
          <cell r="I1008">
            <v>14151.806996086105</v>
          </cell>
        </row>
        <row r="1009">
          <cell r="A1009" t="str">
            <v>589OR</v>
          </cell>
          <cell r="B1009" t="str">
            <v>589</v>
          </cell>
          <cell r="D1009">
            <v>1469424.7966624268</v>
          </cell>
          <cell r="F1009" t="str">
            <v>589OR</v>
          </cell>
          <cell r="G1009" t="str">
            <v>589</v>
          </cell>
          <cell r="I1009">
            <v>1469424.7966624268</v>
          </cell>
        </row>
        <row r="1010">
          <cell r="A1010" t="str">
            <v>589SNPD</v>
          </cell>
          <cell r="B1010" t="str">
            <v>589</v>
          </cell>
          <cell r="D1010">
            <v>1083820.9114902152</v>
          </cell>
          <cell r="F1010" t="str">
            <v>589SNPD</v>
          </cell>
          <cell r="G1010" t="str">
            <v>589</v>
          </cell>
          <cell r="I1010">
            <v>1083820.9114902152</v>
          </cell>
        </row>
        <row r="1011">
          <cell r="A1011" t="str">
            <v>589UT</v>
          </cell>
          <cell r="B1011" t="str">
            <v>589</v>
          </cell>
          <cell r="D1011">
            <v>508073.0357475538</v>
          </cell>
          <cell r="F1011" t="str">
            <v>589UT</v>
          </cell>
          <cell r="G1011" t="str">
            <v>589</v>
          </cell>
          <cell r="I1011">
            <v>508073.0357475538</v>
          </cell>
        </row>
        <row r="1012">
          <cell r="A1012" t="str">
            <v>589WA</v>
          </cell>
          <cell r="B1012" t="str">
            <v>589</v>
          </cell>
          <cell r="D1012">
            <v>267642.78790900193</v>
          </cell>
          <cell r="F1012" t="str">
            <v>589WA</v>
          </cell>
          <cell r="G1012" t="str">
            <v>589</v>
          </cell>
          <cell r="I1012">
            <v>267642.78790900193</v>
          </cell>
        </row>
        <row r="1013">
          <cell r="A1013" t="str">
            <v>589WYP</v>
          </cell>
          <cell r="B1013" t="str">
            <v>589</v>
          </cell>
          <cell r="D1013">
            <v>619890.70550782781</v>
          </cell>
          <cell r="F1013" t="str">
            <v>589WYP</v>
          </cell>
          <cell r="G1013" t="str">
            <v>589</v>
          </cell>
          <cell r="I1013">
            <v>619890.70550782781</v>
          </cell>
        </row>
        <row r="1014">
          <cell r="A1014" t="str">
            <v>589WYU</v>
          </cell>
          <cell r="B1014" t="str">
            <v>589</v>
          </cell>
          <cell r="D1014">
            <v>2079.3569324853229</v>
          </cell>
          <cell r="F1014" t="str">
            <v>589WYU</v>
          </cell>
          <cell r="G1014" t="str">
            <v>589</v>
          </cell>
          <cell r="I1014">
            <v>2079.3569324853229</v>
          </cell>
        </row>
        <row r="1015">
          <cell r="A1015" t="str">
            <v>590OR</v>
          </cell>
          <cell r="B1015" t="str">
            <v>590</v>
          </cell>
          <cell r="D1015">
            <v>355600.63668404095</v>
          </cell>
          <cell r="F1015" t="str">
            <v>590OR</v>
          </cell>
          <cell r="G1015" t="str">
            <v>590</v>
          </cell>
          <cell r="I1015">
            <v>355600.63668404095</v>
          </cell>
        </row>
        <row r="1016">
          <cell r="A1016" t="str">
            <v>590SNPD</v>
          </cell>
          <cell r="B1016" t="str">
            <v>590</v>
          </cell>
          <cell r="D1016">
            <v>342245.74273444334</v>
          </cell>
          <cell r="F1016" t="str">
            <v>590SNPD</v>
          </cell>
          <cell r="G1016" t="str">
            <v>590</v>
          </cell>
          <cell r="I1016">
            <v>342245.74273444334</v>
          </cell>
        </row>
        <row r="1017">
          <cell r="A1017" t="str">
            <v>590UT</v>
          </cell>
          <cell r="B1017" t="str">
            <v>590</v>
          </cell>
          <cell r="D1017">
            <v>285247.21686810232</v>
          </cell>
          <cell r="F1017" t="str">
            <v>590UT</v>
          </cell>
          <cell r="G1017" t="str">
            <v>590</v>
          </cell>
          <cell r="I1017">
            <v>285247.21686810232</v>
          </cell>
        </row>
        <row r="1018">
          <cell r="A1018" t="str">
            <v>590WYP</v>
          </cell>
          <cell r="B1018" t="str">
            <v>590</v>
          </cell>
          <cell r="D1018">
            <v>188082.32535234105</v>
          </cell>
          <cell r="F1018" t="str">
            <v>590WYP</v>
          </cell>
          <cell r="G1018" t="str">
            <v>590</v>
          </cell>
          <cell r="I1018">
            <v>188082.32535234105</v>
          </cell>
        </row>
        <row r="1019">
          <cell r="A1019" t="str">
            <v>591CA</v>
          </cell>
          <cell r="B1019" t="str">
            <v>591</v>
          </cell>
          <cell r="D1019">
            <v>46958.284557547726</v>
          </cell>
          <cell r="F1019" t="str">
            <v>591CA</v>
          </cell>
          <cell r="G1019" t="str">
            <v>591</v>
          </cell>
          <cell r="I1019">
            <v>46958.284557547726</v>
          </cell>
        </row>
        <row r="1020">
          <cell r="A1020" t="str">
            <v>591IDU</v>
          </cell>
          <cell r="B1020" t="str">
            <v>591</v>
          </cell>
          <cell r="D1020">
            <v>107628.96159629847</v>
          </cell>
          <cell r="F1020" t="str">
            <v>591IDU</v>
          </cell>
          <cell r="G1020" t="str">
            <v>591</v>
          </cell>
          <cell r="I1020">
            <v>107628.96159629847</v>
          </cell>
        </row>
        <row r="1021">
          <cell r="A1021" t="str">
            <v>591OR</v>
          </cell>
          <cell r="B1021" t="str">
            <v>591</v>
          </cell>
          <cell r="D1021">
            <v>384243.40737998846</v>
          </cell>
          <cell r="F1021" t="str">
            <v>591OR</v>
          </cell>
          <cell r="G1021" t="str">
            <v>591</v>
          </cell>
          <cell r="I1021">
            <v>384243.40737998846</v>
          </cell>
        </row>
        <row r="1022">
          <cell r="A1022" t="str">
            <v>591SNPD</v>
          </cell>
          <cell r="B1022" t="str">
            <v>591</v>
          </cell>
          <cell r="D1022">
            <v>536459.43493348768</v>
          </cell>
          <cell r="F1022" t="str">
            <v>591SNPD</v>
          </cell>
          <cell r="G1022" t="str">
            <v>591</v>
          </cell>
          <cell r="I1022">
            <v>536459.43493348768</v>
          </cell>
        </row>
        <row r="1023">
          <cell r="A1023" t="str">
            <v>591UT</v>
          </cell>
          <cell r="B1023" t="str">
            <v>591</v>
          </cell>
          <cell r="D1023">
            <v>843587.30785425124</v>
          </cell>
          <cell r="F1023" t="str">
            <v>591UT</v>
          </cell>
          <cell r="G1023" t="str">
            <v>591</v>
          </cell>
          <cell r="I1023">
            <v>843587.30785425124</v>
          </cell>
        </row>
        <row r="1024">
          <cell r="A1024" t="str">
            <v>591WA</v>
          </cell>
          <cell r="B1024" t="str">
            <v>591</v>
          </cell>
          <cell r="D1024">
            <v>92000.416818970523</v>
          </cell>
          <cell r="F1024" t="str">
            <v>591WA</v>
          </cell>
          <cell r="G1024" t="str">
            <v>591</v>
          </cell>
          <cell r="I1024">
            <v>92000.416818970523</v>
          </cell>
        </row>
        <row r="1025">
          <cell r="A1025" t="str">
            <v>591WYP</v>
          </cell>
          <cell r="B1025" t="str">
            <v>591</v>
          </cell>
          <cell r="D1025">
            <v>156691.26690572588</v>
          </cell>
          <cell r="F1025" t="str">
            <v>591WYP</v>
          </cell>
          <cell r="G1025" t="str">
            <v>591</v>
          </cell>
          <cell r="I1025">
            <v>156691.26690572588</v>
          </cell>
        </row>
        <row r="1026">
          <cell r="A1026" t="str">
            <v>591WYU</v>
          </cell>
          <cell r="B1026" t="str">
            <v>591</v>
          </cell>
          <cell r="D1026">
            <v>22557.08481203008</v>
          </cell>
          <cell r="F1026" t="str">
            <v>591WYU</v>
          </cell>
          <cell r="G1026" t="str">
            <v>591</v>
          </cell>
          <cell r="I1026">
            <v>22557.08481203008</v>
          </cell>
        </row>
        <row r="1027">
          <cell r="A1027" t="str">
            <v>592CA</v>
          </cell>
          <cell r="B1027" t="str">
            <v>592</v>
          </cell>
          <cell r="D1027">
            <v>150751.95200847302</v>
          </cell>
          <cell r="F1027" t="str">
            <v>592CA</v>
          </cell>
          <cell r="G1027" t="str">
            <v>592</v>
          </cell>
          <cell r="I1027">
            <v>150751.95200847302</v>
          </cell>
        </row>
        <row r="1028">
          <cell r="A1028" t="str">
            <v>592IDU</v>
          </cell>
          <cell r="B1028" t="str">
            <v>592</v>
          </cell>
          <cell r="D1028">
            <v>332365.28272341535</v>
          </cell>
          <cell r="F1028" t="str">
            <v>592IDU</v>
          </cell>
          <cell r="G1028" t="str">
            <v>592</v>
          </cell>
          <cell r="I1028">
            <v>332365.28272341535</v>
          </cell>
        </row>
        <row r="1029">
          <cell r="A1029" t="str">
            <v>592OR</v>
          </cell>
          <cell r="B1029" t="str">
            <v>592</v>
          </cell>
          <cell r="D1029">
            <v>2152219.2208677297</v>
          </cell>
          <cell r="F1029" t="str">
            <v>592OR</v>
          </cell>
          <cell r="G1029" t="str">
            <v>592</v>
          </cell>
          <cell r="I1029">
            <v>2152219.2208677297</v>
          </cell>
        </row>
        <row r="1030">
          <cell r="A1030" t="str">
            <v>592SNPD</v>
          </cell>
          <cell r="B1030" t="str">
            <v>592</v>
          </cell>
          <cell r="D1030">
            <v>1944595.9030356463</v>
          </cell>
          <cell r="F1030" t="str">
            <v>592SNPD</v>
          </cell>
          <cell r="G1030" t="str">
            <v>592</v>
          </cell>
          <cell r="I1030">
            <v>1944595.9030356463</v>
          </cell>
        </row>
        <row r="1031">
          <cell r="A1031" t="str">
            <v>592UT</v>
          </cell>
          <cell r="B1031" t="str">
            <v>592</v>
          </cell>
          <cell r="D1031">
            <v>2629501.001851758</v>
          </cell>
          <cell r="F1031" t="str">
            <v>592UT</v>
          </cell>
          <cell r="G1031" t="str">
            <v>592</v>
          </cell>
          <cell r="I1031">
            <v>2629501.001851758</v>
          </cell>
        </row>
        <row r="1032">
          <cell r="A1032" t="str">
            <v>592WA</v>
          </cell>
          <cell r="B1032" t="str">
            <v>592</v>
          </cell>
          <cell r="D1032">
            <v>757299.9242778637</v>
          </cell>
          <cell r="F1032" t="str">
            <v>592WA</v>
          </cell>
          <cell r="G1032" t="str">
            <v>592</v>
          </cell>
          <cell r="I1032">
            <v>757299.9242778637</v>
          </cell>
        </row>
        <row r="1033">
          <cell r="A1033" t="str">
            <v>592WYP</v>
          </cell>
          <cell r="B1033" t="str">
            <v>592</v>
          </cell>
          <cell r="D1033">
            <v>1084873.1514497853</v>
          </cell>
          <cell r="F1033" t="str">
            <v>592WYP</v>
          </cell>
          <cell r="G1033" t="str">
            <v>592</v>
          </cell>
          <cell r="I1033">
            <v>1084873.1514497853</v>
          </cell>
        </row>
        <row r="1034">
          <cell r="A1034" t="str">
            <v>592WYU</v>
          </cell>
          <cell r="B1034" t="str">
            <v>592</v>
          </cell>
          <cell r="D1034">
            <v>11362.831871048586</v>
          </cell>
          <cell r="F1034" t="str">
            <v>592WYU</v>
          </cell>
          <cell r="G1034" t="str">
            <v>592</v>
          </cell>
          <cell r="I1034">
            <v>11362.831871048586</v>
          </cell>
        </row>
        <row r="1035">
          <cell r="A1035" t="str">
            <v>593CA</v>
          </cell>
          <cell r="B1035" t="str">
            <v>593</v>
          </cell>
          <cell r="D1035">
            <v>5041221.9235233357</v>
          </cell>
          <cell r="F1035" t="str">
            <v>593CA</v>
          </cell>
          <cell r="G1035" t="str">
            <v>593</v>
          </cell>
          <cell r="I1035">
            <v>5041221.9235233357</v>
          </cell>
        </row>
        <row r="1036">
          <cell r="A1036" t="str">
            <v>593IDU</v>
          </cell>
          <cell r="B1036" t="str">
            <v>593</v>
          </cell>
          <cell r="D1036">
            <v>3327106.8554959726</v>
          </cell>
          <cell r="F1036" t="str">
            <v>593IDU</v>
          </cell>
          <cell r="G1036" t="str">
            <v>593</v>
          </cell>
          <cell r="I1036">
            <v>3327106.8554959726</v>
          </cell>
        </row>
        <row r="1037">
          <cell r="A1037" t="str">
            <v>593OR</v>
          </cell>
          <cell r="B1037" t="str">
            <v>593</v>
          </cell>
          <cell r="D1037">
            <v>36461455.990894392</v>
          </cell>
          <cell r="F1037" t="str">
            <v>593OR</v>
          </cell>
          <cell r="G1037" t="str">
            <v>593</v>
          </cell>
          <cell r="I1037">
            <v>36461455.990894392</v>
          </cell>
        </row>
        <row r="1038">
          <cell r="A1038" t="str">
            <v>593SNPD</v>
          </cell>
          <cell r="B1038" t="str">
            <v>593</v>
          </cell>
          <cell r="D1038">
            <v>-44729128.207754336</v>
          </cell>
          <cell r="F1038" t="str">
            <v>593SNPD</v>
          </cell>
          <cell r="G1038" t="str">
            <v>593</v>
          </cell>
          <cell r="I1038">
            <v>-44729128.207754336</v>
          </cell>
        </row>
        <row r="1039">
          <cell r="A1039" t="str">
            <v>593UT</v>
          </cell>
          <cell r="B1039" t="str">
            <v>593</v>
          </cell>
          <cell r="D1039">
            <v>42215586.797238238</v>
          </cell>
          <cell r="F1039" t="str">
            <v>593UT</v>
          </cell>
          <cell r="G1039" t="str">
            <v>593</v>
          </cell>
          <cell r="I1039">
            <v>42215586.797238238</v>
          </cell>
        </row>
        <row r="1040">
          <cell r="A1040" t="str">
            <v>593WA</v>
          </cell>
          <cell r="B1040" t="str">
            <v>593</v>
          </cell>
          <cell r="D1040">
            <v>5252377.0510306973</v>
          </cell>
          <cell r="F1040" t="str">
            <v>593WA</v>
          </cell>
          <cell r="G1040" t="str">
            <v>593</v>
          </cell>
          <cell r="I1040">
            <v>5252377.0510306973</v>
          </cell>
        </row>
        <row r="1041">
          <cell r="A1041" t="str">
            <v>593WYP</v>
          </cell>
          <cell r="B1041" t="str">
            <v>593</v>
          </cell>
          <cell r="D1041">
            <v>4550658.4990877844</v>
          </cell>
          <cell r="F1041" t="str">
            <v>593WYP</v>
          </cell>
          <cell r="G1041" t="str">
            <v>593</v>
          </cell>
          <cell r="I1041">
            <v>4550658.4990877844</v>
          </cell>
        </row>
        <row r="1042">
          <cell r="A1042" t="str">
            <v>593WYU</v>
          </cell>
          <cell r="B1042" t="str">
            <v>593</v>
          </cell>
          <cell r="D1042">
            <v>860323.86614763271</v>
          </cell>
          <cell r="F1042" t="str">
            <v>593WYU</v>
          </cell>
          <cell r="G1042" t="str">
            <v>593</v>
          </cell>
          <cell r="I1042">
            <v>860323.86614763271</v>
          </cell>
        </row>
        <row r="1043">
          <cell r="A1043" t="str">
            <v>594CA</v>
          </cell>
          <cell r="B1043" t="str">
            <v>594</v>
          </cell>
          <cell r="D1043">
            <v>623567.86746458197</v>
          </cell>
          <cell r="F1043" t="str">
            <v>594CA</v>
          </cell>
          <cell r="G1043" t="str">
            <v>594</v>
          </cell>
          <cell r="I1043">
            <v>623567.86746458197</v>
          </cell>
        </row>
        <row r="1044">
          <cell r="A1044" t="str">
            <v>594IDU</v>
          </cell>
          <cell r="B1044" t="str">
            <v>594</v>
          </cell>
          <cell r="D1044">
            <v>765088.70418300922</v>
          </cell>
          <cell r="F1044" t="str">
            <v>594IDU</v>
          </cell>
          <cell r="G1044" t="str">
            <v>594</v>
          </cell>
          <cell r="I1044">
            <v>765088.70418300922</v>
          </cell>
        </row>
        <row r="1045">
          <cell r="A1045" t="str">
            <v>594OR</v>
          </cell>
          <cell r="B1045" t="str">
            <v>594</v>
          </cell>
          <cell r="D1045">
            <v>6928718.1691250224</v>
          </cell>
          <cell r="F1045" t="str">
            <v>594OR</v>
          </cell>
          <cell r="G1045" t="str">
            <v>594</v>
          </cell>
          <cell r="I1045">
            <v>6928718.1691250224</v>
          </cell>
        </row>
        <row r="1046">
          <cell r="A1046" t="str">
            <v>594SNPD</v>
          </cell>
          <cell r="B1046" t="str">
            <v>594</v>
          </cell>
          <cell r="D1046">
            <v>1600349.1792522692</v>
          </cell>
          <cell r="F1046" t="str">
            <v>594SNPD</v>
          </cell>
          <cell r="G1046" t="str">
            <v>594</v>
          </cell>
          <cell r="I1046">
            <v>1600349.1792522692</v>
          </cell>
        </row>
        <row r="1047">
          <cell r="A1047" t="str">
            <v>594UT</v>
          </cell>
          <cell r="B1047" t="str">
            <v>594</v>
          </cell>
          <cell r="D1047">
            <v>11441548.081003001</v>
          </cell>
          <cell r="F1047" t="str">
            <v>594UT</v>
          </cell>
          <cell r="G1047" t="str">
            <v>594</v>
          </cell>
          <cell r="I1047">
            <v>11441548.081003001</v>
          </cell>
        </row>
        <row r="1048">
          <cell r="A1048" t="str">
            <v>594WA</v>
          </cell>
          <cell r="B1048" t="str">
            <v>594</v>
          </cell>
          <cell r="D1048">
            <v>1385916.529744775</v>
          </cell>
          <cell r="F1048" t="str">
            <v>594WA</v>
          </cell>
          <cell r="G1048" t="str">
            <v>594</v>
          </cell>
          <cell r="I1048">
            <v>1385916.529744775</v>
          </cell>
        </row>
        <row r="1049">
          <cell r="A1049" t="str">
            <v>594WYP</v>
          </cell>
          <cell r="B1049" t="str">
            <v>594</v>
          </cell>
          <cell r="D1049">
            <v>1343060.7274626577</v>
          </cell>
          <cell r="F1049" t="str">
            <v>594WYP</v>
          </cell>
          <cell r="G1049" t="str">
            <v>594</v>
          </cell>
          <cell r="I1049">
            <v>1343060.7274626577</v>
          </cell>
        </row>
        <row r="1050">
          <cell r="A1050" t="str">
            <v>594WYU</v>
          </cell>
          <cell r="B1050" t="str">
            <v>594</v>
          </cell>
          <cell r="D1050">
            <v>368713.8846674072</v>
          </cell>
          <cell r="F1050" t="str">
            <v>594WYU</v>
          </cell>
          <cell r="G1050" t="str">
            <v>594</v>
          </cell>
          <cell r="I1050">
            <v>368713.8846674072</v>
          </cell>
        </row>
        <row r="1051">
          <cell r="A1051" t="str">
            <v>595CA</v>
          </cell>
          <cell r="B1051" t="str">
            <v>595</v>
          </cell>
          <cell r="D1051">
            <v>26954.997834256334</v>
          </cell>
          <cell r="F1051" t="str">
            <v>595CA</v>
          </cell>
          <cell r="G1051" t="str">
            <v>595</v>
          </cell>
          <cell r="I1051">
            <v>26954.997834256334</v>
          </cell>
        </row>
        <row r="1052">
          <cell r="A1052" t="str">
            <v>595IDU</v>
          </cell>
          <cell r="B1052" t="str">
            <v>595</v>
          </cell>
          <cell r="D1052">
            <v>41828.41427020105</v>
          </cell>
          <cell r="F1052" t="str">
            <v>595IDU</v>
          </cell>
          <cell r="G1052" t="str">
            <v>595</v>
          </cell>
          <cell r="I1052">
            <v>41828.41427020105</v>
          </cell>
        </row>
        <row r="1053">
          <cell r="A1053" t="str">
            <v>595OR</v>
          </cell>
          <cell r="B1053" t="str">
            <v>595</v>
          </cell>
          <cell r="D1053">
            <v>675659.80885250773</v>
          </cell>
          <cell r="F1053" t="str">
            <v>595OR</v>
          </cell>
          <cell r="G1053" t="str">
            <v>595</v>
          </cell>
          <cell r="I1053">
            <v>675659.80885250773</v>
          </cell>
        </row>
        <row r="1054">
          <cell r="A1054" t="str">
            <v>595SNPD</v>
          </cell>
          <cell r="B1054" t="str">
            <v>595</v>
          </cell>
          <cell r="D1054">
            <v>23240.270880651835</v>
          </cell>
          <cell r="F1054" t="str">
            <v>595SNPD</v>
          </cell>
          <cell r="G1054" t="str">
            <v>595</v>
          </cell>
          <cell r="I1054">
            <v>23240.270880651835</v>
          </cell>
        </row>
        <row r="1055">
          <cell r="A1055" t="str">
            <v>595UT</v>
          </cell>
          <cell r="B1055" t="str">
            <v>595</v>
          </cell>
          <cell r="D1055">
            <v>48406.209932337966</v>
          </cell>
          <cell r="F1055" t="str">
            <v>595UT</v>
          </cell>
          <cell r="G1055" t="str">
            <v>595</v>
          </cell>
          <cell r="I1055">
            <v>48406.209932337966</v>
          </cell>
        </row>
        <row r="1056">
          <cell r="A1056" t="str">
            <v>595WA</v>
          </cell>
          <cell r="B1056" t="str">
            <v>595</v>
          </cell>
          <cell r="D1056">
            <v>129935.02635646329</v>
          </cell>
          <cell r="F1056" t="str">
            <v>595WA</v>
          </cell>
          <cell r="G1056" t="str">
            <v>595</v>
          </cell>
          <cell r="I1056">
            <v>129935.02635646329</v>
          </cell>
        </row>
        <row r="1057">
          <cell r="A1057" t="str">
            <v>595WYP</v>
          </cell>
          <cell r="B1057" t="str">
            <v>595</v>
          </cell>
          <cell r="D1057">
            <v>114885.92782438206</v>
          </cell>
          <cell r="F1057" t="str">
            <v>595WYP</v>
          </cell>
          <cell r="G1057" t="str">
            <v>595</v>
          </cell>
          <cell r="I1057">
            <v>114885.92782438206</v>
          </cell>
        </row>
        <row r="1058">
          <cell r="A1058" t="str">
            <v>596CA</v>
          </cell>
          <cell r="B1058" t="str">
            <v>596</v>
          </cell>
          <cell r="D1058">
            <v>60722.310002072692</v>
          </cell>
          <cell r="F1058" t="str">
            <v>596CA</v>
          </cell>
          <cell r="G1058" t="str">
            <v>596</v>
          </cell>
          <cell r="I1058">
            <v>60722.310002072692</v>
          </cell>
        </row>
        <row r="1059">
          <cell r="A1059" t="str">
            <v>596IDU</v>
          </cell>
          <cell r="B1059" t="str">
            <v>596</v>
          </cell>
          <cell r="D1059">
            <v>123047.59659631623</v>
          </cell>
          <cell r="F1059" t="str">
            <v>596IDU</v>
          </cell>
          <cell r="G1059" t="str">
            <v>596</v>
          </cell>
          <cell r="I1059">
            <v>123047.59659631623</v>
          </cell>
        </row>
        <row r="1060">
          <cell r="A1060" t="str">
            <v>596OR</v>
          </cell>
          <cell r="B1060" t="str">
            <v>596</v>
          </cell>
          <cell r="D1060">
            <v>729070.81022470072</v>
          </cell>
          <cell r="F1060" t="str">
            <v>596OR</v>
          </cell>
          <cell r="G1060" t="str">
            <v>596</v>
          </cell>
          <cell r="I1060">
            <v>729070.81022470072</v>
          </cell>
        </row>
        <row r="1061">
          <cell r="A1061" t="str">
            <v>596SNPD</v>
          </cell>
          <cell r="B1061" t="str">
            <v>596</v>
          </cell>
          <cell r="D1061">
            <v>787796.85935459961</v>
          </cell>
          <cell r="F1061" t="str">
            <v>596SNPD</v>
          </cell>
          <cell r="G1061" t="str">
            <v>596</v>
          </cell>
          <cell r="I1061">
            <v>787796.85935459961</v>
          </cell>
        </row>
        <row r="1062">
          <cell r="A1062" t="str">
            <v>596UT</v>
          </cell>
          <cell r="B1062" t="str">
            <v>596</v>
          </cell>
          <cell r="D1062">
            <v>2416493.7601779876</v>
          </cell>
          <cell r="F1062" t="str">
            <v>596UT</v>
          </cell>
          <cell r="G1062" t="str">
            <v>596</v>
          </cell>
          <cell r="I1062">
            <v>2416493.7601779876</v>
          </cell>
        </row>
        <row r="1063">
          <cell r="A1063" t="str">
            <v>596WA</v>
          </cell>
          <cell r="B1063" t="str">
            <v>596</v>
          </cell>
          <cell r="D1063">
            <v>158822.59149637516</v>
          </cell>
          <cell r="F1063" t="str">
            <v>596WA</v>
          </cell>
          <cell r="G1063" t="str">
            <v>596</v>
          </cell>
          <cell r="I1063">
            <v>158822.59149637516</v>
          </cell>
        </row>
        <row r="1064">
          <cell r="A1064" t="str">
            <v>596WYP</v>
          </cell>
          <cell r="B1064" t="str">
            <v>596</v>
          </cell>
          <cell r="D1064">
            <v>248597.30943350555</v>
          </cell>
          <cell r="F1064" t="str">
            <v>596WYP</v>
          </cell>
          <cell r="G1064" t="str">
            <v>596</v>
          </cell>
          <cell r="I1064">
            <v>248597.30943350555</v>
          </cell>
        </row>
        <row r="1065">
          <cell r="A1065" t="str">
            <v>596WYU</v>
          </cell>
          <cell r="B1065" t="str">
            <v>596</v>
          </cell>
          <cell r="D1065">
            <v>76313.756925574882</v>
          </cell>
          <cell r="F1065" t="str">
            <v>596WYU</v>
          </cell>
          <cell r="G1065" t="str">
            <v>596</v>
          </cell>
          <cell r="I1065">
            <v>76313.756925574882</v>
          </cell>
        </row>
        <row r="1066">
          <cell r="A1066" t="str">
            <v>597CA</v>
          </cell>
          <cell r="B1066" t="str">
            <v>597</v>
          </cell>
          <cell r="D1066">
            <v>30002.19019998076</v>
          </cell>
          <cell r="F1066" t="str">
            <v>597CA</v>
          </cell>
          <cell r="G1066" t="str">
            <v>597</v>
          </cell>
          <cell r="I1066">
            <v>30002.19019998076</v>
          </cell>
        </row>
        <row r="1067">
          <cell r="A1067" t="str">
            <v>597IDU</v>
          </cell>
          <cell r="B1067" t="str">
            <v>597</v>
          </cell>
          <cell r="D1067">
            <v>220112.88315558099</v>
          </cell>
          <cell r="F1067" t="str">
            <v>597IDU</v>
          </cell>
          <cell r="G1067" t="str">
            <v>597</v>
          </cell>
          <cell r="I1067">
            <v>220112.88315558099</v>
          </cell>
        </row>
        <row r="1068">
          <cell r="A1068" t="str">
            <v>597OR</v>
          </cell>
          <cell r="B1068" t="str">
            <v>597</v>
          </cell>
          <cell r="D1068">
            <v>906840.21533664432</v>
          </cell>
          <cell r="F1068" t="str">
            <v>597OR</v>
          </cell>
          <cell r="G1068" t="str">
            <v>597</v>
          </cell>
          <cell r="I1068">
            <v>906840.21533664432</v>
          </cell>
        </row>
        <row r="1069">
          <cell r="A1069" t="str">
            <v>597SNPD</v>
          </cell>
          <cell r="B1069" t="str">
            <v>597</v>
          </cell>
          <cell r="D1069">
            <v>1499592.773862828</v>
          </cell>
          <cell r="F1069" t="str">
            <v>597SNPD</v>
          </cell>
          <cell r="G1069" t="str">
            <v>597</v>
          </cell>
          <cell r="I1069">
            <v>1499592.773862828</v>
          </cell>
        </row>
        <row r="1070">
          <cell r="A1070" t="str">
            <v>597UT</v>
          </cell>
          <cell r="B1070" t="str">
            <v>597</v>
          </cell>
          <cell r="D1070">
            <v>1104068.0671082579</v>
          </cell>
          <cell r="F1070" t="str">
            <v>597UT</v>
          </cell>
          <cell r="G1070" t="str">
            <v>597</v>
          </cell>
          <cell r="I1070">
            <v>1104068.0671082579</v>
          </cell>
        </row>
        <row r="1071">
          <cell r="A1071" t="str">
            <v>597WA</v>
          </cell>
          <cell r="B1071" t="str">
            <v>597</v>
          </cell>
          <cell r="D1071">
            <v>268749.79440657777</v>
          </cell>
          <cell r="F1071" t="str">
            <v>597WA</v>
          </cell>
          <cell r="G1071" t="str">
            <v>597</v>
          </cell>
          <cell r="I1071">
            <v>268749.79440657777</v>
          </cell>
        </row>
        <row r="1072">
          <cell r="A1072" t="str">
            <v>597WYP</v>
          </cell>
          <cell r="B1072" t="str">
            <v>597</v>
          </cell>
          <cell r="D1072">
            <v>380400.66070110752</v>
          </cell>
          <cell r="F1072" t="str">
            <v>597WYP</v>
          </cell>
          <cell r="G1072" t="str">
            <v>597</v>
          </cell>
          <cell r="I1072">
            <v>380400.66070110752</v>
          </cell>
        </row>
        <row r="1073">
          <cell r="A1073" t="str">
            <v>597WYU</v>
          </cell>
          <cell r="B1073" t="str">
            <v>597</v>
          </cell>
          <cell r="D1073">
            <v>59738.224224123391</v>
          </cell>
          <cell r="F1073" t="str">
            <v>597WYU</v>
          </cell>
          <cell r="G1073" t="str">
            <v>597</v>
          </cell>
          <cell r="I1073">
            <v>59738.224224123391</v>
          </cell>
        </row>
        <row r="1074">
          <cell r="A1074" t="str">
            <v>598CA</v>
          </cell>
          <cell r="B1074" t="str">
            <v>598</v>
          </cell>
          <cell r="D1074">
            <v>221925.38869807599</v>
          </cell>
          <cell r="F1074" t="str">
            <v>598CA</v>
          </cell>
          <cell r="G1074" t="str">
            <v>598</v>
          </cell>
          <cell r="I1074">
            <v>221925.38869807599</v>
          </cell>
        </row>
        <row r="1075">
          <cell r="A1075" t="str">
            <v>598IDU</v>
          </cell>
          <cell r="B1075" t="str">
            <v>598</v>
          </cell>
          <cell r="D1075">
            <v>800684.05600804463</v>
          </cell>
          <cell r="F1075" t="str">
            <v>598IDU</v>
          </cell>
          <cell r="G1075" t="str">
            <v>598</v>
          </cell>
          <cell r="I1075">
            <v>800684.05600804463</v>
          </cell>
        </row>
        <row r="1076">
          <cell r="A1076" t="str">
            <v>598OR</v>
          </cell>
          <cell r="B1076" t="str">
            <v>598</v>
          </cell>
          <cell r="D1076">
            <v>2953309.2888040445</v>
          </cell>
          <cell r="F1076" t="str">
            <v>598OR</v>
          </cell>
          <cell r="G1076" t="str">
            <v>598</v>
          </cell>
          <cell r="I1076">
            <v>2953309.2888040445</v>
          </cell>
        </row>
        <row r="1077">
          <cell r="A1077" t="str">
            <v>598SNPD</v>
          </cell>
          <cell r="B1077" t="str">
            <v>598</v>
          </cell>
          <cell r="D1077">
            <v>19725319.362643916</v>
          </cell>
          <cell r="F1077" t="str">
            <v>598SNPD</v>
          </cell>
          <cell r="G1077" t="str">
            <v>598</v>
          </cell>
          <cell r="I1077">
            <v>19725319.362643916</v>
          </cell>
        </row>
        <row r="1078">
          <cell r="A1078" t="str">
            <v>598UT</v>
          </cell>
          <cell r="B1078" t="str">
            <v>598</v>
          </cell>
          <cell r="D1078">
            <v>4292195.3185811518</v>
          </cell>
          <cell r="F1078" t="str">
            <v>598UT</v>
          </cell>
          <cell r="G1078" t="str">
            <v>598</v>
          </cell>
          <cell r="I1078">
            <v>4292195.3185811518</v>
          </cell>
        </row>
        <row r="1079">
          <cell r="A1079" t="str">
            <v>598WA</v>
          </cell>
          <cell r="B1079" t="str">
            <v>598</v>
          </cell>
          <cell r="D1079">
            <v>853738.99713042262</v>
          </cell>
          <cell r="F1079" t="str">
            <v>598WA</v>
          </cell>
          <cell r="G1079" t="str">
            <v>598</v>
          </cell>
          <cell r="I1079">
            <v>853738.99713042262</v>
          </cell>
        </row>
        <row r="1080">
          <cell r="A1080" t="str">
            <v>598WYP</v>
          </cell>
          <cell r="B1080" t="str">
            <v>598</v>
          </cell>
          <cell r="D1080">
            <v>3198137.9131061225</v>
          </cell>
          <cell r="F1080" t="str">
            <v>598WYP</v>
          </cell>
          <cell r="G1080" t="str">
            <v>598</v>
          </cell>
          <cell r="I1080">
            <v>3198137.9131061225</v>
          </cell>
        </row>
        <row r="1081">
          <cell r="A1081" t="str">
            <v>598WYU</v>
          </cell>
          <cell r="B1081" t="str">
            <v>598</v>
          </cell>
          <cell r="D1081">
            <v>247583.37941694894</v>
          </cell>
          <cell r="F1081" t="str">
            <v>598WYU</v>
          </cell>
          <cell r="G1081" t="str">
            <v>598</v>
          </cell>
          <cell r="I1081">
            <v>247583.37941694894</v>
          </cell>
        </row>
        <row r="1082">
          <cell r="A1082" t="str">
            <v>901CA</v>
          </cell>
          <cell r="B1082" t="str">
            <v>901</v>
          </cell>
          <cell r="D1082">
            <v>35677.187099888622</v>
          </cell>
          <cell r="F1082" t="str">
            <v>901CA</v>
          </cell>
          <cell r="G1082" t="str">
            <v>901</v>
          </cell>
          <cell r="I1082">
            <v>35677.187099888622</v>
          </cell>
        </row>
        <row r="1083">
          <cell r="A1083" t="str">
            <v>901CN</v>
          </cell>
          <cell r="B1083" t="str">
            <v>901</v>
          </cell>
          <cell r="D1083">
            <v>6800098.1645740252</v>
          </cell>
          <cell r="F1083" t="str">
            <v>901CN</v>
          </cell>
          <cell r="G1083" t="str">
            <v>901</v>
          </cell>
          <cell r="I1083">
            <v>6800098.1645740252</v>
          </cell>
        </row>
        <row r="1084">
          <cell r="A1084" t="str">
            <v>901IDU</v>
          </cell>
          <cell r="B1084" t="str">
            <v>901</v>
          </cell>
          <cell r="D1084">
            <v>140351.85225576896</v>
          </cell>
          <cell r="F1084" t="str">
            <v>901IDU</v>
          </cell>
          <cell r="G1084" t="str">
            <v>901</v>
          </cell>
          <cell r="I1084">
            <v>140351.85225576896</v>
          </cell>
        </row>
        <row r="1085">
          <cell r="A1085" t="str">
            <v>901OR</v>
          </cell>
          <cell r="B1085" t="str">
            <v>901</v>
          </cell>
          <cell r="D1085">
            <v>1155419.215255118</v>
          </cell>
          <cell r="F1085" t="str">
            <v>901OR</v>
          </cell>
          <cell r="G1085" t="str">
            <v>901</v>
          </cell>
          <cell r="I1085">
            <v>1155419.215255118</v>
          </cell>
        </row>
        <row r="1086">
          <cell r="A1086" t="str">
            <v>901UT</v>
          </cell>
          <cell r="B1086" t="str">
            <v>901</v>
          </cell>
          <cell r="D1086">
            <v>-588721.78722021426</v>
          </cell>
          <cell r="F1086" t="str">
            <v>901UT</v>
          </cell>
          <cell r="G1086" t="str">
            <v>901</v>
          </cell>
          <cell r="I1086">
            <v>-588721.78722021426</v>
          </cell>
        </row>
        <row r="1087">
          <cell r="A1087" t="str">
            <v>901WA</v>
          </cell>
          <cell r="B1087" t="str">
            <v>901</v>
          </cell>
          <cell r="D1087">
            <v>205075.61564172595</v>
          </cell>
          <cell r="F1087" t="str">
            <v>901WA</v>
          </cell>
          <cell r="G1087" t="str">
            <v>901</v>
          </cell>
          <cell r="I1087">
            <v>205075.61564172595</v>
          </cell>
        </row>
        <row r="1088">
          <cell r="A1088" t="str">
            <v>901WYP</v>
          </cell>
          <cell r="B1088" t="str">
            <v>901</v>
          </cell>
          <cell r="D1088">
            <v>562804.31655206473</v>
          </cell>
          <cell r="F1088" t="str">
            <v>901WYP</v>
          </cell>
          <cell r="G1088" t="str">
            <v>901</v>
          </cell>
          <cell r="I1088">
            <v>562804.31655206473</v>
          </cell>
        </row>
        <row r="1089">
          <cell r="A1089" t="str">
            <v>901WYU</v>
          </cell>
          <cell r="B1089" t="str">
            <v>901</v>
          </cell>
          <cell r="D1089">
            <v>122590.96988675848</v>
          </cell>
          <cell r="F1089" t="str">
            <v>901WYU</v>
          </cell>
          <cell r="G1089" t="str">
            <v>901</v>
          </cell>
          <cell r="I1089">
            <v>122590.96988675848</v>
          </cell>
        </row>
        <row r="1090">
          <cell r="A1090" t="str">
            <v>902CA</v>
          </cell>
          <cell r="B1090" t="str">
            <v>902</v>
          </cell>
          <cell r="D1090">
            <v>750584.36182723322</v>
          </cell>
          <cell r="F1090" t="str">
            <v>902CA</v>
          </cell>
          <cell r="G1090" t="str">
            <v>902</v>
          </cell>
          <cell r="I1090">
            <v>750584.36182723322</v>
          </cell>
        </row>
        <row r="1091">
          <cell r="A1091" t="str">
            <v>902CN</v>
          </cell>
          <cell r="B1091" t="str">
            <v>902</v>
          </cell>
          <cell r="D1091">
            <v>358669.47354085918</v>
          </cell>
          <cell r="F1091" t="str">
            <v>902CN</v>
          </cell>
          <cell r="G1091" t="str">
            <v>902</v>
          </cell>
          <cell r="I1091">
            <v>358669.47354085918</v>
          </cell>
        </row>
        <row r="1092">
          <cell r="A1092" t="str">
            <v>902IDU</v>
          </cell>
          <cell r="B1092" t="str">
            <v>902</v>
          </cell>
          <cell r="D1092">
            <v>1119834.9815423393</v>
          </cell>
          <cell r="F1092" t="str">
            <v>902IDU</v>
          </cell>
          <cell r="G1092" t="str">
            <v>902</v>
          </cell>
          <cell r="I1092">
            <v>1119834.9815423393</v>
          </cell>
        </row>
        <row r="1093">
          <cell r="A1093" t="str">
            <v>902OR</v>
          </cell>
          <cell r="B1093" t="str">
            <v>902</v>
          </cell>
          <cell r="D1093">
            <v>7898252.2097671703</v>
          </cell>
          <cell r="F1093" t="str">
            <v>902OR</v>
          </cell>
          <cell r="G1093" t="str">
            <v>902</v>
          </cell>
          <cell r="I1093">
            <v>7898252.2097671703</v>
          </cell>
        </row>
        <row r="1094">
          <cell r="A1094" t="str">
            <v>902UT</v>
          </cell>
          <cell r="B1094" t="str">
            <v>902</v>
          </cell>
          <cell r="D1094">
            <v>11182218.494236499</v>
          </cell>
          <cell r="F1094" t="str">
            <v>902UT</v>
          </cell>
          <cell r="G1094" t="str">
            <v>902</v>
          </cell>
          <cell r="I1094">
            <v>11182218.494236499</v>
          </cell>
        </row>
        <row r="1095">
          <cell r="A1095" t="str">
            <v>902WA</v>
          </cell>
          <cell r="B1095" t="str">
            <v>902</v>
          </cell>
          <cell r="D1095">
            <v>2054047.2638706693</v>
          </cell>
          <cell r="F1095" t="str">
            <v>902WA</v>
          </cell>
          <cell r="G1095" t="str">
            <v>902</v>
          </cell>
          <cell r="I1095">
            <v>2054047.2638706693</v>
          </cell>
        </row>
        <row r="1096">
          <cell r="A1096" t="str">
            <v>902WYP</v>
          </cell>
          <cell r="B1096" t="str">
            <v>902</v>
          </cell>
          <cell r="D1096">
            <v>2164889.298828796</v>
          </cell>
          <cell r="F1096" t="str">
            <v>902WYP</v>
          </cell>
          <cell r="G1096" t="str">
            <v>902</v>
          </cell>
          <cell r="I1096">
            <v>2164889.298828796</v>
          </cell>
        </row>
        <row r="1097">
          <cell r="A1097" t="str">
            <v>902WYU</v>
          </cell>
          <cell r="B1097" t="str">
            <v>902</v>
          </cell>
          <cell r="D1097">
            <v>315670.27991828363</v>
          </cell>
          <cell r="F1097" t="str">
            <v>902WYU</v>
          </cell>
          <cell r="G1097" t="str">
            <v>902</v>
          </cell>
          <cell r="I1097">
            <v>315670.27991828363</v>
          </cell>
        </row>
        <row r="1098">
          <cell r="A1098" t="str">
            <v>903CA</v>
          </cell>
          <cell r="B1098" t="str">
            <v>903</v>
          </cell>
          <cell r="D1098">
            <v>213111.9285615191</v>
          </cell>
          <cell r="F1098" t="str">
            <v>903CA</v>
          </cell>
          <cell r="G1098" t="str">
            <v>903</v>
          </cell>
          <cell r="I1098">
            <v>213111.9285615191</v>
          </cell>
        </row>
        <row r="1099">
          <cell r="A1099" t="str">
            <v>903CN</v>
          </cell>
          <cell r="B1099" t="str">
            <v>903</v>
          </cell>
          <cell r="D1099">
            <v>45145290.196319342</v>
          </cell>
          <cell r="F1099" t="str">
            <v>903CN</v>
          </cell>
          <cell r="G1099" t="str">
            <v>903</v>
          </cell>
          <cell r="I1099">
            <v>45145290.196319342</v>
          </cell>
        </row>
        <row r="1100">
          <cell r="A1100" t="str">
            <v>903IDU</v>
          </cell>
          <cell r="B1100" t="str">
            <v>903</v>
          </cell>
          <cell r="D1100">
            <v>401505.92343629728</v>
          </cell>
          <cell r="F1100" t="str">
            <v>903IDU</v>
          </cell>
          <cell r="G1100" t="str">
            <v>903</v>
          </cell>
          <cell r="I1100">
            <v>401505.92343629728</v>
          </cell>
        </row>
        <row r="1101">
          <cell r="A1101" t="str">
            <v>903OR</v>
          </cell>
          <cell r="B1101" t="str">
            <v>903</v>
          </cell>
          <cell r="D1101">
            <v>2090919.4730065884</v>
          </cell>
          <cell r="F1101" t="str">
            <v>903OR</v>
          </cell>
          <cell r="G1101" t="str">
            <v>903</v>
          </cell>
          <cell r="I1101">
            <v>2090919.4730065884</v>
          </cell>
        </row>
        <row r="1102">
          <cell r="A1102" t="str">
            <v>903UT</v>
          </cell>
          <cell r="B1102" t="str">
            <v>903</v>
          </cell>
          <cell r="D1102">
            <v>3573460.6486932086</v>
          </cell>
          <cell r="F1102" t="str">
            <v>903UT</v>
          </cell>
          <cell r="G1102" t="str">
            <v>903</v>
          </cell>
          <cell r="I1102">
            <v>3573460.6486932086</v>
          </cell>
        </row>
        <row r="1103">
          <cell r="A1103" t="str">
            <v>903WA</v>
          </cell>
          <cell r="B1103" t="str">
            <v>903</v>
          </cell>
          <cell r="D1103">
            <v>527230.03037995123</v>
          </cell>
          <cell r="F1103" t="str">
            <v>903WA</v>
          </cell>
          <cell r="G1103" t="str">
            <v>903</v>
          </cell>
          <cell r="I1103">
            <v>527230.03037995123</v>
          </cell>
        </row>
        <row r="1104">
          <cell r="A1104" t="str">
            <v>903WYP</v>
          </cell>
          <cell r="B1104" t="str">
            <v>903</v>
          </cell>
          <cell r="D1104">
            <v>294088.51915462775</v>
          </cell>
          <cell r="F1104" t="str">
            <v>903WYP</v>
          </cell>
          <cell r="G1104" t="str">
            <v>903</v>
          </cell>
          <cell r="I1104">
            <v>294088.51915462775</v>
          </cell>
        </row>
        <row r="1105">
          <cell r="A1105" t="str">
            <v>903WYU</v>
          </cell>
          <cell r="B1105" t="str">
            <v>903</v>
          </cell>
          <cell r="D1105">
            <v>54501.912414606748</v>
          </cell>
          <cell r="F1105" t="str">
            <v>903WYU</v>
          </cell>
          <cell r="G1105" t="str">
            <v>903</v>
          </cell>
          <cell r="I1105">
            <v>54501.912414606748</v>
          </cell>
        </row>
        <row r="1106">
          <cell r="A1106" t="str">
            <v>904CA</v>
          </cell>
          <cell r="B1106" t="str">
            <v>904</v>
          </cell>
          <cell r="D1106">
            <v>604096.74480761751</v>
          </cell>
          <cell r="F1106" t="str">
            <v>904CA</v>
          </cell>
          <cell r="G1106" t="str">
            <v>904</v>
          </cell>
          <cell r="I1106">
            <v>604096.74480761751</v>
          </cell>
        </row>
        <row r="1107">
          <cell r="A1107" t="str">
            <v>904CN</v>
          </cell>
          <cell r="B1107" t="str">
            <v>904</v>
          </cell>
          <cell r="D1107">
            <v>384014.47115040786</v>
          </cell>
          <cell r="F1107" t="str">
            <v>904CN</v>
          </cell>
          <cell r="G1107" t="str">
            <v>904</v>
          </cell>
          <cell r="I1107">
            <v>384014.47115040786</v>
          </cell>
        </row>
        <row r="1108">
          <cell r="A1108" t="str">
            <v>904IDU</v>
          </cell>
          <cell r="B1108" t="str">
            <v>904</v>
          </cell>
          <cell r="D1108">
            <v>-36526.163109211033</v>
          </cell>
          <cell r="F1108" t="str">
            <v>904IDU</v>
          </cell>
          <cell r="G1108" t="str">
            <v>904</v>
          </cell>
          <cell r="I1108">
            <v>-36526.163109211033</v>
          </cell>
        </row>
        <row r="1109">
          <cell r="A1109" t="str">
            <v>904OR</v>
          </cell>
          <cell r="B1109" t="str">
            <v>904</v>
          </cell>
          <cell r="D1109">
            <v>5336079.8239992224</v>
          </cell>
          <cell r="F1109" t="str">
            <v>904OR</v>
          </cell>
          <cell r="G1109" t="str">
            <v>904</v>
          </cell>
          <cell r="I1109">
            <v>5336079.8239992224</v>
          </cell>
        </row>
        <row r="1110">
          <cell r="A1110" t="str">
            <v>904UT</v>
          </cell>
          <cell r="B1110" t="str">
            <v>904</v>
          </cell>
          <cell r="D1110">
            <v>3512505.5097434903</v>
          </cell>
          <cell r="F1110" t="str">
            <v>904UT</v>
          </cell>
          <cell r="G1110" t="str">
            <v>904</v>
          </cell>
          <cell r="I1110">
            <v>3512505.5097434903</v>
          </cell>
        </row>
        <row r="1111">
          <cell r="A1111" t="str">
            <v>904WA</v>
          </cell>
          <cell r="B1111" t="str">
            <v>904</v>
          </cell>
          <cell r="D1111">
            <v>1075502.9429576369</v>
          </cell>
          <cell r="F1111" t="str">
            <v>904WA</v>
          </cell>
          <cell r="G1111" t="str">
            <v>904</v>
          </cell>
          <cell r="I1111">
            <v>1075502.9429576369</v>
          </cell>
        </row>
        <row r="1112">
          <cell r="A1112" t="str">
            <v>904WYP</v>
          </cell>
          <cell r="B1112" t="str">
            <v>904</v>
          </cell>
          <cell r="D1112">
            <v>494586.60254566651</v>
          </cell>
          <cell r="F1112" t="str">
            <v>904WYP</v>
          </cell>
          <cell r="G1112" t="str">
            <v>904</v>
          </cell>
          <cell r="I1112">
            <v>494586.60254566651</v>
          </cell>
        </row>
        <row r="1113">
          <cell r="A1113" t="str">
            <v>905CA</v>
          </cell>
          <cell r="B1113" t="str">
            <v>905</v>
          </cell>
          <cell r="D1113">
            <v>0</v>
          </cell>
          <cell r="F1113" t="str">
            <v>905CA</v>
          </cell>
          <cell r="G1113" t="str">
            <v>905</v>
          </cell>
          <cell r="I1113">
            <v>0</v>
          </cell>
        </row>
        <row r="1114">
          <cell r="A1114" t="str">
            <v>905CN</v>
          </cell>
          <cell r="B1114" t="str">
            <v>905</v>
          </cell>
          <cell r="D1114">
            <v>1098365.258608669</v>
          </cell>
          <cell r="F1114" t="str">
            <v>905CN</v>
          </cell>
          <cell r="G1114" t="str">
            <v>905</v>
          </cell>
          <cell r="I1114">
            <v>1098365.258608669</v>
          </cell>
        </row>
        <row r="1115">
          <cell r="A1115" t="str">
            <v>905IDU</v>
          </cell>
          <cell r="B1115" t="str">
            <v>905</v>
          </cell>
          <cell r="D1115">
            <v>-70.12823163622231</v>
          </cell>
          <cell r="F1115" t="str">
            <v>905IDU</v>
          </cell>
          <cell r="G1115" t="str">
            <v>905</v>
          </cell>
          <cell r="I1115">
            <v>-70.12823163622231</v>
          </cell>
        </row>
        <row r="1116">
          <cell r="A1116" t="str">
            <v>905OR</v>
          </cell>
          <cell r="B1116" t="str">
            <v>905</v>
          </cell>
          <cell r="D1116">
            <v>8664.8442304702694</v>
          </cell>
          <cell r="F1116" t="str">
            <v>905OR</v>
          </cell>
          <cell r="G1116" t="str">
            <v>905</v>
          </cell>
          <cell r="I1116">
            <v>8664.8442304702694</v>
          </cell>
        </row>
        <row r="1117">
          <cell r="A1117" t="str">
            <v>905UT</v>
          </cell>
          <cell r="B1117" t="str">
            <v>905</v>
          </cell>
          <cell r="D1117">
            <v>4574.9661756704236</v>
          </cell>
          <cell r="F1117" t="str">
            <v>905UT</v>
          </cell>
          <cell r="G1117" t="str">
            <v>905</v>
          </cell>
          <cell r="I1117">
            <v>4574.9661756704236</v>
          </cell>
        </row>
        <row r="1118">
          <cell r="A1118" t="str">
            <v>905WYP</v>
          </cell>
          <cell r="B1118" t="str">
            <v>905</v>
          </cell>
          <cell r="D1118">
            <v>1312.1083268558104</v>
          </cell>
          <cell r="F1118" t="str">
            <v>905WYP</v>
          </cell>
          <cell r="G1118" t="str">
            <v>905</v>
          </cell>
          <cell r="I1118">
            <v>1312.1083268558104</v>
          </cell>
        </row>
        <row r="1119">
          <cell r="A1119" t="str">
            <v>907CN</v>
          </cell>
          <cell r="B1119" t="str">
            <v>907</v>
          </cell>
          <cell r="D1119">
            <v>2295255.9323568684</v>
          </cell>
          <cell r="F1119" t="str">
            <v>907CN</v>
          </cell>
          <cell r="G1119" t="str">
            <v>907</v>
          </cell>
          <cell r="I1119">
            <v>2295255.9323568684</v>
          </cell>
        </row>
        <row r="1120">
          <cell r="A1120" t="str">
            <v>908CA</v>
          </cell>
          <cell r="B1120" t="str">
            <v>908</v>
          </cell>
          <cell r="D1120">
            <v>346305.31231530057</v>
          </cell>
          <cell r="F1120" t="str">
            <v>908CA</v>
          </cell>
          <cell r="G1120" t="str">
            <v>908</v>
          </cell>
          <cell r="I1120">
            <v>346305.31231530057</v>
          </cell>
        </row>
        <row r="1121">
          <cell r="A1121" t="str">
            <v>908CN</v>
          </cell>
          <cell r="B1121" t="str">
            <v>908</v>
          </cell>
          <cell r="D1121">
            <v>1293202.0029428154</v>
          </cell>
          <cell r="F1121" t="str">
            <v>908CN</v>
          </cell>
          <cell r="G1121" t="str">
            <v>908</v>
          </cell>
          <cell r="I1121">
            <v>1293202.0029428154</v>
          </cell>
        </row>
        <row r="1122">
          <cell r="A1122" t="str">
            <v>908IDU</v>
          </cell>
          <cell r="B1122" t="str">
            <v>908</v>
          </cell>
          <cell r="D1122">
            <v>1258123.7725977465</v>
          </cell>
          <cell r="F1122" t="str">
            <v>908IDU</v>
          </cell>
          <cell r="G1122" t="str">
            <v>908</v>
          </cell>
          <cell r="I1122">
            <v>1258123.7725977465</v>
          </cell>
        </row>
        <row r="1123">
          <cell r="A1123" t="str">
            <v>908OR</v>
          </cell>
          <cell r="B1123" t="str">
            <v>908</v>
          </cell>
          <cell r="D1123">
            <v>1123289.0727369064</v>
          </cell>
          <cell r="F1123" t="str">
            <v>908OR</v>
          </cell>
          <cell r="G1123" t="str">
            <v>908</v>
          </cell>
          <cell r="I1123">
            <v>1123289.0727369064</v>
          </cell>
        </row>
        <row r="1124">
          <cell r="A1124" t="str">
            <v>908OTHER</v>
          </cell>
          <cell r="B1124" t="str">
            <v>908</v>
          </cell>
          <cell r="D1124">
            <v>48260.427133143909</v>
          </cell>
          <cell r="F1124" t="str">
            <v>908OTHER</v>
          </cell>
          <cell r="G1124" t="str">
            <v>908</v>
          </cell>
          <cell r="I1124">
            <v>48260.427133143909</v>
          </cell>
        </row>
        <row r="1125">
          <cell r="A1125" t="str">
            <v>908UT</v>
          </cell>
          <cell r="B1125" t="str">
            <v>908</v>
          </cell>
          <cell r="D1125">
            <v>33630382.245079435</v>
          </cell>
          <cell r="F1125" t="str">
            <v>908UT</v>
          </cell>
          <cell r="G1125" t="str">
            <v>908</v>
          </cell>
          <cell r="I1125">
            <v>33630382.245079435</v>
          </cell>
        </row>
        <row r="1126">
          <cell r="A1126" t="str">
            <v>908WA</v>
          </cell>
          <cell r="B1126" t="str">
            <v>908</v>
          </cell>
          <cell r="D1126">
            <v>4809565.2186166607</v>
          </cell>
          <cell r="F1126" t="str">
            <v>908WA</v>
          </cell>
          <cell r="G1126" t="str">
            <v>908</v>
          </cell>
          <cell r="I1126">
            <v>4809565.2186166607</v>
          </cell>
        </row>
        <row r="1127">
          <cell r="A1127" t="str">
            <v>908WYP</v>
          </cell>
          <cell r="B1127" t="str">
            <v>908</v>
          </cell>
          <cell r="D1127">
            <v>675512.89102836465</v>
          </cell>
          <cell r="F1127" t="str">
            <v>908WYP</v>
          </cell>
          <cell r="G1127" t="str">
            <v>908</v>
          </cell>
          <cell r="I1127">
            <v>675512.89102836465</v>
          </cell>
        </row>
        <row r="1128">
          <cell r="A1128" t="str">
            <v>909CA</v>
          </cell>
          <cell r="B1128" t="str">
            <v>909</v>
          </cell>
          <cell r="D1128">
            <v>4219.8422975441445</v>
          </cell>
          <cell r="F1128" t="str">
            <v>909CA</v>
          </cell>
          <cell r="G1128" t="str">
            <v>909</v>
          </cell>
          <cell r="I1128">
            <v>4219.8422975441445</v>
          </cell>
        </row>
        <row r="1129">
          <cell r="A1129" t="str">
            <v>909CN</v>
          </cell>
          <cell r="B1129" t="str">
            <v>909</v>
          </cell>
          <cell r="D1129">
            <v>685493.49096873053</v>
          </cell>
          <cell r="F1129" t="str">
            <v>909CN</v>
          </cell>
          <cell r="G1129" t="str">
            <v>909</v>
          </cell>
          <cell r="I1129">
            <v>685493.49096873053</v>
          </cell>
        </row>
        <row r="1130">
          <cell r="A1130" t="str">
            <v>909IDU</v>
          </cell>
          <cell r="B1130" t="str">
            <v>909</v>
          </cell>
          <cell r="D1130">
            <v>2333.8597980515528</v>
          </cell>
          <cell r="F1130" t="str">
            <v>909IDU</v>
          </cell>
          <cell r="G1130" t="str">
            <v>909</v>
          </cell>
          <cell r="I1130">
            <v>2333.8597980515528</v>
          </cell>
        </row>
        <row r="1131">
          <cell r="A1131" t="str">
            <v>909OR</v>
          </cell>
          <cell r="B1131" t="str">
            <v>909</v>
          </cell>
          <cell r="D1131">
            <v>7906.95290237467</v>
          </cell>
          <cell r="F1131" t="str">
            <v>909OR</v>
          </cell>
          <cell r="G1131" t="str">
            <v>909</v>
          </cell>
          <cell r="I1131">
            <v>7906.95290237467</v>
          </cell>
        </row>
        <row r="1132">
          <cell r="A1132" t="str">
            <v>909UT</v>
          </cell>
          <cell r="B1132" t="str">
            <v>909</v>
          </cell>
          <cell r="D1132">
            <v>11813.894621473513</v>
          </cell>
          <cell r="F1132" t="str">
            <v>909UT</v>
          </cell>
          <cell r="G1132" t="str">
            <v>909</v>
          </cell>
          <cell r="I1132">
            <v>11813.894621473513</v>
          </cell>
        </row>
        <row r="1133">
          <cell r="A1133" t="str">
            <v>909WA</v>
          </cell>
          <cell r="B1133" t="str">
            <v>909</v>
          </cell>
          <cell r="D1133">
            <v>2261.8063547797851</v>
          </cell>
          <cell r="F1133" t="str">
            <v>909WA</v>
          </cell>
          <cell r="G1133" t="str">
            <v>909</v>
          </cell>
          <cell r="I1133">
            <v>2261.8063547797851</v>
          </cell>
        </row>
        <row r="1134">
          <cell r="A1134" t="str">
            <v>909WYP</v>
          </cell>
          <cell r="B1134" t="str">
            <v>909</v>
          </cell>
          <cell r="D1134">
            <v>4901.0275847371631</v>
          </cell>
          <cell r="F1134" t="str">
            <v>909WYP</v>
          </cell>
          <cell r="G1134" t="str">
            <v>909</v>
          </cell>
          <cell r="I1134">
            <v>4901.0275847371631</v>
          </cell>
        </row>
        <row r="1135">
          <cell r="A1135" t="str">
            <v>910CN</v>
          </cell>
          <cell r="B1135" t="str">
            <v>910</v>
          </cell>
          <cell r="D1135">
            <v>142345.04758209796</v>
          </cell>
          <cell r="F1135" t="str">
            <v>910CN</v>
          </cell>
          <cell r="G1135" t="str">
            <v>910</v>
          </cell>
          <cell r="I1135">
            <v>142345.04758209796</v>
          </cell>
        </row>
        <row r="1136">
          <cell r="A1136" t="str">
            <v>910IDU</v>
          </cell>
          <cell r="B1136" t="str">
            <v>910</v>
          </cell>
          <cell r="D1136">
            <v>22626.673773087074</v>
          </cell>
          <cell r="F1136" t="str">
            <v>910IDU</v>
          </cell>
          <cell r="G1136" t="str">
            <v>910</v>
          </cell>
          <cell r="I1136">
            <v>22626.673773087074</v>
          </cell>
        </row>
        <row r="1137">
          <cell r="A1137" t="str">
            <v>910OR</v>
          </cell>
          <cell r="B1137" t="str">
            <v>910</v>
          </cell>
          <cell r="D1137">
            <v>55812.925761112238</v>
          </cell>
          <cell r="F1137" t="str">
            <v>910OR</v>
          </cell>
          <cell r="G1137" t="str">
            <v>910</v>
          </cell>
          <cell r="I1137">
            <v>55812.925761112238</v>
          </cell>
        </row>
        <row r="1138">
          <cell r="A1138" t="str">
            <v>910UT</v>
          </cell>
          <cell r="B1138" t="str">
            <v>910</v>
          </cell>
          <cell r="D1138">
            <v>71285.623319682927</v>
          </cell>
          <cell r="F1138" t="str">
            <v>910UT</v>
          </cell>
          <cell r="G1138" t="str">
            <v>910</v>
          </cell>
          <cell r="I1138">
            <v>71285.623319682927</v>
          </cell>
        </row>
        <row r="1139">
          <cell r="A1139" t="str">
            <v>910WA</v>
          </cell>
          <cell r="B1139" t="str">
            <v>910</v>
          </cell>
          <cell r="D1139">
            <v>6798.7191587172729</v>
          </cell>
          <cell r="F1139" t="str">
            <v>910WA</v>
          </cell>
          <cell r="G1139" t="str">
            <v>910</v>
          </cell>
          <cell r="I1139">
            <v>6798.7191587172729</v>
          </cell>
        </row>
        <row r="1140">
          <cell r="A1140" t="str">
            <v>910WYP</v>
          </cell>
          <cell r="B1140" t="str">
            <v>910</v>
          </cell>
          <cell r="D1140">
            <v>43903.944303836011</v>
          </cell>
          <cell r="F1140" t="str">
            <v>910WYP</v>
          </cell>
          <cell r="G1140" t="str">
            <v>910</v>
          </cell>
          <cell r="I1140">
            <v>43903.944303836011</v>
          </cell>
        </row>
        <row r="1141">
          <cell r="A1141" t="str">
            <v>920IDU</v>
          </cell>
          <cell r="B1141" t="str">
            <v>920</v>
          </cell>
          <cell r="D1141">
            <v>8440.320585477617</v>
          </cell>
          <cell r="F1141" t="str">
            <v>920IDU</v>
          </cell>
          <cell r="G1141" t="str">
            <v>920</v>
          </cell>
          <cell r="I1141">
            <v>8440.320585477617</v>
          </cell>
        </row>
        <row r="1142">
          <cell r="A1142" t="str">
            <v>920OR</v>
          </cell>
          <cell r="B1142" t="str">
            <v>920</v>
          </cell>
          <cell r="D1142">
            <v>187279.4884311966</v>
          </cell>
          <cell r="F1142" t="str">
            <v>920OR</v>
          </cell>
          <cell r="G1142" t="str">
            <v>920</v>
          </cell>
          <cell r="I1142">
            <v>187279.4884311966</v>
          </cell>
        </row>
        <row r="1143">
          <cell r="A1143" t="str">
            <v>920SO</v>
          </cell>
          <cell r="B1143" t="str">
            <v>920</v>
          </cell>
          <cell r="D1143">
            <v>138955193.76111209</v>
          </cell>
          <cell r="F1143" t="str">
            <v>920SO</v>
          </cell>
          <cell r="G1143" t="str">
            <v>920</v>
          </cell>
          <cell r="I1143">
            <v>138955193.76111209</v>
          </cell>
        </row>
        <row r="1144">
          <cell r="A1144" t="str">
            <v>920UT</v>
          </cell>
          <cell r="B1144" t="str">
            <v>920</v>
          </cell>
          <cell r="D1144">
            <v>591089.9145710381</v>
          </cell>
          <cell r="F1144" t="str">
            <v>920UT</v>
          </cell>
          <cell r="G1144" t="str">
            <v>920</v>
          </cell>
          <cell r="I1144">
            <v>591089.9145710381</v>
          </cell>
        </row>
        <row r="1145">
          <cell r="A1145" t="str">
            <v>920WA</v>
          </cell>
          <cell r="B1145" t="str">
            <v>920</v>
          </cell>
          <cell r="D1145">
            <v>1015.5267656661974</v>
          </cell>
          <cell r="F1145" t="str">
            <v>920WA</v>
          </cell>
          <cell r="G1145" t="str">
            <v>920</v>
          </cell>
          <cell r="I1145">
            <v>1015.5267656661974</v>
          </cell>
        </row>
        <row r="1146">
          <cell r="A1146" t="str">
            <v>920WYP</v>
          </cell>
          <cell r="B1146" t="str">
            <v>920</v>
          </cell>
          <cell r="D1146">
            <v>303131.58997357904</v>
          </cell>
          <cell r="F1146" t="str">
            <v>920WYP</v>
          </cell>
          <cell r="G1146" t="str">
            <v>920</v>
          </cell>
          <cell r="I1146">
            <v>303131.58997357904</v>
          </cell>
        </row>
        <row r="1147">
          <cell r="A1147" t="str">
            <v>921CA</v>
          </cell>
          <cell r="B1147" t="str">
            <v>921</v>
          </cell>
          <cell r="D1147">
            <v>167.54168730394588</v>
          </cell>
          <cell r="F1147" t="str">
            <v>921CA</v>
          </cell>
          <cell r="G1147" t="str">
            <v>921</v>
          </cell>
          <cell r="I1147">
            <v>167.54168730394588</v>
          </cell>
        </row>
        <row r="1148">
          <cell r="A1148" t="str">
            <v>921CN</v>
          </cell>
          <cell r="B1148" t="str">
            <v>921</v>
          </cell>
          <cell r="D1148">
            <v>7177.8942669638445</v>
          </cell>
          <cell r="F1148" t="str">
            <v>921CN</v>
          </cell>
          <cell r="G1148" t="str">
            <v>921</v>
          </cell>
          <cell r="I1148">
            <v>7177.8942669638445</v>
          </cell>
        </row>
        <row r="1149">
          <cell r="A1149" t="str">
            <v>921IDU</v>
          </cell>
          <cell r="B1149" t="str">
            <v>921</v>
          </cell>
          <cell r="D1149">
            <v>5081.9791728578521</v>
          </cell>
          <cell r="F1149" t="str">
            <v>921IDU</v>
          </cell>
          <cell r="G1149" t="str">
            <v>921</v>
          </cell>
          <cell r="I1149">
            <v>5081.9791728578521</v>
          </cell>
        </row>
        <row r="1150">
          <cell r="A1150" t="str">
            <v>921OR</v>
          </cell>
          <cell r="B1150" t="str">
            <v>921</v>
          </cell>
          <cell r="D1150">
            <v>14061.239776291897</v>
          </cell>
          <cell r="F1150" t="str">
            <v>921OR</v>
          </cell>
          <cell r="G1150" t="str">
            <v>921</v>
          </cell>
          <cell r="I1150">
            <v>14061.239776291897</v>
          </cell>
        </row>
        <row r="1151">
          <cell r="A1151" t="str">
            <v>921SO</v>
          </cell>
          <cell r="B1151" t="str">
            <v>921</v>
          </cell>
          <cell r="D1151">
            <v>11683489.584649991</v>
          </cell>
          <cell r="F1151" t="str">
            <v>921SO</v>
          </cell>
          <cell r="G1151" t="str">
            <v>921</v>
          </cell>
          <cell r="I1151">
            <v>11683489.584649991</v>
          </cell>
        </row>
        <row r="1152">
          <cell r="A1152" t="str">
            <v>921UT</v>
          </cell>
          <cell r="B1152" t="str">
            <v>921</v>
          </cell>
          <cell r="D1152">
            <v>32590.407970117223</v>
          </cell>
          <cell r="F1152" t="str">
            <v>921UT</v>
          </cell>
          <cell r="G1152" t="str">
            <v>921</v>
          </cell>
          <cell r="I1152">
            <v>32590.407970117223</v>
          </cell>
        </row>
        <row r="1153">
          <cell r="A1153" t="str">
            <v>921WA</v>
          </cell>
          <cell r="B1153" t="str">
            <v>921</v>
          </cell>
          <cell r="D1153">
            <v>2642.3418358923568</v>
          </cell>
          <cell r="F1153" t="str">
            <v>921WA</v>
          </cell>
          <cell r="G1153" t="str">
            <v>921</v>
          </cell>
          <cell r="I1153">
            <v>2642.3418358923568</v>
          </cell>
        </row>
        <row r="1154">
          <cell r="A1154" t="str">
            <v>921WYP</v>
          </cell>
          <cell r="B1154" t="str">
            <v>921</v>
          </cell>
          <cell r="D1154">
            <v>14509.706987782733</v>
          </cell>
          <cell r="F1154" t="str">
            <v>921WYP</v>
          </cell>
          <cell r="G1154" t="str">
            <v>921</v>
          </cell>
          <cell r="I1154">
            <v>14509.706987782733</v>
          </cell>
        </row>
        <row r="1155">
          <cell r="A1155" t="str">
            <v>921WYU</v>
          </cell>
          <cell r="B1155" t="str">
            <v>921</v>
          </cell>
          <cell r="D1155">
            <v>518.33209509658252</v>
          </cell>
          <cell r="F1155" t="str">
            <v>921WYU</v>
          </cell>
          <cell r="G1155" t="str">
            <v>921</v>
          </cell>
          <cell r="I1155">
            <v>518.33209509658252</v>
          </cell>
        </row>
        <row r="1156">
          <cell r="A1156" t="str">
            <v>922SO</v>
          </cell>
          <cell r="B1156" t="str">
            <v>922</v>
          </cell>
          <cell r="D1156">
            <v>-31433120.11733922</v>
          </cell>
          <cell r="F1156" t="str">
            <v>922SO</v>
          </cell>
          <cell r="G1156" t="str">
            <v>922</v>
          </cell>
          <cell r="I1156">
            <v>-31433120.11733922</v>
          </cell>
        </row>
        <row r="1157">
          <cell r="A1157" t="str">
            <v>923CA</v>
          </cell>
          <cell r="B1157" t="str">
            <v>923</v>
          </cell>
          <cell r="D1157">
            <v>0</v>
          </cell>
          <cell r="F1157" t="str">
            <v>923CA</v>
          </cell>
          <cell r="G1157" t="str">
            <v>923</v>
          </cell>
          <cell r="I1157">
            <v>0</v>
          </cell>
        </row>
        <row r="1158">
          <cell r="A1158" t="str">
            <v>923CN</v>
          </cell>
          <cell r="B1158" t="str">
            <v>923</v>
          </cell>
          <cell r="D1158">
            <v>0</v>
          </cell>
          <cell r="F1158" t="str">
            <v>923CN</v>
          </cell>
          <cell r="G1158" t="str">
            <v>923</v>
          </cell>
          <cell r="I1158">
            <v>0</v>
          </cell>
        </row>
        <row r="1159">
          <cell r="A1159" t="str">
            <v>923IDU</v>
          </cell>
          <cell r="B1159" t="str">
            <v>923</v>
          </cell>
          <cell r="D1159">
            <v>112.56707115733863</v>
          </cell>
          <cell r="F1159" t="str">
            <v>923IDU</v>
          </cell>
          <cell r="G1159" t="str">
            <v>923</v>
          </cell>
          <cell r="I1159">
            <v>112.56707115733863</v>
          </cell>
        </row>
        <row r="1160">
          <cell r="A1160" t="str">
            <v>923OR</v>
          </cell>
          <cell r="B1160" t="str">
            <v>923</v>
          </cell>
          <cell r="D1160">
            <v>13685.538013868254</v>
          </cell>
          <cell r="F1160" t="str">
            <v>923OR</v>
          </cell>
          <cell r="G1160" t="str">
            <v>923</v>
          </cell>
          <cell r="I1160">
            <v>13685.538013868254</v>
          </cell>
        </row>
        <row r="1161">
          <cell r="A1161" t="str">
            <v>923SO</v>
          </cell>
          <cell r="B1161" t="str">
            <v>923</v>
          </cell>
          <cell r="D1161">
            <v>35188638.700386614</v>
          </cell>
          <cell r="F1161" t="str">
            <v>923SO</v>
          </cell>
          <cell r="G1161" t="str">
            <v>923</v>
          </cell>
          <cell r="I1161">
            <v>35188638.700386614</v>
          </cell>
        </row>
        <row r="1162">
          <cell r="A1162" t="str">
            <v>923UT</v>
          </cell>
          <cell r="B1162" t="str">
            <v>923</v>
          </cell>
          <cell r="D1162">
            <v>18013.139796929172</v>
          </cell>
          <cell r="F1162" t="str">
            <v>923UT</v>
          </cell>
          <cell r="G1162" t="str">
            <v>923</v>
          </cell>
          <cell r="I1162">
            <v>18013.139796929172</v>
          </cell>
        </row>
        <row r="1163">
          <cell r="A1163" t="str">
            <v>923WA</v>
          </cell>
          <cell r="B1163" t="str">
            <v>923</v>
          </cell>
          <cell r="D1163">
            <v>0</v>
          </cell>
          <cell r="F1163" t="str">
            <v>923WA</v>
          </cell>
          <cell r="G1163" t="str">
            <v>923</v>
          </cell>
          <cell r="I1163">
            <v>0</v>
          </cell>
        </row>
        <row r="1164">
          <cell r="A1164" t="str">
            <v>923WYP</v>
          </cell>
          <cell r="B1164" t="str">
            <v>923</v>
          </cell>
          <cell r="D1164">
            <v>0</v>
          </cell>
          <cell r="F1164" t="str">
            <v>923WYP</v>
          </cell>
          <cell r="G1164" t="str">
            <v>923</v>
          </cell>
          <cell r="I1164">
            <v>0</v>
          </cell>
        </row>
        <row r="1165">
          <cell r="A1165" t="str">
            <v>924SO</v>
          </cell>
          <cell r="B1165" t="str">
            <v>924</v>
          </cell>
          <cell r="D1165">
            <v>23357500.93</v>
          </cell>
          <cell r="F1165" t="str">
            <v>924SO</v>
          </cell>
          <cell r="G1165" t="str">
            <v>924</v>
          </cell>
          <cell r="I1165">
            <v>23357500.93</v>
          </cell>
        </row>
        <row r="1166">
          <cell r="A1166" t="str">
            <v>925SO</v>
          </cell>
          <cell r="B1166" t="str">
            <v>925</v>
          </cell>
          <cell r="D1166">
            <v>13043133.540000001</v>
          </cell>
          <cell r="F1166" t="str">
            <v>925SO</v>
          </cell>
          <cell r="G1166" t="str">
            <v>925</v>
          </cell>
          <cell r="I1166">
            <v>13043133.540000001</v>
          </cell>
        </row>
        <row r="1167">
          <cell r="A1167" t="str">
            <v>926SO</v>
          </cell>
          <cell r="B1167" t="str">
            <v>926</v>
          </cell>
          <cell r="D1167">
            <v>0</v>
          </cell>
          <cell r="F1167" t="str">
            <v>926SO</v>
          </cell>
          <cell r="G1167" t="str">
            <v>926</v>
          </cell>
          <cell r="I1167">
            <v>0</v>
          </cell>
        </row>
        <row r="1168">
          <cell r="A1168" t="str">
            <v>928CA</v>
          </cell>
          <cell r="B1168" t="str">
            <v>928</v>
          </cell>
          <cell r="D1168">
            <v>106354.48926448739</v>
          </cell>
          <cell r="F1168" t="str">
            <v>928CA</v>
          </cell>
          <cell r="G1168" t="str">
            <v>928</v>
          </cell>
          <cell r="I1168">
            <v>106354.48926448739</v>
          </cell>
        </row>
        <row r="1169">
          <cell r="A1169" t="str">
            <v>928CN</v>
          </cell>
          <cell r="B1169" t="str">
            <v>928</v>
          </cell>
          <cell r="D1169">
            <v>0</v>
          </cell>
          <cell r="F1169" t="str">
            <v>928CN</v>
          </cell>
          <cell r="G1169" t="str">
            <v>928</v>
          </cell>
          <cell r="I1169">
            <v>0</v>
          </cell>
        </row>
        <row r="1170">
          <cell r="A1170" t="str">
            <v>928IDU</v>
          </cell>
          <cell r="B1170" t="str">
            <v>928</v>
          </cell>
          <cell r="D1170">
            <v>317902.78086924227</v>
          </cell>
          <cell r="F1170" t="str">
            <v>928IDU</v>
          </cell>
          <cell r="G1170" t="str">
            <v>928</v>
          </cell>
          <cell r="I1170">
            <v>317902.78086924227</v>
          </cell>
        </row>
        <row r="1171">
          <cell r="A1171" t="str">
            <v>928OR</v>
          </cell>
          <cell r="B1171" t="str">
            <v>928</v>
          </cell>
          <cell r="D1171">
            <v>2499016.425115569</v>
          </cell>
          <cell r="F1171" t="str">
            <v>928OR</v>
          </cell>
          <cell r="G1171" t="str">
            <v>928</v>
          </cell>
          <cell r="I1171">
            <v>2499016.425115569</v>
          </cell>
        </row>
        <row r="1172">
          <cell r="A1172" t="str">
            <v>928SG</v>
          </cell>
          <cell r="B1172" t="str">
            <v>928</v>
          </cell>
          <cell r="D1172">
            <v>953400.65229899297</v>
          </cell>
          <cell r="F1172" t="str">
            <v>928SG</v>
          </cell>
          <cell r="G1172" t="str">
            <v>928</v>
          </cell>
          <cell r="I1172">
            <v>953400.65229899297</v>
          </cell>
        </row>
        <row r="1173">
          <cell r="A1173" t="str">
            <v>928SO</v>
          </cell>
          <cell r="B1173" t="str">
            <v>928</v>
          </cell>
          <cell r="D1173">
            <v>0</v>
          </cell>
          <cell r="F1173" t="str">
            <v>928SO</v>
          </cell>
          <cell r="G1173" t="str">
            <v>928</v>
          </cell>
          <cell r="I1173">
            <v>0</v>
          </cell>
        </row>
        <row r="1174">
          <cell r="A1174" t="str">
            <v>928UT</v>
          </cell>
          <cell r="B1174" t="str">
            <v>928</v>
          </cell>
          <cell r="D1174">
            <v>3084470.2228289582</v>
          </cell>
          <cell r="F1174" t="str">
            <v>928UT</v>
          </cell>
          <cell r="G1174" t="str">
            <v>928</v>
          </cell>
          <cell r="I1174">
            <v>3084470.2228289582</v>
          </cell>
        </row>
        <row r="1175">
          <cell r="A1175" t="str">
            <v>928WA</v>
          </cell>
          <cell r="B1175" t="str">
            <v>928</v>
          </cell>
          <cell r="D1175">
            <v>405715.94469621935</v>
          </cell>
          <cell r="F1175" t="str">
            <v>928WA</v>
          </cell>
          <cell r="G1175" t="str">
            <v>928</v>
          </cell>
          <cell r="I1175">
            <v>405715.94469621935</v>
          </cell>
        </row>
        <row r="1176">
          <cell r="A1176" t="str">
            <v>928WYP</v>
          </cell>
          <cell r="B1176" t="str">
            <v>928</v>
          </cell>
          <cell r="D1176">
            <v>481164.83566947345</v>
          </cell>
          <cell r="F1176" t="str">
            <v>928WYP</v>
          </cell>
          <cell r="G1176" t="str">
            <v>928</v>
          </cell>
          <cell r="I1176">
            <v>481164.83566947345</v>
          </cell>
        </row>
        <row r="1177">
          <cell r="A1177" t="str">
            <v>928WYU</v>
          </cell>
          <cell r="B1177" t="str">
            <v>928</v>
          </cell>
          <cell r="D1177">
            <v>464365.92283721321</v>
          </cell>
          <cell r="F1177" t="str">
            <v>928WYU</v>
          </cell>
          <cell r="G1177" t="str">
            <v>928</v>
          </cell>
          <cell r="I1177">
            <v>464365.92283721321</v>
          </cell>
        </row>
        <row r="1178">
          <cell r="A1178" t="str">
            <v>929SO</v>
          </cell>
          <cell r="B1178" t="str">
            <v>929</v>
          </cell>
          <cell r="D1178">
            <v>-14080693.041385379</v>
          </cell>
          <cell r="F1178" t="str">
            <v>929SO</v>
          </cell>
          <cell r="G1178" t="str">
            <v>929</v>
          </cell>
          <cell r="I1178">
            <v>-14080693.041385379</v>
          </cell>
        </row>
        <row r="1179">
          <cell r="A1179" t="str">
            <v>930CA</v>
          </cell>
          <cell r="B1179" t="str">
            <v>930</v>
          </cell>
          <cell r="D1179">
            <v>-36800.625858510815</v>
          </cell>
          <cell r="F1179" t="str">
            <v>930CA</v>
          </cell>
          <cell r="G1179" t="str">
            <v>930</v>
          </cell>
          <cell r="I1179">
            <v>-36800.625858510815</v>
          </cell>
        </row>
        <row r="1180">
          <cell r="A1180" t="str">
            <v>930CN</v>
          </cell>
          <cell r="B1180" t="str">
            <v>930</v>
          </cell>
          <cell r="D1180">
            <v>140.31616311705466</v>
          </cell>
          <cell r="F1180" t="str">
            <v>930CN</v>
          </cell>
          <cell r="G1180" t="str">
            <v>930</v>
          </cell>
          <cell r="I1180">
            <v>140.31616311705466</v>
          </cell>
        </row>
        <row r="1181">
          <cell r="A1181" t="str">
            <v>930IDU</v>
          </cell>
          <cell r="B1181" t="str">
            <v>930</v>
          </cell>
          <cell r="D1181">
            <v>2938650.6189532774</v>
          </cell>
          <cell r="F1181" t="str">
            <v>930IDU</v>
          </cell>
          <cell r="G1181" t="str">
            <v>930</v>
          </cell>
          <cell r="I1181">
            <v>2938650.6189532774</v>
          </cell>
        </row>
        <row r="1182">
          <cell r="A1182" t="str">
            <v>930OR</v>
          </cell>
          <cell r="B1182" t="str">
            <v>930</v>
          </cell>
          <cell r="D1182">
            <v>7714950.5906636948</v>
          </cell>
          <cell r="F1182" t="str">
            <v>930OR</v>
          </cell>
          <cell r="G1182" t="str">
            <v>930</v>
          </cell>
          <cell r="I1182">
            <v>7714950.5906636948</v>
          </cell>
        </row>
        <row r="1183">
          <cell r="A1183" t="str">
            <v>930SO</v>
          </cell>
          <cell r="B1183" t="str">
            <v>930</v>
          </cell>
          <cell r="D1183">
            <v>20876844.263864126</v>
          </cell>
          <cell r="F1183" t="str">
            <v>930SO</v>
          </cell>
          <cell r="G1183" t="str">
            <v>930</v>
          </cell>
          <cell r="I1183">
            <v>20876844.263864126</v>
          </cell>
        </row>
        <row r="1184">
          <cell r="A1184" t="str">
            <v>930UT</v>
          </cell>
          <cell r="B1184" t="str">
            <v>930</v>
          </cell>
          <cell r="D1184">
            <v>4123999.1559765595</v>
          </cell>
          <cell r="F1184" t="str">
            <v>930UT</v>
          </cell>
          <cell r="G1184" t="str">
            <v>930</v>
          </cell>
          <cell r="I1184">
            <v>4123999.1559765595</v>
          </cell>
        </row>
        <row r="1185">
          <cell r="A1185" t="str">
            <v>930WA</v>
          </cell>
          <cell r="B1185" t="str">
            <v>930</v>
          </cell>
          <cell r="D1185">
            <v>1300113.493334159</v>
          </cell>
          <cell r="F1185" t="str">
            <v>930WA</v>
          </cell>
          <cell r="G1185" t="str">
            <v>930</v>
          </cell>
          <cell r="I1185">
            <v>1300113.493334159</v>
          </cell>
        </row>
        <row r="1186">
          <cell r="A1186" t="str">
            <v>930WYP</v>
          </cell>
          <cell r="B1186" t="str">
            <v>930</v>
          </cell>
          <cell r="D1186">
            <v>-6867.7431896979688</v>
          </cell>
          <cell r="F1186" t="str">
            <v>930WYP</v>
          </cell>
          <cell r="G1186" t="str">
            <v>930</v>
          </cell>
          <cell r="I1186">
            <v>-6867.7431896979688</v>
          </cell>
        </row>
        <row r="1187">
          <cell r="A1187" t="str">
            <v>931OR</v>
          </cell>
          <cell r="B1187" t="str">
            <v>931</v>
          </cell>
          <cell r="D1187">
            <v>16294.905551428103</v>
          </cell>
          <cell r="F1187" t="str">
            <v>931OR</v>
          </cell>
          <cell r="G1187" t="str">
            <v>931</v>
          </cell>
          <cell r="I1187">
            <v>16294.905551428103</v>
          </cell>
        </row>
        <row r="1188">
          <cell r="A1188" t="str">
            <v>931SO</v>
          </cell>
          <cell r="B1188" t="str">
            <v>931</v>
          </cell>
          <cell r="D1188">
            <v>7870242.9596541207</v>
          </cell>
          <cell r="F1188" t="str">
            <v>931SO</v>
          </cell>
          <cell r="G1188" t="str">
            <v>931</v>
          </cell>
          <cell r="I1188">
            <v>7870242.9596541207</v>
          </cell>
        </row>
        <row r="1189">
          <cell r="A1189" t="str">
            <v>931UT</v>
          </cell>
          <cell r="B1189" t="str">
            <v>931</v>
          </cell>
          <cell r="D1189">
            <v>-388.17314677232957</v>
          </cell>
          <cell r="F1189" t="str">
            <v>931UT</v>
          </cell>
          <cell r="G1189" t="str">
            <v>931</v>
          </cell>
          <cell r="I1189">
            <v>-388.17314677232957</v>
          </cell>
        </row>
        <row r="1190">
          <cell r="A1190" t="str">
            <v>935CA</v>
          </cell>
          <cell r="B1190" t="str">
            <v>935</v>
          </cell>
          <cell r="D1190">
            <v>33047.078515212925</v>
          </cell>
          <cell r="F1190" t="str">
            <v>935CA</v>
          </cell>
          <cell r="G1190" t="str">
            <v>935</v>
          </cell>
          <cell r="I1190">
            <v>33047.078515212925</v>
          </cell>
        </row>
        <row r="1191">
          <cell r="A1191" t="str">
            <v>935CN</v>
          </cell>
          <cell r="B1191" t="str">
            <v>935</v>
          </cell>
          <cell r="D1191">
            <v>77728.86323140093</v>
          </cell>
          <cell r="F1191" t="str">
            <v>935CN</v>
          </cell>
          <cell r="G1191" t="str">
            <v>935</v>
          </cell>
          <cell r="I1191">
            <v>77728.86323140093</v>
          </cell>
        </row>
        <row r="1192">
          <cell r="A1192" t="str">
            <v>935IDU</v>
          </cell>
          <cell r="B1192" t="str">
            <v>935</v>
          </cell>
          <cell r="D1192">
            <v>201131.28441462718</v>
          </cell>
          <cell r="F1192" t="str">
            <v>935IDU</v>
          </cell>
          <cell r="G1192" t="str">
            <v>935</v>
          </cell>
          <cell r="I1192">
            <v>201131.28441462718</v>
          </cell>
        </row>
        <row r="1193">
          <cell r="A1193" t="str">
            <v>935OR</v>
          </cell>
          <cell r="B1193" t="str">
            <v>935</v>
          </cell>
          <cell r="D1193">
            <v>396725.27524394164</v>
          </cell>
          <cell r="F1193" t="str">
            <v>935OR</v>
          </cell>
          <cell r="G1193" t="str">
            <v>935</v>
          </cell>
          <cell r="I1193">
            <v>396725.27524394164</v>
          </cell>
        </row>
        <row r="1194">
          <cell r="A1194" t="str">
            <v>935SO</v>
          </cell>
          <cell r="B1194" t="str">
            <v>935</v>
          </cell>
          <cell r="D1194">
            <v>17623884.042195369</v>
          </cell>
          <cell r="F1194" t="str">
            <v>935SO</v>
          </cell>
          <cell r="G1194" t="str">
            <v>935</v>
          </cell>
          <cell r="I1194">
            <v>17623884.042195369</v>
          </cell>
        </row>
        <row r="1195">
          <cell r="A1195" t="str">
            <v>935UT</v>
          </cell>
          <cell r="B1195" t="str">
            <v>935</v>
          </cell>
          <cell r="D1195">
            <v>459088.29129370791</v>
          </cell>
          <cell r="F1195" t="str">
            <v>935UT</v>
          </cell>
          <cell r="G1195" t="str">
            <v>935</v>
          </cell>
          <cell r="I1195">
            <v>459088.29129370791</v>
          </cell>
        </row>
        <row r="1196">
          <cell r="A1196" t="str">
            <v>935WA</v>
          </cell>
          <cell r="B1196" t="str">
            <v>935</v>
          </cell>
          <cell r="D1196">
            <v>101200.78780413455</v>
          </cell>
          <cell r="F1196" t="str">
            <v>935WA</v>
          </cell>
          <cell r="G1196" t="str">
            <v>935</v>
          </cell>
          <cell r="I1196">
            <v>101200.78780413455</v>
          </cell>
        </row>
        <row r="1197">
          <cell r="A1197" t="str">
            <v>935WYP</v>
          </cell>
          <cell r="B1197" t="str">
            <v>935</v>
          </cell>
          <cell r="D1197">
            <v>162386.32105927815</v>
          </cell>
          <cell r="F1197" t="str">
            <v>935WYP</v>
          </cell>
          <cell r="G1197" t="str">
            <v>935</v>
          </cell>
          <cell r="I1197">
            <v>162386.32105927815</v>
          </cell>
        </row>
        <row r="1198">
          <cell r="A1198" t="str">
            <v>935WYU</v>
          </cell>
          <cell r="B1198" t="str">
            <v>935</v>
          </cell>
          <cell r="D1198">
            <v>3985.8180955611865</v>
          </cell>
          <cell r="F1198" t="str">
            <v>935WYU</v>
          </cell>
          <cell r="G1198" t="str">
            <v>935</v>
          </cell>
          <cell r="I1198">
            <v>3985.8180955611865</v>
          </cell>
        </row>
        <row r="1199">
          <cell r="A1199" t="str">
            <v>DPCA</v>
          </cell>
          <cell r="B1199" t="str">
            <v>DP</v>
          </cell>
          <cell r="D1199">
            <v>554045.93999999994</v>
          </cell>
          <cell r="F1199" t="str">
            <v>DPCA</v>
          </cell>
          <cell r="G1199" t="str">
            <v>DP</v>
          </cell>
          <cell r="I1199">
            <v>554045.93999999994</v>
          </cell>
        </row>
        <row r="1200">
          <cell r="A1200" t="str">
            <v>DPIDU</v>
          </cell>
          <cell r="B1200" t="str">
            <v>DP</v>
          </cell>
          <cell r="D1200">
            <v>1018071.49</v>
          </cell>
          <cell r="F1200" t="str">
            <v>DPIDU</v>
          </cell>
          <cell r="G1200" t="str">
            <v>DP</v>
          </cell>
          <cell r="I1200">
            <v>1018071.49</v>
          </cell>
        </row>
        <row r="1201">
          <cell r="A1201" t="str">
            <v>DPOR</v>
          </cell>
          <cell r="B1201" t="str">
            <v>DP</v>
          </cell>
          <cell r="D1201">
            <v>5753238.8200000003</v>
          </cell>
          <cell r="F1201" t="str">
            <v>DPOR</v>
          </cell>
          <cell r="G1201" t="str">
            <v>DP</v>
          </cell>
          <cell r="I1201">
            <v>5753238.8200000003</v>
          </cell>
        </row>
        <row r="1202">
          <cell r="A1202" t="str">
            <v>DPUT</v>
          </cell>
          <cell r="B1202" t="str">
            <v>DP</v>
          </cell>
          <cell r="D1202">
            <v>11860061.689999999</v>
          </cell>
          <cell r="F1202" t="str">
            <v>DPUT</v>
          </cell>
          <cell r="G1202" t="str">
            <v>DP</v>
          </cell>
          <cell r="I1202">
            <v>11860061.689999999</v>
          </cell>
        </row>
        <row r="1203">
          <cell r="A1203" t="str">
            <v>DPWA</v>
          </cell>
          <cell r="B1203" t="str">
            <v>DP</v>
          </cell>
          <cell r="D1203">
            <v>1733166.48</v>
          </cell>
          <cell r="F1203" t="str">
            <v>DPWA</v>
          </cell>
          <cell r="G1203" t="str">
            <v>DP</v>
          </cell>
          <cell r="I1203">
            <v>1733166.48</v>
          </cell>
        </row>
        <row r="1204">
          <cell r="A1204" t="str">
            <v>DPWYP</v>
          </cell>
          <cell r="B1204" t="str">
            <v>DP</v>
          </cell>
          <cell r="D1204">
            <v>0</v>
          </cell>
          <cell r="F1204" t="str">
            <v>DPWYP</v>
          </cell>
          <cell r="G1204" t="str">
            <v>DP</v>
          </cell>
          <cell r="I1204">
            <v>0</v>
          </cell>
        </row>
        <row r="1205">
          <cell r="A1205" t="str">
            <v>DPWYU</v>
          </cell>
          <cell r="B1205" t="str">
            <v>DP</v>
          </cell>
          <cell r="D1205">
            <v>3299208.36</v>
          </cell>
          <cell r="F1205" t="str">
            <v>DPWYU</v>
          </cell>
          <cell r="G1205" t="str">
            <v>DP</v>
          </cell>
          <cell r="I1205">
            <v>3299208.36</v>
          </cell>
        </row>
        <row r="1206">
          <cell r="A1206" t="str">
            <v>GPSO</v>
          </cell>
          <cell r="B1206" t="str">
            <v>GP</v>
          </cell>
          <cell r="D1206">
            <v>77610.41</v>
          </cell>
          <cell r="F1206" t="str">
            <v>GPSO</v>
          </cell>
          <cell r="G1206" t="str">
            <v>GP</v>
          </cell>
          <cell r="I1206">
            <v>77610.41</v>
          </cell>
        </row>
        <row r="1207">
          <cell r="A1207" t="str">
            <v>HPSG-P</v>
          </cell>
          <cell r="B1207" t="str">
            <v>HP</v>
          </cell>
          <cell r="D1207">
            <v>192231.11</v>
          </cell>
          <cell r="F1207" t="str">
            <v>HPSG-P</v>
          </cell>
          <cell r="G1207" t="str">
            <v>HP</v>
          </cell>
          <cell r="I1207">
            <v>192231.11</v>
          </cell>
        </row>
        <row r="1208">
          <cell r="A1208" t="str">
            <v>IPSO</v>
          </cell>
          <cell r="B1208" t="str">
            <v>IP</v>
          </cell>
          <cell r="D1208">
            <v>0</v>
          </cell>
          <cell r="F1208" t="str">
            <v>IPSO</v>
          </cell>
          <cell r="G1208" t="str">
            <v>IP</v>
          </cell>
          <cell r="I1208">
            <v>0</v>
          </cell>
        </row>
        <row r="1209">
          <cell r="A1209" t="str">
            <v>OPSG</v>
          </cell>
          <cell r="B1209" t="str">
            <v>OP</v>
          </cell>
          <cell r="D1209">
            <v>990155.64</v>
          </cell>
          <cell r="F1209" t="str">
            <v>OPSG</v>
          </cell>
          <cell r="G1209" t="str">
            <v>OP</v>
          </cell>
          <cell r="I1209">
            <v>990155.64</v>
          </cell>
        </row>
        <row r="1210">
          <cell r="A1210" t="str">
            <v>SCHMAPNUTIL</v>
          </cell>
          <cell r="B1210" t="str">
            <v>SCHMAP</v>
          </cell>
          <cell r="D1210">
            <v>0</v>
          </cell>
          <cell r="F1210" t="str">
            <v>SCHMAPNUTIL</v>
          </cell>
          <cell r="G1210" t="str">
            <v>SCHMAP</v>
          </cell>
          <cell r="I1210">
            <v>0</v>
          </cell>
        </row>
        <row r="1211">
          <cell r="A1211" t="str">
            <v>SCHMAPNUTIL</v>
          </cell>
          <cell r="B1211" t="str">
            <v>SCHMAP</v>
          </cell>
          <cell r="D1211">
            <v>0</v>
          </cell>
          <cell r="F1211" t="str">
            <v>SCHMAPNUTIL</v>
          </cell>
          <cell r="G1211" t="str">
            <v>SCHMAP</v>
          </cell>
          <cell r="I1211">
            <v>0</v>
          </cell>
        </row>
        <row r="1212">
          <cell r="A1212" t="str">
            <v>SCHMAPOTHER</v>
          </cell>
          <cell r="B1212" t="str">
            <v>SCHMAP</v>
          </cell>
          <cell r="D1212">
            <v>0</v>
          </cell>
          <cell r="F1212" t="str">
            <v>SCHMAPOTHER</v>
          </cell>
          <cell r="G1212" t="str">
            <v>SCHMAP</v>
          </cell>
          <cell r="I1212">
            <v>0</v>
          </cell>
        </row>
        <row r="1213">
          <cell r="A1213" t="str">
            <v>SCHMAPSE</v>
          </cell>
          <cell r="B1213" t="str">
            <v>SCHMAP</v>
          </cell>
          <cell r="D1213">
            <v>1393973</v>
          </cell>
          <cell r="F1213" t="str">
            <v>SCHMAPSE</v>
          </cell>
          <cell r="G1213" t="str">
            <v>SCHMAP</v>
          </cell>
          <cell r="I1213">
            <v>1393973</v>
          </cell>
        </row>
        <row r="1214">
          <cell r="A1214" t="str">
            <v>SCHMAPSNP</v>
          </cell>
          <cell r="B1214" t="str">
            <v>SCHMAP</v>
          </cell>
          <cell r="D1214">
            <v>4157337</v>
          </cell>
          <cell r="F1214" t="str">
            <v>SCHMAPSNP</v>
          </cell>
          <cell r="G1214" t="str">
            <v>SCHMAP</v>
          </cell>
          <cell r="I1214">
            <v>4157337</v>
          </cell>
        </row>
        <row r="1215">
          <cell r="A1215" t="str">
            <v>SCHMAPSO</v>
          </cell>
          <cell r="B1215" t="str">
            <v>SCHMAP</v>
          </cell>
          <cell r="D1215">
            <v>823180</v>
          </cell>
          <cell r="F1215" t="str">
            <v>SCHMAPSO</v>
          </cell>
          <cell r="G1215" t="str">
            <v>SCHMAP</v>
          </cell>
          <cell r="I1215">
            <v>823180</v>
          </cell>
        </row>
        <row r="1216">
          <cell r="A1216" t="str">
            <v>SCHMATCA</v>
          </cell>
          <cell r="B1216" t="str">
            <v>SCHMAT</v>
          </cell>
          <cell r="D1216">
            <v>333105</v>
          </cell>
          <cell r="F1216" t="str">
            <v>SCHMATCA</v>
          </cell>
          <cell r="G1216" t="str">
            <v>SCHMAT</v>
          </cell>
          <cell r="I1216">
            <v>333105</v>
          </cell>
        </row>
        <row r="1217">
          <cell r="A1217" t="str">
            <v>SCHMATCIAC</v>
          </cell>
          <cell r="B1217" t="str">
            <v>SCHMAT</v>
          </cell>
          <cell r="D1217">
            <v>53173026</v>
          </cell>
          <cell r="F1217" t="str">
            <v>SCHMATCIAC</v>
          </cell>
          <cell r="G1217" t="str">
            <v>SCHMAT</v>
          </cell>
          <cell r="I1217">
            <v>53173026</v>
          </cell>
        </row>
        <row r="1218">
          <cell r="A1218" t="str">
            <v>SCHMATCN</v>
          </cell>
          <cell r="B1218" t="str">
            <v>SCHMAT</v>
          </cell>
          <cell r="D1218">
            <v>0</v>
          </cell>
          <cell r="F1218" t="str">
            <v>SCHMATCN</v>
          </cell>
          <cell r="G1218" t="str">
            <v>SCHMAT</v>
          </cell>
          <cell r="I1218">
            <v>0</v>
          </cell>
        </row>
        <row r="1219">
          <cell r="A1219" t="str">
            <v>SCHMATGPS</v>
          </cell>
          <cell r="B1219" t="str">
            <v>SCHMAT</v>
          </cell>
          <cell r="D1219">
            <v>-26365432</v>
          </cell>
          <cell r="F1219" t="str">
            <v>SCHMATGPS</v>
          </cell>
          <cell r="G1219" t="str">
            <v>SCHMAT</v>
          </cell>
          <cell r="I1219">
            <v>-26365432</v>
          </cell>
        </row>
        <row r="1220">
          <cell r="A1220" t="str">
            <v>SCHMATIDU</v>
          </cell>
          <cell r="B1220" t="str">
            <v>SCHMAT</v>
          </cell>
          <cell r="D1220">
            <v>0</v>
          </cell>
          <cell r="F1220" t="str">
            <v>SCHMATIDU</v>
          </cell>
          <cell r="G1220" t="str">
            <v>SCHMAT</v>
          </cell>
          <cell r="I1220">
            <v>0</v>
          </cell>
        </row>
        <row r="1221">
          <cell r="A1221" t="str">
            <v>SCHMATNUTIL</v>
          </cell>
          <cell r="B1221" t="str">
            <v>SCHMAT</v>
          </cell>
          <cell r="D1221">
            <v>0</v>
          </cell>
          <cell r="F1221" t="str">
            <v>SCHMATNUTIL</v>
          </cell>
          <cell r="G1221" t="str">
            <v>SCHMAT</v>
          </cell>
          <cell r="I1221">
            <v>0</v>
          </cell>
        </row>
        <row r="1222">
          <cell r="A1222" t="str">
            <v>SCHMATOR</v>
          </cell>
          <cell r="B1222" t="str">
            <v>SCHMAT</v>
          </cell>
          <cell r="D1222">
            <v>0</v>
          </cell>
          <cell r="F1222" t="str">
            <v>SCHMATOR</v>
          </cell>
          <cell r="G1222" t="str">
            <v>SCHMAT</v>
          </cell>
          <cell r="I1222">
            <v>0</v>
          </cell>
        </row>
        <row r="1223">
          <cell r="A1223" t="str">
            <v>SCHMATOTHER</v>
          </cell>
          <cell r="B1223" t="str">
            <v>SCHMAT</v>
          </cell>
          <cell r="D1223">
            <v>0</v>
          </cell>
          <cell r="F1223" t="str">
            <v>SCHMATOTHER</v>
          </cell>
          <cell r="G1223" t="str">
            <v>SCHMAT</v>
          </cell>
          <cell r="I1223">
            <v>0</v>
          </cell>
        </row>
        <row r="1224">
          <cell r="A1224" t="str">
            <v>SCHMATSCHMDEXP</v>
          </cell>
          <cell r="B1224" t="str">
            <v>SCHMAT</v>
          </cell>
          <cell r="D1224">
            <v>422593188</v>
          </cell>
          <cell r="F1224" t="str">
            <v>SCHMATSCHMDEXP</v>
          </cell>
          <cell r="G1224" t="str">
            <v>SCHMAT</v>
          </cell>
          <cell r="I1224">
            <v>422593188</v>
          </cell>
        </row>
        <row r="1225">
          <cell r="A1225" t="str">
            <v>SCHMATSE</v>
          </cell>
          <cell r="B1225" t="str">
            <v>SCHMAT</v>
          </cell>
          <cell r="D1225">
            <v>6363628</v>
          </cell>
          <cell r="F1225" t="str">
            <v>SCHMATSE</v>
          </cell>
          <cell r="G1225" t="str">
            <v>SCHMAT</v>
          </cell>
          <cell r="I1225">
            <v>6363628</v>
          </cell>
        </row>
        <row r="1226">
          <cell r="A1226" t="str">
            <v>SCHMATSG</v>
          </cell>
          <cell r="B1226" t="str">
            <v>SCHMAT</v>
          </cell>
          <cell r="D1226">
            <v>2721363</v>
          </cell>
          <cell r="F1226" t="str">
            <v>SCHMATSG</v>
          </cell>
          <cell r="G1226" t="str">
            <v>SCHMAT</v>
          </cell>
          <cell r="I1226">
            <v>2721363</v>
          </cell>
        </row>
        <row r="1227">
          <cell r="A1227" t="str">
            <v>SCHMATSGCT</v>
          </cell>
          <cell r="B1227" t="str">
            <v>SCHMAT</v>
          </cell>
          <cell r="D1227">
            <v>938633</v>
          </cell>
          <cell r="F1227" t="str">
            <v>SCHMATSGCT</v>
          </cell>
          <cell r="G1227" t="str">
            <v>SCHMAT</v>
          </cell>
          <cell r="I1227">
            <v>938633</v>
          </cell>
        </row>
        <row r="1228">
          <cell r="A1228" t="str">
            <v>SCHMATSNP</v>
          </cell>
          <cell r="B1228" t="str">
            <v>SCHMAT</v>
          </cell>
          <cell r="D1228">
            <v>18640972</v>
          </cell>
          <cell r="F1228" t="str">
            <v>SCHMATSNP</v>
          </cell>
          <cell r="G1228" t="str">
            <v>SCHMAT</v>
          </cell>
          <cell r="I1228">
            <v>18640972</v>
          </cell>
        </row>
        <row r="1229">
          <cell r="A1229" t="str">
            <v>SCHMATSNPD</v>
          </cell>
          <cell r="B1229" t="str">
            <v>SCHMAT</v>
          </cell>
          <cell r="D1229">
            <v>11272280</v>
          </cell>
          <cell r="F1229" t="str">
            <v>SCHMATSNPD</v>
          </cell>
          <cell r="G1229" t="str">
            <v>SCHMAT</v>
          </cell>
          <cell r="I1229">
            <v>11272280</v>
          </cell>
        </row>
        <row r="1230">
          <cell r="A1230" t="str">
            <v>SCHMATSO</v>
          </cell>
          <cell r="B1230" t="str">
            <v>SCHMAT</v>
          </cell>
          <cell r="D1230">
            <v>-1454639.8354325257</v>
          </cell>
          <cell r="F1230" t="str">
            <v>SCHMATSO</v>
          </cell>
          <cell r="G1230" t="str">
            <v>SCHMAT</v>
          </cell>
          <cell r="I1230">
            <v>-1454639.8354325257</v>
          </cell>
        </row>
        <row r="1231">
          <cell r="A1231" t="str">
            <v>SCHMATTROJD</v>
          </cell>
          <cell r="B1231" t="str">
            <v>SCHMAT</v>
          </cell>
          <cell r="D1231">
            <v>1566947</v>
          </cell>
          <cell r="F1231" t="str">
            <v>SCHMATTROJD</v>
          </cell>
          <cell r="G1231" t="str">
            <v>SCHMAT</v>
          </cell>
          <cell r="I1231">
            <v>1566947</v>
          </cell>
        </row>
        <row r="1232">
          <cell r="A1232" t="str">
            <v>SCHMATUT</v>
          </cell>
          <cell r="B1232" t="str">
            <v>SCHMAT</v>
          </cell>
          <cell r="D1232">
            <v>0</v>
          </cell>
          <cell r="F1232" t="str">
            <v>SCHMATUT</v>
          </cell>
          <cell r="G1232" t="str">
            <v>SCHMAT</v>
          </cell>
          <cell r="I1232">
            <v>0</v>
          </cell>
        </row>
        <row r="1233">
          <cell r="A1233" t="str">
            <v>SCHMATWA</v>
          </cell>
          <cell r="B1233" t="str">
            <v>SCHMAT</v>
          </cell>
          <cell r="D1233">
            <v>0</v>
          </cell>
          <cell r="F1233" t="str">
            <v>SCHMATWA</v>
          </cell>
          <cell r="G1233" t="str">
            <v>SCHMAT</v>
          </cell>
          <cell r="I1233">
            <v>0</v>
          </cell>
        </row>
        <row r="1234">
          <cell r="A1234" t="str">
            <v>SCHMATWYP</v>
          </cell>
          <cell r="B1234" t="str">
            <v>SCHMAT</v>
          </cell>
          <cell r="D1234">
            <v>0</v>
          </cell>
          <cell r="F1234" t="str">
            <v>SCHMATWYP</v>
          </cell>
          <cell r="G1234" t="str">
            <v>SCHMAT</v>
          </cell>
          <cell r="I1234">
            <v>0</v>
          </cell>
        </row>
        <row r="1235">
          <cell r="A1235" t="str">
            <v>SCHMATWYU</v>
          </cell>
          <cell r="B1235" t="str">
            <v>SCHMAT</v>
          </cell>
          <cell r="D1235">
            <v>0</v>
          </cell>
          <cell r="F1235" t="str">
            <v>SCHMATWYU</v>
          </cell>
          <cell r="G1235" t="str">
            <v>SCHMAT</v>
          </cell>
          <cell r="I1235">
            <v>0</v>
          </cell>
        </row>
        <row r="1236">
          <cell r="A1236" t="str">
            <v>SCHMDFDGP</v>
          </cell>
          <cell r="B1236" t="str">
            <v>SCHMDF</v>
          </cell>
          <cell r="D1236">
            <v>6423</v>
          </cell>
          <cell r="F1236" t="str">
            <v>SCHMDFDGP</v>
          </cell>
          <cell r="G1236" t="str">
            <v>SCHMDF</v>
          </cell>
          <cell r="I1236">
            <v>6423</v>
          </cell>
        </row>
        <row r="1237">
          <cell r="A1237" t="str">
            <v>SCHMDPSE</v>
          </cell>
          <cell r="B1237" t="str">
            <v>SCHMDP</v>
          </cell>
          <cell r="D1237">
            <v>7330652</v>
          </cell>
          <cell r="F1237" t="str">
            <v>SCHMDPSE</v>
          </cell>
          <cell r="G1237" t="str">
            <v>SCHMDP</v>
          </cell>
          <cell r="I1237">
            <v>7330652</v>
          </cell>
        </row>
        <row r="1238">
          <cell r="A1238" t="str">
            <v>SCHMDPSG</v>
          </cell>
          <cell r="B1238" t="str">
            <v>SCHMDP</v>
          </cell>
          <cell r="D1238">
            <v>3946595</v>
          </cell>
          <cell r="F1238" t="str">
            <v>SCHMDPSG</v>
          </cell>
          <cell r="G1238" t="str">
            <v>SCHMDP</v>
          </cell>
          <cell r="I1238">
            <v>3946595</v>
          </cell>
        </row>
        <row r="1239">
          <cell r="A1239" t="str">
            <v>SCHMDPSNP</v>
          </cell>
          <cell r="B1239" t="str">
            <v>SCHMDP</v>
          </cell>
          <cell r="D1239">
            <v>381063</v>
          </cell>
          <cell r="F1239" t="str">
            <v>SCHMDPSNP</v>
          </cell>
          <cell r="G1239" t="str">
            <v>SCHMDP</v>
          </cell>
          <cell r="I1239">
            <v>381063</v>
          </cell>
        </row>
        <row r="1240">
          <cell r="A1240" t="str">
            <v>SCHMDPSO</v>
          </cell>
          <cell r="B1240" t="str">
            <v>SCHMDP</v>
          </cell>
          <cell r="D1240">
            <v>9158887</v>
          </cell>
          <cell r="F1240" t="str">
            <v>SCHMDPSO</v>
          </cell>
          <cell r="G1240" t="str">
            <v>SCHMDP</v>
          </cell>
          <cell r="I1240">
            <v>9158887</v>
          </cell>
        </row>
        <row r="1241">
          <cell r="A1241" t="str">
            <v>SCHMDTBADDEBT</v>
          </cell>
          <cell r="B1241" t="str">
            <v>SCHMDT</v>
          </cell>
          <cell r="D1241">
            <v>-5205950</v>
          </cell>
          <cell r="F1241" t="str">
            <v>SCHMDTBADDEBT</v>
          </cell>
          <cell r="G1241" t="str">
            <v>SCHMDT</v>
          </cell>
          <cell r="I1241">
            <v>-5205950</v>
          </cell>
        </row>
        <row r="1242">
          <cell r="A1242" t="str">
            <v>SCHMDTGPS</v>
          </cell>
          <cell r="B1242" t="str">
            <v>SCHMDT</v>
          </cell>
          <cell r="D1242">
            <v>26111935</v>
          </cell>
          <cell r="F1242" t="str">
            <v>SCHMDTGPS</v>
          </cell>
          <cell r="G1242" t="str">
            <v>SCHMDT</v>
          </cell>
          <cell r="I1242">
            <v>26111935</v>
          </cell>
        </row>
        <row r="1243">
          <cell r="A1243" t="str">
            <v>SCHMDTIDU</v>
          </cell>
          <cell r="B1243" t="str">
            <v>SCHMDT</v>
          </cell>
          <cell r="D1243">
            <v>14146</v>
          </cell>
          <cell r="F1243" t="str">
            <v>SCHMDTIDU</v>
          </cell>
          <cell r="G1243" t="str">
            <v>SCHMDT</v>
          </cell>
          <cell r="I1243">
            <v>14146</v>
          </cell>
        </row>
        <row r="1244">
          <cell r="A1244" t="str">
            <v>SCHMDTNUTIL</v>
          </cell>
          <cell r="B1244" t="str">
            <v>SCHMDT</v>
          </cell>
          <cell r="D1244">
            <v>0</v>
          </cell>
          <cell r="F1244" t="str">
            <v>SCHMDTNUTIL</v>
          </cell>
          <cell r="G1244" t="str">
            <v>SCHMDT</v>
          </cell>
          <cell r="I1244">
            <v>0</v>
          </cell>
        </row>
        <row r="1245">
          <cell r="A1245" t="str">
            <v>SCHMDTOR</v>
          </cell>
          <cell r="B1245" t="str">
            <v>SCHMDT</v>
          </cell>
          <cell r="D1245">
            <v>821541</v>
          </cell>
          <cell r="F1245" t="str">
            <v>SCHMDTOR</v>
          </cell>
          <cell r="G1245" t="str">
            <v>SCHMDT</v>
          </cell>
          <cell r="I1245">
            <v>821541</v>
          </cell>
        </row>
        <row r="1246">
          <cell r="A1246" t="str">
            <v>SCHMDTOTHER</v>
          </cell>
          <cell r="B1246" t="str">
            <v>SCHMDT</v>
          </cell>
          <cell r="D1246">
            <v>0</v>
          </cell>
          <cell r="F1246" t="str">
            <v>SCHMDTOTHER</v>
          </cell>
          <cell r="G1246" t="str">
            <v>SCHMDT</v>
          </cell>
          <cell r="I1246">
            <v>0</v>
          </cell>
        </row>
        <row r="1247">
          <cell r="A1247" t="str">
            <v>SCHMDTSE</v>
          </cell>
          <cell r="B1247" t="str">
            <v>SCHMDT</v>
          </cell>
          <cell r="D1247">
            <v>9888131</v>
          </cell>
          <cell r="F1247" t="str">
            <v>SCHMDTSE</v>
          </cell>
          <cell r="G1247" t="str">
            <v>SCHMDT</v>
          </cell>
          <cell r="I1247">
            <v>9888131</v>
          </cell>
        </row>
        <row r="1248">
          <cell r="A1248" t="str">
            <v>SCHMDTSG</v>
          </cell>
          <cell r="B1248" t="str">
            <v>SCHMDT</v>
          </cell>
          <cell r="D1248">
            <v>3067997</v>
          </cell>
          <cell r="F1248" t="str">
            <v>SCHMDTSG</v>
          </cell>
          <cell r="G1248" t="str">
            <v>SCHMDT</v>
          </cell>
          <cell r="I1248">
            <v>3067997</v>
          </cell>
        </row>
        <row r="1249">
          <cell r="A1249" t="str">
            <v>SCHMDTSNP</v>
          </cell>
          <cell r="B1249" t="str">
            <v>SCHMDT</v>
          </cell>
          <cell r="D1249">
            <v>40229607.969198525</v>
          </cell>
          <cell r="F1249" t="str">
            <v>SCHMDTSNP</v>
          </cell>
          <cell r="G1249" t="str">
            <v>SCHMDT</v>
          </cell>
          <cell r="I1249">
            <v>40229607.969198525</v>
          </cell>
        </row>
        <row r="1250">
          <cell r="A1250" t="str">
            <v>SCHMDTSNPD</v>
          </cell>
          <cell r="B1250" t="str">
            <v>SCHMDT</v>
          </cell>
          <cell r="D1250">
            <v>0</v>
          </cell>
          <cell r="F1250" t="str">
            <v>SCHMDTSNPD</v>
          </cell>
          <cell r="G1250" t="str">
            <v>SCHMDT</v>
          </cell>
          <cell r="I1250">
            <v>0</v>
          </cell>
        </row>
        <row r="1251">
          <cell r="A1251" t="str">
            <v>SCHMDTSO</v>
          </cell>
          <cell r="B1251" t="str">
            <v>SCHMDT</v>
          </cell>
          <cell r="D1251">
            <v>-54769182.447416462</v>
          </cell>
          <cell r="F1251" t="str">
            <v>SCHMDTSO</v>
          </cell>
          <cell r="G1251" t="str">
            <v>SCHMDT</v>
          </cell>
          <cell r="I1251">
            <v>-54769182.447416462</v>
          </cell>
        </row>
        <row r="1252">
          <cell r="A1252" t="str">
            <v>SCHMDTTAXDEPR</v>
          </cell>
          <cell r="B1252" t="str">
            <v>SCHMDT</v>
          </cell>
          <cell r="D1252">
            <v>460953562</v>
          </cell>
          <cell r="F1252" t="str">
            <v>SCHMDTTAXDEPR</v>
          </cell>
          <cell r="G1252" t="str">
            <v>SCHMDT</v>
          </cell>
          <cell r="I1252">
            <v>460953562</v>
          </cell>
        </row>
        <row r="1253">
          <cell r="A1253" t="str">
            <v>SCHMDTUT</v>
          </cell>
          <cell r="B1253" t="str">
            <v>SCHMDT</v>
          </cell>
          <cell r="D1253">
            <v>931</v>
          </cell>
          <cell r="F1253" t="str">
            <v>SCHMDTUT</v>
          </cell>
          <cell r="G1253" t="str">
            <v>SCHMDT</v>
          </cell>
          <cell r="I1253">
            <v>931</v>
          </cell>
        </row>
        <row r="1254">
          <cell r="A1254" t="str">
            <v>SCHMDTWYP</v>
          </cell>
          <cell r="B1254" t="str">
            <v>SCHMDT</v>
          </cell>
          <cell r="D1254">
            <v>9993</v>
          </cell>
          <cell r="F1254" t="str">
            <v>SCHMDTWYP</v>
          </cell>
          <cell r="G1254" t="str">
            <v>SCHMDT</v>
          </cell>
          <cell r="I1254">
            <v>9993</v>
          </cell>
        </row>
        <row r="1255">
          <cell r="A1255" t="str">
            <v>TPSG</v>
          </cell>
          <cell r="B1255" t="str">
            <v>TP</v>
          </cell>
          <cell r="D1255">
            <v>5696340.3599999994</v>
          </cell>
          <cell r="F1255" t="str">
            <v>TPSG</v>
          </cell>
          <cell r="G1255" t="str">
            <v>TP</v>
          </cell>
          <cell r="I1255">
            <v>5696340.3599999994</v>
          </cell>
        </row>
        <row r="1256">
          <cell r="A1256" t="str">
            <v>SCHMDTSG</v>
          </cell>
          <cell r="B1256" t="str">
            <v>SCHMDT</v>
          </cell>
          <cell r="D1256">
            <v>3067997</v>
          </cell>
          <cell r="F1256" t="str">
            <v>SCHMDTSG</v>
          </cell>
          <cell r="G1256" t="str">
            <v>SCHMDT</v>
          </cell>
          <cell r="I1256">
            <v>3067997</v>
          </cell>
        </row>
        <row r="1257">
          <cell r="A1257" t="str">
            <v>SCHMDTSNP</v>
          </cell>
          <cell r="B1257" t="str">
            <v>SCHMDT</v>
          </cell>
          <cell r="D1257">
            <v>40229607.969198525</v>
          </cell>
          <cell r="F1257" t="str">
            <v>SCHMDTSNP</v>
          </cell>
          <cell r="G1257" t="str">
            <v>SCHMDT</v>
          </cell>
          <cell r="I1257">
            <v>40229607.969198525</v>
          </cell>
        </row>
        <row r="1258">
          <cell r="A1258" t="str">
            <v>SCHMDTSNPD</v>
          </cell>
          <cell r="B1258" t="str">
            <v>SCHMDT</v>
          </cell>
          <cell r="D1258">
            <v>0</v>
          </cell>
          <cell r="F1258" t="str">
            <v>SCHMDTSNPD</v>
          </cell>
          <cell r="G1258" t="str">
            <v>SCHMDT</v>
          </cell>
          <cell r="I1258">
            <v>0</v>
          </cell>
        </row>
        <row r="1259">
          <cell r="A1259" t="str">
            <v>SCHMDTSO</v>
          </cell>
          <cell r="B1259" t="str">
            <v>SCHMDT</v>
          </cell>
          <cell r="D1259">
            <v>-51000271</v>
          </cell>
          <cell r="F1259" t="str">
            <v>SCHMDTSO</v>
          </cell>
          <cell r="G1259" t="str">
            <v>SCHMDT</v>
          </cell>
          <cell r="I1259">
            <v>-51000271</v>
          </cell>
        </row>
        <row r="1260">
          <cell r="A1260" t="str">
            <v>SCHMDTTAXDEPR</v>
          </cell>
          <cell r="B1260" t="str">
            <v>SCHMDT</v>
          </cell>
          <cell r="D1260">
            <v>460953562</v>
          </cell>
          <cell r="F1260" t="str">
            <v>SCHMDTTAXDEPR</v>
          </cell>
          <cell r="G1260" t="str">
            <v>SCHMDT</v>
          </cell>
          <cell r="I1260">
            <v>460953562</v>
          </cell>
        </row>
        <row r="1261">
          <cell r="A1261" t="str">
            <v>SCHMDTUT</v>
          </cell>
          <cell r="B1261" t="str">
            <v>SCHMDT</v>
          </cell>
          <cell r="D1261">
            <v>931</v>
          </cell>
          <cell r="F1261" t="str">
            <v>SCHMDTUT</v>
          </cell>
          <cell r="G1261" t="str">
            <v>SCHMDT</v>
          </cell>
          <cell r="I1261">
            <v>931</v>
          </cell>
        </row>
        <row r="1262">
          <cell r="A1262" t="str">
            <v>SCHMDTWYU</v>
          </cell>
          <cell r="B1262" t="str">
            <v>SCHMDT</v>
          </cell>
          <cell r="D1262">
            <v>9993</v>
          </cell>
          <cell r="F1262" t="str">
            <v>SCHMDTWYU</v>
          </cell>
          <cell r="G1262" t="str">
            <v>SCHMDT</v>
          </cell>
          <cell r="I1262">
            <v>9993</v>
          </cell>
        </row>
        <row r="1263">
          <cell r="A1263" t="str">
            <v>TPSG</v>
          </cell>
          <cell r="B1263" t="str">
            <v>TP</v>
          </cell>
          <cell r="D1263">
            <v>5696340.3599999994</v>
          </cell>
          <cell r="F1263" t="str">
            <v>TPSG</v>
          </cell>
          <cell r="G1263" t="str">
            <v>TP</v>
          </cell>
          <cell r="I1263">
            <v>5696340.3599999994</v>
          </cell>
        </row>
      </sheetData>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sheetData sheetId="3"/>
      <sheetData sheetId="4"/>
      <sheetData sheetId="5"/>
      <sheetData sheetId="6"/>
      <sheetData sheetId="7">
        <row r="22">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AC23" t="str">
            <v>S</v>
          </cell>
          <cell r="AG23">
            <v>1</v>
          </cell>
          <cell r="AH23">
            <v>1</v>
          </cell>
          <cell r="AI23">
            <v>1</v>
          </cell>
          <cell r="AJ23">
            <v>1</v>
          </cell>
          <cell r="AK23">
            <v>1</v>
          </cell>
          <cell r="AL23">
            <v>1</v>
          </cell>
          <cell r="AM23">
            <v>1</v>
          </cell>
          <cell r="AN23">
            <v>1</v>
          </cell>
          <cell r="AO23">
            <v>1</v>
          </cell>
          <cell r="AP23">
            <v>1</v>
          </cell>
        </row>
        <row r="24">
          <cell r="AC24" t="str">
            <v>SG</v>
          </cell>
          <cell r="AF24">
            <v>1</v>
          </cell>
          <cell r="AG24">
            <v>1.77376914240263E-2</v>
          </cell>
          <cell r="AH24">
            <v>0.26854972523867682</v>
          </cell>
          <cell r="AI24">
            <v>8.4660950062950643E-2</v>
          </cell>
          <cell r="AJ24">
            <v>0</v>
          </cell>
          <cell r="AK24">
            <v>0.12195517768545096</v>
          </cell>
          <cell r="AL24">
            <v>0.42643948459130382</v>
          </cell>
          <cell r="AM24">
            <v>5.7447032935563747E-2</v>
          </cell>
          <cell r="AN24">
            <v>1.9672178566932715E-2</v>
          </cell>
          <cell r="AO24">
            <v>3.5377594950950554E-3</v>
          </cell>
        </row>
        <row r="25">
          <cell r="AC25" t="str">
            <v>SG-P</v>
          </cell>
          <cell r="AF25">
            <v>1</v>
          </cell>
          <cell r="AG25">
            <v>1.77376914240263E-2</v>
          </cell>
          <cell r="AH25">
            <v>0.26854972523867682</v>
          </cell>
          <cell r="AI25">
            <v>8.4660950062950643E-2</v>
          </cell>
          <cell r="AJ25">
            <v>0</v>
          </cell>
          <cell r="AK25">
            <v>0.12195517768545096</v>
          </cell>
          <cell r="AL25">
            <v>0.42643948459130382</v>
          </cell>
          <cell r="AM25">
            <v>5.7447032935563747E-2</v>
          </cell>
          <cell r="AN25">
            <v>1.9672178566932715E-2</v>
          </cell>
          <cell r="AO25">
            <v>3.5377594950950554E-3</v>
          </cell>
        </row>
        <row r="26">
          <cell r="AC26" t="str">
            <v>SG-U</v>
          </cell>
          <cell r="AF26">
            <v>1</v>
          </cell>
          <cell r="AG26">
            <v>1.77376914240263E-2</v>
          </cell>
          <cell r="AH26">
            <v>0.26854972523867682</v>
          </cell>
          <cell r="AI26">
            <v>8.4660950062950643E-2</v>
          </cell>
          <cell r="AJ26">
            <v>0</v>
          </cell>
          <cell r="AK26">
            <v>0.12195517768545096</v>
          </cell>
          <cell r="AL26">
            <v>0.42643948459130382</v>
          </cell>
          <cell r="AM26">
            <v>5.7447032935563747E-2</v>
          </cell>
          <cell r="AN26">
            <v>1.9672178566932715E-2</v>
          </cell>
          <cell r="AO26">
            <v>3.5377594950950554E-3</v>
          </cell>
        </row>
        <row r="27">
          <cell r="AC27" t="str">
            <v>DGP</v>
          </cell>
          <cell r="AF27">
            <v>1</v>
          </cell>
          <cell r="AG27">
            <v>3.5986130806217598E-2</v>
          </cell>
          <cell r="AH27">
            <v>0.54483220557792078</v>
          </cell>
          <cell r="AI27">
            <v>0.17175966986421065</v>
          </cell>
          <cell r="AJ27">
            <v>0</v>
          </cell>
          <cell r="AK27">
            <v>0.24742199375165094</v>
          </cell>
          <cell r="AL27">
            <v>0</v>
          </cell>
          <cell r="AM27">
            <v>0</v>
          </cell>
          <cell r="AN27">
            <v>0</v>
          </cell>
          <cell r="AO27">
            <v>0</v>
          </cell>
        </row>
        <row r="28">
          <cell r="AC28" t="str">
            <v>DGU</v>
          </cell>
          <cell r="AF28">
            <v>0.99999999999999989</v>
          </cell>
          <cell r="AG28">
            <v>0</v>
          </cell>
          <cell r="AH28">
            <v>0</v>
          </cell>
          <cell r="AI28">
            <v>0</v>
          </cell>
          <cell r="AJ28">
            <v>0</v>
          </cell>
          <cell r="AK28">
            <v>0</v>
          </cell>
          <cell r="AL28">
            <v>0.84094353232281238</v>
          </cell>
          <cell r="AM28">
            <v>0.11328620482832999</v>
          </cell>
          <cell r="AN28">
            <v>3.879376073352208E-2</v>
          </cell>
          <cell r="AO28">
            <v>6.976502115335485E-3</v>
          </cell>
        </row>
        <row r="29">
          <cell r="AC29" t="str">
            <v>SC</v>
          </cell>
          <cell r="AF29">
            <v>1</v>
          </cell>
          <cell r="AG29">
            <v>1.7971461414725283E-2</v>
          </cell>
          <cell r="AH29">
            <v>0.27085218094880281</v>
          </cell>
          <cell r="AI29">
            <v>8.56210623830123E-2</v>
          </cell>
          <cell r="AJ29">
            <v>0</v>
          </cell>
          <cell r="AK29">
            <v>0.11777476018573839</v>
          </cell>
          <cell r="AL29">
            <v>0.42998227818956319</v>
          </cell>
          <cell r="AM29">
            <v>5.5223614915049006E-2</v>
          </cell>
          <cell r="AN29">
            <v>1.9007884211547681E-2</v>
          </cell>
          <cell r="AO29">
            <v>3.5667577515613664E-3</v>
          </cell>
        </row>
        <row r="30">
          <cell r="AC30" t="str">
            <v>SE</v>
          </cell>
          <cell r="AF30">
            <v>1</v>
          </cell>
          <cell r="AG30">
            <v>1.7036381451929358E-2</v>
          </cell>
          <cell r="AH30">
            <v>0.26164235810829872</v>
          </cell>
          <cell r="AI30">
            <v>8.1780613102765673E-2</v>
          </cell>
          <cell r="AJ30">
            <v>0</v>
          </cell>
          <cell r="AK30">
            <v>0.13449643018458868</v>
          </cell>
          <cell r="AL30">
            <v>0.41581110379652569</v>
          </cell>
          <cell r="AM30">
            <v>6.4117286997107975E-2</v>
          </cell>
          <cell r="AN30">
            <v>2.1665061633087811E-2</v>
          </cell>
          <cell r="AO30">
            <v>3.4507647256961219E-3</v>
          </cell>
        </row>
        <row r="31">
          <cell r="AC31" t="str">
            <v>SE-P</v>
          </cell>
          <cell r="AF31">
            <v>1</v>
          </cell>
          <cell r="AG31">
            <v>1.7036381451929358E-2</v>
          </cell>
          <cell r="AH31">
            <v>0.26164235810829872</v>
          </cell>
          <cell r="AI31">
            <v>8.1780613102765673E-2</v>
          </cell>
          <cell r="AJ31">
            <v>0</v>
          </cell>
          <cell r="AK31">
            <v>0.13449643018458868</v>
          </cell>
          <cell r="AL31">
            <v>0.41581110379652569</v>
          </cell>
          <cell r="AM31">
            <v>6.4117286997107975E-2</v>
          </cell>
          <cell r="AN31">
            <v>2.1665061633087811E-2</v>
          </cell>
          <cell r="AO31">
            <v>3.4507647256961219E-3</v>
          </cell>
        </row>
        <row r="32">
          <cell r="AC32" t="str">
            <v>SE-U</v>
          </cell>
          <cell r="AF32">
            <v>1</v>
          </cell>
          <cell r="AG32">
            <v>1.7036381451929358E-2</v>
          </cell>
          <cell r="AH32">
            <v>0.26164235810829872</v>
          </cell>
          <cell r="AI32">
            <v>8.1780613102765673E-2</v>
          </cell>
          <cell r="AJ32">
            <v>0</v>
          </cell>
          <cell r="AK32">
            <v>0.13449643018458868</v>
          </cell>
          <cell r="AL32">
            <v>0.41581110379652569</v>
          </cell>
          <cell r="AM32">
            <v>6.4117286997107975E-2</v>
          </cell>
          <cell r="AN32">
            <v>2.1665061633087811E-2</v>
          </cell>
          <cell r="AO32">
            <v>3.4507647256961219E-3</v>
          </cell>
        </row>
        <row r="33">
          <cell r="AC33" t="str">
            <v>DEP</v>
          </cell>
          <cell r="AF33">
            <v>1</v>
          </cell>
          <cell r="AG33">
            <v>3.4420006882060351E-2</v>
          </cell>
          <cell r="AH33">
            <v>0.5286176405557208</v>
          </cell>
          <cell r="AI33">
            <v>0.16522811923171193</v>
          </cell>
          <cell r="AJ33">
            <v>0</v>
          </cell>
          <cell r="AK33">
            <v>0.27173423333050689</v>
          </cell>
          <cell r="AL33">
            <v>0</v>
          </cell>
          <cell r="AM33">
            <v>0</v>
          </cell>
          <cell r="AN33">
            <v>0</v>
          </cell>
          <cell r="AO33">
            <v>0</v>
          </cell>
        </row>
        <row r="34">
          <cell r="AC34" t="str">
            <v>DEU</v>
          </cell>
          <cell r="AF34">
            <v>0.99999999999999989</v>
          </cell>
          <cell r="AG34">
            <v>0</v>
          </cell>
          <cell r="AH34">
            <v>0</v>
          </cell>
          <cell r="AI34">
            <v>0</v>
          </cell>
          <cell r="AJ34">
            <v>0</v>
          </cell>
          <cell r="AK34">
            <v>0</v>
          </cell>
          <cell r="AL34">
            <v>0.82331623583571845</v>
          </cell>
          <cell r="AM34">
            <v>0.12695380883404506</v>
          </cell>
          <cell r="AN34">
            <v>4.2897356107236641E-2</v>
          </cell>
          <cell r="AO34">
            <v>6.8325992229997419E-3</v>
          </cell>
        </row>
        <row r="35">
          <cell r="AC35" t="str">
            <v>SO</v>
          </cell>
          <cell r="AF35">
            <v>1.0000000000000002</v>
          </cell>
          <cell r="AG35">
            <v>2.5406462253114933E-2</v>
          </cell>
          <cell r="AH35">
            <v>0.2866120831356137</v>
          </cell>
          <cell r="AI35">
            <v>8.1347808453091905E-2</v>
          </cell>
          <cell r="AJ35">
            <v>0</v>
          </cell>
          <cell r="AK35">
            <v>0.10852884403482237</v>
          </cell>
          <cell r="AL35">
            <v>0.42235226942443005</v>
          </cell>
          <cell r="AM35">
            <v>5.4972321694304813E-2</v>
          </cell>
          <cell r="AN35">
            <v>1.8528833912229186E-2</v>
          </cell>
          <cell r="AO35">
            <v>2.2513770923932169E-3</v>
          </cell>
        </row>
        <row r="36">
          <cell r="AC36" t="str">
            <v>SO-P</v>
          </cell>
          <cell r="AF36">
            <v>1.0000000000000002</v>
          </cell>
          <cell r="AG36">
            <v>2.5406462253114933E-2</v>
          </cell>
          <cell r="AH36">
            <v>0.2866120831356137</v>
          </cell>
          <cell r="AI36">
            <v>8.1347808453091905E-2</v>
          </cell>
          <cell r="AJ36">
            <v>0</v>
          </cell>
          <cell r="AK36">
            <v>0.10852884403482237</v>
          </cell>
          <cell r="AL36">
            <v>0.42235226942443005</v>
          </cell>
          <cell r="AM36">
            <v>5.4972321694304813E-2</v>
          </cell>
          <cell r="AN36">
            <v>1.8528833912229186E-2</v>
          </cell>
          <cell r="AO36">
            <v>2.2513770923932169E-3</v>
          </cell>
        </row>
        <row r="37">
          <cell r="AC37" t="str">
            <v>SO-U</v>
          </cell>
          <cell r="AF37">
            <v>1.0000000000000002</v>
          </cell>
          <cell r="AG37">
            <v>2.5406462253114933E-2</v>
          </cell>
          <cell r="AH37">
            <v>0.2866120831356137</v>
          </cell>
          <cell r="AI37">
            <v>8.1347808453091905E-2</v>
          </cell>
          <cell r="AJ37">
            <v>0</v>
          </cell>
          <cell r="AK37">
            <v>0.10852884403482237</v>
          </cell>
          <cell r="AL37">
            <v>0.42235226942443005</v>
          </cell>
          <cell r="AM37">
            <v>5.4972321694304813E-2</v>
          </cell>
          <cell r="AN37">
            <v>1.8528833912229186E-2</v>
          </cell>
          <cell r="AO37">
            <v>2.2513770923932169E-3</v>
          </cell>
        </row>
        <row r="38">
          <cell r="AC38" t="str">
            <v>DOP</v>
          </cell>
          <cell r="AF38">
            <v>0</v>
          </cell>
          <cell r="AG38">
            <v>0</v>
          </cell>
          <cell r="AH38">
            <v>0</v>
          </cell>
          <cell r="AI38">
            <v>0</v>
          </cell>
          <cell r="AJ38">
            <v>0</v>
          </cell>
          <cell r="AK38">
            <v>0</v>
          </cell>
          <cell r="AL38">
            <v>0</v>
          </cell>
          <cell r="AM38">
            <v>0</v>
          </cell>
          <cell r="AN38">
            <v>0</v>
          </cell>
          <cell r="AO38">
            <v>0</v>
          </cell>
        </row>
        <row r="39">
          <cell r="AC39" t="str">
            <v>DOU</v>
          </cell>
          <cell r="AF39">
            <v>0</v>
          </cell>
          <cell r="AG39">
            <v>0</v>
          </cell>
          <cell r="AH39">
            <v>0</v>
          </cell>
          <cell r="AI39">
            <v>0</v>
          </cell>
          <cell r="AJ39">
            <v>0</v>
          </cell>
          <cell r="AK39">
            <v>0</v>
          </cell>
          <cell r="AL39">
            <v>0</v>
          </cell>
          <cell r="AM39">
            <v>0</v>
          </cell>
          <cell r="AN39">
            <v>0</v>
          </cell>
          <cell r="AO39">
            <v>0</v>
          </cell>
        </row>
        <row r="40">
          <cell r="AC40" t="str">
            <v>GPS</v>
          </cell>
          <cell r="AF40">
            <v>1.0000000000000004</v>
          </cell>
          <cell r="AG40">
            <v>2.540646225311494E-2</v>
          </cell>
          <cell r="AH40">
            <v>0.28661208313561376</v>
          </cell>
          <cell r="AI40">
            <v>8.1347808453091919E-2</v>
          </cell>
          <cell r="AJ40">
            <v>0</v>
          </cell>
          <cell r="AK40">
            <v>0.10852884403482238</v>
          </cell>
          <cell r="AL40">
            <v>0.4223522694244301</v>
          </cell>
          <cell r="AM40">
            <v>5.4972321694304806E-2</v>
          </cell>
          <cell r="AN40">
            <v>1.852883391222919E-2</v>
          </cell>
          <cell r="AO40">
            <v>2.2513770923932165E-3</v>
          </cell>
        </row>
        <row r="41">
          <cell r="AC41" t="str">
            <v>SGPP</v>
          </cell>
          <cell r="AF41">
            <v>0</v>
          </cell>
          <cell r="AG41">
            <v>0</v>
          </cell>
          <cell r="AH41">
            <v>0</v>
          </cell>
          <cell r="AI41">
            <v>0</v>
          </cell>
          <cell r="AJ41">
            <v>0</v>
          </cell>
          <cell r="AK41">
            <v>0</v>
          </cell>
          <cell r="AL41">
            <v>0</v>
          </cell>
          <cell r="AM41">
            <v>0</v>
          </cell>
          <cell r="AN41">
            <v>0</v>
          </cell>
          <cell r="AO41">
            <v>0</v>
          </cell>
        </row>
        <row r="42">
          <cell r="AC42" t="str">
            <v>SGPU</v>
          </cell>
          <cell r="AF42">
            <v>0</v>
          </cell>
          <cell r="AG42">
            <v>0</v>
          </cell>
          <cell r="AH42">
            <v>0</v>
          </cell>
          <cell r="AI42">
            <v>0</v>
          </cell>
          <cell r="AJ42">
            <v>0</v>
          </cell>
          <cell r="AK42">
            <v>0</v>
          </cell>
          <cell r="AL42">
            <v>0</v>
          </cell>
          <cell r="AM42">
            <v>0</v>
          </cell>
          <cell r="AN42">
            <v>0</v>
          </cell>
          <cell r="AO42">
            <v>0</v>
          </cell>
        </row>
        <row r="43">
          <cell r="AC43" t="str">
            <v>SNP</v>
          </cell>
          <cell r="AF43">
            <v>1.0000000000000004</v>
          </cell>
          <cell r="AG43">
            <v>2.4760245107508041E-2</v>
          </cell>
          <cell r="AH43">
            <v>0.28172735309314167</v>
          </cell>
          <cell r="AI43">
            <v>7.9460073174299137E-2</v>
          </cell>
          <cell r="AJ43">
            <v>0</v>
          </cell>
          <cell r="AK43">
            <v>0.10550208814405276</v>
          </cell>
          <cell r="AL43">
            <v>0.43473658999210457</v>
          </cell>
          <cell r="AM43">
            <v>5.3352406097391163E-2</v>
          </cell>
          <cell r="AN43">
            <v>1.8265260477379086E-2</v>
          </cell>
          <cell r="AO43">
            <v>2.1959839141240762E-3</v>
          </cell>
        </row>
        <row r="44">
          <cell r="AC44" t="str">
            <v>SSCCT</v>
          </cell>
          <cell r="AF44">
            <v>1.0000000000000002</v>
          </cell>
          <cell r="AG44">
            <v>1.7248281780818109E-2</v>
          </cell>
          <cell r="AH44">
            <v>0.24802280700807078</v>
          </cell>
          <cell r="AI44">
            <v>8.2656355609177667E-2</v>
          </cell>
          <cell r="AJ44">
            <v>0</v>
          </cell>
          <cell r="AK44">
            <v>0.11400453810766982</v>
          </cell>
          <cell r="AL44">
            <v>0.45740637990625532</v>
          </cell>
          <cell r="AM44">
            <v>5.9230013424269763E-2</v>
          </cell>
          <cell r="AN44">
            <v>1.751750343341504E-2</v>
          </cell>
          <cell r="AO44">
            <v>3.9141207303235014E-3</v>
          </cell>
        </row>
        <row r="45">
          <cell r="AC45" t="str">
            <v>SSECT</v>
          </cell>
          <cell r="AF45">
            <v>1</v>
          </cell>
          <cell r="AG45">
            <v>1.7578696877635986E-2</v>
          </cell>
          <cell r="AH45">
            <v>0.24914456745503938</v>
          </cell>
          <cell r="AI45">
            <v>7.8644960559042465E-2</v>
          </cell>
          <cell r="AJ45">
            <v>0</v>
          </cell>
          <cell r="AK45">
            <v>0.13255298089557729</v>
          </cell>
          <cell r="AL45">
            <v>0.42610377871031058</v>
          </cell>
          <cell r="AM45">
            <v>7.1937034913409054E-2</v>
          </cell>
          <cell r="AN45">
            <v>2.0365757474613118E-2</v>
          </cell>
          <cell r="AO45">
            <v>3.6722231143721676E-3</v>
          </cell>
        </row>
        <row r="46">
          <cell r="AC46" t="str">
            <v>SSCCH</v>
          </cell>
          <cell r="AF46">
            <v>1</v>
          </cell>
          <cell r="AG46">
            <v>1.8300105143908282E-2</v>
          </cell>
          <cell r="AH46">
            <v>0.28411282985113206</v>
          </cell>
          <cell r="AI46">
            <v>8.7817167415049122E-2</v>
          </cell>
          <cell r="AJ46">
            <v>0</v>
          </cell>
          <cell r="AK46">
            <v>0.11928524350527576</v>
          </cell>
          <cell r="AL46">
            <v>0.41486819460180863</v>
          </cell>
          <cell r="AM46">
            <v>5.2772186403529521E-2</v>
          </cell>
          <cell r="AN46">
            <v>1.9461598165095587E-2</v>
          </cell>
          <cell r="AO46">
            <v>3.3826749142010044E-3</v>
          </cell>
        </row>
        <row r="47">
          <cell r="AC47" t="str">
            <v>SSECH</v>
          </cell>
          <cell r="AF47">
            <v>0.99999999999999978</v>
          </cell>
          <cell r="AG47">
            <v>1.6702230470606542E-2</v>
          </cell>
          <cell r="AH47">
            <v>0.26876471110096628</v>
          </cell>
          <cell r="AI47">
            <v>8.4315474044338146E-2</v>
          </cell>
          <cell r="AJ47">
            <v>0</v>
          </cell>
          <cell r="AK47">
            <v>0.13515779196543534</v>
          </cell>
          <cell r="AL47">
            <v>0.40970999791437213</v>
          </cell>
          <cell r="AM47">
            <v>6.0047284372173416E-2</v>
          </cell>
          <cell r="AN47">
            <v>2.1968861593284861E-2</v>
          </cell>
          <cell r="AO47">
            <v>3.3336485388231387E-3</v>
          </cell>
        </row>
        <row r="48">
          <cell r="AC48" t="str">
            <v>SSGCH</v>
          </cell>
          <cell r="AF48">
            <v>0.99999999999999989</v>
          </cell>
          <cell r="AG48">
            <v>1.7900636475582845E-2</v>
          </cell>
          <cell r="AH48">
            <v>0.2802758001635906</v>
          </cell>
          <cell r="AI48">
            <v>8.6941744072371374E-2</v>
          </cell>
          <cell r="AJ48">
            <v>0</v>
          </cell>
          <cell r="AK48">
            <v>0.12325338062031566</v>
          </cell>
          <cell r="AL48">
            <v>0.41357864542994949</v>
          </cell>
          <cell r="AM48">
            <v>5.4590960895690495E-2</v>
          </cell>
          <cell r="AN48">
            <v>2.0088414022142904E-2</v>
          </cell>
          <cell r="AO48">
            <v>3.3704183203565378E-3</v>
          </cell>
        </row>
        <row r="49">
          <cell r="AC49" t="str">
            <v>SSCP</v>
          </cell>
          <cell r="AF49">
            <v>1</v>
          </cell>
          <cell r="AG49">
            <v>1.6760014609546472E-2</v>
          </cell>
          <cell r="AH49">
            <v>0.23430549370634943</v>
          </cell>
          <cell r="AI49">
            <v>8.1758603033879093E-2</v>
          </cell>
          <cell r="AJ49">
            <v>0</v>
          </cell>
          <cell r="AK49">
            <v>0.11038210865046211</v>
          </cell>
          <cell r="AL49">
            <v>0.47700061411463285</v>
          </cell>
          <cell r="AM49">
            <v>5.9430685547309965E-2</v>
          </cell>
          <cell r="AN49">
            <v>1.6274614945502055E-2</v>
          </cell>
          <cell r="AO49">
            <v>4.087865392317932E-3</v>
          </cell>
        </row>
        <row r="50">
          <cell r="AC50" t="str">
            <v>SSEP</v>
          </cell>
          <cell r="AF50">
            <v>1</v>
          </cell>
          <cell r="AG50">
            <v>1.8069044013282302E-2</v>
          </cell>
          <cell r="AH50">
            <v>0.24140914714171635</v>
          </cell>
          <cell r="AI50">
            <v>7.7126228353429402E-2</v>
          </cell>
          <cell r="AJ50">
            <v>0</v>
          </cell>
          <cell r="AK50">
            <v>0.13023268249261419</v>
          </cell>
          <cell r="AL50">
            <v>0.43478744795398416</v>
          </cell>
          <cell r="AM50">
            <v>7.5367442146309596E-2</v>
          </cell>
          <cell r="AN50">
            <v>1.9233485911873304E-2</v>
          </cell>
          <cell r="AO50">
            <v>3.7745219867906486E-3</v>
          </cell>
        </row>
        <row r="51">
          <cell r="AC51" t="str">
            <v>SSGC</v>
          </cell>
          <cell r="AF51">
            <v>0.99999999999999989</v>
          </cell>
          <cell r="AG51">
            <v>1.7087271960480429E-2</v>
          </cell>
          <cell r="AH51">
            <v>0.23608140706519115</v>
          </cell>
          <cell r="AI51">
            <v>8.060050936376667E-2</v>
          </cell>
          <cell r="AJ51">
            <v>0</v>
          </cell>
          <cell r="AK51">
            <v>0.11534475211100012</v>
          </cell>
          <cell r="AL51">
            <v>0.46644732257447069</v>
          </cell>
          <cell r="AM51">
            <v>6.3414874697059878E-2</v>
          </cell>
          <cell r="AN51">
            <v>1.7014332687094867E-2</v>
          </cell>
          <cell r="AO51">
            <v>4.0095295409361114E-3</v>
          </cell>
        </row>
        <row r="52">
          <cell r="AC52" t="str">
            <v>SSGCT</v>
          </cell>
          <cell r="AF52">
            <v>1</v>
          </cell>
          <cell r="AG52">
            <v>1.7330885555022577E-2</v>
          </cell>
          <cell r="AH52">
            <v>0.24830324711981294</v>
          </cell>
          <cell r="AI52">
            <v>8.1653506846643867E-2</v>
          </cell>
          <cell r="AJ52">
            <v>0</v>
          </cell>
          <cell r="AK52">
            <v>0.1186416488046467</v>
          </cell>
          <cell r="AL52">
            <v>0.44958072960726914</v>
          </cell>
          <cell r="AM52">
            <v>6.2406768796554588E-2</v>
          </cell>
          <cell r="AN52">
            <v>1.822956694371456E-2</v>
          </cell>
          <cell r="AO52">
            <v>3.8536463263356682E-3</v>
          </cell>
        </row>
        <row r="53">
          <cell r="AC53" t="str">
            <v>MC</v>
          </cell>
          <cell r="AF53">
            <v>1.0000000000000002</v>
          </cell>
          <cell r="AG53">
            <v>5.1923078973405631E-3</v>
          </cell>
          <cell r="AH53">
            <v>0.69900878905273056</v>
          </cell>
          <cell r="AI53">
            <v>0.11165826799179777</v>
          </cell>
          <cell r="AJ53">
            <v>0</v>
          </cell>
          <cell r="AK53">
            <v>3.5699619363093044E-2</v>
          </cell>
          <cell r="AL53">
            <v>0.12483051208017135</v>
          </cell>
          <cell r="AM53">
            <v>1.6816319308953429E-2</v>
          </cell>
          <cell r="AN53">
            <v>5.7585852459143029E-3</v>
          </cell>
          <cell r="AO53">
            <v>1.0355990599989809E-3</v>
          </cell>
        </row>
        <row r="54">
          <cell r="AC54" t="str">
            <v>SNPD</v>
          </cell>
          <cell r="AF54">
            <v>1</v>
          </cell>
          <cell r="AG54">
            <v>3.7767458422051661E-2</v>
          </cell>
          <cell r="AH54">
            <v>0.30111007847212473</v>
          </cell>
          <cell r="AI54">
            <v>6.8982563140269931E-2</v>
          </cell>
          <cell r="AJ54">
            <v>0</v>
          </cell>
          <cell r="AK54">
            <v>7.5788480211939319E-2</v>
          </cell>
          <cell r="AL54">
            <v>0.45700862611788701</v>
          </cell>
          <cell r="AM54">
            <v>4.4303608746911145E-2</v>
          </cell>
          <cell r="AN54">
            <v>1.5039184888816261E-2</v>
          </cell>
          <cell r="AO54">
            <v>0</v>
          </cell>
        </row>
        <row r="55">
          <cell r="AC55" t="str">
            <v>DGUH</v>
          </cell>
          <cell r="AF55">
            <v>0.99999999999999989</v>
          </cell>
          <cell r="AG55">
            <v>0</v>
          </cell>
          <cell r="AH55">
            <v>0</v>
          </cell>
          <cell r="AI55">
            <v>0</v>
          </cell>
          <cell r="AJ55">
            <v>0</v>
          </cell>
          <cell r="AK55">
            <v>0</v>
          </cell>
          <cell r="AL55">
            <v>0.84094353232281238</v>
          </cell>
          <cell r="AM55">
            <v>0.11328620482832999</v>
          </cell>
          <cell r="AN55">
            <v>3.879376073352208E-2</v>
          </cell>
          <cell r="AO55">
            <v>6.976502115335485E-3</v>
          </cell>
        </row>
        <row r="56">
          <cell r="AC56" t="str">
            <v>DEUH</v>
          </cell>
          <cell r="AF56">
            <v>0.99999999999999989</v>
          </cell>
          <cell r="AG56">
            <v>0</v>
          </cell>
          <cell r="AH56">
            <v>0</v>
          </cell>
          <cell r="AI56">
            <v>0</v>
          </cell>
          <cell r="AJ56">
            <v>0</v>
          </cell>
          <cell r="AK56">
            <v>0</v>
          </cell>
          <cell r="AL56">
            <v>0.82331623583571845</v>
          </cell>
          <cell r="AM56">
            <v>0.12695380883404506</v>
          </cell>
          <cell r="AN56">
            <v>4.2897356107236641E-2</v>
          </cell>
          <cell r="AO56">
            <v>6.8325992229997419E-3</v>
          </cell>
        </row>
        <row r="57">
          <cell r="AC57" t="str">
            <v>DNPGMP</v>
          </cell>
          <cell r="AF57">
            <v>0</v>
          </cell>
          <cell r="AG57">
            <v>0</v>
          </cell>
          <cell r="AH57">
            <v>0</v>
          </cell>
          <cell r="AI57">
            <v>0</v>
          </cell>
          <cell r="AJ57">
            <v>0</v>
          </cell>
          <cell r="AK57">
            <v>0</v>
          </cell>
          <cell r="AL57">
            <v>0</v>
          </cell>
          <cell r="AM57">
            <v>0</v>
          </cell>
          <cell r="AN57">
            <v>0</v>
          </cell>
          <cell r="AO57">
            <v>0</v>
          </cell>
        </row>
        <row r="58">
          <cell r="AC58" t="str">
            <v>DNPGMU</v>
          </cell>
          <cell r="AF58">
            <v>1</v>
          </cell>
          <cell r="AG58">
            <v>1.7036381451929358E-2</v>
          </cell>
          <cell r="AH58">
            <v>0.26164235810829867</v>
          </cell>
          <cell r="AI58">
            <v>8.1780613102765673E-2</v>
          </cell>
          <cell r="AJ58">
            <v>0</v>
          </cell>
          <cell r="AK58">
            <v>0.13449643018458865</v>
          </cell>
          <cell r="AL58">
            <v>0.41581110379652569</v>
          </cell>
          <cell r="AM58">
            <v>6.4117286997107975E-2</v>
          </cell>
          <cell r="AN58">
            <v>2.1665061633087811E-2</v>
          </cell>
          <cell r="AO58">
            <v>3.4507647256961224E-3</v>
          </cell>
        </row>
        <row r="59">
          <cell r="AC59" t="str">
            <v>DNPIP</v>
          </cell>
          <cell r="AF59">
            <v>0</v>
          </cell>
          <cell r="AG59">
            <v>0</v>
          </cell>
          <cell r="AH59">
            <v>0</v>
          </cell>
          <cell r="AI59">
            <v>0</v>
          </cell>
          <cell r="AJ59">
            <v>0</v>
          </cell>
          <cell r="AK59">
            <v>0</v>
          </cell>
          <cell r="AL59">
            <v>0</v>
          </cell>
          <cell r="AM59">
            <v>0</v>
          </cell>
          <cell r="AN59">
            <v>0</v>
          </cell>
          <cell r="AO59">
            <v>0</v>
          </cell>
        </row>
        <row r="60">
          <cell r="AC60" t="str">
            <v>DNPIU</v>
          </cell>
          <cell r="AF60">
            <v>0</v>
          </cell>
          <cell r="AG60">
            <v>0</v>
          </cell>
          <cell r="AH60">
            <v>0</v>
          </cell>
          <cell r="AI60">
            <v>0</v>
          </cell>
          <cell r="AJ60">
            <v>0</v>
          </cell>
          <cell r="AK60">
            <v>0</v>
          </cell>
          <cell r="AL60">
            <v>0</v>
          </cell>
          <cell r="AM60">
            <v>0</v>
          </cell>
          <cell r="AN60">
            <v>0</v>
          </cell>
          <cell r="AO60">
            <v>0</v>
          </cell>
        </row>
        <row r="61">
          <cell r="AC61" t="str">
            <v>DNPPSP</v>
          </cell>
          <cell r="AF61">
            <v>0</v>
          </cell>
          <cell r="AG61">
            <v>0</v>
          </cell>
          <cell r="AH61">
            <v>0</v>
          </cell>
          <cell r="AI61">
            <v>0</v>
          </cell>
          <cell r="AJ61">
            <v>0</v>
          </cell>
          <cell r="AK61">
            <v>0</v>
          </cell>
          <cell r="AL61">
            <v>0</v>
          </cell>
          <cell r="AM61">
            <v>0</v>
          </cell>
          <cell r="AN61">
            <v>0</v>
          </cell>
          <cell r="AO61">
            <v>0</v>
          </cell>
        </row>
        <row r="62">
          <cell r="AC62" t="str">
            <v>DNPPSU</v>
          </cell>
          <cell r="AF62">
            <v>0</v>
          </cell>
          <cell r="AG62">
            <v>0</v>
          </cell>
          <cell r="AH62">
            <v>0</v>
          </cell>
          <cell r="AI62">
            <v>0</v>
          </cell>
          <cell r="AJ62">
            <v>0</v>
          </cell>
          <cell r="AK62">
            <v>0</v>
          </cell>
          <cell r="AL62">
            <v>0</v>
          </cell>
          <cell r="AM62">
            <v>0</v>
          </cell>
          <cell r="AN62">
            <v>0</v>
          </cell>
          <cell r="AO62">
            <v>0</v>
          </cell>
        </row>
        <row r="63">
          <cell r="AC63" t="str">
            <v>DNPPHP</v>
          </cell>
          <cell r="AF63">
            <v>0</v>
          </cell>
          <cell r="AG63">
            <v>0</v>
          </cell>
          <cell r="AH63">
            <v>0</v>
          </cell>
          <cell r="AI63">
            <v>0</v>
          </cell>
          <cell r="AJ63">
            <v>0</v>
          </cell>
          <cell r="AK63">
            <v>0</v>
          </cell>
          <cell r="AL63">
            <v>0</v>
          </cell>
          <cell r="AM63">
            <v>0</v>
          </cell>
          <cell r="AN63">
            <v>0</v>
          </cell>
          <cell r="AO63">
            <v>0</v>
          </cell>
        </row>
        <row r="64">
          <cell r="AC64" t="str">
            <v>DNPPHU</v>
          </cell>
          <cell r="AF64">
            <v>0</v>
          </cell>
          <cell r="AG64">
            <v>0</v>
          </cell>
          <cell r="AH64">
            <v>0</v>
          </cell>
          <cell r="AI64">
            <v>0</v>
          </cell>
          <cell r="AJ64">
            <v>0</v>
          </cell>
          <cell r="AK64">
            <v>0</v>
          </cell>
          <cell r="AL64">
            <v>0</v>
          </cell>
          <cell r="AM64">
            <v>0</v>
          </cell>
          <cell r="AN64">
            <v>0</v>
          </cell>
          <cell r="AO64">
            <v>0</v>
          </cell>
        </row>
        <row r="65">
          <cell r="AC65" t="str">
            <v>SNPPH-P</v>
          </cell>
          <cell r="AF65">
            <v>1.0000000000000004</v>
          </cell>
          <cell r="AG65">
            <v>1.7737691424026297E-2</v>
          </cell>
          <cell r="AH65">
            <v>0.26854972523867704</v>
          </cell>
          <cell r="AI65">
            <v>8.4660950062950699E-2</v>
          </cell>
          <cell r="AJ65">
            <v>0</v>
          </cell>
          <cell r="AK65">
            <v>0.121955177685451</v>
          </cell>
          <cell r="AL65">
            <v>0.42643948459130387</v>
          </cell>
          <cell r="AM65">
            <v>5.744703293556376E-2</v>
          </cell>
          <cell r="AN65">
            <v>1.9672178566932725E-2</v>
          </cell>
          <cell r="AO65">
            <v>3.5377594950950549E-3</v>
          </cell>
        </row>
        <row r="66">
          <cell r="AC66" t="str">
            <v>SNPPH-U</v>
          </cell>
          <cell r="AF66">
            <v>1.0000000000000004</v>
          </cell>
          <cell r="AG66">
            <v>1.7737691424026297E-2</v>
          </cell>
          <cell r="AH66">
            <v>0.26854972523867704</v>
          </cell>
          <cell r="AI66">
            <v>8.4660950062950699E-2</v>
          </cell>
          <cell r="AJ66">
            <v>0</v>
          </cell>
          <cell r="AK66">
            <v>0.121955177685451</v>
          </cell>
          <cell r="AL66">
            <v>0.42643948459130387</v>
          </cell>
          <cell r="AM66">
            <v>5.744703293556376E-2</v>
          </cell>
          <cell r="AN66">
            <v>1.9672178566932725E-2</v>
          </cell>
          <cell r="AO66">
            <v>3.5377594950950549E-3</v>
          </cell>
        </row>
        <row r="67">
          <cell r="AC67" t="str">
            <v>CN</v>
          </cell>
          <cell r="AF67">
            <v>1</v>
          </cell>
          <cell r="AG67">
            <v>2.6957123579801429E-2</v>
          </cell>
          <cell r="AH67">
            <v>0.32817086304456855</v>
          </cell>
          <cell r="AI67">
            <v>7.5227534152266906E-2</v>
          </cell>
          <cell r="AJ67">
            <v>0</v>
          </cell>
          <cell r="AK67">
            <v>6.8891580793484689E-2</v>
          </cell>
          <cell r="AL67">
            <v>0.45192354095003867</v>
          </cell>
          <cell r="AM67">
            <v>4.0092070467627812E-2</v>
          </cell>
          <cell r="AN67">
            <v>8.7372870122119205E-3</v>
          </cell>
          <cell r="AO67">
            <v>0</v>
          </cell>
          <cell r="AP67">
            <v>0</v>
          </cell>
          <cell r="AQ67">
            <v>0</v>
          </cell>
        </row>
        <row r="68">
          <cell r="AC68" t="str">
            <v>CNP</v>
          </cell>
          <cell r="AF68">
            <v>1</v>
          </cell>
          <cell r="AG68">
            <v>0</v>
          </cell>
          <cell r="AH68">
            <v>0.69485036384001908</v>
          </cell>
          <cell r="AI68">
            <v>0.15928251213877917</v>
          </cell>
          <cell r="AJ68">
            <v>0</v>
          </cell>
          <cell r="AK68">
            <v>0.1458671240212018</v>
          </cell>
          <cell r="AL68">
            <v>0</v>
          </cell>
          <cell r="AM68">
            <v>0</v>
          </cell>
          <cell r="AN68">
            <v>0</v>
          </cell>
          <cell r="AO68">
            <v>0</v>
          </cell>
          <cell r="AP68">
            <v>0</v>
          </cell>
          <cell r="AQ68">
            <v>0</v>
          </cell>
        </row>
        <row r="69">
          <cell r="AC69" t="str">
            <v>CNU</v>
          </cell>
          <cell r="AF69">
            <v>1</v>
          </cell>
          <cell r="AG69">
            <v>0</v>
          </cell>
          <cell r="AH69">
            <v>0</v>
          </cell>
          <cell r="AI69">
            <v>0</v>
          </cell>
          <cell r="AJ69">
            <v>0</v>
          </cell>
          <cell r="AK69">
            <v>0</v>
          </cell>
          <cell r="AL69">
            <v>0.90248811812583563</v>
          </cell>
          <cell r="AM69">
            <v>8.006358144573375E-2</v>
          </cell>
          <cell r="AN69">
            <v>1.7448300428430617E-2</v>
          </cell>
          <cell r="AO69">
            <v>0</v>
          </cell>
          <cell r="AP69">
            <v>0</v>
          </cell>
          <cell r="AQ69">
            <v>0</v>
          </cell>
        </row>
        <row r="70">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AC71" t="str">
            <v>OPRV-ID</v>
          </cell>
          <cell r="AF71">
            <v>0</v>
          </cell>
          <cell r="AG71">
            <v>0</v>
          </cell>
          <cell r="AH71">
            <v>0</v>
          </cell>
          <cell r="AI71">
            <v>0</v>
          </cell>
          <cell r="AJ71">
            <v>0</v>
          </cell>
          <cell r="AK71">
            <v>0</v>
          </cell>
          <cell r="AL71">
            <v>0</v>
          </cell>
          <cell r="AM71">
            <v>0</v>
          </cell>
          <cell r="AN71">
            <v>0</v>
          </cell>
          <cell r="AO71">
            <v>0</v>
          </cell>
        </row>
        <row r="72">
          <cell r="AC72" t="str">
            <v>OPRV-WY</v>
          </cell>
          <cell r="AF72">
            <v>0</v>
          </cell>
          <cell r="AG72">
            <v>0</v>
          </cell>
          <cell r="AH72">
            <v>0</v>
          </cell>
          <cell r="AI72">
            <v>0</v>
          </cell>
          <cell r="AJ72">
            <v>0</v>
          </cell>
          <cell r="AK72">
            <v>0</v>
          </cell>
          <cell r="AL72">
            <v>0</v>
          </cell>
          <cell r="AM72">
            <v>0</v>
          </cell>
          <cell r="AN72">
            <v>0</v>
          </cell>
          <cell r="AO72">
            <v>0</v>
          </cell>
        </row>
        <row r="73">
          <cell r="AC73" t="str">
            <v>EXCTAX</v>
          </cell>
          <cell r="AF73">
            <v>0</v>
          </cell>
          <cell r="AG73">
            <v>2.0474047565334205E-2</v>
          </cell>
          <cell r="AH73">
            <v>0.37409579955003186</v>
          </cell>
          <cell r="AI73">
            <v>6.3916564511119975E-2</v>
          </cell>
          <cell r="AJ73">
            <v>0</v>
          </cell>
          <cell r="AK73">
            <v>0.10961521102970849</v>
          </cell>
          <cell r="AL73">
            <v>0.31757203216205238</v>
          </cell>
          <cell r="AM73">
            <v>5.8687941005416161E-2</v>
          </cell>
          <cell r="AN73">
            <v>2.6059337579465297E-3</v>
          </cell>
          <cell r="AO73">
            <v>-5.3684014429436564E-4</v>
          </cell>
          <cell r="AP73">
            <v>5.3565061419671933E-2</v>
          </cell>
          <cell r="AQ73">
            <v>4.2491430122068796E-6</v>
          </cell>
        </row>
        <row r="74">
          <cell r="AC74" t="str">
            <v>INT</v>
          </cell>
          <cell r="AF74">
            <v>1.0000000000000004</v>
          </cell>
          <cell r="AG74">
            <v>2.4760245107508041E-2</v>
          </cell>
          <cell r="AH74">
            <v>0.28172735309314167</v>
          </cell>
          <cell r="AI74">
            <v>7.9460073174299137E-2</v>
          </cell>
          <cell r="AJ74">
            <v>0</v>
          </cell>
          <cell r="AK74">
            <v>0.10550208814405276</v>
          </cell>
          <cell r="AL74">
            <v>0.43473658999210457</v>
          </cell>
          <cell r="AM74">
            <v>5.3352406097391163E-2</v>
          </cell>
          <cell r="AN74">
            <v>1.8265260477379086E-2</v>
          </cell>
          <cell r="AO74">
            <v>2.1959839141240762E-3</v>
          </cell>
          <cell r="AQ74">
            <v>0</v>
          </cell>
        </row>
        <row r="75">
          <cell r="AC75" t="str">
            <v>CIAC</v>
          </cell>
          <cell r="AF75">
            <v>1</v>
          </cell>
          <cell r="AG75">
            <v>2.5463790848516771E-2</v>
          </cell>
          <cell r="AH75">
            <v>0.2872588110423826</v>
          </cell>
          <cell r="AI75">
            <v>8.1531366303499109E-2</v>
          </cell>
          <cell r="AJ75">
            <v>0</v>
          </cell>
          <cell r="AK75">
            <v>0.10877373472944628</v>
          </cell>
          <cell r="AL75">
            <v>0.42330528925574928</v>
          </cell>
          <cell r="AM75">
            <v>5.5096364386959751E-2</v>
          </cell>
          <cell r="AN75">
            <v>1.8570643433446245E-2</v>
          </cell>
          <cell r="AO75">
            <v>0</v>
          </cell>
        </row>
        <row r="76">
          <cell r="AC76" t="str">
            <v>IDSIT</v>
          </cell>
          <cell r="AF76">
            <v>1</v>
          </cell>
          <cell r="AG76">
            <v>0</v>
          </cell>
          <cell r="AH76">
            <v>0</v>
          </cell>
          <cell r="AI76">
            <v>0</v>
          </cell>
          <cell r="AJ76">
            <v>0</v>
          </cell>
          <cell r="AK76">
            <v>0</v>
          </cell>
          <cell r="AL76">
            <v>0</v>
          </cell>
          <cell r="AM76">
            <v>1</v>
          </cell>
          <cell r="AN76">
            <v>0</v>
          </cell>
          <cell r="AO76">
            <v>0</v>
          </cell>
          <cell r="AQ76">
            <v>0</v>
          </cell>
        </row>
        <row r="77">
          <cell r="AC77" t="str">
            <v>DONOTUSE</v>
          </cell>
          <cell r="AF77">
            <v>0</v>
          </cell>
          <cell r="AG77">
            <v>0</v>
          </cell>
          <cell r="AH77">
            <v>0</v>
          </cell>
          <cell r="AI77">
            <v>0</v>
          </cell>
          <cell r="AJ77">
            <v>0</v>
          </cell>
          <cell r="AK77">
            <v>0</v>
          </cell>
          <cell r="AL77">
            <v>0</v>
          </cell>
          <cell r="AM77">
            <v>0</v>
          </cell>
          <cell r="AN77">
            <v>0</v>
          </cell>
          <cell r="AO77">
            <v>0</v>
          </cell>
        </row>
        <row r="78">
          <cell r="AC78" t="str">
            <v>BADDEBT</v>
          </cell>
          <cell r="AF78">
            <v>1</v>
          </cell>
          <cell r="AG78">
            <v>5.4039984488696423E-2</v>
          </cell>
          <cell r="AH78">
            <v>0.48038498829744258</v>
          </cell>
          <cell r="AI78">
            <v>9.7129829159288042E-2</v>
          </cell>
          <cell r="AJ78">
            <v>0</v>
          </cell>
          <cell r="AK78">
            <v>4.5824982860774105E-2</v>
          </cell>
          <cell r="AL78">
            <v>0.32418350251758316</v>
          </cell>
          <cell r="AM78">
            <v>-1.8583768530757824E-3</v>
          </cell>
          <cell r="AN78">
            <v>2.9508952929150186E-4</v>
          </cell>
          <cell r="AO78">
            <v>0</v>
          </cell>
          <cell r="AP78">
            <v>0</v>
          </cell>
          <cell r="AQ78">
            <v>0</v>
          </cell>
        </row>
        <row r="79">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AC81" t="str">
            <v>ITC84</v>
          </cell>
          <cell r="AF81">
            <v>0.99999999999999989</v>
          </cell>
          <cell r="AG81">
            <v>3.2870000000000003E-2</v>
          </cell>
          <cell r="AH81">
            <v>0.70975999999999995</v>
          </cell>
          <cell r="AI81">
            <v>0.14180000000000001</v>
          </cell>
          <cell r="AJ81">
            <v>0</v>
          </cell>
          <cell r="AK81">
            <v>0.10946</v>
          </cell>
          <cell r="AQ81">
            <v>6.11E-3</v>
          </cell>
        </row>
        <row r="82">
          <cell r="AC82" t="str">
            <v>ITC85</v>
          </cell>
          <cell r="AF82">
            <v>1</v>
          </cell>
          <cell r="AG82">
            <v>5.4199999999999998E-2</v>
          </cell>
          <cell r="AH82">
            <v>0.67689999999999995</v>
          </cell>
          <cell r="AI82">
            <v>0.1336</v>
          </cell>
          <cell r="AJ82">
            <v>0</v>
          </cell>
          <cell r="AK82">
            <v>0.11609999999999999</v>
          </cell>
          <cell r="AQ82">
            <v>1.9199999999999998E-2</v>
          </cell>
        </row>
        <row r="83">
          <cell r="AC83" t="str">
            <v>ITC86</v>
          </cell>
          <cell r="AF83">
            <v>0.99999999999999989</v>
          </cell>
          <cell r="AG83">
            <v>4.7890000000000002E-2</v>
          </cell>
          <cell r="AH83">
            <v>0.64607999999999999</v>
          </cell>
          <cell r="AI83">
            <v>0.13125999999999999</v>
          </cell>
          <cell r="AJ83">
            <v>0</v>
          </cell>
          <cell r="AK83">
            <v>0.155</v>
          </cell>
          <cell r="AQ83">
            <v>1.9769999999999999E-2</v>
          </cell>
        </row>
        <row r="84">
          <cell r="AC84" t="str">
            <v>ITC88</v>
          </cell>
          <cell r="AF84">
            <v>1</v>
          </cell>
          <cell r="AG84">
            <v>4.2700000000000002E-2</v>
          </cell>
          <cell r="AH84">
            <v>0.61199999999999999</v>
          </cell>
          <cell r="AI84">
            <v>0.14960000000000001</v>
          </cell>
          <cell r="AJ84">
            <v>0</v>
          </cell>
          <cell r="AK84">
            <v>0.1671</v>
          </cell>
          <cell r="AQ84">
            <v>2.86E-2</v>
          </cell>
        </row>
        <row r="85">
          <cell r="AC85" t="str">
            <v>ITC89</v>
          </cell>
          <cell r="AF85">
            <v>1</v>
          </cell>
          <cell r="AG85">
            <v>4.8806000000000002E-2</v>
          </cell>
          <cell r="AH85">
            <v>0.563558</v>
          </cell>
          <cell r="AI85">
            <v>0.15268799999999999</v>
          </cell>
          <cell r="AJ85">
            <v>0</v>
          </cell>
          <cell r="AK85">
            <v>0.20677599999999999</v>
          </cell>
          <cell r="AQ85">
            <v>2.8171999999999999E-2</v>
          </cell>
        </row>
        <row r="86">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AC89" t="str">
            <v>SNPPS</v>
          </cell>
          <cell r="AF89">
            <v>1.0000000000000004</v>
          </cell>
          <cell r="AG89">
            <v>1.7749585288549669E-2</v>
          </cell>
          <cell r="AH89">
            <v>0.2694056478040785</v>
          </cell>
          <cell r="AI89">
            <v>8.482743228928788E-2</v>
          </cell>
          <cell r="AJ89">
            <v>0</v>
          </cell>
          <cell r="AK89">
            <v>0.122049937542738</v>
          </cell>
          <cell r="AL89">
            <v>0.42550073206595423</v>
          </cell>
          <cell r="AM89">
            <v>5.7238559382137413E-2</v>
          </cell>
          <cell r="AN89">
            <v>1.9702560883344298E-2</v>
          </cell>
          <cell r="AO89">
            <v>3.525544743910479E-3</v>
          </cell>
        </row>
        <row r="90">
          <cell r="AC90" t="str">
            <v>SNPT</v>
          </cell>
          <cell r="AF90">
            <v>1.0000000000000009</v>
          </cell>
          <cell r="AG90">
            <v>1.7737691424026324E-2</v>
          </cell>
          <cell r="AH90">
            <v>0.26854972523867698</v>
          </cell>
          <cell r="AI90">
            <v>8.4660950062950685E-2</v>
          </cell>
          <cell r="AJ90">
            <v>0</v>
          </cell>
          <cell r="AK90">
            <v>0.121955177685451</v>
          </cell>
          <cell r="AL90">
            <v>0.42643948459130426</v>
          </cell>
          <cell r="AM90">
            <v>5.7447032935563795E-2</v>
          </cell>
          <cell r="AN90">
            <v>1.9672178566932718E-2</v>
          </cell>
          <cell r="AO90">
            <v>3.5377594950950558E-3</v>
          </cell>
        </row>
        <row r="91">
          <cell r="AC91" t="str">
            <v>SNPP</v>
          </cell>
          <cell r="AF91">
            <v>1.0000000000000002</v>
          </cell>
          <cell r="AG91">
            <v>1.7737393629005935E-2</v>
          </cell>
          <cell r="AH91">
            <v>0.26872256905830083</v>
          </cell>
          <cell r="AI91">
            <v>8.4714593943179858E-2</v>
          </cell>
          <cell r="AJ91">
            <v>0</v>
          </cell>
          <cell r="AK91">
            <v>0.1219512460135401</v>
          </cell>
          <cell r="AL91">
            <v>0.42627004299912424</v>
          </cell>
          <cell r="AM91">
            <v>5.7405544830598565E-2</v>
          </cell>
          <cell r="AN91">
            <v>1.9662736716724249E-2</v>
          </cell>
          <cell r="AO91">
            <v>3.5358728095263685E-3</v>
          </cell>
        </row>
        <row r="92">
          <cell r="AC92" t="str">
            <v>SNPPH</v>
          </cell>
          <cell r="AF92">
            <v>1.0000000000000004</v>
          </cell>
          <cell r="AG92">
            <v>1.7737691424026297E-2</v>
          </cell>
          <cell r="AH92">
            <v>0.26854972523867704</v>
          </cell>
          <cell r="AI92">
            <v>8.4660950062950699E-2</v>
          </cell>
          <cell r="AJ92">
            <v>0</v>
          </cell>
          <cell r="AK92">
            <v>0.121955177685451</v>
          </cell>
          <cell r="AL92">
            <v>0.42643948459130387</v>
          </cell>
          <cell r="AM92">
            <v>5.744703293556376E-2</v>
          </cell>
          <cell r="AN92">
            <v>1.9672178566932725E-2</v>
          </cell>
          <cell r="AO92">
            <v>3.5377594950950549E-3</v>
          </cell>
        </row>
        <row r="93">
          <cell r="AC93" t="str">
            <v>SNPPN</v>
          </cell>
          <cell r="AF93">
            <v>1</v>
          </cell>
          <cell r="AG93">
            <v>1.7737691424026304E-2</v>
          </cell>
          <cell r="AH93">
            <v>0.26854972523867682</v>
          </cell>
          <cell r="AI93">
            <v>8.4660950062950643E-2</v>
          </cell>
          <cell r="AJ93">
            <v>0</v>
          </cell>
          <cell r="AK93">
            <v>0.12195517768545097</v>
          </cell>
          <cell r="AL93">
            <v>0.42643948459130382</v>
          </cell>
          <cell r="AM93">
            <v>5.744703293556374E-2</v>
          </cell>
          <cell r="AN93">
            <v>1.9672178566932711E-2</v>
          </cell>
          <cell r="AO93">
            <v>3.5377594950950558E-3</v>
          </cell>
        </row>
        <row r="94">
          <cell r="AC94" t="str">
            <v>SNPPO</v>
          </cell>
          <cell r="AF94">
            <v>1</v>
          </cell>
          <cell r="AG94">
            <v>1.7688878084298393E-2</v>
          </cell>
          <cell r="AH94">
            <v>0.26612031531612518</v>
          </cell>
          <cell r="AI94">
            <v>8.430008175053047E-2</v>
          </cell>
          <cell r="AJ94">
            <v>0</v>
          </cell>
          <cell r="AK94">
            <v>0.12155758162482118</v>
          </cell>
          <cell r="AL94">
            <v>0.42921624259987839</v>
          </cell>
          <cell r="AM94">
            <v>5.8042160218599703E-2</v>
          </cell>
          <cell r="AN94">
            <v>1.9499077103495022E-2</v>
          </cell>
          <cell r="AO94">
            <v>3.5756633022517356E-3</v>
          </cell>
        </row>
        <row r="95">
          <cell r="AC95" t="str">
            <v>SNPG</v>
          </cell>
          <cell r="AF95">
            <v>1</v>
          </cell>
          <cell r="AG95">
            <v>2.2900407415273643E-2</v>
          </cell>
          <cell r="AH95">
            <v>0.30168064694851798</v>
          </cell>
          <cell r="AI95">
            <v>8.5305707754576243E-2</v>
          </cell>
          <cell r="AJ95">
            <v>0</v>
          </cell>
          <cell r="AK95">
            <v>0.10285888804938245</v>
          </cell>
          <cell r="AL95">
            <v>0.40569808443863004</v>
          </cell>
          <cell r="AM95">
            <v>5.881477899931449E-2</v>
          </cell>
          <cell r="AN95">
            <v>2.1489361153445054E-2</v>
          </cell>
          <cell r="AO95">
            <v>1.2521252408601207E-3</v>
          </cell>
        </row>
        <row r="96">
          <cell r="AC96" t="str">
            <v>SNPI</v>
          </cell>
          <cell r="AF96">
            <v>1</v>
          </cell>
          <cell r="AG96">
            <v>2.271811971621162E-2</v>
          </cell>
          <cell r="AH96">
            <v>0.28307795456126811</v>
          </cell>
          <cell r="AI96">
            <v>8.2256379630732054E-2</v>
          </cell>
          <cell r="AJ96">
            <v>0</v>
          </cell>
          <cell r="AK96">
            <v>0.1093037337215385</v>
          </cell>
          <cell r="AL96">
            <v>0.42565934576347392</v>
          </cell>
          <cell r="AM96">
            <v>5.6717547230119188E-2</v>
          </cell>
          <cell r="AN96">
            <v>1.7765309303245873E-2</v>
          </cell>
          <cell r="AO96">
            <v>2.5016100734107636E-3</v>
          </cell>
        </row>
        <row r="97">
          <cell r="AC97" t="str">
            <v>TROJP</v>
          </cell>
          <cell r="AF97">
            <v>1</v>
          </cell>
          <cell r="AG97">
            <v>1.7631157072049927E-2</v>
          </cell>
          <cell r="AH97">
            <v>0.26750044330860895</v>
          </cell>
          <cell r="AI97">
            <v>8.4223404835111662E-2</v>
          </cell>
          <cell r="AJ97">
            <v>0</v>
          </cell>
          <cell r="AK97">
            <v>0.12386028991987824</v>
          </cell>
          <cell r="AL97">
            <v>0.42482495220822042</v>
          </cell>
          <cell r="AM97">
            <v>5.8460295575819159E-2</v>
          </cell>
          <cell r="AN97">
            <v>1.9974912756470481E-2</v>
          </cell>
          <cell r="AO97">
            <v>3.5245443238412682E-3</v>
          </cell>
        </row>
        <row r="98">
          <cell r="AC98" t="str">
            <v>TROJD</v>
          </cell>
          <cell r="AF98">
            <v>1</v>
          </cell>
          <cell r="AG98">
            <v>1.7612340952425479E-2</v>
          </cell>
          <cell r="AH98">
            <v>0.2673151189137104</v>
          </cell>
          <cell r="AI98">
            <v>8.4146125505060898E-2</v>
          </cell>
          <cell r="AJ98">
            <v>0</v>
          </cell>
          <cell r="AK98">
            <v>0.12419677124290664</v>
          </cell>
          <cell r="AL98">
            <v>0.42453979315957496</v>
          </cell>
          <cell r="AM98">
            <v>5.8639258236184891E-2</v>
          </cell>
          <cell r="AN98">
            <v>2.0028381732618349E-2</v>
          </cell>
          <cell r="AO98">
            <v>3.5222102575184736E-3</v>
          </cell>
        </row>
        <row r="99">
          <cell r="AC99" t="str">
            <v>IBT</v>
          </cell>
          <cell r="AF99">
            <v>0</v>
          </cell>
          <cell r="AG99">
            <v>2.0552236968517108E-2</v>
          </cell>
          <cell r="AH99">
            <v>0.37560082920717308</v>
          </cell>
          <cell r="AI99">
            <v>6.41166626285158E-2</v>
          </cell>
          <cell r="AJ99">
            <v>0</v>
          </cell>
          <cell r="AK99">
            <v>0.10996722857273628</v>
          </cell>
          <cell r="AL99">
            <v>0.31855164101862987</v>
          </cell>
          <cell r="AM99">
            <v>5.8888553370350795E-2</v>
          </cell>
          <cell r="AN99">
            <v>2.585889090456843E-3</v>
          </cell>
          <cell r="AO99">
            <v>-5.4488675882206547E-4</v>
          </cell>
          <cell r="AP99">
            <v>5.0367898263004987E-2</v>
          </cell>
          <cell r="AQ99">
            <v>-8.605236056368619E-5</v>
          </cell>
        </row>
        <row r="100">
          <cell r="AC100" t="str">
            <v>DITEXP</v>
          </cell>
          <cell r="AF100">
            <v>0.99999999999999989</v>
          </cell>
          <cell r="AG100">
            <v>3.0433000000000002E-2</v>
          </cell>
          <cell r="AH100">
            <v>0.34444000000000002</v>
          </cell>
          <cell r="AI100">
            <v>9.2978000000000005E-2</v>
          </cell>
          <cell r="AJ100">
            <v>0</v>
          </cell>
          <cell r="AK100">
            <v>0.12206400000000001</v>
          </cell>
          <cell r="AL100">
            <v>0.33034400000000003</v>
          </cell>
          <cell r="AM100">
            <v>5.4635999999999997E-2</v>
          </cell>
          <cell r="AN100">
            <v>1.3079E-2</v>
          </cell>
          <cell r="AO100">
            <v>2.418E-3</v>
          </cell>
          <cell r="AP100">
            <v>-5.3999999999999998E-5</v>
          </cell>
          <cell r="AQ100">
            <v>9.6620000000000004E-3</v>
          </cell>
        </row>
        <row r="101">
          <cell r="AC101" t="str">
            <v>DITBAL</v>
          </cell>
          <cell r="AF101">
            <v>0.99999999999999989</v>
          </cell>
          <cell r="AG101">
            <v>2.3895E-2</v>
          </cell>
          <cell r="AH101">
            <v>0.26166</v>
          </cell>
          <cell r="AI101">
            <v>6.6890000000000005E-2</v>
          </cell>
          <cell r="AJ101">
            <v>0</v>
          </cell>
          <cell r="AK101">
            <v>8.9915999999999996E-2</v>
          </cell>
          <cell r="AL101">
            <v>0.46648000000000001</v>
          </cell>
          <cell r="AM101">
            <v>6.7479999999999998E-2</v>
          </cell>
          <cell r="AN101">
            <v>2.2651000000000001E-2</v>
          </cell>
          <cell r="AO101">
            <v>2.1299999999999999E-3</v>
          </cell>
          <cell r="AP101">
            <v>4.6999999999999997E-5</v>
          </cell>
          <cell r="AQ101">
            <v>-1.1490000000000001E-3</v>
          </cell>
        </row>
        <row r="102">
          <cell r="AC102" t="str">
            <v>TAXDEPR</v>
          </cell>
          <cell r="AF102">
            <v>0.99999999999999978</v>
          </cell>
          <cell r="AG102">
            <v>2.5025977371689087E-2</v>
          </cell>
          <cell r="AH102">
            <v>0.29485897633717845</v>
          </cell>
          <cell r="AI102">
            <v>8.4171215103580929E-2</v>
          </cell>
          <cell r="AJ102">
            <v>0</v>
          </cell>
          <cell r="AK102">
            <v>0.10879834200083925</v>
          </cell>
          <cell r="AL102">
            <v>0.41146479342767778</v>
          </cell>
          <cell r="AM102">
            <v>5.4666694688741739E-2</v>
          </cell>
          <cell r="AN102">
            <v>1.8782263123105544E-2</v>
          </cell>
          <cell r="AO102">
            <v>2.2317379471871335E-3</v>
          </cell>
          <cell r="AP102">
            <v>0</v>
          </cell>
          <cell r="AQ102">
            <v>0</v>
          </cell>
        </row>
        <row r="103">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AC106" t="str">
            <v>SCHMDEXP</v>
          </cell>
          <cell r="AF106">
            <v>0.99999999999999978</v>
          </cell>
          <cell r="AG106">
            <v>2.5025977371689087E-2</v>
          </cell>
          <cell r="AH106">
            <v>0.29485897633717845</v>
          </cell>
          <cell r="AI106">
            <v>8.4171215103580929E-2</v>
          </cell>
          <cell r="AJ106">
            <v>0</v>
          </cell>
          <cell r="AK106">
            <v>0.10879834200083925</v>
          </cell>
          <cell r="AL106">
            <v>0.41146479342767778</v>
          </cell>
          <cell r="AM106">
            <v>5.4666694688741739E-2</v>
          </cell>
          <cell r="AN106">
            <v>1.8782263123105544E-2</v>
          </cell>
          <cell r="AO106">
            <v>2.2317379471871335E-3</v>
          </cell>
          <cell r="AP106">
            <v>0</v>
          </cell>
          <cell r="AQ106">
            <v>0</v>
          </cell>
        </row>
        <row r="107">
          <cell r="AC107" t="str">
            <v>SCHMAEXP</v>
          </cell>
          <cell r="AF107">
            <v>1.0000000000000002</v>
          </cell>
          <cell r="AG107">
            <v>2.4166882773027625E-2</v>
          </cell>
          <cell r="AH107">
            <v>0.28050867872429686</v>
          </cell>
          <cell r="AI107">
            <v>7.7063611268313029E-2</v>
          </cell>
          <cell r="AJ107">
            <v>0</v>
          </cell>
          <cell r="AK107">
            <v>0.10609378646620649</v>
          </cell>
          <cell r="AL107">
            <v>0.41773026365949856</v>
          </cell>
          <cell r="AM107">
            <v>5.4440619498505649E-2</v>
          </cell>
          <cell r="AN107">
            <v>1.8203597061352148E-2</v>
          </cell>
          <cell r="AO107">
            <v>2.0636704785363816E-3</v>
          </cell>
          <cell r="AP107">
            <v>1.9728890070263367E-2</v>
          </cell>
          <cell r="AQ107">
            <v>0</v>
          </cell>
        </row>
        <row r="108">
          <cell r="AC108" t="str">
            <v>SGCT</v>
          </cell>
          <cell r="AF108">
            <v>1</v>
          </cell>
          <cell r="AG108">
            <v>1.7800665898828897E-2</v>
          </cell>
          <cell r="AH108">
            <v>0.26950316261116258</v>
          </cell>
          <cell r="AI108">
            <v>8.4961523499428482E-2</v>
          </cell>
          <cell r="AJ108">
            <v>0</v>
          </cell>
          <cell r="AK108">
            <v>0.12238815755191744</v>
          </cell>
          <cell r="AL108">
            <v>0.42795348108246228</v>
          </cell>
          <cell r="AM108">
            <v>5.7650988266705901E-2</v>
          </cell>
          <cell r="AN108">
            <v>1.9742021089494442E-2</v>
          </cell>
        </row>
      </sheetData>
      <sheetData sheetId="8"/>
      <sheetData sheetId="9"/>
      <sheetData sheetId="10"/>
      <sheetData sheetId="11">
        <row r="2">
          <cell r="AB2">
            <v>3</v>
          </cell>
        </row>
      </sheetData>
      <sheetData sheetId="12">
        <row r="3">
          <cell r="A3" t="str">
            <v>1011390OR</v>
          </cell>
          <cell r="B3" t="str">
            <v>1011390</v>
          </cell>
          <cell r="D3">
            <v>5923789.2300000004</v>
          </cell>
          <cell r="F3" t="str">
            <v>1011390OR</v>
          </cell>
          <cell r="G3" t="str">
            <v>1011390</v>
          </cell>
          <cell r="I3">
            <v>5923789.2300000004</v>
          </cell>
        </row>
        <row r="4">
          <cell r="A4" t="str">
            <v>1011390SO</v>
          </cell>
          <cell r="B4" t="str">
            <v>1011390</v>
          </cell>
          <cell r="D4">
            <v>16984736.050000001</v>
          </cell>
          <cell r="F4" t="str">
            <v>1011390SO</v>
          </cell>
          <cell r="G4" t="str">
            <v>1011390</v>
          </cell>
          <cell r="I4">
            <v>16984736.050000001</v>
          </cell>
        </row>
        <row r="5">
          <cell r="A5" t="str">
            <v>1011390WYP</v>
          </cell>
          <cell r="B5" t="str">
            <v>1011390</v>
          </cell>
          <cell r="D5">
            <v>1387755.33</v>
          </cell>
          <cell r="F5" t="str">
            <v>1011390WYP</v>
          </cell>
          <cell r="G5" t="str">
            <v>1011390</v>
          </cell>
          <cell r="I5">
            <v>1387755.33</v>
          </cell>
        </row>
        <row r="6">
          <cell r="A6" t="str">
            <v>105OR</v>
          </cell>
          <cell r="B6" t="str">
            <v>105</v>
          </cell>
          <cell r="D6">
            <v>0</v>
          </cell>
          <cell r="F6" t="str">
            <v>105OR</v>
          </cell>
          <cell r="G6" t="str">
            <v>105</v>
          </cell>
          <cell r="I6">
            <v>0</v>
          </cell>
        </row>
        <row r="7">
          <cell r="A7" t="str">
            <v>105SE</v>
          </cell>
          <cell r="B7" t="str">
            <v>105</v>
          </cell>
          <cell r="D7">
            <v>953013.91</v>
          </cell>
          <cell r="F7" t="str">
            <v>105SE</v>
          </cell>
          <cell r="G7" t="str">
            <v>105</v>
          </cell>
          <cell r="I7">
            <v>953013.91</v>
          </cell>
        </row>
        <row r="8">
          <cell r="A8" t="str">
            <v>105SNPT</v>
          </cell>
          <cell r="B8" t="str">
            <v>105</v>
          </cell>
          <cell r="D8">
            <v>119475.33</v>
          </cell>
          <cell r="F8" t="str">
            <v>105SNPT</v>
          </cell>
          <cell r="G8" t="str">
            <v>105</v>
          </cell>
          <cell r="I8">
            <v>119475.33</v>
          </cell>
        </row>
        <row r="9">
          <cell r="A9" t="str">
            <v>105UT</v>
          </cell>
          <cell r="B9" t="str">
            <v>105</v>
          </cell>
          <cell r="D9">
            <v>273611.98</v>
          </cell>
          <cell r="F9" t="str">
            <v>105UT</v>
          </cell>
          <cell r="G9" t="str">
            <v>105</v>
          </cell>
          <cell r="I9">
            <v>273611.98</v>
          </cell>
        </row>
        <row r="10">
          <cell r="A10" t="str">
            <v>105WYP</v>
          </cell>
          <cell r="B10" t="str">
            <v>105</v>
          </cell>
          <cell r="D10">
            <v>0</v>
          </cell>
          <cell r="F10" t="str">
            <v>105WYP</v>
          </cell>
          <cell r="G10" t="str">
            <v>105</v>
          </cell>
          <cell r="I10">
            <v>0</v>
          </cell>
        </row>
        <row r="11">
          <cell r="A11" t="str">
            <v>108360CA</v>
          </cell>
          <cell r="B11" t="str">
            <v>108360</v>
          </cell>
          <cell r="D11">
            <v>-394882.66</v>
          </cell>
          <cell r="F11" t="str">
            <v>108360CA</v>
          </cell>
          <cell r="G11" t="str">
            <v>108360</v>
          </cell>
          <cell r="I11">
            <v>-394882.66</v>
          </cell>
        </row>
        <row r="12">
          <cell r="A12" t="str">
            <v>108360IDU</v>
          </cell>
          <cell r="B12" t="str">
            <v>108360</v>
          </cell>
          <cell r="D12">
            <v>-178475.2</v>
          </cell>
          <cell r="F12" t="str">
            <v>108360IDU</v>
          </cell>
          <cell r="G12" t="str">
            <v>108360</v>
          </cell>
          <cell r="I12">
            <v>-178475.2</v>
          </cell>
        </row>
        <row r="13">
          <cell r="A13" t="str">
            <v>108360OR</v>
          </cell>
          <cell r="B13" t="str">
            <v>108360</v>
          </cell>
          <cell r="D13">
            <v>-1463244.22</v>
          </cell>
          <cell r="F13" t="str">
            <v>108360OR</v>
          </cell>
          <cell r="G13" t="str">
            <v>108360</v>
          </cell>
          <cell r="I13">
            <v>-1463244.22</v>
          </cell>
        </row>
        <row r="14">
          <cell r="A14" t="str">
            <v>108360UT</v>
          </cell>
          <cell r="B14" t="str">
            <v>108360</v>
          </cell>
          <cell r="D14">
            <v>-1131314.06</v>
          </cell>
          <cell r="F14" t="str">
            <v>108360UT</v>
          </cell>
          <cell r="G14" t="str">
            <v>108360</v>
          </cell>
          <cell r="I14">
            <v>-1131314.06</v>
          </cell>
        </row>
        <row r="15">
          <cell r="A15" t="str">
            <v>108360WA</v>
          </cell>
          <cell r="B15" t="str">
            <v>108360</v>
          </cell>
          <cell r="D15">
            <v>-170723.35</v>
          </cell>
          <cell r="F15" t="str">
            <v>108360WA</v>
          </cell>
          <cell r="G15" t="str">
            <v>108360</v>
          </cell>
          <cell r="I15">
            <v>-170723.35</v>
          </cell>
        </row>
        <row r="16">
          <cell r="A16" t="str">
            <v>108360WYP</v>
          </cell>
          <cell r="B16" t="str">
            <v>108360</v>
          </cell>
          <cell r="D16">
            <v>-1062831.21</v>
          </cell>
          <cell r="F16" t="str">
            <v>108360WYP</v>
          </cell>
          <cell r="G16" t="str">
            <v>108360</v>
          </cell>
          <cell r="I16">
            <v>-1062831.21</v>
          </cell>
        </row>
        <row r="17">
          <cell r="A17" t="str">
            <v>108360WYU</v>
          </cell>
          <cell r="B17" t="str">
            <v>108360</v>
          </cell>
          <cell r="D17">
            <v>-259086.4</v>
          </cell>
          <cell r="F17" t="str">
            <v>108360WYU</v>
          </cell>
          <cell r="G17" t="str">
            <v>108360</v>
          </cell>
          <cell r="I17">
            <v>-259086.4</v>
          </cell>
        </row>
        <row r="18">
          <cell r="A18" t="str">
            <v>108361CA</v>
          </cell>
          <cell r="B18" t="str">
            <v>108361</v>
          </cell>
          <cell r="D18">
            <v>-519362.89</v>
          </cell>
          <cell r="F18" t="str">
            <v>108361CA</v>
          </cell>
          <cell r="G18" t="str">
            <v>108361</v>
          </cell>
          <cell r="I18">
            <v>-519362.89</v>
          </cell>
        </row>
        <row r="19">
          <cell r="A19" t="str">
            <v>108361IDU</v>
          </cell>
          <cell r="B19" t="str">
            <v>108361</v>
          </cell>
          <cell r="D19">
            <v>-518086.47</v>
          </cell>
          <cell r="F19" t="str">
            <v>108361IDU</v>
          </cell>
          <cell r="G19" t="str">
            <v>108361</v>
          </cell>
          <cell r="I19">
            <v>-518086.47</v>
          </cell>
        </row>
        <row r="20">
          <cell r="A20" t="str">
            <v>108361OR</v>
          </cell>
          <cell r="B20" t="str">
            <v>108361</v>
          </cell>
          <cell r="D20">
            <v>-3464683.86</v>
          </cell>
          <cell r="F20" t="str">
            <v>108361OR</v>
          </cell>
          <cell r="G20" t="str">
            <v>108361</v>
          </cell>
          <cell r="I20">
            <v>-3464683.86</v>
          </cell>
        </row>
        <row r="21">
          <cell r="A21" t="str">
            <v>108361UT</v>
          </cell>
          <cell r="B21" t="str">
            <v>108361</v>
          </cell>
          <cell r="D21">
            <v>-5858478.2299999977</v>
          </cell>
          <cell r="F21" t="str">
            <v>108361UT</v>
          </cell>
          <cell r="G21" t="str">
            <v>108361</v>
          </cell>
          <cell r="I21">
            <v>-5858478.2299999977</v>
          </cell>
        </row>
        <row r="22">
          <cell r="A22" t="str">
            <v>108361WA</v>
          </cell>
          <cell r="B22" t="str">
            <v>108361</v>
          </cell>
          <cell r="D22">
            <v>-489640.19</v>
          </cell>
          <cell r="F22" t="str">
            <v>108361WA</v>
          </cell>
          <cell r="G22" t="str">
            <v>108361</v>
          </cell>
          <cell r="I22">
            <v>-489640.19</v>
          </cell>
        </row>
        <row r="23">
          <cell r="A23" t="str">
            <v>108361WYP</v>
          </cell>
          <cell r="B23" t="str">
            <v>108361</v>
          </cell>
          <cell r="D23">
            <v>-2218300.59</v>
          </cell>
          <cell r="F23" t="str">
            <v>108361WYP</v>
          </cell>
          <cell r="G23" t="str">
            <v>108361</v>
          </cell>
          <cell r="I23">
            <v>-2218300.59</v>
          </cell>
        </row>
        <row r="24">
          <cell r="A24" t="str">
            <v>108361WYU</v>
          </cell>
          <cell r="B24" t="str">
            <v>108361</v>
          </cell>
          <cell r="D24">
            <v>-89113.7</v>
          </cell>
          <cell r="F24" t="str">
            <v>108361WYU</v>
          </cell>
          <cell r="G24" t="str">
            <v>108361</v>
          </cell>
          <cell r="I24">
            <v>-89113.7</v>
          </cell>
        </row>
        <row r="25">
          <cell r="A25" t="str">
            <v>108362CA</v>
          </cell>
          <cell r="B25" t="str">
            <v>108362</v>
          </cell>
          <cell r="D25">
            <v>-4583385.76</v>
          </cell>
          <cell r="F25" t="str">
            <v>108362CA</v>
          </cell>
          <cell r="G25" t="str">
            <v>108362</v>
          </cell>
          <cell r="I25">
            <v>-4583385.76</v>
          </cell>
        </row>
        <row r="26">
          <cell r="A26" t="str">
            <v>108362IDU</v>
          </cell>
          <cell r="B26" t="str">
            <v>108362</v>
          </cell>
          <cell r="D26">
            <v>-7334644.0100000035</v>
          </cell>
          <cell r="F26" t="str">
            <v>108362IDU</v>
          </cell>
          <cell r="G26" t="str">
            <v>108362</v>
          </cell>
          <cell r="I26">
            <v>-7334644.0100000035</v>
          </cell>
        </row>
        <row r="27">
          <cell r="A27" t="str">
            <v>108362OR</v>
          </cell>
          <cell r="B27" t="str">
            <v>108362</v>
          </cell>
          <cell r="D27">
            <v>-37655479.080000006</v>
          </cell>
          <cell r="F27" t="str">
            <v>108362OR</v>
          </cell>
          <cell r="G27" t="str">
            <v>108362</v>
          </cell>
          <cell r="I27">
            <v>-37655479.080000006</v>
          </cell>
        </row>
        <row r="28">
          <cell r="A28" t="str">
            <v>108362UT</v>
          </cell>
          <cell r="B28" t="str">
            <v>108362</v>
          </cell>
          <cell r="D28">
            <v>-60068625.359999955</v>
          </cell>
          <cell r="F28" t="str">
            <v>108362UT</v>
          </cell>
          <cell r="G28" t="str">
            <v>108362</v>
          </cell>
          <cell r="I28">
            <v>-60068625.359999955</v>
          </cell>
        </row>
        <row r="29">
          <cell r="A29" t="str">
            <v>108362WA</v>
          </cell>
          <cell r="B29" t="str">
            <v>108362</v>
          </cell>
          <cell r="D29">
            <v>-15627488.18</v>
          </cell>
          <cell r="F29" t="str">
            <v>108362WA</v>
          </cell>
          <cell r="G29" t="str">
            <v>108362</v>
          </cell>
          <cell r="I29">
            <v>-15627488.18</v>
          </cell>
        </row>
        <row r="30">
          <cell r="A30" t="str">
            <v>108362WYP</v>
          </cell>
          <cell r="B30" t="str">
            <v>108362</v>
          </cell>
          <cell r="D30">
            <v>-27123598.259999987</v>
          </cell>
          <cell r="F30" t="str">
            <v>108362WYP</v>
          </cell>
          <cell r="G30" t="str">
            <v>108362</v>
          </cell>
          <cell r="I30">
            <v>-27123598.259999987</v>
          </cell>
        </row>
        <row r="31">
          <cell r="A31" t="str">
            <v>108362WYU</v>
          </cell>
          <cell r="B31" t="str">
            <v>108362</v>
          </cell>
          <cell r="D31">
            <v>-1624110.41</v>
          </cell>
          <cell r="F31" t="str">
            <v>108362WYU</v>
          </cell>
          <cell r="G31" t="str">
            <v>108362</v>
          </cell>
          <cell r="I31">
            <v>-1624110.41</v>
          </cell>
        </row>
        <row r="32">
          <cell r="A32" t="str">
            <v>108364CA</v>
          </cell>
          <cell r="B32" t="str">
            <v>108364</v>
          </cell>
          <cell r="D32">
            <v>-26702837.483780548</v>
          </cell>
          <cell r="F32" t="str">
            <v>108364CA</v>
          </cell>
          <cell r="G32" t="str">
            <v>108364</v>
          </cell>
          <cell r="I32">
            <v>-26702837.483780548</v>
          </cell>
        </row>
        <row r="33">
          <cell r="A33" t="str">
            <v>108364IDU</v>
          </cell>
          <cell r="B33" t="str">
            <v>108364</v>
          </cell>
          <cell r="D33">
            <v>-25563190.221224442</v>
          </cell>
          <cell r="F33" t="str">
            <v>108364IDU</v>
          </cell>
          <cell r="G33" t="str">
            <v>108364</v>
          </cell>
          <cell r="I33">
            <v>-25563190.221224442</v>
          </cell>
        </row>
        <row r="34">
          <cell r="A34" t="str">
            <v>108364OR</v>
          </cell>
          <cell r="B34" t="str">
            <v>108364</v>
          </cell>
          <cell r="D34">
            <v>-202380679.55818895</v>
          </cell>
          <cell r="F34" t="str">
            <v>108364OR</v>
          </cell>
          <cell r="G34" t="str">
            <v>108364</v>
          </cell>
          <cell r="I34">
            <v>-202380679.55818895</v>
          </cell>
        </row>
        <row r="35">
          <cell r="A35" t="str">
            <v>108364UT</v>
          </cell>
          <cell r="B35" t="str">
            <v>108364</v>
          </cell>
          <cell r="D35">
            <v>-133674607.86242774</v>
          </cell>
          <cell r="F35" t="str">
            <v>108364UT</v>
          </cell>
          <cell r="G35" t="str">
            <v>108364</v>
          </cell>
          <cell r="I35">
            <v>-133674607.86242774</v>
          </cell>
        </row>
        <row r="36">
          <cell r="A36" t="str">
            <v>108364WA</v>
          </cell>
          <cell r="B36" t="str">
            <v>108364</v>
          </cell>
          <cell r="D36">
            <v>-59170004.052904651</v>
          </cell>
          <cell r="F36" t="str">
            <v>108364WA</v>
          </cell>
          <cell r="G36" t="str">
            <v>108364</v>
          </cell>
          <cell r="I36">
            <v>-59170004.052904651</v>
          </cell>
        </row>
        <row r="37">
          <cell r="A37" t="str">
            <v>108364WYP</v>
          </cell>
          <cell r="B37" t="str">
            <v>108364</v>
          </cell>
          <cell r="D37">
            <v>-50592554.193829328</v>
          </cell>
          <cell r="F37" t="str">
            <v>108364WYP</v>
          </cell>
          <cell r="G37" t="str">
            <v>108364</v>
          </cell>
          <cell r="I37">
            <v>-50592554.193829328</v>
          </cell>
        </row>
        <row r="38">
          <cell r="A38" t="str">
            <v>108364WYU</v>
          </cell>
          <cell r="B38" t="str">
            <v>108364</v>
          </cell>
          <cell r="D38">
            <v>-7808333.2371723205</v>
          </cell>
          <cell r="F38" t="str">
            <v>108364WYU</v>
          </cell>
          <cell r="G38" t="str">
            <v>108364</v>
          </cell>
          <cell r="I38">
            <v>-7808333.2371723205</v>
          </cell>
        </row>
        <row r="39">
          <cell r="A39" t="str">
            <v>108365CA</v>
          </cell>
          <cell r="B39" t="str">
            <v>108365</v>
          </cell>
          <cell r="D39">
            <v>-11019141.280000001</v>
          </cell>
          <cell r="F39" t="str">
            <v>108365CA</v>
          </cell>
          <cell r="G39" t="str">
            <v>108365</v>
          </cell>
          <cell r="I39">
            <v>-11019141.280000001</v>
          </cell>
        </row>
        <row r="40">
          <cell r="A40" t="str">
            <v>108365IDU</v>
          </cell>
          <cell r="B40" t="str">
            <v>108365</v>
          </cell>
          <cell r="D40">
            <v>-9887144.1899999995</v>
          </cell>
          <cell r="F40" t="str">
            <v>108365IDU</v>
          </cell>
          <cell r="G40" t="str">
            <v>108365</v>
          </cell>
          <cell r="I40">
            <v>-9887144.1899999995</v>
          </cell>
        </row>
        <row r="41">
          <cell r="A41" t="str">
            <v>108365OR</v>
          </cell>
          <cell r="B41" t="str">
            <v>108365</v>
          </cell>
          <cell r="D41">
            <v>-96967415.900000006</v>
          </cell>
          <cell r="F41" t="str">
            <v>108365OR</v>
          </cell>
          <cell r="G41" t="str">
            <v>108365</v>
          </cell>
          <cell r="I41">
            <v>-96967415.900000006</v>
          </cell>
        </row>
        <row r="42">
          <cell r="A42" t="str">
            <v>108365UT</v>
          </cell>
          <cell r="B42" t="str">
            <v>108365</v>
          </cell>
          <cell r="D42">
            <v>-45323673.670000002</v>
          </cell>
          <cell r="F42" t="str">
            <v>108365UT</v>
          </cell>
          <cell r="G42" t="str">
            <v>108365</v>
          </cell>
          <cell r="I42">
            <v>-45323673.670000002</v>
          </cell>
        </row>
        <row r="43">
          <cell r="A43" t="str">
            <v>108365WA</v>
          </cell>
          <cell r="B43" t="str">
            <v>108365</v>
          </cell>
          <cell r="D43">
            <v>-18702715.550000001</v>
          </cell>
          <cell r="F43" t="str">
            <v>108365WA</v>
          </cell>
          <cell r="G43" t="str">
            <v>108365</v>
          </cell>
          <cell r="I43">
            <v>-18702715.550000001</v>
          </cell>
        </row>
        <row r="44">
          <cell r="A44" t="str">
            <v>108365WYP</v>
          </cell>
          <cell r="B44" t="str">
            <v>108365</v>
          </cell>
          <cell r="D44">
            <v>-29424505.57</v>
          </cell>
          <cell r="F44" t="str">
            <v>108365WYP</v>
          </cell>
          <cell r="G44" t="str">
            <v>108365</v>
          </cell>
          <cell r="I44">
            <v>-29424505.57</v>
          </cell>
        </row>
        <row r="45">
          <cell r="A45" t="str">
            <v>108365WYU</v>
          </cell>
          <cell r="B45" t="str">
            <v>108365</v>
          </cell>
          <cell r="D45">
            <v>-2225654.2599999998</v>
          </cell>
          <cell r="F45" t="str">
            <v>108365WYU</v>
          </cell>
          <cell r="G45" t="str">
            <v>108365</v>
          </cell>
          <cell r="I45">
            <v>-2225654.2599999998</v>
          </cell>
        </row>
        <row r="46">
          <cell r="A46" t="str">
            <v>108366CA</v>
          </cell>
          <cell r="B46" t="str">
            <v>108366</v>
          </cell>
          <cell r="D46">
            <v>-2701972.01</v>
          </cell>
          <cell r="F46" t="str">
            <v>108366CA</v>
          </cell>
          <cell r="G46" t="str">
            <v>108366</v>
          </cell>
          <cell r="I46">
            <v>-2701972.01</v>
          </cell>
        </row>
        <row r="47">
          <cell r="A47" t="str">
            <v>108366IDU</v>
          </cell>
          <cell r="B47" t="str">
            <v>108366</v>
          </cell>
          <cell r="D47">
            <v>-3009837.46</v>
          </cell>
          <cell r="F47" t="str">
            <v>108366IDU</v>
          </cell>
          <cell r="G47" t="str">
            <v>108366</v>
          </cell>
          <cell r="I47">
            <v>-3009837.46</v>
          </cell>
        </row>
        <row r="48">
          <cell r="A48" t="str">
            <v>108366OR</v>
          </cell>
          <cell r="B48" t="str">
            <v>108366</v>
          </cell>
          <cell r="D48">
            <v>-31373872.939999994</v>
          </cell>
          <cell r="F48" t="str">
            <v>108366OR</v>
          </cell>
          <cell r="G48" t="str">
            <v>108366</v>
          </cell>
          <cell r="I48">
            <v>-31373872.939999994</v>
          </cell>
        </row>
        <row r="49">
          <cell r="A49" t="str">
            <v>108366UT</v>
          </cell>
          <cell r="B49" t="str">
            <v>108366</v>
          </cell>
          <cell r="D49">
            <v>-51874766.040000014</v>
          </cell>
          <cell r="F49" t="str">
            <v>108366UT</v>
          </cell>
          <cell r="G49" t="str">
            <v>108366</v>
          </cell>
          <cell r="I49">
            <v>-51874766.040000014</v>
          </cell>
        </row>
        <row r="50">
          <cell r="A50" t="str">
            <v>108366WA</v>
          </cell>
          <cell r="B50" t="str">
            <v>108366</v>
          </cell>
          <cell r="D50">
            <v>-3224642.63</v>
          </cell>
          <cell r="F50" t="str">
            <v>108366WA</v>
          </cell>
          <cell r="G50" t="str">
            <v>108366</v>
          </cell>
          <cell r="I50">
            <v>-3224642.63</v>
          </cell>
        </row>
        <row r="51">
          <cell r="A51" t="str">
            <v>108366WYP</v>
          </cell>
          <cell r="B51" t="str">
            <v>108366</v>
          </cell>
          <cell r="D51">
            <v>-3666459.04</v>
          </cell>
          <cell r="F51" t="str">
            <v>108366WYP</v>
          </cell>
          <cell r="G51" t="str">
            <v>108366</v>
          </cell>
          <cell r="I51">
            <v>-3666459.04</v>
          </cell>
        </row>
        <row r="52">
          <cell r="A52" t="str">
            <v>108366WYU</v>
          </cell>
          <cell r="B52" t="str">
            <v>108366</v>
          </cell>
          <cell r="D52">
            <v>-1416509.34</v>
          </cell>
          <cell r="F52" t="str">
            <v>108366WYU</v>
          </cell>
          <cell r="G52" t="str">
            <v>108366</v>
          </cell>
          <cell r="I52">
            <v>-1416509.34</v>
          </cell>
        </row>
        <row r="53">
          <cell r="A53" t="str">
            <v>108367CA</v>
          </cell>
          <cell r="B53" t="str">
            <v>108367</v>
          </cell>
          <cell r="D53">
            <v>-4643839.37</v>
          </cell>
          <cell r="F53" t="str">
            <v>108367CA</v>
          </cell>
          <cell r="G53" t="str">
            <v>108367</v>
          </cell>
          <cell r="I53">
            <v>-4643839.37</v>
          </cell>
        </row>
        <row r="54">
          <cell r="A54" t="str">
            <v>108367IDU</v>
          </cell>
          <cell r="B54" t="str">
            <v>108367</v>
          </cell>
          <cell r="D54">
            <v>-9979373.5199999996</v>
          </cell>
          <cell r="F54" t="str">
            <v>108367IDU</v>
          </cell>
          <cell r="G54" t="str">
            <v>108367</v>
          </cell>
          <cell r="I54">
            <v>-9979373.5199999996</v>
          </cell>
        </row>
        <row r="55">
          <cell r="A55" t="str">
            <v>108367OR</v>
          </cell>
          <cell r="B55" t="str">
            <v>108367</v>
          </cell>
          <cell r="D55">
            <v>-38960008.709999993</v>
          </cell>
          <cell r="F55" t="str">
            <v>108367OR</v>
          </cell>
          <cell r="G55" t="str">
            <v>108367</v>
          </cell>
          <cell r="I55">
            <v>-38960008.709999993</v>
          </cell>
        </row>
        <row r="56">
          <cell r="A56" t="str">
            <v>108367UT</v>
          </cell>
          <cell r="B56" t="str">
            <v>108367</v>
          </cell>
          <cell r="D56">
            <v>-127220854.16</v>
          </cell>
          <cell r="F56" t="str">
            <v>108367UT</v>
          </cell>
          <cell r="G56" t="str">
            <v>108367</v>
          </cell>
          <cell r="I56">
            <v>-127220854.16</v>
          </cell>
        </row>
        <row r="57">
          <cell r="A57" t="str">
            <v>108367WA</v>
          </cell>
          <cell r="B57" t="str">
            <v>108367</v>
          </cell>
          <cell r="D57">
            <v>-4806959.46</v>
          </cell>
          <cell r="F57" t="str">
            <v>108367WA</v>
          </cell>
          <cell r="G57" t="str">
            <v>108367</v>
          </cell>
          <cell r="I57">
            <v>-4806959.46</v>
          </cell>
        </row>
        <row r="58">
          <cell r="A58" t="str">
            <v>108367WYP</v>
          </cell>
          <cell r="B58" t="str">
            <v>108367</v>
          </cell>
          <cell r="D58">
            <v>-9651749.870000001</v>
          </cell>
          <cell r="F58" t="str">
            <v>108367WYP</v>
          </cell>
          <cell r="G58" t="str">
            <v>108367</v>
          </cell>
          <cell r="I58">
            <v>-9651749.870000001</v>
          </cell>
        </row>
        <row r="59">
          <cell r="A59" t="str">
            <v>108367WYU</v>
          </cell>
          <cell r="B59" t="str">
            <v>108367</v>
          </cell>
          <cell r="D59">
            <v>-7659384.9399999995</v>
          </cell>
          <cell r="F59" t="str">
            <v>108367WYU</v>
          </cell>
          <cell r="G59" t="str">
            <v>108367</v>
          </cell>
          <cell r="I59">
            <v>-7659384.9399999995</v>
          </cell>
        </row>
        <row r="60">
          <cell r="A60" t="str">
            <v>108368CA</v>
          </cell>
          <cell r="B60" t="str">
            <v>108368</v>
          </cell>
          <cell r="D60">
            <v>-22513438.640000001</v>
          </cell>
          <cell r="F60" t="str">
            <v>108368CA</v>
          </cell>
          <cell r="G60" t="str">
            <v>108368</v>
          </cell>
          <cell r="I60">
            <v>-22513438.640000001</v>
          </cell>
        </row>
        <row r="61">
          <cell r="A61" t="str">
            <v>108368IDU</v>
          </cell>
          <cell r="B61" t="str">
            <v>108368</v>
          </cell>
          <cell r="D61">
            <v>-26072878.759999998</v>
          </cell>
          <cell r="F61" t="str">
            <v>108368IDU</v>
          </cell>
          <cell r="G61" t="str">
            <v>108368</v>
          </cell>
          <cell r="I61">
            <v>-26072878.759999998</v>
          </cell>
        </row>
        <row r="62">
          <cell r="A62" t="str">
            <v>108368OR</v>
          </cell>
          <cell r="B62" t="str">
            <v>108368</v>
          </cell>
          <cell r="D62">
            <v>-120416926.77</v>
          </cell>
          <cell r="F62" t="str">
            <v>108368OR</v>
          </cell>
          <cell r="G62" t="str">
            <v>108368</v>
          </cell>
          <cell r="I62">
            <v>-120416926.77</v>
          </cell>
        </row>
        <row r="63">
          <cell r="A63" t="str">
            <v>108368UT</v>
          </cell>
          <cell r="B63" t="str">
            <v>108368</v>
          </cell>
          <cell r="D63">
            <v>-100848586.68999998</v>
          </cell>
          <cell r="F63" t="str">
            <v>108368UT</v>
          </cell>
          <cell r="G63" t="str">
            <v>108368</v>
          </cell>
          <cell r="I63">
            <v>-100848586.68999998</v>
          </cell>
        </row>
        <row r="64">
          <cell r="A64" t="str">
            <v>108368WA</v>
          </cell>
          <cell r="B64" t="str">
            <v>108368</v>
          </cell>
          <cell r="D64">
            <v>-26265485.880000003</v>
          </cell>
          <cell r="F64" t="str">
            <v>108368WA</v>
          </cell>
          <cell r="G64" t="str">
            <v>108368</v>
          </cell>
          <cell r="I64">
            <v>-26265485.880000003</v>
          </cell>
        </row>
        <row r="65">
          <cell r="A65" t="str">
            <v>108368WYP</v>
          </cell>
          <cell r="B65" t="str">
            <v>108368</v>
          </cell>
          <cell r="D65">
            <v>-21359836.710000001</v>
          </cell>
          <cell r="F65" t="str">
            <v>108368WYP</v>
          </cell>
          <cell r="G65" t="str">
            <v>108368</v>
          </cell>
          <cell r="I65">
            <v>-21359836.710000001</v>
          </cell>
        </row>
        <row r="66">
          <cell r="A66" t="str">
            <v>108368WYU</v>
          </cell>
          <cell r="B66" t="str">
            <v>108368</v>
          </cell>
          <cell r="D66">
            <v>-4106594.56</v>
          </cell>
          <cell r="F66" t="str">
            <v>108368WYU</v>
          </cell>
          <cell r="G66" t="str">
            <v>108368</v>
          </cell>
          <cell r="I66">
            <v>-4106594.56</v>
          </cell>
        </row>
        <row r="67">
          <cell r="A67" t="str">
            <v>108369CA</v>
          </cell>
          <cell r="B67" t="str">
            <v>108369</v>
          </cell>
          <cell r="D67">
            <v>-4172305.17</v>
          </cell>
          <cell r="F67" t="str">
            <v>108369CA</v>
          </cell>
          <cell r="G67" t="str">
            <v>108369</v>
          </cell>
          <cell r="I67">
            <v>-4172305.17</v>
          </cell>
        </row>
        <row r="68">
          <cell r="A68" t="str">
            <v>108369IDU</v>
          </cell>
          <cell r="B68" t="str">
            <v>108369</v>
          </cell>
          <cell r="D68">
            <v>-9635935.1799999997</v>
          </cell>
          <cell r="F68" t="str">
            <v>108369IDU</v>
          </cell>
          <cell r="G68" t="str">
            <v>108369</v>
          </cell>
          <cell r="I68">
            <v>-9635935.1799999997</v>
          </cell>
        </row>
        <row r="69">
          <cell r="A69" t="str">
            <v>108369OR</v>
          </cell>
          <cell r="B69" t="str">
            <v>108369</v>
          </cell>
          <cell r="D69">
            <v>-42417283.399999999</v>
          </cell>
          <cell r="F69" t="str">
            <v>108369OR</v>
          </cell>
          <cell r="G69" t="str">
            <v>108369</v>
          </cell>
          <cell r="I69">
            <v>-42417283.399999999</v>
          </cell>
        </row>
        <row r="70">
          <cell r="A70" t="str">
            <v>108369UT</v>
          </cell>
          <cell r="B70" t="str">
            <v>108369</v>
          </cell>
          <cell r="D70">
            <v>-49709628.420000002</v>
          </cell>
          <cell r="F70" t="str">
            <v>108369UT</v>
          </cell>
          <cell r="G70" t="str">
            <v>108369</v>
          </cell>
          <cell r="I70">
            <v>-49709628.420000002</v>
          </cell>
        </row>
        <row r="71">
          <cell r="A71" t="str">
            <v>108369WA</v>
          </cell>
          <cell r="B71" t="str">
            <v>108369</v>
          </cell>
          <cell r="D71">
            <v>-9926836.3299999982</v>
          </cell>
          <cell r="F71" t="str">
            <v>108369WA</v>
          </cell>
          <cell r="G71" t="str">
            <v>108369</v>
          </cell>
          <cell r="I71">
            <v>-9926836.3299999982</v>
          </cell>
        </row>
        <row r="72">
          <cell r="A72" t="str">
            <v>108369WYP</v>
          </cell>
          <cell r="B72" t="str">
            <v>108369</v>
          </cell>
          <cell r="D72">
            <v>-7342666.7999999998</v>
          </cell>
          <cell r="F72" t="str">
            <v>108369WYP</v>
          </cell>
          <cell r="G72" t="str">
            <v>108369</v>
          </cell>
          <cell r="I72">
            <v>-7342666.7999999998</v>
          </cell>
        </row>
        <row r="73">
          <cell r="A73" t="str">
            <v>108369WYU</v>
          </cell>
          <cell r="B73" t="str">
            <v>108369</v>
          </cell>
          <cell r="D73">
            <v>-1277127</v>
          </cell>
          <cell r="F73" t="str">
            <v>108369WYU</v>
          </cell>
          <cell r="G73" t="str">
            <v>108369</v>
          </cell>
          <cell r="I73">
            <v>-1277127</v>
          </cell>
        </row>
        <row r="74">
          <cell r="A74" t="str">
            <v>108370CA</v>
          </cell>
          <cell r="B74" t="str">
            <v>108370</v>
          </cell>
          <cell r="D74">
            <v>-1553766.08</v>
          </cell>
          <cell r="F74" t="str">
            <v>108370CA</v>
          </cell>
          <cell r="G74" t="str">
            <v>108370</v>
          </cell>
          <cell r="I74">
            <v>-1553766.08</v>
          </cell>
        </row>
        <row r="75">
          <cell r="A75" t="str">
            <v>108370IDU</v>
          </cell>
          <cell r="B75" t="str">
            <v>108370</v>
          </cell>
          <cell r="D75">
            <v>-5546284.2700000005</v>
          </cell>
          <cell r="F75" t="str">
            <v>108370IDU</v>
          </cell>
          <cell r="G75" t="str">
            <v>108370</v>
          </cell>
          <cell r="I75">
            <v>-5546284.2700000005</v>
          </cell>
        </row>
        <row r="76">
          <cell r="A76" t="str">
            <v>108370OR</v>
          </cell>
          <cell r="B76" t="str">
            <v>108370</v>
          </cell>
          <cell r="D76">
            <v>-27025544.830000002</v>
          </cell>
          <cell r="F76" t="str">
            <v>108370OR</v>
          </cell>
          <cell r="G76" t="str">
            <v>108370</v>
          </cell>
          <cell r="I76">
            <v>-27025544.830000002</v>
          </cell>
        </row>
        <row r="77">
          <cell r="A77" t="str">
            <v>108370UT</v>
          </cell>
          <cell r="B77" t="str">
            <v>108370</v>
          </cell>
          <cell r="D77">
            <v>-39709481.030000001</v>
          </cell>
          <cell r="F77" t="str">
            <v>108370UT</v>
          </cell>
          <cell r="G77" t="str">
            <v>108370</v>
          </cell>
          <cell r="I77">
            <v>-39709481.030000001</v>
          </cell>
        </row>
        <row r="78">
          <cell r="A78" t="str">
            <v>108370WA</v>
          </cell>
          <cell r="B78" t="str">
            <v>108370</v>
          </cell>
          <cell r="D78">
            <v>-6419196.54</v>
          </cell>
          <cell r="F78" t="str">
            <v>108370WA</v>
          </cell>
          <cell r="G78" t="str">
            <v>108370</v>
          </cell>
          <cell r="I78">
            <v>-6419196.54</v>
          </cell>
        </row>
        <row r="79">
          <cell r="A79" t="str">
            <v>108370WYP</v>
          </cell>
          <cell r="B79" t="str">
            <v>108370</v>
          </cell>
          <cell r="D79">
            <v>-5448914.3700000001</v>
          </cell>
          <cell r="F79" t="str">
            <v>108370WYP</v>
          </cell>
          <cell r="G79" t="str">
            <v>108370</v>
          </cell>
          <cell r="I79">
            <v>-5448914.3700000001</v>
          </cell>
        </row>
        <row r="80">
          <cell r="A80" t="str">
            <v>108370WYU</v>
          </cell>
          <cell r="B80" t="str">
            <v>108370</v>
          </cell>
          <cell r="D80">
            <v>-1392566.55</v>
          </cell>
          <cell r="F80" t="str">
            <v>108370WYU</v>
          </cell>
          <cell r="G80" t="str">
            <v>108370</v>
          </cell>
          <cell r="I80">
            <v>-1392566.55</v>
          </cell>
        </row>
        <row r="81">
          <cell r="A81" t="str">
            <v>108371CA</v>
          </cell>
          <cell r="B81" t="str">
            <v>108371</v>
          </cell>
          <cell r="D81">
            <v>-89359.65</v>
          </cell>
          <cell r="F81" t="str">
            <v>108371CA</v>
          </cell>
          <cell r="G81" t="str">
            <v>108371</v>
          </cell>
          <cell r="I81">
            <v>-89359.65</v>
          </cell>
        </row>
        <row r="82">
          <cell r="A82" t="str">
            <v>108371IDU</v>
          </cell>
          <cell r="B82" t="str">
            <v>108371</v>
          </cell>
          <cell r="D82">
            <v>-138927.67000000001</v>
          </cell>
          <cell r="F82" t="str">
            <v>108371IDU</v>
          </cell>
          <cell r="G82" t="str">
            <v>108371</v>
          </cell>
          <cell r="I82">
            <v>-138927.67000000001</v>
          </cell>
        </row>
        <row r="83">
          <cell r="A83" t="str">
            <v>108371OR</v>
          </cell>
          <cell r="B83" t="str">
            <v>108371</v>
          </cell>
          <cell r="D83">
            <v>-1473122.97</v>
          </cell>
          <cell r="F83" t="str">
            <v>108371OR</v>
          </cell>
          <cell r="G83" t="str">
            <v>108371</v>
          </cell>
          <cell r="I83">
            <v>-1473122.97</v>
          </cell>
        </row>
        <row r="84">
          <cell r="A84" t="str">
            <v>108371UT</v>
          </cell>
          <cell r="B84" t="str">
            <v>108371</v>
          </cell>
          <cell r="D84">
            <v>-3368243.15</v>
          </cell>
          <cell r="F84" t="str">
            <v>108371UT</v>
          </cell>
          <cell r="G84" t="str">
            <v>108371</v>
          </cell>
          <cell r="I84">
            <v>-3368243.15</v>
          </cell>
        </row>
        <row r="85">
          <cell r="A85" t="str">
            <v>108371WA</v>
          </cell>
          <cell r="B85" t="str">
            <v>108371</v>
          </cell>
          <cell r="D85">
            <v>-297573.69</v>
          </cell>
          <cell r="F85" t="str">
            <v>108371WA</v>
          </cell>
          <cell r="G85" t="str">
            <v>108371</v>
          </cell>
          <cell r="I85">
            <v>-297573.69</v>
          </cell>
        </row>
        <row r="86">
          <cell r="A86" t="str">
            <v>108371WYP</v>
          </cell>
          <cell r="B86" t="str">
            <v>108371</v>
          </cell>
          <cell r="D86">
            <v>-419427.51</v>
          </cell>
          <cell r="F86" t="str">
            <v>108371WYP</v>
          </cell>
          <cell r="G86" t="str">
            <v>108371</v>
          </cell>
          <cell r="I86">
            <v>-419427.51</v>
          </cell>
        </row>
        <row r="87">
          <cell r="A87" t="str">
            <v>108371WYU</v>
          </cell>
          <cell r="B87" t="str">
            <v>108371</v>
          </cell>
          <cell r="D87">
            <v>-64521.19</v>
          </cell>
          <cell r="F87" t="str">
            <v>108371WYU</v>
          </cell>
          <cell r="G87" t="str">
            <v>108371</v>
          </cell>
          <cell r="I87">
            <v>-64521.19</v>
          </cell>
        </row>
        <row r="88">
          <cell r="A88" t="str">
            <v>108372IDU</v>
          </cell>
          <cell r="B88" t="str">
            <v>108372</v>
          </cell>
          <cell r="D88">
            <v>-5054.76</v>
          </cell>
          <cell r="F88" t="str">
            <v>108372IDU</v>
          </cell>
          <cell r="G88" t="str">
            <v>108372</v>
          </cell>
          <cell r="I88">
            <v>-5054.76</v>
          </cell>
        </row>
        <row r="89">
          <cell r="A89" t="str">
            <v>108372UT</v>
          </cell>
          <cell r="B89" t="str">
            <v>108372</v>
          </cell>
          <cell r="D89">
            <v>-39116.75</v>
          </cell>
          <cell r="F89" t="str">
            <v>108372UT</v>
          </cell>
          <cell r="G89" t="str">
            <v>108372</v>
          </cell>
          <cell r="I89">
            <v>-39116.75</v>
          </cell>
        </row>
        <row r="90">
          <cell r="A90" t="str">
            <v>108373CA</v>
          </cell>
          <cell r="B90" t="str">
            <v>108373</v>
          </cell>
          <cell r="D90">
            <v>-440103.98</v>
          </cell>
          <cell r="F90" t="str">
            <v>108373CA</v>
          </cell>
          <cell r="G90" t="str">
            <v>108373</v>
          </cell>
          <cell r="I90">
            <v>-440103.98</v>
          </cell>
        </row>
        <row r="91">
          <cell r="A91" t="str">
            <v>108373IDU</v>
          </cell>
          <cell r="B91" t="str">
            <v>108373</v>
          </cell>
          <cell r="D91">
            <v>-256036.33</v>
          </cell>
          <cell r="F91" t="str">
            <v>108373IDU</v>
          </cell>
          <cell r="G91" t="str">
            <v>108373</v>
          </cell>
          <cell r="I91">
            <v>-256036.33</v>
          </cell>
        </row>
        <row r="92">
          <cell r="A92" t="str">
            <v>108373OR</v>
          </cell>
          <cell r="B92" t="str">
            <v>108373</v>
          </cell>
          <cell r="D92">
            <v>-6147365.3600000013</v>
          </cell>
          <cell r="F92" t="str">
            <v>108373OR</v>
          </cell>
          <cell r="G92" t="str">
            <v>108373</v>
          </cell>
          <cell r="I92">
            <v>-6147365.3600000013</v>
          </cell>
        </row>
        <row r="93">
          <cell r="A93" t="str">
            <v>108373UT</v>
          </cell>
          <cell r="B93" t="str">
            <v>108373</v>
          </cell>
          <cell r="D93">
            <v>-8796621.0199999977</v>
          </cell>
          <cell r="F93" t="str">
            <v>108373UT</v>
          </cell>
          <cell r="G93" t="str">
            <v>108373</v>
          </cell>
          <cell r="I93">
            <v>-8796621.0199999977</v>
          </cell>
        </row>
        <row r="94">
          <cell r="A94" t="str">
            <v>108373WA</v>
          </cell>
          <cell r="B94" t="str">
            <v>108373</v>
          </cell>
          <cell r="D94">
            <v>-1501375.69</v>
          </cell>
          <cell r="F94" t="str">
            <v>108373WA</v>
          </cell>
          <cell r="G94" t="str">
            <v>108373</v>
          </cell>
          <cell r="I94">
            <v>-1501375.69</v>
          </cell>
        </row>
        <row r="95">
          <cell r="A95" t="str">
            <v>108373WYP</v>
          </cell>
          <cell r="B95" t="str">
            <v>108373</v>
          </cell>
          <cell r="D95">
            <v>-1212294.45</v>
          </cell>
          <cell r="F95" t="str">
            <v>108373WYP</v>
          </cell>
          <cell r="G95" t="str">
            <v>108373</v>
          </cell>
          <cell r="I95">
            <v>-1212294.45</v>
          </cell>
        </row>
        <row r="96">
          <cell r="A96" t="str">
            <v>108373WYU</v>
          </cell>
          <cell r="B96" t="str">
            <v>108373</v>
          </cell>
          <cell r="D96">
            <v>-473987.9</v>
          </cell>
          <cell r="F96" t="str">
            <v>108373WYU</v>
          </cell>
          <cell r="G96" t="str">
            <v>108373</v>
          </cell>
          <cell r="I96">
            <v>-473987.9</v>
          </cell>
        </row>
        <row r="97">
          <cell r="A97" t="str">
            <v>108DPUT</v>
          </cell>
          <cell r="B97" t="str">
            <v>108DP</v>
          </cell>
          <cell r="D97">
            <v>0</v>
          </cell>
          <cell r="F97" t="str">
            <v>108DPUT</v>
          </cell>
          <cell r="G97" t="str">
            <v>108DP</v>
          </cell>
          <cell r="I97">
            <v>0</v>
          </cell>
        </row>
        <row r="98">
          <cell r="A98" t="str">
            <v>108GPCA</v>
          </cell>
          <cell r="B98" t="str">
            <v>108GP</v>
          </cell>
          <cell r="D98">
            <v>-4113131.7616412155</v>
          </cell>
          <cell r="F98" t="str">
            <v>108GPCA</v>
          </cell>
          <cell r="G98" t="str">
            <v>108GP</v>
          </cell>
          <cell r="I98">
            <v>-4113131.7616412155</v>
          </cell>
        </row>
        <row r="99">
          <cell r="A99" t="str">
            <v>108GPCN</v>
          </cell>
          <cell r="B99" t="str">
            <v>108GP</v>
          </cell>
          <cell r="D99">
            <v>-5881586.3086460549</v>
          </cell>
          <cell r="F99" t="str">
            <v>108GPCN</v>
          </cell>
          <cell r="G99" t="str">
            <v>108GP</v>
          </cell>
          <cell r="I99">
            <v>-5881586.3086460549</v>
          </cell>
        </row>
        <row r="100">
          <cell r="A100" t="str">
            <v>108GPDGP</v>
          </cell>
          <cell r="B100" t="str">
            <v>108GP</v>
          </cell>
          <cell r="D100">
            <v>-9059959.7689102348</v>
          </cell>
          <cell r="F100" t="str">
            <v>108GPDGP</v>
          </cell>
          <cell r="G100" t="str">
            <v>108GP</v>
          </cell>
          <cell r="I100">
            <v>-9059959.7689102348</v>
          </cell>
        </row>
        <row r="101">
          <cell r="A101" t="str">
            <v>108GPDGU</v>
          </cell>
          <cell r="B101" t="str">
            <v>108GP</v>
          </cell>
          <cell r="D101">
            <v>-18428124.30835234</v>
          </cell>
          <cell r="F101" t="str">
            <v>108GPDGU</v>
          </cell>
          <cell r="G101" t="str">
            <v>108GP</v>
          </cell>
          <cell r="I101">
            <v>-18428124.30835234</v>
          </cell>
        </row>
        <row r="102">
          <cell r="A102" t="str">
            <v>108GPIDU</v>
          </cell>
          <cell r="B102" t="str">
            <v>108GP</v>
          </cell>
          <cell r="D102">
            <v>-10861602.354237733</v>
          </cell>
          <cell r="F102" t="str">
            <v>108GPIDU</v>
          </cell>
          <cell r="G102" t="str">
            <v>108GP</v>
          </cell>
          <cell r="I102">
            <v>-10861602.354237733</v>
          </cell>
        </row>
        <row r="103">
          <cell r="A103" t="str">
            <v>108GPOR</v>
          </cell>
          <cell r="B103" t="str">
            <v>108GP</v>
          </cell>
          <cell r="D103">
            <v>-44659489.108126707</v>
          </cell>
          <cell r="F103" t="str">
            <v>108GPOR</v>
          </cell>
          <cell r="G103" t="str">
            <v>108GP</v>
          </cell>
          <cell r="I103">
            <v>-44659489.108126707</v>
          </cell>
        </row>
        <row r="104">
          <cell r="A104" t="str">
            <v>108GPSE</v>
          </cell>
          <cell r="B104" t="str">
            <v>108GP</v>
          </cell>
          <cell r="D104">
            <v>-752316.54910459253</v>
          </cell>
          <cell r="F104" t="str">
            <v>108GPSE</v>
          </cell>
          <cell r="G104" t="str">
            <v>108GP</v>
          </cell>
          <cell r="I104">
            <v>-752316.54910459253</v>
          </cell>
        </row>
        <row r="105">
          <cell r="A105" t="str">
            <v>108GPSG</v>
          </cell>
          <cell r="B105" t="str">
            <v>108GP</v>
          </cell>
          <cell r="D105">
            <v>-36595498.567529015</v>
          </cell>
          <cell r="F105" t="str">
            <v>108GPSG</v>
          </cell>
          <cell r="G105" t="str">
            <v>108GP</v>
          </cell>
          <cell r="I105">
            <v>-36595498.567529015</v>
          </cell>
        </row>
        <row r="106">
          <cell r="A106" t="str">
            <v>108GPSO</v>
          </cell>
          <cell r="B106" t="str">
            <v>108GP</v>
          </cell>
          <cell r="D106">
            <v>-108779411.52875423</v>
          </cell>
          <cell r="F106" t="str">
            <v>108GPSO</v>
          </cell>
          <cell r="G106" t="str">
            <v>108GP</v>
          </cell>
          <cell r="I106">
            <v>-108779411.52875423</v>
          </cell>
        </row>
        <row r="107">
          <cell r="A107" t="str">
            <v>108GPSSGCH</v>
          </cell>
          <cell r="B107" t="str">
            <v>108GP</v>
          </cell>
          <cell r="D107">
            <v>-2607159.1138869845</v>
          </cell>
          <cell r="F107" t="str">
            <v>108GPSSGCH</v>
          </cell>
          <cell r="G107" t="str">
            <v>108GP</v>
          </cell>
          <cell r="I107">
            <v>-2607159.1138869845</v>
          </cell>
        </row>
        <row r="108">
          <cell r="A108" t="str">
            <v>108GPSSGCT</v>
          </cell>
          <cell r="B108" t="str">
            <v>108GP</v>
          </cell>
          <cell r="D108">
            <v>-21616.842981650712</v>
          </cell>
          <cell r="F108" t="str">
            <v>108GPSSGCT</v>
          </cell>
          <cell r="G108" t="str">
            <v>108GP</v>
          </cell>
          <cell r="I108">
            <v>-21616.842981650712</v>
          </cell>
        </row>
        <row r="109">
          <cell r="A109" t="str">
            <v>108GPUT</v>
          </cell>
          <cell r="B109" t="str">
            <v>108GP</v>
          </cell>
          <cell r="D109">
            <v>-54008515.706102222</v>
          </cell>
          <cell r="F109" t="str">
            <v>108GPUT</v>
          </cell>
          <cell r="G109" t="str">
            <v>108GP</v>
          </cell>
          <cell r="I109">
            <v>-54008515.706102222</v>
          </cell>
        </row>
        <row r="110">
          <cell r="A110" t="str">
            <v>108GPWA</v>
          </cell>
          <cell r="B110" t="str">
            <v>108GP</v>
          </cell>
          <cell r="D110">
            <v>-13186442.495565886</v>
          </cell>
          <cell r="F110" t="str">
            <v>108GPWA</v>
          </cell>
          <cell r="G110" t="str">
            <v>108GP</v>
          </cell>
          <cell r="I110">
            <v>-13186442.495565886</v>
          </cell>
        </row>
        <row r="111">
          <cell r="A111" t="str">
            <v>108GPWYP</v>
          </cell>
          <cell r="B111" t="str">
            <v>108GP</v>
          </cell>
          <cell r="D111">
            <v>-16157055.032508016</v>
          </cell>
          <cell r="F111" t="str">
            <v>108GPWYP</v>
          </cell>
          <cell r="G111" t="str">
            <v>108GP</v>
          </cell>
          <cell r="I111">
            <v>-16157055.032508016</v>
          </cell>
        </row>
        <row r="112">
          <cell r="A112" t="str">
            <v>108GPWYU</v>
          </cell>
          <cell r="B112" t="str">
            <v>108GP</v>
          </cell>
          <cell r="D112">
            <v>-4252076.4649415193</v>
          </cell>
          <cell r="F112" t="str">
            <v>108GPWYU</v>
          </cell>
          <cell r="G112" t="str">
            <v>108GP</v>
          </cell>
          <cell r="I112">
            <v>-4252076.4649415193</v>
          </cell>
        </row>
        <row r="113">
          <cell r="A113" t="str">
            <v>108HPDGP</v>
          </cell>
          <cell r="B113" t="str">
            <v>108HP</v>
          </cell>
          <cell r="D113">
            <v>-154901814.77835774</v>
          </cell>
          <cell r="F113" t="str">
            <v>108HPDGP</v>
          </cell>
          <cell r="G113" t="str">
            <v>108HP</v>
          </cell>
          <cell r="I113">
            <v>-154901814.77835774</v>
          </cell>
        </row>
        <row r="114">
          <cell r="A114" t="str">
            <v>108HPDGU</v>
          </cell>
          <cell r="B114" t="str">
            <v>108HP</v>
          </cell>
          <cell r="D114">
            <v>-31136840.686439708</v>
          </cell>
          <cell r="F114" t="str">
            <v>108HPDGU</v>
          </cell>
          <cell r="G114" t="str">
            <v>108HP</v>
          </cell>
          <cell r="I114">
            <v>-31136840.686439708</v>
          </cell>
        </row>
        <row r="115">
          <cell r="A115" t="str">
            <v>108HPSG-P</v>
          </cell>
          <cell r="B115" t="str">
            <v>108HP</v>
          </cell>
          <cell r="D115">
            <v>-42304740.635514647</v>
          </cell>
          <cell r="F115" t="str">
            <v>108HPSG-P</v>
          </cell>
          <cell r="G115" t="str">
            <v>108HP</v>
          </cell>
          <cell r="I115">
            <v>-42304740.635514647</v>
          </cell>
        </row>
        <row r="116">
          <cell r="A116" t="str">
            <v>108HPSG-U</v>
          </cell>
          <cell r="B116" t="str">
            <v>108HP</v>
          </cell>
          <cell r="D116">
            <v>-13644973.041645167</v>
          </cell>
          <cell r="F116" t="str">
            <v>108HPSG-U</v>
          </cell>
          <cell r="G116" t="str">
            <v>108HP</v>
          </cell>
          <cell r="I116">
            <v>-13644973.041645167</v>
          </cell>
        </row>
        <row r="117">
          <cell r="A117" t="str">
            <v>108MPSE</v>
          </cell>
          <cell r="B117" t="str">
            <v>108MP</v>
          </cell>
          <cell r="D117">
            <v>-129773280.65253814</v>
          </cell>
          <cell r="F117" t="str">
            <v>108MPSE</v>
          </cell>
          <cell r="G117" t="str">
            <v>108MP</v>
          </cell>
          <cell r="I117">
            <v>-129773280.65253814</v>
          </cell>
        </row>
        <row r="118">
          <cell r="A118" t="str">
            <v>108OPDGU</v>
          </cell>
          <cell r="B118" t="str">
            <v>108OP</v>
          </cell>
          <cell r="D118">
            <v>-2376613.6361310231</v>
          </cell>
          <cell r="F118" t="str">
            <v>108OPDGU</v>
          </cell>
          <cell r="G118" t="str">
            <v>108OP</v>
          </cell>
          <cell r="I118">
            <v>-2376613.6361310231</v>
          </cell>
        </row>
        <row r="119">
          <cell r="A119" t="str">
            <v>108OPSG</v>
          </cell>
          <cell r="B119" t="str">
            <v>108OP</v>
          </cell>
          <cell r="D119">
            <v>-70392460.877258152</v>
          </cell>
          <cell r="F119" t="str">
            <v>108OPSG</v>
          </cell>
          <cell r="G119" t="str">
            <v>108OP</v>
          </cell>
          <cell r="I119">
            <v>-70392460.877258152</v>
          </cell>
        </row>
        <row r="120">
          <cell r="A120" t="str">
            <v>108OPSSGCT</v>
          </cell>
          <cell r="B120" t="str">
            <v>108OP</v>
          </cell>
          <cell r="D120">
            <v>-12531060.387706695</v>
          </cell>
          <cell r="F120" t="str">
            <v>108OPSSGCT</v>
          </cell>
          <cell r="G120" t="str">
            <v>108OP</v>
          </cell>
          <cell r="I120">
            <v>-12531060.387706695</v>
          </cell>
        </row>
        <row r="121">
          <cell r="A121" t="str">
            <v>108SPDGP</v>
          </cell>
          <cell r="B121" t="str">
            <v>108SP</v>
          </cell>
          <cell r="D121">
            <v>-830389657.74563193</v>
          </cell>
          <cell r="F121" t="str">
            <v>108SPDGP</v>
          </cell>
          <cell r="G121" t="str">
            <v>108SP</v>
          </cell>
          <cell r="I121">
            <v>-830389657.74563193</v>
          </cell>
        </row>
        <row r="122">
          <cell r="A122" t="str">
            <v>108SPDGU</v>
          </cell>
          <cell r="B122" t="str">
            <v>108SP</v>
          </cell>
          <cell r="D122">
            <v>-927852563.43022108</v>
          </cell>
          <cell r="F122" t="str">
            <v>108SPDGU</v>
          </cell>
          <cell r="G122" t="str">
            <v>108SP</v>
          </cell>
          <cell r="I122">
            <v>-927852563.43022108</v>
          </cell>
        </row>
        <row r="123">
          <cell r="A123" t="str">
            <v>108SPSG</v>
          </cell>
          <cell r="B123" t="str">
            <v>108SP</v>
          </cell>
          <cell r="D123">
            <v>-399920200.43571907</v>
          </cell>
          <cell r="F123" t="str">
            <v>108SPSG</v>
          </cell>
          <cell r="G123" t="str">
            <v>108SP</v>
          </cell>
          <cell r="I123">
            <v>-399920200.43571907</v>
          </cell>
        </row>
        <row r="124">
          <cell r="A124" t="str">
            <v>108SPSSGCH</v>
          </cell>
          <cell r="B124" t="str">
            <v>108SP</v>
          </cell>
          <cell r="D124">
            <v>-204911454.07673258</v>
          </cell>
          <cell r="F124" t="str">
            <v>108SPSSGCH</v>
          </cell>
          <cell r="G124" t="str">
            <v>108SP</v>
          </cell>
          <cell r="I124">
            <v>-204911454.07673258</v>
          </cell>
        </row>
        <row r="125">
          <cell r="A125" t="str">
            <v>108TPDGP</v>
          </cell>
          <cell r="B125" t="str">
            <v>108TP</v>
          </cell>
          <cell r="D125">
            <v>-365214102.76991618</v>
          </cell>
          <cell r="F125" t="str">
            <v>108TPDGP</v>
          </cell>
          <cell r="G125" t="str">
            <v>108TP</v>
          </cell>
          <cell r="I125">
            <v>-365214102.76991618</v>
          </cell>
        </row>
        <row r="126">
          <cell r="A126" t="str">
            <v>108TPDGU</v>
          </cell>
          <cell r="B126" t="str">
            <v>108TP</v>
          </cell>
          <cell r="D126">
            <v>-363778939.134224</v>
          </cell>
          <cell r="F126" t="str">
            <v>108TPDGU</v>
          </cell>
          <cell r="G126" t="str">
            <v>108TP</v>
          </cell>
          <cell r="I126">
            <v>-363778939.134224</v>
          </cell>
        </row>
        <row r="127">
          <cell r="A127" t="str">
            <v>108TPSG</v>
          </cell>
          <cell r="B127" t="str">
            <v>108TP</v>
          </cell>
          <cell r="D127">
            <v>-289131390.94646019</v>
          </cell>
          <cell r="F127" t="str">
            <v>108TPSG</v>
          </cell>
          <cell r="G127" t="str">
            <v>108TP</v>
          </cell>
          <cell r="I127">
            <v>-289131390.94646019</v>
          </cell>
        </row>
        <row r="128">
          <cell r="A128" t="str">
            <v>111390OR</v>
          </cell>
          <cell r="B128" t="str">
            <v>111390</v>
          </cell>
          <cell r="D128">
            <v>-377929.83</v>
          </cell>
          <cell r="F128" t="str">
            <v>111390OR</v>
          </cell>
          <cell r="G128" t="str">
            <v>111390</v>
          </cell>
          <cell r="I128">
            <v>-377929.83</v>
          </cell>
        </row>
        <row r="129">
          <cell r="A129" t="str">
            <v>111390SO</v>
          </cell>
          <cell r="B129" t="str">
            <v>111390</v>
          </cell>
          <cell r="D129">
            <v>2771857.69</v>
          </cell>
          <cell r="F129" t="str">
            <v>111390SO</v>
          </cell>
          <cell r="G129" t="str">
            <v>111390</v>
          </cell>
          <cell r="I129">
            <v>2771857.69</v>
          </cell>
        </row>
        <row r="130">
          <cell r="A130" t="str">
            <v>111390WYP</v>
          </cell>
          <cell r="B130" t="str">
            <v>111390</v>
          </cell>
          <cell r="D130">
            <v>-114919.47</v>
          </cell>
          <cell r="F130" t="str">
            <v>111390WYP</v>
          </cell>
          <cell r="G130" t="str">
            <v>111390</v>
          </cell>
          <cell r="I130">
            <v>-114919.47</v>
          </cell>
        </row>
        <row r="131">
          <cell r="A131" t="str">
            <v>111GPCA</v>
          </cell>
          <cell r="B131" t="str">
            <v>111GP</v>
          </cell>
          <cell r="D131">
            <v>-613222.27</v>
          </cell>
          <cell r="F131" t="str">
            <v>111GPCA</v>
          </cell>
          <cell r="G131" t="str">
            <v>111GP</v>
          </cell>
          <cell r="I131">
            <v>-613222.27</v>
          </cell>
        </row>
        <row r="132">
          <cell r="A132" t="str">
            <v>111GPCN</v>
          </cell>
          <cell r="B132" t="str">
            <v>111GP</v>
          </cell>
          <cell r="D132">
            <v>-1740072.7</v>
          </cell>
          <cell r="F132" t="str">
            <v>111GPCN</v>
          </cell>
          <cell r="G132" t="str">
            <v>111GP</v>
          </cell>
          <cell r="I132">
            <v>-1740072.7</v>
          </cell>
        </row>
        <row r="133">
          <cell r="A133" t="str">
            <v>111GPOR</v>
          </cell>
          <cell r="B133" t="str">
            <v>111GP</v>
          </cell>
          <cell r="D133">
            <v>-7041717.2100000018</v>
          </cell>
          <cell r="F133" t="str">
            <v>111GPOR</v>
          </cell>
          <cell r="G133" t="str">
            <v>111GP</v>
          </cell>
          <cell r="I133">
            <v>-7041717.2100000018</v>
          </cell>
        </row>
        <row r="134">
          <cell r="A134" t="str">
            <v>111GPSO</v>
          </cell>
          <cell r="B134" t="str">
            <v>111GP</v>
          </cell>
          <cell r="D134">
            <v>-7886431.5199999986</v>
          </cell>
          <cell r="F134" t="str">
            <v>111GPSO</v>
          </cell>
          <cell r="G134" t="str">
            <v>111GP</v>
          </cell>
          <cell r="I134">
            <v>-7886431.5199999986</v>
          </cell>
        </row>
        <row r="135">
          <cell r="A135" t="str">
            <v>111GPUT</v>
          </cell>
          <cell r="B135" t="str">
            <v>111GP</v>
          </cell>
          <cell r="D135">
            <v>-22703.99</v>
          </cell>
          <cell r="F135" t="str">
            <v>111GPUT</v>
          </cell>
          <cell r="G135" t="str">
            <v>111GP</v>
          </cell>
          <cell r="I135">
            <v>-22703.99</v>
          </cell>
        </row>
        <row r="136">
          <cell r="A136" t="str">
            <v>111GPWA</v>
          </cell>
          <cell r="B136" t="str">
            <v>111GP</v>
          </cell>
          <cell r="D136">
            <v>-1171952</v>
          </cell>
          <cell r="F136" t="str">
            <v>111GPWA</v>
          </cell>
          <cell r="G136" t="str">
            <v>111GP</v>
          </cell>
          <cell r="I136">
            <v>-1171952</v>
          </cell>
        </row>
        <row r="137">
          <cell r="A137" t="str">
            <v>111GPWYP</v>
          </cell>
          <cell r="B137" t="str">
            <v>111GP</v>
          </cell>
          <cell r="D137">
            <v>-5459214.8799999999</v>
          </cell>
          <cell r="F137" t="str">
            <v>111GPWYP</v>
          </cell>
          <cell r="G137" t="str">
            <v>111GP</v>
          </cell>
          <cell r="I137">
            <v>-5459214.8799999999</v>
          </cell>
        </row>
        <row r="138">
          <cell r="A138" t="str">
            <v>111GPWYU</v>
          </cell>
          <cell r="B138" t="str">
            <v>111GP</v>
          </cell>
          <cell r="D138">
            <v>-21442.67</v>
          </cell>
          <cell r="F138" t="str">
            <v>111GPWYU</v>
          </cell>
          <cell r="G138" t="str">
            <v>111GP</v>
          </cell>
          <cell r="I138">
            <v>-21442.67</v>
          </cell>
        </row>
        <row r="139">
          <cell r="A139" t="str">
            <v>111HPSG</v>
          </cell>
          <cell r="B139" t="str">
            <v>111HP</v>
          </cell>
          <cell r="D139">
            <v>-208154.93</v>
          </cell>
          <cell r="F139" t="str">
            <v>111HPSG</v>
          </cell>
          <cell r="G139" t="str">
            <v>111HP</v>
          </cell>
          <cell r="I139">
            <v>-208154.93</v>
          </cell>
        </row>
        <row r="140">
          <cell r="A140" t="str">
            <v>111IPCA</v>
          </cell>
          <cell r="B140" t="str">
            <v>111IP</v>
          </cell>
          <cell r="D140">
            <v>-809955.12598517328</v>
          </cell>
          <cell r="F140" t="str">
            <v>111IPCA</v>
          </cell>
          <cell r="G140" t="str">
            <v>111IP</v>
          </cell>
          <cell r="I140">
            <v>-809955.12598517328</v>
          </cell>
        </row>
        <row r="141">
          <cell r="A141" t="str">
            <v>111IPCN</v>
          </cell>
          <cell r="B141" t="str">
            <v>111IP</v>
          </cell>
          <cell r="D141">
            <v>-79276291.294796139</v>
          </cell>
          <cell r="F141" t="str">
            <v>111IPCN</v>
          </cell>
          <cell r="G141" t="str">
            <v>111IP</v>
          </cell>
          <cell r="I141">
            <v>-79276291.294796139</v>
          </cell>
        </row>
        <row r="142">
          <cell r="A142" t="str">
            <v>111IPDGP</v>
          </cell>
          <cell r="B142" t="str">
            <v>111IP</v>
          </cell>
          <cell r="D142">
            <v>-2729537.0298926528</v>
          </cell>
          <cell r="F142" t="str">
            <v>111IPDGP</v>
          </cell>
          <cell r="G142" t="str">
            <v>111IP</v>
          </cell>
          <cell r="I142">
            <v>-2729537.0298926528</v>
          </cell>
        </row>
        <row r="143">
          <cell r="A143" t="str">
            <v>111IPDGU</v>
          </cell>
          <cell r="B143" t="str">
            <v>111IP</v>
          </cell>
          <cell r="D143">
            <v>-326294.31178299617</v>
          </cell>
          <cell r="F143" t="str">
            <v>111IPDGU</v>
          </cell>
          <cell r="G143" t="str">
            <v>111IP</v>
          </cell>
          <cell r="I143">
            <v>-326294.31178299617</v>
          </cell>
        </row>
        <row r="144">
          <cell r="A144" t="str">
            <v>111IPIDU</v>
          </cell>
          <cell r="B144" t="str">
            <v>111IP</v>
          </cell>
          <cell r="D144">
            <v>-2534349.0187148615</v>
          </cell>
          <cell r="F144" t="str">
            <v>111IPIDU</v>
          </cell>
          <cell r="G144" t="str">
            <v>111IP</v>
          </cell>
          <cell r="I144">
            <v>-2534349.0187148615</v>
          </cell>
        </row>
        <row r="145">
          <cell r="A145" t="str">
            <v>111IPOR</v>
          </cell>
          <cell r="B145" t="str">
            <v>111IP</v>
          </cell>
          <cell r="D145">
            <v>-1093752.3395360499</v>
          </cell>
          <cell r="F145" t="str">
            <v>111IPOR</v>
          </cell>
          <cell r="G145" t="str">
            <v>111IP</v>
          </cell>
          <cell r="I145">
            <v>-1093752.3395360499</v>
          </cell>
        </row>
        <row r="146">
          <cell r="A146" t="str">
            <v>111IPSE</v>
          </cell>
          <cell r="B146" t="str">
            <v>111IP</v>
          </cell>
          <cell r="D146">
            <v>-874110.19848358852</v>
          </cell>
          <cell r="F146" t="str">
            <v>111IPSE</v>
          </cell>
          <cell r="G146" t="str">
            <v>111IP</v>
          </cell>
          <cell r="I146">
            <v>-874110.19848358852</v>
          </cell>
        </row>
        <row r="147">
          <cell r="A147" t="str">
            <v>111IPSG</v>
          </cell>
          <cell r="B147" t="str">
            <v>111IP</v>
          </cell>
          <cell r="D147">
            <v>-18605983.757621642</v>
          </cell>
          <cell r="F147" t="str">
            <v>111IPSG</v>
          </cell>
          <cell r="G147" t="str">
            <v>111IP</v>
          </cell>
          <cell r="I147">
            <v>-18605983.757621642</v>
          </cell>
        </row>
        <row r="148">
          <cell r="A148" t="str">
            <v>111IPSG-P</v>
          </cell>
          <cell r="B148" t="str">
            <v>111IP</v>
          </cell>
          <cell r="D148">
            <v>-10365003.992019074</v>
          </cell>
          <cell r="F148" t="str">
            <v>111IPSG-P</v>
          </cell>
          <cell r="G148" t="str">
            <v>111IP</v>
          </cell>
          <cell r="I148">
            <v>-10365003.992019074</v>
          </cell>
        </row>
        <row r="149">
          <cell r="A149" t="str">
            <v>111IPSG-U</v>
          </cell>
          <cell r="B149" t="str">
            <v>111IP</v>
          </cell>
          <cell r="D149">
            <v>-2515191.0067030014</v>
          </cell>
          <cell r="F149" t="str">
            <v>111IPSG-U</v>
          </cell>
          <cell r="G149" t="str">
            <v>111IP</v>
          </cell>
          <cell r="I149">
            <v>-2515191.0067030014</v>
          </cell>
        </row>
        <row r="150">
          <cell r="A150" t="str">
            <v>111IPSO</v>
          </cell>
          <cell r="B150" t="str">
            <v>111IP</v>
          </cell>
          <cell r="D150">
            <v>-247394813.37810645</v>
          </cell>
          <cell r="F150" t="str">
            <v>111IPSO</v>
          </cell>
          <cell r="G150" t="str">
            <v>111IP</v>
          </cell>
          <cell r="I150">
            <v>-247394813.37810645</v>
          </cell>
        </row>
        <row r="151">
          <cell r="A151" t="str">
            <v>111IPSSGCH</v>
          </cell>
          <cell r="B151" t="str">
            <v>111IP</v>
          </cell>
          <cell r="D151">
            <v>-7699.8479655317769</v>
          </cell>
          <cell r="F151" t="str">
            <v>111IPSSGCH</v>
          </cell>
          <cell r="G151" t="str">
            <v>111IP</v>
          </cell>
          <cell r="I151">
            <v>-7699.8479655317769</v>
          </cell>
        </row>
        <row r="152">
          <cell r="A152" t="str">
            <v>111IPSSGCT</v>
          </cell>
          <cell r="B152" t="str">
            <v>111IP</v>
          </cell>
          <cell r="D152">
            <v>-28413.83</v>
          </cell>
          <cell r="F152" t="str">
            <v>111IPSSGCT</v>
          </cell>
          <cell r="G152" t="str">
            <v>111IP</v>
          </cell>
          <cell r="I152">
            <v>-28413.83</v>
          </cell>
        </row>
        <row r="153">
          <cell r="A153" t="str">
            <v>111IPUT</v>
          </cell>
          <cell r="B153" t="str">
            <v>111IP</v>
          </cell>
          <cell r="D153">
            <v>-10856941.318424961</v>
          </cell>
          <cell r="F153" t="str">
            <v>111IPUT</v>
          </cell>
          <cell r="G153" t="str">
            <v>111IP</v>
          </cell>
          <cell r="I153">
            <v>-10856941.318424961</v>
          </cell>
        </row>
        <row r="154">
          <cell r="A154" t="str">
            <v>111IPWA</v>
          </cell>
          <cell r="B154" t="str">
            <v>111IP</v>
          </cell>
          <cell r="D154">
            <v>-64004.683232162162</v>
          </cell>
          <cell r="F154" t="str">
            <v>111IPWA</v>
          </cell>
          <cell r="G154" t="str">
            <v>111IP</v>
          </cell>
          <cell r="I154">
            <v>-64004.683232162162</v>
          </cell>
        </row>
        <row r="155">
          <cell r="A155" t="str">
            <v>111IPWYP</v>
          </cell>
          <cell r="B155" t="str">
            <v>111IP</v>
          </cell>
          <cell r="D155">
            <v>-3571359.4378900048</v>
          </cell>
          <cell r="F155" t="str">
            <v>111IPWYP</v>
          </cell>
          <cell r="G155" t="str">
            <v>111IP</v>
          </cell>
          <cell r="I155">
            <v>-3571359.4378900048</v>
          </cell>
        </row>
        <row r="156">
          <cell r="A156" t="str">
            <v>111IPWYU</v>
          </cell>
          <cell r="B156" t="str">
            <v>111IP</v>
          </cell>
          <cell r="D156">
            <v>-1432539.8402307166</v>
          </cell>
          <cell r="F156" t="str">
            <v>111IPWYU</v>
          </cell>
          <cell r="G156" t="str">
            <v>111IP</v>
          </cell>
          <cell r="I156">
            <v>-1432539.8402307166</v>
          </cell>
        </row>
        <row r="157">
          <cell r="A157" t="str">
            <v>111SPSG</v>
          </cell>
          <cell r="B157" t="str">
            <v>111SP</v>
          </cell>
          <cell r="D157">
            <v>0</v>
          </cell>
          <cell r="F157" t="str">
            <v>111SPSG</v>
          </cell>
          <cell r="G157" t="str">
            <v>111SP</v>
          </cell>
          <cell r="I157">
            <v>0</v>
          </cell>
        </row>
        <row r="158">
          <cell r="A158" t="str">
            <v>114DGP</v>
          </cell>
          <cell r="B158" t="str">
            <v>114</v>
          </cell>
          <cell r="D158">
            <v>14560710.68</v>
          </cell>
          <cell r="F158" t="str">
            <v>114DGP</v>
          </cell>
          <cell r="G158" t="str">
            <v>114</v>
          </cell>
          <cell r="I158">
            <v>14560710.68</v>
          </cell>
        </row>
        <row r="159">
          <cell r="A159" t="str">
            <v>114SG</v>
          </cell>
          <cell r="B159" t="str">
            <v>114</v>
          </cell>
          <cell r="D159">
            <v>142633069.09999999</v>
          </cell>
          <cell r="F159" t="str">
            <v>114SG</v>
          </cell>
          <cell r="G159" t="str">
            <v>114</v>
          </cell>
          <cell r="I159">
            <v>142633069.09999999</v>
          </cell>
        </row>
        <row r="160">
          <cell r="A160" t="str">
            <v>115DGP</v>
          </cell>
          <cell r="B160" t="str">
            <v>115</v>
          </cell>
          <cell r="D160">
            <v>-10075152.010000017</v>
          </cell>
          <cell r="F160" t="str">
            <v>115DGP</v>
          </cell>
          <cell r="G160" t="str">
            <v>115</v>
          </cell>
          <cell r="I160">
            <v>-10075152.010000017</v>
          </cell>
        </row>
        <row r="161">
          <cell r="A161" t="str">
            <v>115SG</v>
          </cell>
          <cell r="B161" t="str">
            <v>115</v>
          </cell>
          <cell r="D161">
            <v>-68443824.009999961</v>
          </cell>
          <cell r="F161" t="str">
            <v>115SG</v>
          </cell>
          <cell r="G161" t="str">
            <v>115</v>
          </cell>
          <cell r="I161">
            <v>-68443824.009999961</v>
          </cell>
        </row>
        <row r="162">
          <cell r="A162" t="str">
            <v>124CA</v>
          </cell>
          <cell r="B162" t="str">
            <v>124</v>
          </cell>
          <cell r="D162">
            <v>453046.32661675429</v>
          </cell>
          <cell r="F162" t="str">
            <v>124CA</v>
          </cell>
          <cell r="G162" t="str">
            <v>124</v>
          </cell>
          <cell r="I162">
            <v>453046.32661675429</v>
          </cell>
        </row>
        <row r="163">
          <cell r="A163" t="str">
            <v>124IDU</v>
          </cell>
          <cell r="B163" t="str">
            <v>124</v>
          </cell>
          <cell r="D163">
            <v>46602.304211872121</v>
          </cell>
          <cell r="F163" t="str">
            <v>124IDU</v>
          </cell>
          <cell r="G163" t="str">
            <v>124</v>
          </cell>
          <cell r="I163">
            <v>46602.304211872121</v>
          </cell>
        </row>
        <row r="164">
          <cell r="A164" t="str">
            <v>124OR</v>
          </cell>
          <cell r="B164" t="str">
            <v>124</v>
          </cell>
          <cell r="D164">
            <v>40831.554883113567</v>
          </cell>
          <cell r="F164" t="str">
            <v>124OR</v>
          </cell>
          <cell r="G164" t="str">
            <v>124</v>
          </cell>
          <cell r="I164">
            <v>40831.554883113567</v>
          </cell>
        </row>
        <row r="165">
          <cell r="A165" t="str">
            <v>124OTHER</v>
          </cell>
          <cell r="B165" t="str">
            <v>124</v>
          </cell>
          <cell r="D165">
            <v>-1061795.76</v>
          </cell>
          <cell r="F165" t="str">
            <v>124OTHER</v>
          </cell>
          <cell r="G165" t="str">
            <v>124</v>
          </cell>
          <cell r="I165">
            <v>-1061795.76</v>
          </cell>
        </row>
        <row r="166">
          <cell r="A166" t="str">
            <v>124SO</v>
          </cell>
          <cell r="B166" t="str">
            <v>124</v>
          </cell>
          <cell r="D166">
            <v>0</v>
          </cell>
          <cell r="F166" t="str">
            <v>124SO</v>
          </cell>
          <cell r="G166" t="str">
            <v>124</v>
          </cell>
          <cell r="I166">
            <v>0</v>
          </cell>
        </row>
        <row r="167">
          <cell r="A167" t="str">
            <v>124UT</v>
          </cell>
          <cell r="B167" t="str">
            <v>124</v>
          </cell>
          <cell r="D167">
            <v>5927954.8205778804</v>
          </cell>
          <cell r="F167" t="str">
            <v>124UT</v>
          </cell>
          <cell r="G167" t="str">
            <v>124</v>
          </cell>
          <cell r="I167">
            <v>5927954.8205778804</v>
          </cell>
        </row>
        <row r="168">
          <cell r="A168" t="str">
            <v>124WA</v>
          </cell>
          <cell r="B168" t="str">
            <v>124</v>
          </cell>
          <cell r="D168">
            <v>2193032.8198481048</v>
          </cell>
          <cell r="F168" t="str">
            <v>124WA</v>
          </cell>
          <cell r="G168" t="str">
            <v>124</v>
          </cell>
          <cell r="I168">
            <v>2193032.8198481048</v>
          </cell>
        </row>
        <row r="169">
          <cell r="A169" t="str">
            <v>124WYP</v>
          </cell>
          <cell r="B169" t="str">
            <v>124</v>
          </cell>
          <cell r="D169">
            <v>114856.86</v>
          </cell>
          <cell r="F169" t="str">
            <v>124WYP</v>
          </cell>
          <cell r="G169" t="str">
            <v>124</v>
          </cell>
          <cell r="I169">
            <v>114856.86</v>
          </cell>
        </row>
        <row r="170">
          <cell r="A170" t="str">
            <v>124WYU</v>
          </cell>
          <cell r="B170" t="str">
            <v>124</v>
          </cell>
          <cell r="D170">
            <v>13897.416342905062</v>
          </cell>
          <cell r="F170" t="str">
            <v>124WYU</v>
          </cell>
          <cell r="G170" t="str">
            <v>124</v>
          </cell>
          <cell r="I170">
            <v>13897.416342905062</v>
          </cell>
        </row>
        <row r="171">
          <cell r="A171" t="str">
            <v>131SNP</v>
          </cell>
          <cell r="B171" t="str">
            <v>131</v>
          </cell>
          <cell r="D171">
            <v>16273751.999166666</v>
          </cell>
          <cell r="F171" t="str">
            <v>131SNP</v>
          </cell>
          <cell r="G171" t="str">
            <v>131</v>
          </cell>
          <cell r="I171">
            <v>16273751.999166666</v>
          </cell>
        </row>
        <row r="172">
          <cell r="A172" t="str">
            <v>135SG</v>
          </cell>
          <cell r="B172" t="str">
            <v>135</v>
          </cell>
          <cell r="D172">
            <v>-24549.195833333335</v>
          </cell>
          <cell r="F172" t="str">
            <v>135SG</v>
          </cell>
          <cell r="G172" t="str">
            <v>135</v>
          </cell>
          <cell r="I172">
            <v>-24549.195833333335</v>
          </cell>
        </row>
        <row r="173">
          <cell r="A173" t="str">
            <v>141DGU</v>
          </cell>
          <cell r="B173" t="str">
            <v>141</v>
          </cell>
          <cell r="D173">
            <v>416972.98</v>
          </cell>
          <cell r="F173" t="str">
            <v>141DGU</v>
          </cell>
          <cell r="G173" t="str">
            <v>141</v>
          </cell>
          <cell r="I173">
            <v>416972.98</v>
          </cell>
        </row>
        <row r="174">
          <cell r="A174" t="str">
            <v>143SO</v>
          </cell>
          <cell r="B174" t="str">
            <v>143</v>
          </cell>
          <cell r="D174">
            <v>11667166.492500002</v>
          </cell>
          <cell r="F174" t="str">
            <v>143SO</v>
          </cell>
          <cell r="G174" t="str">
            <v>143</v>
          </cell>
          <cell r="I174">
            <v>11667166.492500002</v>
          </cell>
        </row>
        <row r="175">
          <cell r="A175" t="str">
            <v>151SE</v>
          </cell>
          <cell r="B175" t="str">
            <v>151</v>
          </cell>
          <cell r="D175">
            <v>56387875.469999999</v>
          </cell>
          <cell r="F175" t="str">
            <v>151SE</v>
          </cell>
          <cell r="G175" t="str">
            <v>151</v>
          </cell>
          <cell r="I175">
            <v>56387875.469999999</v>
          </cell>
        </row>
        <row r="176">
          <cell r="A176" t="str">
            <v>151SSECH</v>
          </cell>
          <cell r="B176" t="str">
            <v>151</v>
          </cell>
          <cell r="D176">
            <v>8679554.7699999996</v>
          </cell>
          <cell r="F176" t="str">
            <v>151SSECH</v>
          </cell>
          <cell r="G176" t="str">
            <v>151</v>
          </cell>
          <cell r="I176">
            <v>8679554.7699999996</v>
          </cell>
        </row>
        <row r="177">
          <cell r="A177" t="str">
            <v>151SSECT</v>
          </cell>
          <cell r="B177" t="str">
            <v>151</v>
          </cell>
          <cell r="D177">
            <v>84819.76</v>
          </cell>
          <cell r="F177" t="str">
            <v>151SSECT</v>
          </cell>
          <cell r="G177" t="str">
            <v>151</v>
          </cell>
          <cell r="I177">
            <v>84819.76</v>
          </cell>
        </row>
        <row r="178">
          <cell r="A178" t="str">
            <v>154CA</v>
          </cell>
          <cell r="B178" t="str">
            <v>154</v>
          </cell>
          <cell r="D178">
            <v>732212.44</v>
          </cell>
          <cell r="F178" t="str">
            <v>154CA</v>
          </cell>
          <cell r="G178" t="str">
            <v>154</v>
          </cell>
          <cell r="I178">
            <v>732212.44</v>
          </cell>
        </row>
        <row r="179">
          <cell r="A179" t="str">
            <v>154IDU</v>
          </cell>
          <cell r="B179" t="str">
            <v>154</v>
          </cell>
          <cell r="D179">
            <v>2691048.39</v>
          </cell>
          <cell r="F179" t="str">
            <v>154IDU</v>
          </cell>
          <cell r="G179" t="str">
            <v>154</v>
          </cell>
          <cell r="I179">
            <v>2691048.39</v>
          </cell>
        </row>
        <row r="180">
          <cell r="A180" t="str">
            <v>154OR</v>
          </cell>
          <cell r="B180" t="str">
            <v>154</v>
          </cell>
          <cell r="D180">
            <v>12807331.410000004</v>
          </cell>
          <cell r="F180" t="str">
            <v>154OR</v>
          </cell>
          <cell r="G180" t="str">
            <v>154</v>
          </cell>
          <cell r="I180">
            <v>12807331.410000004</v>
          </cell>
        </row>
        <row r="181">
          <cell r="A181" t="str">
            <v>154SE</v>
          </cell>
          <cell r="B181" t="str">
            <v>154</v>
          </cell>
          <cell r="D181">
            <v>2710855.28</v>
          </cell>
          <cell r="F181" t="str">
            <v>154SE</v>
          </cell>
          <cell r="G181" t="str">
            <v>154</v>
          </cell>
          <cell r="I181">
            <v>2710855.28</v>
          </cell>
        </row>
        <row r="182">
          <cell r="A182" t="str">
            <v>154SNPD</v>
          </cell>
          <cell r="B182" t="str">
            <v>154</v>
          </cell>
          <cell r="D182">
            <v>208396.03</v>
          </cell>
          <cell r="F182" t="str">
            <v>154SNPD</v>
          </cell>
          <cell r="G182" t="str">
            <v>154</v>
          </cell>
          <cell r="I182">
            <v>208396.03</v>
          </cell>
        </row>
        <row r="183">
          <cell r="A183" t="str">
            <v>154SNPPH</v>
          </cell>
          <cell r="B183" t="str">
            <v>154</v>
          </cell>
          <cell r="D183">
            <v>-19220.939999999999</v>
          </cell>
          <cell r="F183" t="str">
            <v>154SNPPH</v>
          </cell>
          <cell r="G183" t="str">
            <v>154</v>
          </cell>
          <cell r="I183">
            <v>-19220.939999999999</v>
          </cell>
        </row>
        <row r="184">
          <cell r="A184" t="str">
            <v>154SNPPS</v>
          </cell>
          <cell r="B184" t="str">
            <v>154</v>
          </cell>
          <cell r="D184">
            <v>52859974.04999999</v>
          </cell>
          <cell r="F184" t="str">
            <v>154SNPPS</v>
          </cell>
          <cell r="G184" t="str">
            <v>154</v>
          </cell>
          <cell r="I184">
            <v>52859974.04999999</v>
          </cell>
        </row>
        <row r="185">
          <cell r="A185" t="str">
            <v>154SNPT</v>
          </cell>
          <cell r="B185" t="str">
            <v>154</v>
          </cell>
          <cell r="D185">
            <v>14206257.459999997</v>
          </cell>
          <cell r="F185" t="str">
            <v>154SNPT</v>
          </cell>
          <cell r="G185" t="str">
            <v>154</v>
          </cell>
          <cell r="I185">
            <v>14206257.459999997</v>
          </cell>
        </row>
        <row r="186">
          <cell r="A186" t="str">
            <v>154SO</v>
          </cell>
          <cell r="B186" t="str">
            <v>154</v>
          </cell>
          <cell r="D186">
            <v>-5363443.24</v>
          </cell>
          <cell r="F186" t="str">
            <v>154SO</v>
          </cell>
          <cell r="G186" t="str">
            <v>154</v>
          </cell>
          <cell r="I186">
            <v>-5363443.24</v>
          </cell>
        </row>
        <row r="187">
          <cell r="A187" t="str">
            <v>154SSGCH</v>
          </cell>
          <cell r="B187" t="str">
            <v>154</v>
          </cell>
          <cell r="D187">
            <v>222216.23</v>
          </cell>
          <cell r="F187" t="str">
            <v>154SSGCH</v>
          </cell>
          <cell r="G187" t="str">
            <v>154</v>
          </cell>
          <cell r="I187">
            <v>222216.23</v>
          </cell>
        </row>
        <row r="188">
          <cell r="A188" t="str">
            <v>154SSGCT</v>
          </cell>
          <cell r="B188" t="str">
            <v>154</v>
          </cell>
          <cell r="D188">
            <v>4016.56</v>
          </cell>
          <cell r="F188" t="str">
            <v>154SSGCT</v>
          </cell>
          <cell r="G188" t="str">
            <v>154</v>
          </cell>
          <cell r="I188">
            <v>4016.56</v>
          </cell>
        </row>
        <row r="189">
          <cell r="A189" t="str">
            <v>154UT</v>
          </cell>
          <cell r="B189" t="str">
            <v>154</v>
          </cell>
          <cell r="D189">
            <v>19718661.570000004</v>
          </cell>
          <cell r="F189" t="str">
            <v>154UT</v>
          </cell>
          <cell r="G189" t="str">
            <v>154</v>
          </cell>
          <cell r="I189">
            <v>19718661.570000004</v>
          </cell>
        </row>
        <row r="190">
          <cell r="A190" t="str">
            <v>154WA</v>
          </cell>
          <cell r="B190" t="str">
            <v>154</v>
          </cell>
          <cell r="D190">
            <v>3259642.6</v>
          </cell>
          <cell r="F190" t="str">
            <v>154WA</v>
          </cell>
          <cell r="G190" t="str">
            <v>154</v>
          </cell>
          <cell r="I190">
            <v>3259642.6</v>
          </cell>
        </row>
        <row r="191">
          <cell r="A191" t="str">
            <v>154WYP</v>
          </cell>
          <cell r="B191" t="str">
            <v>154</v>
          </cell>
          <cell r="D191">
            <v>4057081.06</v>
          </cell>
          <cell r="F191" t="str">
            <v>154WYP</v>
          </cell>
          <cell r="G191" t="str">
            <v>154</v>
          </cell>
          <cell r="I191">
            <v>4057081.06</v>
          </cell>
        </row>
        <row r="192">
          <cell r="A192" t="str">
            <v>154WYU</v>
          </cell>
          <cell r="B192" t="str">
            <v>154</v>
          </cell>
          <cell r="D192">
            <v>468764.86</v>
          </cell>
          <cell r="F192" t="str">
            <v>154WYU</v>
          </cell>
          <cell r="G192" t="str">
            <v>154</v>
          </cell>
          <cell r="I192">
            <v>468764.86</v>
          </cell>
        </row>
        <row r="193">
          <cell r="A193" t="str">
            <v>165GPS</v>
          </cell>
          <cell r="B193" t="str">
            <v>165</v>
          </cell>
          <cell r="D193">
            <v>5402149.6900000004</v>
          </cell>
          <cell r="F193" t="str">
            <v>165GPS</v>
          </cell>
          <cell r="G193" t="str">
            <v>165</v>
          </cell>
          <cell r="I193">
            <v>5402149.6900000004</v>
          </cell>
        </row>
        <row r="194">
          <cell r="A194" t="str">
            <v>165IDU</v>
          </cell>
          <cell r="B194" t="str">
            <v>165</v>
          </cell>
          <cell r="D194">
            <v>76820.75</v>
          </cell>
          <cell r="F194" t="str">
            <v>165IDU</v>
          </cell>
          <cell r="G194" t="str">
            <v>165</v>
          </cell>
          <cell r="I194">
            <v>76820.75</v>
          </cell>
        </row>
        <row r="195">
          <cell r="A195" t="str">
            <v>165OR</v>
          </cell>
          <cell r="B195" t="str">
            <v>165</v>
          </cell>
          <cell r="D195">
            <v>2447995.4300000002</v>
          </cell>
          <cell r="F195" t="str">
            <v>165OR</v>
          </cell>
          <cell r="G195" t="str">
            <v>165</v>
          </cell>
          <cell r="I195">
            <v>2447995.4300000002</v>
          </cell>
        </row>
        <row r="196">
          <cell r="A196" t="str">
            <v>165OTHER</v>
          </cell>
          <cell r="B196" t="str">
            <v>165</v>
          </cell>
          <cell r="D196">
            <v>110515.42</v>
          </cell>
          <cell r="F196" t="str">
            <v>165OTHER</v>
          </cell>
          <cell r="G196" t="str">
            <v>165</v>
          </cell>
          <cell r="I196">
            <v>110515.42</v>
          </cell>
        </row>
        <row r="197">
          <cell r="A197" t="str">
            <v>165SE</v>
          </cell>
          <cell r="B197" t="str">
            <v>165</v>
          </cell>
          <cell r="D197">
            <v>3117742.2600000114</v>
          </cell>
          <cell r="F197" t="str">
            <v>165SE</v>
          </cell>
          <cell r="G197" t="str">
            <v>165</v>
          </cell>
          <cell r="I197">
            <v>3117742.2600000114</v>
          </cell>
        </row>
        <row r="198">
          <cell r="A198" t="str">
            <v>165SG</v>
          </cell>
          <cell r="B198" t="str">
            <v>165</v>
          </cell>
          <cell r="D198">
            <v>1106639.67</v>
          </cell>
          <cell r="F198" t="str">
            <v>165SG</v>
          </cell>
          <cell r="G198" t="str">
            <v>165</v>
          </cell>
          <cell r="I198">
            <v>1106639.67</v>
          </cell>
        </row>
        <row r="199">
          <cell r="A199" t="str">
            <v>165SO</v>
          </cell>
          <cell r="B199" t="str">
            <v>165</v>
          </cell>
          <cell r="D199">
            <v>7438750.3099999996</v>
          </cell>
          <cell r="F199" t="str">
            <v>165SO</v>
          </cell>
          <cell r="G199" t="str">
            <v>165</v>
          </cell>
          <cell r="I199">
            <v>7438750.3099999996</v>
          </cell>
        </row>
        <row r="200">
          <cell r="A200" t="str">
            <v>165UT</v>
          </cell>
          <cell r="B200" t="str">
            <v>165</v>
          </cell>
          <cell r="D200">
            <v>731582.25</v>
          </cell>
          <cell r="F200" t="str">
            <v>165UT</v>
          </cell>
          <cell r="G200" t="str">
            <v>165</v>
          </cell>
          <cell r="I200">
            <v>731582.25</v>
          </cell>
        </row>
        <row r="201">
          <cell r="A201" t="str">
            <v>165WA</v>
          </cell>
          <cell r="B201" t="str">
            <v>165</v>
          </cell>
          <cell r="D201">
            <v>0</v>
          </cell>
          <cell r="F201" t="str">
            <v>165WA</v>
          </cell>
          <cell r="G201" t="str">
            <v>165</v>
          </cell>
          <cell r="I201">
            <v>0</v>
          </cell>
        </row>
        <row r="202">
          <cell r="A202" t="str">
            <v>165WYP</v>
          </cell>
          <cell r="B202" t="str">
            <v>165</v>
          </cell>
          <cell r="D202">
            <v>226078.61</v>
          </cell>
          <cell r="F202" t="str">
            <v>165WYP</v>
          </cell>
          <cell r="G202" t="str">
            <v>165</v>
          </cell>
          <cell r="I202">
            <v>226078.61</v>
          </cell>
        </row>
        <row r="203">
          <cell r="A203" t="str">
            <v>165WYU</v>
          </cell>
          <cell r="B203" t="str">
            <v>165</v>
          </cell>
          <cell r="D203">
            <v>0</v>
          </cell>
          <cell r="F203" t="str">
            <v>165WYU</v>
          </cell>
          <cell r="G203" t="str">
            <v>165</v>
          </cell>
          <cell r="I203">
            <v>0</v>
          </cell>
        </row>
        <row r="204">
          <cell r="A204" t="str">
            <v>18222OR</v>
          </cell>
          <cell r="B204" t="str">
            <v>18222</v>
          </cell>
          <cell r="D204">
            <v>-294464.21000000002</v>
          </cell>
          <cell r="F204" t="str">
            <v>18222OR</v>
          </cell>
          <cell r="G204" t="str">
            <v>18222</v>
          </cell>
          <cell r="I204">
            <v>-294464.21000000002</v>
          </cell>
        </row>
        <row r="205">
          <cell r="A205" t="str">
            <v>18222TROJD</v>
          </cell>
          <cell r="B205" t="str">
            <v>18222</v>
          </cell>
          <cell r="D205">
            <v>5185083.2</v>
          </cell>
          <cell r="F205" t="str">
            <v>18222TROJD</v>
          </cell>
          <cell r="G205" t="str">
            <v>18222</v>
          </cell>
          <cell r="I205">
            <v>5185083.2</v>
          </cell>
        </row>
        <row r="206">
          <cell r="A206" t="str">
            <v>18222TROJP</v>
          </cell>
          <cell r="B206" t="str">
            <v>18222</v>
          </cell>
          <cell r="D206">
            <v>3562103.48</v>
          </cell>
          <cell r="F206" t="str">
            <v>18222TROJP</v>
          </cell>
          <cell r="G206" t="str">
            <v>18222</v>
          </cell>
          <cell r="I206">
            <v>3562103.48</v>
          </cell>
        </row>
        <row r="207">
          <cell r="A207" t="str">
            <v>18222WA</v>
          </cell>
          <cell r="B207" t="str">
            <v>18222</v>
          </cell>
          <cell r="D207">
            <v>-1194984.21</v>
          </cell>
          <cell r="F207" t="str">
            <v>18222WA</v>
          </cell>
          <cell r="G207" t="str">
            <v>18222</v>
          </cell>
          <cell r="I207">
            <v>-1194984.21</v>
          </cell>
        </row>
        <row r="208">
          <cell r="A208" t="str">
            <v>182MCA</v>
          </cell>
          <cell r="B208" t="str">
            <v>182M</v>
          </cell>
          <cell r="D208">
            <v>721726.9</v>
          </cell>
          <cell r="F208" t="str">
            <v>182MCA</v>
          </cell>
          <cell r="G208" t="str">
            <v>182M</v>
          </cell>
          <cell r="I208">
            <v>721726.9</v>
          </cell>
        </row>
        <row r="209">
          <cell r="A209" t="str">
            <v>182MIDU</v>
          </cell>
          <cell r="B209" t="str">
            <v>182M</v>
          </cell>
          <cell r="D209">
            <v>0</v>
          </cell>
          <cell r="F209" t="str">
            <v>182MIDU</v>
          </cell>
          <cell r="G209" t="str">
            <v>182M</v>
          </cell>
          <cell r="I209">
            <v>0</v>
          </cell>
        </row>
        <row r="210">
          <cell r="A210" t="str">
            <v>182MOR</v>
          </cell>
          <cell r="B210" t="str">
            <v>182M</v>
          </cell>
          <cell r="D210">
            <v>18976687.509999998</v>
          </cell>
          <cell r="F210" t="str">
            <v>182MOR</v>
          </cell>
          <cell r="G210" t="str">
            <v>182M</v>
          </cell>
          <cell r="I210">
            <v>18976687.509999998</v>
          </cell>
        </row>
        <row r="211">
          <cell r="A211" t="str">
            <v>182MOTHER</v>
          </cell>
          <cell r="B211" t="str">
            <v>182M</v>
          </cell>
          <cell r="D211">
            <v>35008107.289999999</v>
          </cell>
          <cell r="F211" t="str">
            <v>182MOTHER</v>
          </cell>
          <cell r="G211" t="str">
            <v>182M</v>
          </cell>
          <cell r="I211">
            <v>35008107.289999999</v>
          </cell>
        </row>
        <row r="212">
          <cell r="A212" t="str">
            <v>182MSE</v>
          </cell>
          <cell r="B212" t="str">
            <v>182M</v>
          </cell>
          <cell r="D212">
            <v>5304104.42</v>
          </cell>
          <cell r="F212" t="str">
            <v>182MSE</v>
          </cell>
          <cell r="G212" t="str">
            <v>182M</v>
          </cell>
          <cell r="I212">
            <v>5304104.42</v>
          </cell>
        </row>
        <row r="213">
          <cell r="A213" t="str">
            <v>182MSGCT</v>
          </cell>
          <cell r="B213" t="str">
            <v>182M</v>
          </cell>
          <cell r="D213">
            <v>12159604.6</v>
          </cell>
          <cell r="F213" t="str">
            <v>182MSGCT</v>
          </cell>
          <cell r="G213" t="str">
            <v>182M</v>
          </cell>
          <cell r="I213">
            <v>12159604.6</v>
          </cell>
        </row>
        <row r="214">
          <cell r="A214" t="str">
            <v>182MSG-P</v>
          </cell>
          <cell r="B214" t="str">
            <v>182M</v>
          </cell>
          <cell r="D214">
            <v>0</v>
          </cell>
          <cell r="F214" t="str">
            <v>182MSG-P</v>
          </cell>
          <cell r="G214" t="str">
            <v>182M</v>
          </cell>
          <cell r="I214">
            <v>0</v>
          </cell>
        </row>
        <row r="215">
          <cell r="A215" t="str">
            <v>182MSG-U</v>
          </cell>
          <cell r="B215" t="str">
            <v>182M</v>
          </cell>
          <cell r="D215">
            <v>0</v>
          </cell>
          <cell r="F215" t="str">
            <v>182MSG-U</v>
          </cell>
          <cell r="G215" t="str">
            <v>182M</v>
          </cell>
          <cell r="I215">
            <v>0</v>
          </cell>
        </row>
        <row r="216">
          <cell r="A216" t="str">
            <v>182MSO</v>
          </cell>
          <cell r="B216" t="str">
            <v>182M</v>
          </cell>
          <cell r="D216">
            <v>-3552466.5670000017</v>
          </cell>
          <cell r="F216" t="str">
            <v>182MSO</v>
          </cell>
          <cell r="G216" t="str">
            <v>182M</v>
          </cell>
          <cell r="I216">
            <v>-3552466.5670000017</v>
          </cell>
        </row>
        <row r="217">
          <cell r="A217" t="str">
            <v>182MUT</v>
          </cell>
          <cell r="B217" t="str">
            <v>182M</v>
          </cell>
          <cell r="D217">
            <v>8005589.6799999997</v>
          </cell>
          <cell r="F217" t="str">
            <v>182MUT</v>
          </cell>
          <cell r="G217" t="str">
            <v>182M</v>
          </cell>
          <cell r="I217">
            <v>8005589.6799999997</v>
          </cell>
        </row>
        <row r="218">
          <cell r="A218" t="str">
            <v>182MWA</v>
          </cell>
          <cell r="B218" t="str">
            <v>182M</v>
          </cell>
          <cell r="D218">
            <v>-561960.31999999995</v>
          </cell>
          <cell r="F218" t="str">
            <v>182MWA</v>
          </cell>
          <cell r="G218" t="str">
            <v>182M</v>
          </cell>
          <cell r="I218">
            <v>-561960.31999999995</v>
          </cell>
        </row>
        <row r="219">
          <cell r="A219" t="str">
            <v>182MWYP</v>
          </cell>
          <cell r="B219" t="str">
            <v>182M</v>
          </cell>
          <cell r="D219">
            <v>0</v>
          </cell>
          <cell r="F219" t="str">
            <v>182MWYP</v>
          </cell>
          <cell r="G219" t="str">
            <v>182M</v>
          </cell>
          <cell r="I219">
            <v>0</v>
          </cell>
        </row>
        <row r="220">
          <cell r="A220" t="str">
            <v>182MWYU</v>
          </cell>
          <cell r="B220" t="str">
            <v>182M</v>
          </cell>
          <cell r="D220">
            <v>0</v>
          </cell>
          <cell r="F220" t="str">
            <v>182MWYU</v>
          </cell>
          <cell r="G220" t="str">
            <v>182M</v>
          </cell>
          <cell r="I220">
            <v>0</v>
          </cell>
        </row>
        <row r="221">
          <cell r="A221" t="str">
            <v>182WCA</v>
          </cell>
          <cell r="B221" t="str">
            <v>182W</v>
          </cell>
          <cell r="D221">
            <v>0</v>
          </cell>
          <cell r="F221" t="str">
            <v>182WCA</v>
          </cell>
          <cell r="G221" t="str">
            <v>182W</v>
          </cell>
          <cell r="I221">
            <v>0</v>
          </cell>
        </row>
        <row r="222">
          <cell r="A222" t="str">
            <v>182WIDU</v>
          </cell>
          <cell r="B222" t="str">
            <v>182W</v>
          </cell>
          <cell r="D222">
            <v>7553089.4474999998</v>
          </cell>
          <cell r="F222" t="str">
            <v>182WIDU</v>
          </cell>
          <cell r="G222" t="str">
            <v>182W</v>
          </cell>
          <cell r="I222">
            <v>7553089.4474999998</v>
          </cell>
        </row>
        <row r="223">
          <cell r="A223" t="str">
            <v>182WOR</v>
          </cell>
          <cell r="B223" t="str">
            <v>182W</v>
          </cell>
          <cell r="D223">
            <v>0</v>
          </cell>
          <cell r="F223" t="str">
            <v>182WOR</v>
          </cell>
          <cell r="G223" t="str">
            <v>182W</v>
          </cell>
          <cell r="I223">
            <v>0</v>
          </cell>
        </row>
        <row r="224">
          <cell r="A224" t="str">
            <v>182WOTHER</v>
          </cell>
          <cell r="B224" t="str">
            <v>182W</v>
          </cell>
          <cell r="D224">
            <v>13239336.990000002</v>
          </cell>
          <cell r="F224" t="str">
            <v>182WOTHER</v>
          </cell>
          <cell r="G224" t="str">
            <v>182W</v>
          </cell>
          <cell r="I224">
            <v>13239336.990000002</v>
          </cell>
        </row>
        <row r="225">
          <cell r="A225" t="str">
            <v>182WUT</v>
          </cell>
          <cell r="B225" t="str">
            <v>182W</v>
          </cell>
          <cell r="D225">
            <v>4304329.7</v>
          </cell>
          <cell r="F225" t="str">
            <v>182WUT</v>
          </cell>
          <cell r="G225" t="str">
            <v>182W</v>
          </cell>
          <cell r="I225">
            <v>4304329.7</v>
          </cell>
        </row>
        <row r="226">
          <cell r="A226" t="str">
            <v>182WWA</v>
          </cell>
          <cell r="B226" t="str">
            <v>182W</v>
          </cell>
          <cell r="D226">
            <v>0</v>
          </cell>
          <cell r="F226" t="str">
            <v>182WWA</v>
          </cell>
          <cell r="G226" t="str">
            <v>182W</v>
          </cell>
          <cell r="I226">
            <v>0</v>
          </cell>
        </row>
        <row r="227">
          <cell r="A227" t="str">
            <v>182WWYP</v>
          </cell>
          <cell r="B227" t="str">
            <v>182W</v>
          </cell>
          <cell r="D227">
            <v>436965.96275000001</v>
          </cell>
          <cell r="F227" t="str">
            <v>182WWYP</v>
          </cell>
          <cell r="G227" t="str">
            <v>182W</v>
          </cell>
          <cell r="I227">
            <v>436965.96275000001</v>
          </cell>
        </row>
        <row r="228">
          <cell r="A228" t="str">
            <v>182WWYU</v>
          </cell>
          <cell r="B228" t="str">
            <v>182W</v>
          </cell>
          <cell r="D228">
            <v>21383.94</v>
          </cell>
          <cell r="F228" t="str">
            <v>182WWYU</v>
          </cell>
          <cell r="G228" t="str">
            <v>182W</v>
          </cell>
          <cell r="I228">
            <v>21383.94</v>
          </cell>
        </row>
        <row r="229">
          <cell r="A229" t="str">
            <v>186MCA</v>
          </cell>
          <cell r="B229" t="str">
            <v>186M</v>
          </cell>
          <cell r="D229">
            <v>0</v>
          </cell>
          <cell r="F229" t="str">
            <v>186MCA</v>
          </cell>
          <cell r="G229" t="str">
            <v>186M</v>
          </cell>
          <cell r="I229">
            <v>0</v>
          </cell>
        </row>
        <row r="230">
          <cell r="A230" t="str">
            <v>186MIDU</v>
          </cell>
          <cell r="B230" t="str">
            <v>186M</v>
          </cell>
          <cell r="D230">
            <v>5000</v>
          </cell>
          <cell r="F230" t="str">
            <v>186MIDU</v>
          </cell>
          <cell r="G230" t="str">
            <v>186M</v>
          </cell>
          <cell r="I230">
            <v>5000</v>
          </cell>
        </row>
        <row r="231">
          <cell r="A231" t="str">
            <v>186MOR</v>
          </cell>
          <cell r="B231" t="str">
            <v>186M</v>
          </cell>
          <cell r="D231">
            <v>0</v>
          </cell>
          <cell r="F231" t="str">
            <v>186MOR</v>
          </cell>
          <cell r="G231" t="str">
            <v>186M</v>
          </cell>
          <cell r="I231">
            <v>0</v>
          </cell>
        </row>
        <row r="232">
          <cell r="A232" t="str">
            <v>186MOTHER</v>
          </cell>
          <cell r="B232" t="str">
            <v>186M</v>
          </cell>
          <cell r="D232">
            <v>4244783.0999999996</v>
          </cell>
          <cell r="F232" t="str">
            <v>186MOTHER</v>
          </cell>
          <cell r="G232" t="str">
            <v>186M</v>
          </cell>
          <cell r="I232">
            <v>4244783.0999999996</v>
          </cell>
        </row>
        <row r="233">
          <cell r="A233" t="str">
            <v>186MSE</v>
          </cell>
          <cell r="B233" t="str">
            <v>186M</v>
          </cell>
          <cell r="D233">
            <v>772375.10999997216</v>
          </cell>
          <cell r="F233" t="str">
            <v>186MSE</v>
          </cell>
          <cell r="G233" t="str">
            <v>186M</v>
          </cell>
          <cell r="I233">
            <v>772375.10999997216</v>
          </cell>
        </row>
        <row r="234">
          <cell r="A234" t="str">
            <v>186MSG</v>
          </cell>
          <cell r="B234" t="str">
            <v>186M</v>
          </cell>
          <cell r="D234">
            <v>25099000.080000002</v>
          </cell>
          <cell r="F234" t="str">
            <v>186MSG</v>
          </cell>
          <cell r="G234" t="str">
            <v>186M</v>
          </cell>
          <cell r="I234">
            <v>25099000.080000002</v>
          </cell>
        </row>
        <row r="235">
          <cell r="A235" t="str">
            <v>186MSO</v>
          </cell>
          <cell r="B235" t="str">
            <v>186M</v>
          </cell>
          <cell r="D235">
            <v>0</v>
          </cell>
          <cell r="F235" t="str">
            <v>186MSO</v>
          </cell>
          <cell r="G235" t="str">
            <v>186M</v>
          </cell>
          <cell r="I235">
            <v>0</v>
          </cell>
        </row>
        <row r="236">
          <cell r="A236" t="str">
            <v>186MWA</v>
          </cell>
          <cell r="B236" t="str">
            <v>186M</v>
          </cell>
          <cell r="D236">
            <v>0</v>
          </cell>
          <cell r="F236" t="str">
            <v>186MWA</v>
          </cell>
          <cell r="G236" t="str">
            <v>186M</v>
          </cell>
          <cell r="I236">
            <v>0</v>
          </cell>
        </row>
        <row r="237">
          <cell r="A237" t="str">
            <v>190BADDEBT</v>
          </cell>
          <cell r="B237" t="str">
            <v>190</v>
          </cell>
          <cell r="D237">
            <v>20957887.5</v>
          </cell>
          <cell r="F237" t="str">
            <v>190BADDEBT</v>
          </cell>
          <cell r="G237" t="str">
            <v>190</v>
          </cell>
          <cell r="I237">
            <v>20957887.5</v>
          </cell>
        </row>
        <row r="238">
          <cell r="A238" t="str">
            <v>190CA</v>
          </cell>
          <cell r="B238" t="str">
            <v>190</v>
          </cell>
          <cell r="D238">
            <v>0</v>
          </cell>
          <cell r="F238" t="str">
            <v>190CA</v>
          </cell>
          <cell r="G238" t="str">
            <v>190</v>
          </cell>
          <cell r="I238">
            <v>0</v>
          </cell>
        </row>
        <row r="239">
          <cell r="A239" t="str">
            <v>190DGP</v>
          </cell>
          <cell r="B239" t="str">
            <v>190</v>
          </cell>
          <cell r="D239">
            <v>3416.5</v>
          </cell>
          <cell r="F239" t="str">
            <v>190DGP</v>
          </cell>
          <cell r="G239" t="str">
            <v>190</v>
          </cell>
          <cell r="I239">
            <v>3416.5</v>
          </cell>
        </row>
        <row r="240">
          <cell r="A240" t="str">
            <v>190IDU</v>
          </cell>
          <cell r="B240" t="str">
            <v>190</v>
          </cell>
          <cell r="D240">
            <v>0</v>
          </cell>
          <cell r="F240" t="str">
            <v>190IDU</v>
          </cell>
          <cell r="G240" t="str">
            <v>190</v>
          </cell>
          <cell r="I240">
            <v>0</v>
          </cell>
        </row>
        <row r="241">
          <cell r="A241" t="str">
            <v>190CN</v>
          </cell>
          <cell r="B241" t="str">
            <v>190</v>
          </cell>
          <cell r="D241">
            <v>0</v>
          </cell>
          <cell r="F241" t="str">
            <v>190CN</v>
          </cell>
          <cell r="G241" t="str">
            <v>190</v>
          </cell>
          <cell r="I241">
            <v>0</v>
          </cell>
        </row>
        <row r="242">
          <cell r="A242" t="str">
            <v>190OR</v>
          </cell>
          <cell r="B242" t="str">
            <v>190</v>
          </cell>
          <cell r="D242">
            <v>544123</v>
          </cell>
          <cell r="F242" t="str">
            <v>190OR</v>
          </cell>
          <cell r="G242" t="str">
            <v>190</v>
          </cell>
          <cell r="I242">
            <v>544123</v>
          </cell>
        </row>
        <row r="243">
          <cell r="A243" t="str">
            <v>190OTHER</v>
          </cell>
          <cell r="B243" t="str">
            <v>190</v>
          </cell>
          <cell r="D243">
            <v>22570</v>
          </cell>
          <cell r="F243" t="str">
            <v>190OTHER</v>
          </cell>
          <cell r="G243" t="str">
            <v>190</v>
          </cell>
          <cell r="I243">
            <v>22570</v>
          </cell>
        </row>
        <row r="244">
          <cell r="A244" t="str">
            <v>190SE</v>
          </cell>
          <cell r="B244" t="str">
            <v>190</v>
          </cell>
          <cell r="D244">
            <v>20952479.001139998</v>
          </cell>
          <cell r="F244" t="str">
            <v>190SE</v>
          </cell>
          <cell r="G244" t="str">
            <v>190</v>
          </cell>
          <cell r="I244">
            <v>20952479.001139998</v>
          </cell>
        </row>
        <row r="245">
          <cell r="A245" t="str">
            <v>190SG</v>
          </cell>
          <cell r="B245" t="str">
            <v>190</v>
          </cell>
          <cell r="D245">
            <v>1536680</v>
          </cell>
          <cell r="F245" t="str">
            <v>190SG</v>
          </cell>
          <cell r="G245" t="str">
            <v>190</v>
          </cell>
          <cell r="I245">
            <v>1536680</v>
          </cell>
        </row>
        <row r="246">
          <cell r="A246" t="str">
            <v>190SNP</v>
          </cell>
          <cell r="B246" t="str">
            <v>190</v>
          </cell>
          <cell r="D246">
            <v>29016.5</v>
          </cell>
          <cell r="F246" t="str">
            <v>190SNP</v>
          </cell>
          <cell r="G246" t="str">
            <v>190</v>
          </cell>
          <cell r="I246">
            <v>29016.5</v>
          </cell>
        </row>
        <row r="247">
          <cell r="A247" t="str">
            <v>190SNPD</v>
          </cell>
          <cell r="B247" t="str">
            <v>190</v>
          </cell>
          <cell r="D247">
            <v>0</v>
          </cell>
          <cell r="F247" t="str">
            <v>190SNPD</v>
          </cell>
          <cell r="G247" t="str">
            <v>190</v>
          </cell>
          <cell r="I247">
            <v>0</v>
          </cell>
        </row>
        <row r="248">
          <cell r="A248" t="str">
            <v>190SO</v>
          </cell>
          <cell r="B248" t="str">
            <v>190</v>
          </cell>
          <cell r="D248">
            <v>101692027.7775</v>
          </cell>
          <cell r="F248" t="str">
            <v>190SO</v>
          </cell>
          <cell r="G248" t="str">
            <v>190</v>
          </cell>
          <cell r="I248">
            <v>101692027.7775</v>
          </cell>
        </row>
        <row r="249">
          <cell r="A249" t="str">
            <v>190TROJD</v>
          </cell>
          <cell r="B249" t="str">
            <v>190</v>
          </cell>
          <cell r="D249">
            <v>18185.5</v>
          </cell>
          <cell r="F249" t="str">
            <v>190TROJD</v>
          </cell>
          <cell r="G249" t="str">
            <v>190</v>
          </cell>
          <cell r="I249">
            <v>18185.5</v>
          </cell>
        </row>
        <row r="250">
          <cell r="A250" t="str">
            <v>190UT</v>
          </cell>
          <cell r="B250" t="str">
            <v>190</v>
          </cell>
          <cell r="D250">
            <v>0</v>
          </cell>
          <cell r="F250" t="str">
            <v>190UT</v>
          </cell>
          <cell r="G250" t="str">
            <v>190</v>
          </cell>
          <cell r="I250">
            <v>0</v>
          </cell>
        </row>
        <row r="251">
          <cell r="A251" t="str">
            <v>190WA</v>
          </cell>
          <cell r="B251" t="str">
            <v>190</v>
          </cell>
          <cell r="D251">
            <v>0</v>
          </cell>
          <cell r="F251" t="str">
            <v>190WA</v>
          </cell>
          <cell r="G251" t="str">
            <v>190</v>
          </cell>
          <cell r="I251">
            <v>0</v>
          </cell>
        </row>
        <row r="252">
          <cell r="A252" t="str">
            <v>190WYP</v>
          </cell>
          <cell r="B252" t="str">
            <v>190</v>
          </cell>
          <cell r="D252">
            <v>0</v>
          </cell>
          <cell r="F252" t="str">
            <v>190WYP</v>
          </cell>
          <cell r="G252" t="str">
            <v>190</v>
          </cell>
          <cell r="I252">
            <v>0</v>
          </cell>
        </row>
        <row r="253">
          <cell r="A253" t="str">
            <v>2281SO</v>
          </cell>
          <cell r="B253" t="str">
            <v>2281</v>
          </cell>
          <cell r="D253">
            <v>-126291.44</v>
          </cell>
          <cell r="F253" t="str">
            <v>2281SO</v>
          </cell>
          <cell r="G253" t="str">
            <v>2281</v>
          </cell>
          <cell r="I253">
            <v>-126291.44</v>
          </cell>
        </row>
        <row r="254">
          <cell r="A254" t="str">
            <v>2282SO</v>
          </cell>
          <cell r="B254" t="str">
            <v>2282</v>
          </cell>
          <cell r="D254">
            <v>-5093636.5599999996</v>
          </cell>
          <cell r="F254" t="str">
            <v>2282SO</v>
          </cell>
          <cell r="G254" t="str">
            <v>2282</v>
          </cell>
          <cell r="I254">
            <v>-5093636.5599999996</v>
          </cell>
        </row>
        <row r="255">
          <cell r="A255" t="str">
            <v>2283SO</v>
          </cell>
          <cell r="B255" t="str">
            <v>2283</v>
          </cell>
          <cell r="D255">
            <v>-49699662.300833344</v>
          </cell>
          <cell r="F255" t="str">
            <v>2283SO</v>
          </cell>
          <cell r="G255" t="str">
            <v>2283</v>
          </cell>
          <cell r="I255">
            <v>-49699662.300833344</v>
          </cell>
        </row>
        <row r="256">
          <cell r="A256" t="str">
            <v>22841SE</v>
          </cell>
          <cell r="B256" t="str">
            <v>22841</v>
          </cell>
          <cell r="D256">
            <v>0</v>
          </cell>
          <cell r="F256" t="str">
            <v>22841SE</v>
          </cell>
          <cell r="G256" t="str">
            <v>22841</v>
          </cell>
          <cell r="I256">
            <v>0</v>
          </cell>
        </row>
        <row r="257">
          <cell r="A257" t="str">
            <v>22842TROJD</v>
          </cell>
          <cell r="B257" t="str">
            <v>22842</v>
          </cell>
          <cell r="D257">
            <v>-2858991.14</v>
          </cell>
          <cell r="F257" t="str">
            <v>22842TROJD</v>
          </cell>
          <cell r="G257" t="str">
            <v>22842</v>
          </cell>
          <cell r="I257">
            <v>-2858991.14</v>
          </cell>
        </row>
        <row r="258">
          <cell r="A258" t="str">
            <v>22844SG-P</v>
          </cell>
          <cell r="B258" t="str">
            <v>22844</v>
          </cell>
          <cell r="D258">
            <v>0</v>
          </cell>
          <cell r="F258" t="str">
            <v>22844SG-P</v>
          </cell>
          <cell r="G258" t="str">
            <v>22844</v>
          </cell>
          <cell r="I258">
            <v>0</v>
          </cell>
        </row>
        <row r="259">
          <cell r="A259" t="str">
            <v>22844SG-U</v>
          </cell>
          <cell r="B259" t="str">
            <v>22844</v>
          </cell>
          <cell r="D259">
            <v>0</v>
          </cell>
          <cell r="F259" t="str">
            <v>22844SG-U</v>
          </cell>
          <cell r="G259" t="str">
            <v>22844</v>
          </cell>
          <cell r="I259">
            <v>0</v>
          </cell>
        </row>
        <row r="260">
          <cell r="A260" t="str">
            <v>230SE</v>
          </cell>
          <cell r="B260" t="str">
            <v>230</v>
          </cell>
          <cell r="D260">
            <v>-2192563.6674999995</v>
          </cell>
          <cell r="F260" t="str">
            <v>230SE</v>
          </cell>
          <cell r="G260" t="str">
            <v>230</v>
          </cell>
          <cell r="I260">
            <v>-2192563.6674999995</v>
          </cell>
        </row>
        <row r="261">
          <cell r="A261" t="str">
            <v>230TROJD</v>
          </cell>
          <cell r="B261" t="str">
            <v>230</v>
          </cell>
          <cell r="D261">
            <v>0</v>
          </cell>
          <cell r="F261" t="str">
            <v>230TROJD</v>
          </cell>
          <cell r="G261" t="str">
            <v>230</v>
          </cell>
          <cell r="I261">
            <v>0</v>
          </cell>
        </row>
        <row r="262">
          <cell r="A262" t="str">
            <v>230TROJP</v>
          </cell>
          <cell r="B262" t="str">
            <v>230</v>
          </cell>
          <cell r="D262">
            <v>-2131049</v>
          </cell>
          <cell r="F262" t="str">
            <v>230TROJP</v>
          </cell>
          <cell r="G262" t="str">
            <v>230</v>
          </cell>
          <cell r="I262">
            <v>-2131049</v>
          </cell>
        </row>
        <row r="263">
          <cell r="A263" t="str">
            <v>232SE</v>
          </cell>
          <cell r="B263" t="str">
            <v>232</v>
          </cell>
          <cell r="D263">
            <v>-1532813.8125</v>
          </cell>
          <cell r="F263" t="str">
            <v>232SE</v>
          </cell>
          <cell r="G263" t="str">
            <v>232</v>
          </cell>
          <cell r="I263">
            <v>-1532813.8125</v>
          </cell>
        </row>
        <row r="264">
          <cell r="A264" t="str">
            <v>232SO</v>
          </cell>
          <cell r="B264" t="str">
            <v>232</v>
          </cell>
          <cell r="D264">
            <v>-5457691.2441666676</v>
          </cell>
          <cell r="F264" t="str">
            <v>232SO</v>
          </cell>
          <cell r="G264" t="str">
            <v>232</v>
          </cell>
          <cell r="I264">
            <v>-5457691.2441666676</v>
          </cell>
        </row>
        <row r="265">
          <cell r="A265" t="str">
            <v>235UT</v>
          </cell>
          <cell r="B265" t="str">
            <v>235</v>
          </cell>
          <cell r="D265">
            <v>0</v>
          </cell>
          <cell r="F265" t="str">
            <v>235UT</v>
          </cell>
          <cell r="G265" t="str">
            <v>235</v>
          </cell>
          <cell r="I265">
            <v>0</v>
          </cell>
        </row>
        <row r="266">
          <cell r="A266" t="str">
            <v>252CA</v>
          </cell>
          <cell r="B266" t="str">
            <v>252</v>
          </cell>
          <cell r="D266">
            <v>-142755.68</v>
          </cell>
          <cell r="F266" t="str">
            <v>252CA</v>
          </cell>
          <cell r="G266" t="str">
            <v>252</v>
          </cell>
          <cell r="I266">
            <v>-142755.68</v>
          </cell>
        </row>
        <row r="267">
          <cell r="A267" t="str">
            <v>252CN</v>
          </cell>
          <cell r="B267" t="str">
            <v>252</v>
          </cell>
          <cell r="D267">
            <v>0</v>
          </cell>
          <cell r="F267" t="str">
            <v>252CN</v>
          </cell>
          <cell r="G267" t="str">
            <v>252</v>
          </cell>
          <cell r="I267">
            <v>0</v>
          </cell>
        </row>
        <row r="268">
          <cell r="A268" t="str">
            <v>252IDU</v>
          </cell>
          <cell r="B268" t="str">
            <v>252</v>
          </cell>
          <cell r="D268">
            <v>0</v>
          </cell>
          <cell r="F268" t="str">
            <v>252IDU</v>
          </cell>
          <cell r="G268" t="str">
            <v>252</v>
          </cell>
          <cell r="I268">
            <v>0</v>
          </cell>
        </row>
        <row r="269">
          <cell r="A269" t="str">
            <v>252OR</v>
          </cell>
          <cell r="B269" t="str">
            <v>252</v>
          </cell>
          <cell r="D269">
            <v>0</v>
          </cell>
          <cell r="F269" t="str">
            <v>252OR</v>
          </cell>
          <cell r="G269" t="str">
            <v>252</v>
          </cell>
          <cell r="I269">
            <v>0</v>
          </cell>
        </row>
        <row r="270">
          <cell r="A270" t="str">
            <v>252SG</v>
          </cell>
          <cell r="B270" t="str">
            <v>252</v>
          </cell>
          <cell r="D270">
            <v>0</v>
          </cell>
          <cell r="F270" t="str">
            <v>252SG</v>
          </cell>
          <cell r="G270" t="str">
            <v>252</v>
          </cell>
          <cell r="I270">
            <v>0</v>
          </cell>
        </row>
        <row r="271">
          <cell r="A271" t="str">
            <v>252UT</v>
          </cell>
          <cell r="B271" t="str">
            <v>252</v>
          </cell>
          <cell r="D271">
            <v>-4894525.78</v>
          </cell>
          <cell r="F271" t="str">
            <v>252UT</v>
          </cell>
          <cell r="G271" t="str">
            <v>252</v>
          </cell>
          <cell r="I271">
            <v>-4894525.78</v>
          </cell>
        </row>
        <row r="272">
          <cell r="A272" t="str">
            <v>252WA</v>
          </cell>
          <cell r="B272" t="str">
            <v>252</v>
          </cell>
          <cell r="D272">
            <v>0</v>
          </cell>
          <cell r="F272" t="str">
            <v>252WA</v>
          </cell>
          <cell r="G272" t="str">
            <v>252</v>
          </cell>
          <cell r="I272">
            <v>0</v>
          </cell>
        </row>
        <row r="273">
          <cell r="A273" t="str">
            <v>252WYP</v>
          </cell>
          <cell r="B273" t="str">
            <v>252</v>
          </cell>
          <cell r="D273">
            <v>0</v>
          </cell>
          <cell r="F273" t="str">
            <v>252WYP</v>
          </cell>
          <cell r="G273" t="str">
            <v>252</v>
          </cell>
          <cell r="I273">
            <v>0</v>
          </cell>
        </row>
        <row r="274">
          <cell r="A274" t="str">
            <v>252WYU</v>
          </cell>
          <cell r="B274" t="str">
            <v>252</v>
          </cell>
          <cell r="D274">
            <v>0</v>
          </cell>
          <cell r="F274" t="str">
            <v>252WYU</v>
          </cell>
          <cell r="G274" t="str">
            <v>252</v>
          </cell>
          <cell r="I274">
            <v>0</v>
          </cell>
        </row>
        <row r="275">
          <cell r="A275" t="str">
            <v>25316SE</v>
          </cell>
          <cell r="B275" t="str">
            <v>25316</v>
          </cell>
          <cell r="D275">
            <v>-433000</v>
          </cell>
          <cell r="F275" t="str">
            <v>25316SE</v>
          </cell>
          <cell r="G275" t="str">
            <v>25316</v>
          </cell>
          <cell r="I275">
            <v>-433000</v>
          </cell>
        </row>
        <row r="276">
          <cell r="A276" t="str">
            <v>25317SE</v>
          </cell>
          <cell r="B276" t="str">
            <v>25317</v>
          </cell>
          <cell r="D276">
            <v>-1159359</v>
          </cell>
          <cell r="F276" t="str">
            <v>25317SE</v>
          </cell>
          <cell r="G276" t="str">
            <v>25317</v>
          </cell>
          <cell r="I276">
            <v>-1159359</v>
          </cell>
        </row>
        <row r="277">
          <cell r="A277" t="str">
            <v>25318SNPPS</v>
          </cell>
          <cell r="B277" t="str">
            <v>25318</v>
          </cell>
          <cell r="D277">
            <v>-273000</v>
          </cell>
          <cell r="F277" t="str">
            <v>25318SNPPS</v>
          </cell>
          <cell r="G277" t="str">
            <v>25318</v>
          </cell>
          <cell r="I277">
            <v>-273000</v>
          </cell>
        </row>
        <row r="278">
          <cell r="A278" t="str">
            <v>2533SE</v>
          </cell>
          <cell r="B278" t="str">
            <v>2533</v>
          </cell>
          <cell r="D278">
            <v>-5250348.9441666678</v>
          </cell>
          <cell r="F278" t="str">
            <v>2533SE</v>
          </cell>
          <cell r="G278" t="str">
            <v>2533</v>
          </cell>
          <cell r="I278">
            <v>-5250348.9441666678</v>
          </cell>
        </row>
        <row r="279">
          <cell r="A279" t="str">
            <v>25398SE</v>
          </cell>
          <cell r="B279" t="str">
            <v>25398</v>
          </cell>
          <cell r="D279">
            <v>-20851380.029999997</v>
          </cell>
          <cell r="F279" t="str">
            <v>25398SE</v>
          </cell>
          <cell r="G279" t="str">
            <v>25398</v>
          </cell>
          <cell r="I279">
            <v>-20851380.029999997</v>
          </cell>
        </row>
        <row r="280">
          <cell r="A280" t="str">
            <v>25399CA</v>
          </cell>
          <cell r="B280" t="str">
            <v>25399</v>
          </cell>
          <cell r="D280">
            <v>-116601.89</v>
          </cell>
          <cell r="F280" t="str">
            <v>25399CA</v>
          </cell>
          <cell r="G280" t="str">
            <v>25399</v>
          </cell>
          <cell r="I280">
            <v>-116601.89</v>
          </cell>
        </row>
        <row r="281">
          <cell r="A281" t="str">
            <v>25399IDU</v>
          </cell>
          <cell r="B281" t="str">
            <v>25399</v>
          </cell>
          <cell r="D281">
            <v>-21771.01</v>
          </cell>
          <cell r="F281" t="str">
            <v>25399IDU</v>
          </cell>
          <cell r="G281" t="str">
            <v>25399</v>
          </cell>
          <cell r="I281">
            <v>-21771.01</v>
          </cell>
        </row>
        <row r="282">
          <cell r="A282" t="str">
            <v>25399OR</v>
          </cell>
          <cell r="B282" t="str">
            <v>25399</v>
          </cell>
          <cell r="D282">
            <v>-968313.35</v>
          </cell>
          <cell r="F282" t="str">
            <v>25399OR</v>
          </cell>
          <cell r="G282" t="str">
            <v>25399</v>
          </cell>
          <cell r="I282">
            <v>-968313.35</v>
          </cell>
        </row>
        <row r="283">
          <cell r="A283" t="str">
            <v>25399OTHER</v>
          </cell>
          <cell r="B283" t="str">
            <v>25399</v>
          </cell>
          <cell r="D283">
            <v>-2277779.2000000002</v>
          </cell>
          <cell r="F283" t="str">
            <v>25399OTHER</v>
          </cell>
          <cell r="G283" t="str">
            <v>25399</v>
          </cell>
          <cell r="I283">
            <v>-2277779.2000000002</v>
          </cell>
        </row>
        <row r="284">
          <cell r="A284" t="str">
            <v>25399SE</v>
          </cell>
          <cell r="B284" t="str">
            <v>25399</v>
          </cell>
          <cell r="D284">
            <v>-3291517.3</v>
          </cell>
          <cell r="F284" t="str">
            <v>25399SE</v>
          </cell>
          <cell r="G284" t="str">
            <v>25399</v>
          </cell>
          <cell r="I284">
            <v>-3291517.3</v>
          </cell>
        </row>
        <row r="285">
          <cell r="A285" t="str">
            <v>25399SG</v>
          </cell>
          <cell r="B285" t="str">
            <v>25399</v>
          </cell>
          <cell r="D285">
            <v>-11199991.49</v>
          </cell>
          <cell r="F285" t="str">
            <v>25399SG</v>
          </cell>
          <cell r="G285" t="str">
            <v>25399</v>
          </cell>
          <cell r="I285">
            <v>-11199991.49</v>
          </cell>
        </row>
        <row r="286">
          <cell r="A286" t="str">
            <v>25399UT</v>
          </cell>
          <cell r="B286" t="str">
            <v>25399</v>
          </cell>
          <cell r="D286">
            <v>-338978.2</v>
          </cell>
          <cell r="F286" t="str">
            <v>25399UT</v>
          </cell>
          <cell r="G286" t="str">
            <v>25399</v>
          </cell>
          <cell r="I286">
            <v>-338978.2</v>
          </cell>
        </row>
        <row r="287">
          <cell r="A287" t="str">
            <v>25399WA</v>
          </cell>
          <cell r="B287" t="str">
            <v>25399</v>
          </cell>
          <cell r="D287">
            <v>-68233.73</v>
          </cell>
          <cell r="F287" t="str">
            <v>25399WA</v>
          </cell>
          <cell r="G287" t="str">
            <v>25399</v>
          </cell>
          <cell r="I287">
            <v>-68233.73</v>
          </cell>
        </row>
        <row r="288">
          <cell r="A288" t="str">
            <v>25399WYP</v>
          </cell>
          <cell r="B288" t="str">
            <v>25399</v>
          </cell>
          <cell r="D288">
            <v>-102506.91</v>
          </cell>
          <cell r="F288" t="str">
            <v>25399WYP</v>
          </cell>
          <cell r="G288" t="str">
            <v>25399</v>
          </cell>
          <cell r="I288">
            <v>-102506.91</v>
          </cell>
        </row>
        <row r="289">
          <cell r="A289" t="str">
            <v>25399WYU</v>
          </cell>
          <cell r="B289" t="str">
            <v>25399</v>
          </cell>
          <cell r="D289">
            <v>-7013.82</v>
          </cell>
          <cell r="F289" t="str">
            <v>25399WYU</v>
          </cell>
          <cell r="G289" t="str">
            <v>25399</v>
          </cell>
          <cell r="I289">
            <v>-7013.82</v>
          </cell>
        </row>
        <row r="290">
          <cell r="A290" t="str">
            <v>254105SE</v>
          </cell>
          <cell r="B290" t="str">
            <v>254105</v>
          </cell>
          <cell r="D290">
            <v>-281186.15583333327</v>
          </cell>
          <cell r="F290" t="str">
            <v>254105SE</v>
          </cell>
          <cell r="G290" t="str">
            <v>254105</v>
          </cell>
          <cell r="I290">
            <v>-281186.15583333327</v>
          </cell>
        </row>
        <row r="291">
          <cell r="A291" t="str">
            <v>254105TROJD</v>
          </cell>
          <cell r="B291" t="str">
            <v>254105</v>
          </cell>
          <cell r="D291">
            <v>0</v>
          </cell>
          <cell r="F291" t="str">
            <v>254105TROJD</v>
          </cell>
          <cell r="G291" t="str">
            <v>254105</v>
          </cell>
          <cell r="I291">
            <v>0</v>
          </cell>
        </row>
        <row r="292">
          <cell r="A292" t="str">
            <v>254105TROJP</v>
          </cell>
          <cell r="B292" t="str">
            <v>254105</v>
          </cell>
          <cell r="D292">
            <v>-888670</v>
          </cell>
          <cell r="F292" t="str">
            <v>254105TROJP</v>
          </cell>
          <cell r="G292" t="str">
            <v>254105</v>
          </cell>
          <cell r="I292">
            <v>-888670</v>
          </cell>
        </row>
        <row r="293">
          <cell r="A293" t="str">
            <v>254OTHER</v>
          </cell>
          <cell r="B293" t="str">
            <v>254</v>
          </cell>
          <cell r="D293">
            <v>-2196402.7200000002</v>
          </cell>
          <cell r="F293" t="str">
            <v>254OTHER</v>
          </cell>
          <cell r="G293" t="str">
            <v>254</v>
          </cell>
          <cell r="I293">
            <v>-2196402.7200000002</v>
          </cell>
        </row>
        <row r="294">
          <cell r="A294" t="str">
            <v>254SO</v>
          </cell>
          <cell r="B294" t="str">
            <v>254</v>
          </cell>
          <cell r="D294">
            <v>-3834387</v>
          </cell>
          <cell r="F294" t="str">
            <v>254SO</v>
          </cell>
          <cell r="G294" t="str">
            <v>254</v>
          </cell>
          <cell r="I294">
            <v>-3834387</v>
          </cell>
        </row>
        <row r="295">
          <cell r="A295" t="str">
            <v>255DGU</v>
          </cell>
          <cell r="B295" t="str">
            <v>255</v>
          </cell>
          <cell r="D295">
            <v>0</v>
          </cell>
          <cell r="F295" t="str">
            <v>255DGU</v>
          </cell>
          <cell r="G295" t="str">
            <v>255</v>
          </cell>
          <cell r="I295">
            <v>0</v>
          </cell>
        </row>
        <row r="296">
          <cell r="A296" t="str">
            <v>255ITC84</v>
          </cell>
          <cell r="B296" t="str">
            <v>255</v>
          </cell>
          <cell r="D296">
            <v>-3578235.8084141039</v>
          </cell>
          <cell r="F296" t="str">
            <v>255ITC84</v>
          </cell>
          <cell r="G296" t="str">
            <v>255</v>
          </cell>
          <cell r="I296">
            <v>-3578235.8084141039</v>
          </cell>
        </row>
        <row r="297">
          <cell r="A297" t="str">
            <v>255ITC85</v>
          </cell>
          <cell r="B297" t="str">
            <v>255</v>
          </cell>
          <cell r="D297">
            <v>-4974563.0640326701</v>
          </cell>
          <cell r="F297" t="str">
            <v>255ITC85</v>
          </cell>
          <cell r="G297" t="str">
            <v>255</v>
          </cell>
          <cell r="I297">
            <v>-4974563.0640326701</v>
          </cell>
        </row>
        <row r="298">
          <cell r="A298" t="str">
            <v>255ITC86</v>
          </cell>
          <cell r="B298" t="str">
            <v>255</v>
          </cell>
          <cell r="D298">
            <v>-2104054.7578688441</v>
          </cell>
          <cell r="F298" t="str">
            <v>255ITC86</v>
          </cell>
          <cell r="G298" t="str">
            <v>255</v>
          </cell>
          <cell r="I298">
            <v>-2104054.7578688441</v>
          </cell>
        </row>
        <row r="299">
          <cell r="A299" t="str">
            <v>255ITC88</v>
          </cell>
          <cell r="B299" t="str">
            <v>255</v>
          </cell>
          <cell r="D299">
            <v>-288066.18377875985</v>
          </cell>
          <cell r="F299" t="str">
            <v>255ITC88</v>
          </cell>
          <cell r="G299" t="str">
            <v>255</v>
          </cell>
          <cell r="I299">
            <v>-288066.18377875985</v>
          </cell>
        </row>
        <row r="300">
          <cell r="A300" t="str">
            <v>255ITC89</v>
          </cell>
          <cell r="B300" t="str">
            <v>255</v>
          </cell>
          <cell r="D300">
            <v>-608374.63184382743</v>
          </cell>
          <cell r="F300" t="str">
            <v>255ITC89</v>
          </cell>
          <cell r="G300" t="str">
            <v>255</v>
          </cell>
          <cell r="I300">
            <v>-608374.63184382743</v>
          </cell>
        </row>
        <row r="301">
          <cell r="A301" t="str">
            <v>255ITC90</v>
          </cell>
          <cell r="B301" t="str">
            <v>255</v>
          </cell>
          <cell r="D301">
            <v>-359184.55406179558</v>
          </cell>
          <cell r="F301" t="str">
            <v>255ITC90</v>
          </cell>
          <cell r="G301" t="str">
            <v>255</v>
          </cell>
          <cell r="I301">
            <v>-359184.55406179558</v>
          </cell>
        </row>
        <row r="302">
          <cell r="A302" t="str">
            <v>281DGP</v>
          </cell>
          <cell r="B302" t="str">
            <v>281</v>
          </cell>
          <cell r="D302">
            <v>-383751</v>
          </cell>
          <cell r="F302" t="str">
            <v>281DGP</v>
          </cell>
          <cell r="G302" t="str">
            <v>281</v>
          </cell>
          <cell r="I302">
            <v>-383751</v>
          </cell>
        </row>
        <row r="303">
          <cell r="A303" t="str">
            <v>282CA</v>
          </cell>
          <cell r="B303" t="str">
            <v>282</v>
          </cell>
          <cell r="D303">
            <v>-2210980.5</v>
          </cell>
          <cell r="F303" t="str">
            <v>282CA</v>
          </cell>
          <cell r="G303" t="str">
            <v>282</v>
          </cell>
          <cell r="I303">
            <v>-2210980.5</v>
          </cell>
        </row>
        <row r="304">
          <cell r="A304" t="str">
            <v>282DGP</v>
          </cell>
          <cell r="B304" t="str">
            <v>282</v>
          </cell>
          <cell r="D304">
            <v>0</v>
          </cell>
          <cell r="F304" t="str">
            <v>282DGP</v>
          </cell>
          <cell r="G304" t="str">
            <v>282</v>
          </cell>
          <cell r="I304">
            <v>0</v>
          </cell>
        </row>
        <row r="305">
          <cell r="A305" t="str">
            <v>282DITBAL</v>
          </cell>
          <cell r="B305" t="str">
            <v>282</v>
          </cell>
          <cell r="D305">
            <v>-1227024918.54</v>
          </cell>
          <cell r="F305" t="str">
            <v>282DITBAL</v>
          </cell>
          <cell r="G305" t="str">
            <v>282</v>
          </cell>
          <cell r="I305">
            <v>-1227024918.54</v>
          </cell>
        </row>
        <row r="306">
          <cell r="A306" t="str">
            <v>282FERC</v>
          </cell>
          <cell r="B306" t="str">
            <v>282</v>
          </cell>
          <cell r="D306">
            <v>-197474</v>
          </cell>
          <cell r="F306" t="str">
            <v>282FERC</v>
          </cell>
          <cell r="G306" t="str">
            <v>282</v>
          </cell>
          <cell r="I306">
            <v>-197474</v>
          </cell>
        </row>
        <row r="307">
          <cell r="A307" t="str">
            <v>282IDU</v>
          </cell>
          <cell r="B307" t="str">
            <v>282</v>
          </cell>
          <cell r="D307">
            <v>-2202107</v>
          </cell>
          <cell r="F307" t="str">
            <v>282IDU</v>
          </cell>
          <cell r="G307" t="str">
            <v>282</v>
          </cell>
          <cell r="I307">
            <v>-2202107</v>
          </cell>
        </row>
        <row r="308">
          <cell r="A308" t="str">
            <v>282NUTIL</v>
          </cell>
          <cell r="B308" t="str">
            <v>282</v>
          </cell>
          <cell r="D308">
            <v>0</v>
          </cell>
          <cell r="F308" t="str">
            <v>282NUTIL</v>
          </cell>
          <cell r="G308" t="str">
            <v>282</v>
          </cell>
          <cell r="I308">
            <v>0</v>
          </cell>
        </row>
        <row r="309">
          <cell r="A309" t="str">
            <v>282OR</v>
          </cell>
          <cell r="B309" t="str">
            <v>282</v>
          </cell>
          <cell r="D309">
            <v>-27880488.5</v>
          </cell>
          <cell r="F309" t="str">
            <v>282OR</v>
          </cell>
          <cell r="G309" t="str">
            <v>282</v>
          </cell>
          <cell r="I309">
            <v>-27880488.5</v>
          </cell>
        </row>
        <row r="310">
          <cell r="A310" t="str">
            <v>282OTHER</v>
          </cell>
          <cell r="B310" t="str">
            <v>282</v>
          </cell>
          <cell r="D310">
            <v>0</v>
          </cell>
          <cell r="F310" t="str">
            <v>282OTHER</v>
          </cell>
          <cell r="G310" t="str">
            <v>282</v>
          </cell>
          <cell r="I310">
            <v>0</v>
          </cell>
        </row>
        <row r="311">
          <cell r="A311" t="str">
            <v>282SE</v>
          </cell>
          <cell r="B311" t="str">
            <v>282</v>
          </cell>
          <cell r="D311">
            <v>-19888214.5</v>
          </cell>
          <cell r="F311" t="str">
            <v>282SE</v>
          </cell>
          <cell r="G311" t="str">
            <v>282</v>
          </cell>
          <cell r="I311">
            <v>-19888214.5</v>
          </cell>
        </row>
        <row r="312">
          <cell r="A312" t="str">
            <v>282SG</v>
          </cell>
          <cell r="B312" t="str">
            <v>282</v>
          </cell>
          <cell r="D312">
            <v>16374680.5</v>
          </cell>
          <cell r="F312" t="str">
            <v>282SG</v>
          </cell>
          <cell r="G312" t="str">
            <v>282</v>
          </cell>
          <cell r="I312">
            <v>16374680.5</v>
          </cell>
        </row>
        <row r="313">
          <cell r="A313" t="str">
            <v>282SO</v>
          </cell>
          <cell r="B313" t="str">
            <v>282</v>
          </cell>
          <cell r="D313">
            <v>0</v>
          </cell>
          <cell r="F313" t="str">
            <v>282SO</v>
          </cell>
          <cell r="G313" t="str">
            <v>282</v>
          </cell>
          <cell r="I313">
            <v>0</v>
          </cell>
        </row>
        <row r="314">
          <cell r="A314" t="str">
            <v>282UT</v>
          </cell>
          <cell r="B314" t="str">
            <v>282</v>
          </cell>
          <cell r="D314">
            <v>-13473907</v>
          </cell>
          <cell r="F314" t="str">
            <v>282UT</v>
          </cell>
          <cell r="G314" t="str">
            <v>282</v>
          </cell>
          <cell r="I314">
            <v>-13473907</v>
          </cell>
        </row>
        <row r="315">
          <cell r="A315" t="str">
            <v>282WA</v>
          </cell>
          <cell r="B315" t="str">
            <v>282</v>
          </cell>
          <cell r="D315">
            <v>-5970918.5</v>
          </cell>
          <cell r="F315" t="str">
            <v>282WA</v>
          </cell>
          <cell r="G315" t="str">
            <v>282</v>
          </cell>
          <cell r="I315">
            <v>-5970918.5</v>
          </cell>
        </row>
        <row r="316">
          <cell r="A316" t="str">
            <v>282WYP</v>
          </cell>
          <cell r="B316" t="str">
            <v>282</v>
          </cell>
          <cell r="D316">
            <v>-9573964</v>
          </cell>
          <cell r="F316" t="str">
            <v>282WYP</v>
          </cell>
          <cell r="G316" t="str">
            <v>282</v>
          </cell>
          <cell r="I316">
            <v>-9573964</v>
          </cell>
        </row>
        <row r="317">
          <cell r="A317" t="str">
            <v>282WYU</v>
          </cell>
          <cell r="B317" t="str">
            <v>282</v>
          </cell>
          <cell r="D317">
            <v>-468061</v>
          </cell>
          <cell r="F317" t="str">
            <v>282WYU</v>
          </cell>
          <cell r="G317" t="str">
            <v>282</v>
          </cell>
          <cell r="I317">
            <v>-468061</v>
          </cell>
        </row>
        <row r="318">
          <cell r="A318" t="str">
            <v>283CA</v>
          </cell>
          <cell r="B318" t="str">
            <v>283</v>
          </cell>
          <cell r="D318">
            <v>-273901.5</v>
          </cell>
          <cell r="F318" t="str">
            <v>283CA</v>
          </cell>
          <cell r="G318" t="str">
            <v>283</v>
          </cell>
          <cell r="I318">
            <v>-273901.5</v>
          </cell>
        </row>
        <row r="319">
          <cell r="A319" t="str">
            <v>283GPS</v>
          </cell>
          <cell r="B319" t="str">
            <v>283</v>
          </cell>
          <cell r="D319">
            <v>-1003081</v>
          </cell>
          <cell r="F319" t="str">
            <v>283GPS</v>
          </cell>
          <cell r="G319" t="str">
            <v>283</v>
          </cell>
          <cell r="I319">
            <v>-1003081</v>
          </cell>
        </row>
        <row r="320">
          <cell r="A320" t="str">
            <v>283IDU</v>
          </cell>
          <cell r="B320" t="str">
            <v>283</v>
          </cell>
          <cell r="D320">
            <v>-37208.5</v>
          </cell>
          <cell r="F320" t="str">
            <v>283IDU</v>
          </cell>
          <cell r="G320" t="str">
            <v>283</v>
          </cell>
          <cell r="I320">
            <v>-37208.5</v>
          </cell>
        </row>
        <row r="321">
          <cell r="A321" t="str">
            <v>283NUTIL</v>
          </cell>
          <cell r="B321" t="str">
            <v>283</v>
          </cell>
          <cell r="D321">
            <v>0</v>
          </cell>
          <cell r="F321" t="str">
            <v>283NUTIL</v>
          </cell>
          <cell r="G321" t="str">
            <v>283</v>
          </cell>
          <cell r="I321">
            <v>0</v>
          </cell>
        </row>
        <row r="322">
          <cell r="A322" t="str">
            <v>283OR</v>
          </cell>
          <cell r="B322" t="str">
            <v>283</v>
          </cell>
          <cell r="D322">
            <v>-6945866.5</v>
          </cell>
          <cell r="F322" t="str">
            <v>283OR</v>
          </cell>
          <cell r="G322" t="str">
            <v>283</v>
          </cell>
          <cell r="I322">
            <v>-6945866.5</v>
          </cell>
        </row>
        <row r="323">
          <cell r="A323" t="str">
            <v>283OTHER</v>
          </cell>
          <cell r="B323" t="str">
            <v>283</v>
          </cell>
          <cell r="D323">
            <v>0</v>
          </cell>
          <cell r="F323" t="str">
            <v>283OTHER</v>
          </cell>
          <cell r="G323" t="str">
            <v>283</v>
          </cell>
          <cell r="I323">
            <v>0</v>
          </cell>
        </row>
        <row r="324">
          <cell r="A324" t="str">
            <v>283SE</v>
          </cell>
          <cell r="B324" t="str">
            <v>283</v>
          </cell>
          <cell r="D324">
            <v>-927257.5</v>
          </cell>
          <cell r="F324" t="str">
            <v>283SE</v>
          </cell>
          <cell r="G324" t="str">
            <v>283</v>
          </cell>
          <cell r="I324">
            <v>-927257.5</v>
          </cell>
        </row>
        <row r="325">
          <cell r="A325" t="str">
            <v>283SG</v>
          </cell>
          <cell r="B325" t="str">
            <v>283</v>
          </cell>
          <cell r="D325">
            <v>-3799327</v>
          </cell>
          <cell r="F325" t="str">
            <v>283SG</v>
          </cell>
          <cell r="G325" t="str">
            <v>283</v>
          </cell>
          <cell r="I325">
            <v>-3799327</v>
          </cell>
        </row>
        <row r="326">
          <cell r="A326" t="str">
            <v>283SGCT</v>
          </cell>
          <cell r="B326" t="str">
            <v>283</v>
          </cell>
          <cell r="D326">
            <v>-3859052.5</v>
          </cell>
          <cell r="F326" t="str">
            <v>283SGCT</v>
          </cell>
          <cell r="G326" t="str">
            <v>283</v>
          </cell>
          <cell r="I326">
            <v>-3859052.5</v>
          </cell>
        </row>
        <row r="327">
          <cell r="A327" t="str">
            <v>283SNP</v>
          </cell>
          <cell r="B327" t="str">
            <v>283</v>
          </cell>
          <cell r="D327">
            <v>-10809360.5</v>
          </cell>
          <cell r="F327" t="str">
            <v>283SNP</v>
          </cell>
          <cell r="G327" t="str">
            <v>283</v>
          </cell>
          <cell r="I327">
            <v>-10809360.5</v>
          </cell>
        </row>
        <row r="328">
          <cell r="A328" t="str">
            <v>283SO</v>
          </cell>
          <cell r="B328" t="str">
            <v>283</v>
          </cell>
          <cell r="D328">
            <v>-19149933.500000004</v>
          </cell>
          <cell r="F328" t="str">
            <v>283SO</v>
          </cell>
          <cell r="G328" t="str">
            <v>283</v>
          </cell>
          <cell r="I328">
            <v>-19149933.500000004</v>
          </cell>
        </row>
        <row r="329">
          <cell r="A329" t="str">
            <v>283TROJD</v>
          </cell>
          <cell r="B329" t="str">
            <v>283</v>
          </cell>
          <cell r="D329">
            <v>-1708887.5</v>
          </cell>
          <cell r="F329" t="str">
            <v>283TROJD</v>
          </cell>
          <cell r="G329" t="str">
            <v>283</v>
          </cell>
          <cell r="I329">
            <v>-1708887.5</v>
          </cell>
        </row>
        <row r="330">
          <cell r="A330" t="str">
            <v>283UT</v>
          </cell>
          <cell r="B330" t="str">
            <v>283</v>
          </cell>
          <cell r="D330">
            <v>-3736077.5</v>
          </cell>
          <cell r="F330" t="str">
            <v>283UT</v>
          </cell>
          <cell r="G330" t="str">
            <v>283</v>
          </cell>
          <cell r="I330">
            <v>-3736077.5</v>
          </cell>
        </row>
        <row r="331">
          <cell r="A331" t="str">
            <v>283WA</v>
          </cell>
          <cell r="B331" t="str">
            <v>283</v>
          </cell>
          <cell r="D331">
            <v>-283895</v>
          </cell>
          <cell r="F331" t="str">
            <v>283WA</v>
          </cell>
          <cell r="G331" t="str">
            <v>283</v>
          </cell>
          <cell r="I331">
            <v>-283895</v>
          </cell>
        </row>
        <row r="332">
          <cell r="A332" t="str">
            <v>283WYP</v>
          </cell>
          <cell r="B332" t="str">
            <v>283</v>
          </cell>
          <cell r="D332">
            <v>-91489.5</v>
          </cell>
          <cell r="F332" t="str">
            <v>283WYP</v>
          </cell>
          <cell r="G332" t="str">
            <v>283</v>
          </cell>
          <cell r="I332">
            <v>-91489.5</v>
          </cell>
        </row>
        <row r="333">
          <cell r="A333" t="str">
            <v>283WYU</v>
          </cell>
          <cell r="B333" t="str">
            <v>283</v>
          </cell>
          <cell r="D333">
            <v>0</v>
          </cell>
          <cell r="F333" t="str">
            <v>283WYU</v>
          </cell>
          <cell r="G333" t="str">
            <v>283</v>
          </cell>
          <cell r="I333">
            <v>0</v>
          </cell>
        </row>
        <row r="334">
          <cell r="A334" t="str">
            <v>301CA</v>
          </cell>
          <cell r="B334" t="str">
            <v>301</v>
          </cell>
          <cell r="D334">
            <v>699937.58</v>
          </cell>
          <cell r="F334" t="str">
            <v>301CA</v>
          </cell>
          <cell r="G334" t="str">
            <v>301</v>
          </cell>
          <cell r="I334">
            <v>699937.58</v>
          </cell>
        </row>
        <row r="335">
          <cell r="A335" t="str">
            <v>301IDU</v>
          </cell>
          <cell r="B335" t="str">
            <v>301</v>
          </cell>
          <cell r="D335">
            <v>1600525.54</v>
          </cell>
          <cell r="F335" t="str">
            <v>301IDU</v>
          </cell>
          <cell r="G335" t="str">
            <v>301</v>
          </cell>
          <cell r="I335">
            <v>1600525.54</v>
          </cell>
        </row>
        <row r="336">
          <cell r="A336" t="str">
            <v>301OR</v>
          </cell>
          <cell r="B336" t="str">
            <v>301</v>
          </cell>
          <cell r="D336">
            <v>0</v>
          </cell>
          <cell r="F336" t="str">
            <v>301OR</v>
          </cell>
          <cell r="G336" t="str">
            <v>301</v>
          </cell>
          <cell r="I336">
            <v>0</v>
          </cell>
        </row>
        <row r="337">
          <cell r="A337" t="str">
            <v>301UT</v>
          </cell>
          <cell r="B337" t="str">
            <v>301</v>
          </cell>
          <cell r="D337">
            <v>10028070.539999999</v>
          </cell>
          <cell r="F337" t="str">
            <v>301UT</v>
          </cell>
          <cell r="G337" t="str">
            <v>301</v>
          </cell>
          <cell r="I337">
            <v>10028070.539999999</v>
          </cell>
        </row>
        <row r="338">
          <cell r="A338" t="str">
            <v>301WA</v>
          </cell>
          <cell r="B338" t="str">
            <v>301</v>
          </cell>
          <cell r="D338">
            <v>0</v>
          </cell>
          <cell r="F338" t="str">
            <v>301WA</v>
          </cell>
          <cell r="G338" t="str">
            <v>301</v>
          </cell>
          <cell r="I338">
            <v>0</v>
          </cell>
        </row>
        <row r="339">
          <cell r="A339" t="str">
            <v>301WYP</v>
          </cell>
          <cell r="B339" t="str">
            <v>301</v>
          </cell>
          <cell r="D339">
            <v>3129176.77</v>
          </cell>
          <cell r="F339" t="str">
            <v>301WYP</v>
          </cell>
          <cell r="G339" t="str">
            <v>301</v>
          </cell>
          <cell r="I339">
            <v>3129176.77</v>
          </cell>
        </row>
        <row r="340">
          <cell r="A340" t="str">
            <v>301WYU</v>
          </cell>
          <cell r="B340" t="str">
            <v>301</v>
          </cell>
          <cell r="D340">
            <v>1329958.77</v>
          </cell>
          <cell r="F340" t="str">
            <v>301WYU</v>
          </cell>
          <cell r="G340" t="str">
            <v>301</v>
          </cell>
          <cell r="I340">
            <v>1329958.77</v>
          </cell>
        </row>
        <row r="341">
          <cell r="A341" t="str">
            <v>302CA</v>
          </cell>
          <cell r="B341" t="str">
            <v>302</v>
          </cell>
          <cell r="D341">
            <v>-3798.749080191792</v>
          </cell>
          <cell r="F341" t="str">
            <v>302CA</v>
          </cell>
          <cell r="G341" t="str">
            <v>302</v>
          </cell>
          <cell r="I341">
            <v>-3798.749080191792</v>
          </cell>
        </row>
        <row r="342">
          <cell r="A342" t="str">
            <v>302DGP</v>
          </cell>
          <cell r="B342" t="str">
            <v>302</v>
          </cell>
          <cell r="D342">
            <v>2829438.3124012472</v>
          </cell>
          <cell r="F342" t="str">
            <v>302DGP</v>
          </cell>
          <cell r="G342" t="str">
            <v>302</v>
          </cell>
          <cell r="I342">
            <v>2829438.3124012472</v>
          </cell>
        </row>
        <row r="343">
          <cell r="A343" t="str">
            <v>302DGU</v>
          </cell>
          <cell r="B343" t="str">
            <v>302</v>
          </cell>
          <cell r="D343">
            <v>675897.23695678439</v>
          </cell>
          <cell r="F343" t="str">
            <v>302DGU</v>
          </cell>
          <cell r="G343" t="str">
            <v>302</v>
          </cell>
          <cell r="I343">
            <v>675897.23695678439</v>
          </cell>
        </row>
        <row r="344">
          <cell r="A344" t="str">
            <v>302IDU</v>
          </cell>
          <cell r="B344" t="str">
            <v>302</v>
          </cell>
          <cell r="D344">
            <v>983767.57834769017</v>
          </cell>
          <cell r="F344" t="str">
            <v>302IDU</v>
          </cell>
          <cell r="G344" t="str">
            <v>302</v>
          </cell>
          <cell r="I344">
            <v>983767.57834769017</v>
          </cell>
        </row>
        <row r="345">
          <cell r="A345" t="str">
            <v>302SG</v>
          </cell>
          <cell r="B345" t="str">
            <v>302</v>
          </cell>
          <cell r="D345">
            <v>4113878.1174785271</v>
          </cell>
          <cell r="F345" t="str">
            <v>302SG</v>
          </cell>
          <cell r="G345" t="str">
            <v>302</v>
          </cell>
          <cell r="I345">
            <v>4113878.1174785271</v>
          </cell>
        </row>
        <row r="346">
          <cell r="A346" t="str">
            <v>302SG-P</v>
          </cell>
          <cell r="B346" t="str">
            <v>302</v>
          </cell>
          <cell r="D346">
            <v>64670702.317704238</v>
          </cell>
          <cell r="F346" t="str">
            <v>302SG-P</v>
          </cell>
          <cell r="G346" t="str">
            <v>302</v>
          </cell>
          <cell r="I346">
            <v>64670702.317704238</v>
          </cell>
        </row>
        <row r="347">
          <cell r="A347" t="str">
            <v>302SG-U</v>
          </cell>
          <cell r="B347" t="str">
            <v>302</v>
          </cell>
          <cell r="D347">
            <v>9650480.3748345263</v>
          </cell>
          <cell r="F347" t="str">
            <v>302SG-U</v>
          </cell>
          <cell r="G347" t="str">
            <v>302</v>
          </cell>
          <cell r="I347">
            <v>9650480.3748345263</v>
          </cell>
        </row>
        <row r="348">
          <cell r="A348" t="str">
            <v>302UT</v>
          </cell>
          <cell r="B348" t="str">
            <v>302</v>
          </cell>
          <cell r="D348">
            <v>-54652.524682458563</v>
          </cell>
          <cell r="F348" t="str">
            <v>302UT</v>
          </cell>
          <cell r="G348" t="str">
            <v>302</v>
          </cell>
          <cell r="I348">
            <v>-54652.524682458563</v>
          </cell>
        </row>
        <row r="349">
          <cell r="A349" t="str">
            <v>302WA</v>
          </cell>
          <cell r="B349" t="str">
            <v>302</v>
          </cell>
          <cell r="D349">
            <v>-44.318747771624672</v>
          </cell>
          <cell r="F349" t="str">
            <v>302WA</v>
          </cell>
          <cell r="G349" t="str">
            <v>302</v>
          </cell>
          <cell r="I349">
            <v>-44.318747771624672</v>
          </cell>
        </row>
        <row r="350">
          <cell r="A350" t="str">
            <v>302WYP</v>
          </cell>
          <cell r="B350" t="str">
            <v>302</v>
          </cell>
          <cell r="D350">
            <v>-18036.123708799358</v>
          </cell>
          <cell r="F350" t="str">
            <v>302WYP</v>
          </cell>
          <cell r="G350" t="str">
            <v>302</v>
          </cell>
          <cell r="I350">
            <v>-18036.123708799358</v>
          </cell>
        </row>
        <row r="351">
          <cell r="A351" t="str">
            <v>302WYU</v>
          </cell>
          <cell r="B351" t="str">
            <v>302</v>
          </cell>
          <cell r="D351">
            <v>-7218.0431492626922</v>
          </cell>
          <cell r="F351" t="str">
            <v>302WYU</v>
          </cell>
          <cell r="G351" t="str">
            <v>302</v>
          </cell>
          <cell r="I351">
            <v>-7218.0431492626922</v>
          </cell>
        </row>
        <row r="352">
          <cell r="A352" t="str">
            <v>303CN</v>
          </cell>
          <cell r="B352" t="str">
            <v>303</v>
          </cell>
          <cell r="D352">
            <v>99936721.61948137</v>
          </cell>
          <cell r="F352" t="str">
            <v>303CN</v>
          </cell>
          <cell r="G352" t="str">
            <v>303</v>
          </cell>
          <cell r="I352">
            <v>99936721.61948137</v>
          </cell>
        </row>
        <row r="353">
          <cell r="A353" t="str">
            <v>303IDU</v>
          </cell>
          <cell r="B353" t="str">
            <v>303</v>
          </cell>
          <cell r="D353">
            <v>390375.33</v>
          </cell>
          <cell r="F353" t="str">
            <v>303IDU</v>
          </cell>
          <cell r="G353" t="str">
            <v>303</v>
          </cell>
          <cell r="I353">
            <v>390375.33</v>
          </cell>
        </row>
        <row r="354">
          <cell r="A354" t="str">
            <v>303OR</v>
          </cell>
          <cell r="B354" t="str">
            <v>303</v>
          </cell>
          <cell r="D354">
            <v>345833.65574208117</v>
          </cell>
          <cell r="F354" t="str">
            <v>303OR</v>
          </cell>
          <cell r="G354" t="str">
            <v>303</v>
          </cell>
          <cell r="I354">
            <v>345833.65574208117</v>
          </cell>
        </row>
        <row r="355">
          <cell r="A355" t="str">
            <v>303SE</v>
          </cell>
          <cell r="B355" t="str">
            <v>303</v>
          </cell>
          <cell r="D355">
            <v>1196682.1439567991</v>
          </cell>
          <cell r="F355" t="str">
            <v>303SE</v>
          </cell>
          <cell r="G355" t="str">
            <v>303</v>
          </cell>
          <cell r="I355">
            <v>1196682.1439567991</v>
          </cell>
        </row>
        <row r="356">
          <cell r="A356" t="str">
            <v>303SG</v>
          </cell>
          <cell r="B356" t="str">
            <v>303</v>
          </cell>
          <cell r="D356">
            <v>33260014.640000001</v>
          </cell>
          <cell r="F356" t="str">
            <v>303SG</v>
          </cell>
          <cell r="G356" t="str">
            <v>303</v>
          </cell>
          <cell r="I356">
            <v>33260014.640000001</v>
          </cell>
        </row>
        <row r="357">
          <cell r="A357" t="str">
            <v>303SO</v>
          </cell>
          <cell r="B357" t="str">
            <v>303</v>
          </cell>
          <cell r="D357">
            <v>392922046.14101475</v>
          </cell>
          <cell r="F357" t="str">
            <v>303SO</v>
          </cell>
          <cell r="G357" t="str">
            <v>303</v>
          </cell>
          <cell r="I357">
            <v>392922046.14101475</v>
          </cell>
        </row>
        <row r="358">
          <cell r="A358" t="str">
            <v>303SSGCH</v>
          </cell>
          <cell r="B358" t="str">
            <v>303</v>
          </cell>
          <cell r="D358">
            <v>28729.04890313221</v>
          </cell>
          <cell r="F358" t="str">
            <v>303SSGCH</v>
          </cell>
          <cell r="G358" t="str">
            <v>303</v>
          </cell>
          <cell r="I358">
            <v>28729.04890313221</v>
          </cell>
        </row>
        <row r="359">
          <cell r="A359" t="str">
            <v>303UT</v>
          </cell>
          <cell r="B359" t="str">
            <v>303</v>
          </cell>
          <cell r="D359">
            <v>41916.99</v>
          </cell>
          <cell r="F359" t="str">
            <v>303UT</v>
          </cell>
          <cell r="G359" t="str">
            <v>303</v>
          </cell>
          <cell r="I359">
            <v>41916.99</v>
          </cell>
        </row>
        <row r="360">
          <cell r="A360" t="str">
            <v>303WA</v>
          </cell>
          <cell r="B360" t="str">
            <v>303</v>
          </cell>
          <cell r="D360">
            <v>8165.94</v>
          </cell>
          <cell r="F360" t="str">
            <v>303WA</v>
          </cell>
          <cell r="G360" t="str">
            <v>303</v>
          </cell>
          <cell r="I360">
            <v>8165.94</v>
          </cell>
        </row>
        <row r="361">
          <cell r="A361" t="str">
            <v>303WYP</v>
          </cell>
          <cell r="B361" t="str">
            <v>303</v>
          </cell>
          <cell r="D361">
            <v>194064.78</v>
          </cell>
          <cell r="F361" t="str">
            <v>303WYP</v>
          </cell>
          <cell r="G361" t="str">
            <v>303</v>
          </cell>
          <cell r="I361">
            <v>194064.78</v>
          </cell>
        </row>
        <row r="362">
          <cell r="A362" t="str">
            <v>310DGP</v>
          </cell>
          <cell r="B362" t="str">
            <v>310</v>
          </cell>
          <cell r="D362">
            <v>3620785.26</v>
          </cell>
          <cell r="F362" t="str">
            <v>310DGP</v>
          </cell>
          <cell r="G362" t="str">
            <v>310</v>
          </cell>
          <cell r="I362">
            <v>3620785.26</v>
          </cell>
        </row>
        <row r="363">
          <cell r="A363" t="str">
            <v>310DGU</v>
          </cell>
          <cell r="B363" t="str">
            <v>310</v>
          </cell>
          <cell r="D363">
            <v>35043235.450000003</v>
          </cell>
          <cell r="F363" t="str">
            <v>310DGU</v>
          </cell>
          <cell r="G363" t="str">
            <v>310</v>
          </cell>
          <cell r="I363">
            <v>35043235.450000003</v>
          </cell>
        </row>
        <row r="364">
          <cell r="A364" t="str">
            <v>310SG</v>
          </cell>
          <cell r="B364" t="str">
            <v>310</v>
          </cell>
          <cell r="D364">
            <v>41501781.990000002</v>
          </cell>
          <cell r="F364" t="str">
            <v>310SG</v>
          </cell>
          <cell r="G364" t="str">
            <v>310</v>
          </cell>
          <cell r="I364">
            <v>41501781.990000002</v>
          </cell>
        </row>
        <row r="365">
          <cell r="A365" t="str">
            <v>310SSGCH</v>
          </cell>
          <cell r="B365" t="str">
            <v>310</v>
          </cell>
          <cell r="D365">
            <v>1231556.6599999999</v>
          </cell>
          <cell r="F365" t="str">
            <v>310SSGCH</v>
          </cell>
          <cell r="G365" t="str">
            <v>310</v>
          </cell>
          <cell r="I365">
            <v>1231556.6599999999</v>
          </cell>
        </row>
        <row r="366">
          <cell r="A366" t="str">
            <v>311DGP</v>
          </cell>
          <cell r="B366" t="str">
            <v>311</v>
          </cell>
          <cell r="D366">
            <v>238729737.81</v>
          </cell>
          <cell r="F366" t="str">
            <v>311DGP</v>
          </cell>
          <cell r="G366" t="str">
            <v>311</v>
          </cell>
          <cell r="I366">
            <v>238729737.81</v>
          </cell>
        </row>
        <row r="367">
          <cell r="A367" t="str">
            <v>311DGU</v>
          </cell>
          <cell r="B367" t="str">
            <v>311</v>
          </cell>
          <cell r="D367">
            <v>330789151.20000005</v>
          </cell>
          <cell r="F367" t="str">
            <v>311DGU</v>
          </cell>
          <cell r="G367" t="str">
            <v>311</v>
          </cell>
          <cell r="I367">
            <v>330789151.20000005</v>
          </cell>
        </row>
        <row r="368">
          <cell r="A368" t="str">
            <v>311SG</v>
          </cell>
          <cell r="B368" t="str">
            <v>311</v>
          </cell>
          <cell r="D368">
            <v>152172905.96000004</v>
          </cell>
          <cell r="F368" t="str">
            <v>311SG</v>
          </cell>
          <cell r="G368" t="str">
            <v>311</v>
          </cell>
          <cell r="I368">
            <v>152172905.96000004</v>
          </cell>
        </row>
        <row r="369">
          <cell r="A369" t="str">
            <v>311SSGCH</v>
          </cell>
          <cell r="B369" t="str">
            <v>311</v>
          </cell>
          <cell r="D369">
            <v>46079970.730000004</v>
          </cell>
          <cell r="F369" t="str">
            <v>311SSGCH</v>
          </cell>
          <cell r="G369" t="str">
            <v>311</v>
          </cell>
          <cell r="I369">
            <v>46079970.730000004</v>
          </cell>
        </row>
        <row r="370">
          <cell r="A370" t="str">
            <v>312DGP</v>
          </cell>
          <cell r="B370" t="str">
            <v>312</v>
          </cell>
          <cell r="D370">
            <v>754866264.76999998</v>
          </cell>
          <cell r="F370" t="str">
            <v>312DGP</v>
          </cell>
          <cell r="G370" t="str">
            <v>312</v>
          </cell>
          <cell r="I370">
            <v>754866264.76999998</v>
          </cell>
        </row>
        <row r="371">
          <cell r="A371" t="str">
            <v>312DGU</v>
          </cell>
          <cell r="B371" t="str">
            <v>312</v>
          </cell>
          <cell r="D371">
            <v>717498427.11000001</v>
          </cell>
          <cell r="F371" t="str">
            <v>312DGU</v>
          </cell>
          <cell r="G371" t="str">
            <v>312</v>
          </cell>
          <cell r="I371">
            <v>717498427.11000001</v>
          </cell>
        </row>
        <row r="372">
          <cell r="A372" t="str">
            <v>312SG</v>
          </cell>
          <cell r="B372" t="str">
            <v>312</v>
          </cell>
          <cell r="D372">
            <v>805335835.12</v>
          </cell>
          <cell r="F372" t="str">
            <v>312SG</v>
          </cell>
          <cell r="G372" t="str">
            <v>312</v>
          </cell>
          <cell r="I372">
            <v>805335835.12</v>
          </cell>
        </row>
        <row r="373">
          <cell r="A373" t="str">
            <v>312SSGCH</v>
          </cell>
          <cell r="B373" t="str">
            <v>312</v>
          </cell>
          <cell r="D373">
            <v>222875207.28999999</v>
          </cell>
          <cell r="F373" t="str">
            <v>312SSGCH</v>
          </cell>
          <cell r="G373" t="str">
            <v>312</v>
          </cell>
          <cell r="I373">
            <v>222875207.28999999</v>
          </cell>
        </row>
        <row r="374">
          <cell r="A374" t="str">
            <v>314DGP</v>
          </cell>
          <cell r="B374" t="str">
            <v>314</v>
          </cell>
          <cell r="D374">
            <v>143294899.63733503</v>
          </cell>
          <cell r="F374" t="str">
            <v>314DGP</v>
          </cell>
          <cell r="G374" t="str">
            <v>314</v>
          </cell>
          <cell r="I374">
            <v>143294899.63733503</v>
          </cell>
        </row>
        <row r="375">
          <cell r="A375" t="str">
            <v>314DGU</v>
          </cell>
          <cell r="B375" t="str">
            <v>314</v>
          </cell>
          <cell r="D375">
            <v>137051680.53231964</v>
          </cell>
          <cell r="F375" t="str">
            <v>314DGU</v>
          </cell>
          <cell r="G375" t="str">
            <v>314</v>
          </cell>
          <cell r="I375">
            <v>137051680.53231964</v>
          </cell>
        </row>
        <row r="376">
          <cell r="A376" t="str">
            <v>314SG</v>
          </cell>
          <cell r="B376" t="str">
            <v>314</v>
          </cell>
          <cell r="D376">
            <v>600859202.05781078</v>
          </cell>
          <cell r="F376" t="str">
            <v>314SG</v>
          </cell>
          <cell r="G376" t="str">
            <v>314</v>
          </cell>
          <cell r="I376">
            <v>600859202.05781078</v>
          </cell>
        </row>
        <row r="377">
          <cell r="A377" t="str">
            <v>314SSGCH</v>
          </cell>
          <cell r="B377" t="str">
            <v>314</v>
          </cell>
          <cell r="D377">
            <v>51531089.708938442</v>
          </cell>
          <cell r="F377" t="str">
            <v>314SSGCH</v>
          </cell>
          <cell r="G377" t="str">
            <v>314</v>
          </cell>
          <cell r="I377">
            <v>51531089.708938442</v>
          </cell>
        </row>
        <row r="378">
          <cell r="A378" t="str">
            <v>315DGP</v>
          </cell>
          <cell r="B378" t="str">
            <v>315</v>
          </cell>
          <cell r="D378">
            <v>88656521.739999995</v>
          </cell>
          <cell r="F378" t="str">
            <v>315DGP</v>
          </cell>
          <cell r="G378" t="str">
            <v>315</v>
          </cell>
          <cell r="I378">
            <v>88656521.739999995</v>
          </cell>
        </row>
        <row r="379">
          <cell r="A379" t="str">
            <v>315DGU</v>
          </cell>
          <cell r="B379" t="str">
            <v>315</v>
          </cell>
          <cell r="D379">
            <v>140352848.68999997</v>
          </cell>
          <cell r="F379" t="str">
            <v>315DGU</v>
          </cell>
          <cell r="G379" t="str">
            <v>315</v>
          </cell>
          <cell r="I379">
            <v>140352848.68999997</v>
          </cell>
        </row>
        <row r="380">
          <cell r="A380" t="str">
            <v>315SG</v>
          </cell>
          <cell r="B380" t="str">
            <v>315</v>
          </cell>
          <cell r="D380">
            <v>52134644.159999989</v>
          </cell>
          <cell r="F380" t="str">
            <v>315SG</v>
          </cell>
          <cell r="G380" t="str">
            <v>315</v>
          </cell>
          <cell r="I380">
            <v>52134644.159999989</v>
          </cell>
        </row>
        <row r="381">
          <cell r="A381" t="str">
            <v>315SSGCH</v>
          </cell>
          <cell r="B381" t="str">
            <v>315</v>
          </cell>
          <cell r="D381">
            <v>45864998.309999995</v>
          </cell>
          <cell r="F381" t="str">
            <v>315SSGCH</v>
          </cell>
          <cell r="G381" t="str">
            <v>315</v>
          </cell>
          <cell r="I381">
            <v>45864998.309999995</v>
          </cell>
        </row>
        <row r="382">
          <cell r="A382" t="str">
            <v>316DGP</v>
          </cell>
          <cell r="B382" t="str">
            <v>316</v>
          </cell>
          <cell r="D382">
            <v>5453232.5899999999</v>
          </cell>
          <cell r="F382" t="str">
            <v>316DGP</v>
          </cell>
          <cell r="G382" t="str">
            <v>316</v>
          </cell>
          <cell r="I382">
            <v>5453232.5899999999</v>
          </cell>
        </row>
        <row r="383">
          <cell r="A383" t="str">
            <v>316DGU</v>
          </cell>
          <cell r="B383" t="str">
            <v>316</v>
          </cell>
          <cell r="D383">
            <v>7373786.1699999999</v>
          </cell>
          <cell r="F383" t="str">
            <v>316DGU</v>
          </cell>
          <cell r="G383" t="str">
            <v>316</v>
          </cell>
          <cell r="I383">
            <v>7373786.1699999999</v>
          </cell>
        </row>
        <row r="384">
          <cell r="A384" t="str">
            <v>316SG</v>
          </cell>
          <cell r="B384" t="str">
            <v>316</v>
          </cell>
          <cell r="D384">
            <v>9139529.75</v>
          </cell>
          <cell r="F384" t="str">
            <v>316SG</v>
          </cell>
          <cell r="G384" t="str">
            <v>316</v>
          </cell>
          <cell r="I384">
            <v>9139529.75</v>
          </cell>
        </row>
        <row r="385">
          <cell r="A385" t="str">
            <v>316SSGCH</v>
          </cell>
          <cell r="B385" t="str">
            <v>316</v>
          </cell>
          <cell r="D385">
            <v>3133709.25</v>
          </cell>
          <cell r="F385" t="str">
            <v>316SSGCH</v>
          </cell>
          <cell r="G385" t="str">
            <v>316</v>
          </cell>
          <cell r="I385">
            <v>3133709.25</v>
          </cell>
        </row>
        <row r="386">
          <cell r="A386" t="str">
            <v>330DGP</v>
          </cell>
          <cell r="B386" t="str">
            <v>330</v>
          </cell>
          <cell r="D386">
            <v>10683856.140000001</v>
          </cell>
          <cell r="F386" t="str">
            <v>330DGP</v>
          </cell>
          <cell r="G386" t="str">
            <v>330</v>
          </cell>
          <cell r="I386">
            <v>10683856.140000001</v>
          </cell>
        </row>
        <row r="387">
          <cell r="A387" t="str">
            <v>330DGU</v>
          </cell>
          <cell r="B387" t="str">
            <v>330</v>
          </cell>
          <cell r="D387">
            <v>5295397.76</v>
          </cell>
          <cell r="F387" t="str">
            <v>330DGU</v>
          </cell>
          <cell r="G387" t="str">
            <v>330</v>
          </cell>
          <cell r="I387">
            <v>5295397.76</v>
          </cell>
        </row>
        <row r="388">
          <cell r="A388" t="str">
            <v>330SG-P</v>
          </cell>
          <cell r="B388" t="str">
            <v>330</v>
          </cell>
          <cell r="D388">
            <v>3154337.95</v>
          </cell>
          <cell r="F388" t="str">
            <v>330SG-P</v>
          </cell>
          <cell r="G388" t="str">
            <v>330</v>
          </cell>
          <cell r="I388">
            <v>3154337.95</v>
          </cell>
        </row>
        <row r="389">
          <cell r="A389" t="str">
            <v>330SG-U</v>
          </cell>
          <cell r="B389" t="str">
            <v>330</v>
          </cell>
          <cell r="D389">
            <v>635699.65</v>
          </cell>
          <cell r="F389" t="str">
            <v>330SG-U</v>
          </cell>
          <cell r="G389" t="str">
            <v>330</v>
          </cell>
          <cell r="I389">
            <v>635699.65</v>
          </cell>
        </row>
        <row r="390">
          <cell r="A390" t="str">
            <v>331DGP</v>
          </cell>
          <cell r="B390" t="str">
            <v>331</v>
          </cell>
          <cell r="D390">
            <v>21865263.990000002</v>
          </cell>
          <cell r="F390" t="str">
            <v>331DGP</v>
          </cell>
          <cell r="G390" t="str">
            <v>331</v>
          </cell>
          <cell r="I390">
            <v>21865263.990000002</v>
          </cell>
        </row>
        <row r="391">
          <cell r="A391" t="str">
            <v>331DGU</v>
          </cell>
          <cell r="B391" t="str">
            <v>331</v>
          </cell>
          <cell r="D391">
            <v>6482540.3999999994</v>
          </cell>
          <cell r="F391" t="str">
            <v>331DGU</v>
          </cell>
          <cell r="G391" t="str">
            <v>331</v>
          </cell>
          <cell r="I391">
            <v>6482540.3999999994</v>
          </cell>
        </row>
        <row r="392">
          <cell r="A392" t="str">
            <v>331SG-P</v>
          </cell>
          <cell r="B392" t="str">
            <v>331</v>
          </cell>
          <cell r="D392">
            <v>45323174.629999995</v>
          </cell>
          <cell r="F392" t="str">
            <v>331SG-P</v>
          </cell>
          <cell r="G392" t="str">
            <v>331</v>
          </cell>
          <cell r="I392">
            <v>45323174.629999995</v>
          </cell>
        </row>
        <row r="393">
          <cell r="A393" t="str">
            <v>331SG-U</v>
          </cell>
          <cell r="B393" t="str">
            <v>331</v>
          </cell>
          <cell r="D393">
            <v>5503302.4999999981</v>
          </cell>
          <cell r="F393" t="str">
            <v>331SG-U</v>
          </cell>
          <cell r="G393" t="str">
            <v>331</v>
          </cell>
          <cell r="I393">
            <v>5503302.4999999981</v>
          </cell>
        </row>
        <row r="394">
          <cell r="A394" t="str">
            <v>332DGP</v>
          </cell>
          <cell r="B394" t="str">
            <v>332</v>
          </cell>
          <cell r="D394">
            <v>157911570.53748327</v>
          </cell>
          <cell r="F394" t="str">
            <v>332DGP</v>
          </cell>
          <cell r="G394" t="str">
            <v>332</v>
          </cell>
          <cell r="I394">
            <v>157911570.53748327</v>
          </cell>
        </row>
        <row r="395">
          <cell r="A395" t="str">
            <v>332DGU</v>
          </cell>
          <cell r="B395" t="str">
            <v>332</v>
          </cell>
          <cell r="D395">
            <v>22324791.373270456</v>
          </cell>
          <cell r="F395" t="str">
            <v>332DGU</v>
          </cell>
          <cell r="G395" t="str">
            <v>332</v>
          </cell>
          <cell r="I395">
            <v>22324791.373270456</v>
          </cell>
        </row>
        <row r="396">
          <cell r="A396" t="str">
            <v>332SG-P</v>
          </cell>
          <cell r="B396" t="str">
            <v>332</v>
          </cell>
          <cell r="D396">
            <v>131448160.65013686</v>
          </cell>
          <cell r="F396" t="str">
            <v>332SG-P</v>
          </cell>
          <cell r="G396" t="str">
            <v>332</v>
          </cell>
          <cell r="I396">
            <v>131448160.65013686</v>
          </cell>
        </row>
        <row r="397">
          <cell r="A397" t="str">
            <v>332SG-U</v>
          </cell>
          <cell r="B397" t="str">
            <v>332</v>
          </cell>
          <cell r="D397">
            <v>46019281.733299308</v>
          </cell>
          <cell r="F397" t="str">
            <v>332SG-U</v>
          </cell>
          <cell r="G397" t="str">
            <v>332</v>
          </cell>
          <cell r="I397">
            <v>46019281.733299308</v>
          </cell>
        </row>
        <row r="398">
          <cell r="A398" t="str">
            <v>333DGP</v>
          </cell>
          <cell r="B398" t="str">
            <v>333</v>
          </cell>
          <cell r="D398">
            <v>31989300.359999999</v>
          </cell>
          <cell r="F398" t="str">
            <v>333DGP</v>
          </cell>
          <cell r="G398" t="str">
            <v>333</v>
          </cell>
          <cell r="I398">
            <v>31989300.359999999</v>
          </cell>
        </row>
        <row r="399">
          <cell r="A399" t="str">
            <v>333DGU</v>
          </cell>
          <cell r="B399" t="str">
            <v>333</v>
          </cell>
          <cell r="D399">
            <v>10126484.080000002</v>
          </cell>
          <cell r="F399" t="str">
            <v>333DGU</v>
          </cell>
          <cell r="G399" t="str">
            <v>333</v>
          </cell>
          <cell r="I399">
            <v>10126484.080000002</v>
          </cell>
        </row>
        <row r="400">
          <cell r="A400" t="str">
            <v>333SG-P</v>
          </cell>
          <cell r="B400" t="str">
            <v>333</v>
          </cell>
          <cell r="D400">
            <v>31919567.959999997</v>
          </cell>
          <cell r="F400" t="str">
            <v>333SG-P</v>
          </cell>
          <cell r="G400" t="str">
            <v>333</v>
          </cell>
          <cell r="I400">
            <v>31919567.959999997</v>
          </cell>
        </row>
        <row r="401">
          <cell r="A401" t="str">
            <v>333SG-U</v>
          </cell>
          <cell r="B401" t="str">
            <v>333</v>
          </cell>
          <cell r="D401">
            <v>7251737.9399999995</v>
          </cell>
          <cell r="F401" t="str">
            <v>333SG-U</v>
          </cell>
          <cell r="G401" t="str">
            <v>333</v>
          </cell>
          <cell r="I401">
            <v>7251737.9399999995</v>
          </cell>
        </row>
        <row r="402">
          <cell r="A402" t="str">
            <v>334DGP</v>
          </cell>
          <cell r="B402" t="str">
            <v>334</v>
          </cell>
          <cell r="D402">
            <v>5998823.3999999994</v>
          </cell>
          <cell r="F402" t="str">
            <v>334DGP</v>
          </cell>
          <cell r="G402" t="str">
            <v>334</v>
          </cell>
          <cell r="I402">
            <v>5998823.3999999994</v>
          </cell>
        </row>
        <row r="403">
          <cell r="A403" t="str">
            <v>334DGU</v>
          </cell>
          <cell r="B403" t="str">
            <v>334</v>
          </cell>
          <cell r="D403">
            <v>4428870.34</v>
          </cell>
          <cell r="F403" t="str">
            <v>334DGU</v>
          </cell>
          <cell r="G403" t="str">
            <v>334</v>
          </cell>
          <cell r="I403">
            <v>4428870.34</v>
          </cell>
        </row>
        <row r="404">
          <cell r="A404" t="str">
            <v>334SG-P</v>
          </cell>
          <cell r="B404" t="str">
            <v>334</v>
          </cell>
          <cell r="D404">
            <v>24823507.970000003</v>
          </cell>
          <cell r="F404" t="str">
            <v>334SG-P</v>
          </cell>
          <cell r="G404" t="str">
            <v>334</v>
          </cell>
          <cell r="I404">
            <v>24823507.970000003</v>
          </cell>
        </row>
        <row r="405">
          <cell r="A405" t="str">
            <v>334SG-U</v>
          </cell>
          <cell r="B405" t="str">
            <v>334</v>
          </cell>
          <cell r="D405">
            <v>3571148.55</v>
          </cell>
          <cell r="F405" t="str">
            <v>334SG-U</v>
          </cell>
          <cell r="G405" t="str">
            <v>334</v>
          </cell>
          <cell r="I405">
            <v>3571148.55</v>
          </cell>
        </row>
        <row r="406">
          <cell r="A406" t="str">
            <v>335DGP</v>
          </cell>
          <cell r="B406" t="str">
            <v>335</v>
          </cell>
          <cell r="D406">
            <v>1724870.32</v>
          </cell>
          <cell r="F406" t="str">
            <v>335DGP</v>
          </cell>
          <cell r="G406" t="str">
            <v>335</v>
          </cell>
          <cell r="I406">
            <v>1724870.32</v>
          </cell>
        </row>
        <row r="407">
          <cell r="A407" t="str">
            <v>335DGU</v>
          </cell>
          <cell r="B407" t="str">
            <v>335</v>
          </cell>
          <cell r="D407">
            <v>234868.78</v>
          </cell>
          <cell r="F407" t="str">
            <v>335DGU</v>
          </cell>
          <cell r="G407" t="str">
            <v>335</v>
          </cell>
          <cell r="I407">
            <v>234868.78</v>
          </cell>
        </row>
        <row r="408">
          <cell r="A408" t="str">
            <v>335SG-P</v>
          </cell>
          <cell r="B408" t="str">
            <v>335</v>
          </cell>
          <cell r="D408">
            <v>1120101.99</v>
          </cell>
          <cell r="F408" t="str">
            <v>335SG-P</v>
          </cell>
          <cell r="G408" t="str">
            <v>335</v>
          </cell>
          <cell r="I408">
            <v>1120101.99</v>
          </cell>
        </row>
        <row r="409">
          <cell r="A409" t="str">
            <v>335SG-U</v>
          </cell>
          <cell r="B409" t="str">
            <v>335</v>
          </cell>
          <cell r="D409">
            <v>109665.09</v>
          </cell>
          <cell r="F409" t="str">
            <v>335SG-U</v>
          </cell>
          <cell r="G409" t="str">
            <v>335</v>
          </cell>
          <cell r="I409">
            <v>109665.09</v>
          </cell>
        </row>
        <row r="410">
          <cell r="A410" t="str">
            <v>336DGP</v>
          </cell>
          <cell r="B410" t="str">
            <v>336</v>
          </cell>
          <cell r="D410">
            <v>4670040.8899999997</v>
          </cell>
          <cell r="F410" t="str">
            <v>336DGP</v>
          </cell>
          <cell r="G410" t="str">
            <v>336</v>
          </cell>
          <cell r="I410">
            <v>4670040.8899999997</v>
          </cell>
        </row>
        <row r="411">
          <cell r="A411" t="str">
            <v>336DGU</v>
          </cell>
          <cell r="B411" t="str">
            <v>336</v>
          </cell>
          <cell r="D411">
            <v>843536.95</v>
          </cell>
          <cell r="F411" t="str">
            <v>336DGU</v>
          </cell>
          <cell r="G411" t="str">
            <v>336</v>
          </cell>
          <cell r="I411">
            <v>843536.95</v>
          </cell>
        </row>
        <row r="412">
          <cell r="A412" t="str">
            <v>336SG-P</v>
          </cell>
          <cell r="B412" t="str">
            <v>336</v>
          </cell>
          <cell r="D412">
            <v>6696728.6699999999</v>
          </cell>
          <cell r="F412" t="str">
            <v>336SG-P</v>
          </cell>
          <cell r="G412" t="str">
            <v>336</v>
          </cell>
          <cell r="I412">
            <v>6696728.6699999999</v>
          </cell>
        </row>
        <row r="413">
          <cell r="A413" t="str">
            <v>336SG-U</v>
          </cell>
          <cell r="B413" t="str">
            <v>336</v>
          </cell>
          <cell r="D413">
            <v>509600.43</v>
          </cell>
          <cell r="F413" t="str">
            <v>336SG-U</v>
          </cell>
          <cell r="G413" t="str">
            <v>336</v>
          </cell>
          <cell r="I413">
            <v>509600.43</v>
          </cell>
        </row>
        <row r="414">
          <cell r="A414" t="str">
            <v>340DGU</v>
          </cell>
          <cell r="B414" t="str">
            <v>340</v>
          </cell>
          <cell r="D414">
            <v>635.22</v>
          </cell>
          <cell r="F414" t="str">
            <v>340DGU</v>
          </cell>
          <cell r="G414" t="str">
            <v>340</v>
          </cell>
          <cell r="I414">
            <v>635.22</v>
          </cell>
        </row>
        <row r="415">
          <cell r="A415" t="str">
            <v>340SG</v>
          </cell>
          <cell r="B415" t="str">
            <v>340</v>
          </cell>
          <cell r="D415">
            <v>18138744.879999999</v>
          </cell>
          <cell r="F415" t="str">
            <v>340SG</v>
          </cell>
          <cell r="G415" t="str">
            <v>340</v>
          </cell>
          <cell r="I415">
            <v>18138744.879999999</v>
          </cell>
        </row>
        <row r="416">
          <cell r="A416" t="str">
            <v>340SSGCT</v>
          </cell>
          <cell r="B416" t="str">
            <v>340</v>
          </cell>
          <cell r="D416">
            <v>3357801.96</v>
          </cell>
          <cell r="F416" t="str">
            <v>340SSGCT</v>
          </cell>
          <cell r="G416" t="str">
            <v>340</v>
          </cell>
          <cell r="I416">
            <v>3357801.96</v>
          </cell>
        </row>
        <row r="417">
          <cell r="A417" t="str">
            <v>341DGU</v>
          </cell>
          <cell r="B417" t="str">
            <v>341</v>
          </cell>
          <cell r="D417">
            <v>173936.77</v>
          </cell>
          <cell r="F417" t="str">
            <v>341DGU</v>
          </cell>
          <cell r="G417" t="str">
            <v>341</v>
          </cell>
          <cell r="I417">
            <v>173936.77</v>
          </cell>
        </row>
        <row r="418">
          <cell r="A418" t="str">
            <v>341SG</v>
          </cell>
          <cell r="B418" t="str">
            <v>341</v>
          </cell>
          <cell r="D418">
            <v>12510344.210000001</v>
          </cell>
          <cell r="F418" t="str">
            <v>341SG</v>
          </cell>
          <cell r="G418" t="str">
            <v>341</v>
          </cell>
          <cell r="I418">
            <v>12510344.210000001</v>
          </cell>
        </row>
        <row r="419">
          <cell r="A419" t="str">
            <v>341SSGCT</v>
          </cell>
          <cell r="B419" t="str">
            <v>341</v>
          </cell>
          <cell r="D419">
            <v>4294373.5199999996</v>
          </cell>
          <cell r="F419" t="str">
            <v>341SSGCT</v>
          </cell>
          <cell r="G419" t="str">
            <v>341</v>
          </cell>
          <cell r="I419">
            <v>4294373.5199999996</v>
          </cell>
        </row>
        <row r="420">
          <cell r="A420" t="str">
            <v>342DGU</v>
          </cell>
          <cell r="B420" t="str">
            <v>342</v>
          </cell>
          <cell r="D420">
            <v>120135.93019378911</v>
          </cell>
          <cell r="F420" t="str">
            <v>342DGU</v>
          </cell>
          <cell r="G420" t="str">
            <v>342</v>
          </cell>
          <cell r="I420">
            <v>120135.93019378911</v>
          </cell>
        </row>
        <row r="421">
          <cell r="A421" t="str">
            <v>342SG</v>
          </cell>
          <cell r="B421" t="str">
            <v>342</v>
          </cell>
          <cell r="D421">
            <v>361096712.05062985</v>
          </cell>
          <cell r="F421" t="str">
            <v>342SG</v>
          </cell>
          <cell r="G421" t="str">
            <v>342</v>
          </cell>
          <cell r="I421">
            <v>361096712.05062985</v>
          </cell>
        </row>
        <row r="422">
          <cell r="A422" t="str">
            <v>342SSGCT</v>
          </cell>
          <cell r="B422" t="str">
            <v>342</v>
          </cell>
          <cell r="D422">
            <v>2059744.3217898197</v>
          </cell>
          <cell r="F422" t="str">
            <v>342SSGCT</v>
          </cell>
          <cell r="G422" t="str">
            <v>342</v>
          </cell>
          <cell r="I422">
            <v>2059744.3217898197</v>
          </cell>
        </row>
        <row r="423">
          <cell r="A423" t="str">
            <v>343DGU</v>
          </cell>
          <cell r="B423" t="str">
            <v>343</v>
          </cell>
          <cell r="D423">
            <v>818416.49</v>
          </cell>
          <cell r="F423" t="str">
            <v>343DGU</v>
          </cell>
          <cell r="G423" t="str">
            <v>343</v>
          </cell>
          <cell r="I423">
            <v>818416.49</v>
          </cell>
        </row>
        <row r="424">
          <cell r="A424" t="str">
            <v>343SG</v>
          </cell>
          <cell r="B424" t="str">
            <v>343</v>
          </cell>
          <cell r="D424">
            <v>125483397.45</v>
          </cell>
          <cell r="F424" t="str">
            <v>343SG</v>
          </cell>
          <cell r="G424" t="str">
            <v>343</v>
          </cell>
          <cell r="I424">
            <v>125483397.45</v>
          </cell>
        </row>
        <row r="425">
          <cell r="A425" t="str">
            <v>343SSGCT</v>
          </cell>
          <cell r="B425" t="str">
            <v>343</v>
          </cell>
          <cell r="D425">
            <v>50696521.420000002</v>
          </cell>
          <cell r="F425" t="str">
            <v>343SSGCT</v>
          </cell>
          <cell r="G425" t="str">
            <v>343</v>
          </cell>
          <cell r="I425">
            <v>50696521.420000002</v>
          </cell>
        </row>
        <row r="426">
          <cell r="A426" t="str">
            <v>344DGU</v>
          </cell>
          <cell r="B426" t="str">
            <v>344</v>
          </cell>
          <cell r="D426">
            <v>87835.45</v>
          </cell>
          <cell r="F426" t="str">
            <v>344DGU</v>
          </cell>
          <cell r="G426" t="str">
            <v>344</v>
          </cell>
          <cell r="I426">
            <v>87835.45</v>
          </cell>
        </row>
        <row r="427">
          <cell r="A427" t="str">
            <v>344SG</v>
          </cell>
          <cell r="B427" t="str">
            <v>344</v>
          </cell>
          <cell r="D427">
            <v>45571946.340000004</v>
          </cell>
          <cell r="F427" t="str">
            <v>344SG</v>
          </cell>
          <cell r="G427" t="str">
            <v>344</v>
          </cell>
          <cell r="I427">
            <v>45571946.340000004</v>
          </cell>
        </row>
        <row r="428">
          <cell r="A428" t="str">
            <v>344SSGCT</v>
          </cell>
          <cell r="B428" t="str">
            <v>344</v>
          </cell>
          <cell r="D428">
            <v>15873643.469999999</v>
          </cell>
          <cell r="F428" t="str">
            <v>344SSGCT</v>
          </cell>
          <cell r="G428" t="str">
            <v>344</v>
          </cell>
          <cell r="I428">
            <v>15873643.469999999</v>
          </cell>
        </row>
        <row r="429">
          <cell r="A429" t="str">
            <v>345DGU</v>
          </cell>
          <cell r="B429" t="str">
            <v>345</v>
          </cell>
          <cell r="D429">
            <v>157667.13</v>
          </cell>
          <cell r="F429" t="str">
            <v>345DGU</v>
          </cell>
          <cell r="G429" t="str">
            <v>345</v>
          </cell>
          <cell r="I429">
            <v>157667.13</v>
          </cell>
        </row>
        <row r="430">
          <cell r="A430" t="str">
            <v>345SG</v>
          </cell>
          <cell r="B430" t="str">
            <v>345</v>
          </cell>
          <cell r="D430">
            <v>11329003.960000001</v>
          </cell>
          <cell r="F430" t="str">
            <v>345SG</v>
          </cell>
          <cell r="G430" t="str">
            <v>345</v>
          </cell>
          <cell r="I430">
            <v>11329003.960000001</v>
          </cell>
        </row>
        <row r="431">
          <cell r="A431" t="str">
            <v>345SSGCT</v>
          </cell>
          <cell r="B431" t="str">
            <v>345</v>
          </cell>
          <cell r="D431">
            <v>5000728.8099999996</v>
          </cell>
          <cell r="F431" t="str">
            <v>345SSGCT</v>
          </cell>
          <cell r="G431" t="str">
            <v>345</v>
          </cell>
          <cell r="I431">
            <v>5000728.8099999996</v>
          </cell>
        </row>
        <row r="432">
          <cell r="A432" t="str">
            <v>346DGU</v>
          </cell>
          <cell r="B432" t="str">
            <v>346</v>
          </cell>
          <cell r="D432">
            <v>11813.11</v>
          </cell>
          <cell r="F432" t="str">
            <v>346DGU</v>
          </cell>
          <cell r="G432" t="str">
            <v>346</v>
          </cell>
          <cell r="I432">
            <v>11813.11</v>
          </cell>
        </row>
        <row r="433">
          <cell r="A433" t="str">
            <v>346SG</v>
          </cell>
          <cell r="B433" t="str">
            <v>346</v>
          </cell>
          <cell r="D433">
            <v>497343.1</v>
          </cell>
          <cell r="F433" t="str">
            <v>346SG</v>
          </cell>
          <cell r="G433" t="str">
            <v>346</v>
          </cell>
          <cell r="I433">
            <v>497343.1</v>
          </cell>
        </row>
        <row r="434">
          <cell r="A434" t="str">
            <v>350DGP</v>
          </cell>
          <cell r="B434" t="str">
            <v>350</v>
          </cell>
          <cell r="D434">
            <v>21330277.010000009</v>
          </cell>
          <cell r="F434" t="str">
            <v>350DGP</v>
          </cell>
          <cell r="G434" t="str">
            <v>350</v>
          </cell>
          <cell r="I434">
            <v>21330277.010000009</v>
          </cell>
        </row>
        <row r="435">
          <cell r="A435" t="str">
            <v>350DGU</v>
          </cell>
          <cell r="B435" t="str">
            <v>350</v>
          </cell>
          <cell r="D435">
            <v>49349002.849999957</v>
          </cell>
          <cell r="F435" t="str">
            <v>350DGU</v>
          </cell>
          <cell r="G435" t="str">
            <v>350</v>
          </cell>
          <cell r="I435">
            <v>49349002.849999957</v>
          </cell>
        </row>
        <row r="436">
          <cell r="A436" t="str">
            <v>350SG</v>
          </cell>
          <cell r="B436" t="str">
            <v>350</v>
          </cell>
          <cell r="D436">
            <v>17507110.359999992</v>
          </cell>
          <cell r="F436" t="str">
            <v>350SG</v>
          </cell>
          <cell r="G436" t="str">
            <v>350</v>
          </cell>
          <cell r="I436">
            <v>17507110.359999992</v>
          </cell>
        </row>
        <row r="437">
          <cell r="A437" t="str">
            <v>352DGP</v>
          </cell>
          <cell r="B437" t="str">
            <v>352</v>
          </cell>
          <cell r="D437">
            <v>8664597.8400000017</v>
          </cell>
          <cell r="F437" t="str">
            <v>352DGP</v>
          </cell>
          <cell r="G437" t="str">
            <v>352</v>
          </cell>
          <cell r="I437">
            <v>8664597.8400000017</v>
          </cell>
        </row>
        <row r="438">
          <cell r="A438" t="str">
            <v>352DGU</v>
          </cell>
          <cell r="B438" t="str">
            <v>352</v>
          </cell>
          <cell r="D438">
            <v>18262762.530000005</v>
          </cell>
          <cell r="F438" t="str">
            <v>352DGU</v>
          </cell>
          <cell r="G438" t="str">
            <v>352</v>
          </cell>
          <cell r="I438">
            <v>18262762.530000005</v>
          </cell>
        </row>
        <row r="439">
          <cell r="A439" t="str">
            <v>352SG</v>
          </cell>
          <cell r="B439" t="str">
            <v>352</v>
          </cell>
          <cell r="D439">
            <v>23515132.899999999</v>
          </cell>
          <cell r="F439" t="str">
            <v>352SG</v>
          </cell>
          <cell r="G439" t="str">
            <v>352</v>
          </cell>
          <cell r="I439">
            <v>23515132.899999999</v>
          </cell>
        </row>
        <row r="440">
          <cell r="A440" t="str">
            <v>353DGP</v>
          </cell>
          <cell r="B440" t="str">
            <v>353</v>
          </cell>
          <cell r="D440">
            <v>138038314.49000004</v>
          </cell>
          <cell r="F440" t="str">
            <v>353DGP</v>
          </cell>
          <cell r="G440" t="str">
            <v>353</v>
          </cell>
          <cell r="I440">
            <v>138038314.49000004</v>
          </cell>
        </row>
        <row r="441">
          <cell r="A441" t="str">
            <v>353DGU</v>
          </cell>
          <cell r="B441" t="str">
            <v>353</v>
          </cell>
          <cell r="D441">
            <v>199814560.94999993</v>
          </cell>
          <cell r="F441" t="str">
            <v>353DGU</v>
          </cell>
          <cell r="G441" t="str">
            <v>353</v>
          </cell>
          <cell r="I441">
            <v>199814560.94999993</v>
          </cell>
        </row>
        <row r="442">
          <cell r="A442" t="str">
            <v>353SG</v>
          </cell>
          <cell r="B442" t="str">
            <v>353</v>
          </cell>
          <cell r="D442">
            <v>531974235.61999995</v>
          </cell>
          <cell r="F442" t="str">
            <v>353SG</v>
          </cell>
          <cell r="G442" t="str">
            <v>353</v>
          </cell>
          <cell r="I442">
            <v>531974235.61999995</v>
          </cell>
        </row>
        <row r="443">
          <cell r="A443" t="str">
            <v>354DGP</v>
          </cell>
          <cell r="B443" t="str">
            <v>354</v>
          </cell>
          <cell r="D443">
            <v>156414718.98999998</v>
          </cell>
          <cell r="F443" t="str">
            <v>354DGP</v>
          </cell>
          <cell r="G443" t="str">
            <v>354</v>
          </cell>
          <cell r="I443">
            <v>156414718.98999998</v>
          </cell>
        </row>
        <row r="444">
          <cell r="A444" t="str">
            <v>354DGU</v>
          </cell>
          <cell r="B444" t="str">
            <v>354</v>
          </cell>
          <cell r="D444">
            <v>127295491.72999996</v>
          </cell>
          <cell r="F444" t="str">
            <v>354DGU</v>
          </cell>
          <cell r="G444" t="str">
            <v>354</v>
          </cell>
          <cell r="I444">
            <v>127295491.72999996</v>
          </cell>
        </row>
        <row r="445">
          <cell r="A445" t="str">
            <v>354SG</v>
          </cell>
          <cell r="B445" t="str">
            <v>354</v>
          </cell>
          <cell r="D445">
            <v>77310763.540000036</v>
          </cell>
          <cell r="F445" t="str">
            <v>354SG</v>
          </cell>
          <cell r="G445" t="str">
            <v>354</v>
          </cell>
          <cell r="I445">
            <v>77310763.540000036</v>
          </cell>
        </row>
        <row r="446">
          <cell r="A446" t="str">
            <v>355DGP</v>
          </cell>
          <cell r="B446" t="str">
            <v>355</v>
          </cell>
          <cell r="D446">
            <v>67223917.383204252</v>
          </cell>
          <cell r="F446" t="str">
            <v>355DGP</v>
          </cell>
          <cell r="G446" t="str">
            <v>355</v>
          </cell>
          <cell r="I446">
            <v>67223917.383204252</v>
          </cell>
        </row>
        <row r="447">
          <cell r="A447" t="str">
            <v>355DGU</v>
          </cell>
          <cell r="B447" t="str">
            <v>355</v>
          </cell>
          <cell r="D447">
            <v>115773273.42625532</v>
          </cell>
          <cell r="F447" t="str">
            <v>355DGU</v>
          </cell>
          <cell r="G447" t="str">
            <v>355</v>
          </cell>
          <cell r="I447">
            <v>115773273.42625532</v>
          </cell>
        </row>
        <row r="448">
          <cell r="A448" t="str">
            <v>355SG</v>
          </cell>
          <cell r="B448" t="str">
            <v>355</v>
          </cell>
          <cell r="D448">
            <v>483459280.03351653</v>
          </cell>
          <cell r="F448" t="str">
            <v>355SG</v>
          </cell>
          <cell r="G448" t="str">
            <v>355</v>
          </cell>
          <cell r="I448">
            <v>483459280.03351653</v>
          </cell>
        </row>
        <row r="449">
          <cell r="A449" t="str">
            <v>356DGP</v>
          </cell>
          <cell r="B449" t="str">
            <v>356</v>
          </cell>
          <cell r="D449">
            <v>208453478.64000005</v>
          </cell>
          <cell r="F449" t="str">
            <v>356DGP</v>
          </cell>
          <cell r="G449" t="str">
            <v>356</v>
          </cell>
          <cell r="I449">
            <v>208453478.64000005</v>
          </cell>
        </row>
        <row r="450">
          <cell r="A450" t="str">
            <v>356DGU</v>
          </cell>
          <cell r="B450" t="str">
            <v>356</v>
          </cell>
          <cell r="D450">
            <v>158759662.63000005</v>
          </cell>
          <cell r="F450" t="str">
            <v>356DGU</v>
          </cell>
          <cell r="G450" t="str">
            <v>356</v>
          </cell>
          <cell r="I450">
            <v>158759662.63000005</v>
          </cell>
        </row>
        <row r="451">
          <cell r="A451" t="str">
            <v>356SG</v>
          </cell>
          <cell r="B451" t="str">
            <v>356</v>
          </cell>
          <cell r="D451">
            <v>251818889.07000035</v>
          </cell>
          <cell r="F451" t="str">
            <v>356SG</v>
          </cell>
          <cell r="G451" t="str">
            <v>356</v>
          </cell>
          <cell r="I451">
            <v>251818889.07000035</v>
          </cell>
        </row>
        <row r="452">
          <cell r="A452" t="str">
            <v>357DGP</v>
          </cell>
          <cell r="B452" t="str">
            <v>357</v>
          </cell>
          <cell r="D452">
            <v>6370.99</v>
          </cell>
          <cell r="F452" t="str">
            <v>357DGP</v>
          </cell>
          <cell r="G452" t="str">
            <v>357</v>
          </cell>
          <cell r="I452">
            <v>6370.99</v>
          </cell>
        </row>
        <row r="453">
          <cell r="A453" t="str">
            <v>357DGU</v>
          </cell>
          <cell r="B453" t="str">
            <v>357</v>
          </cell>
          <cell r="D453">
            <v>162746.45000000001</v>
          </cell>
          <cell r="F453" t="str">
            <v>357DGU</v>
          </cell>
          <cell r="G453" t="str">
            <v>357</v>
          </cell>
          <cell r="I453">
            <v>162746.45000000001</v>
          </cell>
        </row>
        <row r="454">
          <cell r="A454" t="str">
            <v>357SG</v>
          </cell>
          <cell r="B454" t="str">
            <v>357</v>
          </cell>
          <cell r="D454">
            <v>2197775.4900000002</v>
          </cell>
          <cell r="F454" t="str">
            <v>357SG</v>
          </cell>
          <cell r="G454" t="str">
            <v>357</v>
          </cell>
          <cell r="I454">
            <v>2197775.4900000002</v>
          </cell>
        </row>
        <row r="455">
          <cell r="A455" t="str">
            <v>358DGU</v>
          </cell>
          <cell r="B455" t="str">
            <v>358</v>
          </cell>
          <cell r="D455">
            <v>1018662.8</v>
          </cell>
          <cell r="F455" t="str">
            <v>358DGU</v>
          </cell>
          <cell r="G455" t="str">
            <v>358</v>
          </cell>
          <cell r="I455">
            <v>1018662.8</v>
          </cell>
        </row>
        <row r="456">
          <cell r="A456" t="str">
            <v>358SG</v>
          </cell>
          <cell r="B456" t="str">
            <v>358</v>
          </cell>
          <cell r="D456">
            <v>2923474.97</v>
          </cell>
          <cell r="F456" t="str">
            <v>358SG</v>
          </cell>
          <cell r="G456" t="str">
            <v>358</v>
          </cell>
          <cell r="I456">
            <v>2923474.97</v>
          </cell>
        </row>
        <row r="457">
          <cell r="A457" t="str">
            <v>359DGP</v>
          </cell>
          <cell r="B457" t="str">
            <v>359</v>
          </cell>
          <cell r="D457">
            <v>1942448.34</v>
          </cell>
          <cell r="F457" t="str">
            <v>359DGP</v>
          </cell>
          <cell r="G457" t="str">
            <v>359</v>
          </cell>
          <cell r="I457">
            <v>1942448.34</v>
          </cell>
        </row>
        <row r="458">
          <cell r="A458" t="str">
            <v>359DGU</v>
          </cell>
          <cell r="B458" t="str">
            <v>359</v>
          </cell>
          <cell r="D458">
            <v>501203.41</v>
          </cell>
          <cell r="F458" t="str">
            <v>359DGU</v>
          </cell>
          <cell r="G458" t="str">
            <v>359</v>
          </cell>
          <cell r="I458">
            <v>501203.41</v>
          </cell>
        </row>
        <row r="459">
          <cell r="A459" t="str">
            <v>359SG</v>
          </cell>
          <cell r="B459" t="str">
            <v>359</v>
          </cell>
          <cell r="D459">
            <v>8926521.870000001</v>
          </cell>
          <cell r="F459" t="str">
            <v>359SG</v>
          </cell>
          <cell r="G459" t="str">
            <v>359</v>
          </cell>
          <cell r="I459">
            <v>8926521.870000001</v>
          </cell>
        </row>
        <row r="460">
          <cell r="A460" t="str">
            <v>360CA</v>
          </cell>
          <cell r="B460" t="str">
            <v>360</v>
          </cell>
          <cell r="D460">
            <v>1029975.23</v>
          </cell>
          <cell r="F460" t="str">
            <v>360CA</v>
          </cell>
          <cell r="G460" t="str">
            <v>360</v>
          </cell>
          <cell r="I460">
            <v>1029975.23</v>
          </cell>
        </row>
        <row r="461">
          <cell r="A461" t="str">
            <v>360IDU</v>
          </cell>
          <cell r="B461" t="str">
            <v>360</v>
          </cell>
          <cell r="D461">
            <v>1162007.1399999999</v>
          </cell>
          <cell r="F461" t="str">
            <v>360IDU</v>
          </cell>
          <cell r="G461" t="str">
            <v>360</v>
          </cell>
          <cell r="I461">
            <v>1162007.1399999999</v>
          </cell>
        </row>
        <row r="462">
          <cell r="A462" t="str">
            <v>360OR</v>
          </cell>
          <cell r="B462" t="str">
            <v>360</v>
          </cell>
          <cell r="D462">
            <v>7400347.0999999996</v>
          </cell>
          <cell r="F462" t="str">
            <v>360OR</v>
          </cell>
          <cell r="G462" t="str">
            <v>360</v>
          </cell>
          <cell r="I462">
            <v>7400347.0999999996</v>
          </cell>
        </row>
        <row r="463">
          <cell r="A463" t="str">
            <v>360UT</v>
          </cell>
          <cell r="B463" t="str">
            <v>360</v>
          </cell>
          <cell r="D463">
            <v>19069484.289999984</v>
          </cell>
          <cell r="F463" t="str">
            <v>360UT</v>
          </cell>
          <cell r="G463" t="str">
            <v>360</v>
          </cell>
          <cell r="I463">
            <v>19069484.289999984</v>
          </cell>
        </row>
        <row r="464">
          <cell r="A464" t="str">
            <v>360WA</v>
          </cell>
          <cell r="B464" t="str">
            <v>360</v>
          </cell>
          <cell r="D464">
            <v>956737.21</v>
          </cell>
          <cell r="F464" t="str">
            <v>360WA</v>
          </cell>
          <cell r="G464" t="str">
            <v>360</v>
          </cell>
          <cell r="I464">
            <v>956737.21</v>
          </cell>
        </row>
        <row r="465">
          <cell r="A465" t="str">
            <v>360WYP</v>
          </cell>
          <cell r="B465" t="str">
            <v>360</v>
          </cell>
          <cell r="D465">
            <v>2406493.37</v>
          </cell>
          <cell r="F465" t="str">
            <v>360WYP</v>
          </cell>
          <cell r="G465" t="str">
            <v>360</v>
          </cell>
          <cell r="I465">
            <v>2406493.37</v>
          </cell>
        </row>
        <row r="466">
          <cell r="A466" t="str">
            <v>360WYU</v>
          </cell>
          <cell r="B466" t="str">
            <v>360</v>
          </cell>
          <cell r="D466">
            <v>1384181.77</v>
          </cell>
          <cell r="F466" t="str">
            <v>360WYU</v>
          </cell>
          <cell r="G466" t="str">
            <v>360</v>
          </cell>
          <cell r="I466">
            <v>1384181.77</v>
          </cell>
        </row>
        <row r="467">
          <cell r="A467" t="str">
            <v>361CA</v>
          </cell>
          <cell r="B467" t="str">
            <v>361</v>
          </cell>
          <cell r="D467">
            <v>1459644.63</v>
          </cell>
          <cell r="F467" t="str">
            <v>361CA</v>
          </cell>
          <cell r="G467" t="str">
            <v>361</v>
          </cell>
          <cell r="I467">
            <v>1459644.63</v>
          </cell>
        </row>
        <row r="468">
          <cell r="A468" t="str">
            <v>361IDU</v>
          </cell>
          <cell r="B468" t="str">
            <v>361</v>
          </cell>
          <cell r="D468">
            <v>762906.53</v>
          </cell>
          <cell r="F468" t="str">
            <v>361IDU</v>
          </cell>
          <cell r="G468" t="str">
            <v>361</v>
          </cell>
          <cell r="I468">
            <v>762906.53</v>
          </cell>
        </row>
        <row r="469">
          <cell r="A469" t="str">
            <v>361OR</v>
          </cell>
          <cell r="B469" t="str">
            <v>361</v>
          </cell>
          <cell r="D469">
            <v>10829517.490000006</v>
          </cell>
          <cell r="F469" t="str">
            <v>361OR</v>
          </cell>
          <cell r="G469" t="str">
            <v>361</v>
          </cell>
          <cell r="I469">
            <v>10829517.490000006</v>
          </cell>
        </row>
        <row r="470">
          <cell r="A470" t="str">
            <v>361UT</v>
          </cell>
          <cell r="B470" t="str">
            <v>361</v>
          </cell>
          <cell r="D470">
            <v>18109486.809999999</v>
          </cell>
          <cell r="F470" t="str">
            <v>361UT</v>
          </cell>
          <cell r="G470" t="str">
            <v>361</v>
          </cell>
          <cell r="I470">
            <v>18109486.809999999</v>
          </cell>
        </row>
        <row r="471">
          <cell r="A471" t="str">
            <v>361WA</v>
          </cell>
          <cell r="B471" t="str">
            <v>361</v>
          </cell>
          <cell r="D471">
            <v>1578534.17</v>
          </cell>
          <cell r="F471" t="str">
            <v>361WA</v>
          </cell>
          <cell r="G471" t="str">
            <v>361</v>
          </cell>
          <cell r="I471">
            <v>1578534.17</v>
          </cell>
        </row>
        <row r="472">
          <cell r="A472" t="str">
            <v>361WYP</v>
          </cell>
          <cell r="B472" t="str">
            <v>361</v>
          </cell>
          <cell r="D472">
            <v>5046662.5</v>
          </cell>
          <cell r="F472" t="str">
            <v>361WYP</v>
          </cell>
          <cell r="G472" t="str">
            <v>361</v>
          </cell>
          <cell r="I472">
            <v>5046662.5</v>
          </cell>
        </row>
        <row r="473">
          <cell r="A473" t="str">
            <v>361WYU</v>
          </cell>
          <cell r="B473" t="str">
            <v>361</v>
          </cell>
          <cell r="D473">
            <v>177952.36</v>
          </cell>
          <cell r="F473" t="str">
            <v>361WYU</v>
          </cell>
          <cell r="G473" t="str">
            <v>361</v>
          </cell>
          <cell r="I473">
            <v>177952.36</v>
          </cell>
        </row>
        <row r="474">
          <cell r="A474" t="str">
            <v>362CA</v>
          </cell>
          <cell r="B474" t="str">
            <v>362</v>
          </cell>
          <cell r="D474">
            <v>13071743.600000007</v>
          </cell>
          <cell r="F474" t="str">
            <v>362CA</v>
          </cell>
          <cell r="G474" t="str">
            <v>362</v>
          </cell>
          <cell r="I474">
            <v>13071743.600000007</v>
          </cell>
        </row>
        <row r="475">
          <cell r="A475" t="str">
            <v>362IDU</v>
          </cell>
          <cell r="B475" t="str">
            <v>362</v>
          </cell>
          <cell r="D475">
            <v>19142017.670000002</v>
          </cell>
          <cell r="F475" t="str">
            <v>362IDU</v>
          </cell>
          <cell r="G475" t="str">
            <v>362</v>
          </cell>
          <cell r="I475">
            <v>19142017.670000002</v>
          </cell>
        </row>
        <row r="476">
          <cell r="A476" t="str">
            <v>362OR</v>
          </cell>
          <cell r="B476" t="str">
            <v>362</v>
          </cell>
          <cell r="D476">
            <v>152591470.57000005</v>
          </cell>
          <cell r="F476" t="str">
            <v>362OR</v>
          </cell>
          <cell r="G476" t="str">
            <v>362</v>
          </cell>
          <cell r="I476">
            <v>152591470.57000005</v>
          </cell>
        </row>
        <row r="477">
          <cell r="A477" t="str">
            <v>362UT</v>
          </cell>
          <cell r="B477" t="str">
            <v>362</v>
          </cell>
          <cell r="D477">
            <v>298532331.63999981</v>
          </cell>
          <cell r="F477" t="str">
            <v>362UT</v>
          </cell>
          <cell r="G477" t="str">
            <v>362</v>
          </cell>
          <cell r="I477">
            <v>298532331.63999981</v>
          </cell>
        </row>
        <row r="478">
          <cell r="A478" t="str">
            <v>362WA</v>
          </cell>
          <cell r="B478" t="str">
            <v>362</v>
          </cell>
          <cell r="D478">
            <v>41910299.960000001</v>
          </cell>
          <cell r="F478" t="str">
            <v>362WA</v>
          </cell>
          <cell r="G478" t="str">
            <v>362</v>
          </cell>
          <cell r="I478">
            <v>41910299.960000001</v>
          </cell>
        </row>
        <row r="479">
          <cell r="A479" t="str">
            <v>362WYP</v>
          </cell>
          <cell r="B479" t="str">
            <v>362</v>
          </cell>
          <cell r="D479">
            <v>88175031.37000002</v>
          </cell>
          <cell r="F479" t="str">
            <v>362WYP</v>
          </cell>
          <cell r="G479" t="str">
            <v>362</v>
          </cell>
          <cell r="I479">
            <v>88175031.37000002</v>
          </cell>
        </row>
        <row r="480">
          <cell r="A480" t="str">
            <v>362WYU</v>
          </cell>
          <cell r="B480" t="str">
            <v>362</v>
          </cell>
          <cell r="D480">
            <v>4663810.01</v>
          </cell>
          <cell r="F480" t="str">
            <v>362WYU</v>
          </cell>
          <cell r="G480" t="str">
            <v>362</v>
          </cell>
          <cell r="I480">
            <v>4663810.01</v>
          </cell>
        </row>
        <row r="481">
          <cell r="A481" t="str">
            <v>364CA</v>
          </cell>
          <cell r="B481" t="str">
            <v>364</v>
          </cell>
          <cell r="D481">
            <v>48861704.055723883</v>
          </cell>
          <cell r="F481" t="str">
            <v>364CA</v>
          </cell>
          <cell r="G481" t="str">
            <v>364</v>
          </cell>
          <cell r="I481">
            <v>48861704.055723883</v>
          </cell>
        </row>
        <row r="482">
          <cell r="A482" t="str">
            <v>364IDU</v>
          </cell>
          <cell r="B482" t="str">
            <v>364</v>
          </cell>
          <cell r="D482">
            <v>59077454.39915809</v>
          </cell>
          <cell r="F482" t="str">
            <v>364IDU</v>
          </cell>
          <cell r="G482" t="str">
            <v>364</v>
          </cell>
          <cell r="I482">
            <v>59077454.39915809</v>
          </cell>
        </row>
        <row r="483">
          <cell r="A483" t="str">
            <v>364OR</v>
          </cell>
          <cell r="B483" t="str">
            <v>364</v>
          </cell>
          <cell r="D483">
            <v>341386590.51736391</v>
          </cell>
          <cell r="F483" t="str">
            <v>364OR</v>
          </cell>
          <cell r="G483" t="str">
            <v>364</v>
          </cell>
          <cell r="I483">
            <v>341386590.51736391</v>
          </cell>
        </row>
        <row r="484">
          <cell r="A484" t="str">
            <v>364UT</v>
          </cell>
          <cell r="B484" t="str">
            <v>364</v>
          </cell>
          <cell r="D484">
            <v>405428903.48639923</v>
          </cell>
          <cell r="F484" t="str">
            <v>364UT</v>
          </cell>
          <cell r="G484" t="str">
            <v>364</v>
          </cell>
          <cell r="I484">
            <v>405428903.48639923</v>
          </cell>
        </row>
        <row r="485">
          <cell r="A485" t="str">
            <v>364WA</v>
          </cell>
          <cell r="B485" t="str">
            <v>364</v>
          </cell>
          <cell r="D485">
            <v>88951323.89100188</v>
          </cell>
          <cell r="F485" t="str">
            <v>364WA</v>
          </cell>
          <cell r="G485" t="str">
            <v>364</v>
          </cell>
          <cell r="I485">
            <v>88951323.89100188</v>
          </cell>
        </row>
        <row r="486">
          <cell r="A486" t="str">
            <v>364WYP</v>
          </cell>
          <cell r="B486" t="str">
            <v>364</v>
          </cell>
          <cell r="D486">
            <v>87185488.408642575</v>
          </cell>
          <cell r="F486" t="str">
            <v>364WYP</v>
          </cell>
          <cell r="G486" t="str">
            <v>364</v>
          </cell>
          <cell r="I486">
            <v>87185488.408642575</v>
          </cell>
        </row>
        <row r="487">
          <cell r="A487" t="str">
            <v>364WYU</v>
          </cell>
          <cell r="B487" t="str">
            <v>364</v>
          </cell>
          <cell r="D487">
            <v>16872637.359725356</v>
          </cell>
          <cell r="F487" t="str">
            <v>364WYU</v>
          </cell>
          <cell r="G487" t="str">
            <v>364</v>
          </cell>
          <cell r="I487">
            <v>16872637.359725356</v>
          </cell>
        </row>
        <row r="488">
          <cell r="A488" t="str">
            <v>365CA</v>
          </cell>
          <cell r="B488" t="str">
            <v>365</v>
          </cell>
          <cell r="D488">
            <v>30753833.219999999</v>
          </cell>
          <cell r="F488" t="str">
            <v>365CA</v>
          </cell>
          <cell r="G488" t="str">
            <v>365</v>
          </cell>
          <cell r="I488">
            <v>30753833.219999999</v>
          </cell>
        </row>
        <row r="489">
          <cell r="A489" t="str">
            <v>365IDU</v>
          </cell>
          <cell r="B489" t="str">
            <v>365</v>
          </cell>
          <cell r="D489">
            <v>30787683.970000003</v>
          </cell>
          <cell r="F489" t="str">
            <v>365IDU</v>
          </cell>
          <cell r="G489" t="str">
            <v>365</v>
          </cell>
          <cell r="I489">
            <v>30787683.970000003</v>
          </cell>
        </row>
        <row r="490">
          <cell r="A490" t="str">
            <v>365OR</v>
          </cell>
          <cell r="B490" t="str">
            <v>365</v>
          </cell>
          <cell r="D490">
            <v>202051149.28000003</v>
          </cell>
          <cell r="F490" t="str">
            <v>365OR</v>
          </cell>
          <cell r="G490" t="str">
            <v>365</v>
          </cell>
          <cell r="I490">
            <v>202051149.28000003</v>
          </cell>
        </row>
        <row r="491">
          <cell r="A491" t="str">
            <v>365UT</v>
          </cell>
          <cell r="B491" t="str">
            <v>365</v>
          </cell>
          <cell r="D491">
            <v>169793704.49000001</v>
          </cell>
          <cell r="F491" t="str">
            <v>365UT</v>
          </cell>
          <cell r="G491" t="str">
            <v>365</v>
          </cell>
          <cell r="I491">
            <v>169793704.49000001</v>
          </cell>
        </row>
        <row r="492">
          <cell r="A492" t="str">
            <v>365WA</v>
          </cell>
          <cell r="B492" t="str">
            <v>365</v>
          </cell>
          <cell r="D492">
            <v>50380924.440000005</v>
          </cell>
          <cell r="F492" t="str">
            <v>365WA</v>
          </cell>
          <cell r="G492" t="str">
            <v>365</v>
          </cell>
          <cell r="I492">
            <v>50380924.440000005</v>
          </cell>
        </row>
        <row r="493">
          <cell r="A493" t="str">
            <v>365WYP</v>
          </cell>
          <cell r="B493" t="str">
            <v>365</v>
          </cell>
          <cell r="D493">
            <v>68042025.610000014</v>
          </cell>
          <cell r="F493" t="str">
            <v>365WYP</v>
          </cell>
          <cell r="G493" t="str">
            <v>365</v>
          </cell>
          <cell r="I493">
            <v>68042025.610000014</v>
          </cell>
        </row>
        <row r="494">
          <cell r="A494" t="str">
            <v>365WYU</v>
          </cell>
          <cell r="B494" t="str">
            <v>365</v>
          </cell>
          <cell r="D494">
            <v>9264995.7399999984</v>
          </cell>
          <cell r="F494" t="str">
            <v>365WYU</v>
          </cell>
          <cell r="G494" t="str">
            <v>365</v>
          </cell>
          <cell r="I494">
            <v>9264995.7399999984</v>
          </cell>
        </row>
        <row r="495">
          <cell r="A495" t="str">
            <v>366CA</v>
          </cell>
          <cell r="B495" t="str">
            <v>366</v>
          </cell>
          <cell r="D495">
            <v>14265654.600000001</v>
          </cell>
          <cell r="F495" t="str">
            <v>366CA</v>
          </cell>
          <cell r="G495" t="str">
            <v>366</v>
          </cell>
          <cell r="I495">
            <v>14265654.600000001</v>
          </cell>
        </row>
        <row r="496">
          <cell r="A496" t="str">
            <v>366IDU</v>
          </cell>
          <cell r="B496" t="str">
            <v>366</v>
          </cell>
          <cell r="D496">
            <v>5867861.0199999996</v>
          </cell>
          <cell r="F496" t="str">
            <v>366IDU</v>
          </cell>
          <cell r="G496" t="str">
            <v>366</v>
          </cell>
          <cell r="I496">
            <v>5867861.0199999996</v>
          </cell>
        </row>
        <row r="497">
          <cell r="A497" t="str">
            <v>366OR</v>
          </cell>
          <cell r="B497" t="str">
            <v>366</v>
          </cell>
          <cell r="D497">
            <v>69045552.649999991</v>
          </cell>
          <cell r="F497" t="str">
            <v>366OR</v>
          </cell>
          <cell r="G497" t="str">
            <v>366</v>
          </cell>
          <cell r="I497">
            <v>69045552.649999991</v>
          </cell>
        </row>
        <row r="498">
          <cell r="A498" t="str">
            <v>366UT</v>
          </cell>
          <cell r="B498" t="str">
            <v>366</v>
          </cell>
          <cell r="D498">
            <v>123227056.61000001</v>
          </cell>
          <cell r="F498" t="str">
            <v>366UT</v>
          </cell>
          <cell r="G498" t="str">
            <v>366</v>
          </cell>
          <cell r="I498">
            <v>123227056.61000001</v>
          </cell>
        </row>
        <row r="499">
          <cell r="A499" t="str">
            <v>366WA</v>
          </cell>
          <cell r="B499" t="str">
            <v>366</v>
          </cell>
          <cell r="D499">
            <v>12689164.129999999</v>
          </cell>
          <cell r="F499" t="str">
            <v>366WA</v>
          </cell>
          <cell r="G499" t="str">
            <v>366</v>
          </cell>
          <cell r="I499">
            <v>12689164.129999999</v>
          </cell>
        </row>
        <row r="500">
          <cell r="A500" t="str">
            <v>366WYP</v>
          </cell>
          <cell r="B500" t="str">
            <v>366</v>
          </cell>
          <cell r="D500">
            <v>8499488.0199999996</v>
          </cell>
          <cell r="F500" t="str">
            <v>366WYP</v>
          </cell>
          <cell r="G500" t="str">
            <v>366</v>
          </cell>
          <cell r="I500">
            <v>8499488.0199999996</v>
          </cell>
        </row>
        <row r="501">
          <cell r="A501" t="str">
            <v>366WYU</v>
          </cell>
          <cell r="B501" t="str">
            <v>366</v>
          </cell>
          <cell r="D501">
            <v>3158965.39</v>
          </cell>
          <cell r="F501" t="str">
            <v>366WYU</v>
          </cell>
          <cell r="G501" t="str">
            <v>366</v>
          </cell>
          <cell r="I501">
            <v>3158965.39</v>
          </cell>
        </row>
        <row r="502">
          <cell r="A502" t="str">
            <v>367CA</v>
          </cell>
          <cell r="B502" t="str">
            <v>367</v>
          </cell>
          <cell r="D502">
            <v>15139339.07</v>
          </cell>
          <cell r="F502" t="str">
            <v>367CA</v>
          </cell>
          <cell r="G502" t="str">
            <v>367</v>
          </cell>
          <cell r="I502">
            <v>15139339.07</v>
          </cell>
        </row>
        <row r="503">
          <cell r="A503" t="str">
            <v>367IDU</v>
          </cell>
          <cell r="B503" t="str">
            <v>367</v>
          </cell>
          <cell r="D503">
            <v>19599486.169999998</v>
          </cell>
          <cell r="F503" t="str">
            <v>367IDU</v>
          </cell>
          <cell r="G503" t="str">
            <v>367</v>
          </cell>
          <cell r="I503">
            <v>19599486.169999998</v>
          </cell>
        </row>
        <row r="504">
          <cell r="A504" t="str">
            <v>367OR</v>
          </cell>
          <cell r="B504" t="str">
            <v>367</v>
          </cell>
          <cell r="D504">
            <v>121455987.11000001</v>
          </cell>
          <cell r="F504" t="str">
            <v>367OR</v>
          </cell>
          <cell r="G504" t="str">
            <v>367</v>
          </cell>
          <cell r="I504">
            <v>121455987.11000001</v>
          </cell>
        </row>
        <row r="505">
          <cell r="A505" t="str">
            <v>367UT</v>
          </cell>
          <cell r="B505" t="str">
            <v>367</v>
          </cell>
          <cell r="D505">
            <v>350020848.44</v>
          </cell>
          <cell r="F505" t="str">
            <v>367UT</v>
          </cell>
          <cell r="G505" t="str">
            <v>367</v>
          </cell>
          <cell r="I505">
            <v>350020848.44</v>
          </cell>
        </row>
        <row r="506">
          <cell r="A506" t="str">
            <v>367WA</v>
          </cell>
          <cell r="B506" t="str">
            <v>367</v>
          </cell>
          <cell r="D506">
            <v>15728011.57</v>
          </cell>
          <cell r="F506" t="str">
            <v>367WA</v>
          </cell>
          <cell r="G506" t="str">
            <v>367</v>
          </cell>
          <cell r="I506">
            <v>15728011.57</v>
          </cell>
        </row>
        <row r="507">
          <cell r="A507" t="str">
            <v>367WYP</v>
          </cell>
          <cell r="B507" t="str">
            <v>367</v>
          </cell>
          <cell r="D507">
            <v>20201753.490000002</v>
          </cell>
          <cell r="F507" t="str">
            <v>367WYP</v>
          </cell>
          <cell r="G507" t="str">
            <v>367</v>
          </cell>
          <cell r="I507">
            <v>20201753.490000002</v>
          </cell>
        </row>
        <row r="508">
          <cell r="A508" t="str">
            <v>367WYU</v>
          </cell>
          <cell r="B508" t="str">
            <v>367</v>
          </cell>
          <cell r="D508">
            <v>14290854.059999999</v>
          </cell>
          <cell r="F508" t="str">
            <v>367WYU</v>
          </cell>
          <cell r="G508" t="str">
            <v>367</v>
          </cell>
          <cell r="I508">
            <v>14290854.059999999</v>
          </cell>
        </row>
        <row r="509">
          <cell r="A509" t="str">
            <v>368CA</v>
          </cell>
          <cell r="B509" t="str">
            <v>368</v>
          </cell>
          <cell r="D509">
            <v>39751340.57</v>
          </cell>
          <cell r="F509" t="str">
            <v>368CA</v>
          </cell>
          <cell r="G509" t="str">
            <v>368</v>
          </cell>
          <cell r="I509">
            <v>39751340.57</v>
          </cell>
        </row>
        <row r="510">
          <cell r="A510" t="str">
            <v>368IDU</v>
          </cell>
          <cell r="B510" t="str">
            <v>368</v>
          </cell>
          <cell r="D510">
            <v>54015519.68</v>
          </cell>
          <cell r="F510" t="str">
            <v>368IDU</v>
          </cell>
          <cell r="G510" t="str">
            <v>368</v>
          </cell>
          <cell r="I510">
            <v>54015519.68</v>
          </cell>
        </row>
        <row r="511">
          <cell r="A511" t="str">
            <v>368OR</v>
          </cell>
          <cell r="B511" t="str">
            <v>368</v>
          </cell>
          <cell r="D511">
            <v>322394364.02999997</v>
          </cell>
          <cell r="F511" t="str">
            <v>368OR</v>
          </cell>
          <cell r="G511" t="str">
            <v>368</v>
          </cell>
          <cell r="I511">
            <v>322394364.02999997</v>
          </cell>
        </row>
        <row r="512">
          <cell r="A512" t="str">
            <v>368UT</v>
          </cell>
          <cell r="B512" t="str">
            <v>368</v>
          </cell>
          <cell r="D512">
            <v>293660026.56</v>
          </cell>
          <cell r="F512" t="str">
            <v>368UT</v>
          </cell>
          <cell r="G512" t="str">
            <v>368</v>
          </cell>
          <cell r="I512">
            <v>293660026.56</v>
          </cell>
        </row>
        <row r="513">
          <cell r="A513" t="str">
            <v>368WA</v>
          </cell>
          <cell r="B513" t="str">
            <v>368</v>
          </cell>
          <cell r="D513">
            <v>77077107.24000001</v>
          </cell>
          <cell r="F513" t="str">
            <v>368WA</v>
          </cell>
          <cell r="G513" t="str">
            <v>368</v>
          </cell>
          <cell r="I513">
            <v>77077107.24000001</v>
          </cell>
        </row>
        <row r="514">
          <cell r="A514" t="str">
            <v>368WYP</v>
          </cell>
          <cell r="B514" t="str">
            <v>368</v>
          </cell>
          <cell r="D514">
            <v>56080331.719999999</v>
          </cell>
          <cell r="F514" t="str">
            <v>368WYP</v>
          </cell>
          <cell r="G514" t="str">
            <v>368</v>
          </cell>
          <cell r="I514">
            <v>56080331.719999999</v>
          </cell>
        </row>
        <row r="515">
          <cell r="A515" t="str">
            <v>368WYU</v>
          </cell>
          <cell r="B515" t="str">
            <v>368</v>
          </cell>
          <cell r="D515">
            <v>8745067.5199999996</v>
          </cell>
          <cell r="F515" t="str">
            <v>368WYU</v>
          </cell>
          <cell r="G515" t="str">
            <v>368</v>
          </cell>
          <cell r="I515">
            <v>8745067.5199999996</v>
          </cell>
        </row>
        <row r="516">
          <cell r="A516" t="str">
            <v>369CA</v>
          </cell>
          <cell r="B516" t="str">
            <v>369</v>
          </cell>
          <cell r="D516">
            <v>17643477.669999998</v>
          </cell>
          <cell r="F516" t="str">
            <v>369CA</v>
          </cell>
          <cell r="G516" t="str">
            <v>369</v>
          </cell>
          <cell r="I516">
            <v>17643477.669999998</v>
          </cell>
        </row>
        <row r="517">
          <cell r="A517" t="str">
            <v>369IDU</v>
          </cell>
          <cell r="B517" t="str">
            <v>369</v>
          </cell>
          <cell r="D517">
            <v>19011902.959999997</v>
          </cell>
          <cell r="F517" t="str">
            <v>369IDU</v>
          </cell>
          <cell r="G517" t="str">
            <v>369</v>
          </cell>
          <cell r="I517">
            <v>19011902.959999997</v>
          </cell>
        </row>
        <row r="518">
          <cell r="A518" t="str">
            <v>369OR</v>
          </cell>
          <cell r="B518" t="str">
            <v>369</v>
          </cell>
          <cell r="D518">
            <v>160161136.53999999</v>
          </cell>
          <cell r="F518" t="str">
            <v>369OR</v>
          </cell>
          <cell r="G518" t="str">
            <v>369</v>
          </cell>
          <cell r="I518">
            <v>160161136.53999999</v>
          </cell>
        </row>
        <row r="519">
          <cell r="A519" t="str">
            <v>369UT</v>
          </cell>
          <cell r="B519" t="str">
            <v>369</v>
          </cell>
          <cell r="D519">
            <v>136168919.40000004</v>
          </cell>
          <cell r="F519" t="str">
            <v>369UT</v>
          </cell>
          <cell r="G519" t="str">
            <v>369</v>
          </cell>
          <cell r="I519">
            <v>136168919.40000004</v>
          </cell>
        </row>
        <row r="520">
          <cell r="A520" t="str">
            <v>369WA</v>
          </cell>
          <cell r="B520" t="str">
            <v>369</v>
          </cell>
          <cell r="D520">
            <v>35209996.159999996</v>
          </cell>
          <cell r="F520" t="str">
            <v>369WA</v>
          </cell>
          <cell r="G520" t="str">
            <v>369</v>
          </cell>
          <cell r="I520">
            <v>35209996.159999996</v>
          </cell>
        </row>
        <row r="521">
          <cell r="A521" t="str">
            <v>369WYP</v>
          </cell>
          <cell r="B521" t="str">
            <v>369</v>
          </cell>
          <cell r="D521">
            <v>22773786.989999998</v>
          </cell>
          <cell r="F521" t="str">
            <v>369WYP</v>
          </cell>
          <cell r="G521" t="str">
            <v>369</v>
          </cell>
          <cell r="I521">
            <v>22773786.989999998</v>
          </cell>
        </row>
        <row r="522">
          <cell r="A522" t="str">
            <v>369WYU</v>
          </cell>
          <cell r="B522" t="str">
            <v>369</v>
          </cell>
          <cell r="D522">
            <v>4716101.67</v>
          </cell>
          <cell r="F522" t="str">
            <v>369WYU</v>
          </cell>
          <cell r="G522" t="str">
            <v>369</v>
          </cell>
          <cell r="I522">
            <v>4716101.67</v>
          </cell>
        </row>
        <row r="523">
          <cell r="A523" t="str">
            <v>370CA</v>
          </cell>
          <cell r="B523" t="str">
            <v>370</v>
          </cell>
          <cell r="D523">
            <v>3926311.74</v>
          </cell>
          <cell r="F523" t="str">
            <v>370CA</v>
          </cell>
          <cell r="G523" t="str">
            <v>370</v>
          </cell>
          <cell r="I523">
            <v>3926311.74</v>
          </cell>
        </row>
        <row r="524">
          <cell r="A524" t="str">
            <v>370IDU</v>
          </cell>
          <cell r="B524" t="str">
            <v>370</v>
          </cell>
          <cell r="D524">
            <v>13730608.66</v>
          </cell>
          <cell r="F524" t="str">
            <v>370IDU</v>
          </cell>
          <cell r="G524" t="str">
            <v>370</v>
          </cell>
          <cell r="I524">
            <v>13730608.66</v>
          </cell>
        </row>
        <row r="525">
          <cell r="A525" t="str">
            <v>370OR</v>
          </cell>
          <cell r="B525" t="str">
            <v>370</v>
          </cell>
          <cell r="D525">
            <v>57807703.07</v>
          </cell>
          <cell r="F525" t="str">
            <v>370OR</v>
          </cell>
          <cell r="G525" t="str">
            <v>370</v>
          </cell>
          <cell r="I525">
            <v>57807703.07</v>
          </cell>
        </row>
        <row r="526">
          <cell r="A526" t="str">
            <v>370UT</v>
          </cell>
          <cell r="B526" t="str">
            <v>370</v>
          </cell>
          <cell r="D526">
            <v>80479273.239999995</v>
          </cell>
          <cell r="F526" t="str">
            <v>370UT</v>
          </cell>
          <cell r="G526" t="str">
            <v>370</v>
          </cell>
          <cell r="I526">
            <v>80479273.239999995</v>
          </cell>
        </row>
        <row r="527">
          <cell r="A527" t="str">
            <v>370WA</v>
          </cell>
          <cell r="B527" t="str">
            <v>370</v>
          </cell>
          <cell r="D527">
            <v>13832974.199999999</v>
          </cell>
          <cell r="F527" t="str">
            <v>370WA</v>
          </cell>
          <cell r="G527" t="str">
            <v>370</v>
          </cell>
          <cell r="I527">
            <v>13832974.199999999</v>
          </cell>
        </row>
        <row r="528">
          <cell r="A528" t="str">
            <v>370WYP</v>
          </cell>
          <cell r="B528" t="str">
            <v>370</v>
          </cell>
          <cell r="D528">
            <v>11510032.649999999</v>
          </cell>
          <cell r="F528" t="str">
            <v>370WYP</v>
          </cell>
          <cell r="G528" t="str">
            <v>370</v>
          </cell>
          <cell r="I528">
            <v>11510032.649999999</v>
          </cell>
        </row>
        <row r="529">
          <cell r="A529" t="str">
            <v>370WYU</v>
          </cell>
          <cell r="B529" t="str">
            <v>370</v>
          </cell>
          <cell r="D529">
            <v>2688075.84</v>
          </cell>
          <cell r="F529" t="str">
            <v>370WYU</v>
          </cell>
          <cell r="G529" t="str">
            <v>370</v>
          </cell>
          <cell r="I529">
            <v>2688075.84</v>
          </cell>
        </row>
        <row r="530">
          <cell r="A530" t="str">
            <v>371CA</v>
          </cell>
          <cell r="B530" t="str">
            <v>371</v>
          </cell>
          <cell r="D530">
            <v>265064.57</v>
          </cell>
          <cell r="F530" t="str">
            <v>371CA</v>
          </cell>
          <cell r="G530" t="str">
            <v>371</v>
          </cell>
          <cell r="I530">
            <v>265064.57</v>
          </cell>
        </row>
        <row r="531">
          <cell r="A531" t="str">
            <v>371IDU</v>
          </cell>
          <cell r="B531" t="str">
            <v>371</v>
          </cell>
          <cell r="D531">
            <v>156828.98000000001</v>
          </cell>
          <cell r="F531" t="str">
            <v>371IDU</v>
          </cell>
          <cell r="G531" t="str">
            <v>371</v>
          </cell>
          <cell r="I531">
            <v>156828.98000000001</v>
          </cell>
        </row>
        <row r="532">
          <cell r="A532" t="str">
            <v>371OR</v>
          </cell>
          <cell r="B532" t="str">
            <v>371</v>
          </cell>
          <cell r="D532">
            <v>2448123.7599999998</v>
          </cell>
          <cell r="F532" t="str">
            <v>371OR</v>
          </cell>
          <cell r="G532" t="str">
            <v>371</v>
          </cell>
          <cell r="I532">
            <v>2448123.7599999998</v>
          </cell>
        </row>
        <row r="533">
          <cell r="A533" t="str">
            <v>371UT</v>
          </cell>
          <cell r="B533" t="str">
            <v>371</v>
          </cell>
          <cell r="D533">
            <v>4667446.5599999996</v>
          </cell>
          <cell r="F533" t="str">
            <v>371UT</v>
          </cell>
          <cell r="G533" t="str">
            <v>371</v>
          </cell>
          <cell r="I533">
            <v>4667446.5599999996</v>
          </cell>
        </row>
        <row r="534">
          <cell r="A534" t="str">
            <v>371WA</v>
          </cell>
          <cell r="B534" t="str">
            <v>371</v>
          </cell>
          <cell r="D534">
            <v>546265.1</v>
          </cell>
          <cell r="F534" t="str">
            <v>371WA</v>
          </cell>
          <cell r="G534" t="str">
            <v>371</v>
          </cell>
          <cell r="I534">
            <v>546265.1</v>
          </cell>
        </row>
        <row r="535">
          <cell r="A535" t="str">
            <v>371WYP</v>
          </cell>
          <cell r="B535" t="str">
            <v>371</v>
          </cell>
          <cell r="D535">
            <v>744501.19</v>
          </cell>
          <cell r="F535" t="str">
            <v>371WYP</v>
          </cell>
          <cell r="G535" t="str">
            <v>371</v>
          </cell>
          <cell r="I535">
            <v>744501.19</v>
          </cell>
        </row>
        <row r="536">
          <cell r="A536" t="str">
            <v>371WYU</v>
          </cell>
          <cell r="B536" t="str">
            <v>371</v>
          </cell>
          <cell r="D536">
            <v>145168.9</v>
          </cell>
          <cell r="F536" t="str">
            <v>371WYU</v>
          </cell>
          <cell r="G536" t="str">
            <v>371</v>
          </cell>
          <cell r="I536">
            <v>145168.9</v>
          </cell>
        </row>
        <row r="537">
          <cell r="A537" t="str">
            <v>372IDU</v>
          </cell>
          <cell r="B537" t="str">
            <v>372</v>
          </cell>
          <cell r="D537">
            <v>4873.1400000000003</v>
          </cell>
          <cell r="F537" t="str">
            <v>372IDU</v>
          </cell>
          <cell r="G537" t="str">
            <v>372</v>
          </cell>
          <cell r="I537">
            <v>4873.1400000000003</v>
          </cell>
        </row>
        <row r="538">
          <cell r="A538" t="str">
            <v>372UT</v>
          </cell>
          <cell r="B538" t="str">
            <v>372</v>
          </cell>
          <cell r="D538">
            <v>44784.75</v>
          </cell>
          <cell r="F538" t="str">
            <v>372UT</v>
          </cell>
          <cell r="G538" t="str">
            <v>372</v>
          </cell>
          <cell r="I538">
            <v>44784.75</v>
          </cell>
        </row>
        <row r="539">
          <cell r="A539" t="str">
            <v>373CA</v>
          </cell>
          <cell r="B539" t="str">
            <v>373</v>
          </cell>
          <cell r="D539">
            <v>659020.93999999994</v>
          </cell>
          <cell r="F539" t="str">
            <v>373CA</v>
          </cell>
          <cell r="G539" t="str">
            <v>373</v>
          </cell>
          <cell r="I539">
            <v>659020.93999999994</v>
          </cell>
        </row>
        <row r="540">
          <cell r="A540" t="str">
            <v>373IDU</v>
          </cell>
          <cell r="B540" t="str">
            <v>373</v>
          </cell>
          <cell r="D540">
            <v>534305.57999999996</v>
          </cell>
          <cell r="F540" t="str">
            <v>373IDU</v>
          </cell>
          <cell r="G540" t="str">
            <v>373</v>
          </cell>
          <cell r="I540">
            <v>534305.57999999996</v>
          </cell>
        </row>
        <row r="541">
          <cell r="A541" t="str">
            <v>373OR</v>
          </cell>
          <cell r="B541" t="str">
            <v>373</v>
          </cell>
          <cell r="D541">
            <v>17849041.569999997</v>
          </cell>
          <cell r="F541" t="str">
            <v>373OR</v>
          </cell>
          <cell r="G541" t="str">
            <v>373</v>
          </cell>
          <cell r="I541">
            <v>17849041.569999997</v>
          </cell>
        </row>
        <row r="542">
          <cell r="A542" t="str">
            <v>373UT</v>
          </cell>
          <cell r="B542" t="str">
            <v>373</v>
          </cell>
          <cell r="D542">
            <v>23991498.310000002</v>
          </cell>
          <cell r="F542" t="str">
            <v>373UT</v>
          </cell>
          <cell r="G542" t="str">
            <v>373</v>
          </cell>
          <cell r="I542">
            <v>23991498.310000002</v>
          </cell>
        </row>
        <row r="543">
          <cell r="A543" t="str">
            <v>373WA</v>
          </cell>
          <cell r="B543" t="str">
            <v>373</v>
          </cell>
          <cell r="D543">
            <v>3356404.91</v>
          </cell>
          <cell r="F543" t="str">
            <v>373WA</v>
          </cell>
          <cell r="G543" t="str">
            <v>373</v>
          </cell>
          <cell r="I543">
            <v>3356404.91</v>
          </cell>
        </row>
        <row r="544">
          <cell r="A544" t="str">
            <v>373WYP</v>
          </cell>
          <cell r="B544" t="str">
            <v>373</v>
          </cell>
          <cell r="D544">
            <v>5676469.9100000001</v>
          </cell>
          <cell r="F544" t="str">
            <v>373WYP</v>
          </cell>
          <cell r="G544" t="str">
            <v>373</v>
          </cell>
          <cell r="I544">
            <v>5676469.9100000001</v>
          </cell>
        </row>
        <row r="545">
          <cell r="A545" t="str">
            <v>373WYU</v>
          </cell>
          <cell r="B545" t="str">
            <v>373</v>
          </cell>
          <cell r="D545">
            <v>2014714.06</v>
          </cell>
          <cell r="F545" t="str">
            <v>373WYU</v>
          </cell>
          <cell r="G545" t="str">
            <v>373</v>
          </cell>
          <cell r="I545">
            <v>2014714.06</v>
          </cell>
        </row>
        <row r="546">
          <cell r="A546" t="str">
            <v>389CA</v>
          </cell>
          <cell r="B546" t="str">
            <v>389</v>
          </cell>
          <cell r="D546">
            <v>217568.45</v>
          </cell>
          <cell r="F546" t="str">
            <v>389CA</v>
          </cell>
          <cell r="G546" t="str">
            <v>389</v>
          </cell>
          <cell r="I546">
            <v>217568.45</v>
          </cell>
        </row>
        <row r="547">
          <cell r="A547" t="str">
            <v>389CN</v>
          </cell>
          <cell r="B547" t="str">
            <v>389</v>
          </cell>
          <cell r="D547">
            <v>1109264.1499999999</v>
          </cell>
          <cell r="F547" t="str">
            <v>389CN</v>
          </cell>
          <cell r="G547" t="str">
            <v>389</v>
          </cell>
          <cell r="I547">
            <v>1109264.1499999999</v>
          </cell>
        </row>
        <row r="548">
          <cell r="A548" t="str">
            <v>389DGU</v>
          </cell>
          <cell r="B548" t="str">
            <v>389</v>
          </cell>
          <cell r="D548">
            <v>3510.16</v>
          </cell>
          <cell r="F548" t="str">
            <v>389DGU</v>
          </cell>
          <cell r="G548" t="str">
            <v>389</v>
          </cell>
          <cell r="I548">
            <v>3510.16</v>
          </cell>
        </row>
        <row r="549">
          <cell r="A549" t="str">
            <v>389IDU</v>
          </cell>
          <cell r="B549" t="str">
            <v>389</v>
          </cell>
          <cell r="D549">
            <v>197638.82</v>
          </cell>
          <cell r="F549" t="str">
            <v>389IDU</v>
          </cell>
          <cell r="G549" t="str">
            <v>389</v>
          </cell>
          <cell r="I549">
            <v>197638.82</v>
          </cell>
        </row>
        <row r="550">
          <cell r="A550" t="str">
            <v>389OR</v>
          </cell>
          <cell r="B550" t="str">
            <v>389</v>
          </cell>
          <cell r="D550">
            <v>1896910.33</v>
          </cell>
          <cell r="F550" t="str">
            <v>389OR</v>
          </cell>
          <cell r="G550" t="str">
            <v>389</v>
          </cell>
          <cell r="I550">
            <v>1896910.33</v>
          </cell>
        </row>
        <row r="551">
          <cell r="A551" t="str">
            <v>389SG</v>
          </cell>
          <cell r="B551" t="str">
            <v>389</v>
          </cell>
          <cell r="D551">
            <v>1227.55</v>
          </cell>
          <cell r="F551" t="str">
            <v>389SG</v>
          </cell>
          <cell r="G551" t="str">
            <v>389</v>
          </cell>
          <cell r="I551">
            <v>1227.55</v>
          </cell>
        </row>
        <row r="552">
          <cell r="A552" t="str">
            <v>389SO</v>
          </cell>
          <cell r="B552" t="str">
            <v>389</v>
          </cell>
          <cell r="D552">
            <v>5598054.8599999994</v>
          </cell>
          <cell r="F552" t="str">
            <v>389SO</v>
          </cell>
          <cell r="G552" t="str">
            <v>389</v>
          </cell>
          <cell r="I552">
            <v>5598054.8599999994</v>
          </cell>
        </row>
        <row r="553">
          <cell r="A553" t="str">
            <v>389UT</v>
          </cell>
          <cell r="B553" t="str">
            <v>389</v>
          </cell>
          <cell r="D553">
            <v>4112029.93</v>
          </cell>
          <cell r="F553" t="str">
            <v>389UT</v>
          </cell>
          <cell r="G553" t="str">
            <v>389</v>
          </cell>
          <cell r="I553">
            <v>4112029.93</v>
          </cell>
        </row>
        <row r="554">
          <cell r="A554" t="str">
            <v>389WA</v>
          </cell>
          <cell r="B554" t="str">
            <v>389</v>
          </cell>
          <cell r="D554">
            <v>1098826.3500000001</v>
          </cell>
          <cell r="F554" t="str">
            <v>389WA</v>
          </cell>
          <cell r="G554" t="str">
            <v>389</v>
          </cell>
          <cell r="I554">
            <v>1098826.3500000001</v>
          </cell>
        </row>
        <row r="555">
          <cell r="A555" t="str">
            <v>389WYP</v>
          </cell>
          <cell r="B555" t="str">
            <v>389</v>
          </cell>
          <cell r="D555">
            <v>137356.04999999999</v>
          </cell>
          <cell r="F555" t="str">
            <v>389WYP</v>
          </cell>
          <cell r="G555" t="str">
            <v>389</v>
          </cell>
          <cell r="I555">
            <v>137356.04999999999</v>
          </cell>
        </row>
        <row r="556">
          <cell r="A556" t="str">
            <v>389WYU</v>
          </cell>
          <cell r="B556" t="str">
            <v>389</v>
          </cell>
          <cell r="D556">
            <v>515910.92</v>
          </cell>
          <cell r="F556" t="str">
            <v>389WYU</v>
          </cell>
          <cell r="G556" t="str">
            <v>389</v>
          </cell>
          <cell r="I556">
            <v>515910.92</v>
          </cell>
        </row>
        <row r="557">
          <cell r="A557" t="str">
            <v>390CA</v>
          </cell>
          <cell r="B557" t="str">
            <v>390</v>
          </cell>
          <cell r="D557">
            <v>2134173.14</v>
          </cell>
          <cell r="F557" t="str">
            <v>390CA</v>
          </cell>
          <cell r="G557" t="str">
            <v>390</v>
          </cell>
          <cell r="I557">
            <v>2134173.14</v>
          </cell>
        </row>
        <row r="558">
          <cell r="A558" t="str">
            <v>390CN</v>
          </cell>
          <cell r="B558" t="str">
            <v>390</v>
          </cell>
          <cell r="D558">
            <v>11512779.629999999</v>
          </cell>
          <cell r="F558" t="str">
            <v>390CN</v>
          </cell>
          <cell r="G558" t="str">
            <v>390</v>
          </cell>
          <cell r="I558">
            <v>11512779.629999999</v>
          </cell>
        </row>
        <row r="559">
          <cell r="A559" t="str">
            <v>390DGP</v>
          </cell>
          <cell r="B559" t="str">
            <v>390</v>
          </cell>
          <cell r="D559">
            <v>385673.45</v>
          </cell>
          <cell r="F559" t="str">
            <v>390DGP</v>
          </cell>
          <cell r="G559" t="str">
            <v>390</v>
          </cell>
          <cell r="I559">
            <v>385673.45</v>
          </cell>
        </row>
        <row r="560">
          <cell r="A560" t="str">
            <v>390DGU</v>
          </cell>
          <cell r="B560" t="str">
            <v>390</v>
          </cell>
          <cell r="D560">
            <v>1642678.89</v>
          </cell>
          <cell r="F560" t="str">
            <v>390DGU</v>
          </cell>
          <cell r="G560" t="str">
            <v>390</v>
          </cell>
          <cell r="I560">
            <v>1642678.89</v>
          </cell>
        </row>
        <row r="561">
          <cell r="A561" t="str">
            <v>390IDU</v>
          </cell>
          <cell r="B561" t="str">
            <v>390</v>
          </cell>
          <cell r="D561">
            <v>9321338.6099999994</v>
          </cell>
          <cell r="F561" t="str">
            <v>390IDU</v>
          </cell>
          <cell r="G561" t="str">
            <v>390</v>
          </cell>
          <cell r="I561">
            <v>9321338.6099999994</v>
          </cell>
        </row>
        <row r="562">
          <cell r="A562" t="str">
            <v>390OR</v>
          </cell>
          <cell r="B562" t="str">
            <v>390</v>
          </cell>
          <cell r="D562">
            <v>26338713.639999989</v>
          </cell>
          <cell r="F562" t="str">
            <v>390OR</v>
          </cell>
          <cell r="G562" t="str">
            <v>390</v>
          </cell>
          <cell r="I562">
            <v>26338713.639999989</v>
          </cell>
        </row>
        <row r="563">
          <cell r="A563" t="str">
            <v>390SG</v>
          </cell>
          <cell r="B563" t="str">
            <v>390</v>
          </cell>
          <cell r="D563">
            <v>3085857.9</v>
          </cell>
          <cell r="F563" t="str">
            <v>390SG</v>
          </cell>
          <cell r="G563" t="str">
            <v>390</v>
          </cell>
          <cell r="I563">
            <v>3085857.9</v>
          </cell>
        </row>
        <row r="564">
          <cell r="A564" t="str">
            <v>390SO</v>
          </cell>
          <cell r="B564" t="str">
            <v>390</v>
          </cell>
          <cell r="D564">
            <v>101214941.59</v>
          </cell>
          <cell r="F564" t="str">
            <v>390SO</v>
          </cell>
          <cell r="G564" t="str">
            <v>390</v>
          </cell>
          <cell r="I564">
            <v>101214941.59</v>
          </cell>
        </row>
        <row r="565">
          <cell r="A565" t="str">
            <v>390UT</v>
          </cell>
          <cell r="B565" t="str">
            <v>390</v>
          </cell>
          <cell r="D565">
            <v>34317167.200000018</v>
          </cell>
          <cell r="F565" t="str">
            <v>390UT</v>
          </cell>
          <cell r="G565" t="str">
            <v>390</v>
          </cell>
          <cell r="I565">
            <v>34317167.200000018</v>
          </cell>
        </row>
        <row r="566">
          <cell r="A566" t="str">
            <v>390WA</v>
          </cell>
          <cell r="B566" t="str">
            <v>390</v>
          </cell>
          <cell r="D566">
            <v>12858211.199999999</v>
          </cell>
          <cell r="F566" t="str">
            <v>390WA</v>
          </cell>
          <cell r="G566" t="str">
            <v>390</v>
          </cell>
          <cell r="I566">
            <v>12858211.199999999</v>
          </cell>
        </row>
        <row r="567">
          <cell r="A567" t="str">
            <v>390WYP</v>
          </cell>
          <cell r="B567" t="str">
            <v>390</v>
          </cell>
          <cell r="D567">
            <v>8447538.8800000008</v>
          </cell>
          <cell r="F567" t="str">
            <v>390WYP</v>
          </cell>
          <cell r="G567" t="str">
            <v>390</v>
          </cell>
          <cell r="I567">
            <v>8447538.8800000008</v>
          </cell>
        </row>
        <row r="568">
          <cell r="A568" t="str">
            <v>390WYU</v>
          </cell>
          <cell r="B568" t="str">
            <v>390</v>
          </cell>
          <cell r="D568">
            <v>2190230.91</v>
          </cell>
          <cell r="F568" t="str">
            <v>390WYU</v>
          </cell>
          <cell r="G568" t="str">
            <v>390</v>
          </cell>
          <cell r="I568">
            <v>2190230.91</v>
          </cell>
        </row>
        <row r="569">
          <cell r="A569" t="str">
            <v>391CA</v>
          </cell>
          <cell r="B569" t="str">
            <v>391</v>
          </cell>
          <cell r="D569">
            <v>349916.7</v>
          </cell>
          <cell r="F569" t="str">
            <v>391CA</v>
          </cell>
          <cell r="G569" t="str">
            <v>391</v>
          </cell>
          <cell r="I569">
            <v>349916.7</v>
          </cell>
        </row>
        <row r="570">
          <cell r="A570" t="str">
            <v>391CN</v>
          </cell>
          <cell r="B570" t="str">
            <v>391</v>
          </cell>
          <cell r="D570">
            <v>6709945.9799999995</v>
          </cell>
          <cell r="F570" t="str">
            <v>391CN</v>
          </cell>
          <cell r="G570" t="str">
            <v>391</v>
          </cell>
          <cell r="I570">
            <v>6709945.9799999995</v>
          </cell>
        </row>
        <row r="571">
          <cell r="A571" t="str">
            <v>391DGP</v>
          </cell>
          <cell r="B571" t="str">
            <v>391</v>
          </cell>
          <cell r="D571">
            <v>454100.23</v>
          </cell>
          <cell r="F571" t="str">
            <v>391DGP</v>
          </cell>
          <cell r="G571" t="str">
            <v>391</v>
          </cell>
          <cell r="I571">
            <v>454100.23</v>
          </cell>
        </row>
        <row r="572">
          <cell r="A572" t="str">
            <v>391DGU</v>
          </cell>
          <cell r="B572" t="str">
            <v>391</v>
          </cell>
          <cell r="D572">
            <v>642229.51</v>
          </cell>
          <cell r="F572" t="str">
            <v>391DGU</v>
          </cell>
          <cell r="G572" t="str">
            <v>391</v>
          </cell>
          <cell r="I572">
            <v>642229.51</v>
          </cell>
        </row>
        <row r="573">
          <cell r="A573" t="str">
            <v>391IDU</v>
          </cell>
          <cell r="B573" t="str">
            <v>391</v>
          </cell>
          <cell r="D573">
            <v>944866.93</v>
          </cell>
          <cell r="F573" t="str">
            <v>391IDU</v>
          </cell>
          <cell r="G573" t="str">
            <v>391</v>
          </cell>
          <cell r="I573">
            <v>944866.93</v>
          </cell>
        </row>
        <row r="574">
          <cell r="A574" t="str">
            <v>391OR</v>
          </cell>
          <cell r="B574" t="str">
            <v>391</v>
          </cell>
          <cell r="D574">
            <v>5776791.3400000008</v>
          </cell>
          <cell r="F574" t="str">
            <v>391OR</v>
          </cell>
          <cell r="G574" t="str">
            <v>391</v>
          </cell>
          <cell r="I574">
            <v>5776791.3400000008</v>
          </cell>
        </row>
        <row r="575">
          <cell r="A575" t="str">
            <v>391SE</v>
          </cell>
          <cell r="B575" t="str">
            <v>391</v>
          </cell>
          <cell r="D575">
            <v>132398.04999999999</v>
          </cell>
          <cell r="F575" t="str">
            <v>391SE</v>
          </cell>
          <cell r="G575" t="str">
            <v>391</v>
          </cell>
          <cell r="I575">
            <v>132398.04999999999</v>
          </cell>
        </row>
        <row r="576">
          <cell r="A576" t="str">
            <v>391SG</v>
          </cell>
          <cell r="B576" t="str">
            <v>391</v>
          </cell>
          <cell r="D576">
            <v>6389813.0000000009</v>
          </cell>
          <cell r="F576" t="str">
            <v>391SG</v>
          </cell>
          <cell r="G576" t="str">
            <v>391</v>
          </cell>
          <cell r="I576">
            <v>6389813.0000000009</v>
          </cell>
        </row>
        <row r="577">
          <cell r="A577" t="str">
            <v>391SO</v>
          </cell>
          <cell r="B577" t="str">
            <v>391</v>
          </cell>
          <cell r="D577">
            <v>86173426.200000018</v>
          </cell>
          <cell r="F577" t="str">
            <v>391SO</v>
          </cell>
          <cell r="G577" t="str">
            <v>391</v>
          </cell>
          <cell r="I577">
            <v>86173426.200000018</v>
          </cell>
        </row>
        <row r="578">
          <cell r="A578" t="str">
            <v>391SSGCH</v>
          </cell>
          <cell r="B578" t="str">
            <v>391</v>
          </cell>
          <cell r="D578">
            <v>332263.43</v>
          </cell>
          <cell r="F578" t="str">
            <v>391SSGCH</v>
          </cell>
          <cell r="G578" t="str">
            <v>391</v>
          </cell>
          <cell r="I578">
            <v>332263.43</v>
          </cell>
        </row>
        <row r="579">
          <cell r="A579" t="str">
            <v>391SSGCT</v>
          </cell>
          <cell r="B579" t="str">
            <v>391</v>
          </cell>
          <cell r="D579">
            <v>6616.78</v>
          </cell>
          <cell r="F579" t="str">
            <v>391SSGCT</v>
          </cell>
          <cell r="G579" t="str">
            <v>391</v>
          </cell>
          <cell r="I579">
            <v>6616.78</v>
          </cell>
        </row>
        <row r="580">
          <cell r="A580" t="str">
            <v>391UT</v>
          </cell>
          <cell r="B580" t="str">
            <v>391</v>
          </cell>
          <cell r="D580">
            <v>4583086.9000000004</v>
          </cell>
          <cell r="F580" t="str">
            <v>391UT</v>
          </cell>
          <cell r="G580" t="str">
            <v>391</v>
          </cell>
          <cell r="I580">
            <v>4583086.9000000004</v>
          </cell>
        </row>
        <row r="581">
          <cell r="A581" t="str">
            <v>391WA</v>
          </cell>
          <cell r="B581" t="str">
            <v>391</v>
          </cell>
          <cell r="D581">
            <v>1483694.91</v>
          </cell>
          <cell r="F581" t="str">
            <v>391WA</v>
          </cell>
          <cell r="G581" t="str">
            <v>391</v>
          </cell>
          <cell r="I581">
            <v>1483694.91</v>
          </cell>
        </row>
        <row r="582">
          <cell r="A582" t="str">
            <v>391WYP</v>
          </cell>
          <cell r="B582" t="str">
            <v>391</v>
          </cell>
          <cell r="D582">
            <v>2924117.03</v>
          </cell>
          <cell r="F582" t="str">
            <v>391WYP</v>
          </cell>
          <cell r="G582" t="str">
            <v>391</v>
          </cell>
          <cell r="I582">
            <v>2924117.03</v>
          </cell>
        </row>
        <row r="583">
          <cell r="A583" t="str">
            <v>391WYU</v>
          </cell>
          <cell r="B583" t="str">
            <v>391</v>
          </cell>
          <cell r="D583">
            <v>317989.03000000003</v>
          </cell>
          <cell r="F583" t="str">
            <v>391WYU</v>
          </cell>
          <cell r="G583" t="str">
            <v>391</v>
          </cell>
          <cell r="I583">
            <v>317989.03000000003</v>
          </cell>
        </row>
        <row r="584">
          <cell r="A584" t="str">
            <v>392CA</v>
          </cell>
          <cell r="B584" t="str">
            <v>392</v>
          </cell>
          <cell r="D584">
            <v>1366709.89</v>
          </cell>
          <cell r="F584" t="str">
            <v>392CA</v>
          </cell>
          <cell r="G584" t="str">
            <v>392</v>
          </cell>
          <cell r="I584">
            <v>1366709.89</v>
          </cell>
        </row>
        <row r="585">
          <cell r="A585" t="str">
            <v>392CN</v>
          </cell>
          <cell r="B585" t="str">
            <v>392</v>
          </cell>
          <cell r="D585">
            <v>19078.400000000001</v>
          </cell>
          <cell r="F585" t="str">
            <v>392CN</v>
          </cell>
          <cell r="G585" t="str">
            <v>392</v>
          </cell>
          <cell r="I585">
            <v>19078.400000000001</v>
          </cell>
        </row>
        <row r="586">
          <cell r="A586" t="str">
            <v>392DGP</v>
          </cell>
          <cell r="B586" t="str">
            <v>392</v>
          </cell>
          <cell r="D586">
            <v>218612.04</v>
          </cell>
          <cell r="F586" t="str">
            <v>392DGP</v>
          </cell>
          <cell r="G586" t="str">
            <v>392</v>
          </cell>
          <cell r="I586">
            <v>218612.04</v>
          </cell>
        </row>
        <row r="587">
          <cell r="A587" t="str">
            <v>392DGU</v>
          </cell>
          <cell r="B587" t="str">
            <v>392</v>
          </cell>
          <cell r="D587">
            <v>1243469.1499999999</v>
          </cell>
          <cell r="F587" t="str">
            <v>392DGU</v>
          </cell>
          <cell r="G587" t="str">
            <v>392</v>
          </cell>
          <cell r="I587">
            <v>1243469.1499999999</v>
          </cell>
        </row>
        <row r="588">
          <cell r="A588" t="str">
            <v>392IDU</v>
          </cell>
          <cell r="B588" t="str">
            <v>392</v>
          </cell>
          <cell r="D588">
            <v>4526062.68</v>
          </cell>
          <cell r="F588" t="str">
            <v>392IDU</v>
          </cell>
          <cell r="G588" t="str">
            <v>392</v>
          </cell>
          <cell r="I588">
            <v>4526062.68</v>
          </cell>
        </row>
        <row r="589">
          <cell r="A589" t="str">
            <v>392OR</v>
          </cell>
          <cell r="B589" t="str">
            <v>392</v>
          </cell>
          <cell r="D589">
            <v>15844083.649999997</v>
          </cell>
          <cell r="F589" t="str">
            <v>392OR</v>
          </cell>
          <cell r="G589" t="str">
            <v>392</v>
          </cell>
          <cell r="I589">
            <v>15844083.649999997</v>
          </cell>
        </row>
        <row r="590">
          <cell r="A590" t="str">
            <v>392SE</v>
          </cell>
          <cell r="B590" t="str">
            <v>392</v>
          </cell>
          <cell r="D590">
            <v>864632.03</v>
          </cell>
          <cell r="F590" t="str">
            <v>392SE</v>
          </cell>
          <cell r="G590" t="str">
            <v>392</v>
          </cell>
          <cell r="I590">
            <v>864632.03</v>
          </cell>
        </row>
        <row r="591">
          <cell r="A591" t="str">
            <v>392SG</v>
          </cell>
          <cell r="B591" t="str">
            <v>392</v>
          </cell>
          <cell r="D591">
            <v>10889382.210000003</v>
          </cell>
          <cell r="F591" t="str">
            <v>392SG</v>
          </cell>
          <cell r="G591" t="str">
            <v>392</v>
          </cell>
          <cell r="I591">
            <v>10889382.210000003</v>
          </cell>
        </row>
        <row r="592">
          <cell r="A592" t="str">
            <v>392SO</v>
          </cell>
          <cell r="B592" t="str">
            <v>392</v>
          </cell>
          <cell r="D592">
            <v>7468470.6699999999</v>
          </cell>
          <cell r="F592" t="str">
            <v>392SO</v>
          </cell>
          <cell r="G592" t="str">
            <v>392</v>
          </cell>
          <cell r="I592">
            <v>7468470.6699999999</v>
          </cell>
        </row>
        <row r="593">
          <cell r="A593" t="str">
            <v>392SSGCH</v>
          </cell>
          <cell r="B593" t="str">
            <v>392</v>
          </cell>
          <cell r="D593">
            <v>371609.54</v>
          </cell>
          <cell r="F593" t="str">
            <v>392SSGCH</v>
          </cell>
          <cell r="G593" t="str">
            <v>392</v>
          </cell>
          <cell r="I593">
            <v>371609.54</v>
          </cell>
        </row>
        <row r="594">
          <cell r="A594" t="str">
            <v>392SSGCT</v>
          </cell>
          <cell r="B594" t="str">
            <v>392</v>
          </cell>
          <cell r="D594">
            <v>117116.29</v>
          </cell>
          <cell r="F594" t="str">
            <v>392SSGCT</v>
          </cell>
          <cell r="G594" t="str">
            <v>392</v>
          </cell>
          <cell r="I594">
            <v>117116.29</v>
          </cell>
        </row>
        <row r="595">
          <cell r="A595" t="str">
            <v>392UT</v>
          </cell>
          <cell r="B595" t="str">
            <v>392</v>
          </cell>
          <cell r="D595">
            <v>30055043.810000002</v>
          </cell>
          <cell r="F595" t="str">
            <v>392UT</v>
          </cell>
          <cell r="G595" t="str">
            <v>392</v>
          </cell>
          <cell r="I595">
            <v>30055043.810000002</v>
          </cell>
        </row>
        <row r="596">
          <cell r="A596" t="str">
            <v>392WA</v>
          </cell>
          <cell r="B596" t="str">
            <v>392</v>
          </cell>
          <cell r="D596">
            <v>3591924.99</v>
          </cell>
          <cell r="F596" t="str">
            <v>392WA</v>
          </cell>
          <cell r="G596" t="str">
            <v>392</v>
          </cell>
          <cell r="I596">
            <v>3591924.99</v>
          </cell>
        </row>
        <row r="597">
          <cell r="A597" t="str">
            <v>392WYP</v>
          </cell>
          <cell r="B597" t="str">
            <v>392</v>
          </cell>
          <cell r="D597">
            <v>6089401.9699999997</v>
          </cell>
          <cell r="F597" t="str">
            <v>392WYP</v>
          </cell>
          <cell r="G597" t="str">
            <v>392</v>
          </cell>
          <cell r="I597">
            <v>6089401.9699999997</v>
          </cell>
        </row>
        <row r="598">
          <cell r="A598" t="str">
            <v>392WYU</v>
          </cell>
          <cell r="B598" t="str">
            <v>392</v>
          </cell>
          <cell r="D598">
            <v>1563207.57</v>
          </cell>
          <cell r="F598" t="str">
            <v>392WYU</v>
          </cell>
          <cell r="G598" t="str">
            <v>392</v>
          </cell>
          <cell r="I598">
            <v>1563207.57</v>
          </cell>
        </row>
        <row r="599">
          <cell r="A599" t="str">
            <v>393CA</v>
          </cell>
          <cell r="B599" t="str">
            <v>393</v>
          </cell>
          <cell r="D599">
            <v>153600.31</v>
          </cell>
          <cell r="F599" t="str">
            <v>393CA</v>
          </cell>
          <cell r="G599" t="str">
            <v>393</v>
          </cell>
          <cell r="I599">
            <v>153600.31</v>
          </cell>
        </row>
        <row r="600">
          <cell r="A600" t="str">
            <v>393DGP</v>
          </cell>
          <cell r="B600" t="str">
            <v>393</v>
          </cell>
          <cell r="D600">
            <v>331731.98</v>
          </cell>
          <cell r="F600" t="str">
            <v>393DGP</v>
          </cell>
          <cell r="G600" t="str">
            <v>393</v>
          </cell>
          <cell r="I600">
            <v>331731.98</v>
          </cell>
        </row>
        <row r="601">
          <cell r="A601" t="str">
            <v>393DGU</v>
          </cell>
          <cell r="B601" t="str">
            <v>393</v>
          </cell>
          <cell r="D601">
            <v>966671.37</v>
          </cell>
          <cell r="F601" t="str">
            <v>393DGU</v>
          </cell>
          <cell r="G601" t="str">
            <v>393</v>
          </cell>
          <cell r="I601">
            <v>966671.37</v>
          </cell>
        </row>
        <row r="602">
          <cell r="A602" t="str">
            <v>393IDU</v>
          </cell>
          <cell r="B602" t="str">
            <v>393</v>
          </cell>
          <cell r="D602">
            <v>547176.47</v>
          </cell>
          <cell r="F602" t="str">
            <v>393IDU</v>
          </cell>
          <cell r="G602" t="str">
            <v>393</v>
          </cell>
          <cell r="I602">
            <v>547176.47</v>
          </cell>
        </row>
        <row r="603">
          <cell r="A603" t="str">
            <v>393OR</v>
          </cell>
          <cell r="B603" t="str">
            <v>393</v>
          </cell>
          <cell r="D603">
            <v>2126257.33</v>
          </cell>
          <cell r="F603" t="str">
            <v>393OR</v>
          </cell>
          <cell r="G603" t="str">
            <v>393</v>
          </cell>
          <cell r="I603">
            <v>2126257.33</v>
          </cell>
        </row>
        <row r="604">
          <cell r="A604" t="str">
            <v>393SG</v>
          </cell>
          <cell r="B604" t="str">
            <v>393</v>
          </cell>
          <cell r="D604">
            <v>1551359.61</v>
          </cell>
          <cell r="F604" t="str">
            <v>393SG</v>
          </cell>
          <cell r="G604" t="str">
            <v>393</v>
          </cell>
          <cell r="I604">
            <v>1551359.61</v>
          </cell>
        </row>
        <row r="605">
          <cell r="A605" t="str">
            <v>393SO</v>
          </cell>
          <cell r="B605" t="str">
            <v>393</v>
          </cell>
          <cell r="D605">
            <v>761109.87</v>
          </cell>
          <cell r="F605" t="str">
            <v>393SO</v>
          </cell>
          <cell r="G605" t="str">
            <v>393</v>
          </cell>
          <cell r="I605">
            <v>761109.87</v>
          </cell>
        </row>
        <row r="606">
          <cell r="A606" t="str">
            <v>393SSGCT</v>
          </cell>
          <cell r="B606" t="str">
            <v>393</v>
          </cell>
          <cell r="D606">
            <v>95037.01</v>
          </cell>
          <cell r="F606" t="str">
            <v>393SSGCT</v>
          </cell>
          <cell r="G606" t="str">
            <v>393</v>
          </cell>
          <cell r="I606">
            <v>95037.01</v>
          </cell>
        </row>
        <row r="607">
          <cell r="A607" t="str">
            <v>393UT</v>
          </cell>
          <cell r="B607" t="str">
            <v>393</v>
          </cell>
          <cell r="D607">
            <v>3239961.13</v>
          </cell>
          <cell r="F607" t="str">
            <v>393UT</v>
          </cell>
          <cell r="G607" t="str">
            <v>393</v>
          </cell>
          <cell r="I607">
            <v>3239961.13</v>
          </cell>
        </row>
        <row r="608">
          <cell r="A608" t="str">
            <v>393WA</v>
          </cell>
          <cell r="B608" t="str">
            <v>393</v>
          </cell>
          <cell r="D608">
            <v>482491.24</v>
          </cell>
          <cell r="F608" t="str">
            <v>393WA</v>
          </cell>
          <cell r="G608" t="str">
            <v>393</v>
          </cell>
          <cell r="I608">
            <v>482491.24</v>
          </cell>
        </row>
        <row r="609">
          <cell r="A609" t="str">
            <v>393WYP</v>
          </cell>
          <cell r="B609" t="str">
            <v>393</v>
          </cell>
          <cell r="D609">
            <v>880042.87</v>
          </cell>
          <cell r="F609" t="str">
            <v>393WYP</v>
          </cell>
          <cell r="G609" t="str">
            <v>393</v>
          </cell>
          <cell r="I609">
            <v>880042.87</v>
          </cell>
        </row>
        <row r="610">
          <cell r="A610" t="str">
            <v>393WYU</v>
          </cell>
          <cell r="B610" t="str">
            <v>393</v>
          </cell>
          <cell r="D610">
            <v>264303.06</v>
          </cell>
          <cell r="F610" t="str">
            <v>393WYU</v>
          </cell>
          <cell r="G610" t="str">
            <v>393</v>
          </cell>
          <cell r="I610">
            <v>264303.06</v>
          </cell>
        </row>
        <row r="611">
          <cell r="A611" t="str">
            <v>394CA</v>
          </cell>
          <cell r="B611" t="str">
            <v>394</v>
          </cell>
          <cell r="D611">
            <v>996195.1891086793</v>
          </cell>
          <cell r="F611" t="str">
            <v>394CA</v>
          </cell>
          <cell r="G611" t="str">
            <v>394</v>
          </cell>
          <cell r="I611">
            <v>996195.1891086793</v>
          </cell>
        </row>
        <row r="612">
          <cell r="A612" t="str">
            <v>394DGP</v>
          </cell>
          <cell r="B612" t="str">
            <v>394</v>
          </cell>
          <cell r="D612">
            <v>2673414.581720286</v>
          </cell>
          <cell r="F612" t="str">
            <v>394DGP</v>
          </cell>
          <cell r="G612" t="str">
            <v>394</v>
          </cell>
          <cell r="I612">
            <v>2673414.581720286</v>
          </cell>
        </row>
        <row r="613">
          <cell r="A613" t="str">
            <v>394DGU</v>
          </cell>
          <cell r="B613" t="str">
            <v>394</v>
          </cell>
          <cell r="D613">
            <v>3611186.3013282781</v>
          </cell>
          <cell r="F613" t="str">
            <v>394DGU</v>
          </cell>
          <cell r="G613" t="str">
            <v>394</v>
          </cell>
          <cell r="I613">
            <v>3611186.3013282781</v>
          </cell>
        </row>
        <row r="614">
          <cell r="A614" t="str">
            <v>394IDU</v>
          </cell>
          <cell r="B614" t="str">
            <v>394</v>
          </cell>
          <cell r="D614">
            <v>1379216.2282907243</v>
          </cell>
          <cell r="F614" t="str">
            <v>394IDU</v>
          </cell>
          <cell r="G614" t="str">
            <v>394</v>
          </cell>
          <cell r="I614">
            <v>1379216.2282907243</v>
          </cell>
        </row>
        <row r="615">
          <cell r="A615" t="str">
            <v>394OR</v>
          </cell>
          <cell r="B615" t="str">
            <v>394</v>
          </cell>
          <cell r="D615">
            <v>12175762.699780727</v>
          </cell>
          <cell r="F615" t="str">
            <v>394OR</v>
          </cell>
          <cell r="G615" t="str">
            <v>394</v>
          </cell>
          <cell r="I615">
            <v>12175762.699780727</v>
          </cell>
        </row>
        <row r="616">
          <cell r="A616" t="str">
            <v>394SE</v>
          </cell>
          <cell r="B616" t="str">
            <v>394</v>
          </cell>
          <cell r="D616">
            <v>-14532.210574881105</v>
          </cell>
          <cell r="F616" t="str">
            <v>394SE</v>
          </cell>
          <cell r="G616" t="str">
            <v>394</v>
          </cell>
          <cell r="I616">
            <v>-14532.210574881105</v>
          </cell>
        </row>
        <row r="617">
          <cell r="A617" t="str">
            <v>394SG</v>
          </cell>
          <cell r="B617" t="str">
            <v>394</v>
          </cell>
          <cell r="D617">
            <v>11604173.104030762</v>
          </cell>
          <cell r="F617" t="str">
            <v>394SG</v>
          </cell>
          <cell r="G617" t="str">
            <v>394</v>
          </cell>
          <cell r="I617">
            <v>11604173.104030762</v>
          </cell>
        </row>
        <row r="618">
          <cell r="A618" t="str">
            <v>394SO</v>
          </cell>
          <cell r="B618" t="str">
            <v>394</v>
          </cell>
          <cell r="D618">
            <v>4635255.8499999996</v>
          </cell>
          <cell r="F618" t="str">
            <v>394SO</v>
          </cell>
          <cell r="G618" t="str">
            <v>394</v>
          </cell>
          <cell r="I618">
            <v>4635255.8499999996</v>
          </cell>
        </row>
        <row r="619">
          <cell r="A619" t="str">
            <v>394SSGCH</v>
          </cell>
          <cell r="B619" t="str">
            <v>394</v>
          </cell>
          <cell r="D619">
            <v>1955220.9259509929</v>
          </cell>
          <cell r="F619" t="str">
            <v>394SSGCH</v>
          </cell>
          <cell r="G619" t="str">
            <v>394</v>
          </cell>
          <cell r="I619">
            <v>1955220.9259509929</v>
          </cell>
        </row>
        <row r="620">
          <cell r="A620" t="str">
            <v>394SSGCT</v>
          </cell>
          <cell r="B620" t="str">
            <v>394</v>
          </cell>
          <cell r="D620">
            <v>-105988.17939050306</v>
          </cell>
          <cell r="F620" t="str">
            <v>394SSGCT</v>
          </cell>
          <cell r="G620" t="str">
            <v>394</v>
          </cell>
          <cell r="I620">
            <v>-105988.17939050306</v>
          </cell>
        </row>
        <row r="621">
          <cell r="A621" t="str">
            <v>394UT</v>
          </cell>
          <cell r="B621" t="str">
            <v>394</v>
          </cell>
          <cell r="D621">
            <v>22010849.581662625</v>
          </cell>
          <cell r="F621" t="str">
            <v>394UT</v>
          </cell>
          <cell r="G621" t="str">
            <v>394</v>
          </cell>
          <cell r="I621">
            <v>22010849.581662625</v>
          </cell>
        </row>
        <row r="622">
          <cell r="A622" t="str">
            <v>394WA</v>
          </cell>
          <cell r="B622" t="str">
            <v>394</v>
          </cell>
          <cell r="D622">
            <v>3532760.6587071884</v>
          </cell>
          <cell r="F622" t="str">
            <v>394WA</v>
          </cell>
          <cell r="G622" t="str">
            <v>394</v>
          </cell>
          <cell r="I622">
            <v>3532760.6587071884</v>
          </cell>
        </row>
        <row r="623">
          <cell r="A623" t="str">
            <v>394WYP</v>
          </cell>
          <cell r="B623" t="str">
            <v>394</v>
          </cell>
          <cell r="D623">
            <v>2571080.4583564023</v>
          </cell>
          <cell r="F623" t="str">
            <v>394WYP</v>
          </cell>
          <cell r="G623" t="str">
            <v>394</v>
          </cell>
          <cell r="I623">
            <v>2571080.4583564023</v>
          </cell>
        </row>
        <row r="624">
          <cell r="A624" t="str">
            <v>394WYU</v>
          </cell>
          <cell r="B624" t="str">
            <v>394</v>
          </cell>
          <cell r="D624">
            <v>275123.70337974519</v>
          </cell>
          <cell r="F624" t="str">
            <v>394WYU</v>
          </cell>
          <cell r="G624" t="str">
            <v>394</v>
          </cell>
          <cell r="I624">
            <v>275123.70337974519</v>
          </cell>
        </row>
        <row r="625">
          <cell r="A625" t="str">
            <v>395CA</v>
          </cell>
          <cell r="B625" t="str">
            <v>395</v>
          </cell>
          <cell r="D625">
            <v>262459.81</v>
          </cell>
          <cell r="F625" t="str">
            <v>395CA</v>
          </cell>
          <cell r="G625" t="str">
            <v>395</v>
          </cell>
          <cell r="I625">
            <v>262459.81</v>
          </cell>
        </row>
        <row r="626">
          <cell r="A626" t="str">
            <v>395DGP</v>
          </cell>
          <cell r="B626" t="str">
            <v>395</v>
          </cell>
          <cell r="D626">
            <v>161609.76999999999</v>
          </cell>
          <cell r="F626" t="str">
            <v>395DGP</v>
          </cell>
          <cell r="G626" t="str">
            <v>395</v>
          </cell>
          <cell r="I626">
            <v>161609.76999999999</v>
          </cell>
        </row>
        <row r="627">
          <cell r="A627" t="str">
            <v>395DGU</v>
          </cell>
          <cell r="B627" t="str">
            <v>395</v>
          </cell>
          <cell r="D627">
            <v>1160471.18</v>
          </cell>
          <cell r="F627" t="str">
            <v>395DGU</v>
          </cell>
          <cell r="G627" t="str">
            <v>395</v>
          </cell>
          <cell r="I627">
            <v>1160471.18</v>
          </cell>
        </row>
        <row r="628">
          <cell r="A628" t="str">
            <v>395IDU</v>
          </cell>
          <cell r="B628" t="str">
            <v>395</v>
          </cell>
          <cell r="D628">
            <v>913305</v>
          </cell>
          <cell r="F628" t="str">
            <v>395IDU</v>
          </cell>
          <cell r="G628" t="str">
            <v>395</v>
          </cell>
          <cell r="I628">
            <v>913305</v>
          </cell>
        </row>
        <row r="629">
          <cell r="A629" t="str">
            <v>395OR</v>
          </cell>
          <cell r="B629" t="str">
            <v>395</v>
          </cell>
          <cell r="D629">
            <v>8724707.9899999984</v>
          </cell>
          <cell r="F629" t="str">
            <v>395OR</v>
          </cell>
          <cell r="G629" t="str">
            <v>395</v>
          </cell>
          <cell r="I629">
            <v>8724707.9899999984</v>
          </cell>
        </row>
        <row r="630">
          <cell r="A630" t="str">
            <v>395SE</v>
          </cell>
          <cell r="B630" t="str">
            <v>395</v>
          </cell>
          <cell r="D630">
            <v>42438.17</v>
          </cell>
          <cell r="F630" t="str">
            <v>395SE</v>
          </cell>
          <cell r="G630" t="str">
            <v>395</v>
          </cell>
          <cell r="I630">
            <v>42438.17</v>
          </cell>
        </row>
        <row r="631">
          <cell r="A631" t="str">
            <v>395SG</v>
          </cell>
          <cell r="B631" t="str">
            <v>395</v>
          </cell>
          <cell r="D631">
            <v>4682133.97</v>
          </cell>
          <cell r="F631" t="str">
            <v>395SG</v>
          </cell>
          <cell r="G631" t="str">
            <v>395</v>
          </cell>
          <cell r="I631">
            <v>4682133.97</v>
          </cell>
        </row>
        <row r="632">
          <cell r="A632" t="str">
            <v>395SO</v>
          </cell>
          <cell r="B632" t="str">
            <v>395</v>
          </cell>
          <cell r="D632">
            <v>5892972.1800000006</v>
          </cell>
          <cell r="F632" t="str">
            <v>395SO</v>
          </cell>
          <cell r="G632" t="str">
            <v>395</v>
          </cell>
          <cell r="I632">
            <v>5892972.1800000006</v>
          </cell>
        </row>
        <row r="633">
          <cell r="A633" t="str">
            <v>395SSGCH</v>
          </cell>
          <cell r="B633" t="str">
            <v>395</v>
          </cell>
          <cell r="D633">
            <v>64450.21</v>
          </cell>
          <cell r="F633" t="str">
            <v>395SSGCH</v>
          </cell>
          <cell r="G633" t="str">
            <v>395</v>
          </cell>
          <cell r="I633">
            <v>64450.21</v>
          </cell>
        </row>
        <row r="634">
          <cell r="A634" t="str">
            <v>395SSGCT</v>
          </cell>
          <cell r="B634" t="str">
            <v>395</v>
          </cell>
          <cell r="D634">
            <v>105769.82</v>
          </cell>
          <cell r="F634" t="str">
            <v>395SSGCT</v>
          </cell>
          <cell r="G634" t="str">
            <v>395</v>
          </cell>
          <cell r="I634">
            <v>105769.82</v>
          </cell>
        </row>
        <row r="635">
          <cell r="A635" t="str">
            <v>395UT</v>
          </cell>
          <cell r="B635" t="str">
            <v>395</v>
          </cell>
          <cell r="D635">
            <v>8115148.9699999997</v>
          </cell>
          <cell r="F635" t="str">
            <v>395UT</v>
          </cell>
          <cell r="G635" t="str">
            <v>395</v>
          </cell>
          <cell r="I635">
            <v>8115148.9699999997</v>
          </cell>
        </row>
        <row r="636">
          <cell r="A636" t="str">
            <v>395WA</v>
          </cell>
          <cell r="B636" t="str">
            <v>395</v>
          </cell>
          <cell r="D636">
            <v>1700761.8</v>
          </cell>
          <cell r="F636" t="str">
            <v>395WA</v>
          </cell>
          <cell r="G636" t="str">
            <v>395</v>
          </cell>
          <cell r="I636">
            <v>1700761.8</v>
          </cell>
        </row>
        <row r="637">
          <cell r="A637" t="str">
            <v>395WYP</v>
          </cell>
          <cell r="B637" t="str">
            <v>395</v>
          </cell>
          <cell r="D637">
            <v>3203565.23</v>
          </cell>
          <cell r="F637" t="str">
            <v>395WYP</v>
          </cell>
          <cell r="G637" t="str">
            <v>395</v>
          </cell>
          <cell r="I637">
            <v>3203565.23</v>
          </cell>
        </row>
        <row r="638">
          <cell r="A638" t="str">
            <v>395WYU</v>
          </cell>
          <cell r="B638" t="str">
            <v>395</v>
          </cell>
          <cell r="D638">
            <v>997626.32</v>
          </cell>
          <cell r="F638" t="str">
            <v>395WYU</v>
          </cell>
          <cell r="G638" t="str">
            <v>395</v>
          </cell>
          <cell r="I638">
            <v>997626.32</v>
          </cell>
        </row>
        <row r="639">
          <cell r="A639" t="str">
            <v>396CA</v>
          </cell>
          <cell r="B639" t="str">
            <v>396</v>
          </cell>
          <cell r="D639">
            <v>2899929.01</v>
          </cell>
          <cell r="F639" t="str">
            <v>396CA</v>
          </cell>
          <cell r="G639" t="str">
            <v>396</v>
          </cell>
          <cell r="I639">
            <v>2899929.01</v>
          </cell>
        </row>
        <row r="640">
          <cell r="A640" t="str">
            <v>396DGP</v>
          </cell>
          <cell r="B640" t="str">
            <v>396</v>
          </cell>
          <cell r="D640">
            <v>2027771.56</v>
          </cell>
          <cell r="F640" t="str">
            <v>396DGP</v>
          </cell>
          <cell r="G640" t="str">
            <v>396</v>
          </cell>
          <cell r="I640">
            <v>2027771.56</v>
          </cell>
        </row>
        <row r="641">
          <cell r="A641" t="str">
            <v>396DGU</v>
          </cell>
          <cell r="B641" t="str">
            <v>396</v>
          </cell>
          <cell r="D641">
            <v>1655742.74</v>
          </cell>
          <cell r="F641" t="str">
            <v>396DGU</v>
          </cell>
          <cell r="G641" t="str">
            <v>396</v>
          </cell>
          <cell r="I641">
            <v>1655742.74</v>
          </cell>
        </row>
        <row r="642">
          <cell r="A642" t="str">
            <v>396IDU</v>
          </cell>
          <cell r="B642" t="str">
            <v>396</v>
          </cell>
          <cell r="D642">
            <v>5486903.71</v>
          </cell>
          <cell r="F642" t="str">
            <v>396IDU</v>
          </cell>
          <cell r="G642" t="str">
            <v>396</v>
          </cell>
          <cell r="I642">
            <v>5486903.71</v>
          </cell>
        </row>
        <row r="643">
          <cell r="A643" t="str">
            <v>396OR</v>
          </cell>
          <cell r="B643" t="str">
            <v>396</v>
          </cell>
          <cell r="D643">
            <v>23406706.949999999</v>
          </cell>
          <cell r="F643" t="str">
            <v>396OR</v>
          </cell>
          <cell r="G643" t="str">
            <v>396</v>
          </cell>
          <cell r="I643">
            <v>23406706.949999999</v>
          </cell>
        </row>
        <row r="644">
          <cell r="A644" t="str">
            <v>396SE</v>
          </cell>
          <cell r="B644" t="str">
            <v>396</v>
          </cell>
          <cell r="D644">
            <v>73822.83</v>
          </cell>
          <cell r="F644" t="str">
            <v>396SE</v>
          </cell>
          <cell r="G644" t="str">
            <v>396</v>
          </cell>
          <cell r="I644">
            <v>73822.83</v>
          </cell>
        </row>
        <row r="645">
          <cell r="A645" t="str">
            <v>396SG</v>
          </cell>
          <cell r="B645" t="str">
            <v>396</v>
          </cell>
          <cell r="D645">
            <v>18343253.900000002</v>
          </cell>
          <cell r="F645" t="str">
            <v>396SG</v>
          </cell>
          <cell r="G645" t="str">
            <v>396</v>
          </cell>
          <cell r="I645">
            <v>18343253.900000002</v>
          </cell>
        </row>
        <row r="646">
          <cell r="A646" t="str">
            <v>396SO</v>
          </cell>
          <cell r="B646" t="str">
            <v>396</v>
          </cell>
          <cell r="D646">
            <v>4835256.66</v>
          </cell>
          <cell r="F646" t="str">
            <v>396SO</v>
          </cell>
          <cell r="G646" t="str">
            <v>396</v>
          </cell>
          <cell r="I646">
            <v>4835256.66</v>
          </cell>
        </row>
        <row r="647">
          <cell r="A647" t="str">
            <v>396SSGCH</v>
          </cell>
          <cell r="B647" t="str">
            <v>396</v>
          </cell>
          <cell r="D647">
            <v>1001269.34</v>
          </cell>
          <cell r="F647" t="str">
            <v>396SSGCH</v>
          </cell>
          <cell r="G647" t="str">
            <v>396</v>
          </cell>
          <cell r="I647">
            <v>1001269.34</v>
          </cell>
        </row>
        <row r="648">
          <cell r="A648" t="str">
            <v>396UT</v>
          </cell>
          <cell r="B648" t="str">
            <v>396</v>
          </cell>
          <cell r="D648">
            <v>32140137.979999993</v>
          </cell>
          <cell r="F648" t="str">
            <v>396UT</v>
          </cell>
          <cell r="G648" t="str">
            <v>396</v>
          </cell>
          <cell r="I648">
            <v>32140137.979999993</v>
          </cell>
        </row>
        <row r="649">
          <cell r="A649" t="str">
            <v>396WA</v>
          </cell>
          <cell r="B649" t="str">
            <v>396</v>
          </cell>
          <cell r="D649">
            <v>5630213.8199999994</v>
          </cell>
          <cell r="F649" t="str">
            <v>396WA</v>
          </cell>
          <cell r="G649" t="str">
            <v>396</v>
          </cell>
          <cell r="I649">
            <v>5630213.8199999994</v>
          </cell>
        </row>
        <row r="650">
          <cell r="A650" t="str">
            <v>396WYP</v>
          </cell>
          <cell r="B650" t="str">
            <v>396</v>
          </cell>
          <cell r="D650">
            <v>8335948.7000000011</v>
          </cell>
          <cell r="F650" t="str">
            <v>396WYP</v>
          </cell>
          <cell r="G650" t="str">
            <v>396</v>
          </cell>
          <cell r="I650">
            <v>8335948.7000000011</v>
          </cell>
        </row>
        <row r="651">
          <cell r="A651" t="str">
            <v>396WYU</v>
          </cell>
          <cell r="B651" t="str">
            <v>396</v>
          </cell>
          <cell r="D651">
            <v>2078626.69</v>
          </cell>
          <cell r="F651" t="str">
            <v>396WYU</v>
          </cell>
          <cell r="G651" t="str">
            <v>396</v>
          </cell>
          <cell r="I651">
            <v>2078626.69</v>
          </cell>
        </row>
        <row r="652">
          <cell r="A652" t="str">
            <v>397CA</v>
          </cell>
          <cell r="B652" t="str">
            <v>397</v>
          </cell>
          <cell r="D652">
            <v>2770873.56</v>
          </cell>
          <cell r="F652" t="str">
            <v>397CA</v>
          </cell>
          <cell r="G652" t="str">
            <v>397</v>
          </cell>
          <cell r="I652">
            <v>2770873.56</v>
          </cell>
        </row>
        <row r="653">
          <cell r="A653" t="str">
            <v>397CN</v>
          </cell>
          <cell r="B653" t="str">
            <v>397</v>
          </cell>
          <cell r="D653">
            <v>5846109.9399999995</v>
          </cell>
          <cell r="F653" t="str">
            <v>397CN</v>
          </cell>
          <cell r="G653" t="str">
            <v>397</v>
          </cell>
          <cell r="I653">
            <v>5846109.9399999995</v>
          </cell>
        </row>
        <row r="654">
          <cell r="A654" t="str">
            <v>397DGP</v>
          </cell>
          <cell r="B654" t="str">
            <v>397</v>
          </cell>
          <cell r="D654">
            <v>6596889.6500000013</v>
          </cell>
          <cell r="F654" t="str">
            <v>397DGP</v>
          </cell>
          <cell r="G654" t="str">
            <v>397</v>
          </cell>
          <cell r="I654">
            <v>6596889.6500000013</v>
          </cell>
        </row>
        <row r="655">
          <cell r="A655" t="str">
            <v>397DGU</v>
          </cell>
          <cell r="B655" t="str">
            <v>397</v>
          </cell>
          <cell r="D655">
            <v>12847238.830000002</v>
          </cell>
          <cell r="F655" t="str">
            <v>397DGU</v>
          </cell>
          <cell r="G655" t="str">
            <v>397</v>
          </cell>
          <cell r="I655">
            <v>12847238.830000002</v>
          </cell>
        </row>
        <row r="656">
          <cell r="A656" t="str">
            <v>397IDU</v>
          </cell>
          <cell r="B656" t="str">
            <v>397</v>
          </cell>
          <cell r="D656">
            <v>5588172.4699999997</v>
          </cell>
          <cell r="F656" t="str">
            <v>397IDU</v>
          </cell>
          <cell r="G656" t="str">
            <v>397</v>
          </cell>
          <cell r="I656">
            <v>5588172.4699999997</v>
          </cell>
        </row>
        <row r="657">
          <cell r="A657" t="str">
            <v>397OR</v>
          </cell>
          <cell r="B657" t="str">
            <v>397</v>
          </cell>
          <cell r="D657">
            <v>40976468.410000011</v>
          </cell>
          <cell r="F657" t="str">
            <v>397OR</v>
          </cell>
          <cell r="G657" t="str">
            <v>397</v>
          </cell>
          <cell r="I657">
            <v>40976468.410000011</v>
          </cell>
        </row>
        <row r="658">
          <cell r="A658" t="str">
            <v>397SE</v>
          </cell>
          <cell r="B658" t="str">
            <v>397</v>
          </cell>
          <cell r="D658">
            <v>49490.92</v>
          </cell>
          <cell r="F658" t="str">
            <v>397SE</v>
          </cell>
          <cell r="G658" t="str">
            <v>397</v>
          </cell>
          <cell r="I658">
            <v>49490.92</v>
          </cell>
        </row>
        <row r="659">
          <cell r="A659" t="str">
            <v>397SG</v>
          </cell>
          <cell r="B659" t="str">
            <v>397</v>
          </cell>
          <cell r="D659">
            <v>48113681.859999999</v>
          </cell>
          <cell r="F659" t="str">
            <v>397SG</v>
          </cell>
          <cell r="G659" t="str">
            <v>397</v>
          </cell>
          <cell r="I659">
            <v>48113681.859999999</v>
          </cell>
        </row>
        <row r="660">
          <cell r="A660" t="str">
            <v>397SO</v>
          </cell>
          <cell r="B660" t="str">
            <v>397</v>
          </cell>
          <cell r="D660">
            <v>76554908.700538278</v>
          </cell>
          <cell r="F660" t="str">
            <v>397SO</v>
          </cell>
          <cell r="G660" t="str">
            <v>397</v>
          </cell>
          <cell r="I660">
            <v>76554908.700538278</v>
          </cell>
        </row>
        <row r="661">
          <cell r="A661" t="str">
            <v>397SSGCH</v>
          </cell>
          <cell r="B661" t="str">
            <v>397</v>
          </cell>
          <cell r="D661">
            <v>868562.69</v>
          </cell>
          <cell r="F661" t="str">
            <v>397SSGCH</v>
          </cell>
          <cell r="G661" t="str">
            <v>397</v>
          </cell>
          <cell r="I661">
            <v>868562.69</v>
          </cell>
        </row>
        <row r="662">
          <cell r="A662" t="str">
            <v>397SSGCT</v>
          </cell>
          <cell r="B662" t="str">
            <v>397</v>
          </cell>
          <cell r="D662">
            <v>8397.57</v>
          </cell>
          <cell r="F662" t="str">
            <v>397SSGCT</v>
          </cell>
          <cell r="G662" t="str">
            <v>397</v>
          </cell>
          <cell r="I662">
            <v>8397.57</v>
          </cell>
        </row>
        <row r="663">
          <cell r="A663" t="str">
            <v>397UT</v>
          </cell>
          <cell r="B663" t="str">
            <v>397</v>
          </cell>
          <cell r="D663">
            <v>25966917.239999995</v>
          </cell>
          <cell r="F663" t="str">
            <v>397UT</v>
          </cell>
          <cell r="G663" t="str">
            <v>397</v>
          </cell>
          <cell r="I663">
            <v>25966917.239999995</v>
          </cell>
        </row>
        <row r="664">
          <cell r="A664" t="str">
            <v>397WA</v>
          </cell>
          <cell r="B664" t="str">
            <v>397</v>
          </cell>
          <cell r="D664">
            <v>9406264.1000000015</v>
          </cell>
          <cell r="F664" t="str">
            <v>397WA</v>
          </cell>
          <cell r="G664" t="str">
            <v>397</v>
          </cell>
          <cell r="I664">
            <v>9406264.1000000015</v>
          </cell>
        </row>
        <row r="665">
          <cell r="A665" t="str">
            <v>397WYP</v>
          </cell>
          <cell r="B665" t="str">
            <v>397</v>
          </cell>
          <cell r="D665">
            <v>14985286.510000002</v>
          </cell>
          <cell r="F665" t="str">
            <v>397WYP</v>
          </cell>
          <cell r="G665" t="str">
            <v>397</v>
          </cell>
          <cell r="I665">
            <v>14985286.510000002</v>
          </cell>
        </row>
        <row r="666">
          <cell r="A666" t="str">
            <v>397WYU</v>
          </cell>
          <cell r="B666" t="str">
            <v>397</v>
          </cell>
          <cell r="D666">
            <v>3173303.56</v>
          </cell>
          <cell r="F666" t="str">
            <v>397WYU</v>
          </cell>
          <cell r="G666" t="str">
            <v>397</v>
          </cell>
          <cell r="I666">
            <v>3173303.56</v>
          </cell>
        </row>
        <row r="667">
          <cell r="A667" t="str">
            <v>398CA</v>
          </cell>
          <cell r="B667" t="str">
            <v>398</v>
          </cell>
          <cell r="D667">
            <v>9861.23</v>
          </cell>
          <cell r="F667" t="str">
            <v>398CA</v>
          </cell>
          <cell r="G667" t="str">
            <v>398</v>
          </cell>
          <cell r="I667">
            <v>9861.23</v>
          </cell>
        </row>
        <row r="668">
          <cell r="A668" t="str">
            <v>398CN</v>
          </cell>
          <cell r="B668" t="str">
            <v>398</v>
          </cell>
          <cell r="D668">
            <v>-119311.21936404362</v>
          </cell>
          <cell r="F668" t="str">
            <v>398CN</v>
          </cell>
          <cell r="G668" t="str">
            <v>398</v>
          </cell>
          <cell r="I668">
            <v>-119311.21936404362</v>
          </cell>
        </row>
        <row r="669">
          <cell r="A669" t="str">
            <v>398DGP</v>
          </cell>
          <cell r="B669" t="str">
            <v>398</v>
          </cell>
          <cell r="D669">
            <v>53505.919999999998</v>
          </cell>
          <cell r="F669" t="str">
            <v>398DGP</v>
          </cell>
          <cell r="G669" t="str">
            <v>398</v>
          </cell>
          <cell r="I669">
            <v>53505.919999999998</v>
          </cell>
        </row>
        <row r="670">
          <cell r="A670" t="str">
            <v>398DGU</v>
          </cell>
          <cell r="B670" t="str">
            <v>398</v>
          </cell>
          <cell r="D670">
            <v>451498.42</v>
          </cell>
          <cell r="F670" t="str">
            <v>398DGU</v>
          </cell>
          <cell r="G670" t="str">
            <v>398</v>
          </cell>
          <cell r="I670">
            <v>451498.42</v>
          </cell>
        </row>
        <row r="671">
          <cell r="A671" t="str">
            <v>398IDU</v>
          </cell>
          <cell r="B671" t="str">
            <v>398</v>
          </cell>
          <cell r="D671">
            <v>50449.68</v>
          </cell>
          <cell r="F671" t="str">
            <v>398IDU</v>
          </cell>
          <cell r="G671" t="str">
            <v>398</v>
          </cell>
          <cell r="I671">
            <v>50449.68</v>
          </cell>
        </row>
        <row r="672">
          <cell r="A672" t="str">
            <v>398OR</v>
          </cell>
          <cell r="B672" t="str">
            <v>398</v>
          </cell>
          <cell r="D672">
            <v>359836.88</v>
          </cell>
          <cell r="F672" t="str">
            <v>398OR</v>
          </cell>
          <cell r="G672" t="str">
            <v>398</v>
          </cell>
          <cell r="I672">
            <v>359836.88</v>
          </cell>
        </row>
        <row r="673">
          <cell r="A673" t="str">
            <v>398SE</v>
          </cell>
          <cell r="B673" t="str">
            <v>398</v>
          </cell>
          <cell r="D673">
            <v>4206.6000000000004</v>
          </cell>
          <cell r="F673" t="str">
            <v>398SE</v>
          </cell>
          <cell r="G673" t="str">
            <v>398</v>
          </cell>
          <cell r="I673">
            <v>4206.6000000000004</v>
          </cell>
        </row>
        <row r="674">
          <cell r="A674" t="str">
            <v>398SG</v>
          </cell>
          <cell r="B674" t="str">
            <v>398</v>
          </cell>
          <cell r="D674">
            <v>832198.9</v>
          </cell>
          <cell r="F674" t="str">
            <v>398SG</v>
          </cell>
          <cell r="G674" t="str">
            <v>398</v>
          </cell>
          <cell r="I674">
            <v>832198.9</v>
          </cell>
        </row>
        <row r="675">
          <cell r="A675" t="str">
            <v>398SO</v>
          </cell>
          <cell r="B675" t="str">
            <v>398</v>
          </cell>
          <cell r="D675">
            <v>3089299.52</v>
          </cell>
          <cell r="F675" t="str">
            <v>398SO</v>
          </cell>
          <cell r="G675" t="str">
            <v>398</v>
          </cell>
          <cell r="I675">
            <v>3089299.52</v>
          </cell>
        </row>
        <row r="676">
          <cell r="A676" t="str">
            <v>398SSGCT</v>
          </cell>
          <cell r="B676" t="str">
            <v>398</v>
          </cell>
          <cell r="D676">
            <v>2650.04</v>
          </cell>
          <cell r="F676" t="str">
            <v>398SSGCT</v>
          </cell>
          <cell r="G676" t="str">
            <v>398</v>
          </cell>
          <cell r="I676">
            <v>2650.04</v>
          </cell>
        </row>
        <row r="677">
          <cell r="A677" t="str">
            <v>398UT</v>
          </cell>
          <cell r="B677" t="str">
            <v>398</v>
          </cell>
          <cell r="D677">
            <v>313974.26</v>
          </cell>
          <cell r="F677" t="str">
            <v>398UT</v>
          </cell>
          <cell r="G677" t="str">
            <v>398</v>
          </cell>
          <cell r="I677">
            <v>313974.26</v>
          </cell>
        </row>
        <row r="678">
          <cell r="A678" t="str">
            <v>398WA</v>
          </cell>
          <cell r="B678" t="str">
            <v>398</v>
          </cell>
          <cell r="D678">
            <v>86380.07</v>
          </cell>
          <cell r="F678" t="str">
            <v>398WA</v>
          </cell>
          <cell r="G678" t="str">
            <v>398</v>
          </cell>
          <cell r="I678">
            <v>86380.07</v>
          </cell>
        </row>
        <row r="679">
          <cell r="A679" t="str">
            <v>398WYP</v>
          </cell>
          <cell r="B679" t="str">
            <v>398</v>
          </cell>
          <cell r="D679">
            <v>128769.83</v>
          </cell>
          <cell r="F679" t="str">
            <v>398WYP</v>
          </cell>
          <cell r="G679" t="str">
            <v>398</v>
          </cell>
          <cell r="I679">
            <v>128769.83</v>
          </cell>
        </row>
        <row r="680">
          <cell r="A680" t="str">
            <v>398WYU</v>
          </cell>
          <cell r="B680" t="str">
            <v>398</v>
          </cell>
          <cell r="D680">
            <v>22181.75</v>
          </cell>
          <cell r="F680" t="str">
            <v>398WYU</v>
          </cell>
          <cell r="G680" t="str">
            <v>398</v>
          </cell>
          <cell r="I680">
            <v>22181.75</v>
          </cell>
        </row>
        <row r="681">
          <cell r="A681" t="str">
            <v>399SE</v>
          </cell>
          <cell r="B681" t="str">
            <v>399</v>
          </cell>
          <cell r="D681">
            <v>327718417.29080206</v>
          </cell>
          <cell r="F681" t="str">
            <v>399SE</v>
          </cell>
          <cell r="G681" t="str">
            <v>399</v>
          </cell>
          <cell r="I681">
            <v>327718417.29080206</v>
          </cell>
        </row>
        <row r="682">
          <cell r="A682" t="str">
            <v>403364CA</v>
          </cell>
          <cell r="B682" t="str">
            <v>403364</v>
          </cell>
          <cell r="D682">
            <v>4923878.5469852556</v>
          </cell>
          <cell r="F682" t="str">
            <v>403364CA</v>
          </cell>
          <cell r="G682" t="str">
            <v>403364</v>
          </cell>
          <cell r="I682">
            <v>4923878.5469852556</v>
          </cell>
        </row>
        <row r="683">
          <cell r="A683" t="str">
            <v>403364IDU</v>
          </cell>
          <cell r="B683" t="str">
            <v>403364</v>
          </cell>
          <cell r="D683">
            <v>6116084.4130890854</v>
          </cell>
          <cell r="F683" t="str">
            <v>403364IDU</v>
          </cell>
          <cell r="G683" t="str">
            <v>403364</v>
          </cell>
          <cell r="I683">
            <v>6116084.4130890854</v>
          </cell>
        </row>
        <row r="684">
          <cell r="A684" t="str">
            <v>403364OR</v>
          </cell>
          <cell r="B684" t="str">
            <v>403364</v>
          </cell>
          <cell r="D684">
            <v>42515869.176205635</v>
          </cell>
          <cell r="F684" t="str">
            <v>403364OR</v>
          </cell>
          <cell r="G684" t="str">
            <v>403364</v>
          </cell>
          <cell r="I684">
            <v>42515869.176205635</v>
          </cell>
        </row>
        <row r="685">
          <cell r="A685" t="str">
            <v>403364UT</v>
          </cell>
          <cell r="B685" t="str">
            <v>403364</v>
          </cell>
          <cell r="D685">
            <v>48765438.714843079</v>
          </cell>
          <cell r="F685" t="str">
            <v>403364UT</v>
          </cell>
          <cell r="G685" t="str">
            <v>403364</v>
          </cell>
          <cell r="I685">
            <v>48765438.714843079</v>
          </cell>
        </row>
        <row r="686">
          <cell r="A686" t="str">
            <v>403364WA</v>
          </cell>
          <cell r="B686" t="str">
            <v>403364</v>
          </cell>
          <cell r="D686">
            <v>10184713.380374877</v>
          </cell>
          <cell r="F686" t="str">
            <v>403364WA</v>
          </cell>
          <cell r="G686" t="str">
            <v>403364</v>
          </cell>
          <cell r="I686">
            <v>10184713.380374877</v>
          </cell>
        </row>
        <row r="687">
          <cell r="A687" t="str">
            <v>403364WYP</v>
          </cell>
          <cell r="B687" t="str">
            <v>403364</v>
          </cell>
          <cell r="D687">
            <v>10411102.623222837</v>
          </cell>
          <cell r="F687" t="str">
            <v>403364WYP</v>
          </cell>
          <cell r="G687" t="str">
            <v>403364</v>
          </cell>
          <cell r="I687">
            <v>10411102.623222837</v>
          </cell>
        </row>
        <row r="688">
          <cell r="A688" t="str">
            <v>403364WYU</v>
          </cell>
          <cell r="B688" t="str">
            <v>403364</v>
          </cell>
          <cell r="D688">
            <v>2062519.9904525948</v>
          </cell>
          <cell r="F688" t="str">
            <v>403364WYU</v>
          </cell>
          <cell r="G688" t="str">
            <v>403364</v>
          </cell>
          <cell r="I688">
            <v>2062519.9904525948</v>
          </cell>
        </row>
        <row r="689">
          <cell r="A689" t="str">
            <v>403GPCA</v>
          </cell>
          <cell r="B689" t="str">
            <v>403GP</v>
          </cell>
          <cell r="D689">
            <v>252565.04393953641</v>
          </cell>
          <cell r="F689" t="str">
            <v>403GPCA</v>
          </cell>
          <cell r="G689" t="str">
            <v>403GP</v>
          </cell>
          <cell r="I689">
            <v>252565.04393953641</v>
          </cell>
        </row>
        <row r="690">
          <cell r="A690" t="str">
            <v>403GPCN</v>
          </cell>
          <cell r="B690" t="str">
            <v>403GP</v>
          </cell>
          <cell r="D690">
            <v>1576664.1303756947</v>
          </cell>
          <cell r="F690" t="str">
            <v>403GPCN</v>
          </cell>
          <cell r="G690" t="str">
            <v>403GP</v>
          </cell>
          <cell r="I690">
            <v>1576664.1303756947</v>
          </cell>
        </row>
        <row r="691">
          <cell r="A691" t="str">
            <v>403GPDGP</v>
          </cell>
          <cell r="B691" t="str">
            <v>403GP</v>
          </cell>
          <cell r="D691">
            <v>501052.04056647437</v>
          </cell>
          <cell r="F691" t="str">
            <v>403GPDGP</v>
          </cell>
          <cell r="G691" t="str">
            <v>403GP</v>
          </cell>
          <cell r="I691">
            <v>501052.04056647437</v>
          </cell>
        </row>
        <row r="692">
          <cell r="A692" t="str">
            <v>403GPDGU</v>
          </cell>
          <cell r="B692" t="str">
            <v>403GP</v>
          </cell>
          <cell r="D692">
            <v>957899.48584202887</v>
          </cell>
          <cell r="F692" t="str">
            <v>403GPDGU</v>
          </cell>
          <cell r="G692" t="str">
            <v>403GP</v>
          </cell>
          <cell r="I692">
            <v>957899.48584202887</v>
          </cell>
        </row>
        <row r="693">
          <cell r="A693" t="str">
            <v>403GPIDU</v>
          </cell>
          <cell r="B693" t="str">
            <v>403GP</v>
          </cell>
          <cell r="D693">
            <v>784472.45715094754</v>
          </cell>
          <cell r="F693" t="str">
            <v>403GPIDU</v>
          </cell>
          <cell r="G693" t="str">
            <v>403GP</v>
          </cell>
          <cell r="I693">
            <v>784472.45715094754</v>
          </cell>
        </row>
        <row r="694">
          <cell r="A694" t="str">
            <v>403GPOR</v>
          </cell>
          <cell r="B694" t="str">
            <v>403GP</v>
          </cell>
          <cell r="D694">
            <v>4495694.5655515119</v>
          </cell>
          <cell r="F694" t="str">
            <v>403GPOR</v>
          </cell>
          <cell r="G694" t="str">
            <v>403GP</v>
          </cell>
          <cell r="I694">
            <v>4495694.5655515119</v>
          </cell>
        </row>
        <row r="695">
          <cell r="A695" t="str">
            <v>403GPSE</v>
          </cell>
          <cell r="B695" t="str">
            <v>403GP</v>
          </cell>
          <cell r="D695">
            <v>32131.192293838139</v>
          </cell>
          <cell r="F695" t="str">
            <v>403GPSE</v>
          </cell>
          <cell r="G695" t="str">
            <v>403GP</v>
          </cell>
          <cell r="I695">
            <v>32131.192293838139</v>
          </cell>
        </row>
        <row r="696">
          <cell r="A696" t="str">
            <v>403GPSG</v>
          </cell>
          <cell r="B696" t="str">
            <v>403GP</v>
          </cell>
          <cell r="D696">
            <v>4240332.4112036079</v>
          </cell>
          <cell r="F696" t="str">
            <v>403GPSG</v>
          </cell>
          <cell r="G696" t="str">
            <v>403GP</v>
          </cell>
          <cell r="I696">
            <v>4240332.4112036079</v>
          </cell>
        </row>
        <row r="697">
          <cell r="A697" t="str">
            <v>403GPSO</v>
          </cell>
          <cell r="B697" t="str">
            <v>403GP</v>
          </cell>
          <cell r="D697">
            <v>21476548.198052153</v>
          </cell>
          <cell r="F697" t="str">
            <v>403GPSO</v>
          </cell>
          <cell r="G697" t="str">
            <v>403GP</v>
          </cell>
          <cell r="I697">
            <v>21476548.198052153</v>
          </cell>
        </row>
        <row r="698">
          <cell r="A698" t="str">
            <v>403GPSSGCH</v>
          </cell>
          <cell r="B698" t="str">
            <v>403GP</v>
          </cell>
          <cell r="D698">
            <v>101063.4880082927</v>
          </cell>
          <cell r="F698" t="str">
            <v>403GPSSGCH</v>
          </cell>
          <cell r="G698" t="str">
            <v>403GP</v>
          </cell>
          <cell r="I698">
            <v>101063.4880082927</v>
          </cell>
        </row>
        <row r="699">
          <cell r="A699" t="str">
            <v>403GPSSGCT</v>
          </cell>
          <cell r="B699" t="str">
            <v>403GP</v>
          </cell>
          <cell r="D699">
            <v>74120.561397919912</v>
          </cell>
          <cell r="F699" t="str">
            <v>403GPSSGCT</v>
          </cell>
          <cell r="G699" t="str">
            <v>403GP</v>
          </cell>
          <cell r="I699">
            <v>74120.561397919912</v>
          </cell>
        </row>
        <row r="700">
          <cell r="A700" t="str">
            <v>403GPUT</v>
          </cell>
          <cell r="B700" t="str">
            <v>403GP</v>
          </cell>
          <cell r="D700">
            <v>4141650.0854121782</v>
          </cell>
          <cell r="F700" t="str">
            <v>403GPUT</v>
          </cell>
          <cell r="G700" t="str">
            <v>403GP</v>
          </cell>
          <cell r="I700">
            <v>4141650.0854121782</v>
          </cell>
        </row>
        <row r="701">
          <cell r="A701" t="str">
            <v>403GPWA</v>
          </cell>
          <cell r="B701" t="str">
            <v>403GP</v>
          </cell>
          <cell r="D701">
            <v>1368291.4173925424</v>
          </cell>
          <cell r="F701" t="str">
            <v>403GPWA</v>
          </cell>
          <cell r="G701" t="str">
            <v>403GP</v>
          </cell>
          <cell r="I701">
            <v>1368291.4173925424</v>
          </cell>
        </row>
        <row r="702">
          <cell r="A702" t="str">
            <v>403GPWYP</v>
          </cell>
          <cell r="B702" t="str">
            <v>403GP</v>
          </cell>
          <cell r="D702">
            <v>1521594.4832056579</v>
          </cell>
          <cell r="F702" t="str">
            <v>403GPWYP</v>
          </cell>
          <cell r="G702" t="str">
            <v>403GP</v>
          </cell>
          <cell r="I702">
            <v>1521594.4832056579</v>
          </cell>
        </row>
        <row r="703">
          <cell r="A703" t="str">
            <v>403GPWYU</v>
          </cell>
          <cell r="B703" t="str">
            <v>403GP</v>
          </cell>
          <cell r="D703">
            <v>337249.39658212027</v>
          </cell>
          <cell r="F703" t="str">
            <v>403GPWYU</v>
          </cell>
          <cell r="G703" t="str">
            <v>403GP</v>
          </cell>
          <cell r="I703">
            <v>337249.39658212027</v>
          </cell>
        </row>
        <row r="704">
          <cell r="A704" t="str">
            <v>403HPDGP</v>
          </cell>
          <cell r="B704" t="str">
            <v>403HP</v>
          </cell>
          <cell r="D704">
            <v>5226738.1016249591</v>
          </cell>
          <cell r="F704" t="str">
            <v>403HPDGP</v>
          </cell>
          <cell r="G704" t="str">
            <v>403HP</v>
          </cell>
          <cell r="I704">
            <v>5226738.1016249591</v>
          </cell>
        </row>
        <row r="705">
          <cell r="A705" t="str">
            <v>403HPDGU</v>
          </cell>
          <cell r="B705" t="str">
            <v>403HP</v>
          </cell>
          <cell r="D705">
            <v>1236002.2245793077</v>
          </cell>
          <cell r="F705" t="str">
            <v>403HPDGU</v>
          </cell>
          <cell r="G705" t="str">
            <v>403HP</v>
          </cell>
          <cell r="I705">
            <v>1236002.2245793077</v>
          </cell>
        </row>
        <row r="706">
          <cell r="A706" t="str">
            <v>403HPSG-P</v>
          </cell>
          <cell r="B706" t="str">
            <v>403HP</v>
          </cell>
          <cell r="D706">
            <v>6862226.7734354306</v>
          </cell>
          <cell r="F706" t="str">
            <v>403HPSG-P</v>
          </cell>
          <cell r="G706" t="str">
            <v>403HP</v>
          </cell>
          <cell r="I706">
            <v>6862226.7734354306</v>
          </cell>
        </row>
        <row r="707">
          <cell r="A707" t="str">
            <v>403HPSG-U</v>
          </cell>
          <cell r="B707" t="str">
            <v>403HP</v>
          </cell>
          <cell r="D707">
            <v>1744869.2171441731</v>
          </cell>
          <cell r="F707" t="str">
            <v>403HPSG-U</v>
          </cell>
          <cell r="G707" t="str">
            <v>403HP</v>
          </cell>
          <cell r="I707">
            <v>1744869.2171441731</v>
          </cell>
        </row>
        <row r="708">
          <cell r="A708" t="str">
            <v>403OPDGU</v>
          </cell>
          <cell r="B708" t="str">
            <v>403OP</v>
          </cell>
          <cell r="D708">
            <v>44711.272365129844</v>
          </cell>
          <cell r="F708" t="str">
            <v>403OPDGU</v>
          </cell>
          <cell r="G708" t="str">
            <v>403OP</v>
          </cell>
          <cell r="I708">
            <v>44711.272365129844</v>
          </cell>
        </row>
        <row r="709">
          <cell r="A709" t="str">
            <v>403OPSG</v>
          </cell>
          <cell r="B709" t="str">
            <v>403OP</v>
          </cell>
          <cell r="D709">
            <v>16990401.312689729</v>
          </cell>
          <cell r="F709" t="str">
            <v>403OPSG</v>
          </cell>
          <cell r="G709" t="str">
            <v>403OP</v>
          </cell>
          <cell r="I709">
            <v>16990401.312689729</v>
          </cell>
        </row>
        <row r="710">
          <cell r="A710" t="str">
            <v>403OPSSGCT</v>
          </cell>
          <cell r="B710" t="str">
            <v>403OP</v>
          </cell>
          <cell r="D710">
            <v>3172695.5972707276</v>
          </cell>
          <cell r="F710" t="str">
            <v>403OPSSGCT</v>
          </cell>
          <cell r="G710" t="str">
            <v>403OP</v>
          </cell>
          <cell r="I710">
            <v>3172695.5972707276</v>
          </cell>
        </row>
        <row r="711">
          <cell r="A711" t="str">
            <v>403SPDGP</v>
          </cell>
          <cell r="B711" t="str">
            <v>403SP</v>
          </cell>
          <cell r="D711">
            <v>38147253.975786805</v>
          </cell>
          <cell r="F711" t="str">
            <v>403SPDGP</v>
          </cell>
          <cell r="G711" t="str">
            <v>403SP</v>
          </cell>
          <cell r="I711">
            <v>38147253.975786805</v>
          </cell>
        </row>
        <row r="712">
          <cell r="A712" t="str">
            <v>403SPDGU</v>
          </cell>
          <cell r="B712" t="str">
            <v>403SP</v>
          </cell>
          <cell r="D712">
            <v>41247688.137818977</v>
          </cell>
          <cell r="F712" t="str">
            <v>403SPDGU</v>
          </cell>
          <cell r="G712" t="str">
            <v>403SP</v>
          </cell>
          <cell r="I712">
            <v>41247688.137818977</v>
          </cell>
        </row>
        <row r="713">
          <cell r="A713" t="str">
            <v>403SPSG</v>
          </cell>
          <cell r="B713" t="str">
            <v>403SP</v>
          </cell>
          <cell r="D713">
            <v>54153467.842561841</v>
          </cell>
          <cell r="F713" t="str">
            <v>403SPSG</v>
          </cell>
          <cell r="G713" t="str">
            <v>403SP</v>
          </cell>
          <cell r="I713">
            <v>54153467.842561841</v>
          </cell>
        </row>
        <row r="714">
          <cell r="A714" t="str">
            <v>403SPSSGCH</v>
          </cell>
          <cell r="B714" t="str">
            <v>403SP</v>
          </cell>
          <cell r="D714">
            <v>8879820.7693159301</v>
          </cell>
          <cell r="F714" t="str">
            <v>403SPSSGCH</v>
          </cell>
          <cell r="G714" t="str">
            <v>403SP</v>
          </cell>
          <cell r="I714">
            <v>8879820.7693159301</v>
          </cell>
        </row>
        <row r="715">
          <cell r="A715" t="str">
            <v>403TPDGP</v>
          </cell>
          <cell r="B715" t="str">
            <v>403TP</v>
          </cell>
          <cell r="D715">
            <v>12411035.114823798</v>
          </cell>
          <cell r="F715" t="str">
            <v>403TPDGP</v>
          </cell>
          <cell r="G715" t="str">
            <v>403TP</v>
          </cell>
          <cell r="I715">
            <v>12411035.114823798</v>
          </cell>
        </row>
        <row r="716">
          <cell r="A716" t="str">
            <v>403TPDGU</v>
          </cell>
          <cell r="B716" t="str">
            <v>403TP</v>
          </cell>
          <cell r="D716">
            <v>13310890.65524108</v>
          </cell>
          <cell r="F716" t="str">
            <v>403TPDGU</v>
          </cell>
          <cell r="G716" t="str">
            <v>403TP</v>
          </cell>
          <cell r="I716">
            <v>13310890.65524108</v>
          </cell>
        </row>
        <row r="717">
          <cell r="A717" t="str">
            <v>403TPSG</v>
          </cell>
          <cell r="B717" t="str">
            <v>403TP</v>
          </cell>
          <cell r="D717">
            <v>29016566.09296399</v>
          </cell>
          <cell r="F717" t="str">
            <v>403TPSG</v>
          </cell>
          <cell r="G717" t="str">
            <v>403TP</v>
          </cell>
          <cell r="I717">
            <v>29016566.09296399</v>
          </cell>
        </row>
        <row r="718">
          <cell r="A718" t="str">
            <v>404GPCA</v>
          </cell>
          <cell r="B718" t="str">
            <v>404GP</v>
          </cell>
          <cell r="D718">
            <v>38216.28</v>
          </cell>
          <cell r="F718" t="str">
            <v>404GPCA</v>
          </cell>
          <cell r="G718" t="str">
            <v>404GP</v>
          </cell>
          <cell r="I718">
            <v>38216.28</v>
          </cell>
        </row>
        <row r="719">
          <cell r="A719" t="str">
            <v>404GPCN</v>
          </cell>
          <cell r="B719" t="str">
            <v>404GP</v>
          </cell>
          <cell r="D719">
            <v>161809.78</v>
          </cell>
          <cell r="F719" t="str">
            <v>404GPCN</v>
          </cell>
          <cell r="G719" t="str">
            <v>404GP</v>
          </cell>
          <cell r="I719">
            <v>161809.78</v>
          </cell>
        </row>
        <row r="720">
          <cell r="A720" t="str">
            <v>404GPOR</v>
          </cell>
          <cell r="B720" t="str">
            <v>404GP</v>
          </cell>
          <cell r="D720">
            <v>470318.19</v>
          </cell>
          <cell r="F720" t="str">
            <v>404GPOR</v>
          </cell>
          <cell r="G720" t="str">
            <v>404GP</v>
          </cell>
          <cell r="I720">
            <v>470318.19</v>
          </cell>
        </row>
        <row r="721">
          <cell r="A721" t="str">
            <v>404GPSO</v>
          </cell>
          <cell r="B721" t="str">
            <v>404GP</v>
          </cell>
          <cell r="D721">
            <v>1123305.23</v>
          </cell>
          <cell r="F721" t="str">
            <v>404GPSO</v>
          </cell>
          <cell r="G721" t="str">
            <v>404GP</v>
          </cell>
          <cell r="I721">
            <v>1123305.23</v>
          </cell>
        </row>
        <row r="722">
          <cell r="A722" t="str">
            <v>404GPUT</v>
          </cell>
          <cell r="B722" t="str">
            <v>404GP</v>
          </cell>
          <cell r="D722">
            <v>15663.38</v>
          </cell>
          <cell r="F722" t="str">
            <v>404GPUT</v>
          </cell>
          <cell r="G722" t="str">
            <v>404GP</v>
          </cell>
          <cell r="I722">
            <v>15663.38</v>
          </cell>
        </row>
        <row r="723">
          <cell r="A723" t="str">
            <v>404GPWA</v>
          </cell>
          <cell r="B723" t="str">
            <v>404GP</v>
          </cell>
          <cell r="D723">
            <v>37424.720000000001</v>
          </cell>
          <cell r="F723" t="str">
            <v>404GPWA</v>
          </cell>
          <cell r="G723" t="str">
            <v>404GP</v>
          </cell>
          <cell r="I723">
            <v>37424.720000000001</v>
          </cell>
        </row>
        <row r="724">
          <cell r="A724" t="str">
            <v>404GPWYP</v>
          </cell>
          <cell r="B724" t="str">
            <v>404GP</v>
          </cell>
          <cell r="D724">
            <v>121470.91</v>
          </cell>
          <cell r="F724" t="str">
            <v>404GPWYP</v>
          </cell>
          <cell r="G724" t="str">
            <v>404GP</v>
          </cell>
          <cell r="I724">
            <v>121470.91</v>
          </cell>
        </row>
        <row r="725">
          <cell r="A725" t="str">
            <v>404GPWYU</v>
          </cell>
          <cell r="B725" t="str">
            <v>404GP</v>
          </cell>
          <cell r="D725">
            <v>1712.54</v>
          </cell>
          <cell r="F725" t="str">
            <v>404GPWYU</v>
          </cell>
          <cell r="G725" t="str">
            <v>404GP</v>
          </cell>
          <cell r="I725">
            <v>1712.54</v>
          </cell>
        </row>
        <row r="726">
          <cell r="A726" t="str">
            <v>404HPSG-U</v>
          </cell>
          <cell r="B726" t="str">
            <v>404HP</v>
          </cell>
          <cell r="D726">
            <v>38449.120000000003</v>
          </cell>
          <cell r="F726" t="str">
            <v>404HPSG-U</v>
          </cell>
          <cell r="G726" t="str">
            <v>404HP</v>
          </cell>
          <cell r="I726">
            <v>38449.120000000003</v>
          </cell>
        </row>
        <row r="727">
          <cell r="A727" t="str">
            <v>404IPCA</v>
          </cell>
          <cell r="B727" t="str">
            <v>404IP</v>
          </cell>
          <cell r="D727">
            <v>60738.054681210429</v>
          </cell>
          <cell r="F727" t="str">
            <v>404IPCA</v>
          </cell>
          <cell r="G727" t="str">
            <v>404IP</v>
          </cell>
          <cell r="I727">
            <v>60738.054681210429</v>
          </cell>
        </row>
        <row r="728">
          <cell r="A728" t="str">
            <v>404IPCN</v>
          </cell>
          <cell r="B728" t="str">
            <v>404IP</v>
          </cell>
          <cell r="D728">
            <v>8719470.5894580316</v>
          </cell>
          <cell r="F728" t="str">
            <v>404IPCN</v>
          </cell>
          <cell r="G728" t="str">
            <v>404IP</v>
          </cell>
          <cell r="I728">
            <v>8719470.5894580316</v>
          </cell>
        </row>
        <row r="729">
          <cell r="A729" t="str">
            <v>404IPDGP</v>
          </cell>
          <cell r="B729" t="str">
            <v>404IP</v>
          </cell>
          <cell r="D729">
            <v>114348.84285358631</v>
          </cell>
          <cell r="F729" t="str">
            <v>404IPDGP</v>
          </cell>
          <cell r="G729" t="str">
            <v>404IP</v>
          </cell>
          <cell r="I729">
            <v>114348.84285358631</v>
          </cell>
        </row>
        <row r="730">
          <cell r="A730" t="str">
            <v>404IPDGU</v>
          </cell>
          <cell r="B730" t="str">
            <v>404IP</v>
          </cell>
          <cell r="D730">
            <v>27315.692515788691</v>
          </cell>
          <cell r="F730" t="str">
            <v>404IPDGU</v>
          </cell>
          <cell r="G730" t="str">
            <v>404IP</v>
          </cell>
          <cell r="I730">
            <v>27315.692515788691</v>
          </cell>
        </row>
        <row r="731">
          <cell r="A731" t="str">
            <v>404IPIDU</v>
          </cell>
          <cell r="B731" t="str">
            <v>404IP</v>
          </cell>
          <cell r="D731">
            <v>259539.57292611705</v>
          </cell>
          <cell r="F731" t="str">
            <v>404IPIDU</v>
          </cell>
          <cell r="G731" t="str">
            <v>404IP</v>
          </cell>
          <cell r="I731">
            <v>259539.57292611705</v>
          </cell>
        </row>
        <row r="732">
          <cell r="A732" t="str">
            <v>404IPOR</v>
          </cell>
          <cell r="B732" t="str">
            <v>404IP</v>
          </cell>
          <cell r="D732">
            <v>30173.957492517948</v>
          </cell>
          <cell r="F732" t="str">
            <v>404IPOR</v>
          </cell>
          <cell r="G732" t="str">
            <v>404IP</v>
          </cell>
          <cell r="I732">
            <v>30173.957492517948</v>
          </cell>
        </row>
        <row r="733">
          <cell r="A733" t="str">
            <v>404IPSE</v>
          </cell>
          <cell r="B733" t="str">
            <v>404IP</v>
          </cell>
          <cell r="D733">
            <v>104410.41681246059</v>
          </cell>
          <cell r="F733" t="str">
            <v>404IPSE</v>
          </cell>
          <cell r="G733" t="str">
            <v>404IP</v>
          </cell>
          <cell r="I733">
            <v>104410.41681246059</v>
          </cell>
        </row>
        <row r="734">
          <cell r="A734" t="str">
            <v>404IPSG</v>
          </cell>
          <cell r="B734" t="str">
            <v>404IP</v>
          </cell>
          <cell r="D734">
            <v>3260869.0122256959</v>
          </cell>
          <cell r="F734" t="str">
            <v>404IPSG</v>
          </cell>
          <cell r="G734" t="str">
            <v>404IP</v>
          </cell>
          <cell r="I734">
            <v>3260869.0122256959</v>
          </cell>
        </row>
        <row r="735">
          <cell r="A735" t="str">
            <v>404IPSG-P</v>
          </cell>
          <cell r="B735" t="str">
            <v>404IP</v>
          </cell>
          <cell r="D735">
            <v>2613600.0011544065</v>
          </cell>
          <cell r="F735" t="str">
            <v>404IPSG-P</v>
          </cell>
          <cell r="G735" t="str">
            <v>404IP</v>
          </cell>
          <cell r="I735">
            <v>2613600.0011544065</v>
          </cell>
        </row>
        <row r="736">
          <cell r="A736" t="str">
            <v>404IPSG-U</v>
          </cell>
          <cell r="B736" t="str">
            <v>404IP</v>
          </cell>
          <cell r="D736">
            <v>390014.25088750263</v>
          </cell>
          <cell r="F736" t="str">
            <v>404IPSG-U</v>
          </cell>
          <cell r="G736" t="str">
            <v>404IP</v>
          </cell>
          <cell r="I736">
            <v>390014.25088750263</v>
          </cell>
        </row>
        <row r="737">
          <cell r="A737" t="str">
            <v>404IPSO</v>
          </cell>
          <cell r="B737" t="str">
            <v>404IP</v>
          </cell>
          <cell r="D737">
            <v>34282415.610163271</v>
          </cell>
          <cell r="F737" t="str">
            <v>404IPSO</v>
          </cell>
          <cell r="G737" t="str">
            <v>404IP</v>
          </cell>
          <cell r="I737">
            <v>34282415.610163271</v>
          </cell>
        </row>
        <row r="738">
          <cell r="A738" t="str">
            <v>404IPSSGCH</v>
          </cell>
          <cell r="B738" t="str">
            <v>404IP</v>
          </cell>
          <cell r="D738">
            <v>2506.6071101248799</v>
          </cell>
          <cell r="F738" t="str">
            <v>404IPSSGCH</v>
          </cell>
          <cell r="G738" t="str">
            <v>404IP</v>
          </cell>
          <cell r="I738">
            <v>2506.6071101248799</v>
          </cell>
        </row>
        <row r="739">
          <cell r="A739" t="str">
            <v>404IPSSGCT</v>
          </cell>
          <cell r="B739" t="str">
            <v>404IP</v>
          </cell>
          <cell r="D739">
            <v>0</v>
          </cell>
          <cell r="F739" t="str">
            <v>404IPSSGCT</v>
          </cell>
          <cell r="G739" t="str">
            <v>404IP</v>
          </cell>
          <cell r="I739">
            <v>0</v>
          </cell>
        </row>
        <row r="740">
          <cell r="A740" t="str">
            <v>404IPUT</v>
          </cell>
          <cell r="B740" t="str">
            <v>404IP</v>
          </cell>
          <cell r="D740">
            <v>873837.14021505637</v>
          </cell>
          <cell r="F740" t="str">
            <v>404IPUT</v>
          </cell>
          <cell r="G740" t="str">
            <v>404IP</v>
          </cell>
          <cell r="I740">
            <v>873837.14021505637</v>
          </cell>
        </row>
        <row r="741">
          <cell r="A741" t="str">
            <v>404IPWA</v>
          </cell>
          <cell r="B741" t="str">
            <v>404IP</v>
          </cell>
          <cell r="D741">
            <v>708.61077389712887</v>
          </cell>
          <cell r="F741" t="str">
            <v>404IPWA</v>
          </cell>
          <cell r="G741" t="str">
            <v>404IP</v>
          </cell>
          <cell r="I741">
            <v>708.61077389712887</v>
          </cell>
        </row>
        <row r="742">
          <cell r="A742" t="str">
            <v>404IPWYP</v>
          </cell>
          <cell r="B742" t="str">
            <v>404IP</v>
          </cell>
          <cell r="D742">
            <v>288378.89656213415</v>
          </cell>
          <cell r="F742" t="str">
            <v>404IPWYP</v>
          </cell>
          <cell r="G742" t="str">
            <v>404IP</v>
          </cell>
          <cell r="I742">
            <v>288378.89656213415</v>
          </cell>
        </row>
        <row r="743">
          <cell r="A743" t="str">
            <v>404IPWYU</v>
          </cell>
          <cell r="B743" t="str">
            <v>404IP</v>
          </cell>
          <cell r="D743">
            <v>115409.01760984941</v>
          </cell>
          <cell r="F743" t="str">
            <v>404IPWYU</v>
          </cell>
          <cell r="G743" t="str">
            <v>404IP</v>
          </cell>
          <cell r="I743">
            <v>115409.01760984941</v>
          </cell>
        </row>
        <row r="744">
          <cell r="A744" t="str">
            <v>406SG</v>
          </cell>
          <cell r="B744" t="str">
            <v>406</v>
          </cell>
          <cell r="D744">
            <v>5479353</v>
          </cell>
          <cell r="F744" t="str">
            <v>406SG</v>
          </cell>
          <cell r="G744" t="str">
            <v>406</v>
          </cell>
          <cell r="I744">
            <v>5479353</v>
          </cell>
        </row>
        <row r="745">
          <cell r="A745" t="str">
            <v>407OR</v>
          </cell>
          <cell r="B745" t="str">
            <v>407</v>
          </cell>
          <cell r="D745">
            <v>0</v>
          </cell>
          <cell r="F745" t="str">
            <v>407OR</v>
          </cell>
          <cell r="G745" t="str">
            <v>407</v>
          </cell>
          <cell r="I745">
            <v>0</v>
          </cell>
        </row>
        <row r="746">
          <cell r="A746" t="str">
            <v>407OTHER</v>
          </cell>
          <cell r="B746" t="str">
            <v>407</v>
          </cell>
          <cell r="D746">
            <v>1196558</v>
          </cell>
          <cell r="F746" t="str">
            <v>407OTHER</v>
          </cell>
          <cell r="G746" t="str">
            <v>407</v>
          </cell>
          <cell r="I746">
            <v>1196558</v>
          </cell>
        </row>
        <row r="747">
          <cell r="A747" t="str">
            <v>407SG</v>
          </cell>
          <cell r="B747" t="str">
            <v>407</v>
          </cell>
          <cell r="D747">
            <v>0</v>
          </cell>
          <cell r="F747" t="str">
            <v>407SG</v>
          </cell>
          <cell r="G747" t="str">
            <v>407</v>
          </cell>
          <cell r="I747">
            <v>0</v>
          </cell>
        </row>
        <row r="748">
          <cell r="A748" t="str">
            <v>407TROJP</v>
          </cell>
          <cell r="B748" t="str">
            <v>407</v>
          </cell>
          <cell r="D748">
            <v>822024</v>
          </cell>
          <cell r="F748" t="str">
            <v>407TROJP</v>
          </cell>
          <cell r="G748" t="str">
            <v>407</v>
          </cell>
          <cell r="I748">
            <v>822024</v>
          </cell>
        </row>
        <row r="749">
          <cell r="A749" t="str">
            <v>407WA</v>
          </cell>
          <cell r="B749" t="str">
            <v>407</v>
          </cell>
          <cell r="D749">
            <v>0</v>
          </cell>
          <cell r="F749" t="str">
            <v>407WA</v>
          </cell>
          <cell r="G749" t="str">
            <v>407</v>
          </cell>
          <cell r="I749">
            <v>0</v>
          </cell>
        </row>
        <row r="750">
          <cell r="A750" t="str">
            <v>408CA</v>
          </cell>
          <cell r="B750" t="str">
            <v>408</v>
          </cell>
          <cell r="D750">
            <v>840000</v>
          </cell>
          <cell r="F750" t="str">
            <v>408CA</v>
          </cell>
          <cell r="G750" t="str">
            <v>408</v>
          </cell>
          <cell r="I750">
            <v>840000</v>
          </cell>
        </row>
        <row r="751">
          <cell r="A751" t="str">
            <v>408GPS</v>
          </cell>
          <cell r="B751" t="str">
            <v>408</v>
          </cell>
          <cell r="D751">
            <v>82620000</v>
          </cell>
          <cell r="F751" t="str">
            <v>408GPS</v>
          </cell>
          <cell r="G751" t="str">
            <v>408</v>
          </cell>
          <cell r="I751">
            <v>82620000</v>
          </cell>
        </row>
        <row r="752">
          <cell r="A752" t="str">
            <v>408OR</v>
          </cell>
          <cell r="B752" t="str">
            <v>408</v>
          </cell>
          <cell r="D752">
            <v>20090000</v>
          </cell>
          <cell r="F752" t="str">
            <v>408OR</v>
          </cell>
          <cell r="G752" t="str">
            <v>408</v>
          </cell>
          <cell r="I752">
            <v>20090000</v>
          </cell>
        </row>
        <row r="753">
          <cell r="A753" t="str">
            <v>408SE</v>
          </cell>
          <cell r="B753" t="str">
            <v>408</v>
          </cell>
          <cell r="D753">
            <v>424000</v>
          </cell>
          <cell r="F753" t="str">
            <v>408SE</v>
          </cell>
          <cell r="G753" t="str">
            <v>408</v>
          </cell>
          <cell r="I753">
            <v>424000</v>
          </cell>
        </row>
        <row r="754">
          <cell r="A754" t="str">
            <v>408SO</v>
          </cell>
          <cell r="B754" t="str">
            <v>408</v>
          </cell>
          <cell r="D754">
            <v>7600000</v>
          </cell>
          <cell r="F754" t="str">
            <v>408SO</v>
          </cell>
          <cell r="G754" t="str">
            <v>408</v>
          </cell>
          <cell r="I754">
            <v>7600000</v>
          </cell>
        </row>
        <row r="755">
          <cell r="A755" t="str">
            <v>408UT</v>
          </cell>
          <cell r="B755" t="str">
            <v>408</v>
          </cell>
          <cell r="D755">
            <v>10000</v>
          </cell>
          <cell r="F755" t="str">
            <v>408UT</v>
          </cell>
          <cell r="G755" t="str">
            <v>408</v>
          </cell>
          <cell r="I755">
            <v>10000</v>
          </cell>
        </row>
        <row r="756">
          <cell r="A756" t="str">
            <v>408WA</v>
          </cell>
          <cell r="B756" t="str">
            <v>408</v>
          </cell>
          <cell r="D756">
            <v>30000</v>
          </cell>
          <cell r="F756" t="str">
            <v>408WA</v>
          </cell>
          <cell r="G756" t="str">
            <v>408</v>
          </cell>
          <cell r="I756">
            <v>30000</v>
          </cell>
        </row>
        <row r="757">
          <cell r="A757" t="str">
            <v>408WYP</v>
          </cell>
          <cell r="B757" t="str">
            <v>408</v>
          </cell>
          <cell r="D757">
            <v>1076600</v>
          </cell>
          <cell r="F757" t="str">
            <v>408WYP</v>
          </cell>
          <cell r="G757" t="str">
            <v>408</v>
          </cell>
          <cell r="I757">
            <v>1076600</v>
          </cell>
        </row>
        <row r="758">
          <cell r="A758" t="str">
            <v>408WYU</v>
          </cell>
          <cell r="B758" t="str">
            <v>408</v>
          </cell>
          <cell r="D758">
            <v>153400</v>
          </cell>
          <cell r="F758" t="str">
            <v>408WYU</v>
          </cell>
          <cell r="G758" t="str">
            <v>408</v>
          </cell>
          <cell r="I758">
            <v>153400</v>
          </cell>
        </row>
        <row r="759">
          <cell r="A759" t="str">
            <v>40910SE</v>
          </cell>
          <cell r="B759" t="str">
            <v>40910</v>
          </cell>
          <cell r="D759">
            <v>-2002546.04</v>
          </cell>
          <cell r="F759" t="str">
            <v>40910SE</v>
          </cell>
          <cell r="G759" t="str">
            <v>40910</v>
          </cell>
          <cell r="I759">
            <v>-2002546.04</v>
          </cell>
        </row>
        <row r="760">
          <cell r="A760" t="str">
            <v>41010BADDEBT</v>
          </cell>
          <cell r="B760" t="str">
            <v>41010</v>
          </cell>
          <cell r="D760">
            <v>0</v>
          </cell>
          <cell r="F760" t="str">
            <v>41010BADDEBT</v>
          </cell>
          <cell r="G760" t="str">
            <v>41010</v>
          </cell>
          <cell r="I760">
            <v>0</v>
          </cell>
        </row>
        <row r="761">
          <cell r="A761" t="str">
            <v>41010CA</v>
          </cell>
          <cell r="B761" t="str">
            <v>41010</v>
          </cell>
          <cell r="D761">
            <v>1057351</v>
          </cell>
          <cell r="F761" t="str">
            <v>41010CA</v>
          </cell>
          <cell r="G761" t="str">
            <v>41010</v>
          </cell>
          <cell r="I761">
            <v>1057351</v>
          </cell>
        </row>
        <row r="762">
          <cell r="A762" t="str">
            <v>41010CN</v>
          </cell>
          <cell r="B762" t="str">
            <v>41010</v>
          </cell>
          <cell r="D762">
            <v>0</v>
          </cell>
          <cell r="F762" t="str">
            <v>41010CN</v>
          </cell>
          <cell r="G762" t="str">
            <v>41010</v>
          </cell>
          <cell r="I762">
            <v>0</v>
          </cell>
        </row>
        <row r="763">
          <cell r="A763" t="str">
            <v>41010DGP</v>
          </cell>
          <cell r="B763" t="str">
            <v>41010</v>
          </cell>
          <cell r="D763">
            <v>2437</v>
          </cell>
          <cell r="F763" t="str">
            <v>41010DGP</v>
          </cell>
          <cell r="G763" t="str">
            <v>41010</v>
          </cell>
          <cell r="I763">
            <v>2437</v>
          </cell>
        </row>
        <row r="764">
          <cell r="A764" t="str">
            <v>41010FERC</v>
          </cell>
          <cell r="B764" t="str">
            <v>41010</v>
          </cell>
          <cell r="D764">
            <v>78199</v>
          </cell>
          <cell r="F764" t="str">
            <v>41010FERC</v>
          </cell>
          <cell r="G764" t="str">
            <v>41010</v>
          </cell>
          <cell r="I764">
            <v>78199</v>
          </cell>
        </row>
        <row r="765">
          <cell r="A765" t="str">
            <v>41010GPS</v>
          </cell>
          <cell r="B765" t="str">
            <v>41010</v>
          </cell>
          <cell r="D765">
            <v>0</v>
          </cell>
          <cell r="F765" t="str">
            <v>41010GPS</v>
          </cell>
          <cell r="G765" t="str">
            <v>41010</v>
          </cell>
          <cell r="I765">
            <v>0</v>
          </cell>
        </row>
        <row r="766">
          <cell r="A766" t="str">
            <v>41010IDU</v>
          </cell>
          <cell r="B766" t="str">
            <v>41010</v>
          </cell>
          <cell r="D766">
            <v>619377</v>
          </cell>
          <cell r="F766" t="str">
            <v>41010IDU</v>
          </cell>
          <cell r="G766" t="str">
            <v>41010</v>
          </cell>
          <cell r="I766">
            <v>619377</v>
          </cell>
        </row>
        <row r="767">
          <cell r="A767" t="str">
            <v>41010NUTIL</v>
          </cell>
          <cell r="B767" t="str">
            <v>41010</v>
          </cell>
          <cell r="D767">
            <v>0</v>
          </cell>
          <cell r="F767" t="str">
            <v>41010NUTIL</v>
          </cell>
          <cell r="G767" t="str">
            <v>41010</v>
          </cell>
          <cell r="I767">
            <v>0</v>
          </cell>
        </row>
        <row r="768">
          <cell r="A768" t="str">
            <v>41010OR</v>
          </cell>
          <cell r="B768" t="str">
            <v>41010</v>
          </cell>
          <cell r="D768">
            <v>15160340</v>
          </cell>
          <cell r="F768" t="str">
            <v>41010OR</v>
          </cell>
          <cell r="G768" t="str">
            <v>41010</v>
          </cell>
          <cell r="I768">
            <v>15160340</v>
          </cell>
        </row>
        <row r="769">
          <cell r="A769" t="str">
            <v>41010OTHER</v>
          </cell>
          <cell r="B769" t="str">
            <v>41010</v>
          </cell>
          <cell r="D769">
            <v>629900</v>
          </cell>
          <cell r="F769" t="str">
            <v>41010OTHER</v>
          </cell>
          <cell r="G769" t="str">
            <v>41010</v>
          </cell>
          <cell r="I769">
            <v>629900</v>
          </cell>
        </row>
        <row r="770">
          <cell r="A770" t="str">
            <v>41010SE</v>
          </cell>
          <cell r="B770" t="str">
            <v>41010</v>
          </cell>
          <cell r="D770">
            <v>2683697.512240001</v>
          </cell>
          <cell r="F770" t="str">
            <v>41010SE</v>
          </cell>
          <cell r="G770" t="str">
            <v>41010</v>
          </cell>
          <cell r="I770">
            <v>2683697.512240001</v>
          </cell>
        </row>
        <row r="771">
          <cell r="A771" t="str">
            <v>41010SG</v>
          </cell>
          <cell r="B771" t="str">
            <v>41010</v>
          </cell>
          <cell r="D771">
            <v>1610826</v>
          </cell>
          <cell r="F771" t="str">
            <v>41010SG</v>
          </cell>
          <cell r="G771" t="str">
            <v>41010</v>
          </cell>
          <cell r="I771">
            <v>1610826</v>
          </cell>
        </row>
        <row r="772">
          <cell r="A772" t="str">
            <v>41010SGCT</v>
          </cell>
          <cell r="B772" t="str">
            <v>41010</v>
          </cell>
          <cell r="D772">
            <v>0</v>
          </cell>
          <cell r="F772" t="str">
            <v>41010SGCT</v>
          </cell>
          <cell r="G772" t="str">
            <v>41010</v>
          </cell>
          <cell r="I772">
            <v>0</v>
          </cell>
        </row>
        <row r="773">
          <cell r="A773" t="str">
            <v>41010SNP</v>
          </cell>
          <cell r="B773" t="str">
            <v>41010</v>
          </cell>
          <cell r="D773">
            <v>32363</v>
          </cell>
          <cell r="F773" t="str">
            <v>41010SNP</v>
          </cell>
          <cell r="G773" t="str">
            <v>41010</v>
          </cell>
          <cell r="I773">
            <v>32363</v>
          </cell>
        </row>
        <row r="774">
          <cell r="A774" t="str">
            <v>41010SNPD</v>
          </cell>
          <cell r="B774" t="str">
            <v>41010</v>
          </cell>
          <cell r="D774">
            <v>0</v>
          </cell>
          <cell r="F774" t="str">
            <v>41010SNPD</v>
          </cell>
          <cell r="G774" t="str">
            <v>41010</v>
          </cell>
          <cell r="I774">
            <v>0</v>
          </cell>
        </row>
        <row r="775">
          <cell r="A775" t="str">
            <v>41010SO</v>
          </cell>
          <cell r="B775" t="str">
            <v>41010</v>
          </cell>
          <cell r="D775">
            <v>31371190</v>
          </cell>
          <cell r="F775" t="str">
            <v>41010SO</v>
          </cell>
          <cell r="G775" t="str">
            <v>41010</v>
          </cell>
          <cell r="I775">
            <v>31371190</v>
          </cell>
        </row>
        <row r="776">
          <cell r="A776" t="str">
            <v>41010TROJD</v>
          </cell>
          <cell r="B776" t="str">
            <v>41010</v>
          </cell>
          <cell r="D776">
            <v>14659</v>
          </cell>
          <cell r="F776" t="str">
            <v>41010TROJD</v>
          </cell>
          <cell r="G776" t="str">
            <v>41010</v>
          </cell>
          <cell r="I776">
            <v>14659</v>
          </cell>
        </row>
        <row r="777">
          <cell r="A777" t="str">
            <v>41010UT</v>
          </cell>
          <cell r="B777" t="str">
            <v>41010</v>
          </cell>
          <cell r="D777">
            <v>6812449</v>
          </cell>
          <cell r="F777" t="str">
            <v>41010UT</v>
          </cell>
          <cell r="G777" t="str">
            <v>41010</v>
          </cell>
          <cell r="I777">
            <v>6812449</v>
          </cell>
        </row>
        <row r="778">
          <cell r="A778" t="str">
            <v>41010WA</v>
          </cell>
          <cell r="B778" t="str">
            <v>41010</v>
          </cell>
          <cell r="D778">
            <v>3106395</v>
          </cell>
          <cell r="F778" t="str">
            <v>41010WA</v>
          </cell>
          <cell r="G778" t="str">
            <v>41010</v>
          </cell>
          <cell r="I778">
            <v>3106395</v>
          </cell>
        </row>
        <row r="779">
          <cell r="A779" t="str">
            <v>41010WYP</v>
          </cell>
          <cell r="B779" t="str">
            <v>41010</v>
          </cell>
          <cell r="D779">
            <v>5522357</v>
          </cell>
          <cell r="F779" t="str">
            <v>41010WYP</v>
          </cell>
          <cell r="G779" t="str">
            <v>41010</v>
          </cell>
          <cell r="I779">
            <v>5522357</v>
          </cell>
        </row>
        <row r="780">
          <cell r="A780" t="str">
            <v>41010WYU</v>
          </cell>
          <cell r="B780" t="str">
            <v>41010</v>
          </cell>
          <cell r="D780">
            <v>120646</v>
          </cell>
          <cell r="F780" t="str">
            <v>41010WYU</v>
          </cell>
          <cell r="G780" t="str">
            <v>41010</v>
          </cell>
          <cell r="I780">
            <v>120646</v>
          </cell>
        </row>
        <row r="781">
          <cell r="A781" t="str">
            <v>41110BADDEBT</v>
          </cell>
          <cell r="B781" t="str">
            <v>41110</v>
          </cell>
          <cell r="D781">
            <v>-1975555</v>
          </cell>
          <cell r="F781" t="str">
            <v>41110BADDEBT</v>
          </cell>
          <cell r="G781" t="str">
            <v>41110</v>
          </cell>
          <cell r="I781">
            <v>-1975555</v>
          </cell>
        </row>
        <row r="782">
          <cell r="A782" t="str">
            <v>41110CA</v>
          </cell>
          <cell r="B782" t="str">
            <v>41110</v>
          </cell>
          <cell r="D782">
            <v>-126417</v>
          </cell>
          <cell r="F782" t="str">
            <v>41110CA</v>
          </cell>
          <cell r="G782" t="str">
            <v>41110</v>
          </cell>
          <cell r="I782">
            <v>-126417</v>
          </cell>
        </row>
        <row r="783">
          <cell r="A783" t="str">
            <v>41110CN</v>
          </cell>
          <cell r="B783" t="str">
            <v>41110</v>
          </cell>
          <cell r="D783">
            <v>0</v>
          </cell>
          <cell r="F783" t="str">
            <v>41110CN</v>
          </cell>
          <cell r="G783" t="str">
            <v>41110</v>
          </cell>
          <cell r="I783">
            <v>0</v>
          </cell>
        </row>
        <row r="784">
          <cell r="A784" t="str">
            <v>41110DGP</v>
          </cell>
          <cell r="B784" t="str">
            <v>41110</v>
          </cell>
          <cell r="D784">
            <v>-334292</v>
          </cell>
          <cell r="F784" t="str">
            <v>41110DGP</v>
          </cell>
          <cell r="G784" t="str">
            <v>41110</v>
          </cell>
          <cell r="I784">
            <v>-334292</v>
          </cell>
        </row>
        <row r="785">
          <cell r="A785" t="str">
            <v>41110FERC</v>
          </cell>
          <cell r="B785" t="str">
            <v>41110</v>
          </cell>
          <cell r="D785">
            <v>-23521</v>
          </cell>
          <cell r="F785" t="str">
            <v>41110FERC</v>
          </cell>
          <cell r="G785" t="str">
            <v>41110</v>
          </cell>
          <cell r="I785">
            <v>-23521</v>
          </cell>
        </row>
        <row r="786">
          <cell r="A786" t="str">
            <v>41110GPS</v>
          </cell>
          <cell r="B786" t="str">
            <v>41110</v>
          </cell>
          <cell r="D786">
            <v>-289462</v>
          </cell>
          <cell r="F786" t="str">
            <v>41110GPS</v>
          </cell>
          <cell r="G786" t="str">
            <v>41110</v>
          </cell>
          <cell r="I786">
            <v>-289462</v>
          </cell>
        </row>
        <row r="787">
          <cell r="A787" t="str">
            <v>41110IDU</v>
          </cell>
          <cell r="B787" t="str">
            <v>41110</v>
          </cell>
          <cell r="D787">
            <v>0</v>
          </cell>
          <cell r="F787" t="str">
            <v>41110IDU</v>
          </cell>
          <cell r="G787" t="str">
            <v>41110</v>
          </cell>
          <cell r="I787">
            <v>0</v>
          </cell>
        </row>
        <row r="788">
          <cell r="A788" t="str">
            <v>41110NUTIL</v>
          </cell>
          <cell r="B788" t="str">
            <v>41110</v>
          </cell>
          <cell r="D788">
            <v>0</v>
          </cell>
          <cell r="F788" t="str">
            <v>41110NUTIL</v>
          </cell>
          <cell r="G788" t="str">
            <v>41110</v>
          </cell>
          <cell r="I788">
            <v>0</v>
          </cell>
        </row>
        <row r="789">
          <cell r="A789" t="str">
            <v>41110OR</v>
          </cell>
          <cell r="B789" t="str">
            <v>41110</v>
          </cell>
          <cell r="D789">
            <v>-130944</v>
          </cell>
          <cell r="F789" t="str">
            <v>41110OR</v>
          </cell>
          <cell r="G789" t="str">
            <v>41110</v>
          </cell>
          <cell r="I789">
            <v>-130944</v>
          </cell>
        </row>
        <row r="790">
          <cell r="A790" t="str">
            <v>41110OTHER</v>
          </cell>
          <cell r="B790" t="str">
            <v>41110</v>
          </cell>
          <cell r="D790">
            <v>-629900</v>
          </cell>
          <cell r="F790" t="str">
            <v>41110OTHER</v>
          </cell>
          <cell r="G790" t="str">
            <v>41110</v>
          </cell>
          <cell r="I790">
            <v>-629900</v>
          </cell>
        </row>
        <row r="791">
          <cell r="A791" t="str">
            <v>41110SE</v>
          </cell>
          <cell r="B791" t="str">
            <v>41110</v>
          </cell>
          <cell r="D791">
            <v>-3110689</v>
          </cell>
          <cell r="F791" t="str">
            <v>41110SE</v>
          </cell>
          <cell r="G791" t="str">
            <v>41110</v>
          </cell>
          <cell r="I791">
            <v>-3110689</v>
          </cell>
        </row>
        <row r="792">
          <cell r="A792" t="str">
            <v>41110SG</v>
          </cell>
          <cell r="B792" t="str">
            <v>41110</v>
          </cell>
          <cell r="D792">
            <v>-4567857</v>
          </cell>
          <cell r="F792" t="str">
            <v>41110SG</v>
          </cell>
          <cell r="G792" t="str">
            <v>41110</v>
          </cell>
          <cell r="I792">
            <v>-4567857</v>
          </cell>
        </row>
        <row r="793">
          <cell r="A793" t="str">
            <v>41110SGCT</v>
          </cell>
          <cell r="B793" t="str">
            <v>41110</v>
          </cell>
          <cell r="D793">
            <v>-356221</v>
          </cell>
          <cell r="F793" t="str">
            <v>41110SGCT</v>
          </cell>
          <cell r="G793" t="str">
            <v>41110</v>
          </cell>
          <cell r="I793">
            <v>-356221</v>
          </cell>
        </row>
        <row r="794">
          <cell r="A794" t="str">
            <v>41110SNP</v>
          </cell>
          <cell r="B794" t="str">
            <v>41110</v>
          </cell>
          <cell r="D794">
            <v>-2220117</v>
          </cell>
          <cell r="F794" t="str">
            <v>41110SNP</v>
          </cell>
          <cell r="G794" t="str">
            <v>41110</v>
          </cell>
          <cell r="I794">
            <v>-2220117</v>
          </cell>
        </row>
        <row r="795">
          <cell r="A795" t="str">
            <v>41110SNPD</v>
          </cell>
          <cell r="B795" t="str">
            <v>41110</v>
          </cell>
          <cell r="D795">
            <v>0</v>
          </cell>
          <cell r="F795" t="str">
            <v>41110SNPD</v>
          </cell>
          <cell r="G795" t="str">
            <v>41110</v>
          </cell>
          <cell r="I795">
            <v>0</v>
          </cell>
        </row>
        <row r="796">
          <cell r="A796" t="str">
            <v>41110SO</v>
          </cell>
          <cell r="B796" t="str">
            <v>41110</v>
          </cell>
          <cell r="D796">
            <v>-46612129</v>
          </cell>
          <cell r="F796" t="str">
            <v>41110SO</v>
          </cell>
          <cell r="G796" t="str">
            <v>41110</v>
          </cell>
          <cell r="I796">
            <v>-46612129</v>
          </cell>
        </row>
        <row r="797">
          <cell r="A797" t="str">
            <v>41110TROJD</v>
          </cell>
          <cell r="B797" t="str">
            <v>41110</v>
          </cell>
          <cell r="D797">
            <v>-609301</v>
          </cell>
          <cell r="F797" t="str">
            <v>41110TROJD</v>
          </cell>
          <cell r="G797" t="str">
            <v>41110</v>
          </cell>
          <cell r="I797">
            <v>-609301</v>
          </cell>
        </row>
        <row r="798">
          <cell r="A798" t="str">
            <v>41110UT</v>
          </cell>
          <cell r="B798" t="str">
            <v>41110</v>
          </cell>
          <cell r="D798">
            <v>0</v>
          </cell>
          <cell r="F798" t="str">
            <v>41110UT</v>
          </cell>
          <cell r="G798" t="str">
            <v>41110</v>
          </cell>
          <cell r="I798">
            <v>0</v>
          </cell>
        </row>
        <row r="799">
          <cell r="A799" t="str">
            <v>41110WA</v>
          </cell>
          <cell r="B799" t="str">
            <v>41110</v>
          </cell>
          <cell r="D799">
            <v>-19806</v>
          </cell>
          <cell r="F799" t="str">
            <v>41110WA</v>
          </cell>
          <cell r="G799" t="str">
            <v>41110</v>
          </cell>
          <cell r="I799">
            <v>-19806</v>
          </cell>
        </row>
        <row r="800">
          <cell r="A800" t="str">
            <v>41110WYP</v>
          </cell>
          <cell r="B800" t="str">
            <v>41110</v>
          </cell>
          <cell r="D800">
            <v>0</v>
          </cell>
          <cell r="F800" t="str">
            <v>41110WYP</v>
          </cell>
          <cell r="G800" t="str">
            <v>41110</v>
          </cell>
          <cell r="I800">
            <v>0</v>
          </cell>
        </row>
        <row r="801">
          <cell r="A801" t="str">
            <v>41110WYU</v>
          </cell>
          <cell r="B801" t="str">
            <v>41110</v>
          </cell>
          <cell r="D801">
            <v>0</v>
          </cell>
          <cell r="F801" t="str">
            <v>41110WYU</v>
          </cell>
          <cell r="G801" t="str">
            <v>41110</v>
          </cell>
          <cell r="I801">
            <v>0</v>
          </cell>
        </row>
        <row r="802">
          <cell r="A802" t="str">
            <v>41140DGU</v>
          </cell>
          <cell r="B802" t="str">
            <v>41140</v>
          </cell>
          <cell r="D802">
            <v>-5854860</v>
          </cell>
          <cell r="F802" t="str">
            <v>41140DGU</v>
          </cell>
          <cell r="G802" t="str">
            <v>41140</v>
          </cell>
          <cell r="I802">
            <v>-5854860</v>
          </cell>
        </row>
        <row r="803">
          <cell r="A803" t="str">
            <v>440CA</v>
          </cell>
          <cell r="B803" t="str">
            <v>440</v>
          </cell>
          <cell r="D803">
            <v>32995898</v>
          </cell>
          <cell r="F803" t="str">
            <v>440CA</v>
          </cell>
          <cell r="G803" t="str">
            <v>440</v>
          </cell>
          <cell r="I803">
            <v>32995898</v>
          </cell>
        </row>
        <row r="804">
          <cell r="A804" t="str">
            <v>440IDU</v>
          </cell>
          <cell r="B804" t="str">
            <v>440</v>
          </cell>
          <cell r="D804">
            <v>48901898</v>
          </cell>
          <cell r="F804" t="str">
            <v>440IDU</v>
          </cell>
          <cell r="G804" t="str">
            <v>440</v>
          </cell>
          <cell r="I804">
            <v>48901898</v>
          </cell>
        </row>
        <row r="805">
          <cell r="A805" t="str">
            <v>440OR</v>
          </cell>
          <cell r="B805" t="str">
            <v>440</v>
          </cell>
          <cell r="D805">
            <v>412030608</v>
          </cell>
          <cell r="F805" t="str">
            <v>440OR</v>
          </cell>
          <cell r="G805" t="str">
            <v>440</v>
          </cell>
          <cell r="I805">
            <v>412030608</v>
          </cell>
        </row>
        <row r="806">
          <cell r="A806" t="str">
            <v>440UT</v>
          </cell>
          <cell r="B806" t="str">
            <v>440</v>
          </cell>
          <cell r="D806">
            <v>432802147</v>
          </cell>
          <cell r="F806" t="str">
            <v>440UT</v>
          </cell>
          <cell r="G806" t="str">
            <v>440</v>
          </cell>
          <cell r="I806">
            <v>432802147</v>
          </cell>
        </row>
        <row r="807">
          <cell r="A807" t="str">
            <v>440WA</v>
          </cell>
          <cell r="B807" t="str">
            <v>440</v>
          </cell>
          <cell r="D807">
            <v>90097570</v>
          </cell>
          <cell r="F807" t="str">
            <v>440WA</v>
          </cell>
          <cell r="G807" t="str">
            <v>440</v>
          </cell>
          <cell r="I807">
            <v>90097570</v>
          </cell>
        </row>
        <row r="808">
          <cell r="A808" t="str">
            <v>440WYP</v>
          </cell>
          <cell r="B808" t="str">
            <v>440</v>
          </cell>
          <cell r="D808">
            <v>57352545.933304511</v>
          </cell>
          <cell r="F808" t="str">
            <v>440WYP</v>
          </cell>
          <cell r="G808" t="str">
            <v>440</v>
          </cell>
          <cell r="I808">
            <v>57352545.933304511</v>
          </cell>
        </row>
        <row r="809">
          <cell r="A809" t="str">
            <v>440WYU</v>
          </cell>
          <cell r="B809" t="str">
            <v>440</v>
          </cell>
          <cell r="D809">
            <v>8212968.434927959</v>
          </cell>
          <cell r="F809" t="str">
            <v>440WYU</v>
          </cell>
          <cell r="G809" t="str">
            <v>440</v>
          </cell>
          <cell r="I809">
            <v>8212968.434927959</v>
          </cell>
        </row>
        <row r="810">
          <cell r="A810" t="str">
            <v>442CA</v>
          </cell>
          <cell r="B810" t="str">
            <v>442</v>
          </cell>
          <cell r="D810">
            <v>32402515</v>
          </cell>
          <cell r="F810" t="str">
            <v>442CA</v>
          </cell>
          <cell r="G810" t="str">
            <v>442</v>
          </cell>
          <cell r="I810">
            <v>32402515</v>
          </cell>
        </row>
        <row r="811">
          <cell r="A811" t="str">
            <v>442IDU</v>
          </cell>
          <cell r="B811" t="str">
            <v>442</v>
          </cell>
          <cell r="D811">
            <v>119372349</v>
          </cell>
          <cell r="F811" t="str">
            <v>442IDU</v>
          </cell>
          <cell r="G811" t="str">
            <v>442</v>
          </cell>
          <cell r="I811">
            <v>119372349</v>
          </cell>
        </row>
        <row r="812">
          <cell r="A812" t="str">
            <v>442OR</v>
          </cell>
          <cell r="B812" t="str">
            <v>442</v>
          </cell>
          <cell r="D812">
            <v>426260941</v>
          </cell>
          <cell r="F812" t="str">
            <v>442OR</v>
          </cell>
          <cell r="G812" t="str">
            <v>442</v>
          </cell>
          <cell r="I812">
            <v>426260941</v>
          </cell>
        </row>
        <row r="813">
          <cell r="A813" t="str">
            <v>442SE</v>
          </cell>
          <cell r="B813" t="str">
            <v>442</v>
          </cell>
          <cell r="D813">
            <v>0</v>
          </cell>
          <cell r="F813" t="str">
            <v>442SE</v>
          </cell>
          <cell r="G813" t="str">
            <v>442</v>
          </cell>
          <cell r="I813">
            <v>0</v>
          </cell>
        </row>
        <row r="814">
          <cell r="A814" t="str">
            <v>442UT</v>
          </cell>
          <cell r="B814" t="str">
            <v>442</v>
          </cell>
          <cell r="D814">
            <v>768000414</v>
          </cell>
          <cell r="F814" t="str">
            <v>442UT</v>
          </cell>
          <cell r="G814" t="str">
            <v>442</v>
          </cell>
          <cell r="I814">
            <v>768000414</v>
          </cell>
        </row>
        <row r="815">
          <cell r="A815" t="str">
            <v>442WA</v>
          </cell>
          <cell r="B815" t="str">
            <v>442</v>
          </cell>
          <cell r="D815">
            <v>130413779</v>
          </cell>
          <cell r="F815" t="str">
            <v>442WA</v>
          </cell>
          <cell r="G815" t="str">
            <v>442</v>
          </cell>
          <cell r="I815">
            <v>130413779</v>
          </cell>
        </row>
        <row r="816">
          <cell r="A816" t="str">
            <v>442WYP</v>
          </cell>
          <cell r="B816" t="str">
            <v>442</v>
          </cell>
          <cell r="D816">
            <v>258723587.41594887</v>
          </cell>
          <cell r="F816" t="str">
            <v>442WYP</v>
          </cell>
          <cell r="G816" t="str">
            <v>442</v>
          </cell>
          <cell r="I816">
            <v>258723587.41594887</v>
          </cell>
        </row>
        <row r="817">
          <cell r="A817" t="str">
            <v>442WYU</v>
          </cell>
          <cell r="B817" t="str">
            <v>442</v>
          </cell>
          <cell r="D817">
            <v>39200108.785296112</v>
          </cell>
          <cell r="F817" t="str">
            <v>442WYU</v>
          </cell>
          <cell r="G817" t="str">
            <v>442</v>
          </cell>
          <cell r="I817">
            <v>39200108.785296112</v>
          </cell>
        </row>
        <row r="818">
          <cell r="A818" t="str">
            <v>444CA</v>
          </cell>
          <cell r="B818" t="str">
            <v>444</v>
          </cell>
          <cell r="D818">
            <v>318864</v>
          </cell>
          <cell r="F818" t="str">
            <v>444CA</v>
          </cell>
          <cell r="G818" t="str">
            <v>444</v>
          </cell>
          <cell r="I818">
            <v>318864</v>
          </cell>
        </row>
        <row r="819">
          <cell r="A819" t="str">
            <v>444IDU</v>
          </cell>
          <cell r="B819" t="str">
            <v>444</v>
          </cell>
          <cell r="D819">
            <v>202945</v>
          </cell>
          <cell r="F819" t="str">
            <v>444IDU</v>
          </cell>
          <cell r="G819" t="str">
            <v>444</v>
          </cell>
          <cell r="I819">
            <v>202945</v>
          </cell>
        </row>
        <row r="820">
          <cell r="A820" t="str">
            <v>444OR</v>
          </cell>
          <cell r="B820" t="str">
            <v>444</v>
          </cell>
          <cell r="D820">
            <v>5513353</v>
          </cell>
          <cell r="F820" t="str">
            <v>444OR</v>
          </cell>
          <cell r="G820" t="str">
            <v>444</v>
          </cell>
          <cell r="I820">
            <v>5513353</v>
          </cell>
        </row>
        <row r="821">
          <cell r="A821" t="str">
            <v>444UT</v>
          </cell>
          <cell r="B821" t="str">
            <v>444</v>
          </cell>
          <cell r="D821">
            <v>9553510</v>
          </cell>
          <cell r="F821" t="str">
            <v>444UT</v>
          </cell>
          <cell r="G821" t="str">
            <v>444</v>
          </cell>
          <cell r="I821">
            <v>9553510</v>
          </cell>
        </row>
        <row r="822">
          <cell r="A822" t="str">
            <v>444WA</v>
          </cell>
          <cell r="B822" t="str">
            <v>444</v>
          </cell>
          <cell r="D822">
            <v>890792</v>
          </cell>
          <cell r="F822" t="str">
            <v>444WA</v>
          </cell>
          <cell r="G822" t="str">
            <v>444</v>
          </cell>
          <cell r="I822">
            <v>890792</v>
          </cell>
        </row>
        <row r="823">
          <cell r="A823" t="str">
            <v>444WYP</v>
          </cell>
          <cell r="B823" t="str">
            <v>444</v>
          </cell>
          <cell r="D823">
            <v>1429667.1060521519</v>
          </cell>
          <cell r="F823" t="str">
            <v>444WYP</v>
          </cell>
          <cell r="G823" t="str">
            <v>444</v>
          </cell>
          <cell r="I823">
            <v>1429667.1060521519</v>
          </cell>
        </row>
        <row r="824">
          <cell r="A824" t="str">
            <v>444WYU</v>
          </cell>
          <cell r="B824" t="str">
            <v>444</v>
          </cell>
          <cell r="D824">
            <v>459052.83148143528</v>
          </cell>
          <cell r="F824" t="str">
            <v>444WYU</v>
          </cell>
          <cell r="G824" t="str">
            <v>444</v>
          </cell>
          <cell r="I824">
            <v>459052.83148143528</v>
          </cell>
        </row>
        <row r="825">
          <cell r="A825" t="str">
            <v>445UT</v>
          </cell>
          <cell r="B825" t="str">
            <v>445</v>
          </cell>
          <cell r="D825">
            <v>19884169</v>
          </cell>
          <cell r="F825" t="str">
            <v>445UT</v>
          </cell>
          <cell r="G825" t="str">
            <v>445</v>
          </cell>
          <cell r="I825">
            <v>19884169</v>
          </cell>
        </row>
        <row r="826">
          <cell r="A826" t="str">
            <v>448OR</v>
          </cell>
          <cell r="B826" t="str">
            <v>448</v>
          </cell>
          <cell r="D826">
            <v>0</v>
          </cell>
          <cell r="F826" t="str">
            <v>448OR</v>
          </cell>
          <cell r="G826" t="str">
            <v>448</v>
          </cell>
          <cell r="I826">
            <v>0</v>
          </cell>
        </row>
        <row r="827">
          <cell r="A827" t="str">
            <v>447FERC</v>
          </cell>
          <cell r="B827" t="str">
            <v>447</v>
          </cell>
          <cell r="D827">
            <v>6200457.6299999999</v>
          </cell>
          <cell r="F827" t="str">
            <v>447FERC</v>
          </cell>
          <cell r="G827" t="str">
            <v>447</v>
          </cell>
          <cell r="I827">
            <v>6200457.6299999999</v>
          </cell>
        </row>
        <row r="828">
          <cell r="A828" t="str">
            <v>447OR</v>
          </cell>
          <cell r="B828" t="str">
            <v>447</v>
          </cell>
          <cell r="D828">
            <v>883757.36</v>
          </cell>
          <cell r="F828" t="str">
            <v>447OR</v>
          </cell>
          <cell r="G828" t="str">
            <v>447</v>
          </cell>
          <cell r="I828">
            <v>883757.36</v>
          </cell>
        </row>
        <row r="829">
          <cell r="A829" t="str">
            <v>447OTHER</v>
          </cell>
          <cell r="B829" t="str">
            <v>447</v>
          </cell>
          <cell r="D829">
            <v>0</v>
          </cell>
          <cell r="F829" t="str">
            <v>447OTHER</v>
          </cell>
          <cell r="G829" t="str">
            <v>447</v>
          </cell>
          <cell r="I829">
            <v>0</v>
          </cell>
        </row>
        <row r="830">
          <cell r="A830" t="str">
            <v>447SE</v>
          </cell>
          <cell r="B830" t="str">
            <v>447</v>
          </cell>
          <cell r="D830">
            <v>0</v>
          </cell>
          <cell r="F830" t="str">
            <v>447SE</v>
          </cell>
          <cell r="G830" t="str">
            <v>447</v>
          </cell>
          <cell r="I830">
            <v>0</v>
          </cell>
        </row>
        <row r="831">
          <cell r="A831" t="str">
            <v>447SG</v>
          </cell>
          <cell r="B831" t="str">
            <v>447</v>
          </cell>
          <cell r="D831">
            <v>1138704899.3099999</v>
          </cell>
          <cell r="F831" t="str">
            <v>447SG</v>
          </cell>
          <cell r="G831" t="str">
            <v>447</v>
          </cell>
          <cell r="I831">
            <v>1138704899.3099999</v>
          </cell>
        </row>
        <row r="832">
          <cell r="A832" t="str">
            <v>447WYP</v>
          </cell>
          <cell r="B832" t="str">
            <v>447</v>
          </cell>
          <cell r="D832">
            <v>30892.27</v>
          </cell>
          <cell r="F832" t="str">
            <v>447WYP</v>
          </cell>
          <cell r="G832" t="str">
            <v>447</v>
          </cell>
          <cell r="I832">
            <v>30892.27</v>
          </cell>
        </row>
        <row r="833">
          <cell r="A833" t="str">
            <v>450CA</v>
          </cell>
          <cell r="B833" t="str">
            <v>450</v>
          </cell>
          <cell r="D833">
            <v>203478.89</v>
          </cell>
          <cell r="F833" t="str">
            <v>450CA</v>
          </cell>
          <cell r="G833" t="str">
            <v>450</v>
          </cell>
          <cell r="I833">
            <v>203478.89</v>
          </cell>
        </row>
        <row r="834">
          <cell r="A834" t="str">
            <v>450IDU</v>
          </cell>
          <cell r="B834" t="str">
            <v>450</v>
          </cell>
          <cell r="D834">
            <v>220101.97</v>
          </cell>
          <cell r="F834" t="str">
            <v>450IDU</v>
          </cell>
          <cell r="G834" t="str">
            <v>450</v>
          </cell>
          <cell r="I834">
            <v>220101.97</v>
          </cell>
        </row>
        <row r="835">
          <cell r="A835" t="str">
            <v>450OR</v>
          </cell>
          <cell r="B835" t="str">
            <v>450</v>
          </cell>
          <cell r="D835">
            <v>1984496.3</v>
          </cell>
          <cell r="F835" t="str">
            <v>450OR</v>
          </cell>
          <cell r="G835" t="str">
            <v>450</v>
          </cell>
          <cell r="I835">
            <v>1984496.3</v>
          </cell>
        </row>
        <row r="836">
          <cell r="A836" t="str">
            <v>450UT</v>
          </cell>
          <cell r="B836" t="str">
            <v>450</v>
          </cell>
          <cell r="D836">
            <v>2107732.4500000002</v>
          </cell>
          <cell r="F836" t="str">
            <v>450UT</v>
          </cell>
          <cell r="G836" t="str">
            <v>450</v>
          </cell>
          <cell r="I836">
            <v>2107732.4500000002</v>
          </cell>
        </row>
        <row r="837">
          <cell r="A837" t="str">
            <v>450WA</v>
          </cell>
          <cell r="B837" t="str">
            <v>450</v>
          </cell>
          <cell r="D837">
            <v>354599.1</v>
          </cell>
          <cell r="F837" t="str">
            <v>450WA</v>
          </cell>
          <cell r="G837" t="str">
            <v>450</v>
          </cell>
          <cell r="I837">
            <v>354599.1</v>
          </cell>
        </row>
        <row r="838">
          <cell r="A838" t="str">
            <v>450WYP</v>
          </cell>
          <cell r="B838" t="str">
            <v>450</v>
          </cell>
          <cell r="D838">
            <v>330622.67</v>
          </cell>
          <cell r="F838" t="str">
            <v>450WYP</v>
          </cell>
          <cell r="G838" t="str">
            <v>450</v>
          </cell>
          <cell r="I838">
            <v>330622.67</v>
          </cell>
        </row>
        <row r="839">
          <cell r="A839" t="str">
            <v>450WYU</v>
          </cell>
          <cell r="B839" t="str">
            <v>450</v>
          </cell>
          <cell r="D839">
            <v>67346.080000000002</v>
          </cell>
          <cell r="F839" t="str">
            <v>450WYU</v>
          </cell>
          <cell r="G839" t="str">
            <v>450</v>
          </cell>
          <cell r="I839">
            <v>67346.080000000002</v>
          </cell>
        </row>
        <row r="840">
          <cell r="A840" t="str">
            <v>451CA</v>
          </cell>
          <cell r="B840" t="str">
            <v>451</v>
          </cell>
          <cell r="D840">
            <v>62067.82</v>
          </cell>
          <cell r="F840" t="str">
            <v>451CA</v>
          </cell>
          <cell r="G840" t="str">
            <v>451</v>
          </cell>
          <cell r="I840">
            <v>62067.82</v>
          </cell>
        </row>
        <row r="841">
          <cell r="A841" t="str">
            <v>451IDU</v>
          </cell>
          <cell r="B841" t="str">
            <v>451</v>
          </cell>
          <cell r="D841">
            <v>134484.53</v>
          </cell>
          <cell r="F841" t="str">
            <v>451IDU</v>
          </cell>
          <cell r="G841" t="str">
            <v>451</v>
          </cell>
          <cell r="I841">
            <v>134484.53</v>
          </cell>
        </row>
        <row r="842">
          <cell r="A842" t="str">
            <v>451OR</v>
          </cell>
          <cell r="B842" t="str">
            <v>451</v>
          </cell>
          <cell r="D842">
            <v>1548968.56</v>
          </cell>
          <cell r="F842" t="str">
            <v>451OR</v>
          </cell>
          <cell r="G842" t="str">
            <v>451</v>
          </cell>
          <cell r="I842">
            <v>1548968.56</v>
          </cell>
        </row>
        <row r="843">
          <cell r="A843" t="str">
            <v>451UT</v>
          </cell>
          <cell r="B843" t="str">
            <v>451</v>
          </cell>
          <cell r="D843">
            <v>4428550.3600000003</v>
          </cell>
          <cell r="F843" t="str">
            <v>451UT</v>
          </cell>
          <cell r="G843" t="str">
            <v>451</v>
          </cell>
          <cell r="I843">
            <v>4428550.3600000003</v>
          </cell>
        </row>
        <row r="844">
          <cell r="A844" t="str">
            <v>451WA</v>
          </cell>
          <cell r="B844" t="str">
            <v>451</v>
          </cell>
          <cell r="D844">
            <v>256741.33</v>
          </cell>
          <cell r="F844" t="str">
            <v>451WA</v>
          </cell>
          <cell r="G844" t="str">
            <v>451</v>
          </cell>
          <cell r="I844">
            <v>256741.33</v>
          </cell>
        </row>
        <row r="845">
          <cell r="A845" t="str">
            <v>451WYP</v>
          </cell>
          <cell r="B845" t="str">
            <v>451</v>
          </cell>
          <cell r="D845">
            <v>185121.36</v>
          </cell>
          <cell r="F845" t="str">
            <v>451WYP</v>
          </cell>
          <cell r="G845" t="str">
            <v>451</v>
          </cell>
          <cell r="I845">
            <v>185121.36</v>
          </cell>
        </row>
        <row r="846">
          <cell r="A846" t="str">
            <v>451WYU</v>
          </cell>
          <cell r="B846" t="str">
            <v>451</v>
          </cell>
          <cell r="D846">
            <v>97566.8</v>
          </cell>
          <cell r="F846" t="str">
            <v>451WYU</v>
          </cell>
          <cell r="G846" t="str">
            <v>451</v>
          </cell>
          <cell r="I846">
            <v>97566.8</v>
          </cell>
        </row>
        <row r="847">
          <cell r="A847" t="str">
            <v>454CA</v>
          </cell>
          <cell r="B847" t="str">
            <v>454</v>
          </cell>
          <cell r="D847">
            <v>1217389.82</v>
          </cell>
          <cell r="F847" t="str">
            <v>454CA</v>
          </cell>
          <cell r="G847" t="str">
            <v>454</v>
          </cell>
          <cell r="I847">
            <v>1217389.82</v>
          </cell>
        </row>
        <row r="848">
          <cell r="A848" t="str">
            <v>454IDU</v>
          </cell>
          <cell r="B848" t="str">
            <v>454</v>
          </cell>
          <cell r="D848">
            <v>399070.75</v>
          </cell>
          <cell r="F848" t="str">
            <v>454IDU</v>
          </cell>
          <cell r="G848" t="str">
            <v>454</v>
          </cell>
          <cell r="I848">
            <v>399070.75</v>
          </cell>
        </row>
        <row r="849">
          <cell r="A849" t="str">
            <v>454OR</v>
          </cell>
          <cell r="B849" t="str">
            <v>454</v>
          </cell>
          <cell r="D849">
            <v>5114897.08</v>
          </cell>
          <cell r="F849" t="str">
            <v>454OR</v>
          </cell>
          <cell r="G849" t="str">
            <v>454</v>
          </cell>
          <cell r="I849">
            <v>5114897.08</v>
          </cell>
        </row>
        <row r="850">
          <cell r="A850" t="str">
            <v>454SG</v>
          </cell>
          <cell r="B850" t="str">
            <v>454</v>
          </cell>
          <cell r="D850">
            <v>4988017.32</v>
          </cell>
          <cell r="F850" t="str">
            <v>454SG</v>
          </cell>
          <cell r="G850" t="str">
            <v>454</v>
          </cell>
          <cell r="I850">
            <v>4988017.32</v>
          </cell>
        </row>
        <row r="851">
          <cell r="A851" t="str">
            <v>454SO</v>
          </cell>
          <cell r="B851" t="str">
            <v>454</v>
          </cell>
          <cell r="D851">
            <v>1499608.1</v>
          </cell>
          <cell r="F851" t="str">
            <v>454SO</v>
          </cell>
          <cell r="G851" t="str">
            <v>454</v>
          </cell>
          <cell r="I851">
            <v>1499608.1</v>
          </cell>
        </row>
        <row r="852">
          <cell r="A852" t="str">
            <v>454UT</v>
          </cell>
          <cell r="B852" t="str">
            <v>454</v>
          </cell>
          <cell r="D852">
            <v>5537954.2500000009</v>
          </cell>
          <cell r="F852" t="str">
            <v>454UT</v>
          </cell>
          <cell r="G852" t="str">
            <v>454</v>
          </cell>
          <cell r="I852">
            <v>5537954.2500000009</v>
          </cell>
        </row>
        <row r="853">
          <cell r="A853" t="str">
            <v>454WA</v>
          </cell>
          <cell r="B853" t="str">
            <v>454</v>
          </cell>
          <cell r="D853">
            <v>-120059.65</v>
          </cell>
          <cell r="F853" t="str">
            <v>454WA</v>
          </cell>
          <cell r="G853" t="str">
            <v>454</v>
          </cell>
          <cell r="I853">
            <v>-120059.65</v>
          </cell>
        </row>
        <row r="854">
          <cell r="A854" t="str">
            <v>454WYP</v>
          </cell>
          <cell r="B854" t="str">
            <v>454</v>
          </cell>
          <cell r="D854">
            <v>314642.46000000002</v>
          </cell>
          <cell r="F854" t="str">
            <v>454WYP</v>
          </cell>
          <cell r="G854" t="str">
            <v>454</v>
          </cell>
          <cell r="I854">
            <v>314642.46000000002</v>
          </cell>
        </row>
        <row r="855">
          <cell r="A855" t="str">
            <v>454WYU</v>
          </cell>
          <cell r="B855" t="str">
            <v>454</v>
          </cell>
          <cell r="D855">
            <v>167760.72</v>
          </cell>
          <cell r="F855" t="str">
            <v>454WYU</v>
          </cell>
          <cell r="G855" t="str">
            <v>454</v>
          </cell>
          <cell r="I855">
            <v>167760.72</v>
          </cell>
        </row>
        <row r="856">
          <cell r="A856" t="str">
            <v>453SG</v>
          </cell>
          <cell r="B856" t="str">
            <v>453</v>
          </cell>
          <cell r="D856">
            <v>0</v>
          </cell>
          <cell r="F856" t="str">
            <v>453SG</v>
          </cell>
          <cell r="G856" t="str">
            <v>453</v>
          </cell>
          <cell r="I856">
            <v>0</v>
          </cell>
        </row>
        <row r="857">
          <cell r="A857" t="str">
            <v>456CA</v>
          </cell>
          <cell r="B857" t="str">
            <v>456</v>
          </cell>
          <cell r="D857">
            <v>0</v>
          </cell>
          <cell r="F857" t="str">
            <v>456CA</v>
          </cell>
          <cell r="G857" t="str">
            <v>456</v>
          </cell>
          <cell r="I857">
            <v>0</v>
          </cell>
        </row>
        <row r="858">
          <cell r="A858" t="str">
            <v>456IDU</v>
          </cell>
          <cell r="B858" t="str">
            <v>456</v>
          </cell>
          <cell r="D858">
            <v>2805314.81</v>
          </cell>
          <cell r="F858" t="str">
            <v>456IDU</v>
          </cell>
          <cell r="G858" t="str">
            <v>456</v>
          </cell>
          <cell r="I858">
            <v>2805314.81</v>
          </cell>
        </row>
        <row r="859">
          <cell r="A859" t="str">
            <v>456OR</v>
          </cell>
          <cell r="B859" t="str">
            <v>456</v>
          </cell>
          <cell r="D859">
            <v>20923881.490000002</v>
          </cell>
          <cell r="F859" t="str">
            <v>456OR</v>
          </cell>
          <cell r="G859" t="str">
            <v>456</v>
          </cell>
          <cell r="I859">
            <v>20923881.490000002</v>
          </cell>
        </row>
        <row r="860">
          <cell r="A860" t="str">
            <v>456OTHER</v>
          </cell>
          <cell r="B860" t="str">
            <v>456</v>
          </cell>
          <cell r="D860">
            <v>24783383.239999998</v>
          </cell>
          <cell r="F860" t="str">
            <v>456OTHER</v>
          </cell>
          <cell r="G860" t="str">
            <v>456</v>
          </cell>
          <cell r="I860">
            <v>24783383.239999998</v>
          </cell>
        </row>
        <row r="861">
          <cell r="A861" t="str">
            <v>456SE</v>
          </cell>
          <cell r="B861" t="str">
            <v>456</v>
          </cell>
          <cell r="D861">
            <v>15918162.49</v>
          </cell>
          <cell r="F861" t="str">
            <v>456SE</v>
          </cell>
          <cell r="G861" t="str">
            <v>456</v>
          </cell>
          <cell r="I861">
            <v>15918162.49</v>
          </cell>
        </row>
        <row r="862">
          <cell r="A862" t="str">
            <v>456SG</v>
          </cell>
          <cell r="B862" t="str">
            <v>456</v>
          </cell>
          <cell r="D862">
            <v>42590070.766000003</v>
          </cell>
          <cell r="F862" t="str">
            <v>456SG</v>
          </cell>
          <cell r="G862" t="str">
            <v>456</v>
          </cell>
          <cell r="I862">
            <v>42590070.766000003</v>
          </cell>
        </row>
        <row r="863">
          <cell r="A863" t="str">
            <v>456SO</v>
          </cell>
          <cell r="B863" t="str">
            <v>456</v>
          </cell>
          <cell r="D863">
            <v>-111169.9000000018</v>
          </cell>
          <cell r="F863" t="str">
            <v>456SO</v>
          </cell>
          <cell r="G863" t="str">
            <v>456</v>
          </cell>
          <cell r="I863">
            <v>-111169.9000000018</v>
          </cell>
        </row>
        <row r="864">
          <cell r="A864" t="str">
            <v>456UT</v>
          </cell>
          <cell r="B864" t="str">
            <v>456</v>
          </cell>
          <cell r="D864">
            <v>555782.24</v>
          </cell>
          <cell r="F864" t="str">
            <v>456UT</v>
          </cell>
          <cell r="G864" t="str">
            <v>456</v>
          </cell>
          <cell r="I864">
            <v>555782.24</v>
          </cell>
        </row>
        <row r="865">
          <cell r="A865" t="str">
            <v>456WA</v>
          </cell>
          <cell r="B865" t="str">
            <v>456</v>
          </cell>
          <cell r="D865">
            <v>-40061.040000000001</v>
          </cell>
          <cell r="F865" t="str">
            <v>456WA</v>
          </cell>
          <cell r="G865" t="str">
            <v>456</v>
          </cell>
          <cell r="I865">
            <v>-40061.040000000001</v>
          </cell>
        </row>
        <row r="866">
          <cell r="A866" t="str">
            <v>456WYP</v>
          </cell>
          <cell r="B866" t="str">
            <v>456</v>
          </cell>
          <cell r="D866">
            <v>275995.34000000003</v>
          </cell>
          <cell r="F866" t="str">
            <v>456WYP</v>
          </cell>
          <cell r="G866" t="str">
            <v>456</v>
          </cell>
          <cell r="I866">
            <v>275995.34000000003</v>
          </cell>
        </row>
        <row r="867">
          <cell r="A867" t="str">
            <v>4118SE</v>
          </cell>
          <cell r="B867" t="str">
            <v>4118</v>
          </cell>
          <cell r="D867">
            <v>-2236688.2999999998</v>
          </cell>
          <cell r="F867" t="str">
            <v>4118SE</v>
          </cell>
          <cell r="G867" t="str">
            <v>4118</v>
          </cell>
          <cell r="I867">
            <v>-2236688.2999999998</v>
          </cell>
        </row>
        <row r="868">
          <cell r="A868" t="str">
            <v>421DGU</v>
          </cell>
          <cell r="B868" t="str">
            <v>421</v>
          </cell>
          <cell r="D868">
            <v>-130270.43</v>
          </cell>
          <cell r="F868" t="str">
            <v>421DGU</v>
          </cell>
          <cell r="G868" t="str">
            <v>421</v>
          </cell>
          <cell r="I868">
            <v>-130270.43</v>
          </cell>
        </row>
        <row r="869">
          <cell r="A869" t="str">
            <v>421IDU</v>
          </cell>
          <cell r="B869" t="str">
            <v>421</v>
          </cell>
          <cell r="D869">
            <v>0</v>
          </cell>
          <cell r="F869" t="str">
            <v>421IDU</v>
          </cell>
          <cell r="G869" t="str">
            <v>421</v>
          </cell>
          <cell r="I869">
            <v>0</v>
          </cell>
        </row>
        <row r="870">
          <cell r="A870" t="str">
            <v>421OR</v>
          </cell>
          <cell r="B870" t="str">
            <v>421</v>
          </cell>
          <cell r="D870">
            <v>128790.75</v>
          </cell>
          <cell r="F870" t="str">
            <v>421OR</v>
          </cell>
          <cell r="G870" t="str">
            <v>421</v>
          </cell>
          <cell r="I870">
            <v>128790.75</v>
          </cell>
        </row>
        <row r="871">
          <cell r="A871" t="str">
            <v>421SG</v>
          </cell>
          <cell r="B871" t="str">
            <v>421</v>
          </cell>
          <cell r="D871">
            <v>-1567017.49</v>
          </cell>
          <cell r="F871" t="str">
            <v>421SG</v>
          </cell>
          <cell r="G871" t="str">
            <v>421</v>
          </cell>
          <cell r="I871">
            <v>-1567017.49</v>
          </cell>
        </row>
        <row r="872">
          <cell r="A872" t="str">
            <v>421SO</v>
          </cell>
          <cell r="B872" t="str">
            <v>421</v>
          </cell>
          <cell r="D872">
            <v>0</v>
          </cell>
          <cell r="F872" t="str">
            <v>421SO</v>
          </cell>
          <cell r="G872" t="str">
            <v>421</v>
          </cell>
          <cell r="I872">
            <v>0</v>
          </cell>
        </row>
        <row r="873">
          <cell r="A873" t="str">
            <v>421UT</v>
          </cell>
          <cell r="B873" t="str">
            <v>421</v>
          </cell>
          <cell r="D873">
            <v>-14499.29</v>
          </cell>
          <cell r="F873" t="str">
            <v>421UT</v>
          </cell>
          <cell r="G873" t="str">
            <v>421</v>
          </cell>
          <cell r="I873">
            <v>-14499.29</v>
          </cell>
        </row>
        <row r="874">
          <cell r="A874" t="str">
            <v>421WYP</v>
          </cell>
          <cell r="B874" t="str">
            <v>421</v>
          </cell>
          <cell r="D874">
            <v>0</v>
          </cell>
          <cell r="F874" t="str">
            <v>421WYP</v>
          </cell>
          <cell r="G874" t="str">
            <v>421</v>
          </cell>
          <cell r="I874">
            <v>0</v>
          </cell>
        </row>
        <row r="875">
          <cell r="A875" t="str">
            <v>500SNPPS</v>
          </cell>
          <cell r="B875" t="str">
            <v>500</v>
          </cell>
          <cell r="D875">
            <v>19953035.094271019</v>
          </cell>
          <cell r="F875" t="str">
            <v>500SNPPS</v>
          </cell>
          <cell r="G875" t="str">
            <v>500</v>
          </cell>
          <cell r="I875">
            <v>19953035.094271019</v>
          </cell>
        </row>
        <row r="876">
          <cell r="A876" t="str">
            <v>500SSGCH</v>
          </cell>
          <cell r="B876" t="str">
            <v>500</v>
          </cell>
          <cell r="D876">
            <v>1477672.5572198934</v>
          </cell>
          <cell r="F876" t="str">
            <v>500SSGCH</v>
          </cell>
          <cell r="G876" t="str">
            <v>500</v>
          </cell>
          <cell r="I876">
            <v>1477672.5572198934</v>
          </cell>
        </row>
        <row r="877">
          <cell r="A877" t="str">
            <v>501SE</v>
          </cell>
          <cell r="B877" t="str">
            <v>501</v>
          </cell>
          <cell r="D877">
            <v>262695433.89428085</v>
          </cell>
          <cell r="F877" t="str">
            <v>501SE</v>
          </cell>
          <cell r="G877" t="str">
            <v>501</v>
          </cell>
          <cell r="I877">
            <v>262695433.89428085</v>
          </cell>
        </row>
        <row r="878">
          <cell r="A878" t="str">
            <v>501SE-C</v>
          </cell>
          <cell r="B878" t="str">
            <v>501</v>
          </cell>
          <cell r="D878">
            <v>171044967</v>
          </cell>
          <cell r="F878" t="str">
            <v>501SE-C</v>
          </cell>
          <cell r="G878" t="str">
            <v>501</v>
          </cell>
          <cell r="I878">
            <v>171044967</v>
          </cell>
        </row>
        <row r="879">
          <cell r="A879" t="str">
            <v>501SSECH</v>
          </cell>
          <cell r="B879" t="str">
            <v>501</v>
          </cell>
          <cell r="D879">
            <v>48608301.82</v>
          </cell>
          <cell r="F879" t="str">
            <v>501SSECH</v>
          </cell>
          <cell r="G879" t="str">
            <v>501</v>
          </cell>
          <cell r="I879">
            <v>48608301.82</v>
          </cell>
        </row>
        <row r="880">
          <cell r="A880" t="str">
            <v>502SNPPS</v>
          </cell>
          <cell r="B880" t="str">
            <v>502</v>
          </cell>
          <cell r="D880">
            <v>33550041.834949538</v>
          </cell>
          <cell r="F880" t="str">
            <v>502SNPPS</v>
          </cell>
          <cell r="G880" t="str">
            <v>502</v>
          </cell>
          <cell r="I880">
            <v>33550041.834949538</v>
          </cell>
        </row>
        <row r="881">
          <cell r="A881" t="str">
            <v>502SSGCH</v>
          </cell>
          <cell r="B881" t="str">
            <v>502</v>
          </cell>
          <cell r="D881">
            <v>2503191.0728868134</v>
          </cell>
          <cell r="F881" t="str">
            <v>502SSGCH</v>
          </cell>
          <cell r="G881" t="str">
            <v>502</v>
          </cell>
          <cell r="I881">
            <v>2503191.0728868134</v>
          </cell>
        </row>
        <row r="882">
          <cell r="A882" t="str">
            <v>503SE</v>
          </cell>
          <cell r="B882" t="str">
            <v>503</v>
          </cell>
          <cell r="D882">
            <v>4352619.8099999996</v>
          </cell>
          <cell r="F882" t="str">
            <v>503SE</v>
          </cell>
          <cell r="G882" t="str">
            <v>503</v>
          </cell>
          <cell r="I882">
            <v>4352619.8099999996</v>
          </cell>
        </row>
        <row r="883">
          <cell r="A883" t="str">
            <v>505SNPPS</v>
          </cell>
          <cell r="B883" t="str">
            <v>505</v>
          </cell>
          <cell r="D883">
            <v>2327306.4205959952</v>
          </cell>
          <cell r="F883" t="str">
            <v>505SNPPS</v>
          </cell>
          <cell r="G883" t="str">
            <v>505</v>
          </cell>
          <cell r="I883">
            <v>2327306.4205959952</v>
          </cell>
        </row>
        <row r="884">
          <cell r="A884" t="str">
            <v>505SSGCH</v>
          </cell>
          <cell r="B884" t="str">
            <v>505</v>
          </cell>
          <cell r="D884">
            <v>1200333.2544359756</v>
          </cell>
          <cell r="F884" t="str">
            <v>505SSGCH</v>
          </cell>
          <cell r="G884" t="str">
            <v>505</v>
          </cell>
          <cell r="I884">
            <v>1200333.2544359756</v>
          </cell>
        </row>
        <row r="885">
          <cell r="A885" t="str">
            <v>506SNPPS</v>
          </cell>
          <cell r="B885" t="str">
            <v>506</v>
          </cell>
          <cell r="D885">
            <v>31187578.843909536</v>
          </cell>
          <cell r="F885" t="str">
            <v>506SNPPS</v>
          </cell>
          <cell r="G885" t="str">
            <v>506</v>
          </cell>
          <cell r="I885">
            <v>31187578.843909536</v>
          </cell>
        </row>
        <row r="886">
          <cell r="A886" t="str">
            <v>506SSGCH</v>
          </cell>
          <cell r="B886" t="str">
            <v>506</v>
          </cell>
          <cell r="D886">
            <v>1579531.4417435215</v>
          </cell>
          <cell r="F886" t="str">
            <v>506SSGCH</v>
          </cell>
          <cell r="G886" t="str">
            <v>506</v>
          </cell>
          <cell r="I886">
            <v>1579531.4417435215</v>
          </cell>
        </row>
        <row r="887">
          <cell r="A887" t="str">
            <v>507SNPPS</v>
          </cell>
          <cell r="B887" t="str">
            <v>507</v>
          </cell>
          <cell r="D887">
            <v>1172389.8720588796</v>
          </cell>
          <cell r="F887" t="str">
            <v>507SNPPS</v>
          </cell>
          <cell r="G887" t="str">
            <v>507</v>
          </cell>
          <cell r="I887">
            <v>1172389.8720588796</v>
          </cell>
        </row>
        <row r="888">
          <cell r="A888" t="str">
            <v>507SSGCH</v>
          </cell>
          <cell r="B888" t="str">
            <v>507</v>
          </cell>
          <cell r="D888">
            <v>27729.841760670733</v>
          </cell>
          <cell r="F888" t="str">
            <v>507SSGCH</v>
          </cell>
          <cell r="G888" t="str">
            <v>507</v>
          </cell>
          <cell r="I888">
            <v>27729.841760670733</v>
          </cell>
        </row>
        <row r="889">
          <cell r="A889" t="str">
            <v>510SNPPS</v>
          </cell>
          <cell r="B889" t="str">
            <v>510</v>
          </cell>
          <cell r="D889">
            <v>5561594.9206428714</v>
          </cell>
          <cell r="F889" t="str">
            <v>510SNPPS</v>
          </cell>
          <cell r="G889" t="str">
            <v>510</v>
          </cell>
          <cell r="I889">
            <v>5561594.9206428714</v>
          </cell>
        </row>
        <row r="890">
          <cell r="A890" t="str">
            <v>510SSGCH</v>
          </cell>
          <cell r="B890" t="str">
            <v>510</v>
          </cell>
          <cell r="D890">
            <v>2609149.9680178887</v>
          </cell>
          <cell r="F890" t="str">
            <v>510SSGCH</v>
          </cell>
          <cell r="G890" t="str">
            <v>510</v>
          </cell>
          <cell r="I890">
            <v>2609149.9680178887</v>
          </cell>
        </row>
        <row r="891">
          <cell r="A891" t="str">
            <v>511SNPPS</v>
          </cell>
          <cell r="B891" t="str">
            <v>511</v>
          </cell>
          <cell r="D891">
            <v>18307253.932096332</v>
          </cell>
          <cell r="F891" t="str">
            <v>511SNPPS</v>
          </cell>
          <cell r="G891" t="str">
            <v>511</v>
          </cell>
          <cell r="I891">
            <v>18307253.932096332</v>
          </cell>
        </row>
        <row r="892">
          <cell r="A892" t="str">
            <v>511SSGCH</v>
          </cell>
          <cell r="B892" t="str">
            <v>511</v>
          </cell>
          <cell r="D892">
            <v>869387.76607039827</v>
          </cell>
          <cell r="F892" t="str">
            <v>511SSGCH</v>
          </cell>
          <cell r="G892" t="str">
            <v>511</v>
          </cell>
          <cell r="I892">
            <v>869387.76607039827</v>
          </cell>
        </row>
        <row r="893">
          <cell r="A893" t="str">
            <v>512SNPPS</v>
          </cell>
          <cell r="B893" t="str">
            <v>512</v>
          </cell>
          <cell r="D893">
            <v>79376175.545696512</v>
          </cell>
          <cell r="F893" t="str">
            <v>512SNPPS</v>
          </cell>
          <cell r="G893" t="str">
            <v>512</v>
          </cell>
          <cell r="I893">
            <v>79376175.545696512</v>
          </cell>
        </row>
        <row r="894">
          <cell r="A894" t="str">
            <v>512SSGCH</v>
          </cell>
          <cell r="B894" t="str">
            <v>512</v>
          </cell>
          <cell r="D894">
            <v>6277786.8734275838</v>
          </cell>
          <cell r="F894" t="str">
            <v>512SSGCH</v>
          </cell>
          <cell r="G894" t="str">
            <v>512</v>
          </cell>
          <cell r="I894">
            <v>6277786.8734275838</v>
          </cell>
        </row>
        <row r="895">
          <cell r="A895" t="str">
            <v>513SNPPS</v>
          </cell>
          <cell r="B895" t="str">
            <v>513</v>
          </cell>
          <cell r="D895">
            <v>28489436.114670005</v>
          </cell>
          <cell r="F895" t="str">
            <v>513SNPPS</v>
          </cell>
          <cell r="G895" t="str">
            <v>513</v>
          </cell>
          <cell r="I895">
            <v>28489436.114670005</v>
          </cell>
        </row>
        <row r="896">
          <cell r="A896" t="str">
            <v>513SSGCH</v>
          </cell>
          <cell r="B896" t="str">
            <v>513</v>
          </cell>
          <cell r="D896">
            <v>2533934.0634016162</v>
          </cell>
          <cell r="F896" t="str">
            <v>513SSGCH</v>
          </cell>
          <cell r="G896" t="str">
            <v>513</v>
          </cell>
          <cell r="I896">
            <v>2533934.0634016162</v>
          </cell>
        </row>
        <row r="897">
          <cell r="A897" t="str">
            <v>514SNPPS</v>
          </cell>
          <cell r="B897" t="str">
            <v>514</v>
          </cell>
          <cell r="D897">
            <v>25447113.307696175</v>
          </cell>
          <cell r="F897" t="str">
            <v>514SNPPS</v>
          </cell>
          <cell r="G897" t="str">
            <v>514</v>
          </cell>
          <cell r="I897">
            <v>25447113.307696175</v>
          </cell>
        </row>
        <row r="898">
          <cell r="A898" t="str">
            <v>514SSGCH</v>
          </cell>
          <cell r="B898" t="str">
            <v>514</v>
          </cell>
          <cell r="D898">
            <v>-2588705.7424176182</v>
          </cell>
          <cell r="F898" t="str">
            <v>514SSGCH</v>
          </cell>
          <cell r="G898" t="str">
            <v>514</v>
          </cell>
          <cell r="I898">
            <v>-2588705.7424176182</v>
          </cell>
        </row>
        <row r="899">
          <cell r="A899" t="str">
            <v>535SNPPH-P</v>
          </cell>
          <cell r="B899" t="str">
            <v>535</v>
          </cell>
          <cell r="D899">
            <v>3029357.6895779907</v>
          </cell>
          <cell r="F899" t="str">
            <v>535SNPPH-P</v>
          </cell>
          <cell r="G899" t="str">
            <v>535</v>
          </cell>
          <cell r="I899">
            <v>3029357.6895779907</v>
          </cell>
        </row>
        <row r="900">
          <cell r="A900" t="str">
            <v>535SNPPH-U</v>
          </cell>
          <cell r="B900" t="str">
            <v>535</v>
          </cell>
          <cell r="D900">
            <v>1360352.1764540139</v>
          </cell>
          <cell r="F900" t="str">
            <v>535SNPPH-U</v>
          </cell>
          <cell r="G900" t="str">
            <v>535</v>
          </cell>
          <cell r="I900">
            <v>1360352.1764540139</v>
          </cell>
        </row>
        <row r="901">
          <cell r="A901" t="str">
            <v>536SNPPH-P</v>
          </cell>
          <cell r="B901" t="str">
            <v>536</v>
          </cell>
          <cell r="D901">
            <v>53604.660859812866</v>
          </cell>
          <cell r="F901" t="str">
            <v>536SNPPH-P</v>
          </cell>
          <cell r="G901" t="str">
            <v>536</v>
          </cell>
          <cell r="I901">
            <v>53604.660859812866</v>
          </cell>
        </row>
        <row r="902">
          <cell r="A902" t="str">
            <v>536SNPPH-U</v>
          </cell>
          <cell r="B902" t="str">
            <v>536</v>
          </cell>
          <cell r="D902">
            <v>71566.860075516699</v>
          </cell>
          <cell r="F902" t="str">
            <v>536SNPPH-U</v>
          </cell>
          <cell r="G902" t="str">
            <v>536</v>
          </cell>
          <cell r="I902">
            <v>71566.860075516699</v>
          </cell>
        </row>
        <row r="903">
          <cell r="A903" t="str">
            <v>537SNPPH-P</v>
          </cell>
          <cell r="B903" t="str">
            <v>537</v>
          </cell>
          <cell r="D903">
            <v>3890702.6966905948</v>
          </cell>
          <cell r="F903" t="str">
            <v>537SNPPH-P</v>
          </cell>
          <cell r="G903" t="str">
            <v>537</v>
          </cell>
          <cell r="I903">
            <v>3890702.6966905948</v>
          </cell>
        </row>
        <row r="904">
          <cell r="A904" t="str">
            <v>537SNPPH-U</v>
          </cell>
          <cell r="B904" t="str">
            <v>537</v>
          </cell>
          <cell r="D904">
            <v>507285.67671111668</v>
          </cell>
          <cell r="F904" t="str">
            <v>537SNPPH-U</v>
          </cell>
          <cell r="G904" t="str">
            <v>537</v>
          </cell>
          <cell r="I904">
            <v>507285.67671111668</v>
          </cell>
        </row>
        <row r="905">
          <cell r="A905" t="str">
            <v>538SNPPH-P</v>
          </cell>
          <cell r="B905" t="str">
            <v>538</v>
          </cell>
          <cell r="D905">
            <v>597.15651361825212</v>
          </cell>
          <cell r="F905" t="str">
            <v>538SNPPH-P</v>
          </cell>
          <cell r="G905" t="str">
            <v>538</v>
          </cell>
          <cell r="I905">
            <v>597.15651361825212</v>
          </cell>
        </row>
        <row r="906">
          <cell r="A906" t="str">
            <v>538SNPPH-U</v>
          </cell>
          <cell r="B906" t="str">
            <v>538</v>
          </cell>
          <cell r="D906">
            <v>0</v>
          </cell>
          <cell r="F906" t="str">
            <v>538SNPPH-U</v>
          </cell>
          <cell r="G906" t="str">
            <v>538</v>
          </cell>
          <cell r="I906">
            <v>0</v>
          </cell>
        </row>
        <row r="907">
          <cell r="A907" t="str">
            <v>539SNPPH-P</v>
          </cell>
          <cell r="B907" t="str">
            <v>539</v>
          </cell>
          <cell r="D907">
            <v>11163042.004088722</v>
          </cell>
          <cell r="F907" t="str">
            <v>539SNPPH-P</v>
          </cell>
          <cell r="G907" t="str">
            <v>539</v>
          </cell>
          <cell r="I907">
            <v>11163042.004088722</v>
          </cell>
        </row>
        <row r="908">
          <cell r="A908" t="str">
            <v>539SNPPH-U</v>
          </cell>
          <cell r="B908" t="str">
            <v>539</v>
          </cell>
          <cell r="D908">
            <v>7411527.5120925885</v>
          </cell>
          <cell r="F908" t="str">
            <v>539SNPPH-U</v>
          </cell>
          <cell r="G908" t="str">
            <v>539</v>
          </cell>
          <cell r="I908">
            <v>7411527.5120925885</v>
          </cell>
        </row>
        <row r="909">
          <cell r="A909" t="str">
            <v>540SNPPH-P</v>
          </cell>
          <cell r="B909" t="str">
            <v>540</v>
          </cell>
          <cell r="D909">
            <v>113323.04286753574</v>
          </cell>
          <cell r="F909" t="str">
            <v>540SNPPH-P</v>
          </cell>
          <cell r="G909" t="str">
            <v>540</v>
          </cell>
          <cell r="I909">
            <v>113323.04286753574</v>
          </cell>
        </row>
        <row r="910">
          <cell r="A910" t="str">
            <v>540SNPPH-U</v>
          </cell>
          <cell r="B910" t="str">
            <v>540</v>
          </cell>
          <cell r="D910">
            <v>26250.9396263911</v>
          </cell>
          <cell r="F910" t="str">
            <v>540SNPPH-U</v>
          </cell>
          <cell r="G910" t="str">
            <v>540</v>
          </cell>
          <cell r="I910">
            <v>26250.9396263911</v>
          </cell>
        </row>
        <row r="911">
          <cell r="A911" t="str">
            <v>542SNPPH-P</v>
          </cell>
          <cell r="B911" t="str">
            <v>542</v>
          </cell>
          <cell r="D911">
            <v>977232.67334266345</v>
          </cell>
          <cell r="F911" t="str">
            <v>542SNPPH-P</v>
          </cell>
          <cell r="G911" t="str">
            <v>542</v>
          </cell>
          <cell r="I911">
            <v>977232.67334266345</v>
          </cell>
        </row>
        <row r="912">
          <cell r="A912" t="str">
            <v>542SNPPH-U</v>
          </cell>
          <cell r="B912" t="str">
            <v>542</v>
          </cell>
          <cell r="D912">
            <v>134456.22006506909</v>
          </cell>
          <cell r="F912" t="str">
            <v>542SNPPH-U</v>
          </cell>
          <cell r="G912" t="str">
            <v>542</v>
          </cell>
          <cell r="I912">
            <v>134456.22006506909</v>
          </cell>
        </row>
        <row r="913">
          <cell r="A913" t="str">
            <v>543SNPPH-P</v>
          </cell>
          <cell r="B913" t="str">
            <v>543</v>
          </cell>
          <cell r="D913">
            <v>1390124.981050367</v>
          </cell>
          <cell r="F913" t="str">
            <v>543SNPPH-P</v>
          </cell>
          <cell r="G913" t="str">
            <v>543</v>
          </cell>
          <cell r="I913">
            <v>1390124.981050367</v>
          </cell>
        </row>
        <row r="914">
          <cell r="A914" t="str">
            <v>543SNPPH-U</v>
          </cell>
          <cell r="B914" t="str">
            <v>543</v>
          </cell>
          <cell r="D914">
            <v>753681.73722513742</v>
          </cell>
          <cell r="F914" t="str">
            <v>543SNPPH-U</v>
          </cell>
          <cell r="G914" t="str">
            <v>543</v>
          </cell>
          <cell r="I914">
            <v>753681.73722513742</v>
          </cell>
        </row>
        <row r="915">
          <cell r="A915" t="str">
            <v>544SNPPH-P</v>
          </cell>
          <cell r="B915" t="str">
            <v>544</v>
          </cell>
          <cell r="D915">
            <v>1464214.6913041568</v>
          </cell>
          <cell r="F915" t="str">
            <v>544SNPPH-P</v>
          </cell>
          <cell r="G915" t="str">
            <v>544</v>
          </cell>
          <cell r="I915">
            <v>1464214.6913041568</v>
          </cell>
        </row>
        <row r="916">
          <cell r="A916" t="str">
            <v>544SNPPH-U</v>
          </cell>
          <cell r="B916" t="str">
            <v>544</v>
          </cell>
          <cell r="D916">
            <v>820806.69101361383</v>
          </cell>
          <cell r="F916" t="str">
            <v>544SNPPH-U</v>
          </cell>
          <cell r="G916" t="str">
            <v>544</v>
          </cell>
          <cell r="I916">
            <v>820806.69101361383</v>
          </cell>
        </row>
        <row r="917">
          <cell r="A917" t="str">
            <v>545SNPPH-P</v>
          </cell>
          <cell r="B917" t="str">
            <v>545</v>
          </cell>
          <cell r="D917">
            <v>3174874.3744490375</v>
          </cell>
          <cell r="F917" t="str">
            <v>545SNPPH-P</v>
          </cell>
          <cell r="G917" t="str">
            <v>545</v>
          </cell>
          <cell r="I917">
            <v>3174874.3744490375</v>
          </cell>
        </row>
        <row r="918">
          <cell r="A918" t="str">
            <v>545SNPPH-U</v>
          </cell>
          <cell r="B918" t="str">
            <v>545</v>
          </cell>
          <cell r="D918">
            <v>813665.3896782446</v>
          </cell>
          <cell r="F918" t="str">
            <v>545SNPPH-U</v>
          </cell>
          <cell r="G918" t="str">
            <v>545</v>
          </cell>
          <cell r="I918">
            <v>813665.3896782446</v>
          </cell>
        </row>
        <row r="919">
          <cell r="A919" t="str">
            <v>546SNPPO</v>
          </cell>
          <cell r="B919" t="str">
            <v>546</v>
          </cell>
          <cell r="D919">
            <v>14636.25312519872</v>
          </cell>
          <cell r="F919" t="str">
            <v>546SNPPO</v>
          </cell>
          <cell r="G919" t="str">
            <v>546</v>
          </cell>
          <cell r="I919">
            <v>14636.25312519872</v>
          </cell>
        </row>
        <row r="920">
          <cell r="A920" t="str">
            <v>547SE</v>
          </cell>
          <cell r="B920" t="str">
            <v>547</v>
          </cell>
          <cell r="D920">
            <v>136588696.75</v>
          </cell>
          <cell r="F920" t="str">
            <v>547SE</v>
          </cell>
          <cell r="G920" t="str">
            <v>547</v>
          </cell>
          <cell r="I920">
            <v>136588696.75</v>
          </cell>
        </row>
        <row r="921">
          <cell r="A921" t="str">
            <v>547SSECT</v>
          </cell>
          <cell r="B921" t="str">
            <v>547</v>
          </cell>
          <cell r="D921">
            <v>20116638.52</v>
          </cell>
          <cell r="F921" t="str">
            <v>547SSECT</v>
          </cell>
          <cell r="G921" t="str">
            <v>547</v>
          </cell>
          <cell r="I921">
            <v>20116638.52</v>
          </cell>
        </row>
        <row r="922">
          <cell r="A922" t="str">
            <v>548SNPPO</v>
          </cell>
          <cell r="B922" t="str">
            <v>548</v>
          </cell>
          <cell r="D922">
            <v>7301943.8464916609</v>
          </cell>
          <cell r="F922" t="str">
            <v>548SNPPO</v>
          </cell>
          <cell r="G922" t="str">
            <v>548</v>
          </cell>
          <cell r="I922">
            <v>7301943.8464916609</v>
          </cell>
        </row>
        <row r="923">
          <cell r="A923" t="str">
            <v>548SSGCT</v>
          </cell>
          <cell r="B923" t="str">
            <v>548</v>
          </cell>
          <cell r="D923">
            <v>3022595.0069391732</v>
          </cell>
          <cell r="F923" t="str">
            <v>548SSGCT</v>
          </cell>
          <cell r="G923" t="str">
            <v>548</v>
          </cell>
          <cell r="I923">
            <v>3022595.0069391732</v>
          </cell>
        </row>
        <row r="924">
          <cell r="A924" t="str">
            <v>549SNPPO</v>
          </cell>
          <cell r="B924" t="str">
            <v>549</v>
          </cell>
          <cell r="D924">
            <v>1557368.540210553</v>
          </cell>
          <cell r="F924" t="str">
            <v>549SNPPO</v>
          </cell>
          <cell r="G924" t="str">
            <v>549</v>
          </cell>
          <cell r="I924">
            <v>1557368.540210553</v>
          </cell>
        </row>
        <row r="925">
          <cell r="A925" t="str">
            <v>549SSGCT</v>
          </cell>
          <cell r="B925" t="str">
            <v>549</v>
          </cell>
          <cell r="D925">
            <v>917.24412678682404</v>
          </cell>
          <cell r="F925" t="str">
            <v>549SSGCT</v>
          </cell>
          <cell r="G925" t="str">
            <v>549</v>
          </cell>
          <cell r="I925">
            <v>917.24412678682404</v>
          </cell>
        </row>
        <row r="926">
          <cell r="A926" t="str">
            <v>550SNPPO</v>
          </cell>
          <cell r="B926" t="str">
            <v>550</v>
          </cell>
          <cell r="D926">
            <v>372694.38000400312</v>
          </cell>
          <cell r="F926" t="str">
            <v>550SNPPO</v>
          </cell>
          <cell r="G926" t="str">
            <v>550</v>
          </cell>
          <cell r="I926">
            <v>372694.38000400312</v>
          </cell>
        </row>
        <row r="927">
          <cell r="A927" t="str">
            <v>550SSGCT</v>
          </cell>
          <cell r="B927" t="str">
            <v>550</v>
          </cell>
          <cell r="D927">
            <v>17701764.901421133</v>
          </cell>
          <cell r="F927" t="str">
            <v>550SSGCT</v>
          </cell>
          <cell r="G927" t="str">
            <v>550</v>
          </cell>
          <cell r="I927">
            <v>17701764.901421133</v>
          </cell>
        </row>
        <row r="928">
          <cell r="A928" t="str">
            <v>552SNPPO</v>
          </cell>
          <cell r="B928" t="str">
            <v>552</v>
          </cell>
          <cell r="D928">
            <v>3900.3731709935882</v>
          </cell>
          <cell r="F928" t="str">
            <v>552SNPPO</v>
          </cell>
          <cell r="G928" t="str">
            <v>552</v>
          </cell>
          <cell r="I928">
            <v>3900.3731709935882</v>
          </cell>
        </row>
        <row r="929">
          <cell r="A929" t="str">
            <v>552SSGCT</v>
          </cell>
          <cell r="B929" t="str">
            <v>552</v>
          </cell>
          <cell r="D929">
            <v>145627.5068504207</v>
          </cell>
          <cell r="F929" t="str">
            <v>552SSGCT</v>
          </cell>
          <cell r="G929" t="str">
            <v>552</v>
          </cell>
          <cell r="I929">
            <v>145627.5068504207</v>
          </cell>
        </row>
        <row r="930">
          <cell r="A930" t="str">
            <v>553SNPPO</v>
          </cell>
          <cell r="B930" t="str">
            <v>553</v>
          </cell>
          <cell r="D930">
            <v>4150.2525313874439</v>
          </cell>
          <cell r="F930" t="str">
            <v>553SNPPO</v>
          </cell>
          <cell r="G930" t="str">
            <v>553</v>
          </cell>
          <cell r="I930">
            <v>4150.2525313874439</v>
          </cell>
        </row>
        <row r="931">
          <cell r="A931" t="str">
            <v>553SSGCT</v>
          </cell>
          <cell r="B931" t="str">
            <v>553</v>
          </cell>
          <cell r="D931">
            <v>955088.92235582159</v>
          </cell>
          <cell r="F931" t="str">
            <v>553SSGCT</v>
          </cell>
          <cell r="G931" t="str">
            <v>553</v>
          </cell>
          <cell r="I931">
            <v>955088.92235582159</v>
          </cell>
        </row>
        <row r="932">
          <cell r="A932" t="str">
            <v>554SNPPO</v>
          </cell>
          <cell r="B932" t="str">
            <v>554</v>
          </cell>
          <cell r="D932">
            <v>-871803.00672114699</v>
          </cell>
          <cell r="F932" t="str">
            <v>554SNPPO</v>
          </cell>
          <cell r="G932" t="str">
            <v>554</v>
          </cell>
          <cell r="I932">
            <v>-871803.00672114699</v>
          </cell>
        </row>
        <row r="933">
          <cell r="A933" t="str">
            <v>554SSGCT</v>
          </cell>
          <cell r="B933" t="str">
            <v>554</v>
          </cell>
          <cell r="D933">
            <v>207774.87194705795</v>
          </cell>
          <cell r="F933" t="str">
            <v>554SSGCT</v>
          </cell>
          <cell r="G933" t="str">
            <v>554</v>
          </cell>
          <cell r="I933">
            <v>207774.87194705795</v>
          </cell>
        </row>
        <row r="934">
          <cell r="A934" t="str">
            <v>555IDU</v>
          </cell>
          <cell r="B934" t="str">
            <v>555</v>
          </cell>
          <cell r="D934">
            <v>-1.9999995827674866E-2</v>
          </cell>
          <cell r="F934" t="str">
            <v>555IDU</v>
          </cell>
          <cell r="G934" t="str">
            <v>555</v>
          </cell>
          <cell r="I934">
            <v>-1.9999995827674866E-2</v>
          </cell>
        </row>
        <row r="935">
          <cell r="A935" t="str">
            <v>555OR</v>
          </cell>
          <cell r="B935" t="str">
            <v>555</v>
          </cell>
          <cell r="D935">
            <v>0.37999998778104782</v>
          </cell>
          <cell r="F935" t="str">
            <v>555OR</v>
          </cell>
          <cell r="G935" t="str">
            <v>555</v>
          </cell>
          <cell r="I935">
            <v>0.37999998778104782</v>
          </cell>
        </row>
        <row r="936">
          <cell r="A936" t="str">
            <v>555SE</v>
          </cell>
          <cell r="B936" t="str">
            <v>555</v>
          </cell>
          <cell r="D936">
            <v>115187424.41</v>
          </cell>
          <cell r="F936" t="str">
            <v>555SE</v>
          </cell>
          <cell r="G936" t="str">
            <v>555</v>
          </cell>
          <cell r="I936">
            <v>115187424.41</v>
          </cell>
        </row>
        <row r="937">
          <cell r="A937" t="str">
            <v>555SG</v>
          </cell>
          <cell r="B937" t="str">
            <v>555</v>
          </cell>
          <cell r="D937">
            <v>1014197686.9499999</v>
          </cell>
          <cell r="F937" t="str">
            <v>555SG</v>
          </cell>
          <cell r="G937" t="str">
            <v>555</v>
          </cell>
          <cell r="I937">
            <v>1014197686.9499999</v>
          </cell>
        </row>
        <row r="938">
          <cell r="A938" t="str">
            <v>555WA</v>
          </cell>
          <cell r="B938" t="str">
            <v>555</v>
          </cell>
          <cell r="D938">
            <v>-0.35999999940395355</v>
          </cell>
          <cell r="F938" t="str">
            <v>555WA</v>
          </cell>
          <cell r="G938" t="str">
            <v>555</v>
          </cell>
          <cell r="I938">
            <v>-0.35999999940395355</v>
          </cell>
        </row>
        <row r="939">
          <cell r="A939" t="str">
            <v>555SSGC</v>
          </cell>
          <cell r="B939" t="str">
            <v>555</v>
          </cell>
          <cell r="D939">
            <v>37406020</v>
          </cell>
          <cell r="F939" t="str">
            <v>555SSGC</v>
          </cell>
          <cell r="G939" t="str">
            <v>555</v>
          </cell>
          <cell r="I939">
            <v>37406020</v>
          </cell>
        </row>
        <row r="940">
          <cell r="A940" t="str">
            <v>556SG</v>
          </cell>
          <cell r="B940" t="str">
            <v>556</v>
          </cell>
          <cell r="D940">
            <v>1594846.6893924635</v>
          </cell>
          <cell r="F940" t="str">
            <v>556SG</v>
          </cell>
          <cell r="G940" t="str">
            <v>556</v>
          </cell>
          <cell r="I940">
            <v>1594846.6893924635</v>
          </cell>
        </row>
        <row r="941">
          <cell r="A941" t="str">
            <v>557SG</v>
          </cell>
          <cell r="B941" t="str">
            <v>557</v>
          </cell>
          <cell r="D941">
            <v>45496191.575765222</v>
          </cell>
          <cell r="F941" t="str">
            <v>557SG</v>
          </cell>
          <cell r="G941" t="str">
            <v>557</v>
          </cell>
          <cell r="I941">
            <v>45496191.575765222</v>
          </cell>
        </row>
        <row r="942">
          <cell r="A942" t="str">
            <v>557SSGCT</v>
          </cell>
          <cell r="B942" t="str">
            <v>557</v>
          </cell>
          <cell r="D942">
            <v>448534.52217837167</v>
          </cell>
          <cell r="F942" t="str">
            <v>557SSGCT</v>
          </cell>
          <cell r="G942" t="str">
            <v>557</v>
          </cell>
          <cell r="I942">
            <v>448534.52217837167</v>
          </cell>
        </row>
        <row r="943">
          <cell r="A943" t="str">
            <v>560SNPT</v>
          </cell>
          <cell r="B943" t="str">
            <v>560</v>
          </cell>
          <cell r="D943">
            <v>4388408.9092850881</v>
          </cell>
          <cell r="F943" t="str">
            <v>560SNPT</v>
          </cell>
          <cell r="G943" t="str">
            <v>560</v>
          </cell>
          <cell r="I943">
            <v>4388408.9092850881</v>
          </cell>
        </row>
        <row r="944">
          <cell r="A944" t="str">
            <v>561SNPT</v>
          </cell>
          <cell r="B944" t="str">
            <v>561</v>
          </cell>
          <cell r="D944">
            <v>5975235.8388717137</v>
          </cell>
          <cell r="F944" t="str">
            <v>561SNPT</v>
          </cell>
          <cell r="G944" t="str">
            <v>561</v>
          </cell>
          <cell r="I944">
            <v>5975235.8388717137</v>
          </cell>
        </row>
        <row r="945">
          <cell r="A945" t="str">
            <v>562SNPT</v>
          </cell>
          <cell r="B945" t="str">
            <v>562</v>
          </cell>
          <cell r="D945">
            <v>770529.78181156516</v>
          </cell>
          <cell r="F945" t="str">
            <v>562SNPT</v>
          </cell>
          <cell r="G945" t="str">
            <v>562</v>
          </cell>
          <cell r="I945">
            <v>770529.78181156516</v>
          </cell>
        </row>
        <row r="946">
          <cell r="A946" t="str">
            <v>563SNPT</v>
          </cell>
          <cell r="B946" t="str">
            <v>563</v>
          </cell>
          <cell r="D946">
            <v>2279443.2663829098</v>
          </cell>
          <cell r="F946" t="str">
            <v>563SNPT</v>
          </cell>
          <cell r="G946" t="str">
            <v>563</v>
          </cell>
          <cell r="I946">
            <v>2279443.2663829098</v>
          </cell>
        </row>
        <row r="947">
          <cell r="A947" t="str">
            <v>565SE</v>
          </cell>
          <cell r="B947" t="str">
            <v>565</v>
          </cell>
          <cell r="D947">
            <v>294050.71999999997</v>
          </cell>
          <cell r="F947" t="str">
            <v>565SE</v>
          </cell>
          <cell r="G947" t="str">
            <v>565</v>
          </cell>
          <cell r="I947">
            <v>294050.71999999997</v>
          </cell>
        </row>
        <row r="948">
          <cell r="A948" t="str">
            <v>565SG</v>
          </cell>
          <cell r="B948" t="str">
            <v>565</v>
          </cell>
          <cell r="D948">
            <v>81833398.090000004</v>
          </cell>
          <cell r="F948" t="str">
            <v>565SG</v>
          </cell>
          <cell r="G948" t="str">
            <v>565</v>
          </cell>
          <cell r="I948">
            <v>81833398.090000004</v>
          </cell>
        </row>
        <row r="949">
          <cell r="A949" t="str">
            <v>566SNPT</v>
          </cell>
          <cell r="B949" t="str">
            <v>566</v>
          </cell>
          <cell r="D949">
            <v>-1057.9481801501825</v>
          </cell>
          <cell r="F949" t="str">
            <v>566SNPT</v>
          </cell>
          <cell r="G949" t="str">
            <v>566</v>
          </cell>
          <cell r="I949">
            <v>-1057.9481801501825</v>
          </cell>
        </row>
        <row r="950">
          <cell r="A950" t="str">
            <v>567SNPT</v>
          </cell>
          <cell r="B950" t="str">
            <v>567</v>
          </cell>
          <cell r="D950">
            <v>498013.78100954555</v>
          </cell>
          <cell r="F950" t="str">
            <v>567SNPT</v>
          </cell>
          <cell r="G950" t="str">
            <v>567</v>
          </cell>
          <cell r="I950">
            <v>498013.78100954555</v>
          </cell>
        </row>
        <row r="951">
          <cell r="A951" t="str">
            <v>568SNPT</v>
          </cell>
          <cell r="B951" t="str">
            <v>568</v>
          </cell>
          <cell r="D951">
            <v>5002.0520540540556</v>
          </cell>
          <cell r="F951" t="str">
            <v>568SNPT</v>
          </cell>
          <cell r="G951" t="str">
            <v>568</v>
          </cell>
          <cell r="I951">
            <v>5002.0520540540556</v>
          </cell>
        </row>
        <row r="952">
          <cell r="A952" t="str">
            <v>569SNPT</v>
          </cell>
          <cell r="B952" t="str">
            <v>569</v>
          </cell>
          <cell r="D952">
            <v>517.56589768339779</v>
          </cell>
          <cell r="F952" t="str">
            <v>569SNPT</v>
          </cell>
          <cell r="G952" t="str">
            <v>569</v>
          </cell>
          <cell r="I952">
            <v>517.56589768339779</v>
          </cell>
        </row>
        <row r="953">
          <cell r="A953" t="str">
            <v>570SNPT</v>
          </cell>
          <cell r="B953" t="str">
            <v>570</v>
          </cell>
          <cell r="D953">
            <v>7637193.2298898194</v>
          </cell>
          <cell r="F953" t="str">
            <v>570SNPT</v>
          </cell>
          <cell r="G953" t="str">
            <v>570</v>
          </cell>
          <cell r="I953">
            <v>7637193.2298898194</v>
          </cell>
        </row>
        <row r="954">
          <cell r="A954" t="str">
            <v>571SNPT</v>
          </cell>
          <cell r="B954" t="str">
            <v>571</v>
          </cell>
          <cell r="D954">
            <v>7493719.0459565055</v>
          </cell>
          <cell r="F954" t="str">
            <v>571SNPT</v>
          </cell>
          <cell r="G954" t="str">
            <v>571</v>
          </cell>
          <cell r="I954">
            <v>7493719.0459565055</v>
          </cell>
        </row>
        <row r="955">
          <cell r="A955" t="str">
            <v>572SNPT</v>
          </cell>
          <cell r="B955" t="str">
            <v>572</v>
          </cell>
          <cell r="D955">
            <v>21516.503181403183</v>
          </cell>
          <cell r="F955" t="str">
            <v>572SNPT</v>
          </cell>
          <cell r="G955" t="str">
            <v>572</v>
          </cell>
          <cell r="I955">
            <v>21516.503181403183</v>
          </cell>
        </row>
        <row r="956">
          <cell r="A956" t="str">
            <v>573SNPT</v>
          </cell>
          <cell r="B956" t="str">
            <v>573</v>
          </cell>
          <cell r="D956">
            <v>522712.08526568353</v>
          </cell>
          <cell r="F956" t="str">
            <v>573SNPT</v>
          </cell>
          <cell r="G956" t="str">
            <v>573</v>
          </cell>
          <cell r="I956">
            <v>522712.08526568353</v>
          </cell>
        </row>
        <row r="957">
          <cell r="A957" t="str">
            <v>580CA</v>
          </cell>
          <cell r="B957" t="str">
            <v>580</v>
          </cell>
          <cell r="D957">
            <v>29949.692321917806</v>
          </cell>
          <cell r="F957" t="str">
            <v>580CA</v>
          </cell>
          <cell r="G957" t="str">
            <v>580</v>
          </cell>
          <cell r="I957">
            <v>29949.692321917806</v>
          </cell>
        </row>
        <row r="958">
          <cell r="A958" t="str">
            <v>580IDU</v>
          </cell>
          <cell r="B958" t="str">
            <v>580</v>
          </cell>
          <cell r="D958">
            <v>-24492.389732876713</v>
          </cell>
          <cell r="F958" t="str">
            <v>580IDU</v>
          </cell>
          <cell r="G958" t="str">
            <v>580</v>
          </cell>
          <cell r="I958">
            <v>-24492.389732876713</v>
          </cell>
        </row>
        <row r="959">
          <cell r="A959" t="str">
            <v>580OR</v>
          </cell>
          <cell r="B959" t="str">
            <v>580</v>
          </cell>
          <cell r="D959">
            <v>-11790.253185367459</v>
          </cell>
          <cell r="F959" t="str">
            <v>580OR</v>
          </cell>
          <cell r="G959" t="str">
            <v>580</v>
          </cell>
          <cell r="I959">
            <v>-11790.253185367459</v>
          </cell>
        </row>
        <row r="960">
          <cell r="A960" t="str">
            <v>580SNPD</v>
          </cell>
          <cell r="B960" t="str">
            <v>580</v>
          </cell>
          <cell r="D960">
            <v>26449247.265437204</v>
          </cell>
          <cell r="F960" t="str">
            <v>580SNPD</v>
          </cell>
          <cell r="G960" t="str">
            <v>580</v>
          </cell>
          <cell r="I960">
            <v>26449247.265437204</v>
          </cell>
        </row>
        <row r="961">
          <cell r="A961" t="str">
            <v>580UT</v>
          </cell>
          <cell r="B961" t="str">
            <v>580</v>
          </cell>
          <cell r="D961">
            <v>-1485126.4305614266</v>
          </cell>
          <cell r="F961" t="str">
            <v>580UT</v>
          </cell>
          <cell r="G961" t="str">
            <v>580</v>
          </cell>
          <cell r="I961">
            <v>-1485126.4305614266</v>
          </cell>
        </row>
        <row r="962">
          <cell r="A962" t="str">
            <v>580WA</v>
          </cell>
          <cell r="B962" t="str">
            <v>580</v>
          </cell>
          <cell r="D962">
            <v>-134056.20431115461</v>
          </cell>
          <cell r="F962" t="str">
            <v>580WA</v>
          </cell>
          <cell r="G962" t="str">
            <v>580</v>
          </cell>
          <cell r="I962">
            <v>-134056.20431115461</v>
          </cell>
        </row>
        <row r="963">
          <cell r="A963" t="str">
            <v>580WYP</v>
          </cell>
          <cell r="B963" t="str">
            <v>580</v>
          </cell>
          <cell r="D963">
            <v>-121.90247553816047</v>
          </cell>
          <cell r="F963" t="str">
            <v>580WYP</v>
          </cell>
          <cell r="G963" t="str">
            <v>580</v>
          </cell>
          <cell r="I963">
            <v>-121.90247553816047</v>
          </cell>
        </row>
        <row r="964">
          <cell r="A964" t="str">
            <v>581SNPD</v>
          </cell>
          <cell r="B964" t="str">
            <v>581</v>
          </cell>
          <cell r="D964">
            <v>8364485.975533681</v>
          </cell>
          <cell r="F964" t="str">
            <v>581SNPD</v>
          </cell>
          <cell r="G964" t="str">
            <v>581</v>
          </cell>
          <cell r="I964">
            <v>8364485.975533681</v>
          </cell>
        </row>
        <row r="965">
          <cell r="A965" t="str">
            <v>582CA</v>
          </cell>
          <cell r="B965" t="str">
            <v>582</v>
          </cell>
          <cell r="D965">
            <v>39879.934102809639</v>
          </cell>
          <cell r="F965" t="str">
            <v>582CA</v>
          </cell>
          <cell r="G965" t="str">
            <v>582</v>
          </cell>
          <cell r="I965">
            <v>39879.934102809639</v>
          </cell>
        </row>
        <row r="966">
          <cell r="A966" t="str">
            <v>582IDU</v>
          </cell>
          <cell r="B966" t="str">
            <v>582</v>
          </cell>
          <cell r="D966">
            <v>189800.52821784868</v>
          </cell>
          <cell r="F966" t="str">
            <v>582IDU</v>
          </cell>
          <cell r="G966" t="str">
            <v>582</v>
          </cell>
          <cell r="I966">
            <v>189800.52821784868</v>
          </cell>
        </row>
        <row r="967">
          <cell r="A967" t="str">
            <v>582OR</v>
          </cell>
          <cell r="B967" t="str">
            <v>582</v>
          </cell>
          <cell r="D967">
            <v>628194.65530750784</v>
          </cell>
          <cell r="F967" t="str">
            <v>582OR</v>
          </cell>
          <cell r="G967" t="str">
            <v>582</v>
          </cell>
          <cell r="I967">
            <v>628194.65530750784</v>
          </cell>
        </row>
        <row r="968">
          <cell r="A968" t="str">
            <v>582SNPD</v>
          </cell>
          <cell r="B968" t="str">
            <v>582</v>
          </cell>
          <cell r="D968">
            <v>416596.3148927915</v>
          </cell>
          <cell r="F968" t="str">
            <v>582SNPD</v>
          </cell>
          <cell r="G968" t="str">
            <v>582</v>
          </cell>
          <cell r="I968">
            <v>416596.3148927915</v>
          </cell>
        </row>
        <row r="969">
          <cell r="A969" t="str">
            <v>582UT</v>
          </cell>
          <cell r="B969" t="str">
            <v>582</v>
          </cell>
          <cell r="D969">
            <v>872680.53618876869</v>
          </cell>
          <cell r="F969" t="str">
            <v>582UT</v>
          </cell>
          <cell r="G969" t="str">
            <v>582</v>
          </cell>
          <cell r="I969">
            <v>872680.53618876869</v>
          </cell>
        </row>
        <row r="970">
          <cell r="A970" t="str">
            <v>582WA</v>
          </cell>
          <cell r="B970" t="str">
            <v>582</v>
          </cell>
          <cell r="D970">
            <v>148230.8011136541</v>
          </cell>
          <cell r="F970" t="str">
            <v>582WA</v>
          </cell>
          <cell r="G970" t="str">
            <v>582</v>
          </cell>
          <cell r="I970">
            <v>148230.8011136541</v>
          </cell>
        </row>
        <row r="971">
          <cell r="A971" t="str">
            <v>582WYP</v>
          </cell>
          <cell r="B971" t="str">
            <v>582</v>
          </cell>
          <cell r="D971">
            <v>344807.47175320011</v>
          </cell>
          <cell r="F971" t="str">
            <v>582WYP</v>
          </cell>
          <cell r="G971" t="str">
            <v>582</v>
          </cell>
          <cell r="I971">
            <v>344807.47175320011</v>
          </cell>
        </row>
        <row r="972">
          <cell r="A972" t="str">
            <v>583CA</v>
          </cell>
          <cell r="B972" t="str">
            <v>583</v>
          </cell>
          <cell r="D972">
            <v>1052297.5568905314</v>
          </cell>
          <cell r="F972" t="str">
            <v>583CA</v>
          </cell>
          <cell r="G972" t="str">
            <v>583</v>
          </cell>
          <cell r="I972">
            <v>1052297.5568905314</v>
          </cell>
        </row>
        <row r="973">
          <cell r="A973" t="str">
            <v>583IDU</v>
          </cell>
          <cell r="B973" t="str">
            <v>583</v>
          </cell>
          <cell r="D973">
            <v>1204272.2392740205</v>
          </cell>
          <cell r="F973" t="str">
            <v>583IDU</v>
          </cell>
          <cell r="G973" t="str">
            <v>583</v>
          </cell>
          <cell r="I973">
            <v>1204272.2392740205</v>
          </cell>
        </row>
        <row r="974">
          <cell r="A974" t="str">
            <v>583OR</v>
          </cell>
          <cell r="B974" t="str">
            <v>583</v>
          </cell>
          <cell r="D974">
            <v>6767802.673488196</v>
          </cell>
          <cell r="F974" t="str">
            <v>583OR</v>
          </cell>
          <cell r="G974" t="str">
            <v>583</v>
          </cell>
          <cell r="I974">
            <v>6767802.673488196</v>
          </cell>
        </row>
        <row r="975">
          <cell r="A975" t="str">
            <v>583SNPD</v>
          </cell>
          <cell r="B975" t="str">
            <v>583</v>
          </cell>
          <cell r="D975">
            <v>3944018.7973869145</v>
          </cell>
          <cell r="F975" t="str">
            <v>583SNPD</v>
          </cell>
          <cell r="G975" t="str">
            <v>583</v>
          </cell>
          <cell r="I975">
            <v>3944018.7973869145</v>
          </cell>
        </row>
        <row r="976">
          <cell r="A976" t="str">
            <v>583UT</v>
          </cell>
          <cell r="B976" t="str">
            <v>583</v>
          </cell>
          <cell r="D976">
            <v>6635697.281739586</v>
          </cell>
          <cell r="F976" t="str">
            <v>583UT</v>
          </cell>
          <cell r="G976" t="str">
            <v>583</v>
          </cell>
          <cell r="I976">
            <v>6635697.281739586</v>
          </cell>
        </row>
        <row r="977">
          <cell r="A977" t="str">
            <v>583WA</v>
          </cell>
          <cell r="B977" t="str">
            <v>583</v>
          </cell>
          <cell r="D977">
            <v>1718808.8835243238</v>
          </cell>
          <cell r="F977" t="str">
            <v>583WA</v>
          </cell>
          <cell r="G977" t="str">
            <v>583</v>
          </cell>
          <cell r="I977">
            <v>1718808.8835243238</v>
          </cell>
        </row>
        <row r="978">
          <cell r="A978" t="str">
            <v>583WYP</v>
          </cell>
          <cell r="B978" t="str">
            <v>583</v>
          </cell>
          <cell r="D978">
            <v>1219093.5815595102</v>
          </cell>
          <cell r="F978" t="str">
            <v>583WYP</v>
          </cell>
          <cell r="G978" t="str">
            <v>583</v>
          </cell>
          <cell r="I978">
            <v>1219093.5815595102</v>
          </cell>
        </row>
        <row r="979">
          <cell r="A979" t="str">
            <v>583WYU</v>
          </cell>
          <cell r="B979" t="str">
            <v>583</v>
          </cell>
          <cell r="D979">
            <v>253748.65572912263</v>
          </cell>
          <cell r="F979" t="str">
            <v>583WYU</v>
          </cell>
          <cell r="G979" t="str">
            <v>583</v>
          </cell>
          <cell r="I979">
            <v>253748.65572912263</v>
          </cell>
        </row>
        <row r="980">
          <cell r="A980" t="str">
            <v>584CA</v>
          </cell>
          <cell r="B980" t="str">
            <v>584</v>
          </cell>
          <cell r="D980">
            <v>27241.666047589486</v>
          </cell>
          <cell r="F980" t="str">
            <v>584CA</v>
          </cell>
          <cell r="G980" t="str">
            <v>584</v>
          </cell>
          <cell r="I980">
            <v>27241.666047589486</v>
          </cell>
        </row>
        <row r="981">
          <cell r="A981" t="str">
            <v>584IDU</v>
          </cell>
          <cell r="B981" t="str">
            <v>584</v>
          </cell>
          <cell r="D981">
            <v>25601.16976285728</v>
          </cell>
          <cell r="F981" t="str">
            <v>584IDU</v>
          </cell>
          <cell r="G981" t="str">
            <v>584</v>
          </cell>
          <cell r="I981">
            <v>25601.16976285728</v>
          </cell>
        </row>
        <row r="982">
          <cell r="A982" t="str">
            <v>584OR</v>
          </cell>
          <cell r="B982" t="str">
            <v>584</v>
          </cell>
          <cell r="D982">
            <v>621936.64796988748</v>
          </cell>
          <cell r="F982" t="str">
            <v>584OR</v>
          </cell>
          <cell r="G982" t="str">
            <v>584</v>
          </cell>
          <cell r="I982">
            <v>621936.64796988748</v>
          </cell>
        </row>
        <row r="983">
          <cell r="A983" t="str">
            <v>584SNPD</v>
          </cell>
          <cell r="B983" t="str">
            <v>584</v>
          </cell>
          <cell r="D983">
            <v>1274.2986457221111</v>
          </cell>
          <cell r="F983" t="str">
            <v>584SNPD</v>
          </cell>
          <cell r="G983" t="str">
            <v>584</v>
          </cell>
          <cell r="I983">
            <v>1274.2986457221111</v>
          </cell>
        </row>
        <row r="984">
          <cell r="A984" t="str">
            <v>584UT</v>
          </cell>
          <cell r="B984" t="str">
            <v>584</v>
          </cell>
          <cell r="D984">
            <v>493483.6022546828</v>
          </cell>
          <cell r="F984" t="str">
            <v>584UT</v>
          </cell>
          <cell r="G984" t="str">
            <v>584</v>
          </cell>
          <cell r="I984">
            <v>493483.6022546828</v>
          </cell>
        </row>
        <row r="985">
          <cell r="A985" t="str">
            <v>584WA</v>
          </cell>
          <cell r="B985" t="str">
            <v>584</v>
          </cell>
          <cell r="D985">
            <v>44117.88452515479</v>
          </cell>
          <cell r="F985" t="str">
            <v>584WA</v>
          </cell>
          <cell r="G985" t="str">
            <v>584</v>
          </cell>
          <cell r="I985">
            <v>44117.88452515479</v>
          </cell>
        </row>
        <row r="986">
          <cell r="A986" t="str">
            <v>584WYP</v>
          </cell>
          <cell r="B986" t="str">
            <v>584</v>
          </cell>
          <cell r="D986">
            <v>45104.431813156145</v>
          </cell>
          <cell r="F986" t="str">
            <v>584WYP</v>
          </cell>
          <cell r="G986" t="str">
            <v>584</v>
          </cell>
          <cell r="I986">
            <v>45104.431813156145</v>
          </cell>
        </row>
        <row r="987">
          <cell r="A987" t="str">
            <v>584WYU</v>
          </cell>
          <cell r="B987" t="str">
            <v>584</v>
          </cell>
          <cell r="D987">
            <v>33399.059815846857</v>
          </cell>
          <cell r="F987" t="str">
            <v>584WYU</v>
          </cell>
          <cell r="G987" t="str">
            <v>584</v>
          </cell>
          <cell r="I987">
            <v>33399.059815846857</v>
          </cell>
        </row>
        <row r="988">
          <cell r="A988" t="str">
            <v>585SNPD</v>
          </cell>
          <cell r="B988" t="str">
            <v>585</v>
          </cell>
          <cell r="D988">
            <v>325409.97649622825</v>
          </cell>
          <cell r="F988" t="str">
            <v>585SNPD</v>
          </cell>
          <cell r="G988" t="str">
            <v>585</v>
          </cell>
          <cell r="I988">
            <v>325409.97649622825</v>
          </cell>
        </row>
        <row r="989">
          <cell r="A989" t="str">
            <v>586CA</v>
          </cell>
          <cell r="B989" t="str">
            <v>586</v>
          </cell>
          <cell r="D989">
            <v>143490.40853533725</v>
          </cell>
          <cell r="F989" t="str">
            <v>586CA</v>
          </cell>
          <cell r="G989" t="str">
            <v>586</v>
          </cell>
          <cell r="I989">
            <v>143490.40853533725</v>
          </cell>
        </row>
        <row r="990">
          <cell r="A990" t="str">
            <v>586IDU</v>
          </cell>
          <cell r="B990" t="str">
            <v>586</v>
          </cell>
          <cell r="D990">
            <v>261429.04623685597</v>
          </cell>
          <cell r="F990" t="str">
            <v>586IDU</v>
          </cell>
          <cell r="G990" t="str">
            <v>586</v>
          </cell>
          <cell r="I990">
            <v>261429.04623685597</v>
          </cell>
        </row>
        <row r="991">
          <cell r="A991" t="str">
            <v>586OR</v>
          </cell>
          <cell r="B991" t="str">
            <v>586</v>
          </cell>
          <cell r="D991">
            <v>1431784.8741373583</v>
          </cell>
          <cell r="F991" t="str">
            <v>586OR</v>
          </cell>
          <cell r="G991" t="str">
            <v>586</v>
          </cell>
          <cell r="I991">
            <v>1431784.8741373583</v>
          </cell>
        </row>
        <row r="992">
          <cell r="A992" t="str">
            <v>586SNPD</v>
          </cell>
          <cell r="B992" t="str">
            <v>586</v>
          </cell>
          <cell r="D992">
            <v>1945726.4404829359</v>
          </cell>
          <cell r="F992" t="str">
            <v>586SNPD</v>
          </cell>
          <cell r="G992" t="str">
            <v>586</v>
          </cell>
          <cell r="I992">
            <v>1945726.4404829359</v>
          </cell>
        </row>
        <row r="993">
          <cell r="A993" t="str">
            <v>586UT</v>
          </cell>
          <cell r="B993" t="str">
            <v>586</v>
          </cell>
          <cell r="D993">
            <v>1043335.2586151332</v>
          </cell>
          <cell r="F993" t="str">
            <v>586UT</v>
          </cell>
          <cell r="G993" t="str">
            <v>586</v>
          </cell>
          <cell r="I993">
            <v>1043335.2586151332</v>
          </cell>
        </row>
        <row r="994">
          <cell r="A994" t="str">
            <v>586WA</v>
          </cell>
          <cell r="B994" t="str">
            <v>586</v>
          </cell>
          <cell r="D994">
            <v>420043.48172639892</v>
          </cell>
          <cell r="F994" t="str">
            <v>586WA</v>
          </cell>
          <cell r="G994" t="str">
            <v>586</v>
          </cell>
          <cell r="I994">
            <v>420043.48172639892</v>
          </cell>
        </row>
        <row r="995">
          <cell r="A995" t="str">
            <v>586WYP</v>
          </cell>
          <cell r="B995" t="str">
            <v>586</v>
          </cell>
          <cell r="D995">
            <v>259798.77156749822</v>
          </cell>
          <cell r="F995" t="str">
            <v>586WYP</v>
          </cell>
          <cell r="G995" t="str">
            <v>586</v>
          </cell>
          <cell r="I995">
            <v>259798.77156749822</v>
          </cell>
        </row>
        <row r="996">
          <cell r="A996" t="str">
            <v>586WYU</v>
          </cell>
          <cell r="B996" t="str">
            <v>586</v>
          </cell>
          <cell r="D996">
            <v>52394.52199254946</v>
          </cell>
          <cell r="F996" t="str">
            <v>586WYU</v>
          </cell>
          <cell r="G996" t="str">
            <v>586</v>
          </cell>
          <cell r="I996">
            <v>52394.52199254946</v>
          </cell>
        </row>
        <row r="997">
          <cell r="A997" t="str">
            <v>587OR</v>
          </cell>
          <cell r="B997" t="str">
            <v>587</v>
          </cell>
          <cell r="D997">
            <v>11911.459419291157</v>
          </cell>
          <cell r="F997" t="str">
            <v>587OR</v>
          </cell>
          <cell r="G997" t="str">
            <v>587</v>
          </cell>
          <cell r="I997">
            <v>11911.459419291157</v>
          </cell>
        </row>
        <row r="998">
          <cell r="A998" t="str">
            <v>587SNPD</v>
          </cell>
          <cell r="B998" t="str">
            <v>587</v>
          </cell>
          <cell r="D998">
            <v>67024.028106718979</v>
          </cell>
          <cell r="F998" t="str">
            <v>587SNPD</v>
          </cell>
          <cell r="G998" t="str">
            <v>587</v>
          </cell>
          <cell r="I998">
            <v>67024.028106718979</v>
          </cell>
        </row>
        <row r="999">
          <cell r="A999" t="str">
            <v>588CA</v>
          </cell>
          <cell r="B999" t="str">
            <v>588</v>
          </cell>
          <cell r="D999">
            <v>117023.5935352362</v>
          </cell>
          <cell r="F999" t="str">
            <v>588CA</v>
          </cell>
          <cell r="G999" t="str">
            <v>588</v>
          </cell>
          <cell r="I999">
            <v>117023.5935352362</v>
          </cell>
        </row>
        <row r="1000">
          <cell r="A1000" t="str">
            <v>588IDU</v>
          </cell>
          <cell r="B1000" t="str">
            <v>588</v>
          </cell>
          <cell r="D1000">
            <v>867617.53493521386</v>
          </cell>
          <cell r="F1000" t="str">
            <v>588IDU</v>
          </cell>
          <cell r="G1000" t="str">
            <v>588</v>
          </cell>
          <cell r="I1000">
            <v>867617.53493521386</v>
          </cell>
        </row>
        <row r="1001">
          <cell r="A1001" t="str">
            <v>588OR</v>
          </cell>
          <cell r="B1001" t="str">
            <v>588</v>
          </cell>
          <cell r="D1001">
            <v>4497433.2268166607</v>
          </cell>
          <cell r="F1001" t="str">
            <v>588OR</v>
          </cell>
          <cell r="G1001" t="str">
            <v>588</v>
          </cell>
          <cell r="I1001">
            <v>4497433.2268166607</v>
          </cell>
        </row>
        <row r="1002">
          <cell r="A1002" t="str">
            <v>588SNPD</v>
          </cell>
          <cell r="B1002" t="str">
            <v>588</v>
          </cell>
          <cell r="D1002">
            <v>13575560.126644596</v>
          </cell>
          <cell r="F1002" t="str">
            <v>588SNPD</v>
          </cell>
          <cell r="G1002" t="str">
            <v>588</v>
          </cell>
          <cell r="I1002">
            <v>13575560.126644596</v>
          </cell>
        </row>
        <row r="1003">
          <cell r="A1003" t="str">
            <v>588UT</v>
          </cell>
          <cell r="B1003" t="str">
            <v>588</v>
          </cell>
          <cell r="D1003">
            <v>5030015.1378090717</v>
          </cell>
          <cell r="F1003" t="str">
            <v>588UT</v>
          </cell>
          <cell r="G1003" t="str">
            <v>588</v>
          </cell>
          <cell r="I1003">
            <v>5030015.1378090717</v>
          </cell>
        </row>
        <row r="1004">
          <cell r="A1004" t="str">
            <v>588WA</v>
          </cell>
          <cell r="B1004" t="str">
            <v>588</v>
          </cell>
          <cell r="D1004">
            <v>462350.18320067145</v>
          </cell>
          <cell r="F1004" t="str">
            <v>588WA</v>
          </cell>
          <cell r="G1004" t="str">
            <v>588</v>
          </cell>
          <cell r="I1004">
            <v>462350.18320067145</v>
          </cell>
        </row>
        <row r="1005">
          <cell r="A1005" t="str">
            <v>588WYP</v>
          </cell>
          <cell r="B1005" t="str">
            <v>588</v>
          </cell>
          <cell r="D1005">
            <v>903412.43844312546</v>
          </cell>
          <cell r="F1005" t="str">
            <v>588WYP</v>
          </cell>
          <cell r="G1005" t="str">
            <v>588</v>
          </cell>
          <cell r="I1005">
            <v>903412.43844312546</v>
          </cell>
        </row>
        <row r="1006">
          <cell r="A1006" t="str">
            <v>588WYU</v>
          </cell>
          <cell r="B1006" t="str">
            <v>588</v>
          </cell>
          <cell r="D1006">
            <v>154263.27862978214</v>
          </cell>
          <cell r="F1006" t="str">
            <v>588WYU</v>
          </cell>
          <cell r="G1006" t="str">
            <v>588</v>
          </cell>
          <cell r="I1006">
            <v>154263.27862978214</v>
          </cell>
        </row>
        <row r="1007">
          <cell r="A1007" t="str">
            <v>589CA</v>
          </cell>
          <cell r="B1007" t="str">
            <v>589</v>
          </cell>
          <cell r="D1007">
            <v>123745.84258023485</v>
          </cell>
          <cell r="F1007" t="str">
            <v>589CA</v>
          </cell>
          <cell r="G1007" t="str">
            <v>589</v>
          </cell>
          <cell r="I1007">
            <v>123745.84258023485</v>
          </cell>
        </row>
        <row r="1008">
          <cell r="A1008" t="str">
            <v>589IDU</v>
          </cell>
          <cell r="B1008" t="str">
            <v>589</v>
          </cell>
          <cell r="D1008">
            <v>14151.806996086105</v>
          </cell>
          <cell r="F1008" t="str">
            <v>589IDU</v>
          </cell>
          <cell r="G1008" t="str">
            <v>589</v>
          </cell>
          <cell r="I1008">
            <v>14151.806996086105</v>
          </cell>
        </row>
        <row r="1009">
          <cell r="A1009" t="str">
            <v>589OR</v>
          </cell>
          <cell r="B1009" t="str">
            <v>589</v>
          </cell>
          <cell r="D1009">
            <v>1469424.7966624268</v>
          </cell>
          <cell r="F1009" t="str">
            <v>589OR</v>
          </cell>
          <cell r="G1009" t="str">
            <v>589</v>
          </cell>
          <cell r="I1009">
            <v>1469424.7966624268</v>
          </cell>
        </row>
        <row r="1010">
          <cell r="A1010" t="str">
            <v>589SNPD</v>
          </cell>
          <cell r="B1010" t="str">
            <v>589</v>
          </cell>
          <cell r="D1010">
            <v>1083820.9114902152</v>
          </cell>
          <cell r="F1010" t="str">
            <v>589SNPD</v>
          </cell>
          <cell r="G1010" t="str">
            <v>589</v>
          </cell>
          <cell r="I1010">
            <v>1083820.9114902152</v>
          </cell>
        </row>
        <row r="1011">
          <cell r="A1011" t="str">
            <v>589UT</v>
          </cell>
          <cell r="B1011" t="str">
            <v>589</v>
          </cell>
          <cell r="D1011">
            <v>508073.0357475538</v>
          </cell>
          <cell r="F1011" t="str">
            <v>589UT</v>
          </cell>
          <cell r="G1011" t="str">
            <v>589</v>
          </cell>
          <cell r="I1011">
            <v>508073.0357475538</v>
          </cell>
        </row>
        <row r="1012">
          <cell r="A1012" t="str">
            <v>589WA</v>
          </cell>
          <cell r="B1012" t="str">
            <v>589</v>
          </cell>
          <cell r="D1012">
            <v>267642.78790900193</v>
          </cell>
          <cell r="F1012" t="str">
            <v>589WA</v>
          </cell>
          <cell r="G1012" t="str">
            <v>589</v>
          </cell>
          <cell r="I1012">
            <v>267642.78790900193</v>
          </cell>
        </row>
        <row r="1013">
          <cell r="A1013" t="str">
            <v>589WYP</v>
          </cell>
          <cell r="B1013" t="str">
            <v>589</v>
          </cell>
          <cell r="D1013">
            <v>619890.70550782781</v>
          </cell>
          <cell r="F1013" t="str">
            <v>589WYP</v>
          </cell>
          <cell r="G1013" t="str">
            <v>589</v>
          </cell>
          <cell r="I1013">
            <v>619890.70550782781</v>
          </cell>
        </row>
        <row r="1014">
          <cell r="A1014" t="str">
            <v>589WYU</v>
          </cell>
          <cell r="B1014" t="str">
            <v>589</v>
          </cell>
          <cell r="D1014">
            <v>2079.3569324853229</v>
          </cell>
          <cell r="F1014" t="str">
            <v>589WYU</v>
          </cell>
          <cell r="G1014" t="str">
            <v>589</v>
          </cell>
          <cell r="I1014">
            <v>2079.3569324853229</v>
          </cell>
        </row>
        <row r="1015">
          <cell r="A1015" t="str">
            <v>590OR</v>
          </cell>
          <cell r="B1015" t="str">
            <v>590</v>
          </cell>
          <cell r="D1015">
            <v>355600.63668404095</v>
          </cell>
          <cell r="F1015" t="str">
            <v>590OR</v>
          </cell>
          <cell r="G1015" t="str">
            <v>590</v>
          </cell>
          <cell r="I1015">
            <v>355600.63668404095</v>
          </cell>
        </row>
        <row r="1016">
          <cell r="A1016" t="str">
            <v>590SNPD</v>
          </cell>
          <cell r="B1016" t="str">
            <v>590</v>
          </cell>
          <cell r="D1016">
            <v>342245.74273444334</v>
          </cell>
          <cell r="F1016" t="str">
            <v>590SNPD</v>
          </cell>
          <cell r="G1016" t="str">
            <v>590</v>
          </cell>
          <cell r="I1016">
            <v>342245.74273444334</v>
          </cell>
        </row>
        <row r="1017">
          <cell r="A1017" t="str">
            <v>590UT</v>
          </cell>
          <cell r="B1017" t="str">
            <v>590</v>
          </cell>
          <cell r="D1017">
            <v>285247.21686810232</v>
          </cell>
          <cell r="F1017" t="str">
            <v>590UT</v>
          </cell>
          <cell r="G1017" t="str">
            <v>590</v>
          </cell>
          <cell r="I1017">
            <v>285247.21686810232</v>
          </cell>
        </row>
        <row r="1018">
          <cell r="A1018" t="str">
            <v>590WYP</v>
          </cell>
          <cell r="B1018" t="str">
            <v>590</v>
          </cell>
          <cell r="D1018">
            <v>188082.32535234105</v>
          </cell>
          <cell r="F1018" t="str">
            <v>590WYP</v>
          </cell>
          <cell r="G1018" t="str">
            <v>590</v>
          </cell>
          <cell r="I1018">
            <v>188082.32535234105</v>
          </cell>
        </row>
        <row r="1019">
          <cell r="A1019" t="str">
            <v>591CA</v>
          </cell>
          <cell r="B1019" t="str">
            <v>591</v>
          </cell>
          <cell r="D1019">
            <v>46958.284557547726</v>
          </cell>
          <cell r="F1019" t="str">
            <v>591CA</v>
          </cell>
          <cell r="G1019" t="str">
            <v>591</v>
          </cell>
          <cell r="I1019">
            <v>46958.284557547726</v>
          </cell>
        </row>
        <row r="1020">
          <cell r="A1020" t="str">
            <v>591IDU</v>
          </cell>
          <cell r="B1020" t="str">
            <v>591</v>
          </cell>
          <cell r="D1020">
            <v>107628.96159629847</v>
          </cell>
          <cell r="F1020" t="str">
            <v>591IDU</v>
          </cell>
          <cell r="G1020" t="str">
            <v>591</v>
          </cell>
          <cell r="I1020">
            <v>107628.96159629847</v>
          </cell>
        </row>
        <row r="1021">
          <cell r="A1021" t="str">
            <v>591OR</v>
          </cell>
          <cell r="B1021" t="str">
            <v>591</v>
          </cell>
          <cell r="D1021">
            <v>384243.40737998846</v>
          </cell>
          <cell r="F1021" t="str">
            <v>591OR</v>
          </cell>
          <cell r="G1021" t="str">
            <v>591</v>
          </cell>
          <cell r="I1021">
            <v>384243.40737998846</v>
          </cell>
        </row>
        <row r="1022">
          <cell r="A1022" t="str">
            <v>591SNPD</v>
          </cell>
          <cell r="B1022" t="str">
            <v>591</v>
          </cell>
          <cell r="D1022">
            <v>536459.43493348768</v>
          </cell>
          <cell r="F1022" t="str">
            <v>591SNPD</v>
          </cell>
          <cell r="G1022" t="str">
            <v>591</v>
          </cell>
          <cell r="I1022">
            <v>536459.43493348768</v>
          </cell>
        </row>
        <row r="1023">
          <cell r="A1023" t="str">
            <v>591UT</v>
          </cell>
          <cell r="B1023" t="str">
            <v>591</v>
          </cell>
          <cell r="D1023">
            <v>843587.30785425124</v>
          </cell>
          <cell r="F1023" t="str">
            <v>591UT</v>
          </cell>
          <cell r="G1023" t="str">
            <v>591</v>
          </cell>
          <cell r="I1023">
            <v>843587.30785425124</v>
          </cell>
        </row>
        <row r="1024">
          <cell r="A1024" t="str">
            <v>591WA</v>
          </cell>
          <cell r="B1024" t="str">
            <v>591</v>
          </cell>
          <cell r="D1024">
            <v>92000.416818970523</v>
          </cell>
          <cell r="F1024" t="str">
            <v>591WA</v>
          </cell>
          <cell r="G1024" t="str">
            <v>591</v>
          </cell>
          <cell r="I1024">
            <v>92000.416818970523</v>
          </cell>
        </row>
        <row r="1025">
          <cell r="A1025" t="str">
            <v>591WYP</v>
          </cell>
          <cell r="B1025" t="str">
            <v>591</v>
          </cell>
          <cell r="D1025">
            <v>156691.26690572588</v>
          </cell>
          <cell r="F1025" t="str">
            <v>591WYP</v>
          </cell>
          <cell r="G1025" t="str">
            <v>591</v>
          </cell>
          <cell r="I1025">
            <v>156691.26690572588</v>
          </cell>
        </row>
        <row r="1026">
          <cell r="A1026" t="str">
            <v>591WYU</v>
          </cell>
          <cell r="B1026" t="str">
            <v>591</v>
          </cell>
          <cell r="D1026">
            <v>22557.08481203008</v>
          </cell>
          <cell r="F1026" t="str">
            <v>591WYU</v>
          </cell>
          <cell r="G1026" t="str">
            <v>591</v>
          </cell>
          <cell r="I1026">
            <v>22557.08481203008</v>
          </cell>
        </row>
        <row r="1027">
          <cell r="A1027" t="str">
            <v>592CA</v>
          </cell>
          <cell r="B1027" t="str">
            <v>592</v>
          </cell>
          <cell r="D1027">
            <v>150751.95200847302</v>
          </cell>
          <cell r="F1027" t="str">
            <v>592CA</v>
          </cell>
          <cell r="G1027" t="str">
            <v>592</v>
          </cell>
          <cell r="I1027">
            <v>150751.95200847302</v>
          </cell>
        </row>
        <row r="1028">
          <cell r="A1028" t="str">
            <v>592IDU</v>
          </cell>
          <cell r="B1028" t="str">
            <v>592</v>
          </cell>
          <cell r="D1028">
            <v>332365.28272341535</v>
          </cell>
          <cell r="F1028" t="str">
            <v>592IDU</v>
          </cell>
          <cell r="G1028" t="str">
            <v>592</v>
          </cell>
          <cell r="I1028">
            <v>332365.28272341535</v>
          </cell>
        </row>
        <row r="1029">
          <cell r="A1029" t="str">
            <v>592OR</v>
          </cell>
          <cell r="B1029" t="str">
            <v>592</v>
          </cell>
          <cell r="D1029">
            <v>2152219.2208677297</v>
          </cell>
          <cell r="F1029" t="str">
            <v>592OR</v>
          </cell>
          <cell r="G1029" t="str">
            <v>592</v>
          </cell>
          <cell r="I1029">
            <v>2152219.2208677297</v>
          </cell>
        </row>
        <row r="1030">
          <cell r="A1030" t="str">
            <v>592SNPD</v>
          </cell>
          <cell r="B1030" t="str">
            <v>592</v>
          </cell>
          <cell r="D1030">
            <v>1944595.9030356463</v>
          </cell>
          <cell r="F1030" t="str">
            <v>592SNPD</v>
          </cell>
          <cell r="G1030" t="str">
            <v>592</v>
          </cell>
          <cell r="I1030">
            <v>1944595.9030356463</v>
          </cell>
        </row>
        <row r="1031">
          <cell r="A1031" t="str">
            <v>592UT</v>
          </cell>
          <cell r="B1031" t="str">
            <v>592</v>
          </cell>
          <cell r="D1031">
            <v>2629501.001851758</v>
          </cell>
          <cell r="F1031" t="str">
            <v>592UT</v>
          </cell>
          <cell r="G1031" t="str">
            <v>592</v>
          </cell>
          <cell r="I1031">
            <v>2629501.001851758</v>
          </cell>
        </row>
        <row r="1032">
          <cell r="A1032" t="str">
            <v>592WA</v>
          </cell>
          <cell r="B1032" t="str">
            <v>592</v>
          </cell>
          <cell r="D1032">
            <v>757299.9242778637</v>
          </cell>
          <cell r="F1032" t="str">
            <v>592WA</v>
          </cell>
          <cell r="G1032" t="str">
            <v>592</v>
          </cell>
          <cell r="I1032">
            <v>757299.9242778637</v>
          </cell>
        </row>
        <row r="1033">
          <cell r="A1033" t="str">
            <v>592WYP</v>
          </cell>
          <cell r="B1033" t="str">
            <v>592</v>
          </cell>
          <cell r="D1033">
            <v>1084873.1514497853</v>
          </cell>
          <cell r="F1033" t="str">
            <v>592WYP</v>
          </cell>
          <cell r="G1033" t="str">
            <v>592</v>
          </cell>
          <cell r="I1033">
            <v>1084873.1514497853</v>
          </cell>
        </row>
        <row r="1034">
          <cell r="A1034" t="str">
            <v>592WYU</v>
          </cell>
          <cell r="B1034" t="str">
            <v>592</v>
          </cell>
          <cell r="D1034">
            <v>11362.831871048586</v>
          </cell>
          <cell r="F1034" t="str">
            <v>592WYU</v>
          </cell>
          <cell r="G1034" t="str">
            <v>592</v>
          </cell>
          <cell r="I1034">
            <v>11362.831871048586</v>
          </cell>
        </row>
        <row r="1035">
          <cell r="A1035" t="str">
            <v>593CA</v>
          </cell>
          <cell r="B1035" t="str">
            <v>593</v>
          </cell>
          <cell r="D1035">
            <v>5041221.9235233357</v>
          </cell>
          <cell r="F1035" t="str">
            <v>593CA</v>
          </cell>
          <cell r="G1035" t="str">
            <v>593</v>
          </cell>
          <cell r="I1035">
            <v>5041221.9235233357</v>
          </cell>
        </row>
        <row r="1036">
          <cell r="A1036" t="str">
            <v>593IDU</v>
          </cell>
          <cell r="B1036" t="str">
            <v>593</v>
          </cell>
          <cell r="D1036">
            <v>3327106.8554959726</v>
          </cell>
          <cell r="F1036" t="str">
            <v>593IDU</v>
          </cell>
          <cell r="G1036" t="str">
            <v>593</v>
          </cell>
          <cell r="I1036">
            <v>3327106.8554959726</v>
          </cell>
        </row>
        <row r="1037">
          <cell r="A1037" t="str">
            <v>593OR</v>
          </cell>
          <cell r="B1037" t="str">
            <v>593</v>
          </cell>
          <cell r="D1037">
            <v>36461455.990894392</v>
          </cell>
          <cell r="F1037" t="str">
            <v>593OR</v>
          </cell>
          <cell r="G1037" t="str">
            <v>593</v>
          </cell>
          <cell r="I1037">
            <v>36461455.990894392</v>
          </cell>
        </row>
        <row r="1038">
          <cell r="A1038" t="str">
            <v>593SNPD</v>
          </cell>
          <cell r="B1038" t="str">
            <v>593</v>
          </cell>
          <cell r="D1038">
            <v>-44729128.207754336</v>
          </cell>
          <cell r="F1038" t="str">
            <v>593SNPD</v>
          </cell>
          <cell r="G1038" t="str">
            <v>593</v>
          </cell>
          <cell r="I1038">
            <v>-44729128.207754336</v>
          </cell>
        </row>
        <row r="1039">
          <cell r="A1039" t="str">
            <v>593UT</v>
          </cell>
          <cell r="B1039" t="str">
            <v>593</v>
          </cell>
          <cell r="D1039">
            <v>42215586.797238238</v>
          </cell>
          <cell r="F1039" t="str">
            <v>593UT</v>
          </cell>
          <cell r="G1039" t="str">
            <v>593</v>
          </cell>
          <cell r="I1039">
            <v>42215586.797238238</v>
          </cell>
        </row>
        <row r="1040">
          <cell r="A1040" t="str">
            <v>593WA</v>
          </cell>
          <cell r="B1040" t="str">
            <v>593</v>
          </cell>
          <cell r="D1040">
            <v>5252377.0510306973</v>
          </cell>
          <cell r="F1040" t="str">
            <v>593WA</v>
          </cell>
          <cell r="G1040" t="str">
            <v>593</v>
          </cell>
          <cell r="I1040">
            <v>5252377.0510306973</v>
          </cell>
        </row>
        <row r="1041">
          <cell r="A1041" t="str">
            <v>593WYP</v>
          </cell>
          <cell r="B1041" t="str">
            <v>593</v>
          </cell>
          <cell r="D1041">
            <v>4550658.4990877844</v>
          </cell>
          <cell r="F1041" t="str">
            <v>593WYP</v>
          </cell>
          <cell r="G1041" t="str">
            <v>593</v>
          </cell>
          <cell r="I1041">
            <v>4550658.4990877844</v>
          </cell>
        </row>
        <row r="1042">
          <cell r="A1042" t="str">
            <v>593WYU</v>
          </cell>
          <cell r="B1042" t="str">
            <v>593</v>
          </cell>
          <cell r="D1042">
            <v>860323.86614763271</v>
          </cell>
          <cell r="F1042" t="str">
            <v>593WYU</v>
          </cell>
          <cell r="G1042" t="str">
            <v>593</v>
          </cell>
          <cell r="I1042">
            <v>860323.86614763271</v>
          </cell>
        </row>
        <row r="1043">
          <cell r="A1043" t="str">
            <v>594CA</v>
          </cell>
          <cell r="B1043" t="str">
            <v>594</v>
          </cell>
          <cell r="D1043">
            <v>623567.86746458197</v>
          </cell>
          <cell r="F1043" t="str">
            <v>594CA</v>
          </cell>
          <cell r="G1043" t="str">
            <v>594</v>
          </cell>
          <cell r="I1043">
            <v>623567.86746458197</v>
          </cell>
        </row>
        <row r="1044">
          <cell r="A1044" t="str">
            <v>594IDU</v>
          </cell>
          <cell r="B1044" t="str">
            <v>594</v>
          </cell>
          <cell r="D1044">
            <v>765088.70418300922</v>
          </cell>
          <cell r="F1044" t="str">
            <v>594IDU</v>
          </cell>
          <cell r="G1044" t="str">
            <v>594</v>
          </cell>
          <cell r="I1044">
            <v>765088.70418300922</v>
          </cell>
        </row>
        <row r="1045">
          <cell r="A1045" t="str">
            <v>594OR</v>
          </cell>
          <cell r="B1045" t="str">
            <v>594</v>
          </cell>
          <cell r="D1045">
            <v>6928718.1691250224</v>
          </cell>
          <cell r="F1045" t="str">
            <v>594OR</v>
          </cell>
          <cell r="G1045" t="str">
            <v>594</v>
          </cell>
          <cell r="I1045">
            <v>6928718.1691250224</v>
          </cell>
        </row>
        <row r="1046">
          <cell r="A1046" t="str">
            <v>594SNPD</v>
          </cell>
          <cell r="B1046" t="str">
            <v>594</v>
          </cell>
          <cell r="D1046">
            <v>1600349.1792522692</v>
          </cell>
          <cell r="F1046" t="str">
            <v>594SNPD</v>
          </cell>
          <cell r="G1046" t="str">
            <v>594</v>
          </cell>
          <cell r="I1046">
            <v>1600349.1792522692</v>
          </cell>
        </row>
        <row r="1047">
          <cell r="A1047" t="str">
            <v>594UT</v>
          </cell>
          <cell r="B1047" t="str">
            <v>594</v>
          </cell>
          <cell r="D1047">
            <v>11441548.081003001</v>
          </cell>
          <cell r="F1047" t="str">
            <v>594UT</v>
          </cell>
          <cell r="G1047" t="str">
            <v>594</v>
          </cell>
          <cell r="I1047">
            <v>11441548.081003001</v>
          </cell>
        </row>
        <row r="1048">
          <cell r="A1048" t="str">
            <v>594WA</v>
          </cell>
          <cell r="B1048" t="str">
            <v>594</v>
          </cell>
          <cell r="D1048">
            <v>1385916.529744775</v>
          </cell>
          <cell r="F1048" t="str">
            <v>594WA</v>
          </cell>
          <cell r="G1048" t="str">
            <v>594</v>
          </cell>
          <cell r="I1048">
            <v>1385916.529744775</v>
          </cell>
        </row>
        <row r="1049">
          <cell r="A1049" t="str">
            <v>594WYP</v>
          </cell>
          <cell r="B1049" t="str">
            <v>594</v>
          </cell>
          <cell r="D1049">
            <v>1343060.7274626577</v>
          </cell>
          <cell r="F1049" t="str">
            <v>594WYP</v>
          </cell>
          <cell r="G1049" t="str">
            <v>594</v>
          </cell>
          <cell r="I1049">
            <v>1343060.7274626577</v>
          </cell>
        </row>
        <row r="1050">
          <cell r="A1050" t="str">
            <v>594WYU</v>
          </cell>
          <cell r="B1050" t="str">
            <v>594</v>
          </cell>
          <cell r="D1050">
            <v>368713.8846674072</v>
          </cell>
          <cell r="F1050" t="str">
            <v>594WYU</v>
          </cell>
          <cell r="G1050" t="str">
            <v>594</v>
          </cell>
          <cell r="I1050">
            <v>368713.8846674072</v>
          </cell>
        </row>
        <row r="1051">
          <cell r="A1051" t="str">
            <v>595CA</v>
          </cell>
          <cell r="B1051" t="str">
            <v>595</v>
          </cell>
          <cell r="D1051">
            <v>26954.997834256334</v>
          </cell>
          <cell r="F1051" t="str">
            <v>595CA</v>
          </cell>
          <cell r="G1051" t="str">
            <v>595</v>
          </cell>
          <cell r="I1051">
            <v>26954.997834256334</v>
          </cell>
        </row>
        <row r="1052">
          <cell r="A1052" t="str">
            <v>595IDU</v>
          </cell>
          <cell r="B1052" t="str">
            <v>595</v>
          </cell>
          <cell r="D1052">
            <v>41828.41427020105</v>
          </cell>
          <cell r="F1052" t="str">
            <v>595IDU</v>
          </cell>
          <cell r="G1052" t="str">
            <v>595</v>
          </cell>
          <cell r="I1052">
            <v>41828.41427020105</v>
          </cell>
        </row>
        <row r="1053">
          <cell r="A1053" t="str">
            <v>595OR</v>
          </cell>
          <cell r="B1053" t="str">
            <v>595</v>
          </cell>
          <cell r="D1053">
            <v>675659.80885250773</v>
          </cell>
          <cell r="F1053" t="str">
            <v>595OR</v>
          </cell>
          <cell r="G1053" t="str">
            <v>595</v>
          </cell>
          <cell r="I1053">
            <v>675659.80885250773</v>
          </cell>
        </row>
        <row r="1054">
          <cell r="A1054" t="str">
            <v>595SNPD</v>
          </cell>
          <cell r="B1054" t="str">
            <v>595</v>
          </cell>
          <cell r="D1054">
            <v>23240.270880651835</v>
          </cell>
          <cell r="F1054" t="str">
            <v>595SNPD</v>
          </cell>
          <cell r="G1054" t="str">
            <v>595</v>
          </cell>
          <cell r="I1054">
            <v>23240.270880651835</v>
          </cell>
        </row>
        <row r="1055">
          <cell r="A1055" t="str">
            <v>595UT</v>
          </cell>
          <cell r="B1055" t="str">
            <v>595</v>
          </cell>
          <cell r="D1055">
            <v>48406.209932337966</v>
          </cell>
          <cell r="F1055" t="str">
            <v>595UT</v>
          </cell>
          <cell r="G1055" t="str">
            <v>595</v>
          </cell>
          <cell r="I1055">
            <v>48406.209932337966</v>
          </cell>
        </row>
        <row r="1056">
          <cell r="A1056" t="str">
            <v>595WA</v>
          </cell>
          <cell r="B1056" t="str">
            <v>595</v>
          </cell>
          <cell r="D1056">
            <v>129935.02635646329</v>
          </cell>
          <cell r="F1056" t="str">
            <v>595WA</v>
          </cell>
          <cell r="G1056" t="str">
            <v>595</v>
          </cell>
          <cell r="I1056">
            <v>129935.02635646329</v>
          </cell>
        </row>
        <row r="1057">
          <cell r="A1057" t="str">
            <v>595WYP</v>
          </cell>
          <cell r="B1057" t="str">
            <v>595</v>
          </cell>
          <cell r="D1057">
            <v>114885.92782438206</v>
          </cell>
          <cell r="F1057" t="str">
            <v>595WYP</v>
          </cell>
          <cell r="G1057" t="str">
            <v>595</v>
          </cell>
          <cell r="I1057">
            <v>114885.92782438206</v>
          </cell>
        </row>
        <row r="1058">
          <cell r="A1058" t="str">
            <v>596CA</v>
          </cell>
          <cell r="B1058" t="str">
            <v>596</v>
          </cell>
          <cell r="D1058">
            <v>60722.310002072692</v>
          </cell>
          <cell r="F1058" t="str">
            <v>596CA</v>
          </cell>
          <cell r="G1058" t="str">
            <v>596</v>
          </cell>
          <cell r="I1058">
            <v>60722.310002072692</v>
          </cell>
        </row>
        <row r="1059">
          <cell r="A1059" t="str">
            <v>596IDU</v>
          </cell>
          <cell r="B1059" t="str">
            <v>596</v>
          </cell>
          <cell r="D1059">
            <v>123047.59659631623</v>
          </cell>
          <cell r="F1059" t="str">
            <v>596IDU</v>
          </cell>
          <cell r="G1059" t="str">
            <v>596</v>
          </cell>
          <cell r="I1059">
            <v>123047.59659631623</v>
          </cell>
        </row>
        <row r="1060">
          <cell r="A1060" t="str">
            <v>596OR</v>
          </cell>
          <cell r="B1060" t="str">
            <v>596</v>
          </cell>
          <cell r="D1060">
            <v>729070.81022470072</v>
          </cell>
          <cell r="F1060" t="str">
            <v>596OR</v>
          </cell>
          <cell r="G1060" t="str">
            <v>596</v>
          </cell>
          <cell r="I1060">
            <v>729070.81022470072</v>
          </cell>
        </row>
        <row r="1061">
          <cell r="A1061" t="str">
            <v>596SNPD</v>
          </cell>
          <cell r="B1061" t="str">
            <v>596</v>
          </cell>
          <cell r="D1061">
            <v>787796.85935459961</v>
          </cell>
          <cell r="F1061" t="str">
            <v>596SNPD</v>
          </cell>
          <cell r="G1061" t="str">
            <v>596</v>
          </cell>
          <cell r="I1061">
            <v>787796.85935459961</v>
          </cell>
        </row>
        <row r="1062">
          <cell r="A1062" t="str">
            <v>596UT</v>
          </cell>
          <cell r="B1062" t="str">
            <v>596</v>
          </cell>
          <cell r="D1062">
            <v>2416493.7601779876</v>
          </cell>
          <cell r="F1062" t="str">
            <v>596UT</v>
          </cell>
          <cell r="G1062" t="str">
            <v>596</v>
          </cell>
          <cell r="I1062">
            <v>2416493.7601779876</v>
          </cell>
        </row>
        <row r="1063">
          <cell r="A1063" t="str">
            <v>596WA</v>
          </cell>
          <cell r="B1063" t="str">
            <v>596</v>
          </cell>
          <cell r="D1063">
            <v>158822.59149637516</v>
          </cell>
          <cell r="F1063" t="str">
            <v>596WA</v>
          </cell>
          <cell r="G1063" t="str">
            <v>596</v>
          </cell>
          <cell r="I1063">
            <v>158822.59149637516</v>
          </cell>
        </row>
        <row r="1064">
          <cell r="A1064" t="str">
            <v>596WYP</v>
          </cell>
          <cell r="B1064" t="str">
            <v>596</v>
          </cell>
          <cell r="D1064">
            <v>248597.30943350555</v>
          </cell>
          <cell r="F1064" t="str">
            <v>596WYP</v>
          </cell>
          <cell r="G1064" t="str">
            <v>596</v>
          </cell>
          <cell r="I1064">
            <v>248597.30943350555</v>
          </cell>
        </row>
        <row r="1065">
          <cell r="A1065" t="str">
            <v>596WYU</v>
          </cell>
          <cell r="B1065" t="str">
            <v>596</v>
          </cell>
          <cell r="D1065">
            <v>76313.756925574882</v>
          </cell>
          <cell r="F1065" t="str">
            <v>596WYU</v>
          </cell>
          <cell r="G1065" t="str">
            <v>596</v>
          </cell>
          <cell r="I1065">
            <v>76313.756925574882</v>
          </cell>
        </row>
        <row r="1066">
          <cell r="A1066" t="str">
            <v>597CA</v>
          </cell>
          <cell r="B1066" t="str">
            <v>597</v>
          </cell>
          <cell r="D1066">
            <v>30002.19019998076</v>
          </cell>
          <cell r="F1066" t="str">
            <v>597CA</v>
          </cell>
          <cell r="G1066" t="str">
            <v>597</v>
          </cell>
          <cell r="I1066">
            <v>30002.19019998076</v>
          </cell>
        </row>
        <row r="1067">
          <cell r="A1067" t="str">
            <v>597IDU</v>
          </cell>
          <cell r="B1067" t="str">
            <v>597</v>
          </cell>
          <cell r="D1067">
            <v>220112.88315558099</v>
          </cell>
          <cell r="F1067" t="str">
            <v>597IDU</v>
          </cell>
          <cell r="G1067" t="str">
            <v>597</v>
          </cell>
          <cell r="I1067">
            <v>220112.88315558099</v>
          </cell>
        </row>
        <row r="1068">
          <cell r="A1068" t="str">
            <v>597OR</v>
          </cell>
          <cell r="B1068" t="str">
            <v>597</v>
          </cell>
          <cell r="D1068">
            <v>906840.21533664432</v>
          </cell>
          <cell r="F1068" t="str">
            <v>597OR</v>
          </cell>
          <cell r="G1068" t="str">
            <v>597</v>
          </cell>
          <cell r="I1068">
            <v>906840.21533664432</v>
          </cell>
        </row>
        <row r="1069">
          <cell r="A1069" t="str">
            <v>597SNPD</v>
          </cell>
          <cell r="B1069" t="str">
            <v>597</v>
          </cell>
          <cell r="D1069">
            <v>1499592.773862828</v>
          </cell>
          <cell r="F1069" t="str">
            <v>597SNPD</v>
          </cell>
          <cell r="G1069" t="str">
            <v>597</v>
          </cell>
          <cell r="I1069">
            <v>1499592.773862828</v>
          </cell>
        </row>
        <row r="1070">
          <cell r="A1070" t="str">
            <v>597UT</v>
          </cell>
          <cell r="B1070" t="str">
            <v>597</v>
          </cell>
          <cell r="D1070">
            <v>1104068.0671082579</v>
          </cell>
          <cell r="F1070" t="str">
            <v>597UT</v>
          </cell>
          <cell r="G1070" t="str">
            <v>597</v>
          </cell>
          <cell r="I1070">
            <v>1104068.0671082579</v>
          </cell>
        </row>
        <row r="1071">
          <cell r="A1071" t="str">
            <v>597WA</v>
          </cell>
          <cell r="B1071" t="str">
            <v>597</v>
          </cell>
          <cell r="D1071">
            <v>268749.79440657777</v>
          </cell>
          <cell r="F1071" t="str">
            <v>597WA</v>
          </cell>
          <cell r="G1071" t="str">
            <v>597</v>
          </cell>
          <cell r="I1071">
            <v>268749.79440657777</v>
          </cell>
        </row>
        <row r="1072">
          <cell r="A1072" t="str">
            <v>597WYP</v>
          </cell>
          <cell r="B1072" t="str">
            <v>597</v>
          </cell>
          <cell r="D1072">
            <v>380400.66070110752</v>
          </cell>
          <cell r="F1072" t="str">
            <v>597WYP</v>
          </cell>
          <cell r="G1072" t="str">
            <v>597</v>
          </cell>
          <cell r="I1072">
            <v>380400.66070110752</v>
          </cell>
        </row>
        <row r="1073">
          <cell r="A1073" t="str">
            <v>597WYU</v>
          </cell>
          <cell r="B1073" t="str">
            <v>597</v>
          </cell>
          <cell r="D1073">
            <v>59738.224224123391</v>
          </cell>
          <cell r="F1073" t="str">
            <v>597WYU</v>
          </cell>
          <cell r="G1073" t="str">
            <v>597</v>
          </cell>
          <cell r="I1073">
            <v>59738.224224123391</v>
          </cell>
        </row>
        <row r="1074">
          <cell r="A1074" t="str">
            <v>598CA</v>
          </cell>
          <cell r="B1074" t="str">
            <v>598</v>
          </cell>
          <cell r="D1074">
            <v>221925.38869807599</v>
          </cell>
          <cell r="F1074" t="str">
            <v>598CA</v>
          </cell>
          <cell r="G1074" t="str">
            <v>598</v>
          </cell>
          <cell r="I1074">
            <v>221925.38869807599</v>
          </cell>
        </row>
        <row r="1075">
          <cell r="A1075" t="str">
            <v>598IDU</v>
          </cell>
          <cell r="B1075" t="str">
            <v>598</v>
          </cell>
          <cell r="D1075">
            <v>800684.05600804463</v>
          </cell>
          <cell r="F1075" t="str">
            <v>598IDU</v>
          </cell>
          <cell r="G1075" t="str">
            <v>598</v>
          </cell>
          <cell r="I1075">
            <v>800684.05600804463</v>
          </cell>
        </row>
        <row r="1076">
          <cell r="A1076" t="str">
            <v>598OR</v>
          </cell>
          <cell r="B1076" t="str">
            <v>598</v>
          </cell>
          <cell r="D1076">
            <v>2953309.2888040445</v>
          </cell>
          <cell r="F1076" t="str">
            <v>598OR</v>
          </cell>
          <cell r="G1076" t="str">
            <v>598</v>
          </cell>
          <cell r="I1076">
            <v>2953309.2888040445</v>
          </cell>
        </row>
        <row r="1077">
          <cell r="A1077" t="str">
            <v>598SNPD</v>
          </cell>
          <cell r="B1077" t="str">
            <v>598</v>
          </cell>
          <cell r="D1077">
            <v>19725319.362643916</v>
          </cell>
          <cell r="F1077" t="str">
            <v>598SNPD</v>
          </cell>
          <cell r="G1077" t="str">
            <v>598</v>
          </cell>
          <cell r="I1077">
            <v>19725319.362643916</v>
          </cell>
        </row>
        <row r="1078">
          <cell r="A1078" t="str">
            <v>598UT</v>
          </cell>
          <cell r="B1078" t="str">
            <v>598</v>
          </cell>
          <cell r="D1078">
            <v>4292195.3185811518</v>
          </cell>
          <cell r="F1078" t="str">
            <v>598UT</v>
          </cell>
          <cell r="G1078" t="str">
            <v>598</v>
          </cell>
          <cell r="I1078">
            <v>4292195.3185811518</v>
          </cell>
        </row>
        <row r="1079">
          <cell r="A1079" t="str">
            <v>598WA</v>
          </cell>
          <cell r="B1079" t="str">
            <v>598</v>
          </cell>
          <cell r="D1079">
            <v>853738.99713042262</v>
          </cell>
          <cell r="F1079" t="str">
            <v>598WA</v>
          </cell>
          <cell r="G1079" t="str">
            <v>598</v>
          </cell>
          <cell r="I1079">
            <v>853738.99713042262</v>
          </cell>
        </row>
        <row r="1080">
          <cell r="A1080" t="str">
            <v>598WYP</v>
          </cell>
          <cell r="B1080" t="str">
            <v>598</v>
          </cell>
          <cell r="D1080">
            <v>3198137.9131061225</v>
          </cell>
          <cell r="F1080" t="str">
            <v>598WYP</v>
          </cell>
          <cell r="G1080" t="str">
            <v>598</v>
          </cell>
          <cell r="I1080">
            <v>3198137.9131061225</v>
          </cell>
        </row>
        <row r="1081">
          <cell r="A1081" t="str">
            <v>598WYU</v>
          </cell>
          <cell r="B1081" t="str">
            <v>598</v>
          </cell>
          <cell r="D1081">
            <v>247583.37941694894</v>
          </cell>
          <cell r="F1081" t="str">
            <v>598WYU</v>
          </cell>
          <cell r="G1081" t="str">
            <v>598</v>
          </cell>
          <cell r="I1081">
            <v>247583.37941694894</v>
          </cell>
        </row>
        <row r="1082">
          <cell r="A1082" t="str">
            <v>901CA</v>
          </cell>
          <cell r="B1082" t="str">
            <v>901</v>
          </cell>
          <cell r="D1082">
            <v>35677.187099888622</v>
          </cell>
          <cell r="F1082" t="str">
            <v>901CA</v>
          </cell>
          <cell r="G1082" t="str">
            <v>901</v>
          </cell>
          <cell r="I1082">
            <v>35677.187099888622</v>
          </cell>
        </row>
        <row r="1083">
          <cell r="A1083" t="str">
            <v>901CN</v>
          </cell>
          <cell r="B1083" t="str">
            <v>901</v>
          </cell>
          <cell r="D1083">
            <v>6800098.1645740252</v>
          </cell>
          <cell r="F1083" t="str">
            <v>901CN</v>
          </cell>
          <cell r="G1083" t="str">
            <v>901</v>
          </cell>
          <cell r="I1083">
            <v>6800098.1645740252</v>
          </cell>
        </row>
        <row r="1084">
          <cell r="A1084" t="str">
            <v>901IDU</v>
          </cell>
          <cell r="B1084" t="str">
            <v>901</v>
          </cell>
          <cell r="D1084">
            <v>140351.85225576896</v>
          </cell>
          <cell r="F1084" t="str">
            <v>901IDU</v>
          </cell>
          <cell r="G1084" t="str">
            <v>901</v>
          </cell>
          <cell r="I1084">
            <v>140351.85225576896</v>
          </cell>
        </row>
        <row r="1085">
          <cell r="A1085" t="str">
            <v>901OR</v>
          </cell>
          <cell r="B1085" t="str">
            <v>901</v>
          </cell>
          <cell r="D1085">
            <v>1155419.215255118</v>
          </cell>
          <cell r="F1085" t="str">
            <v>901OR</v>
          </cell>
          <cell r="G1085" t="str">
            <v>901</v>
          </cell>
          <cell r="I1085">
            <v>1155419.215255118</v>
          </cell>
        </row>
        <row r="1086">
          <cell r="A1086" t="str">
            <v>901UT</v>
          </cell>
          <cell r="B1086" t="str">
            <v>901</v>
          </cell>
          <cell r="D1086">
            <v>-588721.78722021426</v>
          </cell>
          <cell r="F1086" t="str">
            <v>901UT</v>
          </cell>
          <cell r="G1086" t="str">
            <v>901</v>
          </cell>
          <cell r="I1086">
            <v>-588721.78722021426</v>
          </cell>
        </row>
        <row r="1087">
          <cell r="A1087" t="str">
            <v>901WA</v>
          </cell>
          <cell r="B1087" t="str">
            <v>901</v>
          </cell>
          <cell r="D1087">
            <v>205075.61564172595</v>
          </cell>
          <cell r="F1087" t="str">
            <v>901WA</v>
          </cell>
          <cell r="G1087" t="str">
            <v>901</v>
          </cell>
          <cell r="I1087">
            <v>205075.61564172595</v>
          </cell>
        </row>
        <row r="1088">
          <cell r="A1088" t="str">
            <v>901WYP</v>
          </cell>
          <cell r="B1088" t="str">
            <v>901</v>
          </cell>
          <cell r="D1088">
            <v>562804.31655206473</v>
          </cell>
          <cell r="F1088" t="str">
            <v>901WYP</v>
          </cell>
          <cell r="G1088" t="str">
            <v>901</v>
          </cell>
          <cell r="I1088">
            <v>562804.31655206473</v>
          </cell>
        </row>
        <row r="1089">
          <cell r="A1089" t="str">
            <v>901WYU</v>
          </cell>
          <cell r="B1089" t="str">
            <v>901</v>
          </cell>
          <cell r="D1089">
            <v>122590.96988675848</v>
          </cell>
          <cell r="F1089" t="str">
            <v>901WYU</v>
          </cell>
          <cell r="G1089" t="str">
            <v>901</v>
          </cell>
          <cell r="I1089">
            <v>122590.96988675848</v>
          </cell>
        </row>
        <row r="1090">
          <cell r="A1090" t="str">
            <v>902CA</v>
          </cell>
          <cell r="B1090" t="str">
            <v>902</v>
          </cell>
          <cell r="D1090">
            <v>750584.36182723322</v>
          </cell>
          <cell r="F1090" t="str">
            <v>902CA</v>
          </cell>
          <cell r="G1090" t="str">
            <v>902</v>
          </cell>
          <cell r="I1090">
            <v>750584.36182723322</v>
          </cell>
        </row>
        <row r="1091">
          <cell r="A1091" t="str">
            <v>902CN</v>
          </cell>
          <cell r="B1091" t="str">
            <v>902</v>
          </cell>
          <cell r="D1091">
            <v>358669.47354085918</v>
          </cell>
          <cell r="F1091" t="str">
            <v>902CN</v>
          </cell>
          <cell r="G1091" t="str">
            <v>902</v>
          </cell>
          <cell r="I1091">
            <v>358669.47354085918</v>
          </cell>
        </row>
        <row r="1092">
          <cell r="A1092" t="str">
            <v>902IDU</v>
          </cell>
          <cell r="B1092" t="str">
            <v>902</v>
          </cell>
          <cell r="D1092">
            <v>1119834.9815423393</v>
          </cell>
          <cell r="F1092" t="str">
            <v>902IDU</v>
          </cell>
          <cell r="G1092" t="str">
            <v>902</v>
          </cell>
          <cell r="I1092">
            <v>1119834.9815423393</v>
          </cell>
        </row>
        <row r="1093">
          <cell r="A1093" t="str">
            <v>902OR</v>
          </cell>
          <cell r="B1093" t="str">
            <v>902</v>
          </cell>
          <cell r="D1093">
            <v>7898252.2097671703</v>
          </cell>
          <cell r="F1093" t="str">
            <v>902OR</v>
          </cell>
          <cell r="G1093" t="str">
            <v>902</v>
          </cell>
          <cell r="I1093">
            <v>7898252.2097671703</v>
          </cell>
        </row>
        <row r="1094">
          <cell r="A1094" t="str">
            <v>902UT</v>
          </cell>
          <cell r="B1094" t="str">
            <v>902</v>
          </cell>
          <cell r="D1094">
            <v>11182218.494236499</v>
          </cell>
          <cell r="F1094" t="str">
            <v>902UT</v>
          </cell>
          <cell r="G1094" t="str">
            <v>902</v>
          </cell>
          <cell r="I1094">
            <v>11182218.494236499</v>
          </cell>
        </row>
        <row r="1095">
          <cell r="A1095" t="str">
            <v>902WA</v>
          </cell>
          <cell r="B1095" t="str">
            <v>902</v>
          </cell>
          <cell r="D1095">
            <v>2054047.2638706693</v>
          </cell>
          <cell r="F1095" t="str">
            <v>902WA</v>
          </cell>
          <cell r="G1095" t="str">
            <v>902</v>
          </cell>
          <cell r="I1095">
            <v>2054047.2638706693</v>
          </cell>
        </row>
        <row r="1096">
          <cell r="A1096" t="str">
            <v>902WYP</v>
          </cell>
          <cell r="B1096" t="str">
            <v>902</v>
          </cell>
          <cell r="D1096">
            <v>2164889.298828796</v>
          </cell>
          <cell r="F1096" t="str">
            <v>902WYP</v>
          </cell>
          <cell r="G1096" t="str">
            <v>902</v>
          </cell>
          <cell r="I1096">
            <v>2164889.298828796</v>
          </cell>
        </row>
        <row r="1097">
          <cell r="A1097" t="str">
            <v>902WYU</v>
          </cell>
          <cell r="B1097" t="str">
            <v>902</v>
          </cell>
          <cell r="D1097">
            <v>315670.27991828363</v>
          </cell>
          <cell r="F1097" t="str">
            <v>902WYU</v>
          </cell>
          <cell r="G1097" t="str">
            <v>902</v>
          </cell>
          <cell r="I1097">
            <v>315670.27991828363</v>
          </cell>
        </row>
        <row r="1098">
          <cell r="A1098" t="str">
            <v>903CA</v>
          </cell>
          <cell r="B1098" t="str">
            <v>903</v>
          </cell>
          <cell r="D1098">
            <v>213111.9285615191</v>
          </cell>
          <cell r="F1098" t="str">
            <v>903CA</v>
          </cell>
          <cell r="G1098" t="str">
            <v>903</v>
          </cell>
          <cell r="I1098">
            <v>213111.9285615191</v>
          </cell>
        </row>
        <row r="1099">
          <cell r="A1099" t="str">
            <v>903CN</v>
          </cell>
          <cell r="B1099" t="str">
            <v>903</v>
          </cell>
          <cell r="D1099">
            <v>45145290.196319342</v>
          </cell>
          <cell r="F1099" t="str">
            <v>903CN</v>
          </cell>
          <cell r="G1099" t="str">
            <v>903</v>
          </cell>
          <cell r="I1099">
            <v>45145290.196319342</v>
          </cell>
        </row>
        <row r="1100">
          <cell r="A1100" t="str">
            <v>903IDU</v>
          </cell>
          <cell r="B1100" t="str">
            <v>903</v>
          </cell>
          <cell r="D1100">
            <v>401505.92343629728</v>
          </cell>
          <cell r="F1100" t="str">
            <v>903IDU</v>
          </cell>
          <cell r="G1100" t="str">
            <v>903</v>
          </cell>
          <cell r="I1100">
            <v>401505.92343629728</v>
          </cell>
        </row>
        <row r="1101">
          <cell r="A1101" t="str">
            <v>903OR</v>
          </cell>
          <cell r="B1101" t="str">
            <v>903</v>
          </cell>
          <cell r="D1101">
            <v>2090919.4730065884</v>
          </cell>
          <cell r="F1101" t="str">
            <v>903OR</v>
          </cell>
          <cell r="G1101" t="str">
            <v>903</v>
          </cell>
          <cell r="I1101">
            <v>2090919.4730065884</v>
          </cell>
        </row>
        <row r="1102">
          <cell r="A1102" t="str">
            <v>903UT</v>
          </cell>
          <cell r="B1102" t="str">
            <v>903</v>
          </cell>
          <cell r="D1102">
            <v>3573460.6486932086</v>
          </cell>
          <cell r="F1102" t="str">
            <v>903UT</v>
          </cell>
          <cell r="G1102" t="str">
            <v>903</v>
          </cell>
          <cell r="I1102">
            <v>3573460.6486932086</v>
          </cell>
        </row>
        <row r="1103">
          <cell r="A1103" t="str">
            <v>903WA</v>
          </cell>
          <cell r="B1103" t="str">
            <v>903</v>
          </cell>
          <cell r="D1103">
            <v>527230.03037995123</v>
          </cell>
          <cell r="F1103" t="str">
            <v>903WA</v>
          </cell>
          <cell r="G1103" t="str">
            <v>903</v>
          </cell>
          <cell r="I1103">
            <v>527230.03037995123</v>
          </cell>
        </row>
        <row r="1104">
          <cell r="A1104" t="str">
            <v>903WYP</v>
          </cell>
          <cell r="B1104" t="str">
            <v>903</v>
          </cell>
          <cell r="D1104">
            <v>294088.51915462775</v>
          </cell>
          <cell r="F1104" t="str">
            <v>903WYP</v>
          </cell>
          <cell r="G1104" t="str">
            <v>903</v>
          </cell>
          <cell r="I1104">
            <v>294088.51915462775</v>
          </cell>
        </row>
        <row r="1105">
          <cell r="A1105" t="str">
            <v>903WYU</v>
          </cell>
          <cell r="B1105" t="str">
            <v>903</v>
          </cell>
          <cell r="D1105">
            <v>54501.912414606748</v>
          </cell>
          <cell r="F1105" t="str">
            <v>903WYU</v>
          </cell>
          <cell r="G1105" t="str">
            <v>903</v>
          </cell>
          <cell r="I1105">
            <v>54501.912414606748</v>
          </cell>
        </row>
        <row r="1106">
          <cell r="A1106" t="str">
            <v>904CA</v>
          </cell>
          <cell r="B1106" t="str">
            <v>904</v>
          </cell>
          <cell r="D1106">
            <v>604096.74480761751</v>
          </cell>
          <cell r="F1106" t="str">
            <v>904CA</v>
          </cell>
          <cell r="G1106" t="str">
            <v>904</v>
          </cell>
          <cell r="I1106">
            <v>604096.74480761751</v>
          </cell>
        </row>
        <row r="1107">
          <cell r="A1107" t="str">
            <v>904CN</v>
          </cell>
          <cell r="B1107" t="str">
            <v>904</v>
          </cell>
          <cell r="D1107">
            <v>384014.47115040786</v>
          </cell>
          <cell r="F1107" t="str">
            <v>904CN</v>
          </cell>
          <cell r="G1107" t="str">
            <v>904</v>
          </cell>
          <cell r="I1107">
            <v>384014.47115040786</v>
          </cell>
        </row>
        <row r="1108">
          <cell r="A1108" t="str">
            <v>904IDU</v>
          </cell>
          <cell r="B1108" t="str">
            <v>904</v>
          </cell>
          <cell r="D1108">
            <v>-36526.163109211033</v>
          </cell>
          <cell r="F1108" t="str">
            <v>904IDU</v>
          </cell>
          <cell r="G1108" t="str">
            <v>904</v>
          </cell>
          <cell r="I1108">
            <v>-36526.163109211033</v>
          </cell>
        </row>
        <row r="1109">
          <cell r="A1109" t="str">
            <v>904OR</v>
          </cell>
          <cell r="B1109" t="str">
            <v>904</v>
          </cell>
          <cell r="D1109">
            <v>5336079.8239992224</v>
          </cell>
          <cell r="F1109" t="str">
            <v>904OR</v>
          </cell>
          <cell r="G1109" t="str">
            <v>904</v>
          </cell>
          <cell r="I1109">
            <v>5336079.8239992224</v>
          </cell>
        </row>
        <row r="1110">
          <cell r="A1110" t="str">
            <v>904UT</v>
          </cell>
          <cell r="B1110" t="str">
            <v>904</v>
          </cell>
          <cell r="D1110">
            <v>3512505.5097434903</v>
          </cell>
          <cell r="F1110" t="str">
            <v>904UT</v>
          </cell>
          <cell r="G1110" t="str">
            <v>904</v>
          </cell>
          <cell r="I1110">
            <v>3512505.5097434903</v>
          </cell>
        </row>
        <row r="1111">
          <cell r="A1111" t="str">
            <v>904WA</v>
          </cell>
          <cell r="B1111" t="str">
            <v>904</v>
          </cell>
          <cell r="D1111">
            <v>1075502.9429576369</v>
          </cell>
          <cell r="F1111" t="str">
            <v>904WA</v>
          </cell>
          <cell r="G1111" t="str">
            <v>904</v>
          </cell>
          <cell r="I1111">
            <v>1075502.9429576369</v>
          </cell>
        </row>
        <row r="1112">
          <cell r="A1112" t="str">
            <v>904WYP</v>
          </cell>
          <cell r="B1112" t="str">
            <v>904</v>
          </cell>
          <cell r="D1112">
            <v>494586.60254566651</v>
          </cell>
          <cell r="F1112" t="str">
            <v>904WYP</v>
          </cell>
          <cell r="G1112" t="str">
            <v>904</v>
          </cell>
          <cell r="I1112">
            <v>494586.60254566651</v>
          </cell>
        </row>
        <row r="1113">
          <cell r="A1113" t="str">
            <v>905CA</v>
          </cell>
          <cell r="B1113" t="str">
            <v>905</v>
          </cell>
          <cell r="D1113">
            <v>0</v>
          </cell>
          <cell r="F1113" t="str">
            <v>905CA</v>
          </cell>
          <cell r="G1113" t="str">
            <v>905</v>
          </cell>
          <cell r="I1113">
            <v>0</v>
          </cell>
        </row>
        <row r="1114">
          <cell r="A1114" t="str">
            <v>905CN</v>
          </cell>
          <cell r="B1114" t="str">
            <v>905</v>
          </cell>
          <cell r="D1114">
            <v>1098365.258608669</v>
          </cell>
          <cell r="F1114" t="str">
            <v>905CN</v>
          </cell>
          <cell r="G1114" t="str">
            <v>905</v>
          </cell>
          <cell r="I1114">
            <v>1098365.258608669</v>
          </cell>
        </row>
        <row r="1115">
          <cell r="A1115" t="str">
            <v>905IDU</v>
          </cell>
          <cell r="B1115" t="str">
            <v>905</v>
          </cell>
          <cell r="D1115">
            <v>-70.12823163622231</v>
          </cell>
          <cell r="F1115" t="str">
            <v>905IDU</v>
          </cell>
          <cell r="G1115" t="str">
            <v>905</v>
          </cell>
          <cell r="I1115">
            <v>-70.12823163622231</v>
          </cell>
        </row>
        <row r="1116">
          <cell r="A1116" t="str">
            <v>905OR</v>
          </cell>
          <cell r="B1116" t="str">
            <v>905</v>
          </cell>
          <cell r="D1116">
            <v>8664.8442304702694</v>
          </cell>
          <cell r="F1116" t="str">
            <v>905OR</v>
          </cell>
          <cell r="G1116" t="str">
            <v>905</v>
          </cell>
          <cell r="I1116">
            <v>8664.8442304702694</v>
          </cell>
        </row>
        <row r="1117">
          <cell r="A1117" t="str">
            <v>905UT</v>
          </cell>
          <cell r="B1117" t="str">
            <v>905</v>
          </cell>
          <cell r="D1117">
            <v>4574.9661756704236</v>
          </cell>
          <cell r="F1117" t="str">
            <v>905UT</v>
          </cell>
          <cell r="G1117" t="str">
            <v>905</v>
          </cell>
          <cell r="I1117">
            <v>4574.9661756704236</v>
          </cell>
        </row>
        <row r="1118">
          <cell r="A1118" t="str">
            <v>905WYP</v>
          </cell>
          <cell r="B1118" t="str">
            <v>905</v>
          </cell>
          <cell r="D1118">
            <v>1312.1083268558104</v>
          </cell>
          <cell r="F1118" t="str">
            <v>905WYP</v>
          </cell>
          <cell r="G1118" t="str">
            <v>905</v>
          </cell>
          <cell r="I1118">
            <v>1312.1083268558104</v>
          </cell>
        </row>
        <row r="1119">
          <cell r="A1119" t="str">
            <v>907CN</v>
          </cell>
          <cell r="B1119" t="str">
            <v>907</v>
          </cell>
          <cell r="D1119">
            <v>2295255.9323568684</v>
          </cell>
          <cell r="F1119" t="str">
            <v>907CN</v>
          </cell>
          <cell r="G1119" t="str">
            <v>907</v>
          </cell>
          <cell r="I1119">
            <v>2295255.9323568684</v>
          </cell>
        </row>
        <row r="1120">
          <cell r="A1120" t="str">
            <v>908CA</v>
          </cell>
          <cell r="B1120" t="str">
            <v>908</v>
          </cell>
          <cell r="D1120">
            <v>346305.31231530057</v>
          </cell>
          <cell r="F1120" t="str">
            <v>908CA</v>
          </cell>
          <cell r="G1120" t="str">
            <v>908</v>
          </cell>
          <cell r="I1120">
            <v>346305.31231530057</v>
          </cell>
        </row>
        <row r="1121">
          <cell r="A1121" t="str">
            <v>908CN</v>
          </cell>
          <cell r="B1121" t="str">
            <v>908</v>
          </cell>
          <cell r="D1121">
            <v>1293202.0029428154</v>
          </cell>
          <cell r="F1121" t="str">
            <v>908CN</v>
          </cell>
          <cell r="G1121" t="str">
            <v>908</v>
          </cell>
          <cell r="I1121">
            <v>1293202.0029428154</v>
          </cell>
        </row>
        <row r="1122">
          <cell r="A1122" t="str">
            <v>908IDU</v>
          </cell>
          <cell r="B1122" t="str">
            <v>908</v>
          </cell>
          <cell r="D1122">
            <v>1258123.7725977465</v>
          </cell>
          <cell r="F1122" t="str">
            <v>908IDU</v>
          </cell>
          <cell r="G1122" t="str">
            <v>908</v>
          </cell>
          <cell r="I1122">
            <v>1258123.7725977465</v>
          </cell>
        </row>
        <row r="1123">
          <cell r="A1123" t="str">
            <v>908OR</v>
          </cell>
          <cell r="B1123" t="str">
            <v>908</v>
          </cell>
          <cell r="D1123">
            <v>1123289.0727369064</v>
          </cell>
          <cell r="F1123" t="str">
            <v>908OR</v>
          </cell>
          <cell r="G1123" t="str">
            <v>908</v>
          </cell>
          <cell r="I1123">
            <v>1123289.0727369064</v>
          </cell>
        </row>
        <row r="1124">
          <cell r="A1124" t="str">
            <v>908OTHER</v>
          </cell>
          <cell r="B1124" t="str">
            <v>908</v>
          </cell>
          <cell r="D1124">
            <v>48260.427133143909</v>
          </cell>
          <cell r="F1124" t="str">
            <v>908OTHER</v>
          </cell>
          <cell r="G1124" t="str">
            <v>908</v>
          </cell>
          <cell r="I1124">
            <v>48260.427133143909</v>
          </cell>
        </row>
        <row r="1125">
          <cell r="A1125" t="str">
            <v>908UT</v>
          </cell>
          <cell r="B1125" t="str">
            <v>908</v>
          </cell>
          <cell r="D1125">
            <v>33630382.245079435</v>
          </cell>
          <cell r="F1125" t="str">
            <v>908UT</v>
          </cell>
          <cell r="G1125" t="str">
            <v>908</v>
          </cell>
          <cell r="I1125">
            <v>33630382.245079435</v>
          </cell>
        </row>
        <row r="1126">
          <cell r="A1126" t="str">
            <v>908WA</v>
          </cell>
          <cell r="B1126" t="str">
            <v>908</v>
          </cell>
          <cell r="D1126">
            <v>4809565.2186166607</v>
          </cell>
          <cell r="F1126" t="str">
            <v>908WA</v>
          </cell>
          <cell r="G1126" t="str">
            <v>908</v>
          </cell>
          <cell r="I1126">
            <v>4809565.2186166607</v>
          </cell>
        </row>
        <row r="1127">
          <cell r="A1127" t="str">
            <v>908WYP</v>
          </cell>
          <cell r="B1127" t="str">
            <v>908</v>
          </cell>
          <cell r="D1127">
            <v>675512.89102836465</v>
          </cell>
          <cell r="F1127" t="str">
            <v>908WYP</v>
          </cell>
          <cell r="G1127" t="str">
            <v>908</v>
          </cell>
          <cell r="I1127">
            <v>675512.89102836465</v>
          </cell>
        </row>
        <row r="1128">
          <cell r="A1128" t="str">
            <v>909CA</v>
          </cell>
          <cell r="B1128" t="str">
            <v>909</v>
          </cell>
          <cell r="D1128">
            <v>4219.8422975441445</v>
          </cell>
          <cell r="F1128" t="str">
            <v>909CA</v>
          </cell>
          <cell r="G1128" t="str">
            <v>909</v>
          </cell>
          <cell r="I1128">
            <v>4219.8422975441445</v>
          </cell>
        </row>
        <row r="1129">
          <cell r="A1129" t="str">
            <v>909CN</v>
          </cell>
          <cell r="B1129" t="str">
            <v>909</v>
          </cell>
          <cell r="D1129">
            <v>685493.49096873053</v>
          </cell>
          <cell r="F1129" t="str">
            <v>909CN</v>
          </cell>
          <cell r="G1129" t="str">
            <v>909</v>
          </cell>
          <cell r="I1129">
            <v>685493.49096873053</v>
          </cell>
        </row>
        <row r="1130">
          <cell r="A1130" t="str">
            <v>909IDU</v>
          </cell>
          <cell r="B1130" t="str">
            <v>909</v>
          </cell>
          <cell r="D1130">
            <v>2333.8597980515528</v>
          </cell>
          <cell r="F1130" t="str">
            <v>909IDU</v>
          </cell>
          <cell r="G1130" t="str">
            <v>909</v>
          </cell>
          <cell r="I1130">
            <v>2333.8597980515528</v>
          </cell>
        </row>
        <row r="1131">
          <cell r="A1131" t="str">
            <v>909OR</v>
          </cell>
          <cell r="B1131" t="str">
            <v>909</v>
          </cell>
          <cell r="D1131">
            <v>7906.95290237467</v>
          </cell>
          <cell r="F1131" t="str">
            <v>909OR</v>
          </cell>
          <cell r="G1131" t="str">
            <v>909</v>
          </cell>
          <cell r="I1131">
            <v>7906.95290237467</v>
          </cell>
        </row>
        <row r="1132">
          <cell r="A1132" t="str">
            <v>909UT</v>
          </cell>
          <cell r="B1132" t="str">
            <v>909</v>
          </cell>
          <cell r="D1132">
            <v>11813.894621473513</v>
          </cell>
          <cell r="F1132" t="str">
            <v>909UT</v>
          </cell>
          <cell r="G1132" t="str">
            <v>909</v>
          </cell>
          <cell r="I1132">
            <v>11813.894621473513</v>
          </cell>
        </row>
        <row r="1133">
          <cell r="A1133" t="str">
            <v>909WA</v>
          </cell>
          <cell r="B1133" t="str">
            <v>909</v>
          </cell>
          <cell r="D1133">
            <v>2261.8063547797851</v>
          </cell>
          <cell r="F1133" t="str">
            <v>909WA</v>
          </cell>
          <cell r="G1133" t="str">
            <v>909</v>
          </cell>
          <cell r="I1133">
            <v>2261.8063547797851</v>
          </cell>
        </row>
        <row r="1134">
          <cell r="A1134" t="str">
            <v>909WYP</v>
          </cell>
          <cell r="B1134" t="str">
            <v>909</v>
          </cell>
          <cell r="D1134">
            <v>4901.0275847371631</v>
          </cell>
          <cell r="F1134" t="str">
            <v>909WYP</v>
          </cell>
          <cell r="G1134" t="str">
            <v>909</v>
          </cell>
          <cell r="I1134">
            <v>4901.0275847371631</v>
          </cell>
        </row>
        <row r="1135">
          <cell r="A1135" t="str">
            <v>910CN</v>
          </cell>
          <cell r="B1135" t="str">
            <v>910</v>
          </cell>
          <cell r="D1135">
            <v>142345.04758209796</v>
          </cell>
          <cell r="F1135" t="str">
            <v>910CN</v>
          </cell>
          <cell r="G1135" t="str">
            <v>910</v>
          </cell>
          <cell r="I1135">
            <v>142345.04758209796</v>
          </cell>
        </row>
        <row r="1136">
          <cell r="A1136" t="str">
            <v>910IDU</v>
          </cell>
          <cell r="B1136" t="str">
            <v>910</v>
          </cell>
          <cell r="D1136">
            <v>22626.673773087074</v>
          </cell>
          <cell r="F1136" t="str">
            <v>910IDU</v>
          </cell>
          <cell r="G1136" t="str">
            <v>910</v>
          </cell>
          <cell r="I1136">
            <v>22626.673773087074</v>
          </cell>
        </row>
        <row r="1137">
          <cell r="A1137" t="str">
            <v>910OR</v>
          </cell>
          <cell r="B1137" t="str">
            <v>910</v>
          </cell>
          <cell r="D1137">
            <v>55812.925761112238</v>
          </cell>
          <cell r="F1137" t="str">
            <v>910OR</v>
          </cell>
          <cell r="G1137" t="str">
            <v>910</v>
          </cell>
          <cell r="I1137">
            <v>55812.925761112238</v>
          </cell>
        </row>
        <row r="1138">
          <cell r="A1138" t="str">
            <v>910UT</v>
          </cell>
          <cell r="B1138" t="str">
            <v>910</v>
          </cell>
          <cell r="D1138">
            <v>71285.623319682927</v>
          </cell>
          <cell r="F1138" t="str">
            <v>910UT</v>
          </cell>
          <cell r="G1138" t="str">
            <v>910</v>
          </cell>
          <cell r="I1138">
            <v>71285.623319682927</v>
          </cell>
        </row>
        <row r="1139">
          <cell r="A1139" t="str">
            <v>910WA</v>
          </cell>
          <cell r="B1139" t="str">
            <v>910</v>
          </cell>
          <cell r="D1139">
            <v>6798.7191587172729</v>
          </cell>
          <cell r="F1139" t="str">
            <v>910WA</v>
          </cell>
          <cell r="G1139" t="str">
            <v>910</v>
          </cell>
          <cell r="I1139">
            <v>6798.7191587172729</v>
          </cell>
        </row>
        <row r="1140">
          <cell r="A1140" t="str">
            <v>910WYP</v>
          </cell>
          <cell r="B1140" t="str">
            <v>910</v>
          </cell>
          <cell r="D1140">
            <v>43903.944303836011</v>
          </cell>
          <cell r="F1140" t="str">
            <v>910WYP</v>
          </cell>
          <cell r="G1140" t="str">
            <v>910</v>
          </cell>
          <cell r="I1140">
            <v>43903.944303836011</v>
          </cell>
        </row>
        <row r="1141">
          <cell r="A1141" t="str">
            <v>920IDU</v>
          </cell>
          <cell r="B1141" t="str">
            <v>920</v>
          </cell>
          <cell r="D1141">
            <v>8440.320585477617</v>
          </cell>
          <cell r="F1141" t="str">
            <v>920IDU</v>
          </cell>
          <cell r="G1141" t="str">
            <v>920</v>
          </cell>
          <cell r="I1141">
            <v>8440.320585477617</v>
          </cell>
        </row>
        <row r="1142">
          <cell r="A1142" t="str">
            <v>920OR</v>
          </cell>
          <cell r="B1142" t="str">
            <v>920</v>
          </cell>
          <cell r="D1142">
            <v>187279.4884311966</v>
          </cell>
          <cell r="F1142" t="str">
            <v>920OR</v>
          </cell>
          <cell r="G1142" t="str">
            <v>920</v>
          </cell>
          <cell r="I1142">
            <v>187279.4884311966</v>
          </cell>
        </row>
        <row r="1143">
          <cell r="A1143" t="str">
            <v>920SO</v>
          </cell>
          <cell r="B1143" t="str">
            <v>920</v>
          </cell>
          <cell r="D1143">
            <v>138955193.76111209</v>
          </cell>
          <cell r="F1143" t="str">
            <v>920SO</v>
          </cell>
          <cell r="G1143" t="str">
            <v>920</v>
          </cell>
          <cell r="I1143">
            <v>138955193.76111209</v>
          </cell>
        </row>
        <row r="1144">
          <cell r="A1144" t="str">
            <v>920UT</v>
          </cell>
          <cell r="B1144" t="str">
            <v>920</v>
          </cell>
          <cell r="D1144">
            <v>591089.9145710381</v>
          </cell>
          <cell r="F1144" t="str">
            <v>920UT</v>
          </cell>
          <cell r="G1144" t="str">
            <v>920</v>
          </cell>
          <cell r="I1144">
            <v>591089.9145710381</v>
          </cell>
        </row>
        <row r="1145">
          <cell r="A1145" t="str">
            <v>920WA</v>
          </cell>
          <cell r="B1145" t="str">
            <v>920</v>
          </cell>
          <cell r="D1145">
            <v>1015.5267656661974</v>
          </cell>
          <cell r="F1145" t="str">
            <v>920WA</v>
          </cell>
          <cell r="G1145" t="str">
            <v>920</v>
          </cell>
          <cell r="I1145">
            <v>1015.5267656661974</v>
          </cell>
        </row>
        <row r="1146">
          <cell r="A1146" t="str">
            <v>920WYP</v>
          </cell>
          <cell r="B1146" t="str">
            <v>920</v>
          </cell>
          <cell r="D1146">
            <v>303131.58997357904</v>
          </cell>
          <cell r="F1146" t="str">
            <v>920WYP</v>
          </cell>
          <cell r="G1146" t="str">
            <v>920</v>
          </cell>
          <cell r="I1146">
            <v>303131.58997357904</v>
          </cell>
        </row>
        <row r="1147">
          <cell r="A1147" t="str">
            <v>921CA</v>
          </cell>
          <cell r="B1147" t="str">
            <v>921</v>
          </cell>
          <cell r="D1147">
            <v>167.54168730394588</v>
          </cell>
          <cell r="F1147" t="str">
            <v>921CA</v>
          </cell>
          <cell r="G1147" t="str">
            <v>921</v>
          </cell>
          <cell r="I1147">
            <v>167.54168730394588</v>
          </cell>
        </row>
        <row r="1148">
          <cell r="A1148" t="str">
            <v>921CN</v>
          </cell>
          <cell r="B1148" t="str">
            <v>921</v>
          </cell>
          <cell r="D1148">
            <v>7177.8942669638445</v>
          </cell>
          <cell r="F1148" t="str">
            <v>921CN</v>
          </cell>
          <cell r="G1148" t="str">
            <v>921</v>
          </cell>
          <cell r="I1148">
            <v>7177.8942669638445</v>
          </cell>
        </row>
        <row r="1149">
          <cell r="A1149" t="str">
            <v>921IDU</v>
          </cell>
          <cell r="B1149" t="str">
            <v>921</v>
          </cell>
          <cell r="D1149">
            <v>5081.9791728578521</v>
          </cell>
          <cell r="F1149" t="str">
            <v>921IDU</v>
          </cell>
          <cell r="G1149" t="str">
            <v>921</v>
          </cell>
          <cell r="I1149">
            <v>5081.9791728578521</v>
          </cell>
        </row>
        <row r="1150">
          <cell r="A1150" t="str">
            <v>921OR</v>
          </cell>
          <cell r="B1150" t="str">
            <v>921</v>
          </cell>
          <cell r="D1150">
            <v>14061.239776291897</v>
          </cell>
          <cell r="F1150" t="str">
            <v>921OR</v>
          </cell>
          <cell r="G1150" t="str">
            <v>921</v>
          </cell>
          <cell r="I1150">
            <v>14061.239776291897</v>
          </cell>
        </row>
        <row r="1151">
          <cell r="A1151" t="str">
            <v>921SO</v>
          </cell>
          <cell r="B1151" t="str">
            <v>921</v>
          </cell>
          <cell r="D1151">
            <v>11683489.584649991</v>
          </cell>
          <cell r="F1151" t="str">
            <v>921SO</v>
          </cell>
          <cell r="G1151" t="str">
            <v>921</v>
          </cell>
          <cell r="I1151">
            <v>11683489.584649991</v>
          </cell>
        </row>
        <row r="1152">
          <cell r="A1152" t="str">
            <v>921UT</v>
          </cell>
          <cell r="B1152" t="str">
            <v>921</v>
          </cell>
          <cell r="D1152">
            <v>32590.407970117223</v>
          </cell>
          <cell r="F1152" t="str">
            <v>921UT</v>
          </cell>
          <cell r="G1152" t="str">
            <v>921</v>
          </cell>
          <cell r="I1152">
            <v>32590.407970117223</v>
          </cell>
        </row>
        <row r="1153">
          <cell r="A1153" t="str">
            <v>921WA</v>
          </cell>
          <cell r="B1153" t="str">
            <v>921</v>
          </cell>
          <cell r="D1153">
            <v>2642.3418358923568</v>
          </cell>
          <cell r="F1153" t="str">
            <v>921WA</v>
          </cell>
          <cell r="G1153" t="str">
            <v>921</v>
          </cell>
          <cell r="I1153">
            <v>2642.3418358923568</v>
          </cell>
        </row>
        <row r="1154">
          <cell r="A1154" t="str">
            <v>921WYP</v>
          </cell>
          <cell r="B1154" t="str">
            <v>921</v>
          </cell>
          <cell r="D1154">
            <v>14509.706987782733</v>
          </cell>
          <cell r="F1154" t="str">
            <v>921WYP</v>
          </cell>
          <cell r="G1154" t="str">
            <v>921</v>
          </cell>
          <cell r="I1154">
            <v>14509.706987782733</v>
          </cell>
        </row>
        <row r="1155">
          <cell r="A1155" t="str">
            <v>921WYU</v>
          </cell>
          <cell r="B1155" t="str">
            <v>921</v>
          </cell>
          <cell r="D1155">
            <v>518.33209509658252</v>
          </cell>
          <cell r="F1155" t="str">
            <v>921WYU</v>
          </cell>
          <cell r="G1155" t="str">
            <v>921</v>
          </cell>
          <cell r="I1155">
            <v>518.33209509658252</v>
          </cell>
        </row>
        <row r="1156">
          <cell r="A1156" t="str">
            <v>922SO</v>
          </cell>
          <cell r="B1156" t="str">
            <v>922</v>
          </cell>
          <cell r="D1156">
            <v>-31433120.11733922</v>
          </cell>
          <cell r="F1156" t="str">
            <v>922SO</v>
          </cell>
          <cell r="G1156" t="str">
            <v>922</v>
          </cell>
          <cell r="I1156">
            <v>-31433120.11733922</v>
          </cell>
        </row>
        <row r="1157">
          <cell r="A1157" t="str">
            <v>923CA</v>
          </cell>
          <cell r="B1157" t="str">
            <v>923</v>
          </cell>
          <cell r="D1157">
            <v>0</v>
          </cell>
          <cell r="F1157" t="str">
            <v>923CA</v>
          </cell>
          <cell r="G1157" t="str">
            <v>923</v>
          </cell>
          <cell r="I1157">
            <v>0</v>
          </cell>
        </row>
        <row r="1158">
          <cell r="A1158" t="str">
            <v>923CN</v>
          </cell>
          <cell r="B1158" t="str">
            <v>923</v>
          </cell>
          <cell r="D1158">
            <v>0</v>
          </cell>
          <cell r="F1158" t="str">
            <v>923CN</v>
          </cell>
          <cell r="G1158" t="str">
            <v>923</v>
          </cell>
          <cell r="I1158">
            <v>0</v>
          </cell>
        </row>
        <row r="1159">
          <cell r="A1159" t="str">
            <v>923IDU</v>
          </cell>
          <cell r="B1159" t="str">
            <v>923</v>
          </cell>
          <cell r="D1159">
            <v>112.56707115733863</v>
          </cell>
          <cell r="F1159" t="str">
            <v>923IDU</v>
          </cell>
          <cell r="G1159" t="str">
            <v>923</v>
          </cell>
          <cell r="I1159">
            <v>112.56707115733863</v>
          </cell>
        </row>
        <row r="1160">
          <cell r="A1160" t="str">
            <v>923OR</v>
          </cell>
          <cell r="B1160" t="str">
            <v>923</v>
          </cell>
          <cell r="D1160">
            <v>13685.538013868254</v>
          </cell>
          <cell r="F1160" t="str">
            <v>923OR</v>
          </cell>
          <cell r="G1160" t="str">
            <v>923</v>
          </cell>
          <cell r="I1160">
            <v>13685.538013868254</v>
          </cell>
        </row>
        <row r="1161">
          <cell r="A1161" t="str">
            <v>923SO</v>
          </cell>
          <cell r="B1161" t="str">
            <v>923</v>
          </cell>
          <cell r="D1161">
            <v>35188638.700386614</v>
          </cell>
          <cell r="F1161" t="str">
            <v>923SO</v>
          </cell>
          <cell r="G1161" t="str">
            <v>923</v>
          </cell>
          <cell r="I1161">
            <v>35188638.700386614</v>
          </cell>
        </row>
        <row r="1162">
          <cell r="A1162" t="str">
            <v>923UT</v>
          </cell>
          <cell r="B1162" t="str">
            <v>923</v>
          </cell>
          <cell r="D1162">
            <v>18013.139796929172</v>
          </cell>
          <cell r="F1162" t="str">
            <v>923UT</v>
          </cell>
          <cell r="G1162" t="str">
            <v>923</v>
          </cell>
          <cell r="I1162">
            <v>18013.139796929172</v>
          </cell>
        </row>
        <row r="1163">
          <cell r="A1163" t="str">
            <v>923WA</v>
          </cell>
          <cell r="B1163" t="str">
            <v>923</v>
          </cell>
          <cell r="D1163">
            <v>0</v>
          </cell>
          <cell r="F1163" t="str">
            <v>923WA</v>
          </cell>
          <cell r="G1163" t="str">
            <v>923</v>
          </cell>
          <cell r="I1163">
            <v>0</v>
          </cell>
        </row>
        <row r="1164">
          <cell r="A1164" t="str">
            <v>923WYP</v>
          </cell>
          <cell r="B1164" t="str">
            <v>923</v>
          </cell>
          <cell r="D1164">
            <v>0</v>
          </cell>
          <cell r="F1164" t="str">
            <v>923WYP</v>
          </cell>
          <cell r="G1164" t="str">
            <v>923</v>
          </cell>
          <cell r="I1164">
            <v>0</v>
          </cell>
        </row>
        <row r="1165">
          <cell r="A1165" t="str">
            <v>924SO</v>
          </cell>
          <cell r="B1165" t="str">
            <v>924</v>
          </cell>
          <cell r="D1165">
            <v>23357500.93</v>
          </cell>
          <cell r="F1165" t="str">
            <v>924SO</v>
          </cell>
          <cell r="G1165" t="str">
            <v>924</v>
          </cell>
          <cell r="I1165">
            <v>23357500.93</v>
          </cell>
        </row>
        <row r="1166">
          <cell r="A1166" t="str">
            <v>925SO</v>
          </cell>
          <cell r="B1166" t="str">
            <v>925</v>
          </cell>
          <cell r="D1166">
            <v>13043133.540000001</v>
          </cell>
          <cell r="F1166" t="str">
            <v>925SO</v>
          </cell>
          <cell r="G1166" t="str">
            <v>925</v>
          </cell>
          <cell r="I1166">
            <v>13043133.540000001</v>
          </cell>
        </row>
        <row r="1167">
          <cell r="A1167" t="str">
            <v>926SO</v>
          </cell>
          <cell r="B1167" t="str">
            <v>926</v>
          </cell>
          <cell r="D1167">
            <v>0</v>
          </cell>
          <cell r="F1167" t="str">
            <v>926SO</v>
          </cell>
          <cell r="G1167" t="str">
            <v>926</v>
          </cell>
          <cell r="I1167">
            <v>0</v>
          </cell>
        </row>
        <row r="1168">
          <cell r="A1168" t="str">
            <v>928CA</v>
          </cell>
          <cell r="B1168" t="str">
            <v>928</v>
          </cell>
          <cell r="D1168">
            <v>106354.48926448739</v>
          </cell>
          <cell r="F1168" t="str">
            <v>928CA</v>
          </cell>
          <cell r="G1168" t="str">
            <v>928</v>
          </cell>
          <cell r="I1168">
            <v>106354.48926448739</v>
          </cell>
        </row>
        <row r="1169">
          <cell r="A1169" t="str">
            <v>928CN</v>
          </cell>
          <cell r="B1169" t="str">
            <v>928</v>
          </cell>
          <cell r="D1169">
            <v>0</v>
          </cell>
          <cell r="F1169" t="str">
            <v>928CN</v>
          </cell>
          <cell r="G1169" t="str">
            <v>928</v>
          </cell>
          <cell r="I1169">
            <v>0</v>
          </cell>
        </row>
        <row r="1170">
          <cell r="A1170" t="str">
            <v>928IDU</v>
          </cell>
          <cell r="B1170" t="str">
            <v>928</v>
          </cell>
          <cell r="D1170">
            <v>317902.78086924227</v>
          </cell>
          <cell r="F1170" t="str">
            <v>928IDU</v>
          </cell>
          <cell r="G1170" t="str">
            <v>928</v>
          </cell>
          <cell r="I1170">
            <v>317902.78086924227</v>
          </cell>
        </row>
        <row r="1171">
          <cell r="A1171" t="str">
            <v>928OR</v>
          </cell>
          <cell r="B1171" t="str">
            <v>928</v>
          </cell>
          <cell r="D1171">
            <v>2499016.425115569</v>
          </cell>
          <cell r="F1171" t="str">
            <v>928OR</v>
          </cell>
          <cell r="G1171" t="str">
            <v>928</v>
          </cell>
          <cell r="I1171">
            <v>2499016.425115569</v>
          </cell>
        </row>
        <row r="1172">
          <cell r="A1172" t="str">
            <v>928SG</v>
          </cell>
          <cell r="B1172" t="str">
            <v>928</v>
          </cell>
          <cell r="D1172">
            <v>953400.65229899297</v>
          </cell>
          <cell r="F1172" t="str">
            <v>928SG</v>
          </cell>
          <cell r="G1172" t="str">
            <v>928</v>
          </cell>
          <cell r="I1172">
            <v>953400.65229899297</v>
          </cell>
        </row>
        <row r="1173">
          <cell r="A1173" t="str">
            <v>928SO</v>
          </cell>
          <cell r="B1173" t="str">
            <v>928</v>
          </cell>
          <cell r="D1173">
            <v>0</v>
          </cell>
          <cell r="F1173" t="str">
            <v>928SO</v>
          </cell>
          <cell r="G1173" t="str">
            <v>928</v>
          </cell>
          <cell r="I1173">
            <v>0</v>
          </cell>
        </row>
        <row r="1174">
          <cell r="A1174" t="str">
            <v>928UT</v>
          </cell>
          <cell r="B1174" t="str">
            <v>928</v>
          </cell>
          <cell r="D1174">
            <v>3084470.2228289582</v>
          </cell>
          <cell r="F1174" t="str">
            <v>928UT</v>
          </cell>
          <cell r="G1174" t="str">
            <v>928</v>
          </cell>
          <cell r="I1174">
            <v>3084470.2228289582</v>
          </cell>
        </row>
        <row r="1175">
          <cell r="A1175" t="str">
            <v>928WA</v>
          </cell>
          <cell r="B1175" t="str">
            <v>928</v>
          </cell>
          <cell r="D1175">
            <v>405715.94469621935</v>
          </cell>
          <cell r="F1175" t="str">
            <v>928WA</v>
          </cell>
          <cell r="G1175" t="str">
            <v>928</v>
          </cell>
          <cell r="I1175">
            <v>405715.94469621935</v>
          </cell>
        </row>
        <row r="1176">
          <cell r="A1176" t="str">
            <v>928WYP</v>
          </cell>
          <cell r="B1176" t="str">
            <v>928</v>
          </cell>
          <cell r="D1176">
            <v>481164.83566947345</v>
          </cell>
          <cell r="F1176" t="str">
            <v>928WYP</v>
          </cell>
          <cell r="G1176" t="str">
            <v>928</v>
          </cell>
          <cell r="I1176">
            <v>481164.83566947345</v>
          </cell>
        </row>
        <row r="1177">
          <cell r="A1177" t="str">
            <v>928WYU</v>
          </cell>
          <cell r="B1177" t="str">
            <v>928</v>
          </cell>
          <cell r="D1177">
            <v>464365.92283721321</v>
          </cell>
          <cell r="F1177" t="str">
            <v>928WYU</v>
          </cell>
          <cell r="G1177" t="str">
            <v>928</v>
          </cell>
          <cell r="I1177">
            <v>464365.92283721321</v>
          </cell>
        </row>
        <row r="1178">
          <cell r="A1178" t="str">
            <v>929SO</v>
          </cell>
          <cell r="B1178" t="str">
            <v>929</v>
          </cell>
          <cell r="D1178">
            <v>-14080693.041385379</v>
          </cell>
          <cell r="F1178" t="str">
            <v>929SO</v>
          </cell>
          <cell r="G1178" t="str">
            <v>929</v>
          </cell>
          <cell r="I1178">
            <v>-14080693.041385379</v>
          </cell>
        </row>
        <row r="1179">
          <cell r="A1179" t="str">
            <v>930CA</v>
          </cell>
          <cell r="B1179" t="str">
            <v>930</v>
          </cell>
          <cell r="D1179">
            <v>-36800.625858510815</v>
          </cell>
          <cell r="F1179" t="str">
            <v>930CA</v>
          </cell>
          <cell r="G1179" t="str">
            <v>930</v>
          </cell>
          <cell r="I1179">
            <v>-36800.625858510815</v>
          </cell>
        </row>
        <row r="1180">
          <cell r="A1180" t="str">
            <v>930CN</v>
          </cell>
          <cell r="B1180" t="str">
            <v>930</v>
          </cell>
          <cell r="D1180">
            <v>140.31616311705466</v>
          </cell>
          <cell r="F1180" t="str">
            <v>930CN</v>
          </cell>
          <cell r="G1180" t="str">
            <v>930</v>
          </cell>
          <cell r="I1180">
            <v>140.31616311705466</v>
          </cell>
        </row>
        <row r="1181">
          <cell r="A1181" t="str">
            <v>930IDU</v>
          </cell>
          <cell r="B1181" t="str">
            <v>930</v>
          </cell>
          <cell r="D1181">
            <v>2938650.6189532774</v>
          </cell>
          <cell r="F1181" t="str">
            <v>930IDU</v>
          </cell>
          <cell r="G1181" t="str">
            <v>930</v>
          </cell>
          <cell r="I1181">
            <v>2938650.6189532774</v>
          </cell>
        </row>
        <row r="1182">
          <cell r="A1182" t="str">
            <v>930OR</v>
          </cell>
          <cell r="B1182" t="str">
            <v>930</v>
          </cell>
          <cell r="D1182">
            <v>7714950.5906636948</v>
          </cell>
          <cell r="F1182" t="str">
            <v>930OR</v>
          </cell>
          <cell r="G1182" t="str">
            <v>930</v>
          </cell>
          <cell r="I1182">
            <v>7714950.5906636948</v>
          </cell>
        </row>
        <row r="1183">
          <cell r="A1183" t="str">
            <v>930SO</v>
          </cell>
          <cell r="B1183" t="str">
            <v>930</v>
          </cell>
          <cell r="D1183">
            <v>20876844.263864126</v>
          </cell>
          <cell r="F1183" t="str">
            <v>930SO</v>
          </cell>
          <cell r="G1183" t="str">
            <v>930</v>
          </cell>
          <cell r="I1183">
            <v>20876844.263864126</v>
          </cell>
        </row>
        <row r="1184">
          <cell r="A1184" t="str">
            <v>930UT</v>
          </cell>
          <cell r="B1184" t="str">
            <v>930</v>
          </cell>
          <cell r="D1184">
            <v>4123999.1559765595</v>
          </cell>
          <cell r="F1184" t="str">
            <v>930UT</v>
          </cell>
          <cell r="G1184" t="str">
            <v>930</v>
          </cell>
          <cell r="I1184">
            <v>4123999.1559765595</v>
          </cell>
        </row>
        <row r="1185">
          <cell r="A1185" t="str">
            <v>930WA</v>
          </cell>
          <cell r="B1185" t="str">
            <v>930</v>
          </cell>
          <cell r="D1185">
            <v>1300113.493334159</v>
          </cell>
          <cell r="F1185" t="str">
            <v>930WA</v>
          </cell>
          <cell r="G1185" t="str">
            <v>930</v>
          </cell>
          <cell r="I1185">
            <v>1300113.493334159</v>
          </cell>
        </row>
        <row r="1186">
          <cell r="A1186" t="str">
            <v>930WYP</v>
          </cell>
          <cell r="B1186" t="str">
            <v>930</v>
          </cell>
          <cell r="D1186">
            <v>-6867.7431896979688</v>
          </cell>
          <cell r="F1186" t="str">
            <v>930WYP</v>
          </cell>
          <cell r="G1186" t="str">
            <v>930</v>
          </cell>
          <cell r="I1186">
            <v>-6867.7431896979688</v>
          </cell>
        </row>
        <row r="1187">
          <cell r="A1187" t="str">
            <v>931OR</v>
          </cell>
          <cell r="B1187" t="str">
            <v>931</v>
          </cell>
          <cell r="D1187">
            <v>16294.905551428103</v>
          </cell>
          <cell r="F1187" t="str">
            <v>931OR</v>
          </cell>
          <cell r="G1187" t="str">
            <v>931</v>
          </cell>
          <cell r="I1187">
            <v>16294.905551428103</v>
          </cell>
        </row>
        <row r="1188">
          <cell r="A1188" t="str">
            <v>931SO</v>
          </cell>
          <cell r="B1188" t="str">
            <v>931</v>
          </cell>
          <cell r="D1188">
            <v>7870242.9596541207</v>
          </cell>
          <cell r="F1188" t="str">
            <v>931SO</v>
          </cell>
          <cell r="G1188" t="str">
            <v>931</v>
          </cell>
          <cell r="I1188">
            <v>7870242.9596541207</v>
          </cell>
        </row>
        <row r="1189">
          <cell r="A1189" t="str">
            <v>931UT</v>
          </cell>
          <cell r="B1189" t="str">
            <v>931</v>
          </cell>
          <cell r="D1189">
            <v>-388.17314677232957</v>
          </cell>
          <cell r="F1189" t="str">
            <v>931UT</v>
          </cell>
          <cell r="G1189" t="str">
            <v>931</v>
          </cell>
          <cell r="I1189">
            <v>-388.17314677232957</v>
          </cell>
        </row>
        <row r="1190">
          <cell r="A1190" t="str">
            <v>935CA</v>
          </cell>
          <cell r="B1190" t="str">
            <v>935</v>
          </cell>
          <cell r="D1190">
            <v>33047.078515212925</v>
          </cell>
          <cell r="F1190" t="str">
            <v>935CA</v>
          </cell>
          <cell r="G1190" t="str">
            <v>935</v>
          </cell>
          <cell r="I1190">
            <v>33047.078515212925</v>
          </cell>
        </row>
        <row r="1191">
          <cell r="A1191" t="str">
            <v>935CN</v>
          </cell>
          <cell r="B1191" t="str">
            <v>935</v>
          </cell>
          <cell r="D1191">
            <v>77728.86323140093</v>
          </cell>
          <cell r="F1191" t="str">
            <v>935CN</v>
          </cell>
          <cell r="G1191" t="str">
            <v>935</v>
          </cell>
          <cell r="I1191">
            <v>77728.86323140093</v>
          </cell>
        </row>
        <row r="1192">
          <cell r="A1192" t="str">
            <v>935IDU</v>
          </cell>
          <cell r="B1192" t="str">
            <v>935</v>
          </cell>
          <cell r="D1192">
            <v>201131.28441462718</v>
          </cell>
          <cell r="F1192" t="str">
            <v>935IDU</v>
          </cell>
          <cell r="G1192" t="str">
            <v>935</v>
          </cell>
          <cell r="I1192">
            <v>201131.28441462718</v>
          </cell>
        </row>
        <row r="1193">
          <cell r="A1193" t="str">
            <v>935OR</v>
          </cell>
          <cell r="B1193" t="str">
            <v>935</v>
          </cell>
          <cell r="D1193">
            <v>396725.27524394164</v>
          </cell>
          <cell r="F1193" t="str">
            <v>935OR</v>
          </cell>
          <cell r="G1193" t="str">
            <v>935</v>
          </cell>
          <cell r="I1193">
            <v>396725.27524394164</v>
          </cell>
        </row>
        <row r="1194">
          <cell r="A1194" t="str">
            <v>935SO</v>
          </cell>
          <cell r="B1194" t="str">
            <v>935</v>
          </cell>
          <cell r="D1194">
            <v>17623884.042195369</v>
          </cell>
          <cell r="F1194" t="str">
            <v>935SO</v>
          </cell>
          <cell r="G1194" t="str">
            <v>935</v>
          </cell>
          <cell r="I1194">
            <v>17623884.042195369</v>
          </cell>
        </row>
        <row r="1195">
          <cell r="A1195" t="str">
            <v>935UT</v>
          </cell>
          <cell r="B1195" t="str">
            <v>935</v>
          </cell>
          <cell r="D1195">
            <v>459088.29129370791</v>
          </cell>
          <cell r="F1195" t="str">
            <v>935UT</v>
          </cell>
          <cell r="G1195" t="str">
            <v>935</v>
          </cell>
          <cell r="I1195">
            <v>459088.29129370791</v>
          </cell>
        </row>
        <row r="1196">
          <cell r="A1196" t="str">
            <v>935WA</v>
          </cell>
          <cell r="B1196" t="str">
            <v>935</v>
          </cell>
          <cell r="D1196">
            <v>101200.78780413455</v>
          </cell>
          <cell r="F1196" t="str">
            <v>935WA</v>
          </cell>
          <cell r="G1196" t="str">
            <v>935</v>
          </cell>
          <cell r="I1196">
            <v>101200.78780413455</v>
          </cell>
        </row>
        <row r="1197">
          <cell r="A1197" t="str">
            <v>935WYP</v>
          </cell>
          <cell r="B1197" t="str">
            <v>935</v>
          </cell>
          <cell r="D1197">
            <v>162386.32105927815</v>
          </cell>
          <cell r="F1197" t="str">
            <v>935WYP</v>
          </cell>
          <cell r="G1197" t="str">
            <v>935</v>
          </cell>
          <cell r="I1197">
            <v>162386.32105927815</v>
          </cell>
        </row>
        <row r="1198">
          <cell r="A1198" t="str">
            <v>935WYU</v>
          </cell>
          <cell r="B1198" t="str">
            <v>935</v>
          </cell>
          <cell r="D1198">
            <v>3985.8180955611865</v>
          </cell>
          <cell r="F1198" t="str">
            <v>935WYU</v>
          </cell>
          <cell r="G1198" t="str">
            <v>935</v>
          </cell>
          <cell r="I1198">
            <v>3985.8180955611865</v>
          </cell>
        </row>
        <row r="1199">
          <cell r="A1199" t="str">
            <v>DPCA</v>
          </cell>
          <cell r="B1199" t="str">
            <v>DP</v>
          </cell>
          <cell r="D1199">
            <v>554045.93999999994</v>
          </cell>
          <cell r="F1199" t="str">
            <v>DPCA</v>
          </cell>
          <cell r="G1199" t="str">
            <v>DP</v>
          </cell>
          <cell r="I1199">
            <v>554045.93999999994</v>
          </cell>
        </row>
        <row r="1200">
          <cell r="A1200" t="str">
            <v>DPIDU</v>
          </cell>
          <cell r="B1200" t="str">
            <v>DP</v>
          </cell>
          <cell r="D1200">
            <v>1018071.49</v>
          </cell>
          <cell r="F1200" t="str">
            <v>DPIDU</v>
          </cell>
          <cell r="G1200" t="str">
            <v>DP</v>
          </cell>
          <cell r="I1200">
            <v>1018071.49</v>
          </cell>
        </row>
        <row r="1201">
          <cell r="A1201" t="str">
            <v>DPOR</v>
          </cell>
          <cell r="B1201" t="str">
            <v>DP</v>
          </cell>
          <cell r="D1201">
            <v>5753238.8200000003</v>
          </cell>
          <cell r="F1201" t="str">
            <v>DPOR</v>
          </cell>
          <cell r="G1201" t="str">
            <v>DP</v>
          </cell>
          <cell r="I1201">
            <v>5753238.8200000003</v>
          </cell>
        </row>
        <row r="1202">
          <cell r="A1202" t="str">
            <v>DPUT</v>
          </cell>
          <cell r="B1202" t="str">
            <v>DP</v>
          </cell>
          <cell r="D1202">
            <v>11860061.689999999</v>
          </cell>
          <cell r="F1202" t="str">
            <v>DPUT</v>
          </cell>
          <cell r="G1202" t="str">
            <v>DP</v>
          </cell>
          <cell r="I1202">
            <v>11860061.689999999</v>
          </cell>
        </row>
        <row r="1203">
          <cell r="A1203" t="str">
            <v>DPWA</v>
          </cell>
          <cell r="B1203" t="str">
            <v>DP</v>
          </cell>
          <cell r="D1203">
            <v>1733166.48</v>
          </cell>
          <cell r="F1203" t="str">
            <v>DPWA</v>
          </cell>
          <cell r="G1203" t="str">
            <v>DP</v>
          </cell>
          <cell r="I1203">
            <v>1733166.48</v>
          </cell>
        </row>
        <row r="1204">
          <cell r="A1204" t="str">
            <v>DPWYP</v>
          </cell>
          <cell r="B1204" t="str">
            <v>DP</v>
          </cell>
          <cell r="D1204">
            <v>0</v>
          </cell>
          <cell r="F1204" t="str">
            <v>DPWYP</v>
          </cell>
          <cell r="G1204" t="str">
            <v>DP</v>
          </cell>
          <cell r="I1204">
            <v>0</v>
          </cell>
        </row>
        <row r="1205">
          <cell r="A1205" t="str">
            <v>DPWYU</v>
          </cell>
          <cell r="B1205" t="str">
            <v>DP</v>
          </cell>
          <cell r="D1205">
            <v>3299208.36</v>
          </cell>
          <cell r="F1205" t="str">
            <v>DPWYU</v>
          </cell>
          <cell r="G1205" t="str">
            <v>DP</v>
          </cell>
          <cell r="I1205">
            <v>3299208.36</v>
          </cell>
        </row>
        <row r="1206">
          <cell r="A1206" t="str">
            <v>GPSO</v>
          </cell>
          <cell r="B1206" t="str">
            <v>GP</v>
          </cell>
          <cell r="D1206">
            <v>77610.41</v>
          </cell>
          <cell r="F1206" t="str">
            <v>GPSO</v>
          </cell>
          <cell r="G1206" t="str">
            <v>GP</v>
          </cell>
          <cell r="I1206">
            <v>77610.41</v>
          </cell>
        </row>
        <row r="1207">
          <cell r="A1207" t="str">
            <v>HPSG-P</v>
          </cell>
          <cell r="B1207" t="str">
            <v>HP</v>
          </cell>
          <cell r="D1207">
            <v>192231.11</v>
          </cell>
          <cell r="F1207" t="str">
            <v>HPSG-P</v>
          </cell>
          <cell r="G1207" t="str">
            <v>HP</v>
          </cell>
          <cell r="I1207">
            <v>192231.11</v>
          </cell>
        </row>
        <row r="1208">
          <cell r="A1208" t="str">
            <v>IPSO</v>
          </cell>
          <cell r="B1208" t="str">
            <v>IP</v>
          </cell>
          <cell r="D1208">
            <v>0</v>
          </cell>
          <cell r="F1208" t="str">
            <v>IPSO</v>
          </cell>
          <cell r="G1208" t="str">
            <v>IP</v>
          </cell>
          <cell r="I1208">
            <v>0</v>
          </cell>
        </row>
        <row r="1209">
          <cell r="A1209" t="str">
            <v>OPSG</v>
          </cell>
          <cell r="B1209" t="str">
            <v>OP</v>
          </cell>
          <cell r="D1209">
            <v>990155.64</v>
          </cell>
          <cell r="F1209" t="str">
            <v>OPSG</v>
          </cell>
          <cell r="G1209" t="str">
            <v>OP</v>
          </cell>
          <cell r="I1209">
            <v>990155.64</v>
          </cell>
        </row>
        <row r="1210">
          <cell r="A1210" t="str">
            <v>SCHMAPNUTIL</v>
          </cell>
          <cell r="B1210" t="str">
            <v>SCHMAP</v>
          </cell>
          <cell r="D1210">
            <v>0</v>
          </cell>
          <cell r="F1210" t="str">
            <v>SCHMAPNUTIL</v>
          </cell>
          <cell r="G1210" t="str">
            <v>SCHMAP</v>
          </cell>
          <cell r="I1210">
            <v>0</v>
          </cell>
        </row>
        <row r="1211">
          <cell r="A1211" t="str">
            <v>SCHMAPNUTIL</v>
          </cell>
          <cell r="B1211" t="str">
            <v>SCHMAP</v>
          </cell>
          <cell r="D1211">
            <v>0</v>
          </cell>
          <cell r="F1211" t="str">
            <v>SCHMAPNUTIL</v>
          </cell>
          <cell r="G1211" t="str">
            <v>SCHMAP</v>
          </cell>
          <cell r="I1211">
            <v>0</v>
          </cell>
        </row>
        <row r="1212">
          <cell r="A1212" t="str">
            <v>SCHMAPOTHER</v>
          </cell>
          <cell r="B1212" t="str">
            <v>SCHMAP</v>
          </cell>
          <cell r="D1212">
            <v>0</v>
          </cell>
          <cell r="F1212" t="str">
            <v>SCHMAPOTHER</v>
          </cell>
          <cell r="G1212" t="str">
            <v>SCHMAP</v>
          </cell>
          <cell r="I1212">
            <v>0</v>
          </cell>
        </row>
        <row r="1213">
          <cell r="A1213" t="str">
            <v>SCHMAPSE</v>
          </cell>
          <cell r="B1213" t="str">
            <v>SCHMAP</v>
          </cell>
          <cell r="D1213">
            <v>1393973</v>
          </cell>
          <cell r="F1213" t="str">
            <v>SCHMAPSE</v>
          </cell>
          <cell r="G1213" t="str">
            <v>SCHMAP</v>
          </cell>
          <cell r="I1213">
            <v>1393973</v>
          </cell>
        </row>
        <row r="1214">
          <cell r="A1214" t="str">
            <v>SCHMAPSNP</v>
          </cell>
          <cell r="B1214" t="str">
            <v>SCHMAP</v>
          </cell>
          <cell r="D1214">
            <v>4157337</v>
          </cell>
          <cell r="F1214" t="str">
            <v>SCHMAPSNP</v>
          </cell>
          <cell r="G1214" t="str">
            <v>SCHMAP</v>
          </cell>
          <cell r="I1214">
            <v>4157337</v>
          </cell>
        </row>
        <row r="1215">
          <cell r="A1215" t="str">
            <v>SCHMAPSO</v>
          </cell>
          <cell r="B1215" t="str">
            <v>SCHMAP</v>
          </cell>
          <cell r="D1215">
            <v>823180</v>
          </cell>
          <cell r="F1215" t="str">
            <v>SCHMAPSO</v>
          </cell>
          <cell r="G1215" t="str">
            <v>SCHMAP</v>
          </cell>
          <cell r="I1215">
            <v>823180</v>
          </cell>
        </row>
        <row r="1216">
          <cell r="A1216" t="str">
            <v>SCHMATCA</v>
          </cell>
          <cell r="B1216" t="str">
            <v>SCHMAT</v>
          </cell>
          <cell r="D1216">
            <v>333105</v>
          </cell>
          <cell r="F1216" t="str">
            <v>SCHMATCA</v>
          </cell>
          <cell r="G1216" t="str">
            <v>SCHMAT</v>
          </cell>
          <cell r="I1216">
            <v>333105</v>
          </cell>
        </row>
        <row r="1217">
          <cell r="A1217" t="str">
            <v>SCHMATCIAC</v>
          </cell>
          <cell r="B1217" t="str">
            <v>SCHMAT</v>
          </cell>
          <cell r="D1217">
            <v>53173026</v>
          </cell>
          <cell r="F1217" t="str">
            <v>SCHMATCIAC</v>
          </cell>
          <cell r="G1217" t="str">
            <v>SCHMAT</v>
          </cell>
          <cell r="I1217">
            <v>53173026</v>
          </cell>
        </row>
        <row r="1218">
          <cell r="A1218" t="str">
            <v>SCHMATCN</v>
          </cell>
          <cell r="B1218" t="str">
            <v>SCHMAT</v>
          </cell>
          <cell r="D1218">
            <v>0</v>
          </cell>
          <cell r="F1218" t="str">
            <v>SCHMATCN</v>
          </cell>
          <cell r="G1218" t="str">
            <v>SCHMAT</v>
          </cell>
          <cell r="I1218">
            <v>0</v>
          </cell>
        </row>
        <row r="1219">
          <cell r="A1219" t="str">
            <v>SCHMATGPS</v>
          </cell>
          <cell r="B1219" t="str">
            <v>SCHMAT</v>
          </cell>
          <cell r="D1219">
            <v>-26365432</v>
          </cell>
          <cell r="F1219" t="str">
            <v>SCHMATGPS</v>
          </cell>
          <cell r="G1219" t="str">
            <v>SCHMAT</v>
          </cell>
          <cell r="I1219">
            <v>-26365432</v>
          </cell>
        </row>
        <row r="1220">
          <cell r="A1220" t="str">
            <v>SCHMATIDU</v>
          </cell>
          <cell r="B1220" t="str">
            <v>SCHMAT</v>
          </cell>
          <cell r="D1220">
            <v>0</v>
          </cell>
          <cell r="F1220" t="str">
            <v>SCHMATIDU</v>
          </cell>
          <cell r="G1220" t="str">
            <v>SCHMAT</v>
          </cell>
          <cell r="I1220">
            <v>0</v>
          </cell>
        </row>
        <row r="1221">
          <cell r="A1221" t="str">
            <v>SCHMATNUTIL</v>
          </cell>
          <cell r="B1221" t="str">
            <v>SCHMAT</v>
          </cell>
          <cell r="D1221">
            <v>0</v>
          </cell>
          <cell r="F1221" t="str">
            <v>SCHMATNUTIL</v>
          </cell>
          <cell r="G1221" t="str">
            <v>SCHMAT</v>
          </cell>
          <cell r="I1221">
            <v>0</v>
          </cell>
        </row>
        <row r="1222">
          <cell r="A1222" t="str">
            <v>SCHMATOR</v>
          </cell>
          <cell r="B1222" t="str">
            <v>SCHMAT</v>
          </cell>
          <cell r="D1222">
            <v>0</v>
          </cell>
          <cell r="F1222" t="str">
            <v>SCHMATOR</v>
          </cell>
          <cell r="G1222" t="str">
            <v>SCHMAT</v>
          </cell>
          <cell r="I1222">
            <v>0</v>
          </cell>
        </row>
        <row r="1223">
          <cell r="A1223" t="str">
            <v>SCHMATOTHER</v>
          </cell>
          <cell r="B1223" t="str">
            <v>SCHMAT</v>
          </cell>
          <cell r="D1223">
            <v>0</v>
          </cell>
          <cell r="F1223" t="str">
            <v>SCHMATOTHER</v>
          </cell>
          <cell r="G1223" t="str">
            <v>SCHMAT</v>
          </cell>
          <cell r="I1223">
            <v>0</v>
          </cell>
        </row>
        <row r="1224">
          <cell r="A1224" t="str">
            <v>SCHMATSCHMDEXP</v>
          </cell>
          <cell r="B1224" t="str">
            <v>SCHMAT</v>
          </cell>
          <cell r="D1224">
            <v>422593188</v>
          </cell>
          <cell r="F1224" t="str">
            <v>SCHMATSCHMDEXP</v>
          </cell>
          <cell r="G1224" t="str">
            <v>SCHMAT</v>
          </cell>
          <cell r="I1224">
            <v>422593188</v>
          </cell>
        </row>
        <row r="1225">
          <cell r="A1225" t="str">
            <v>SCHMATSE</v>
          </cell>
          <cell r="B1225" t="str">
            <v>SCHMAT</v>
          </cell>
          <cell r="D1225">
            <v>6363628</v>
          </cell>
          <cell r="F1225" t="str">
            <v>SCHMATSE</v>
          </cell>
          <cell r="G1225" t="str">
            <v>SCHMAT</v>
          </cell>
          <cell r="I1225">
            <v>6363628</v>
          </cell>
        </row>
        <row r="1226">
          <cell r="A1226" t="str">
            <v>SCHMATSG</v>
          </cell>
          <cell r="B1226" t="str">
            <v>SCHMAT</v>
          </cell>
          <cell r="D1226">
            <v>2721363</v>
          </cell>
          <cell r="F1226" t="str">
            <v>SCHMATSG</v>
          </cell>
          <cell r="G1226" t="str">
            <v>SCHMAT</v>
          </cell>
          <cell r="I1226">
            <v>2721363</v>
          </cell>
        </row>
        <row r="1227">
          <cell r="A1227" t="str">
            <v>SCHMATSGCT</v>
          </cell>
          <cell r="B1227" t="str">
            <v>SCHMAT</v>
          </cell>
          <cell r="D1227">
            <v>938633</v>
          </cell>
          <cell r="F1227" t="str">
            <v>SCHMATSGCT</v>
          </cell>
          <cell r="G1227" t="str">
            <v>SCHMAT</v>
          </cell>
          <cell r="I1227">
            <v>938633</v>
          </cell>
        </row>
        <row r="1228">
          <cell r="A1228" t="str">
            <v>SCHMATSNP</v>
          </cell>
          <cell r="B1228" t="str">
            <v>SCHMAT</v>
          </cell>
          <cell r="D1228">
            <v>18640972</v>
          </cell>
          <cell r="F1228" t="str">
            <v>SCHMATSNP</v>
          </cell>
          <cell r="G1228" t="str">
            <v>SCHMAT</v>
          </cell>
          <cell r="I1228">
            <v>18640972</v>
          </cell>
        </row>
        <row r="1229">
          <cell r="A1229" t="str">
            <v>SCHMATSNPD</v>
          </cell>
          <cell r="B1229" t="str">
            <v>SCHMAT</v>
          </cell>
          <cell r="D1229">
            <v>11272280</v>
          </cell>
          <cell r="F1229" t="str">
            <v>SCHMATSNPD</v>
          </cell>
          <cell r="G1229" t="str">
            <v>SCHMAT</v>
          </cell>
          <cell r="I1229">
            <v>11272280</v>
          </cell>
        </row>
        <row r="1230">
          <cell r="A1230" t="str">
            <v>SCHMATSO</v>
          </cell>
          <cell r="B1230" t="str">
            <v>SCHMAT</v>
          </cell>
          <cell r="D1230">
            <v>-1454639.8354325257</v>
          </cell>
          <cell r="F1230" t="str">
            <v>SCHMATSO</v>
          </cell>
          <cell r="G1230" t="str">
            <v>SCHMAT</v>
          </cell>
          <cell r="I1230">
            <v>-1454639.8354325257</v>
          </cell>
        </row>
        <row r="1231">
          <cell r="A1231" t="str">
            <v>SCHMATTROJD</v>
          </cell>
          <cell r="B1231" t="str">
            <v>SCHMAT</v>
          </cell>
          <cell r="D1231">
            <v>1566947</v>
          </cell>
          <cell r="F1231" t="str">
            <v>SCHMATTROJD</v>
          </cell>
          <cell r="G1231" t="str">
            <v>SCHMAT</v>
          </cell>
          <cell r="I1231">
            <v>1566947</v>
          </cell>
        </row>
        <row r="1232">
          <cell r="A1232" t="str">
            <v>SCHMATUT</v>
          </cell>
          <cell r="B1232" t="str">
            <v>SCHMAT</v>
          </cell>
          <cell r="D1232">
            <v>0</v>
          </cell>
          <cell r="F1232" t="str">
            <v>SCHMATUT</v>
          </cell>
          <cell r="G1232" t="str">
            <v>SCHMAT</v>
          </cell>
          <cell r="I1232">
            <v>0</v>
          </cell>
        </row>
        <row r="1233">
          <cell r="A1233" t="str">
            <v>SCHMATWA</v>
          </cell>
          <cell r="B1233" t="str">
            <v>SCHMAT</v>
          </cell>
          <cell r="D1233">
            <v>0</v>
          </cell>
          <cell r="F1233" t="str">
            <v>SCHMATWA</v>
          </cell>
          <cell r="G1233" t="str">
            <v>SCHMAT</v>
          </cell>
          <cell r="I1233">
            <v>0</v>
          </cell>
        </row>
        <row r="1234">
          <cell r="A1234" t="str">
            <v>SCHMATWYP</v>
          </cell>
          <cell r="B1234" t="str">
            <v>SCHMAT</v>
          </cell>
          <cell r="D1234">
            <v>0</v>
          </cell>
          <cell r="F1234" t="str">
            <v>SCHMATWYP</v>
          </cell>
          <cell r="G1234" t="str">
            <v>SCHMAT</v>
          </cell>
          <cell r="I1234">
            <v>0</v>
          </cell>
        </row>
        <row r="1235">
          <cell r="A1235" t="str">
            <v>SCHMATWYU</v>
          </cell>
          <cell r="B1235" t="str">
            <v>SCHMAT</v>
          </cell>
          <cell r="D1235">
            <v>0</v>
          </cell>
          <cell r="F1235" t="str">
            <v>SCHMATWYU</v>
          </cell>
          <cell r="G1235" t="str">
            <v>SCHMAT</v>
          </cell>
          <cell r="I1235">
            <v>0</v>
          </cell>
        </row>
        <row r="1236">
          <cell r="A1236" t="str">
            <v>SCHMDFDGP</v>
          </cell>
          <cell r="B1236" t="str">
            <v>SCHMDF</v>
          </cell>
          <cell r="D1236">
            <v>6423</v>
          </cell>
          <cell r="F1236" t="str">
            <v>SCHMDFDGP</v>
          </cell>
          <cell r="G1236" t="str">
            <v>SCHMDF</v>
          </cell>
          <cell r="I1236">
            <v>6423</v>
          </cell>
        </row>
        <row r="1237">
          <cell r="A1237" t="str">
            <v>SCHMDPSE</v>
          </cell>
          <cell r="B1237" t="str">
            <v>SCHMDP</v>
          </cell>
          <cell r="D1237">
            <v>7330652</v>
          </cell>
          <cell r="F1237" t="str">
            <v>SCHMDPSE</v>
          </cell>
          <cell r="G1237" t="str">
            <v>SCHMDP</v>
          </cell>
          <cell r="I1237">
            <v>7330652</v>
          </cell>
        </row>
        <row r="1238">
          <cell r="A1238" t="str">
            <v>SCHMDPSG</v>
          </cell>
          <cell r="B1238" t="str">
            <v>SCHMDP</v>
          </cell>
          <cell r="D1238">
            <v>3946595</v>
          </cell>
          <cell r="F1238" t="str">
            <v>SCHMDPSG</v>
          </cell>
          <cell r="G1238" t="str">
            <v>SCHMDP</v>
          </cell>
          <cell r="I1238">
            <v>3946595</v>
          </cell>
        </row>
        <row r="1239">
          <cell r="A1239" t="str">
            <v>SCHMDPSNP</v>
          </cell>
          <cell r="B1239" t="str">
            <v>SCHMDP</v>
          </cell>
          <cell r="D1239">
            <v>381063</v>
          </cell>
          <cell r="F1239" t="str">
            <v>SCHMDPSNP</v>
          </cell>
          <cell r="G1239" t="str">
            <v>SCHMDP</v>
          </cell>
          <cell r="I1239">
            <v>381063</v>
          </cell>
        </row>
        <row r="1240">
          <cell r="A1240" t="str">
            <v>SCHMDPSO</v>
          </cell>
          <cell r="B1240" t="str">
            <v>SCHMDP</v>
          </cell>
          <cell r="D1240">
            <v>9158887</v>
          </cell>
          <cell r="F1240" t="str">
            <v>SCHMDPSO</v>
          </cell>
          <cell r="G1240" t="str">
            <v>SCHMDP</v>
          </cell>
          <cell r="I1240">
            <v>9158887</v>
          </cell>
        </row>
        <row r="1241">
          <cell r="A1241" t="str">
            <v>SCHMDTBADDEBT</v>
          </cell>
          <cell r="B1241" t="str">
            <v>SCHMDT</v>
          </cell>
          <cell r="D1241">
            <v>-5205950</v>
          </cell>
          <cell r="F1241" t="str">
            <v>SCHMDTBADDEBT</v>
          </cell>
          <cell r="G1241" t="str">
            <v>SCHMDT</v>
          </cell>
          <cell r="I1241">
            <v>-5205950</v>
          </cell>
        </row>
        <row r="1242">
          <cell r="A1242" t="str">
            <v>SCHMDTGPS</v>
          </cell>
          <cell r="B1242" t="str">
            <v>SCHMDT</v>
          </cell>
          <cell r="D1242">
            <v>26111935</v>
          </cell>
          <cell r="F1242" t="str">
            <v>SCHMDTGPS</v>
          </cell>
          <cell r="G1242" t="str">
            <v>SCHMDT</v>
          </cell>
          <cell r="I1242">
            <v>26111935</v>
          </cell>
        </row>
        <row r="1243">
          <cell r="A1243" t="str">
            <v>SCHMDTIDU</v>
          </cell>
          <cell r="B1243" t="str">
            <v>SCHMDT</v>
          </cell>
          <cell r="D1243">
            <v>14146</v>
          </cell>
          <cell r="F1243" t="str">
            <v>SCHMDTIDU</v>
          </cell>
          <cell r="G1243" t="str">
            <v>SCHMDT</v>
          </cell>
          <cell r="I1243">
            <v>14146</v>
          </cell>
        </row>
        <row r="1244">
          <cell r="A1244" t="str">
            <v>SCHMDTNUTIL</v>
          </cell>
          <cell r="B1244" t="str">
            <v>SCHMDT</v>
          </cell>
          <cell r="D1244">
            <v>0</v>
          </cell>
          <cell r="F1244" t="str">
            <v>SCHMDTNUTIL</v>
          </cell>
          <cell r="G1244" t="str">
            <v>SCHMDT</v>
          </cell>
          <cell r="I1244">
            <v>0</v>
          </cell>
        </row>
        <row r="1245">
          <cell r="A1245" t="str">
            <v>SCHMDTOR</v>
          </cell>
          <cell r="B1245" t="str">
            <v>SCHMDT</v>
          </cell>
          <cell r="D1245">
            <v>821541</v>
          </cell>
          <cell r="F1245" t="str">
            <v>SCHMDTOR</v>
          </cell>
          <cell r="G1245" t="str">
            <v>SCHMDT</v>
          </cell>
          <cell r="I1245">
            <v>821541</v>
          </cell>
        </row>
        <row r="1246">
          <cell r="A1246" t="str">
            <v>SCHMDTOTHER</v>
          </cell>
          <cell r="B1246" t="str">
            <v>SCHMDT</v>
          </cell>
          <cell r="D1246">
            <v>0</v>
          </cell>
          <cell r="F1246" t="str">
            <v>SCHMDTOTHER</v>
          </cell>
          <cell r="G1246" t="str">
            <v>SCHMDT</v>
          </cell>
          <cell r="I1246">
            <v>0</v>
          </cell>
        </row>
        <row r="1247">
          <cell r="A1247" t="str">
            <v>SCHMDTSE</v>
          </cell>
          <cell r="B1247" t="str">
            <v>SCHMDT</v>
          </cell>
          <cell r="D1247">
            <v>9888131</v>
          </cell>
          <cell r="F1247" t="str">
            <v>SCHMDTSE</v>
          </cell>
          <cell r="G1247" t="str">
            <v>SCHMDT</v>
          </cell>
          <cell r="I1247">
            <v>9888131</v>
          </cell>
        </row>
        <row r="1248">
          <cell r="A1248" t="str">
            <v>SCHMDTSG</v>
          </cell>
          <cell r="B1248" t="str">
            <v>SCHMDT</v>
          </cell>
          <cell r="D1248">
            <v>3067997</v>
          </cell>
          <cell r="F1248" t="str">
            <v>SCHMDTSG</v>
          </cell>
          <cell r="G1248" t="str">
            <v>SCHMDT</v>
          </cell>
          <cell r="I1248">
            <v>3067997</v>
          </cell>
        </row>
        <row r="1249">
          <cell r="A1249" t="str">
            <v>SCHMDTSNP</v>
          </cell>
          <cell r="B1249" t="str">
            <v>SCHMDT</v>
          </cell>
          <cell r="D1249">
            <v>40229607.969198525</v>
          </cell>
          <cell r="F1249" t="str">
            <v>SCHMDTSNP</v>
          </cell>
          <cell r="G1249" t="str">
            <v>SCHMDT</v>
          </cell>
          <cell r="I1249">
            <v>40229607.969198525</v>
          </cell>
        </row>
        <row r="1250">
          <cell r="A1250" t="str">
            <v>SCHMDTSNPD</v>
          </cell>
          <cell r="B1250" t="str">
            <v>SCHMDT</v>
          </cell>
          <cell r="D1250">
            <v>0</v>
          </cell>
          <cell r="F1250" t="str">
            <v>SCHMDTSNPD</v>
          </cell>
          <cell r="G1250" t="str">
            <v>SCHMDT</v>
          </cell>
          <cell r="I1250">
            <v>0</v>
          </cell>
        </row>
        <row r="1251">
          <cell r="A1251" t="str">
            <v>SCHMDTSO</v>
          </cell>
          <cell r="B1251" t="str">
            <v>SCHMDT</v>
          </cell>
          <cell r="D1251">
            <v>-54769182.447416462</v>
          </cell>
          <cell r="F1251" t="str">
            <v>SCHMDTSO</v>
          </cell>
          <cell r="G1251" t="str">
            <v>SCHMDT</v>
          </cell>
          <cell r="I1251">
            <v>-54769182.447416462</v>
          </cell>
        </row>
        <row r="1252">
          <cell r="A1252" t="str">
            <v>SCHMDTTAXDEPR</v>
          </cell>
          <cell r="B1252" t="str">
            <v>SCHMDT</v>
          </cell>
          <cell r="D1252">
            <v>460953562</v>
          </cell>
          <cell r="F1252" t="str">
            <v>SCHMDTTAXDEPR</v>
          </cell>
          <cell r="G1252" t="str">
            <v>SCHMDT</v>
          </cell>
          <cell r="I1252">
            <v>460953562</v>
          </cell>
        </row>
        <row r="1253">
          <cell r="A1253" t="str">
            <v>SCHMDTUT</v>
          </cell>
          <cell r="B1253" t="str">
            <v>SCHMDT</v>
          </cell>
          <cell r="D1253">
            <v>931</v>
          </cell>
          <cell r="F1253" t="str">
            <v>SCHMDTUT</v>
          </cell>
          <cell r="G1253" t="str">
            <v>SCHMDT</v>
          </cell>
          <cell r="I1253">
            <v>931</v>
          </cell>
        </row>
        <row r="1254">
          <cell r="A1254" t="str">
            <v>SCHMDTWYP</v>
          </cell>
          <cell r="B1254" t="str">
            <v>SCHMDT</v>
          </cell>
          <cell r="D1254">
            <v>9993</v>
          </cell>
          <cell r="F1254" t="str">
            <v>SCHMDTWYP</v>
          </cell>
          <cell r="G1254" t="str">
            <v>SCHMDT</v>
          </cell>
          <cell r="I1254">
            <v>9993</v>
          </cell>
        </row>
        <row r="1255">
          <cell r="A1255" t="str">
            <v>TPSG</v>
          </cell>
          <cell r="B1255" t="str">
            <v>TP</v>
          </cell>
          <cell r="D1255">
            <v>5696340.3599999994</v>
          </cell>
          <cell r="F1255" t="str">
            <v>TPSG</v>
          </cell>
          <cell r="G1255" t="str">
            <v>TP</v>
          </cell>
          <cell r="I1255">
            <v>5696340.3599999994</v>
          </cell>
        </row>
        <row r="1256">
          <cell r="A1256" t="str">
            <v>SCHMDTSG</v>
          </cell>
          <cell r="B1256" t="str">
            <v>SCHMDT</v>
          </cell>
          <cell r="D1256">
            <v>3067997</v>
          </cell>
          <cell r="F1256" t="str">
            <v>SCHMDTSG</v>
          </cell>
          <cell r="G1256" t="str">
            <v>SCHMDT</v>
          </cell>
          <cell r="I1256">
            <v>3067997</v>
          </cell>
        </row>
        <row r="1257">
          <cell r="A1257" t="str">
            <v>SCHMDTSNP</v>
          </cell>
          <cell r="B1257" t="str">
            <v>SCHMDT</v>
          </cell>
          <cell r="D1257">
            <v>40229607.969198525</v>
          </cell>
          <cell r="F1257" t="str">
            <v>SCHMDTSNP</v>
          </cell>
          <cell r="G1257" t="str">
            <v>SCHMDT</v>
          </cell>
          <cell r="I1257">
            <v>40229607.969198525</v>
          </cell>
        </row>
        <row r="1258">
          <cell r="A1258" t="str">
            <v>SCHMDTSNPD</v>
          </cell>
          <cell r="B1258" t="str">
            <v>SCHMDT</v>
          </cell>
          <cell r="D1258">
            <v>0</v>
          </cell>
          <cell r="F1258" t="str">
            <v>SCHMDTSNPD</v>
          </cell>
          <cell r="G1258" t="str">
            <v>SCHMDT</v>
          </cell>
          <cell r="I1258">
            <v>0</v>
          </cell>
        </row>
        <row r="1259">
          <cell r="A1259" t="str">
            <v>SCHMDTSO</v>
          </cell>
          <cell r="B1259" t="str">
            <v>SCHMDT</v>
          </cell>
          <cell r="D1259">
            <v>-51000271</v>
          </cell>
          <cell r="F1259" t="str">
            <v>SCHMDTSO</v>
          </cell>
          <cell r="G1259" t="str">
            <v>SCHMDT</v>
          </cell>
          <cell r="I1259">
            <v>-51000271</v>
          </cell>
        </row>
        <row r="1260">
          <cell r="A1260" t="str">
            <v>SCHMDTTAXDEPR</v>
          </cell>
          <cell r="B1260" t="str">
            <v>SCHMDT</v>
          </cell>
          <cell r="D1260">
            <v>460953562</v>
          </cell>
          <cell r="F1260" t="str">
            <v>SCHMDTTAXDEPR</v>
          </cell>
          <cell r="G1260" t="str">
            <v>SCHMDT</v>
          </cell>
          <cell r="I1260">
            <v>460953562</v>
          </cell>
        </row>
        <row r="1261">
          <cell r="A1261" t="str">
            <v>SCHMDTUT</v>
          </cell>
          <cell r="B1261" t="str">
            <v>SCHMDT</v>
          </cell>
          <cell r="D1261">
            <v>931</v>
          </cell>
          <cell r="F1261" t="str">
            <v>SCHMDTUT</v>
          </cell>
          <cell r="G1261" t="str">
            <v>SCHMDT</v>
          </cell>
          <cell r="I1261">
            <v>931</v>
          </cell>
        </row>
        <row r="1262">
          <cell r="A1262" t="str">
            <v>SCHMDTWYU</v>
          </cell>
          <cell r="B1262" t="str">
            <v>SCHMDT</v>
          </cell>
          <cell r="D1262">
            <v>9993</v>
          </cell>
          <cell r="F1262" t="str">
            <v>SCHMDTWYU</v>
          </cell>
          <cell r="G1262" t="str">
            <v>SCHMDT</v>
          </cell>
          <cell r="I1262">
            <v>9993</v>
          </cell>
        </row>
        <row r="1263">
          <cell r="A1263" t="str">
            <v>TPSG</v>
          </cell>
          <cell r="B1263" t="str">
            <v>TP</v>
          </cell>
          <cell r="D1263">
            <v>5696340.3599999994</v>
          </cell>
          <cell r="F1263" t="str">
            <v>TPSG</v>
          </cell>
          <cell r="G1263" t="str">
            <v>TP</v>
          </cell>
          <cell r="I1263">
            <v>5696340.3599999994</v>
          </cell>
        </row>
      </sheetData>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sheetData sheetId="1"/>
      <sheetData sheetId="2"/>
      <sheetData sheetId="3"/>
      <sheetData sheetId="4"/>
      <sheetData sheetId="5"/>
      <sheetData sheetId="6"/>
      <sheetData sheetId="7"/>
      <sheetData sheetId="8"/>
      <sheetData sheetId="9"/>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IDAHO</v>
          </cell>
          <cell r="AL15">
            <v>7</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550</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4118</v>
          </cell>
        </row>
        <row r="257">
          <cell r="AK257">
            <v>4194</v>
          </cell>
        </row>
        <row r="258">
          <cell r="AK258">
            <v>4311</v>
          </cell>
        </row>
        <row r="259">
          <cell r="AK259">
            <v>18221</v>
          </cell>
        </row>
        <row r="260">
          <cell r="AK260">
            <v>18222</v>
          </cell>
        </row>
        <row r="261">
          <cell r="AK261">
            <v>22842</v>
          </cell>
        </row>
        <row r="262">
          <cell r="AK262">
            <v>25316</v>
          </cell>
        </row>
        <row r="263">
          <cell r="AK263">
            <v>25317</v>
          </cell>
        </row>
        <row r="264">
          <cell r="AK264">
            <v>25318</v>
          </cell>
        </row>
        <row r="265">
          <cell r="AK265">
            <v>25319</v>
          </cell>
        </row>
        <row r="266">
          <cell r="AK266">
            <v>25399</v>
          </cell>
        </row>
        <row r="267">
          <cell r="AK267">
            <v>40910</v>
          </cell>
        </row>
        <row r="268">
          <cell r="AK268">
            <v>40911</v>
          </cell>
        </row>
        <row r="269">
          <cell r="AK269">
            <v>41010</v>
          </cell>
        </row>
        <row r="270">
          <cell r="AK270">
            <v>41011</v>
          </cell>
        </row>
        <row r="271">
          <cell r="AK271">
            <v>41110</v>
          </cell>
        </row>
        <row r="272">
          <cell r="AK272">
            <v>41111</v>
          </cell>
        </row>
        <row r="273">
          <cell r="AK273">
            <v>41140</v>
          </cell>
        </row>
        <row r="274">
          <cell r="AK274">
            <v>41141</v>
          </cell>
        </row>
        <row r="275">
          <cell r="AK275">
            <v>41160</v>
          </cell>
        </row>
        <row r="276">
          <cell r="AK276">
            <v>41170</v>
          </cell>
        </row>
        <row r="277">
          <cell r="AK277">
            <v>41181</v>
          </cell>
        </row>
        <row r="278">
          <cell r="AK278">
            <v>108360</v>
          </cell>
        </row>
        <row r="279">
          <cell r="AK279">
            <v>108361</v>
          </cell>
        </row>
        <row r="280">
          <cell r="AK280">
            <v>108362</v>
          </cell>
        </row>
        <row r="281">
          <cell r="AK281">
            <v>108364</v>
          </cell>
        </row>
        <row r="282">
          <cell r="AK282">
            <v>108365</v>
          </cell>
        </row>
        <row r="283">
          <cell r="AK283">
            <v>108366</v>
          </cell>
        </row>
        <row r="284">
          <cell r="AK284">
            <v>108367</v>
          </cell>
        </row>
        <row r="285">
          <cell r="AK285">
            <v>108368</v>
          </cell>
        </row>
        <row r="286">
          <cell r="AK286">
            <v>108369</v>
          </cell>
        </row>
        <row r="287">
          <cell r="AK287">
            <v>108370</v>
          </cell>
        </row>
        <row r="288">
          <cell r="AK288">
            <v>108371</v>
          </cell>
        </row>
        <row r="289">
          <cell r="AK289">
            <v>108372</v>
          </cell>
        </row>
        <row r="290">
          <cell r="AK290">
            <v>108373</v>
          </cell>
        </row>
        <row r="291">
          <cell r="AK291">
            <v>111399</v>
          </cell>
        </row>
        <row r="292">
          <cell r="AK292">
            <v>403360</v>
          </cell>
        </row>
        <row r="293">
          <cell r="AK293">
            <v>403361</v>
          </cell>
        </row>
        <row r="294">
          <cell r="AK294">
            <v>403362</v>
          </cell>
        </row>
        <row r="295">
          <cell r="AK295">
            <v>403364</v>
          </cell>
        </row>
        <row r="296">
          <cell r="AK296">
            <v>403365</v>
          </cell>
        </row>
        <row r="297">
          <cell r="AK297">
            <v>403366</v>
          </cell>
        </row>
        <row r="298">
          <cell r="AK298">
            <v>403367</v>
          </cell>
        </row>
        <row r="299">
          <cell r="AK299">
            <v>403368</v>
          </cell>
        </row>
        <row r="300">
          <cell r="AK300">
            <v>403369</v>
          </cell>
        </row>
        <row r="301">
          <cell r="AK301">
            <v>403370</v>
          </cell>
        </row>
        <row r="302">
          <cell r="AK302">
            <v>403371</v>
          </cell>
        </row>
        <row r="303">
          <cell r="AK303">
            <v>403372</v>
          </cell>
        </row>
        <row r="304">
          <cell r="AK304">
            <v>403373</v>
          </cell>
        </row>
        <row r="305">
          <cell r="AK305">
            <v>404330</v>
          </cell>
        </row>
        <row r="306">
          <cell r="AK306">
            <v>1081390</v>
          </cell>
        </row>
        <row r="307">
          <cell r="AK307">
            <v>1081399</v>
          </cell>
        </row>
        <row r="308">
          <cell r="AK308" t="str">
            <v>108D</v>
          </cell>
        </row>
        <row r="309">
          <cell r="AK309" t="str">
            <v>108D00</v>
          </cell>
        </row>
        <row r="310">
          <cell r="AK310" t="str">
            <v>108DS</v>
          </cell>
        </row>
        <row r="311">
          <cell r="AK311" t="str">
            <v>108EP</v>
          </cell>
        </row>
        <row r="312">
          <cell r="AK312" t="str">
            <v>108GP</v>
          </cell>
        </row>
        <row r="313">
          <cell r="AK313" t="str">
            <v>108HP</v>
          </cell>
        </row>
        <row r="314">
          <cell r="AK314" t="str">
            <v>108MP</v>
          </cell>
        </row>
        <row r="315">
          <cell r="AK315" t="str">
            <v>108MP</v>
          </cell>
        </row>
        <row r="316">
          <cell r="AK316" t="str">
            <v>108NP</v>
          </cell>
        </row>
        <row r="317">
          <cell r="AK317" t="str">
            <v>108OP</v>
          </cell>
        </row>
        <row r="318">
          <cell r="AK318" t="str">
            <v>108SP</v>
          </cell>
        </row>
        <row r="319">
          <cell r="AK319" t="str">
            <v>108TP</v>
          </cell>
        </row>
        <row r="320">
          <cell r="AK320" t="str">
            <v>111CLG</v>
          </cell>
        </row>
        <row r="321">
          <cell r="AK321" t="str">
            <v>111CLH</v>
          </cell>
        </row>
        <row r="322">
          <cell r="AK322" t="str">
            <v>111CLS</v>
          </cell>
        </row>
        <row r="323">
          <cell r="AK323" t="str">
            <v>111IP</v>
          </cell>
        </row>
        <row r="324">
          <cell r="AK324" t="str">
            <v>111IP</v>
          </cell>
        </row>
        <row r="325">
          <cell r="AK325" t="str">
            <v>182M</v>
          </cell>
        </row>
        <row r="326">
          <cell r="AK326" t="str">
            <v>186M</v>
          </cell>
        </row>
        <row r="327">
          <cell r="AK327" t="str">
            <v>390L</v>
          </cell>
        </row>
        <row r="328">
          <cell r="AK328" t="str">
            <v>392L</v>
          </cell>
        </row>
        <row r="329">
          <cell r="AK329" t="str">
            <v>399G</v>
          </cell>
        </row>
        <row r="330">
          <cell r="AK330" t="str">
            <v>399L</v>
          </cell>
        </row>
        <row r="331">
          <cell r="AK331" t="str">
            <v>403EP</v>
          </cell>
        </row>
        <row r="332">
          <cell r="AK332" t="str">
            <v>403GP</v>
          </cell>
        </row>
        <row r="333">
          <cell r="AK333" t="str">
            <v>403GV0</v>
          </cell>
        </row>
        <row r="334">
          <cell r="AK334" t="str">
            <v>403HP</v>
          </cell>
        </row>
        <row r="335">
          <cell r="AK335" t="str">
            <v>403MP</v>
          </cell>
        </row>
        <row r="336">
          <cell r="AK336" t="str">
            <v>403NP</v>
          </cell>
        </row>
        <row r="337">
          <cell r="AK337" t="str">
            <v>403OP</v>
          </cell>
        </row>
        <row r="338">
          <cell r="AK338" t="str">
            <v>403SP</v>
          </cell>
        </row>
        <row r="339">
          <cell r="AK339" t="str">
            <v>403TP</v>
          </cell>
        </row>
        <row r="340">
          <cell r="AK340" t="str">
            <v>404CLG</v>
          </cell>
        </row>
        <row r="341">
          <cell r="AK341" t="str">
            <v>404CLS</v>
          </cell>
        </row>
        <row r="342">
          <cell r="AK342" t="str">
            <v>404IP</v>
          </cell>
        </row>
        <row r="343">
          <cell r="AK343" t="str">
            <v>404M</v>
          </cell>
        </row>
        <row r="344">
          <cell r="AK344" t="str">
            <v>CWC</v>
          </cell>
        </row>
        <row r="345">
          <cell r="AK345" t="str">
            <v>D00</v>
          </cell>
        </row>
        <row r="346">
          <cell r="AK346" t="str">
            <v>DS0</v>
          </cell>
        </row>
        <row r="347">
          <cell r="AK347" t="str">
            <v>FITOTH</v>
          </cell>
        </row>
        <row r="348">
          <cell r="AK348" t="str">
            <v>FITPMI</v>
          </cell>
        </row>
        <row r="349">
          <cell r="AK349" t="str">
            <v>G00</v>
          </cell>
        </row>
        <row r="350">
          <cell r="AK350" t="str">
            <v>H00</v>
          </cell>
        </row>
        <row r="351">
          <cell r="AK351" t="str">
            <v>I00</v>
          </cell>
        </row>
        <row r="352">
          <cell r="AK352" t="str">
            <v>N00</v>
          </cell>
        </row>
        <row r="353">
          <cell r="AK353" t="str">
            <v>O00</v>
          </cell>
        </row>
        <row r="354">
          <cell r="AK354" t="str">
            <v>OWC131</v>
          </cell>
        </row>
        <row r="355">
          <cell r="AK355" t="str">
            <v>OWC135</v>
          </cell>
        </row>
        <row r="356">
          <cell r="AK356" t="str">
            <v>OWC143</v>
          </cell>
        </row>
        <row r="357">
          <cell r="AK357" t="str">
            <v>OWC232</v>
          </cell>
        </row>
        <row r="358">
          <cell r="AK358" t="str">
            <v>OWC25330</v>
          </cell>
        </row>
        <row r="359">
          <cell r="AK359" t="str">
            <v>DFA</v>
          </cell>
        </row>
        <row r="360">
          <cell r="AK360" t="str">
            <v>S00</v>
          </cell>
        </row>
        <row r="361">
          <cell r="AK361" t="str">
            <v>SCHMAF</v>
          </cell>
        </row>
        <row r="362">
          <cell r="AK362" t="str">
            <v>SCHMAP</v>
          </cell>
        </row>
        <row r="363">
          <cell r="AK363" t="str">
            <v>SCHMAT</v>
          </cell>
        </row>
        <row r="364">
          <cell r="AK364" t="str">
            <v>SCHMDF</v>
          </cell>
        </row>
        <row r="365">
          <cell r="AK365" t="str">
            <v>SCHMDP</v>
          </cell>
        </row>
        <row r="366">
          <cell r="AK366" t="str">
            <v>SCHMDT</v>
          </cell>
        </row>
        <row r="367">
          <cell r="AK367" t="str">
            <v>T00</v>
          </cell>
        </row>
        <row r="368">
          <cell r="AK368" t="str">
            <v>TS0</v>
          </cell>
        </row>
        <row r="369">
          <cell r="AK369" t="str">
            <v>182W</v>
          </cell>
        </row>
        <row r="370">
          <cell r="AK370">
            <v>115</v>
          </cell>
        </row>
        <row r="371">
          <cell r="AK371">
            <v>2283</v>
          </cell>
        </row>
        <row r="372">
          <cell r="AK372">
            <v>230</v>
          </cell>
        </row>
        <row r="373">
          <cell r="AK373">
            <v>254</v>
          </cell>
        </row>
        <row r="374">
          <cell r="AK374">
            <v>2533</v>
          </cell>
        </row>
        <row r="375">
          <cell r="AK375">
            <v>254105</v>
          </cell>
        </row>
        <row r="376">
          <cell r="AK376">
            <v>22844</v>
          </cell>
        </row>
      </sheetData>
      <sheetData sheetId="11"/>
      <sheetData sheetId="12"/>
      <sheetData sheetId="13"/>
      <sheetData sheetId="14" refreshError="1">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1</v>
          </cell>
          <cell r="F4">
            <v>1.7764363382654205E-2</v>
          </cell>
          <cell r="G4">
            <v>0.2818622731899626</v>
          </cell>
          <cell r="H4">
            <v>8.647394521001163E-2</v>
          </cell>
          <cell r="I4">
            <v>0</v>
          </cell>
          <cell r="J4">
            <v>0.10673227778788404</v>
          </cell>
          <cell r="K4">
            <v>0.42451456866669429</v>
          </cell>
          <cell r="L4">
            <v>6.1113713937219954E-2</v>
          </cell>
          <cell r="M4">
            <v>1.7530709472366922E-2</v>
          </cell>
          <cell r="N4">
            <v>4.0081483532063839E-3</v>
          </cell>
          <cell r="O4">
            <v>0</v>
          </cell>
          <cell r="P4">
            <v>0</v>
          </cell>
          <cell r="S4" t="str">
            <v>SG</v>
          </cell>
          <cell r="V4">
            <v>1</v>
          </cell>
          <cell r="W4">
            <v>1.7764363382654205E-2</v>
          </cell>
          <cell r="X4">
            <v>0.2818622731899626</v>
          </cell>
          <cell r="Y4">
            <v>8.647394521001163E-2</v>
          </cell>
          <cell r="Z4">
            <v>0.12426298726025095</v>
          </cell>
          <cell r="AA4">
            <v>0.10673227778788404</v>
          </cell>
          <cell r="AB4">
            <v>0.42451456866669429</v>
          </cell>
          <cell r="AC4">
            <v>6.1113713937219954E-2</v>
          </cell>
          <cell r="AD4">
            <v>1.7530709472366922E-2</v>
          </cell>
          <cell r="AE4">
            <v>4.0081483532063839E-3</v>
          </cell>
          <cell r="AF4">
            <v>0</v>
          </cell>
          <cell r="AG4">
            <v>0</v>
          </cell>
        </row>
        <row r="5">
          <cell r="B5" t="str">
            <v>SG-P</v>
          </cell>
          <cell r="E5">
            <v>1</v>
          </cell>
          <cell r="F5">
            <v>1.7764363382654205E-2</v>
          </cell>
          <cell r="G5">
            <v>0.2818622731899626</v>
          </cell>
          <cell r="H5">
            <v>8.647394521001163E-2</v>
          </cell>
          <cell r="I5">
            <v>0</v>
          </cell>
          <cell r="J5">
            <v>0.10673227778788404</v>
          </cell>
          <cell r="K5">
            <v>0.42451456866669429</v>
          </cell>
          <cell r="L5">
            <v>6.1113713937219954E-2</v>
          </cell>
          <cell r="M5">
            <v>1.7530709472366922E-2</v>
          </cell>
          <cell r="N5">
            <v>4.0081483532063839E-3</v>
          </cell>
          <cell r="O5">
            <v>0</v>
          </cell>
          <cell r="P5">
            <v>0</v>
          </cell>
          <cell r="S5" t="str">
            <v>SG-P</v>
          </cell>
          <cell r="V5">
            <v>1</v>
          </cell>
          <cell r="W5">
            <v>1.7764363382654205E-2</v>
          </cell>
          <cell r="X5">
            <v>0.2818622731899626</v>
          </cell>
          <cell r="Y5">
            <v>8.647394521001163E-2</v>
          </cell>
          <cell r="Z5">
            <v>0.12426298726025095</v>
          </cell>
          <cell r="AA5">
            <v>0.10673227778788404</v>
          </cell>
          <cell r="AB5">
            <v>0.42451456866669429</v>
          </cell>
          <cell r="AC5">
            <v>6.1113713937219954E-2</v>
          </cell>
          <cell r="AD5">
            <v>1.7530709472366922E-2</v>
          </cell>
          <cell r="AE5">
            <v>4.0081483532063839E-3</v>
          </cell>
          <cell r="AF5">
            <v>0</v>
          </cell>
          <cell r="AG5">
            <v>0</v>
          </cell>
        </row>
        <row r="6">
          <cell r="B6" t="str">
            <v>SG-U</v>
          </cell>
          <cell r="E6">
            <v>1</v>
          </cell>
          <cell r="F6">
            <v>1.7764363382654205E-2</v>
          </cell>
          <cell r="G6">
            <v>0.2818622731899626</v>
          </cell>
          <cell r="H6">
            <v>8.647394521001163E-2</v>
          </cell>
          <cell r="I6">
            <v>0</v>
          </cell>
          <cell r="J6">
            <v>0.10673227778788404</v>
          </cell>
          <cell r="K6">
            <v>0.42451456866669429</v>
          </cell>
          <cell r="L6">
            <v>6.1113713937219954E-2</v>
          </cell>
          <cell r="M6">
            <v>1.7530709472366922E-2</v>
          </cell>
          <cell r="N6">
            <v>4.0081483532063839E-3</v>
          </cell>
          <cell r="O6">
            <v>0</v>
          </cell>
          <cell r="P6">
            <v>0</v>
          </cell>
          <cell r="S6" t="str">
            <v>SG-U</v>
          </cell>
          <cell r="V6">
            <v>1</v>
          </cell>
          <cell r="W6">
            <v>1.7764363382654205E-2</v>
          </cell>
          <cell r="X6">
            <v>0.2818622731899626</v>
          </cell>
          <cell r="Y6">
            <v>8.647394521001163E-2</v>
          </cell>
          <cell r="Z6">
            <v>0.12426298726025095</v>
          </cell>
          <cell r="AA6">
            <v>0.10673227778788404</v>
          </cell>
          <cell r="AB6">
            <v>0.42451456866669429</v>
          </cell>
          <cell r="AC6">
            <v>6.1113713937219954E-2</v>
          </cell>
          <cell r="AD6">
            <v>1.7530709472366922E-2</v>
          </cell>
          <cell r="AE6">
            <v>4.0081483532063839E-3</v>
          </cell>
          <cell r="AF6">
            <v>0</v>
          </cell>
          <cell r="AG6">
            <v>0</v>
          </cell>
        </row>
        <row r="7">
          <cell r="B7" t="str">
            <v>DGP</v>
          </cell>
          <cell r="E7">
            <v>1.0000000000000002</v>
          </cell>
          <cell r="F7">
            <v>3.6045411822042996E-2</v>
          </cell>
          <cell r="G7">
            <v>0.57192264622045752</v>
          </cell>
          <cell r="H7">
            <v>0.17546302672547204</v>
          </cell>
          <cell r="I7">
            <v>0</v>
          </cell>
          <cell r="J7">
            <v>0.21656891523202754</v>
          </cell>
          <cell r="K7">
            <v>0</v>
          </cell>
          <cell r="L7">
            <v>0</v>
          </cell>
          <cell r="M7">
            <v>0</v>
          </cell>
          <cell r="N7">
            <v>0</v>
          </cell>
          <cell r="O7">
            <v>0</v>
          </cell>
          <cell r="P7">
            <v>0</v>
          </cell>
          <cell r="S7" t="str">
            <v>DGP</v>
          </cell>
          <cell r="V7">
            <v>1.0000000000000002</v>
          </cell>
          <cell r="W7">
            <v>3.6045411822042996E-2</v>
          </cell>
          <cell r="X7">
            <v>0.57192264622045752</v>
          </cell>
          <cell r="Y7">
            <v>0.17546302672547204</v>
          </cell>
          <cell r="Z7">
            <v>0.21656891523202754</v>
          </cell>
          <cell r="AA7">
            <v>0.21656891523202754</v>
          </cell>
          <cell r="AB7">
            <v>0</v>
          </cell>
          <cell r="AC7">
            <v>0</v>
          </cell>
          <cell r="AD7">
            <v>0</v>
          </cell>
          <cell r="AE7">
            <v>0</v>
          </cell>
          <cell r="AF7">
            <v>0</v>
          </cell>
          <cell r="AG7">
            <v>0</v>
          </cell>
        </row>
        <row r="8">
          <cell r="B8" t="str">
            <v>DGU</v>
          </cell>
          <cell r="E8">
            <v>1</v>
          </cell>
          <cell r="F8">
            <v>0</v>
          </cell>
          <cell r="G8">
            <v>0</v>
          </cell>
          <cell r="H8">
            <v>0</v>
          </cell>
          <cell r="I8">
            <v>0</v>
          </cell>
          <cell r="J8">
            <v>0</v>
          </cell>
          <cell r="K8">
            <v>0.83703090130642133</v>
          </cell>
          <cell r="L8">
            <v>0.12050014495313448</v>
          </cell>
          <cell r="M8">
            <v>3.4565941037744047E-2</v>
          </cell>
          <cell r="N8">
            <v>7.9030127027002149E-3</v>
          </cell>
          <cell r="O8">
            <v>0</v>
          </cell>
          <cell r="P8">
            <v>0</v>
          </cell>
          <cell r="S8" t="str">
            <v>DGU</v>
          </cell>
          <cell r="V8">
            <v>1</v>
          </cell>
          <cell r="W8">
            <v>0</v>
          </cell>
          <cell r="X8">
            <v>0</v>
          </cell>
          <cell r="Y8">
            <v>0</v>
          </cell>
          <cell r="Z8">
            <v>3.4565941037744047E-2</v>
          </cell>
          <cell r="AA8">
            <v>0</v>
          </cell>
          <cell r="AB8">
            <v>0.83703090130642133</v>
          </cell>
          <cell r="AC8">
            <v>0.12050014495313448</v>
          </cell>
          <cell r="AD8">
            <v>3.4565941037744047E-2</v>
          </cell>
          <cell r="AE8">
            <v>7.9030127027002149E-3</v>
          </cell>
          <cell r="AF8">
            <v>0</v>
          </cell>
          <cell r="AG8">
            <v>0</v>
          </cell>
        </row>
        <row r="9">
          <cell r="B9" t="str">
            <v>SC</v>
          </cell>
          <cell r="E9">
            <v>1</v>
          </cell>
          <cell r="F9">
            <v>1.8015310151040433E-2</v>
          </cell>
          <cell r="G9">
            <v>0.28398526526053858</v>
          </cell>
          <cell r="H9">
            <v>8.7416869264590566E-2</v>
          </cell>
          <cell r="I9">
            <v>0</v>
          </cell>
          <cell r="J9">
            <v>0.10314154848549544</v>
          </cell>
          <cell r="K9">
            <v>0.42691876642035897</v>
          </cell>
          <cell r="L9">
            <v>5.950140153200098E-2</v>
          </cell>
          <cell r="M9">
            <v>1.6946217634598078E-2</v>
          </cell>
          <cell r="N9">
            <v>4.0746212513768946E-3</v>
          </cell>
          <cell r="O9">
            <v>0</v>
          </cell>
          <cell r="P9">
            <v>0</v>
          </cell>
          <cell r="S9" t="str">
            <v>SC</v>
          </cell>
          <cell r="V9">
            <v>0.99999999999999989</v>
          </cell>
          <cell r="W9">
            <v>1.8015310151040433E-2</v>
          </cell>
          <cell r="X9">
            <v>0.28398526526053858</v>
          </cell>
          <cell r="Y9">
            <v>8.7416869264590566E-2</v>
          </cell>
          <cell r="Z9">
            <v>0.12008776612009352</v>
          </cell>
          <cell r="AA9">
            <v>0.10314154848549544</v>
          </cell>
          <cell r="AB9">
            <v>0.42691876642035897</v>
          </cell>
          <cell r="AC9">
            <v>5.950140153200098E-2</v>
          </cell>
          <cell r="AD9">
            <v>1.6946217634598078E-2</v>
          </cell>
          <cell r="AE9">
            <v>4.0746212513768946E-3</v>
          </cell>
          <cell r="AF9">
            <v>0</v>
          </cell>
          <cell r="AG9">
            <v>0</v>
          </cell>
        </row>
        <row r="10">
          <cell r="B10" t="str">
            <v>SE</v>
          </cell>
          <cell r="E10">
            <v>1</v>
          </cell>
          <cell r="F10">
            <v>1.7011523077495531E-2</v>
          </cell>
          <cell r="G10">
            <v>0.27549329697823455</v>
          </cell>
          <cell r="H10">
            <v>8.3645173046274848E-2</v>
          </cell>
          <cell r="I10">
            <v>0</v>
          </cell>
          <cell r="J10">
            <v>0.11750446569504985</v>
          </cell>
          <cell r="K10">
            <v>0.41730197540570008</v>
          </cell>
          <cell r="L10">
            <v>6.5950651152876877E-2</v>
          </cell>
          <cell r="M10">
            <v>1.9284184985673455E-2</v>
          </cell>
          <cell r="N10">
            <v>3.8087296586948528E-3</v>
          </cell>
          <cell r="O10">
            <v>0</v>
          </cell>
          <cell r="P10">
            <v>0</v>
          </cell>
          <cell r="S10" t="str">
            <v>SE</v>
          </cell>
          <cell r="V10">
            <v>1</v>
          </cell>
          <cell r="W10">
            <v>1.7011523077495531E-2</v>
          </cell>
          <cell r="X10">
            <v>0.27549329697823455</v>
          </cell>
          <cell r="Y10">
            <v>8.3645173046274848E-2</v>
          </cell>
          <cell r="Z10">
            <v>0.13678865068072332</v>
          </cell>
          <cell r="AA10">
            <v>0.11750446569504985</v>
          </cell>
          <cell r="AB10">
            <v>0.41730197540570008</v>
          </cell>
          <cell r="AC10">
            <v>6.5950651152876877E-2</v>
          </cell>
          <cell r="AD10">
            <v>1.9284184985673455E-2</v>
          </cell>
          <cell r="AE10">
            <v>3.8087296586948528E-3</v>
          </cell>
          <cell r="AF10">
            <v>0</v>
          </cell>
          <cell r="AG10">
            <v>0</v>
          </cell>
        </row>
        <row r="11">
          <cell r="B11" t="str">
            <v>SE-P</v>
          </cell>
          <cell r="E11">
            <v>1</v>
          </cell>
          <cell r="F11">
            <v>1.7011523077495531E-2</v>
          </cell>
          <cell r="G11">
            <v>0.27549329697823455</v>
          </cell>
          <cell r="H11">
            <v>8.3645173046274848E-2</v>
          </cell>
          <cell r="I11">
            <v>0</v>
          </cell>
          <cell r="J11">
            <v>0.11750446569504985</v>
          </cell>
          <cell r="K11">
            <v>0.41730197540570008</v>
          </cell>
          <cell r="L11">
            <v>6.5950651152876877E-2</v>
          </cell>
          <cell r="M11">
            <v>1.9284184985673455E-2</v>
          </cell>
          <cell r="N11">
            <v>3.8087296586948528E-3</v>
          </cell>
          <cell r="O11">
            <v>0</v>
          </cell>
          <cell r="P11">
            <v>0</v>
          </cell>
          <cell r="S11" t="str">
            <v>SE-P</v>
          </cell>
          <cell r="V11">
            <v>1</v>
          </cell>
          <cell r="W11">
            <v>1.7011523077495531E-2</v>
          </cell>
          <cell r="X11">
            <v>0.27549329697823455</v>
          </cell>
          <cell r="Y11">
            <v>8.3645173046274848E-2</v>
          </cell>
          <cell r="Z11">
            <v>0.13678865068072332</v>
          </cell>
          <cell r="AA11">
            <v>0.11750446569504985</v>
          </cell>
          <cell r="AB11">
            <v>0.41730197540570008</v>
          </cell>
          <cell r="AC11">
            <v>6.5950651152876877E-2</v>
          </cell>
          <cell r="AD11">
            <v>1.9284184985673455E-2</v>
          </cell>
          <cell r="AE11">
            <v>3.8087296586948528E-3</v>
          </cell>
          <cell r="AF11">
            <v>0</v>
          </cell>
          <cell r="AG11">
            <v>0</v>
          </cell>
        </row>
        <row r="12">
          <cell r="B12" t="str">
            <v>SE-U</v>
          </cell>
          <cell r="E12">
            <v>1</v>
          </cell>
          <cell r="F12">
            <v>1.7011523077495531E-2</v>
          </cell>
          <cell r="G12">
            <v>0.27549329697823455</v>
          </cell>
          <cell r="H12">
            <v>8.3645173046274848E-2</v>
          </cell>
          <cell r="I12">
            <v>0</v>
          </cell>
          <cell r="J12">
            <v>0.11750446569504985</v>
          </cell>
          <cell r="K12">
            <v>0.41730197540570008</v>
          </cell>
          <cell r="L12">
            <v>6.5950651152876877E-2</v>
          </cell>
          <cell r="M12">
            <v>1.9284184985673455E-2</v>
          </cell>
          <cell r="N12">
            <v>3.8087296586948528E-3</v>
          </cell>
          <cell r="O12">
            <v>0</v>
          </cell>
          <cell r="P12">
            <v>0</v>
          </cell>
          <cell r="S12" t="str">
            <v>SE-U</v>
          </cell>
          <cell r="V12">
            <v>1</v>
          </cell>
          <cell r="W12">
            <v>1.7011523077495531E-2</v>
          </cell>
          <cell r="X12">
            <v>0.27549329697823455</v>
          </cell>
          <cell r="Y12">
            <v>8.3645173046274848E-2</v>
          </cell>
          <cell r="Z12">
            <v>0.13678865068072332</v>
          </cell>
          <cell r="AA12">
            <v>0.11750446569504985</v>
          </cell>
          <cell r="AB12">
            <v>0.41730197540570008</v>
          </cell>
          <cell r="AC12">
            <v>6.5950651152876877E-2</v>
          </cell>
          <cell r="AD12">
            <v>1.9284184985673455E-2</v>
          </cell>
          <cell r="AE12">
            <v>3.8087296586948528E-3</v>
          </cell>
          <cell r="AF12">
            <v>0</v>
          </cell>
          <cell r="AG12">
            <v>0</v>
          </cell>
        </row>
        <row r="13">
          <cell r="B13" t="str">
            <v>DEP</v>
          </cell>
          <cell r="E13">
            <v>1</v>
          </cell>
          <cell r="F13">
            <v>3.4460385750286725E-2</v>
          </cell>
          <cell r="G13">
            <v>0.55806909482710054</v>
          </cell>
          <cell r="H13">
            <v>0.16944073239022853</v>
          </cell>
          <cell r="I13">
            <v>0</v>
          </cell>
          <cell r="J13">
            <v>0.23802978703238425</v>
          </cell>
          <cell r="K13">
            <v>0</v>
          </cell>
          <cell r="L13">
            <v>0</v>
          </cell>
          <cell r="M13">
            <v>0</v>
          </cell>
          <cell r="N13">
            <v>0</v>
          </cell>
          <cell r="O13">
            <v>0</v>
          </cell>
          <cell r="P13">
            <v>0</v>
          </cell>
          <cell r="S13" t="str">
            <v>DEP</v>
          </cell>
          <cell r="V13">
            <v>1</v>
          </cell>
          <cell r="W13">
            <v>3.4460385750286725E-2</v>
          </cell>
          <cell r="X13">
            <v>0.55806909482710054</v>
          </cell>
          <cell r="Y13">
            <v>0.16944073239022853</v>
          </cell>
          <cell r="Z13">
            <v>0.23802978703238425</v>
          </cell>
          <cell r="AA13">
            <v>0.23802978703238425</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0.82414466297915689</v>
          </cell>
          <cell r="L14">
            <v>0.13024831026692821</v>
          </cell>
          <cell r="M14">
            <v>3.8085029720730336E-2</v>
          </cell>
          <cell r="N14">
            <v>7.5219970331846962E-3</v>
          </cell>
          <cell r="O14">
            <v>0</v>
          </cell>
          <cell r="P14">
            <v>0</v>
          </cell>
          <cell r="S14" t="str">
            <v>DEU</v>
          </cell>
          <cell r="V14">
            <v>1.0000000000000002</v>
          </cell>
          <cell r="W14">
            <v>0</v>
          </cell>
          <cell r="X14">
            <v>0</v>
          </cell>
          <cell r="Y14">
            <v>0</v>
          </cell>
          <cell r="Z14">
            <v>3.8085029720730336E-2</v>
          </cell>
          <cell r="AA14">
            <v>0</v>
          </cell>
          <cell r="AB14">
            <v>0.82414466297915689</v>
          </cell>
          <cell r="AC14">
            <v>0.13024831026692821</v>
          </cell>
          <cell r="AD14">
            <v>3.8085029720730336E-2</v>
          </cell>
          <cell r="AE14">
            <v>7.5219970331846962E-3</v>
          </cell>
          <cell r="AF14">
            <v>0</v>
          </cell>
          <cell r="AG14">
            <v>0</v>
          </cell>
        </row>
        <row r="15">
          <cell r="B15" t="str">
            <v>SO</v>
          </cell>
          <cell r="E15">
            <v>0.99999999999999989</v>
          </cell>
          <cell r="F15">
            <v>2.6030247081670604E-2</v>
          </cell>
          <cell r="G15">
            <v>0.29590108258057185</v>
          </cell>
          <cell r="H15">
            <v>8.2863304391117457E-2</v>
          </cell>
          <cell r="I15">
            <v>0</v>
          </cell>
          <cell r="J15">
            <v>9.8758653750368658E-2</v>
          </cell>
          <cell r="K15">
            <v>0.41966588325401816</v>
          </cell>
          <cell r="L15">
            <v>5.7282688585859887E-2</v>
          </cell>
          <cell r="M15">
            <v>1.6980900545184287E-2</v>
          </cell>
          <cell r="N15">
            <v>2.517239811208963E-3</v>
          </cell>
          <cell r="O15">
            <v>0</v>
          </cell>
          <cell r="P15">
            <v>0</v>
          </cell>
          <cell r="S15" t="str">
            <v>SO</v>
          </cell>
          <cell r="V15">
            <v>1</v>
          </cell>
          <cell r="W15">
            <v>2.6014931404649652E-2</v>
          </cell>
          <cell r="X15">
            <v>0.29509426812513229</v>
          </cell>
          <cell r="Y15">
            <v>8.300261255203277E-2</v>
          </cell>
          <cell r="Z15">
            <v>0.1158275235210954</v>
          </cell>
          <cell r="AA15">
            <v>9.8856526564804259E-2</v>
          </cell>
          <cell r="AB15">
            <v>0.41996472908055099</v>
          </cell>
          <cell r="AC15">
            <v>5.7555174583311927E-2</v>
          </cell>
          <cell r="AD15">
            <v>1.6970996956291149E-2</v>
          </cell>
          <cell r="AE15">
            <v>2.5407607332270715E-3</v>
          </cell>
          <cell r="AF15">
            <v>0</v>
          </cell>
          <cell r="AG15">
            <v>0</v>
          </cell>
        </row>
        <row r="16">
          <cell r="B16" t="str">
            <v>SO-P</v>
          </cell>
          <cell r="E16">
            <v>0.99999999999999989</v>
          </cell>
          <cell r="F16">
            <v>2.6030247081670604E-2</v>
          </cell>
          <cell r="G16">
            <v>0.29590108258057185</v>
          </cell>
          <cell r="H16">
            <v>8.2863304391117457E-2</v>
          </cell>
          <cell r="I16">
            <v>0</v>
          </cell>
          <cell r="J16">
            <v>9.8758653750368658E-2</v>
          </cell>
          <cell r="K16">
            <v>0.41966588325401816</v>
          </cell>
          <cell r="L16">
            <v>5.7282688585859887E-2</v>
          </cell>
          <cell r="M16">
            <v>1.6980900545184287E-2</v>
          </cell>
          <cell r="N16">
            <v>2.517239811208963E-3</v>
          </cell>
          <cell r="O16">
            <v>0</v>
          </cell>
          <cell r="P16">
            <v>0</v>
          </cell>
          <cell r="S16" t="str">
            <v>SO-P</v>
          </cell>
          <cell r="V16">
            <v>1</v>
          </cell>
          <cell r="W16">
            <v>2.6014931404649652E-2</v>
          </cell>
          <cell r="X16">
            <v>0.29509426812513229</v>
          </cell>
          <cell r="Y16">
            <v>8.300261255203277E-2</v>
          </cell>
          <cell r="Z16">
            <v>0.1158275235210954</v>
          </cell>
          <cell r="AA16">
            <v>9.8856526564804259E-2</v>
          </cell>
          <cell r="AB16">
            <v>0.41996472908055099</v>
          </cell>
          <cell r="AC16">
            <v>5.7555174583311927E-2</v>
          </cell>
          <cell r="AD16">
            <v>1.6970996956291149E-2</v>
          </cell>
          <cell r="AE16">
            <v>2.5407607332270715E-3</v>
          </cell>
          <cell r="AF16">
            <v>0</v>
          </cell>
          <cell r="AG16">
            <v>0</v>
          </cell>
        </row>
        <row r="17">
          <cell r="B17" t="str">
            <v>SO-U</v>
          </cell>
          <cell r="E17">
            <v>0.99999999999999989</v>
          </cell>
          <cell r="F17">
            <v>2.6030247081670604E-2</v>
          </cell>
          <cell r="G17">
            <v>0.29590108258057185</v>
          </cell>
          <cell r="H17">
            <v>8.2863304391117457E-2</v>
          </cell>
          <cell r="I17">
            <v>0</v>
          </cell>
          <cell r="J17">
            <v>9.8758653750368658E-2</v>
          </cell>
          <cell r="K17">
            <v>0.41966588325401816</v>
          </cell>
          <cell r="L17">
            <v>5.7282688585859887E-2</v>
          </cell>
          <cell r="M17">
            <v>1.6980900545184287E-2</v>
          </cell>
          <cell r="N17">
            <v>2.517239811208963E-3</v>
          </cell>
          <cell r="O17">
            <v>0</v>
          </cell>
          <cell r="P17">
            <v>0</v>
          </cell>
          <cell r="S17" t="str">
            <v>SO-U</v>
          </cell>
          <cell r="V17">
            <v>1</v>
          </cell>
          <cell r="W17">
            <v>2.6014931404649652E-2</v>
          </cell>
          <cell r="X17">
            <v>0.29509426812513229</v>
          </cell>
          <cell r="Y17">
            <v>8.300261255203277E-2</v>
          </cell>
          <cell r="Z17">
            <v>0.1158275235210954</v>
          </cell>
          <cell r="AA17">
            <v>9.8856526564804259E-2</v>
          </cell>
          <cell r="AB17">
            <v>0.41996472908055099</v>
          </cell>
          <cell r="AC17">
            <v>5.7555174583311927E-2</v>
          </cell>
          <cell r="AD17">
            <v>1.6970996956291149E-2</v>
          </cell>
          <cell r="AE17">
            <v>2.5407607332270715E-3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1</v>
          </cell>
          <cell r="F20">
            <v>2.6030247081670604E-2</v>
          </cell>
          <cell r="G20">
            <v>0.29590108258057191</v>
          </cell>
          <cell r="H20">
            <v>8.2863304391117443E-2</v>
          </cell>
          <cell r="I20">
            <v>0</v>
          </cell>
          <cell r="J20">
            <v>9.8758653750368672E-2</v>
          </cell>
          <cell r="K20">
            <v>0.41966588325401821</v>
          </cell>
          <cell r="L20">
            <v>5.7282688585859907E-2</v>
          </cell>
          <cell r="M20">
            <v>1.6980900545184287E-2</v>
          </cell>
          <cell r="N20">
            <v>2.517239811208963E-3</v>
          </cell>
          <cell r="O20">
            <v>0</v>
          </cell>
          <cell r="P20">
            <v>0</v>
          </cell>
          <cell r="S20" t="str">
            <v>GPS</v>
          </cell>
          <cell r="V20">
            <v>1.0000000000000002</v>
          </cell>
          <cell r="W20">
            <v>2.6014931404649663E-2</v>
          </cell>
          <cell r="X20">
            <v>0.2950942681251324</v>
          </cell>
          <cell r="Y20">
            <v>8.3002612552032784E-2</v>
          </cell>
          <cell r="Z20">
            <v>0.11582752352109543</v>
          </cell>
          <cell r="AA20">
            <v>9.8856526564804273E-2</v>
          </cell>
          <cell r="AB20">
            <v>0.41996472908055105</v>
          </cell>
          <cell r="AC20">
            <v>5.7555174583311941E-2</v>
          </cell>
          <cell r="AD20">
            <v>1.6970996956291153E-2</v>
          </cell>
          <cell r="AE20">
            <v>2.5407607332270719E-3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2.590966740879791E-2</v>
          </cell>
          <cell r="G23">
            <v>0.29049951734187585</v>
          </cell>
          <cell r="H23">
            <v>8.1205217707742861E-2</v>
          </cell>
          <cell r="I23">
            <v>0</v>
          </cell>
          <cell r="J23">
            <v>9.5843740054362622E-2</v>
          </cell>
          <cell r="K23">
            <v>0.4319126440953624</v>
          </cell>
          <cell r="L23">
            <v>5.5536755237333951E-2</v>
          </cell>
          <cell r="M23">
            <v>1.6668980703132941E-2</v>
          </cell>
          <cell r="N23">
            <v>2.4234774513913946E-3</v>
          </cell>
          <cell r="O23">
            <v>0</v>
          </cell>
          <cell r="P23">
            <v>0</v>
          </cell>
          <cell r="S23" t="str">
            <v>SNP</v>
          </cell>
          <cell r="V23">
            <v>1.0000000000000007</v>
          </cell>
          <cell r="W23">
            <v>2.5884913724777477E-2</v>
          </cell>
          <cell r="X23">
            <v>0.28908905756795766</v>
          </cell>
          <cell r="Y23">
            <v>8.1433973688548919E-2</v>
          </cell>
          <cell r="Z23">
            <v>0.1128285842698474</v>
          </cell>
          <cell r="AA23">
            <v>9.6157748645381083E-2</v>
          </cell>
          <cell r="AB23">
            <v>0.43215789764824541</v>
          </cell>
          <cell r="AC23">
            <v>5.6138510867190017E-2</v>
          </cell>
          <cell r="AD23">
            <v>1.6670835624466328E-2</v>
          </cell>
          <cell r="AE23">
            <v>2.4670622334335788E-3</v>
          </cell>
          <cell r="AF23">
            <v>0</v>
          </cell>
          <cell r="AG23">
            <v>0</v>
          </cell>
        </row>
        <row r="24">
          <cell r="B24" t="str">
            <v>SSCCT</v>
          </cell>
          <cell r="E24">
            <v>1</v>
          </cell>
          <cell r="F24">
            <v>1.7739799435706312E-2</v>
          </cell>
          <cell r="G24">
            <v>0.27033274779820121</v>
          </cell>
          <cell r="H24">
            <v>8.7851044067061734E-2</v>
          </cell>
          <cell r="I24">
            <v>0</v>
          </cell>
          <cell r="J24">
            <v>0.10079603892153131</v>
          </cell>
          <cell r="K24">
            <v>0.43987497354267641</v>
          </cell>
          <cell r="L24">
            <v>6.2895330069514963E-2</v>
          </cell>
          <cell r="M24">
            <v>1.6299681753449556E-2</v>
          </cell>
          <cell r="N24">
            <v>4.2103844118585318E-3</v>
          </cell>
          <cell r="O24">
            <v>0</v>
          </cell>
          <cell r="P24">
            <v>0</v>
          </cell>
          <cell r="S24" t="str">
            <v>SSCCT</v>
          </cell>
          <cell r="V24">
            <v>1</v>
          </cell>
          <cell r="W24">
            <v>1.7739799435706312E-2</v>
          </cell>
          <cell r="X24">
            <v>0.27033274779820121</v>
          </cell>
          <cell r="Y24">
            <v>8.7851044067061734E-2</v>
          </cell>
          <cell r="Z24">
            <v>0.11709572067498086</v>
          </cell>
          <cell r="AA24">
            <v>0.10079603892153131</v>
          </cell>
          <cell r="AB24">
            <v>0.43987497354267641</v>
          </cell>
          <cell r="AC24">
            <v>6.2895330069514963E-2</v>
          </cell>
          <cell r="AD24">
            <v>1.6299681753449556E-2</v>
          </cell>
          <cell r="AE24">
            <v>4.2103844118585318E-3</v>
          </cell>
          <cell r="AF24">
            <v>0</v>
          </cell>
          <cell r="AG24">
            <v>0</v>
          </cell>
        </row>
        <row r="25">
          <cell r="B25" t="str">
            <v>SSECT</v>
          </cell>
          <cell r="E25">
            <v>0.99999999999999978</v>
          </cell>
          <cell r="F25">
            <v>1.7458064765397251E-2</v>
          </cell>
          <cell r="G25">
            <v>0.2671987673047444</v>
          </cell>
          <cell r="H25">
            <v>8.352228099480169E-2</v>
          </cell>
          <cell r="I25">
            <v>0</v>
          </cell>
          <cell r="J25">
            <v>0.11569454142111391</v>
          </cell>
          <cell r="K25">
            <v>0.42229975840880296</v>
          </cell>
          <cell r="L25">
            <v>7.1125082041280457E-2</v>
          </cell>
          <cell r="M25">
            <v>1.8770369088520641E-2</v>
          </cell>
          <cell r="N25">
            <v>3.9311359753385899E-3</v>
          </cell>
          <cell r="O25">
            <v>0</v>
          </cell>
          <cell r="P25">
            <v>0</v>
          </cell>
          <cell r="S25" t="str">
            <v>SSECT</v>
          </cell>
          <cell r="V25">
            <v>1</v>
          </cell>
          <cell r="W25">
            <v>1.7458064765397251E-2</v>
          </cell>
          <cell r="X25">
            <v>0.2671987673047444</v>
          </cell>
          <cell r="Y25">
            <v>8.352228099480169E-2</v>
          </cell>
          <cell r="Z25">
            <v>0.13446491050963455</v>
          </cell>
          <cell r="AA25">
            <v>0.11569454142111391</v>
          </cell>
          <cell r="AB25">
            <v>0.42229975840880296</v>
          </cell>
          <cell r="AC25">
            <v>7.1125082041280457E-2</v>
          </cell>
          <cell r="AD25">
            <v>1.8770369088520641E-2</v>
          </cell>
          <cell r="AE25">
            <v>3.9311359753385899E-3</v>
          </cell>
          <cell r="AF25">
            <v>0</v>
          </cell>
          <cell r="AG25">
            <v>0</v>
          </cell>
        </row>
        <row r="26">
          <cell r="B26" t="str">
            <v>SSCCH</v>
          </cell>
          <cell r="E26">
            <v>1</v>
          </cell>
          <cell r="F26">
            <v>1.8195807856117834E-2</v>
          </cell>
          <cell r="G26">
            <v>0.29697639584041147</v>
          </cell>
          <cell r="H26">
            <v>8.7797061117357675E-2</v>
          </cell>
          <cell r="I26">
            <v>0</v>
          </cell>
          <cell r="J26">
            <v>0.10436472713342967</v>
          </cell>
          <cell r="K26">
            <v>0.41543580175313644</v>
          </cell>
          <cell r="L26">
            <v>5.5945957811556361E-2</v>
          </cell>
          <cell r="M26">
            <v>1.7381326119986756E-2</v>
          </cell>
          <cell r="N26">
            <v>3.9029223680038102E-3</v>
          </cell>
          <cell r="O26">
            <v>0</v>
          </cell>
          <cell r="P26">
            <v>0</v>
          </cell>
          <cell r="S26" t="str">
            <v>SSCCH</v>
          </cell>
          <cell r="V26">
            <v>1</v>
          </cell>
          <cell r="W26">
            <v>1.8195807856117834E-2</v>
          </cell>
          <cell r="X26">
            <v>0.29697639584041147</v>
          </cell>
          <cell r="Y26">
            <v>8.7797061117357675E-2</v>
          </cell>
          <cell r="Z26">
            <v>0.12174605325341643</v>
          </cell>
          <cell r="AA26">
            <v>0.10436472713342967</v>
          </cell>
          <cell r="AB26">
            <v>0.41543580175313644</v>
          </cell>
          <cell r="AC26">
            <v>5.5945957811556361E-2</v>
          </cell>
          <cell r="AD26">
            <v>1.7381326119986756E-2</v>
          </cell>
          <cell r="AE26">
            <v>3.9029223680038102E-3</v>
          </cell>
          <cell r="AF26">
            <v>0</v>
          </cell>
          <cell r="AG26">
            <v>0</v>
          </cell>
        </row>
        <row r="27">
          <cell r="B27" t="str">
            <v>SSECH</v>
          </cell>
          <cell r="E27">
            <v>1</v>
          </cell>
          <cell r="F27">
            <v>1.6588572332955649E-2</v>
          </cell>
          <cell r="G27">
            <v>0.28267936499351232</v>
          </cell>
          <cell r="H27">
            <v>8.479490285371577E-2</v>
          </cell>
          <cell r="I27">
            <v>0</v>
          </cell>
          <cell r="J27">
            <v>0.11822268775203679</v>
          </cell>
          <cell r="K27">
            <v>0.4130699614772147</v>
          </cell>
          <cell r="L27">
            <v>6.1378252647501678E-2</v>
          </cell>
          <cell r="M27">
            <v>1.9600864188949869E-2</v>
          </cell>
          <cell r="N27">
            <v>3.665393754113404E-3</v>
          </cell>
          <cell r="O27">
            <v>0</v>
          </cell>
          <cell r="P27">
            <v>0</v>
          </cell>
          <cell r="S27" t="str">
            <v>SSECH</v>
          </cell>
          <cell r="V27">
            <v>1</v>
          </cell>
          <cell r="W27">
            <v>1.6588572332955649E-2</v>
          </cell>
          <cell r="X27">
            <v>0.28267936499351232</v>
          </cell>
          <cell r="Y27">
            <v>8.479490285371577E-2</v>
          </cell>
          <cell r="Z27">
            <v>0.13782355194098667</v>
          </cell>
          <cell r="AA27">
            <v>0.11822268775203679</v>
          </cell>
          <cell r="AB27">
            <v>0.4130699614772147</v>
          </cell>
          <cell r="AC27">
            <v>6.1378252647501678E-2</v>
          </cell>
          <cell r="AD27">
            <v>1.9600864188949869E-2</v>
          </cell>
          <cell r="AE27">
            <v>3.665393754113404E-3</v>
          </cell>
          <cell r="AF27">
            <v>0</v>
          </cell>
          <cell r="AG27">
            <v>0</v>
          </cell>
        </row>
        <row r="28">
          <cell r="B28" t="str">
            <v>SSGCH</v>
          </cell>
          <cell r="E28">
            <v>1</v>
          </cell>
          <cell r="F28">
            <v>1.7793998975327286E-2</v>
          </cell>
          <cell r="G28">
            <v>0.29340213812868665</v>
          </cell>
          <cell r="H28">
            <v>8.7046521551447195E-2</v>
          </cell>
          <cell r="I28">
            <v>0</v>
          </cell>
          <cell r="J28">
            <v>0.10782921728808145</v>
          </cell>
          <cell r="K28">
            <v>0.41484434168415601</v>
          </cell>
          <cell r="L28">
            <v>5.7304031520542691E-2</v>
          </cell>
          <cell r="M28">
            <v>1.7936210637227532E-2</v>
          </cell>
          <cell r="N28">
            <v>3.8435402145312082E-3</v>
          </cell>
          <cell r="O28">
            <v>0</v>
          </cell>
          <cell r="P28">
            <v>0</v>
          </cell>
          <cell r="S28" t="str">
            <v>SSGCH</v>
          </cell>
          <cell r="V28">
            <v>1</v>
          </cell>
          <cell r="W28">
            <v>1.7793998975327286E-2</v>
          </cell>
          <cell r="X28">
            <v>0.29340213812868665</v>
          </cell>
          <cell r="Y28">
            <v>8.7046521551447195E-2</v>
          </cell>
          <cell r="Z28">
            <v>0.12576542792530898</v>
          </cell>
          <cell r="AA28">
            <v>0.10782921728808145</v>
          </cell>
          <cell r="AB28">
            <v>0.41484434168415601</v>
          </cell>
          <cell r="AC28">
            <v>5.7304031520542691E-2</v>
          </cell>
          <cell r="AD28">
            <v>1.7936210637227532E-2</v>
          </cell>
          <cell r="AE28">
            <v>3.8435402145312082E-3</v>
          </cell>
          <cell r="AF28">
            <v>0</v>
          </cell>
          <cell r="AG28">
            <v>0</v>
          </cell>
        </row>
        <row r="29">
          <cell r="B29" t="str">
            <v>SSCP</v>
          </cell>
          <cell r="E29">
            <v>1</v>
          </cell>
          <cell r="F29">
            <v>1.7294640852859446E-2</v>
          </cell>
          <cell r="G29">
            <v>0.24626419173397909</v>
          </cell>
          <cell r="H29">
            <v>8.790431170083618E-2</v>
          </cell>
          <cell r="I29">
            <v>0</v>
          </cell>
          <cell r="J29">
            <v>9.7664013653594506E-2</v>
          </cell>
          <cell r="K29">
            <v>0.46152997352942021</v>
          </cell>
          <cell r="L29">
            <v>6.9536049397189506E-2</v>
          </cell>
          <cell r="M29">
            <v>1.5284087013214116E-2</v>
          </cell>
          <cell r="N29">
            <v>4.5227321189068572E-3</v>
          </cell>
          <cell r="O29">
            <v>0</v>
          </cell>
          <cell r="P29">
            <v>0</v>
          </cell>
          <cell r="S29" t="str">
            <v>SSCP</v>
          </cell>
          <cell r="V29">
            <v>0.99999999999999967</v>
          </cell>
          <cell r="W29">
            <v>1.7294640852859446E-2</v>
          </cell>
          <cell r="X29">
            <v>0.24626419173397909</v>
          </cell>
          <cell r="Y29">
            <v>8.790431170083618E-2</v>
          </cell>
          <cell r="Z29">
            <v>0.11294810066680862</v>
          </cell>
          <cell r="AA29">
            <v>9.7664013653594506E-2</v>
          </cell>
          <cell r="AB29">
            <v>0.46152997352942021</v>
          </cell>
          <cell r="AC29">
            <v>6.9536049397189506E-2</v>
          </cell>
          <cell r="AD29">
            <v>1.5284087013214116E-2</v>
          </cell>
          <cell r="AE29">
            <v>4.5227321189068572E-3</v>
          </cell>
          <cell r="AF29">
            <v>0</v>
          </cell>
          <cell r="AG29">
            <v>0</v>
          </cell>
        </row>
        <row r="30">
          <cell r="B30" t="str">
            <v>SSEP</v>
          </cell>
          <cell r="E30">
            <v>1</v>
          </cell>
          <cell r="F30">
            <v>1.8231659806199625E-2</v>
          </cell>
          <cell r="G30">
            <v>0.25439033754792312</v>
          </cell>
          <cell r="H30">
            <v>8.2789176505940171E-2</v>
          </cell>
          <cell r="I30">
            <v>0</v>
          </cell>
          <cell r="J30">
            <v>0.11345330435618178</v>
          </cell>
          <cell r="K30">
            <v>0.4291343738810065</v>
          </cell>
          <cell r="L30">
            <v>7.989280585334449E-2</v>
          </cell>
          <cell r="M30">
            <v>1.7936337290173205E-2</v>
          </cell>
          <cell r="N30">
            <v>4.1720047592311406E-3</v>
          </cell>
          <cell r="O30">
            <v>0</v>
          </cell>
          <cell r="P30">
            <v>0</v>
          </cell>
          <cell r="S30" t="str">
            <v>SSEP</v>
          </cell>
          <cell r="V30">
            <v>1.0000000000000002</v>
          </cell>
          <cell r="W30">
            <v>1.8231659806199625E-2</v>
          </cell>
          <cell r="X30">
            <v>0.25439033754792312</v>
          </cell>
          <cell r="Y30">
            <v>8.2789176505940171E-2</v>
          </cell>
          <cell r="Z30">
            <v>0.131389641646355</v>
          </cell>
          <cell r="AA30">
            <v>0.11345330435618178</v>
          </cell>
          <cell r="AB30">
            <v>0.4291343738810065</v>
          </cell>
          <cell r="AC30">
            <v>7.989280585334449E-2</v>
          </cell>
          <cell r="AD30">
            <v>1.7936337290173205E-2</v>
          </cell>
          <cell r="AE30">
            <v>4.1720047592311406E-3</v>
          </cell>
          <cell r="AF30">
            <v>0</v>
          </cell>
          <cell r="AG30">
            <v>0</v>
          </cell>
        </row>
        <row r="31">
          <cell r="B31" t="str">
            <v>SSGC</v>
          </cell>
          <cell r="E31">
            <v>1</v>
          </cell>
          <cell r="F31">
            <v>1.7528895591194492E-2</v>
          </cell>
          <cell r="G31">
            <v>0.24829572818746509</v>
          </cell>
          <cell r="H31">
            <v>8.662552790211217E-2</v>
          </cell>
          <cell r="I31">
            <v>0</v>
          </cell>
          <cell r="J31">
            <v>0.10161133632924133</v>
          </cell>
          <cell r="K31">
            <v>0.45343107361731677</v>
          </cell>
          <cell r="L31">
            <v>7.2125238511228262E-2</v>
          </cell>
          <cell r="M31">
            <v>1.5947149582453888E-2</v>
          </cell>
          <cell r="N31">
            <v>4.4350502789879277E-3</v>
          </cell>
          <cell r="O31">
            <v>0</v>
          </cell>
          <cell r="P31">
            <v>0</v>
          </cell>
          <cell r="S31" t="str">
            <v>SSGC</v>
          </cell>
          <cell r="V31">
            <v>1</v>
          </cell>
          <cell r="W31">
            <v>1.7528895591194492E-2</v>
          </cell>
          <cell r="X31">
            <v>0.24829572818746509</v>
          </cell>
          <cell r="Y31">
            <v>8.662552790211217E-2</v>
          </cell>
          <cell r="Z31">
            <v>0.11755848591169521</v>
          </cell>
          <cell r="AA31">
            <v>0.10161133632924133</v>
          </cell>
          <cell r="AB31">
            <v>0.45343107361731677</v>
          </cell>
          <cell r="AC31">
            <v>7.2125238511228262E-2</v>
          </cell>
          <cell r="AD31">
            <v>1.5947149582453888E-2</v>
          </cell>
          <cell r="AE31">
            <v>4.4350502789879277E-3</v>
          </cell>
          <cell r="AF31">
            <v>0</v>
          </cell>
          <cell r="AG31">
            <v>0</v>
          </cell>
        </row>
        <row r="32">
          <cell r="B32" t="str">
            <v>SSGCT</v>
          </cell>
          <cell r="E32">
            <v>1</v>
          </cell>
          <cell r="F32">
            <v>1.7669365768129046E-2</v>
          </cell>
          <cell r="G32">
            <v>0.26954925267483704</v>
          </cell>
          <cell r="H32">
            <v>8.6768853298996723E-2</v>
          </cell>
          <cell r="I32">
            <v>0</v>
          </cell>
          <cell r="J32">
            <v>0.10452066454642696</v>
          </cell>
          <cell r="K32">
            <v>0.43548116975920803</v>
          </cell>
          <cell r="L32">
            <v>6.495276806245634E-2</v>
          </cell>
          <cell r="M32">
            <v>1.6917353587217326E-2</v>
          </cell>
          <cell r="N32">
            <v>4.1405723027285466E-3</v>
          </cell>
          <cell r="O32">
            <v>0</v>
          </cell>
          <cell r="P32">
            <v>0</v>
          </cell>
          <cell r="S32" t="str">
            <v>SSGCT</v>
          </cell>
          <cell r="V32">
            <v>1.0000000000000002</v>
          </cell>
          <cell r="W32">
            <v>1.7669365768129046E-2</v>
          </cell>
          <cell r="X32">
            <v>0.26954925267483704</v>
          </cell>
          <cell r="Y32">
            <v>8.6768853298996723E-2</v>
          </cell>
          <cell r="Z32">
            <v>0.12143801813364428</v>
          </cell>
          <cell r="AA32">
            <v>0.10452066454642696</v>
          </cell>
          <cell r="AB32">
            <v>0.43548116975920803</v>
          </cell>
          <cell r="AC32">
            <v>6.495276806245634E-2</v>
          </cell>
          <cell r="AD32">
            <v>1.6917353587217326E-2</v>
          </cell>
          <cell r="AE32">
            <v>4.1405723027285466E-3</v>
          </cell>
          <cell r="AF32">
            <v>0</v>
          </cell>
          <cell r="AG32">
            <v>0</v>
          </cell>
        </row>
        <row r="33">
          <cell r="B33" t="str">
            <v>MC</v>
          </cell>
          <cell r="E33">
            <v>1</v>
          </cell>
          <cell r="F33">
            <v>5.41436784126814E-3</v>
          </cell>
          <cell r="G33">
            <v>0.68135600257923901</v>
          </cell>
          <cell r="H33">
            <v>0.12612034813938686</v>
          </cell>
          <cell r="I33">
            <v>0</v>
          </cell>
          <cell r="J33">
            <v>3.2530735835109556E-2</v>
          </cell>
          <cell r="K33">
            <v>0.12938701935038582</v>
          </cell>
          <cell r="L33">
            <v>1.8626737152046765E-2</v>
          </cell>
          <cell r="M33">
            <v>5.3431528930825336E-3</v>
          </cell>
          <cell r="N33">
            <v>1.2216362094812107E-3</v>
          </cell>
          <cell r="O33">
            <v>0</v>
          </cell>
          <cell r="P33">
            <v>0</v>
          </cell>
          <cell r="S33" t="str">
            <v>MC</v>
          </cell>
          <cell r="V33">
            <v>0.99999999999999989</v>
          </cell>
          <cell r="W33">
            <v>5.41436784126814E-3</v>
          </cell>
          <cell r="X33">
            <v>0.68135600257923901</v>
          </cell>
          <cell r="Y33">
            <v>0.12612034813938686</v>
          </cell>
          <cell r="Z33">
            <v>3.7873888728192091E-2</v>
          </cell>
          <cell r="AA33">
            <v>3.2530735835109556E-2</v>
          </cell>
          <cell r="AB33">
            <v>0.12938701935038582</v>
          </cell>
          <cell r="AC33">
            <v>1.8626737152046765E-2</v>
          </cell>
          <cell r="AD33">
            <v>5.3431528930825336E-3</v>
          </cell>
          <cell r="AE33">
            <v>1.2216362094812107E-3</v>
          </cell>
          <cell r="AF33">
            <v>0</v>
          </cell>
          <cell r="AG33">
            <v>0</v>
          </cell>
        </row>
        <row r="34">
          <cell r="B34" t="str">
            <v>SNPD</v>
          </cell>
          <cell r="E34">
            <v>0.99999999999999989</v>
          </cell>
          <cell r="F34">
            <v>4.0101965438434591E-2</v>
          </cell>
          <cell r="G34">
            <v>0.30311907010392558</v>
          </cell>
          <cell r="H34">
            <v>7.1647242580857418E-2</v>
          </cell>
          <cell r="I34">
            <v>0</v>
          </cell>
          <cell r="J34">
            <v>7.6089538271855661E-2</v>
          </cell>
          <cell r="K34">
            <v>0.45024792985892836</v>
          </cell>
          <cell r="L34">
            <v>4.4179992794983067E-2</v>
          </cell>
          <cell r="M34">
            <v>1.4614260951015307E-2</v>
          </cell>
          <cell r="N34">
            <v>0</v>
          </cell>
          <cell r="O34">
            <v>0</v>
          </cell>
          <cell r="P34">
            <v>0</v>
          </cell>
          <cell r="S34" t="str">
            <v>SNPD</v>
          </cell>
          <cell r="V34">
            <v>0.99999999999999989</v>
          </cell>
          <cell r="W34">
            <v>4.0504033655241141E-2</v>
          </cell>
          <cell r="X34">
            <v>0.30025564545216704</v>
          </cell>
          <cell r="Y34">
            <v>7.2177659722795662E-2</v>
          </cell>
          <cell r="Z34">
            <v>9.0569737482628754E-2</v>
          </cell>
          <cell r="AA34">
            <v>7.6050755518802193E-2</v>
          </cell>
          <cell r="AB34">
            <v>0.45173805797752054</v>
          </cell>
          <cell r="AC34">
            <v>4.4754865709646867E-2</v>
          </cell>
          <cell r="AD34">
            <v>1.4518981963826564E-2</v>
          </cell>
          <cell r="AE34">
            <v>0</v>
          </cell>
          <cell r="AF34">
            <v>0</v>
          </cell>
          <cell r="AG34">
            <v>0</v>
          </cell>
        </row>
        <row r="35">
          <cell r="B35" t="str">
            <v>DGUH</v>
          </cell>
          <cell r="E35">
            <v>1</v>
          </cell>
          <cell r="F35">
            <v>0</v>
          </cell>
          <cell r="G35">
            <v>0</v>
          </cell>
          <cell r="H35">
            <v>0</v>
          </cell>
          <cell r="I35">
            <v>0</v>
          </cell>
          <cell r="J35">
            <v>0</v>
          </cell>
          <cell r="K35">
            <v>0.83703090130642133</v>
          </cell>
          <cell r="L35">
            <v>0.12050014495313448</v>
          </cell>
          <cell r="M35">
            <v>3.4565941037744047E-2</v>
          </cell>
          <cell r="N35">
            <v>7.9030127027002149E-3</v>
          </cell>
          <cell r="O35">
            <v>0</v>
          </cell>
          <cell r="P35">
            <v>0</v>
          </cell>
          <cell r="S35" t="str">
            <v>DGUH</v>
          </cell>
          <cell r="V35">
            <v>1</v>
          </cell>
          <cell r="W35">
            <v>0</v>
          </cell>
          <cell r="X35">
            <v>0</v>
          </cell>
          <cell r="Y35">
            <v>0</v>
          </cell>
          <cell r="Z35">
            <v>3.4565941037744047E-2</v>
          </cell>
          <cell r="AA35">
            <v>0</v>
          </cell>
          <cell r="AB35">
            <v>0.83703090130642133</v>
          </cell>
          <cell r="AC35">
            <v>0.12050014495313448</v>
          </cell>
          <cell r="AD35">
            <v>3.4565941037744047E-2</v>
          </cell>
          <cell r="AE35">
            <v>7.9030127027002149E-3</v>
          </cell>
          <cell r="AF35">
            <v>0</v>
          </cell>
          <cell r="AG35">
            <v>0</v>
          </cell>
        </row>
        <row r="36">
          <cell r="B36" t="str">
            <v>DEUH</v>
          </cell>
          <cell r="E36">
            <v>1.0000000000000002</v>
          </cell>
          <cell r="F36">
            <v>0</v>
          </cell>
          <cell r="G36">
            <v>0</v>
          </cell>
          <cell r="H36">
            <v>0</v>
          </cell>
          <cell r="I36">
            <v>0</v>
          </cell>
          <cell r="J36">
            <v>0</v>
          </cell>
          <cell r="K36">
            <v>0.82414466297915689</v>
          </cell>
          <cell r="L36">
            <v>0.13024831026692821</v>
          </cell>
          <cell r="M36">
            <v>3.8085029720730336E-2</v>
          </cell>
          <cell r="N36">
            <v>7.5219970331846962E-3</v>
          </cell>
          <cell r="O36">
            <v>0</v>
          </cell>
          <cell r="P36">
            <v>0</v>
          </cell>
          <cell r="S36" t="str">
            <v>DEUH</v>
          </cell>
          <cell r="V36">
            <v>1.0000000000000002</v>
          </cell>
          <cell r="W36">
            <v>0</v>
          </cell>
          <cell r="X36">
            <v>0</v>
          </cell>
          <cell r="Y36">
            <v>0</v>
          </cell>
          <cell r="Z36">
            <v>3.8085029720730336E-2</v>
          </cell>
          <cell r="AA36">
            <v>0</v>
          </cell>
          <cell r="AB36">
            <v>0.82414466297915689</v>
          </cell>
          <cell r="AC36">
            <v>0.13024831026692821</v>
          </cell>
          <cell r="AD36">
            <v>3.8085029720730336E-2</v>
          </cell>
          <cell r="AE36">
            <v>7.5219970331846962E-3</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1.0000000000000002</v>
          </cell>
          <cell r="F38">
            <v>1.7011523077495531E-2</v>
          </cell>
          <cell r="G38">
            <v>0.27549329697823455</v>
          </cell>
          <cell r="H38">
            <v>8.3645173046274848E-2</v>
          </cell>
          <cell r="I38">
            <v>0</v>
          </cell>
          <cell r="J38">
            <v>0.11750446569504984</v>
          </cell>
          <cell r="K38">
            <v>0.41730197540570013</v>
          </cell>
          <cell r="L38">
            <v>6.5950651152876877E-2</v>
          </cell>
          <cell r="M38">
            <v>1.9284184985673455E-2</v>
          </cell>
          <cell r="N38">
            <v>3.8087296586948528E-3</v>
          </cell>
          <cell r="O38">
            <v>0</v>
          </cell>
          <cell r="P38">
            <v>0</v>
          </cell>
          <cell r="S38" t="str">
            <v>DNPGMU</v>
          </cell>
          <cell r="V38">
            <v>1.0000000000000002</v>
          </cell>
          <cell r="W38">
            <v>1.7011523077495531E-2</v>
          </cell>
          <cell r="X38">
            <v>0.2754932969782346</v>
          </cell>
          <cell r="Y38">
            <v>8.3645173046274848E-2</v>
          </cell>
          <cell r="Z38">
            <v>0.13678865068072329</v>
          </cell>
          <cell r="AA38">
            <v>0.11750446569504984</v>
          </cell>
          <cell r="AB38">
            <v>0.41730197540570013</v>
          </cell>
          <cell r="AC38">
            <v>6.5950651152876877E-2</v>
          </cell>
          <cell r="AD38">
            <v>1.9284184985673459E-2</v>
          </cell>
          <cell r="AE38">
            <v>3.8087296586948533E-3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1</v>
          </cell>
          <cell r="F47">
            <v>2.7202340869304967E-2</v>
          </cell>
          <cell r="G47">
            <v>0.32732162280319349</v>
          </cell>
          <cell r="H47">
            <v>7.5626848514417408E-2</v>
          </cell>
          <cell r="I47">
            <v>0</v>
          </cell>
          <cell r="J47">
            <v>6.8575053936582087E-2</v>
          </cell>
          <cell r="K47">
            <v>0.4525855858696976</v>
          </cell>
          <cell r="L47">
            <v>3.9933167488778287E-2</v>
          </cell>
          <cell r="M47">
            <v>8.7553805180261655E-3</v>
          </cell>
          <cell r="N47">
            <v>0</v>
          </cell>
          <cell r="O47">
            <v>0</v>
          </cell>
          <cell r="P47">
            <v>0</v>
          </cell>
          <cell r="S47" t="str">
            <v>CN</v>
          </cell>
          <cell r="V47">
            <v>1.0000000000000004</v>
          </cell>
          <cell r="W47">
            <v>2.7202340869304967E-2</v>
          </cell>
          <cell r="X47">
            <v>0.32732162280319349</v>
          </cell>
          <cell r="Y47">
            <v>7.5626848514417408E-2</v>
          </cell>
          <cell r="Z47">
            <v>7.7330434454608257E-2</v>
          </cell>
          <cell r="AA47">
            <v>6.8575053936582087E-2</v>
          </cell>
          <cell r="AB47">
            <v>0.4525855858696976</v>
          </cell>
          <cell r="AC47">
            <v>3.9933167488778287E-2</v>
          </cell>
          <cell r="AD47">
            <v>8.7553805180261655E-3</v>
          </cell>
          <cell r="AE47">
            <v>0</v>
          </cell>
          <cell r="AF47">
            <v>0</v>
          </cell>
          <cell r="AG47">
            <v>0</v>
          </cell>
        </row>
        <row r="48">
          <cell r="B48" t="str">
            <v>CNP</v>
          </cell>
          <cell r="E48">
            <v>1</v>
          </cell>
          <cell r="F48">
            <v>0</v>
          </cell>
          <cell r="G48">
            <v>0.69417877427587116</v>
          </cell>
          <cell r="H48">
            <v>0.16038828279808062</v>
          </cell>
          <cell r="I48">
            <v>0</v>
          </cell>
          <cell r="J48">
            <v>0.14543294292604819</v>
          </cell>
          <cell r="K48">
            <v>0</v>
          </cell>
          <cell r="L48">
            <v>0</v>
          </cell>
          <cell r="M48">
            <v>0</v>
          </cell>
          <cell r="N48">
            <v>0</v>
          </cell>
          <cell r="O48">
            <v>0</v>
          </cell>
          <cell r="P48">
            <v>0</v>
          </cell>
          <cell r="S48" t="str">
            <v>CNP</v>
          </cell>
          <cell r="V48">
            <v>1</v>
          </cell>
          <cell r="W48">
            <v>5.4543673623234409E-2</v>
          </cell>
          <cell r="X48">
            <v>0.65631571377559117</v>
          </cell>
          <cell r="Y48">
            <v>0.15164011664815108</v>
          </cell>
          <cell r="Z48">
            <v>0.13750049595302333</v>
          </cell>
          <cell r="AA48">
            <v>0.13750049595302333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0.9028704161727209</v>
          </cell>
          <cell r="L49">
            <v>7.9663331478852129E-2</v>
          </cell>
          <cell r="M49">
            <v>1.7466252348427001E-2</v>
          </cell>
          <cell r="N49">
            <v>0</v>
          </cell>
          <cell r="O49">
            <v>0</v>
          </cell>
          <cell r="P49">
            <v>0</v>
          </cell>
          <cell r="S49" t="str">
            <v>CNU</v>
          </cell>
          <cell r="V49">
            <v>1</v>
          </cell>
          <cell r="W49">
            <v>0</v>
          </cell>
          <cell r="X49">
            <v>0</v>
          </cell>
          <cell r="Y49">
            <v>0</v>
          </cell>
          <cell r="Z49">
            <v>1.7466252348427001E-2</v>
          </cell>
          <cell r="AA49">
            <v>0</v>
          </cell>
          <cell r="AB49">
            <v>0.9028704161727209</v>
          </cell>
          <cell r="AC49">
            <v>7.9663331478852129E-2</v>
          </cell>
          <cell r="AD49">
            <v>1.7466252348427001E-2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0.99999999999999956</v>
          </cell>
          <cell r="F53">
            <v>1.2704805677833452E-2</v>
          </cell>
          <cell r="G53">
            <v>0.52738924927243347</v>
          </cell>
          <cell r="H53">
            <v>9.7515259364861814E-2</v>
          </cell>
          <cell r="I53">
            <v>0</v>
          </cell>
          <cell r="J53">
            <v>0.11015944716784017</v>
          </cell>
          <cell r="K53">
            <v>0.29484072504214931</v>
          </cell>
          <cell r="L53">
            <v>4.8404746272950029E-2</v>
          </cell>
          <cell r="M53">
            <v>-4.0489445475826039E-3</v>
          </cell>
          <cell r="N53">
            <v>-1.2383390534439966E-3</v>
          </cell>
          <cell r="O53">
            <v>-8.588561015279926E-2</v>
          </cell>
          <cell r="P53">
            <v>1.5866095575718957E-4</v>
          </cell>
          <cell r="S53" t="str">
            <v>EXCTAX</v>
          </cell>
          <cell r="V53">
            <v>0.99999999999999767</v>
          </cell>
          <cell r="W53">
            <v>1.2242318446099278E-2</v>
          </cell>
          <cell r="X53">
            <v>0.53804880839853886</v>
          </cell>
          <cell r="Y53">
            <v>9.7602805013529206E-2</v>
          </cell>
          <cell r="Z53">
            <v>0.10537943961157985</v>
          </cell>
          <cell r="AA53">
            <v>0.11009930553193593</v>
          </cell>
          <cell r="AB53">
            <v>0.28932325269894532</v>
          </cell>
          <cell r="AC53">
            <v>4.723525339671978E-2</v>
          </cell>
          <cell r="AD53">
            <v>-4.7198659203560814E-3</v>
          </cell>
          <cell r="AE53">
            <v>-1.4100254711627484E-3</v>
          </cell>
          <cell r="AF53">
            <v>-8.8584785872164021E-2</v>
          </cell>
          <cell r="AG53">
            <v>1.6293377791198359E-4</v>
          </cell>
        </row>
        <row r="54">
          <cell r="B54" t="str">
            <v>INT</v>
          </cell>
          <cell r="E54">
            <v>0.99999999999999989</v>
          </cell>
          <cell r="F54">
            <v>2.590966740879791E-2</v>
          </cell>
          <cell r="G54">
            <v>0.29049951734187585</v>
          </cell>
          <cell r="H54">
            <v>8.1205217707742861E-2</v>
          </cell>
          <cell r="I54">
            <v>0</v>
          </cell>
          <cell r="J54">
            <v>9.5843740054362622E-2</v>
          </cell>
          <cell r="K54">
            <v>0.4319126440953624</v>
          </cell>
          <cell r="L54">
            <v>5.5536755237333951E-2</v>
          </cell>
          <cell r="M54">
            <v>1.6668980703132941E-2</v>
          </cell>
          <cell r="N54">
            <v>2.4234774513913946E-3</v>
          </cell>
          <cell r="O54">
            <v>0</v>
          </cell>
          <cell r="P54">
            <v>0</v>
          </cell>
          <cell r="S54" t="str">
            <v>INT</v>
          </cell>
          <cell r="V54">
            <v>1.0000000000000007</v>
          </cell>
          <cell r="W54">
            <v>2.5884913724777477E-2</v>
          </cell>
          <cell r="X54">
            <v>0.28908905756795766</v>
          </cell>
          <cell r="Y54">
            <v>8.1433973688548919E-2</v>
          </cell>
          <cell r="Z54">
            <v>0.1128285842698474</v>
          </cell>
          <cell r="AA54">
            <v>9.6157748645381083E-2</v>
          </cell>
          <cell r="AB54">
            <v>0.43215789764824541</v>
          </cell>
          <cell r="AC54">
            <v>5.6138510867190017E-2</v>
          </cell>
          <cell r="AD54">
            <v>1.6670835624466328E-2</v>
          </cell>
          <cell r="AE54">
            <v>2.4670622334335788E-3</v>
          </cell>
          <cell r="AF54">
            <v>0</v>
          </cell>
          <cell r="AG54">
            <v>0</v>
          </cell>
        </row>
        <row r="55">
          <cell r="B55" t="str">
            <v>CIAC</v>
          </cell>
          <cell r="E55">
            <v>1</v>
          </cell>
          <cell r="F55">
            <v>2.0430513847173943E-2</v>
          </cell>
          <cell r="G55">
            <v>0.41851545369806725</v>
          </cell>
          <cell r="H55">
            <v>3.9702936788982388E-2</v>
          </cell>
          <cell r="I55">
            <v>0</v>
          </cell>
          <cell r="J55">
            <v>6.5872696531326089E-2</v>
          </cell>
          <cell r="K55">
            <v>0.3422458110004189</v>
          </cell>
          <cell r="L55">
            <v>0.10130962506582879</v>
          </cell>
          <cell r="M55">
            <v>1.1922963068202704E-2</v>
          </cell>
          <cell r="N55">
            <v>0</v>
          </cell>
          <cell r="O55">
            <v>0</v>
          </cell>
          <cell r="P55">
            <v>0</v>
          </cell>
          <cell r="S55" t="str">
            <v>CIAC</v>
          </cell>
          <cell r="V55">
            <v>1</v>
          </cell>
          <cell r="W55">
            <v>2.0430513847173943E-2</v>
          </cell>
          <cell r="X55">
            <v>0.41851545369806725</v>
          </cell>
          <cell r="Y55">
            <v>3.9702936788982388E-2</v>
          </cell>
          <cell r="Z55">
            <v>7.7795659599528791E-2</v>
          </cell>
          <cell r="AA55">
            <v>6.5872696531326089E-2</v>
          </cell>
          <cell r="AB55">
            <v>0.3422458110004189</v>
          </cell>
          <cell r="AC55">
            <v>0.10130962506582879</v>
          </cell>
          <cell r="AD55">
            <v>1.1922963068202704E-2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1</v>
          </cell>
          <cell r="F57">
            <v>2.7284194525695464E-2</v>
          </cell>
          <cell r="G57">
            <v>0.30637348674535742</v>
          </cell>
          <cell r="H57">
            <v>7.7739269246629814E-2</v>
          </cell>
          <cell r="I57">
            <v>0</v>
          </cell>
          <cell r="J57">
            <v>0.10603724670940466</v>
          </cell>
          <cell r="K57">
            <v>0.40668965098446114</v>
          </cell>
          <cell r="L57">
            <v>5.6309961194783542E-2</v>
          </cell>
          <cell r="M57">
            <v>1.7795870116116341E-2</v>
          </cell>
          <cell r="N57">
            <v>1.9228681732619791E-3</v>
          </cell>
          <cell r="O57">
            <v>0</v>
          </cell>
          <cell r="P57">
            <v>-1.5254769571039335E-4</v>
          </cell>
          <cell r="S57" t="str">
            <v>TAXDEPR</v>
          </cell>
          <cell r="V57">
            <v>0.99999999999999967</v>
          </cell>
          <cell r="W57">
            <v>2.7284194525695464E-2</v>
          </cell>
          <cell r="X57">
            <v>0.30637348674535742</v>
          </cell>
          <cell r="Y57">
            <v>7.7739269246629814E-2</v>
          </cell>
          <cell r="Z57">
            <v>0.12383311682552101</v>
          </cell>
          <cell r="AA57">
            <v>0.10603724670940466</v>
          </cell>
          <cell r="AB57">
            <v>0.40668965098446114</v>
          </cell>
          <cell r="AC57">
            <v>5.6309961194783542E-2</v>
          </cell>
          <cell r="AD57">
            <v>1.7795870116116341E-2</v>
          </cell>
          <cell r="AE57">
            <v>1.9228681732619791E-3</v>
          </cell>
          <cell r="AF57">
            <v>0</v>
          </cell>
          <cell r="AG57">
            <v>-1.5254769571039335E-4</v>
          </cell>
        </row>
        <row r="58">
          <cell r="B58" t="str">
            <v>BADDEBT</v>
          </cell>
          <cell r="E58">
            <v>0.99999999999999989</v>
          </cell>
          <cell r="F58">
            <v>3.000003314880335E-2</v>
          </cell>
          <cell r="G58">
            <v>0.40000003022666547</v>
          </cell>
          <cell r="H58">
            <v>0.12000003095607931</v>
          </cell>
          <cell r="I58">
            <v>0</v>
          </cell>
          <cell r="J58">
            <v>4.9200057719434483E-2</v>
          </cell>
          <cell r="K58">
            <v>0.36999990000345406</v>
          </cell>
          <cell r="L58">
            <v>2.0000034700334401E-2</v>
          </cell>
          <cell r="M58">
            <v>1.0799913245228776E-2</v>
          </cell>
          <cell r="N58">
            <v>0</v>
          </cell>
          <cell r="O58">
            <v>0</v>
          </cell>
          <cell r="P58">
            <v>0</v>
          </cell>
          <cell r="S58" t="str">
            <v>BADDEBT</v>
          </cell>
          <cell r="V58">
            <v>0.99999999999999978</v>
          </cell>
          <cell r="W58">
            <v>3.000003314880335E-2</v>
          </cell>
          <cell r="X58">
            <v>0.40000003022666547</v>
          </cell>
          <cell r="Y58">
            <v>0.12000003095607931</v>
          </cell>
          <cell r="Z58">
            <v>5.9999970964663259E-2</v>
          </cell>
          <cell r="AA58">
            <v>4.9200057719434483E-2</v>
          </cell>
          <cell r="AB58">
            <v>0.36999990000345406</v>
          </cell>
          <cell r="AC58">
            <v>2.0000034700334401E-2</v>
          </cell>
          <cell r="AD58">
            <v>1.0799913245228776E-2</v>
          </cell>
          <cell r="AE58">
            <v>0</v>
          </cell>
          <cell r="AF58">
            <v>0</v>
          </cell>
          <cell r="AG58">
            <v>0</v>
          </cell>
        </row>
        <row r="59">
          <cell r="B59" t="str">
            <v>DITEXPMA</v>
          </cell>
          <cell r="E59">
            <v>0</v>
          </cell>
          <cell r="F59">
            <v>0</v>
          </cell>
          <cell r="G59">
            <v>0</v>
          </cell>
          <cell r="H59">
            <v>0</v>
          </cell>
          <cell r="I59">
            <v>0</v>
          </cell>
          <cell r="J59">
            <v>0</v>
          </cell>
          <cell r="K59">
            <v>0</v>
          </cell>
          <cell r="L59">
            <v>0</v>
          </cell>
          <cell r="M59">
            <v>0</v>
          </cell>
          <cell r="N59">
            <v>0</v>
          </cell>
          <cell r="O59">
            <v>0</v>
          </cell>
          <cell r="P59">
            <v>0</v>
          </cell>
          <cell r="S59" t="str">
            <v>DITEXPMA</v>
          </cell>
          <cell r="V59">
            <v>0</v>
          </cell>
          <cell r="W59">
            <v>0</v>
          </cell>
          <cell r="X59">
            <v>0</v>
          </cell>
          <cell r="Y59">
            <v>0</v>
          </cell>
          <cell r="Z59">
            <v>0</v>
          </cell>
          <cell r="AA59">
            <v>0</v>
          </cell>
          <cell r="AB59">
            <v>0</v>
          </cell>
          <cell r="AC59">
            <v>0</v>
          </cell>
          <cell r="AD59">
            <v>0</v>
          </cell>
          <cell r="AE59">
            <v>0</v>
          </cell>
          <cell r="AF59">
            <v>0</v>
          </cell>
          <cell r="AG59">
            <v>0</v>
          </cell>
        </row>
        <row r="60">
          <cell r="B60" t="str">
            <v>DITBALMA</v>
          </cell>
          <cell r="E60">
            <v>1</v>
          </cell>
          <cell r="F60">
            <v>2.5246943850039491E-2</v>
          </cell>
          <cell r="G60">
            <v>0.27857789839339298</v>
          </cell>
          <cell r="H60">
            <v>7.0727046414096925E-2</v>
          </cell>
          <cell r="I60">
            <v>0</v>
          </cell>
          <cell r="J60">
            <v>9.6898753585782524E-2</v>
          </cell>
          <cell r="K60">
            <v>0.44068349654572991</v>
          </cell>
          <cell r="L60">
            <v>6.4643177904306029E-2</v>
          </cell>
          <cell r="M60">
            <v>2.1227196664504087E-2</v>
          </cell>
          <cell r="N60">
            <v>2.11347859861339E-3</v>
          </cell>
          <cell r="O60">
            <v>0</v>
          </cell>
          <cell r="P60">
            <v>-1.1799195646527387E-4</v>
          </cell>
          <cell r="S60" t="str">
            <v>DITBALMA</v>
          </cell>
          <cell r="V60">
            <v>1</v>
          </cell>
          <cell r="W60">
            <v>2.5246943850039491E-2</v>
          </cell>
          <cell r="X60">
            <v>0.27857789839339298</v>
          </cell>
          <cell r="Y60">
            <v>7.0727046414096925E-2</v>
          </cell>
          <cell r="Z60">
            <v>0.1181259502502866</v>
          </cell>
          <cell r="AA60">
            <v>9.6898753585782524E-2</v>
          </cell>
          <cell r="AB60">
            <v>0.44068349654572991</v>
          </cell>
          <cell r="AC60">
            <v>6.4643177904306029E-2</v>
          </cell>
          <cell r="AD60">
            <v>2.1227196664504087E-2</v>
          </cell>
          <cell r="AE60">
            <v>2.11347859861339E-3</v>
          </cell>
          <cell r="AF60">
            <v>0</v>
          </cell>
          <cell r="AG60">
            <v>-1.1799195646527387E-4</v>
          </cell>
        </row>
        <row r="61">
          <cell r="B61" t="str">
            <v>ITC84</v>
          </cell>
          <cell r="E61">
            <v>0.99999999999999989</v>
          </cell>
          <cell r="F61">
            <v>3.2870000000000003E-2</v>
          </cell>
          <cell r="G61">
            <v>0.70975999999999995</v>
          </cell>
          <cell r="H61">
            <v>0.14180000000000001</v>
          </cell>
          <cell r="I61">
            <v>0</v>
          </cell>
          <cell r="J61">
            <v>0.10946</v>
          </cell>
          <cell r="K61">
            <v>0</v>
          </cell>
          <cell r="L61">
            <v>0</v>
          </cell>
          <cell r="M61">
            <v>0</v>
          </cell>
          <cell r="N61">
            <v>0</v>
          </cell>
          <cell r="O61">
            <v>0</v>
          </cell>
          <cell r="P61">
            <v>6.11E-3</v>
          </cell>
          <cell r="S61" t="str">
            <v>ITC84</v>
          </cell>
          <cell r="V61">
            <v>0.99999999999999989</v>
          </cell>
          <cell r="W61">
            <v>3.2870000000000003E-2</v>
          </cell>
          <cell r="X61">
            <v>0.70975999999999995</v>
          </cell>
          <cell r="Y61">
            <v>0.14180000000000001</v>
          </cell>
          <cell r="Z61">
            <v>0.10946</v>
          </cell>
          <cell r="AA61">
            <v>0.10946</v>
          </cell>
          <cell r="AB61">
            <v>0</v>
          </cell>
          <cell r="AC61">
            <v>0</v>
          </cell>
          <cell r="AD61">
            <v>0</v>
          </cell>
          <cell r="AE61">
            <v>0</v>
          </cell>
          <cell r="AF61">
            <v>0</v>
          </cell>
          <cell r="AG61">
            <v>6.11E-3</v>
          </cell>
        </row>
        <row r="62">
          <cell r="B62" t="str">
            <v>ITC85</v>
          </cell>
          <cell r="E62">
            <v>1</v>
          </cell>
          <cell r="F62">
            <v>5.4199999999999998E-2</v>
          </cell>
          <cell r="G62">
            <v>0.67689999999999995</v>
          </cell>
          <cell r="H62">
            <v>0.1336</v>
          </cell>
          <cell r="I62">
            <v>0</v>
          </cell>
          <cell r="J62">
            <v>0.11609999999999999</v>
          </cell>
          <cell r="K62">
            <v>0</v>
          </cell>
          <cell r="L62">
            <v>0</v>
          </cell>
          <cell r="M62">
            <v>0</v>
          </cell>
          <cell r="N62">
            <v>0</v>
          </cell>
          <cell r="O62">
            <v>0</v>
          </cell>
          <cell r="P62">
            <v>1.9199999999999998E-2</v>
          </cell>
          <cell r="S62" t="str">
            <v>ITC85</v>
          </cell>
          <cell r="V62">
            <v>1</v>
          </cell>
          <cell r="W62">
            <v>5.4199999999999998E-2</v>
          </cell>
          <cell r="X62">
            <v>0.67689999999999995</v>
          </cell>
          <cell r="Y62">
            <v>0.1336</v>
          </cell>
          <cell r="Z62">
            <v>0.11609999999999999</v>
          </cell>
          <cell r="AA62">
            <v>0.11609999999999999</v>
          </cell>
          <cell r="AB62">
            <v>0</v>
          </cell>
          <cell r="AC62">
            <v>0</v>
          </cell>
          <cell r="AD62">
            <v>0</v>
          </cell>
          <cell r="AE62">
            <v>0</v>
          </cell>
          <cell r="AF62">
            <v>0</v>
          </cell>
          <cell r="AG62">
            <v>1.9199999999999998E-2</v>
          </cell>
        </row>
        <row r="63">
          <cell r="B63" t="str">
            <v>ITC86</v>
          </cell>
          <cell r="E63">
            <v>0.99999999999999989</v>
          </cell>
          <cell r="F63">
            <v>4.7890000000000002E-2</v>
          </cell>
          <cell r="G63">
            <v>0.64607999999999999</v>
          </cell>
          <cell r="H63">
            <v>0.13125999999999999</v>
          </cell>
          <cell r="I63">
            <v>0</v>
          </cell>
          <cell r="J63">
            <v>0.155</v>
          </cell>
          <cell r="K63">
            <v>0</v>
          </cell>
          <cell r="L63">
            <v>0</v>
          </cell>
          <cell r="M63">
            <v>0</v>
          </cell>
          <cell r="N63">
            <v>0</v>
          </cell>
          <cell r="O63">
            <v>0</v>
          </cell>
          <cell r="P63">
            <v>1.9769999999999999E-2</v>
          </cell>
          <cell r="S63" t="str">
            <v>ITC86</v>
          </cell>
          <cell r="V63">
            <v>1</v>
          </cell>
          <cell r="W63">
            <v>4.7890000000000002E-2</v>
          </cell>
          <cell r="X63">
            <v>0.64607999999999999</v>
          </cell>
          <cell r="Y63">
            <v>0.13125999999999999</v>
          </cell>
          <cell r="Z63">
            <v>0.155</v>
          </cell>
          <cell r="AA63">
            <v>0.155</v>
          </cell>
          <cell r="AB63">
            <v>0</v>
          </cell>
          <cell r="AC63">
            <v>0</v>
          </cell>
          <cell r="AD63">
            <v>0</v>
          </cell>
          <cell r="AE63">
            <v>0</v>
          </cell>
          <cell r="AF63">
            <v>0</v>
          </cell>
          <cell r="AG63">
            <v>1.9769999999999999E-2</v>
          </cell>
        </row>
        <row r="64">
          <cell r="B64" t="str">
            <v>ITC88</v>
          </cell>
          <cell r="E64">
            <v>1</v>
          </cell>
          <cell r="F64">
            <v>4.2700000000000002E-2</v>
          </cell>
          <cell r="G64">
            <v>0.61199999999999999</v>
          </cell>
          <cell r="H64">
            <v>0.14960000000000001</v>
          </cell>
          <cell r="I64">
            <v>0</v>
          </cell>
          <cell r="J64">
            <v>0.1671</v>
          </cell>
          <cell r="K64">
            <v>0</v>
          </cell>
          <cell r="L64">
            <v>0</v>
          </cell>
          <cell r="M64">
            <v>0</v>
          </cell>
          <cell r="N64">
            <v>0</v>
          </cell>
          <cell r="O64">
            <v>0</v>
          </cell>
          <cell r="P64">
            <v>2.86E-2</v>
          </cell>
          <cell r="S64" t="str">
            <v>ITC88</v>
          </cell>
          <cell r="V64">
            <v>1</v>
          </cell>
          <cell r="W64">
            <v>4.2700000000000002E-2</v>
          </cell>
          <cell r="X64">
            <v>0.61199999999999999</v>
          </cell>
          <cell r="Y64">
            <v>0.14960000000000001</v>
          </cell>
          <cell r="Z64">
            <v>0.1671</v>
          </cell>
          <cell r="AA64">
            <v>0.1671</v>
          </cell>
          <cell r="AB64">
            <v>0</v>
          </cell>
          <cell r="AC64">
            <v>0</v>
          </cell>
          <cell r="AD64">
            <v>0</v>
          </cell>
          <cell r="AE64">
            <v>0</v>
          </cell>
          <cell r="AF64">
            <v>0</v>
          </cell>
          <cell r="AG64">
            <v>2.86E-2</v>
          </cell>
        </row>
        <row r="65">
          <cell r="B65" t="str">
            <v>ITC89</v>
          </cell>
          <cell r="E65">
            <v>1</v>
          </cell>
          <cell r="F65">
            <v>4.8806000000000002E-2</v>
          </cell>
          <cell r="G65">
            <v>0.563558</v>
          </cell>
          <cell r="H65">
            <v>0.15268799999999999</v>
          </cell>
          <cell r="I65">
            <v>0</v>
          </cell>
          <cell r="J65">
            <v>0.20677599999999999</v>
          </cell>
          <cell r="K65">
            <v>0</v>
          </cell>
          <cell r="L65">
            <v>0</v>
          </cell>
          <cell r="M65">
            <v>0</v>
          </cell>
          <cell r="N65">
            <v>0</v>
          </cell>
          <cell r="O65">
            <v>0</v>
          </cell>
          <cell r="P65">
            <v>2.8171999999999999E-2</v>
          </cell>
          <cell r="S65" t="str">
            <v>ITC89</v>
          </cell>
          <cell r="V65">
            <v>1</v>
          </cell>
          <cell r="W65">
            <v>4.8806000000000002E-2</v>
          </cell>
          <cell r="X65">
            <v>0.563558</v>
          </cell>
          <cell r="Y65">
            <v>0.15268799999999999</v>
          </cell>
          <cell r="Z65">
            <v>0.20677599999999999</v>
          </cell>
          <cell r="AA65">
            <v>0.20677599999999999</v>
          </cell>
          <cell r="AB65">
            <v>0</v>
          </cell>
          <cell r="AC65">
            <v>0</v>
          </cell>
          <cell r="AD65">
            <v>0</v>
          </cell>
          <cell r="AE65">
            <v>0</v>
          </cell>
          <cell r="AF65">
            <v>0</v>
          </cell>
          <cell r="AG65">
            <v>2.8171999999999999E-2</v>
          </cell>
        </row>
        <row r="66">
          <cell r="B66" t="str">
            <v>ITC90</v>
          </cell>
          <cell r="E66">
            <v>1</v>
          </cell>
          <cell r="F66">
            <v>1.5047E-2</v>
          </cell>
          <cell r="G66">
            <v>0.159356</v>
          </cell>
          <cell r="H66">
            <v>3.9132E-2</v>
          </cell>
          <cell r="I66">
            <v>0</v>
          </cell>
          <cell r="J66">
            <v>3.8051000000000001E-2</v>
          </cell>
          <cell r="K66">
            <v>0.46935500000000002</v>
          </cell>
          <cell r="L66">
            <v>0.13981499999999999</v>
          </cell>
          <cell r="M66">
            <v>0.135384</v>
          </cell>
          <cell r="N66">
            <v>0</v>
          </cell>
          <cell r="O66">
            <v>0</v>
          </cell>
          <cell r="P66">
            <v>3.8600000000000001E-3</v>
          </cell>
          <cell r="S66" t="str">
            <v>ITC90</v>
          </cell>
          <cell r="V66">
            <v>1</v>
          </cell>
          <cell r="W66">
            <v>1.5047E-2</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3.8600000000000001E-3</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0.99999999999999978</v>
          </cell>
          <cell r="F69">
            <v>1.7766568361861811E-2</v>
          </cell>
          <cell r="G69">
            <v>0.2827208746199788</v>
          </cell>
          <cell r="H69">
            <v>8.6516546650163673E-2</v>
          </cell>
          <cell r="I69">
            <v>0</v>
          </cell>
          <cell r="J69">
            <v>0.10681389345916883</v>
          </cell>
          <cell r="K69">
            <v>0.42379507404870037</v>
          </cell>
          <cell r="L69">
            <v>6.0830261852794755E-2</v>
          </cell>
          <cell r="M69">
            <v>1.7560880005719894E-2</v>
          </cell>
          <cell r="N69">
            <v>3.9959010016117798E-3</v>
          </cell>
          <cell r="O69">
            <v>0</v>
          </cell>
          <cell r="P69">
            <v>0</v>
          </cell>
          <cell r="S69" t="str">
            <v>SNPPS</v>
          </cell>
          <cell r="V69">
            <v>1.0000000000000002</v>
          </cell>
          <cell r="W69">
            <v>1.7766531307003692E-2</v>
          </cell>
          <cell r="X69">
            <v>0.28270644575187126</v>
          </cell>
          <cell r="Y69">
            <v>8.6515830729435333E-2</v>
          </cell>
          <cell r="Z69">
            <v>0.12437289488846602</v>
          </cell>
          <cell r="AA69">
            <v>0.10681252190105668</v>
          </cell>
          <cell r="AB69">
            <v>0.42380716521531642</v>
          </cell>
          <cell r="AC69">
            <v>6.0835025288538035E-2</v>
          </cell>
          <cell r="AD69">
            <v>1.7560372987409339E-2</v>
          </cell>
          <cell r="AE69">
            <v>3.9961068193691777E-3</v>
          </cell>
          <cell r="AF69">
            <v>0</v>
          </cell>
          <cell r="AG69">
            <v>0</v>
          </cell>
        </row>
        <row r="70">
          <cell r="B70" t="str">
            <v>SNPT</v>
          </cell>
          <cell r="E70">
            <v>1.0000000000000002</v>
          </cell>
          <cell r="F70">
            <v>1.7764363382654209E-2</v>
          </cell>
          <cell r="G70">
            <v>0.28186227318996265</v>
          </cell>
          <cell r="H70">
            <v>8.6473945210011657E-2</v>
          </cell>
          <cell r="I70">
            <v>0</v>
          </cell>
          <cell r="J70">
            <v>0.10673227778788409</v>
          </cell>
          <cell r="K70">
            <v>0.4245145686666944</v>
          </cell>
          <cell r="L70">
            <v>6.1113713937219996E-2</v>
          </cell>
          <cell r="M70">
            <v>1.7530709472366929E-2</v>
          </cell>
          <cell r="N70">
            <v>4.0081483532063856E-3</v>
          </cell>
          <cell r="O70">
            <v>0</v>
          </cell>
          <cell r="P70">
            <v>0</v>
          </cell>
          <cell r="S70" t="str">
            <v>SNPT</v>
          </cell>
          <cell r="V70">
            <v>1.0000000000000009</v>
          </cell>
          <cell r="W70">
            <v>1.7764363382654219E-2</v>
          </cell>
          <cell r="X70">
            <v>0.28186227318996288</v>
          </cell>
          <cell r="Y70">
            <v>8.6473945210011671E-2</v>
          </cell>
          <cell r="Z70">
            <v>0.12426298726025103</v>
          </cell>
          <cell r="AA70">
            <v>0.10673227778788411</v>
          </cell>
          <cell r="AB70">
            <v>0.42451456866669462</v>
          </cell>
          <cell r="AC70">
            <v>6.1113713937219996E-2</v>
          </cell>
          <cell r="AD70">
            <v>1.7530709472366932E-2</v>
          </cell>
          <cell r="AE70">
            <v>4.0081483532063873E-3</v>
          </cell>
          <cell r="AF70">
            <v>0</v>
          </cell>
          <cell r="AG70">
            <v>0</v>
          </cell>
        </row>
        <row r="71">
          <cell r="B71" t="str">
            <v>SNPP</v>
          </cell>
          <cell r="E71">
            <v>0.99999999999999978</v>
          </cell>
          <cell r="F71">
            <v>1.776083714778369E-2</v>
          </cell>
          <cell r="G71">
            <v>0.28185187272527784</v>
          </cell>
          <cell r="H71">
            <v>8.6523448231790687E-2</v>
          </cell>
          <cell r="I71">
            <v>0</v>
          </cell>
          <cell r="J71">
            <v>0.10667379721363719</v>
          </cell>
          <cell r="K71">
            <v>0.42455909199290015</v>
          </cell>
          <cell r="L71">
            <v>6.110467525910708E-2</v>
          </cell>
          <cell r="M71">
            <v>1.7520366842721981E-2</v>
          </cell>
          <cell r="N71">
            <v>4.0059105867811806E-3</v>
          </cell>
          <cell r="O71">
            <v>0</v>
          </cell>
          <cell r="P71">
            <v>0</v>
          </cell>
          <cell r="S71" t="str">
            <v>SNPP</v>
          </cell>
          <cell r="V71">
            <v>1.0000000000000007</v>
          </cell>
          <cell r="W71">
            <v>1.776004750964455E-2</v>
          </cell>
          <cell r="X71">
            <v>0.28170650709171702</v>
          </cell>
          <cell r="Y71">
            <v>8.6522186146992031E-2</v>
          </cell>
          <cell r="Z71">
            <v>0.12416721156124164</v>
          </cell>
          <cell r="AA71">
            <v>0.10665313968635479</v>
          </cell>
          <cell r="AB71">
            <v>0.42468516604373596</v>
          </cell>
          <cell r="AC71">
            <v>6.1151181387223023E-2</v>
          </cell>
          <cell r="AD71">
            <v>1.7514071874886857E-2</v>
          </cell>
          <cell r="AE71">
            <v>4.0077002594463259E-3</v>
          </cell>
          <cell r="AF71">
            <v>0</v>
          </cell>
          <cell r="AG71">
            <v>0</v>
          </cell>
        </row>
        <row r="72">
          <cell r="B72" t="str">
            <v>SNPPH</v>
          </cell>
          <cell r="E72">
            <v>1.0000000000000007</v>
          </cell>
          <cell r="F72">
            <v>1.7764363382654219E-2</v>
          </cell>
          <cell r="G72">
            <v>0.28186227318996282</v>
          </cell>
          <cell r="H72">
            <v>8.6473945210011685E-2</v>
          </cell>
          <cell r="I72">
            <v>0</v>
          </cell>
          <cell r="J72">
            <v>0.10673227778788411</v>
          </cell>
          <cell r="K72">
            <v>0.42451456866669457</v>
          </cell>
          <cell r="L72">
            <v>6.1113713937219975E-2</v>
          </cell>
          <cell r="M72">
            <v>1.7530709472366932E-2</v>
          </cell>
          <cell r="N72">
            <v>4.0081483532063882E-3</v>
          </cell>
          <cell r="O72">
            <v>0</v>
          </cell>
          <cell r="P72">
            <v>0</v>
          </cell>
          <cell r="S72" t="str">
            <v>SNPPH</v>
          </cell>
          <cell r="V72">
            <v>1.0000000000000007</v>
          </cell>
          <cell r="W72">
            <v>1.7764363382654212E-2</v>
          </cell>
          <cell r="X72">
            <v>0.28186227318996293</v>
          </cell>
          <cell r="Y72">
            <v>8.6473945210011699E-2</v>
          </cell>
          <cell r="Z72">
            <v>0.12426298726025101</v>
          </cell>
          <cell r="AA72">
            <v>0.10673227778788408</v>
          </cell>
          <cell r="AB72">
            <v>0.42451456866669446</v>
          </cell>
          <cell r="AC72">
            <v>6.1113713937219968E-2</v>
          </cell>
          <cell r="AD72">
            <v>1.7530709472366932E-2</v>
          </cell>
          <cell r="AE72">
            <v>4.0081483532063882E-3</v>
          </cell>
          <cell r="AF72">
            <v>0</v>
          </cell>
          <cell r="AG72">
            <v>0</v>
          </cell>
        </row>
        <row r="73">
          <cell r="B73" t="str">
            <v>SNPPN</v>
          </cell>
          <cell r="E73">
            <v>1</v>
          </cell>
          <cell r="F73">
            <v>1.7764363382654205E-2</v>
          </cell>
          <cell r="G73">
            <v>0.2818622731899626</v>
          </cell>
          <cell r="H73">
            <v>8.647394521001163E-2</v>
          </cell>
          <cell r="I73">
            <v>0</v>
          </cell>
          <cell r="J73">
            <v>0.10673227778788404</v>
          </cell>
          <cell r="K73">
            <v>0.42451456866669429</v>
          </cell>
          <cell r="L73">
            <v>6.1113713937219968E-2</v>
          </cell>
          <cell r="M73">
            <v>1.7530709472366922E-2</v>
          </cell>
          <cell r="N73">
            <v>4.008148353206383E-3</v>
          </cell>
          <cell r="O73">
            <v>0</v>
          </cell>
          <cell r="P73">
            <v>0</v>
          </cell>
          <cell r="S73" t="str">
            <v>SNPPN</v>
          </cell>
          <cell r="V73">
            <v>1</v>
          </cell>
          <cell r="W73">
            <v>1.7764363382654205E-2</v>
          </cell>
          <cell r="X73">
            <v>0.2818622731899626</v>
          </cell>
          <cell r="Y73">
            <v>8.647394521001163E-2</v>
          </cell>
          <cell r="Z73">
            <v>0.12426298726025095</v>
          </cell>
          <cell r="AA73">
            <v>0.10673227778788404</v>
          </cell>
          <cell r="AB73">
            <v>0.42451456866669429</v>
          </cell>
          <cell r="AC73">
            <v>6.1113713937219968E-2</v>
          </cell>
          <cell r="AD73">
            <v>1.7530709472366922E-2</v>
          </cell>
          <cell r="AE73">
            <v>4.008148353206383E-3</v>
          </cell>
          <cell r="AF73">
            <v>0</v>
          </cell>
          <cell r="AG73">
            <v>0</v>
          </cell>
        </row>
        <row r="74">
          <cell r="B74" t="str">
            <v>SNPPO</v>
          </cell>
          <cell r="E74">
            <v>1.0000000000000002</v>
          </cell>
          <cell r="F74">
            <v>1.7718348652657791E-2</v>
          </cell>
          <cell r="G74">
            <v>0.27589812011858378</v>
          </cell>
          <cell r="H74">
            <v>8.6616792124181441E-2</v>
          </cell>
          <cell r="I74">
            <v>0</v>
          </cell>
          <cell r="J74">
            <v>0.10566102156033737</v>
          </cell>
          <cell r="K74">
            <v>0.42982654613868476</v>
          </cell>
          <cell r="L74">
            <v>6.2973266304901923E-2</v>
          </cell>
          <cell r="M74">
            <v>1.7233613533822072E-2</v>
          </cell>
          <cell r="N74">
            <v>4.0722915668310608E-3</v>
          </cell>
          <cell r="O74">
            <v>0</v>
          </cell>
          <cell r="P74">
            <v>0</v>
          </cell>
          <cell r="S74" t="str">
            <v>SNPPO</v>
          </cell>
          <cell r="V74">
            <v>0.99999999999999989</v>
          </cell>
          <cell r="W74">
            <v>1.7731676166046966E-2</v>
          </cell>
          <cell r="X74">
            <v>0.27762555239777148</v>
          </cell>
          <cell r="Y74">
            <v>8.6575418543127045E-2</v>
          </cell>
          <cell r="Z74">
            <v>0.12329095887604662</v>
          </cell>
          <cell r="AA74">
            <v>0.1059712957207417</v>
          </cell>
          <cell r="AB74">
            <v>0.42828800726457866</v>
          </cell>
          <cell r="AC74">
            <v>6.243467335694608E-2</v>
          </cell>
          <cell r="AD74">
            <v>1.7319663155304924E-2</v>
          </cell>
          <cell r="AE74">
            <v>4.0537133954830062E-3</v>
          </cell>
          <cell r="AF74">
            <v>0</v>
          </cell>
          <cell r="AG74">
            <v>0</v>
          </cell>
        </row>
        <row r="75">
          <cell r="B75" t="str">
            <v>SNPG</v>
          </cell>
          <cell r="E75">
            <v>0.99999999999999967</v>
          </cell>
          <cell r="F75">
            <v>2.3707682229516823E-2</v>
          </cell>
          <cell r="G75">
            <v>0.3004891881534611</v>
          </cell>
          <cell r="H75">
            <v>8.4830601131390349E-2</v>
          </cell>
          <cell r="I75">
            <v>0</v>
          </cell>
          <cell r="J75">
            <v>9.9479744688069069E-2</v>
          </cell>
          <cell r="K75">
            <v>0.40798866639587589</v>
          </cell>
          <cell r="L75">
            <v>6.2889853225830281E-2</v>
          </cell>
          <cell r="M75">
            <v>1.9226816989320186E-2</v>
          </cell>
          <cell r="N75">
            <v>1.3874471865360494E-3</v>
          </cell>
          <cell r="O75">
            <v>0</v>
          </cell>
          <cell r="P75">
            <v>0</v>
          </cell>
          <cell r="S75" t="str">
            <v>SNPG</v>
          </cell>
          <cell r="V75">
            <v>1.0000000000000007</v>
          </cell>
          <cell r="W75">
            <v>2.485962393267515E-2</v>
          </cell>
          <cell r="X75">
            <v>0.2985921162289209</v>
          </cell>
          <cell r="Y75">
            <v>8.3323834651127221E-2</v>
          </cell>
          <cell r="Z75">
            <v>0.11863029817272817</v>
          </cell>
          <cell r="AA75">
            <v>9.9348755872284047E-2</v>
          </cell>
          <cell r="AB75">
            <v>0.40738073894114679</v>
          </cell>
          <cell r="AC75">
            <v>6.5860801000535429E-2</v>
          </cell>
          <cell r="AD75">
            <v>1.9281542300444127E-2</v>
          </cell>
          <cell r="AE75">
            <v>1.3525870728666775E-3</v>
          </cell>
          <cell r="AF75">
            <v>0</v>
          </cell>
          <cell r="AG75">
            <v>0</v>
          </cell>
        </row>
        <row r="76">
          <cell r="B76" t="str">
            <v>SNPI</v>
          </cell>
          <cell r="E76">
            <v>1</v>
          </cell>
          <cell r="F76">
            <v>2.3931155287397855E-2</v>
          </cell>
          <cell r="G76">
            <v>0.29009911100015112</v>
          </cell>
          <cell r="H76">
            <v>8.3132512456320251E-2</v>
          </cell>
          <cell r="I76">
            <v>0</v>
          </cell>
          <cell r="J76">
            <v>9.9308399428479771E-2</v>
          </cell>
          <cell r="K76">
            <v>0.42590624188897347</v>
          </cell>
          <cell r="L76">
            <v>5.8239940430924904E-2</v>
          </cell>
          <cell r="M76">
            <v>1.6617949177403512E-2</v>
          </cell>
          <cell r="N76">
            <v>2.764690330349066E-3</v>
          </cell>
          <cell r="O76">
            <v>0</v>
          </cell>
          <cell r="P76">
            <v>0</v>
          </cell>
          <cell r="S76" t="str">
            <v>SNPI</v>
          </cell>
          <cell r="V76">
            <v>1.0000000000000002</v>
          </cell>
          <cell r="W76">
            <v>2.3981693859528648E-2</v>
          </cell>
          <cell r="X76">
            <v>0.28882427758276435</v>
          </cell>
          <cell r="Y76">
            <v>8.3383241550946813E-2</v>
          </cell>
          <cell r="Z76">
            <v>0.11622992892556634</v>
          </cell>
          <cell r="AA76">
            <v>9.9607508890172031E-2</v>
          </cell>
          <cell r="AB76">
            <v>0.4261979991037721</v>
          </cell>
          <cell r="AC76">
            <v>5.8568091239445251E-2</v>
          </cell>
          <cell r="AD76">
            <v>1.6622420035394315E-2</v>
          </cell>
          <cell r="AE76">
            <v>2.8147677379766751E-3</v>
          </cell>
          <cell r="AF76">
            <v>0</v>
          </cell>
          <cell r="AG76">
            <v>0</v>
          </cell>
        </row>
        <row r="77">
          <cell r="B77" t="str">
            <v>TROJP</v>
          </cell>
          <cell r="E77">
            <v>1</v>
          </cell>
          <cell r="F77">
            <v>1.7650001178717532E-2</v>
          </cell>
          <cell r="G77">
            <v>0.28089477696081216</v>
          </cell>
          <cell r="H77">
            <v>8.604423306938512E-2</v>
          </cell>
          <cell r="I77">
            <v>0</v>
          </cell>
          <cell r="J77">
            <v>0.10836865557191334</v>
          </cell>
          <cell r="K77">
            <v>0.42341892055145125</v>
          </cell>
          <cell r="L77">
            <v>6.1848481717976952E-2</v>
          </cell>
          <cell r="M77">
            <v>1.7797075822410392E-2</v>
          </cell>
          <cell r="N77">
            <v>3.9778551273333259E-3</v>
          </cell>
          <cell r="O77">
            <v>0</v>
          </cell>
          <cell r="P77">
            <v>0</v>
          </cell>
          <cell r="S77" t="str">
            <v>TROJP</v>
          </cell>
          <cell r="V77">
            <v>1</v>
          </cell>
          <cell r="W77">
            <v>1.7650001178717532E-2</v>
          </cell>
          <cell r="X77">
            <v>0.28089477696081216</v>
          </cell>
          <cell r="Y77">
            <v>8.604423306938512E-2</v>
          </cell>
          <cell r="Z77">
            <v>0.12616573139432374</v>
          </cell>
          <cell r="AA77">
            <v>0.10836865557191334</v>
          </cell>
          <cell r="AB77">
            <v>0.42341892055145125</v>
          </cell>
          <cell r="AC77">
            <v>6.1848481717976952E-2</v>
          </cell>
          <cell r="AD77">
            <v>1.7797075822410392E-2</v>
          </cell>
          <cell r="AE77">
            <v>3.9778551273333259E-3</v>
          </cell>
          <cell r="AF77">
            <v>0</v>
          </cell>
          <cell r="AG77">
            <v>0</v>
          </cell>
        </row>
        <row r="78">
          <cell r="B78" t="str">
            <v>TROJD</v>
          </cell>
          <cell r="E78">
            <v>1</v>
          </cell>
          <cell r="F78">
            <v>1.7629802502235548E-2</v>
          </cell>
          <cell r="G78">
            <v>0.28072389757358934</v>
          </cell>
          <cell r="H78">
            <v>8.5968337220843211E-2</v>
          </cell>
          <cell r="I78">
            <v>0</v>
          </cell>
          <cell r="J78">
            <v>0.10865767295986269</v>
          </cell>
          <cell r="K78">
            <v>0.42322540695118749</v>
          </cell>
          <cell r="L78">
            <v>6.197825655775803E-2</v>
          </cell>
          <cell r="M78">
            <v>1.7844121503107428E-2</v>
          </cell>
          <cell r="N78">
            <v>3.9725047314162947E-3</v>
          </cell>
          <cell r="O78">
            <v>0</v>
          </cell>
          <cell r="P78">
            <v>0</v>
          </cell>
          <cell r="S78" t="str">
            <v>TROJD</v>
          </cell>
          <cell r="V78">
            <v>1.0000000000000002</v>
          </cell>
          <cell r="W78">
            <v>1.7629802502235548E-2</v>
          </cell>
          <cell r="X78">
            <v>0.28072389757358934</v>
          </cell>
          <cell r="Y78">
            <v>8.5968337220843211E-2</v>
          </cell>
          <cell r="Z78">
            <v>0.12650179446297011</v>
          </cell>
          <cell r="AA78">
            <v>0.10865767295986269</v>
          </cell>
          <cell r="AB78">
            <v>0.42322540695118749</v>
          </cell>
          <cell r="AC78">
            <v>6.197825655775803E-2</v>
          </cell>
          <cell r="AD78">
            <v>1.7844121503107428E-2</v>
          </cell>
          <cell r="AE78">
            <v>3.9725047314162947E-3</v>
          </cell>
          <cell r="AF78">
            <v>0</v>
          </cell>
          <cell r="AG78">
            <v>0</v>
          </cell>
        </row>
        <row r="79">
          <cell r="B79" t="str">
            <v>IBT</v>
          </cell>
          <cell r="E79">
            <v>0.99999999999999956</v>
          </cell>
          <cell r="F79">
            <v>1.2744088627854869E-2</v>
          </cell>
          <cell r="G79">
            <v>0.52901992399870268</v>
          </cell>
          <cell r="H79">
            <v>9.781677417406813E-2</v>
          </cell>
          <cell r="I79">
            <v>0</v>
          </cell>
          <cell r="J79">
            <v>0.11050005749807379</v>
          </cell>
          <cell r="K79">
            <v>0.29575236538988914</v>
          </cell>
          <cell r="L79">
            <v>4.8554412570637466E-2</v>
          </cell>
          <cell r="M79">
            <v>-4.0614637856044586E-3</v>
          </cell>
          <cell r="N79">
            <v>-1.2421679676658712E-3</v>
          </cell>
          <cell r="O79">
            <v>-8.9176252601327555E-2</v>
          </cell>
          <cell r="P79">
            <v>9.2262095371424047E-5</v>
          </cell>
          <cell r="S79" t="str">
            <v>IBT</v>
          </cell>
          <cell r="V79">
            <v>0.99999999999999756</v>
          </cell>
          <cell r="W79">
            <v>1.227935480563651E-2</v>
          </cell>
          <cell r="X79">
            <v>0.53967655311079754</v>
          </cell>
          <cell r="Y79">
            <v>9.7898080176827634E-2</v>
          </cell>
          <cell r="Z79">
            <v>0.10569824122015342</v>
          </cell>
          <cell r="AA79">
            <v>0.11043238602501683</v>
          </cell>
          <cell r="AB79">
            <v>0.29019853462014483</v>
          </cell>
          <cell r="AC79">
            <v>4.7378152949229813E-2</v>
          </cell>
          <cell r="AD79">
            <v>-4.7341448048634112E-3</v>
          </cell>
          <cell r="AE79">
            <v>-1.4142911836204466E-3</v>
          </cell>
          <cell r="AF79">
            <v>-9.1822204812863073E-2</v>
          </cell>
          <cell r="AG79">
            <v>1.0757911369131482E-4</v>
          </cell>
        </row>
        <row r="80">
          <cell r="B80" t="str">
            <v>DITEXP</v>
          </cell>
          <cell r="E80">
            <v>0.99999999999999822</v>
          </cell>
          <cell r="F80">
            <v>3.2031645149659407E-2</v>
          </cell>
          <cell r="G80">
            <v>0.37554281826057673</v>
          </cell>
          <cell r="H80">
            <v>9.9451907860802269E-2</v>
          </cell>
          <cell r="I80">
            <v>0</v>
          </cell>
          <cell r="J80">
            <v>0.13544101205887163</v>
          </cell>
          <cell r="K80">
            <v>0.26943806119076302</v>
          </cell>
          <cell r="L80">
            <v>5.2031429186677268E-2</v>
          </cell>
          <cell r="M80">
            <v>1.3701129768087059E-2</v>
          </cell>
          <cell r="N80">
            <v>3.2729033437329364E-3</v>
          </cell>
          <cell r="O80">
            <v>-6.0187944132567331E-5</v>
          </cell>
          <cell r="P80">
            <v>1.9149281124960567E-2</v>
          </cell>
          <cell r="S80" t="str">
            <v>DITEXP</v>
          </cell>
          <cell r="V80">
            <v>0.999999999999998</v>
          </cell>
          <cell r="W80">
            <v>3.2031645149659407E-2</v>
          </cell>
          <cell r="X80">
            <v>0.37554281826057673</v>
          </cell>
          <cell r="Y80">
            <v>9.9451907860802269E-2</v>
          </cell>
          <cell r="Z80">
            <v>0.14914214182695867</v>
          </cell>
          <cell r="AA80">
            <v>0.13544101205887163</v>
          </cell>
          <cell r="AB80">
            <v>0.26943806119076302</v>
          </cell>
          <cell r="AC80">
            <v>5.2031429186677268E-2</v>
          </cell>
          <cell r="AD80">
            <v>1.3701129768087059E-2</v>
          </cell>
          <cell r="AE80">
            <v>3.2729033437329364E-3</v>
          </cell>
          <cell r="AF80">
            <v>-6.0187944132567331E-5</v>
          </cell>
          <cell r="AG80">
            <v>1.9149281124960567E-2</v>
          </cell>
        </row>
        <row r="81">
          <cell r="B81" t="str">
            <v>DITBAL</v>
          </cell>
          <cell r="E81">
            <v>0.99978957879257302</v>
          </cell>
          <cell r="F81">
            <v>2.2647178119277973E-2</v>
          </cell>
          <cell r="G81">
            <v>0.25365647122114704</v>
          </cell>
          <cell r="H81">
            <v>6.3216656010811126E-2</v>
          </cell>
          <cell r="I81">
            <v>0</v>
          </cell>
          <cell r="J81">
            <v>8.5787357397731245E-2</v>
          </cell>
          <cell r="K81">
            <v>0.48709854280152143</v>
          </cell>
          <cell r="L81">
            <v>6.9005383427974701E-2</v>
          </cell>
          <cell r="M81">
            <v>2.4314675433884596E-2</v>
          </cell>
          <cell r="N81">
            <v>2.1316087615650884E-3</v>
          </cell>
          <cell r="O81">
            <v>6.0984940779237422E-5</v>
          </cell>
          <cell r="P81">
            <v>-8.1292793221194801E-3</v>
          </cell>
          <cell r="S81" t="str">
            <v>DITBAL</v>
          </cell>
          <cell r="V81">
            <v>1.0046979590510434</v>
          </cell>
          <cell r="W81">
            <v>2.1206267271294755E-2</v>
          </cell>
          <cell r="X81">
            <v>0.23799255395846705</v>
          </cell>
          <cell r="Y81">
            <v>5.9478662339542125E-2</v>
          </cell>
          <cell r="Z81">
            <v>0.10291056867897033</v>
          </cell>
          <cell r="AA81">
            <v>8.0728373017527083E-2</v>
          </cell>
          <cell r="AB81">
            <v>0.44423574018603751</v>
          </cell>
          <cell r="AC81">
            <v>6.3325433930447886E-2</v>
          </cell>
          <cell r="AD81">
            <v>2.2182195661443246E-2</v>
          </cell>
          <cell r="AE81">
            <v>2.0032886082260305E-3</v>
          </cell>
          <cell r="AF81">
            <v>5.2960602189941549E-5</v>
          </cell>
          <cell r="AG81">
            <v>7.3492483475867967E-2</v>
          </cell>
        </row>
        <row r="82">
          <cell r="B82" t="str">
            <v>TAXDEPRL</v>
          </cell>
          <cell r="E82">
            <v>0</v>
          </cell>
          <cell r="F82">
            <v>0</v>
          </cell>
          <cell r="G82">
            <v>0</v>
          </cell>
          <cell r="H82">
            <v>0</v>
          </cell>
          <cell r="I82">
            <v>0</v>
          </cell>
          <cell r="J82">
            <v>0</v>
          </cell>
          <cell r="K82">
            <v>0</v>
          </cell>
          <cell r="L82">
            <v>0</v>
          </cell>
          <cell r="M82">
            <v>0</v>
          </cell>
          <cell r="N82">
            <v>0</v>
          </cell>
          <cell r="O82">
            <v>0</v>
          </cell>
          <cell r="P82">
            <v>0</v>
          </cell>
          <cell r="S82" t="str">
            <v>TAXDEPRL</v>
          </cell>
          <cell r="V82">
            <v>0</v>
          </cell>
          <cell r="W82">
            <v>0</v>
          </cell>
          <cell r="X82">
            <v>0</v>
          </cell>
          <cell r="Y82">
            <v>0</v>
          </cell>
          <cell r="Z82">
            <v>0</v>
          </cell>
          <cell r="AA82">
            <v>0</v>
          </cell>
          <cell r="AB82">
            <v>0</v>
          </cell>
          <cell r="AC82">
            <v>0</v>
          </cell>
          <cell r="AD82">
            <v>0</v>
          </cell>
          <cell r="AE82">
            <v>0</v>
          </cell>
          <cell r="AF82">
            <v>0</v>
          </cell>
          <cell r="AG82">
            <v>0</v>
          </cell>
        </row>
        <row r="83">
          <cell r="B83" t="str">
            <v>DONOTUSE</v>
          </cell>
          <cell r="E83">
            <v>1.0018495132885077</v>
          </cell>
          <cell r="F83">
            <v>5.8323E-2</v>
          </cell>
          <cell r="G83">
            <v>0.25650400000000001</v>
          </cell>
          <cell r="H83">
            <v>9.8005999999999996E-2</v>
          </cell>
          <cell r="I83">
            <v>0</v>
          </cell>
          <cell r="J83">
            <v>6.1209E-2</v>
          </cell>
          <cell r="K83">
            <v>0.43957099999999999</v>
          </cell>
          <cell r="L83">
            <v>6.2923000000000007E-2</v>
          </cell>
          <cell r="M83">
            <v>2.0934999999999999E-2</v>
          </cell>
          <cell r="N83">
            <v>2.529E-3</v>
          </cell>
          <cell r="O83">
            <v>1.8495132885077226E-3</v>
          </cell>
          <cell r="P83">
            <v>0</v>
          </cell>
          <cell r="S83" t="str">
            <v>DONOTUSE</v>
          </cell>
          <cell r="V83">
            <v>1.0018495132885077</v>
          </cell>
          <cell r="W83">
            <v>5.8323E-2</v>
          </cell>
          <cell r="X83">
            <v>0.25650400000000001</v>
          </cell>
          <cell r="Y83">
            <v>9.8005999999999996E-2</v>
          </cell>
          <cell r="Z83">
            <v>8.2143999999999995E-2</v>
          </cell>
          <cell r="AA83">
            <v>6.1209E-2</v>
          </cell>
          <cell r="AB83">
            <v>0.43957099999999999</v>
          </cell>
          <cell r="AC83">
            <v>6.2923000000000007E-2</v>
          </cell>
          <cell r="AD83">
            <v>2.0934999999999999E-2</v>
          </cell>
          <cell r="AE83">
            <v>2.529E-3</v>
          </cell>
          <cell r="AF83">
            <v>1.8495132885077226E-3</v>
          </cell>
          <cell r="AG83">
            <v>0</v>
          </cell>
        </row>
        <row r="84">
          <cell r="B84" t="str">
            <v>DONOTUSE</v>
          </cell>
          <cell r="E84">
            <v>0.9997779278224207</v>
          </cell>
          <cell r="F84">
            <v>2.2647178119277973E-2</v>
          </cell>
          <cell r="G84">
            <v>0.25365647122114704</v>
          </cell>
          <cell r="H84">
            <v>6.3216656010811126E-2</v>
          </cell>
          <cell r="I84">
            <v>0</v>
          </cell>
          <cell r="J84">
            <v>8.5787357397731245E-2</v>
          </cell>
          <cell r="K84">
            <v>0.48709854280152143</v>
          </cell>
          <cell r="L84">
            <v>6.9005383427974701E-2</v>
          </cell>
          <cell r="M84">
            <v>2.4314675433884596E-2</v>
          </cell>
          <cell r="N84">
            <v>2.1316087615650884E-3</v>
          </cell>
          <cell r="O84">
            <v>6.0984940779237422E-5</v>
          </cell>
          <cell r="P84">
            <v>-8.1409302922718328E-3</v>
          </cell>
          <cell r="S84" t="str">
            <v>DONOTUSE</v>
          </cell>
          <cell r="V84">
            <v>1.0048166480242573</v>
          </cell>
          <cell r="W84">
            <v>2.1206267271294755E-2</v>
          </cell>
          <cell r="X84">
            <v>0.23799255395846705</v>
          </cell>
          <cell r="Y84">
            <v>5.9478662339542125E-2</v>
          </cell>
          <cell r="Z84">
            <v>0.10291056867897033</v>
          </cell>
          <cell r="AA84">
            <v>8.0728373017527083E-2</v>
          </cell>
          <cell r="AB84">
            <v>0.44423574018603751</v>
          </cell>
          <cell r="AC84">
            <v>6.3325433930447886E-2</v>
          </cell>
          <cell r="AD84">
            <v>2.2182195661443246E-2</v>
          </cell>
          <cell r="AE84">
            <v>2.0032886082260305E-3</v>
          </cell>
          <cell r="AF84">
            <v>5.2960602189941549E-5</v>
          </cell>
          <cell r="AG84">
            <v>7.361117244908176E-2</v>
          </cell>
        </row>
        <row r="85">
          <cell r="B85" t="str">
            <v>TAXDEPRMA</v>
          </cell>
          <cell r="E85">
            <v>0</v>
          </cell>
          <cell r="F85">
            <v>0</v>
          </cell>
          <cell r="G85">
            <v>0</v>
          </cell>
          <cell r="H85">
            <v>0</v>
          </cell>
          <cell r="I85">
            <v>0</v>
          </cell>
          <cell r="J85">
            <v>0</v>
          </cell>
          <cell r="K85">
            <v>0</v>
          </cell>
          <cell r="L85">
            <v>0</v>
          </cell>
          <cell r="M85">
            <v>0</v>
          </cell>
          <cell r="N85">
            <v>0</v>
          </cell>
          <cell r="O85">
            <v>0</v>
          </cell>
          <cell r="P85">
            <v>0</v>
          </cell>
          <cell r="S85" t="str">
            <v>TAXDEPRMA</v>
          </cell>
          <cell r="V85">
            <v>0</v>
          </cell>
          <cell r="W85">
            <v>0</v>
          </cell>
          <cell r="X85">
            <v>0</v>
          </cell>
          <cell r="Y85">
            <v>0</v>
          </cell>
          <cell r="Z85">
            <v>0</v>
          </cell>
          <cell r="AA85">
            <v>0</v>
          </cell>
          <cell r="AB85">
            <v>0</v>
          </cell>
          <cell r="AC85">
            <v>0</v>
          </cell>
          <cell r="AD85">
            <v>0</v>
          </cell>
          <cell r="AE85">
            <v>0</v>
          </cell>
          <cell r="AF85">
            <v>0</v>
          </cell>
          <cell r="AG85">
            <v>0</v>
          </cell>
        </row>
        <row r="86">
          <cell r="B86" t="str">
            <v>SCHMDEXP</v>
          </cell>
          <cell r="E86">
            <v>0.99999999999999978</v>
          </cell>
          <cell r="F86">
            <v>2.56354518561842E-2</v>
          </cell>
          <cell r="G86">
            <v>0.30356241085108049</v>
          </cell>
          <cell r="H86">
            <v>8.5640953675077361E-2</v>
          </cell>
          <cell r="I86">
            <v>0</v>
          </cell>
          <cell r="J86">
            <v>9.9058430540435172E-2</v>
          </cell>
          <cell r="K86">
            <v>0.40944337879012282</v>
          </cell>
          <cell r="L86">
            <v>5.7003578071419779E-2</v>
          </cell>
          <cell r="M86">
            <v>1.7155381638214107E-2</v>
          </cell>
          <cell r="N86">
            <v>2.5004145774659785E-3</v>
          </cell>
          <cell r="O86">
            <v>0</v>
          </cell>
          <cell r="P86">
            <v>0</v>
          </cell>
          <cell r="S86" t="str">
            <v>SCHMDEXP</v>
          </cell>
          <cell r="V86">
            <v>0.99999999999999956</v>
          </cell>
          <cell r="W86">
            <v>2.5634651790581411E-2</v>
          </cell>
          <cell r="X86">
            <v>0.30352026420011979</v>
          </cell>
          <cell r="Y86">
            <v>8.5648230902690844E-2</v>
          </cell>
          <cell r="Z86">
            <v>0.11621840754530294</v>
          </cell>
          <cell r="AA86">
            <v>9.9063543254170952E-2</v>
          </cell>
          <cell r="AB86">
            <v>0.40945899000117264</v>
          </cell>
          <cell r="AC86">
            <v>5.7017812288653824E-2</v>
          </cell>
          <cell r="AD86">
            <v>1.7154864291131982E-2</v>
          </cell>
          <cell r="AE86">
            <v>2.5016432714784469E-3</v>
          </cell>
          <cell r="AF86">
            <v>0</v>
          </cell>
          <cell r="AG86">
            <v>0</v>
          </cell>
        </row>
        <row r="87">
          <cell r="B87" t="str">
            <v>SCHMAEXP</v>
          </cell>
          <cell r="E87">
            <v>0.97952406074216525</v>
          </cell>
          <cell r="F87">
            <v>2.3697997397919786E-2</v>
          </cell>
          <cell r="G87">
            <v>0.29547338923286548</v>
          </cell>
          <cell r="H87">
            <v>7.9955578736500998E-2</v>
          </cell>
          <cell r="I87">
            <v>0</v>
          </cell>
          <cell r="J87">
            <v>9.5299228241077186E-2</v>
          </cell>
          <cell r="K87">
            <v>0.41111857804763829</v>
          </cell>
          <cell r="L87">
            <v>5.5116683630615192E-2</v>
          </cell>
          <cell r="M87">
            <v>1.6561193779340028E-2</v>
          </cell>
          <cell r="N87">
            <v>2.3014116762083304E-3</v>
          </cell>
          <cell r="O87">
            <v>0</v>
          </cell>
          <cell r="P87">
            <v>0</v>
          </cell>
          <cell r="S87" t="str">
            <v>SCHMAEXP</v>
          </cell>
          <cell r="V87">
            <v>0.97952406074216536</v>
          </cell>
          <cell r="W87">
            <v>2.3688835202827923E-2</v>
          </cell>
          <cell r="X87">
            <v>0.29499073401406201</v>
          </cell>
          <cell r="Y87">
            <v>8.0038916126447812E-2</v>
          </cell>
          <cell r="Z87">
            <v>0.11191304726221341</v>
          </cell>
          <cell r="AA87">
            <v>9.5357778040659771E-2</v>
          </cell>
          <cell r="AB87">
            <v>0.41129735458891264</v>
          </cell>
          <cell r="AC87">
            <v>5.5279691107531857E-2</v>
          </cell>
          <cell r="AD87">
            <v>1.6555269221553627E-2</v>
          </cell>
          <cell r="AE87">
            <v>2.3154824401696987E-3</v>
          </cell>
          <cell r="AF87">
            <v>0</v>
          </cell>
          <cell r="AG87">
            <v>0</v>
          </cell>
        </row>
        <row r="88">
          <cell r="B88" t="str">
            <v>SGCT</v>
          </cell>
          <cell r="E88">
            <v>1</v>
          </cell>
          <cell r="F88">
            <v>1.7835852123972939E-2</v>
          </cell>
          <cell r="G88">
            <v>0.28299656540756402</v>
          </cell>
          <cell r="H88">
            <v>8.682194042755853E-2</v>
          </cell>
          <cell r="I88">
            <v>0</v>
          </cell>
          <cell r="J88">
            <v>0.10716179817275681</v>
          </cell>
          <cell r="K88">
            <v>0.42622293341536188</v>
          </cell>
          <cell r="L88">
            <v>6.1359652527451174E-2</v>
          </cell>
          <cell r="M88">
            <v>1.7601257925334714E-2</v>
          </cell>
          <cell r="N88">
            <v>0</v>
          </cell>
          <cell r="O88">
            <v>0</v>
          </cell>
          <cell r="P88">
            <v>0</v>
          </cell>
          <cell r="S88" t="str">
            <v>SGCT</v>
          </cell>
          <cell r="V88">
            <v>1</v>
          </cell>
          <cell r="W88">
            <v>1.7835852123972939E-2</v>
          </cell>
          <cell r="X88">
            <v>0.28299656540756402</v>
          </cell>
          <cell r="Y88">
            <v>8.682194042755853E-2</v>
          </cell>
          <cell r="Z88">
            <v>0.12476305609809152</v>
          </cell>
          <cell r="AA88">
            <v>0.10716179817275681</v>
          </cell>
          <cell r="AB88">
            <v>0.42622293341536188</v>
          </cell>
          <cell r="AC88">
            <v>6.1359652527451174E-2</v>
          </cell>
          <cell r="AD88">
            <v>1.7601257925334714E-2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sheetData sheetId="16"/>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refreshError="1"/>
      <sheetData sheetId="33"/>
      <sheetData sheetId="34"/>
      <sheetData sheetId="35"/>
      <sheetData sheetId="36"/>
      <sheetData sheetId="3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Factors"/>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sheetData sheetId="1"/>
      <sheetData sheetId="2"/>
      <sheetData sheetId="3"/>
      <sheetData sheetId="4"/>
      <sheetData sheetId="5"/>
      <sheetData sheetId="6"/>
      <sheetData sheetId="7"/>
      <sheetData sheetId="8"/>
      <sheetData sheetId="9"/>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4">
          <cell r="AP14">
            <v>1</v>
          </cell>
        </row>
        <row r="15">
          <cell r="AK15" t="str">
            <v>WASHINGTON</v>
          </cell>
          <cell r="AL15">
            <v>3</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923</v>
          </cell>
        </row>
        <row r="242">
          <cell r="AK242">
            <v>924</v>
          </cell>
        </row>
        <row r="243">
          <cell r="AK243">
            <v>925</v>
          </cell>
        </row>
        <row r="244">
          <cell r="AK244">
            <v>926</v>
          </cell>
        </row>
        <row r="245">
          <cell r="AK245">
            <v>927</v>
          </cell>
        </row>
        <row r="246">
          <cell r="AK246">
            <v>928</v>
          </cell>
        </row>
        <row r="247">
          <cell r="AK247">
            <v>929</v>
          </cell>
        </row>
        <row r="248">
          <cell r="AK248">
            <v>930</v>
          </cell>
        </row>
        <row r="249">
          <cell r="AK249">
            <v>931</v>
          </cell>
        </row>
        <row r="250">
          <cell r="AK250">
            <v>935</v>
          </cell>
        </row>
        <row r="251">
          <cell r="AK251">
            <v>1869</v>
          </cell>
        </row>
        <row r="252">
          <cell r="AK252">
            <v>2281</v>
          </cell>
        </row>
        <row r="253">
          <cell r="AK253">
            <v>2282</v>
          </cell>
        </row>
        <row r="254">
          <cell r="AK254">
            <v>2283</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sheetData sheetId="12"/>
      <sheetData sheetId="13">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OTHER</v>
          </cell>
          <cell r="P3" t="str">
            <v>NON-UTIL</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OTHER</v>
          </cell>
          <cell r="AG3" t="str">
            <v>NON-UTIL</v>
          </cell>
        </row>
        <row r="4">
          <cell r="B4" t="str">
            <v>SG</v>
          </cell>
          <cell r="E4">
            <v>0.99999999999999989</v>
          </cell>
          <cell r="F4">
            <v>0</v>
          </cell>
          <cell r="G4">
            <v>0.35082762132676287</v>
          </cell>
          <cell r="H4">
            <v>9.6944050780598742E-2</v>
          </cell>
          <cell r="I4">
            <v>0</v>
          </cell>
          <cell r="J4">
            <v>0.12676877833264519</v>
          </cell>
          <cell r="K4">
            <v>0.36303713480947541</v>
          </cell>
          <cell r="L4">
            <v>4.4512270624606991E-2</v>
          </cell>
          <cell r="M4">
            <v>1.6042572055640081E-2</v>
          </cell>
          <cell r="N4">
            <v>1.8675720702706947E-3</v>
          </cell>
          <cell r="O4">
            <v>0</v>
          </cell>
          <cell r="P4">
            <v>0</v>
          </cell>
          <cell r="S4" t="str">
            <v>SG</v>
          </cell>
          <cell r="V4">
            <v>0.99999999999999989</v>
          </cell>
          <cell r="W4">
            <v>2.2458211140863396E-2</v>
          </cell>
          <cell r="X4">
            <v>0.33705100044538938</v>
          </cell>
          <cell r="Y4">
            <v>9.3136981738394464E-2</v>
          </cell>
          <cell r="Z4">
            <v>1.6809430292650182E-2</v>
          </cell>
          <cell r="AA4">
            <v>0.12179157728178706</v>
          </cell>
          <cell r="AB4">
            <v>0.3487813850235344</v>
          </cell>
          <cell r="AC4">
            <v>4.2764450621661579E-2</v>
          </cell>
          <cell r="AD4">
            <v>1.5412729858099435E-2</v>
          </cell>
          <cell r="AE4">
            <v>1.7942335976200712E-3</v>
          </cell>
          <cell r="AF4">
            <v>0</v>
          </cell>
          <cell r="AG4">
            <v>0</v>
          </cell>
        </row>
        <row r="5">
          <cell r="B5" t="str">
            <v>SG-P</v>
          </cell>
          <cell r="E5">
            <v>0.99999999999999989</v>
          </cell>
          <cell r="F5">
            <v>0</v>
          </cell>
          <cell r="G5">
            <v>0.35082762132676287</v>
          </cell>
          <cell r="H5">
            <v>9.6944050780598742E-2</v>
          </cell>
          <cell r="I5">
            <v>0</v>
          </cell>
          <cell r="J5">
            <v>0.12676877833264519</v>
          </cell>
          <cell r="K5">
            <v>0.36303713480947541</v>
          </cell>
          <cell r="L5">
            <v>4.4512270624606991E-2</v>
          </cell>
          <cell r="M5">
            <v>1.6042572055640081E-2</v>
          </cell>
          <cell r="N5">
            <v>1.8675720702706947E-3</v>
          </cell>
          <cell r="O5">
            <v>0</v>
          </cell>
          <cell r="P5">
            <v>0</v>
          </cell>
          <cell r="S5" t="str">
            <v>SG-P</v>
          </cell>
          <cell r="V5">
            <v>0.99999999999999989</v>
          </cell>
          <cell r="W5">
            <v>2.2458211140863396E-2</v>
          </cell>
          <cell r="X5">
            <v>0.33705100044538938</v>
          </cell>
          <cell r="Y5">
            <v>9.3136981738394464E-2</v>
          </cell>
          <cell r="Z5">
            <v>1.6809430292650182E-2</v>
          </cell>
          <cell r="AA5">
            <v>0.12179157728178706</v>
          </cell>
          <cell r="AB5">
            <v>0.3487813850235344</v>
          </cell>
          <cell r="AC5">
            <v>4.2764450621661579E-2</v>
          </cell>
          <cell r="AD5">
            <v>1.5412729858099435E-2</v>
          </cell>
          <cell r="AE5">
            <v>1.7942335976200712E-3</v>
          </cell>
          <cell r="AF5">
            <v>0</v>
          </cell>
          <cell r="AG5">
            <v>0</v>
          </cell>
        </row>
        <row r="6">
          <cell r="B6" t="str">
            <v>SG-U</v>
          </cell>
          <cell r="E6">
            <v>0.99999999999999989</v>
          </cell>
          <cell r="F6">
            <v>0</v>
          </cell>
          <cell r="G6">
            <v>0.35082762132676287</v>
          </cell>
          <cell r="H6">
            <v>9.6944050780598742E-2</v>
          </cell>
          <cell r="I6">
            <v>0</v>
          </cell>
          <cell r="J6">
            <v>0.12676877833264519</v>
          </cell>
          <cell r="K6">
            <v>0.36303713480947541</v>
          </cell>
          <cell r="L6">
            <v>4.4512270624606991E-2</v>
          </cell>
          <cell r="M6">
            <v>1.6042572055640081E-2</v>
          </cell>
          <cell r="N6">
            <v>1.8675720702706947E-3</v>
          </cell>
          <cell r="O6">
            <v>0</v>
          </cell>
          <cell r="P6">
            <v>0</v>
          </cell>
          <cell r="S6" t="str">
            <v>SG-U</v>
          </cell>
          <cell r="V6">
            <v>0.99999999999999989</v>
          </cell>
          <cell r="W6">
            <v>2.2458211140863396E-2</v>
          </cell>
          <cell r="X6">
            <v>0.33705100044538938</v>
          </cell>
          <cell r="Y6">
            <v>9.3136981738394464E-2</v>
          </cell>
          <cell r="Z6">
            <v>1.6809430292650182E-2</v>
          </cell>
          <cell r="AA6">
            <v>0.12179157728178706</v>
          </cell>
          <cell r="AB6">
            <v>0.3487813850235344</v>
          </cell>
          <cell r="AC6">
            <v>4.2764450621661579E-2</v>
          </cell>
          <cell r="AD6">
            <v>1.5412729858099435E-2</v>
          </cell>
          <cell r="AE6">
            <v>1.7942335976200712E-3</v>
          </cell>
          <cell r="AF6">
            <v>0</v>
          </cell>
          <cell r="AG6">
            <v>0</v>
          </cell>
        </row>
        <row r="7">
          <cell r="B7" t="str">
            <v>DGP</v>
          </cell>
          <cell r="E7">
            <v>1</v>
          </cell>
          <cell r="F7">
            <v>0</v>
          </cell>
          <cell r="G7">
            <v>0.61062301367655591</v>
          </cell>
          <cell r="H7">
            <v>0.1687332035653103</v>
          </cell>
          <cell r="I7">
            <v>0</v>
          </cell>
          <cell r="J7">
            <v>0.22064378275813379</v>
          </cell>
          <cell r="K7">
            <v>0</v>
          </cell>
          <cell r="L7">
            <v>0</v>
          </cell>
          <cell r="M7">
            <v>0</v>
          </cell>
          <cell r="N7">
            <v>0</v>
          </cell>
          <cell r="O7">
            <v>0</v>
          </cell>
          <cell r="P7">
            <v>0</v>
          </cell>
          <cell r="S7" t="str">
            <v>DGP</v>
          </cell>
          <cell r="V7">
            <v>1</v>
          </cell>
          <cell r="W7">
            <v>3.798446928241208E-2</v>
          </cell>
          <cell r="X7">
            <v>0.5700678158524054</v>
          </cell>
          <cell r="Y7">
            <v>0.15752629627128048</v>
          </cell>
          <cell r="Z7">
            <v>2.8430460672099245E-2</v>
          </cell>
          <cell r="AA7">
            <v>0.20599095792180291</v>
          </cell>
          <cell r="AB7">
            <v>0</v>
          </cell>
          <cell r="AC7">
            <v>0</v>
          </cell>
          <cell r="AD7">
            <v>0</v>
          </cell>
          <cell r="AE7">
            <v>0</v>
          </cell>
          <cell r="AF7">
            <v>0</v>
          </cell>
          <cell r="AG7">
            <v>0</v>
          </cell>
        </row>
        <row r="8">
          <cell r="B8" t="str">
            <v>DGU</v>
          </cell>
          <cell r="E8">
            <v>0.99999999999999989</v>
          </cell>
          <cell r="F8">
            <v>0</v>
          </cell>
          <cell r="G8">
            <v>0</v>
          </cell>
          <cell r="H8">
            <v>0</v>
          </cell>
          <cell r="I8">
            <v>0</v>
          </cell>
          <cell r="J8">
            <v>0</v>
          </cell>
          <cell r="K8">
            <v>0.85328237475201918</v>
          </cell>
          <cell r="L8">
            <v>0.1046216277684711</v>
          </cell>
          <cell r="M8">
            <v>3.7706456635492561E-2</v>
          </cell>
          <cell r="N8">
            <v>4.3895408440170688E-3</v>
          </cell>
          <cell r="O8">
            <v>0</v>
          </cell>
          <cell r="P8">
            <v>0</v>
          </cell>
          <cell r="S8" t="str">
            <v>DGU</v>
          </cell>
          <cell r="V8">
            <v>1</v>
          </cell>
          <cell r="W8">
            <v>0</v>
          </cell>
          <cell r="X8">
            <v>0</v>
          </cell>
          <cell r="Y8">
            <v>0</v>
          </cell>
          <cell r="Z8">
            <v>0</v>
          </cell>
          <cell r="AA8">
            <v>0</v>
          </cell>
          <cell r="AB8">
            <v>0.85328194887155995</v>
          </cell>
          <cell r="AC8">
            <v>0.10462179272099277</v>
          </cell>
          <cell r="AD8">
            <v>3.7706726148422638E-2</v>
          </cell>
          <cell r="AE8">
            <v>4.3895322590246028E-3</v>
          </cell>
          <cell r="AF8">
            <v>0</v>
          </cell>
          <cell r="AG8">
            <v>0</v>
          </cell>
        </row>
        <row r="9">
          <cell r="B9" t="str">
            <v>SC</v>
          </cell>
          <cell r="E9">
            <v>0.99999999999999989</v>
          </cell>
          <cell r="F9">
            <v>0</v>
          </cell>
          <cell r="G9">
            <v>0.35363759023409819</v>
          </cell>
          <cell r="H9">
            <v>9.8857468493969702E-2</v>
          </cell>
          <cell r="I9">
            <v>0</v>
          </cell>
          <cell r="J9">
            <v>0.12231266206771377</v>
          </cell>
          <cell r="K9">
            <v>0.36390182316585723</v>
          </cell>
          <cell r="L9">
            <v>4.4061064912498442E-2</v>
          </cell>
          <cell r="M9">
            <v>1.5340964445529893E-2</v>
          </cell>
          <cell r="N9">
            <v>1.8884266803327371E-3</v>
          </cell>
          <cell r="O9">
            <v>0</v>
          </cell>
          <cell r="P9">
            <v>0</v>
          </cell>
          <cell r="S9" t="str">
            <v>SC</v>
          </cell>
          <cell r="V9">
            <v>1</v>
          </cell>
          <cell r="W9">
            <v>2.2736771927125397E-2</v>
          </cell>
          <cell r="X9">
            <v>0.33973229739605371</v>
          </cell>
          <cell r="Y9">
            <v>9.4970319371257869E-2</v>
          </cell>
          <cell r="Z9">
            <v>1.6583971178378659E-2</v>
          </cell>
          <cell r="AA9">
            <v>0.11750323730399886</v>
          </cell>
          <cell r="AB9">
            <v>0.349592933061528</v>
          </cell>
          <cell r="AC9">
            <v>4.2328551098119158E-2</v>
          </cell>
          <cell r="AD9">
            <v>1.4737746323576542E-2</v>
          </cell>
          <cell r="AE9">
            <v>1.8141723399617937E-3</v>
          </cell>
          <cell r="AF9">
            <v>0</v>
          </cell>
          <cell r="AG9">
            <v>0</v>
          </cell>
        </row>
        <row r="10">
          <cell r="B10" t="str">
            <v>SE</v>
          </cell>
          <cell r="E10">
            <v>1</v>
          </cell>
          <cell r="F10">
            <v>0</v>
          </cell>
          <cell r="G10">
            <v>0.34239771460475693</v>
          </cell>
          <cell r="H10">
            <v>9.1203797640485848E-2</v>
          </cell>
          <cell r="I10">
            <v>0</v>
          </cell>
          <cell r="J10">
            <v>0.14013712712743945</v>
          </cell>
          <cell r="K10">
            <v>0.36044306974032991</v>
          </cell>
          <cell r="L10">
            <v>4.5865887760932651E-2</v>
          </cell>
          <cell r="M10">
            <v>1.8147394885970638E-2</v>
          </cell>
          <cell r="N10">
            <v>1.8050082400845669E-3</v>
          </cell>
          <cell r="O10">
            <v>0</v>
          </cell>
          <cell r="P10">
            <v>0</v>
          </cell>
          <cell r="S10" t="str">
            <v>SE</v>
          </cell>
          <cell r="V10">
            <v>1.0000000000000002</v>
          </cell>
          <cell r="W10">
            <v>2.1622528782077387E-2</v>
          </cell>
          <cell r="X10">
            <v>0.32900710959339652</v>
          </cell>
          <cell r="Y10">
            <v>8.7636968839804291E-2</v>
          </cell>
          <cell r="Z10">
            <v>1.7485807635464756E-2</v>
          </cell>
          <cell r="AA10">
            <v>0.13465659721515166</v>
          </cell>
          <cell r="AB10">
            <v>0.34634674090955353</v>
          </cell>
          <cell r="AC10">
            <v>4.4072149192288863E-2</v>
          </cell>
          <cell r="AD10">
            <v>1.7437680461668114E-2</v>
          </cell>
          <cell r="AE10">
            <v>1.734417370594904E-3</v>
          </cell>
          <cell r="AF10">
            <v>0</v>
          </cell>
          <cell r="AG10">
            <v>0</v>
          </cell>
        </row>
        <row r="11">
          <cell r="B11" t="str">
            <v>SE-P</v>
          </cell>
          <cell r="E11">
            <v>1</v>
          </cell>
          <cell r="F11">
            <v>0</v>
          </cell>
          <cell r="G11">
            <v>0.34239771460475693</v>
          </cell>
          <cell r="H11">
            <v>9.1203797640485848E-2</v>
          </cell>
          <cell r="I11">
            <v>0</v>
          </cell>
          <cell r="J11">
            <v>0.14013712712743945</v>
          </cell>
          <cell r="K11">
            <v>0.36044306974032991</v>
          </cell>
          <cell r="L11">
            <v>4.5865887760932651E-2</v>
          </cell>
          <cell r="M11">
            <v>1.8147394885970638E-2</v>
          </cell>
          <cell r="N11">
            <v>1.8050082400845669E-3</v>
          </cell>
          <cell r="O11">
            <v>0</v>
          </cell>
          <cell r="P11">
            <v>0</v>
          </cell>
          <cell r="S11" t="str">
            <v>SE-P</v>
          </cell>
          <cell r="V11">
            <v>1.0000000000000002</v>
          </cell>
          <cell r="W11">
            <v>2.1622528782077387E-2</v>
          </cell>
          <cell r="X11">
            <v>0.32900710959339652</v>
          </cell>
          <cell r="Y11">
            <v>8.7636968839804291E-2</v>
          </cell>
          <cell r="Z11">
            <v>1.7485807635464756E-2</v>
          </cell>
          <cell r="AA11">
            <v>0.13465659721515166</v>
          </cell>
          <cell r="AB11">
            <v>0.34634674090955353</v>
          </cell>
          <cell r="AC11">
            <v>4.4072149192288863E-2</v>
          </cell>
          <cell r="AD11">
            <v>1.7437680461668114E-2</v>
          </cell>
          <cell r="AE11">
            <v>1.734417370594904E-3</v>
          </cell>
          <cell r="AF11">
            <v>0</v>
          </cell>
          <cell r="AG11">
            <v>0</v>
          </cell>
        </row>
        <row r="12">
          <cell r="B12" t="str">
            <v>SE-U</v>
          </cell>
          <cell r="E12">
            <v>1</v>
          </cell>
          <cell r="F12">
            <v>0</v>
          </cell>
          <cell r="G12">
            <v>0.34239771460475693</v>
          </cell>
          <cell r="H12">
            <v>9.1203797640485848E-2</v>
          </cell>
          <cell r="I12">
            <v>0</v>
          </cell>
          <cell r="J12">
            <v>0.14013712712743945</v>
          </cell>
          <cell r="K12">
            <v>0.36044306974032991</v>
          </cell>
          <cell r="L12">
            <v>4.5865887760932651E-2</v>
          </cell>
          <cell r="M12">
            <v>1.8147394885970638E-2</v>
          </cell>
          <cell r="N12">
            <v>1.8050082400845669E-3</v>
          </cell>
          <cell r="O12">
            <v>0</v>
          </cell>
          <cell r="P12">
            <v>0</v>
          </cell>
          <cell r="S12" t="str">
            <v>SE-U</v>
          </cell>
          <cell r="V12">
            <v>1.0000000000000002</v>
          </cell>
          <cell r="W12">
            <v>2.1622528782077387E-2</v>
          </cell>
          <cell r="X12">
            <v>0.32900710959339652</v>
          </cell>
          <cell r="Y12">
            <v>8.7636968839804291E-2</v>
          </cell>
          <cell r="Z12">
            <v>1.7485807635464756E-2</v>
          </cell>
          <cell r="AA12">
            <v>0.13465659721515166</v>
          </cell>
          <cell r="AB12">
            <v>0.34634674090955353</v>
          </cell>
          <cell r="AC12">
            <v>4.4072149192288863E-2</v>
          </cell>
          <cell r="AD12">
            <v>1.7437680461668114E-2</v>
          </cell>
          <cell r="AE12">
            <v>1.734417370594904E-3</v>
          </cell>
          <cell r="AF12">
            <v>0</v>
          </cell>
          <cell r="AG12">
            <v>0</v>
          </cell>
        </row>
        <row r="13">
          <cell r="B13" t="str">
            <v>DEP</v>
          </cell>
          <cell r="E13">
            <v>1</v>
          </cell>
          <cell r="F13">
            <v>0</v>
          </cell>
          <cell r="G13">
            <v>0.5967834325732877</v>
          </cell>
          <cell r="H13">
            <v>0.15896401493928805</v>
          </cell>
          <cell r="I13">
            <v>0</v>
          </cell>
          <cell r="J13">
            <v>0.24425255248742425</v>
          </cell>
          <cell r="K13">
            <v>0</v>
          </cell>
          <cell r="L13">
            <v>0</v>
          </cell>
          <cell r="M13">
            <v>0</v>
          </cell>
          <cell r="N13">
            <v>0</v>
          </cell>
          <cell r="O13">
            <v>0</v>
          </cell>
          <cell r="P13">
            <v>0</v>
          </cell>
          <cell r="S13" t="str">
            <v>DEP</v>
          </cell>
          <cell r="V13">
            <v>1.0000000000000002</v>
          </cell>
          <cell r="W13">
            <v>3.6622965334519877E-2</v>
          </cell>
          <cell r="X13">
            <v>0.55725285839078043</v>
          </cell>
          <cell r="Y13">
            <v>0.14843433458638208</v>
          </cell>
          <cell r="Z13">
            <v>2.9616430776150129E-2</v>
          </cell>
          <cell r="AA13">
            <v>0.22807341091216754</v>
          </cell>
          <cell r="AB13">
            <v>0</v>
          </cell>
          <cell r="AC13">
            <v>0</v>
          </cell>
          <cell r="AD13">
            <v>0</v>
          </cell>
          <cell r="AE13">
            <v>0</v>
          </cell>
          <cell r="AF13">
            <v>0</v>
          </cell>
          <cell r="AG13">
            <v>0</v>
          </cell>
        </row>
        <row r="14">
          <cell r="B14" t="str">
            <v>DEU</v>
          </cell>
          <cell r="E14">
            <v>1</v>
          </cell>
          <cell r="F14">
            <v>0</v>
          </cell>
          <cell r="G14">
            <v>0</v>
          </cell>
          <cell r="H14">
            <v>0</v>
          </cell>
          <cell r="I14">
            <v>0</v>
          </cell>
          <cell r="J14">
            <v>0</v>
          </cell>
          <cell r="K14">
            <v>0.84559170272875595</v>
          </cell>
          <cell r="L14">
            <v>0.10760038792498812</v>
          </cell>
          <cell r="M14">
            <v>4.2573398769392527E-2</v>
          </cell>
          <cell r="N14">
            <v>4.2345105768634133E-3</v>
          </cell>
          <cell r="O14">
            <v>0</v>
          </cell>
          <cell r="P14">
            <v>0</v>
          </cell>
          <cell r="S14" t="str">
            <v>DEU</v>
          </cell>
          <cell r="V14">
            <v>1</v>
          </cell>
          <cell r="W14">
            <v>0</v>
          </cell>
          <cell r="X14">
            <v>0</v>
          </cell>
          <cell r="Y14">
            <v>0</v>
          </cell>
          <cell r="Z14">
            <v>0</v>
          </cell>
          <cell r="AA14">
            <v>0</v>
          </cell>
          <cell r="AB14">
            <v>0.84559170272875595</v>
          </cell>
          <cell r="AC14">
            <v>0.10760038792498812</v>
          </cell>
          <cell r="AD14">
            <v>4.2573398769392527E-2</v>
          </cell>
          <cell r="AE14">
            <v>4.2345105768634133E-3</v>
          </cell>
          <cell r="AF14">
            <v>0</v>
          </cell>
          <cell r="AG14">
            <v>0</v>
          </cell>
        </row>
        <row r="15">
          <cell r="B15" t="str">
            <v>SO</v>
          </cell>
          <cell r="E15">
            <v>0.99999999999999967</v>
          </cell>
          <cell r="F15">
            <v>0</v>
          </cell>
          <cell r="G15">
            <v>0.3335344419349226</v>
          </cell>
          <cell r="H15">
            <v>8.6764024570700427E-2</v>
          </cell>
          <cell r="I15">
            <v>0</v>
          </cell>
          <cell r="J15">
            <v>0.11006143148095635</v>
          </cell>
          <cell r="K15">
            <v>0.39761088335503381</v>
          </cell>
          <cell r="L15">
            <v>5.2028707667317028E-2</v>
          </cell>
          <cell r="M15">
            <v>1.86027893354191E-2</v>
          </cell>
          <cell r="N15">
            <v>1.3977216556503183E-3</v>
          </cell>
          <cell r="O15">
            <v>0</v>
          </cell>
          <cell r="P15">
            <v>0</v>
          </cell>
          <cell r="S15" t="str">
            <v>SO</v>
          </cell>
          <cell r="V15">
            <v>0.99999999999999989</v>
          </cell>
          <cell r="W15">
            <v>2.8381458379249377E-2</v>
          </cell>
          <cell r="X15">
            <v>0.32000951495559621</v>
          </cell>
          <cell r="Y15">
            <v>8.3298350135781532E-2</v>
          </cell>
          <cell r="Z15">
            <v>1.1387504279758204E-2</v>
          </cell>
          <cell r="AA15">
            <v>0.10575392030715786</v>
          </cell>
          <cell r="AB15">
            <v>0.38211986314288027</v>
          </cell>
          <cell r="AC15">
            <v>4.9885822057145764E-2</v>
          </cell>
          <cell r="AD15">
            <v>1.7826485825883347E-2</v>
          </cell>
          <cell r="AE15">
            <v>1.3370809165474365E-3</v>
          </cell>
          <cell r="AF15">
            <v>0</v>
          </cell>
          <cell r="AG15">
            <v>0</v>
          </cell>
        </row>
        <row r="16">
          <cell r="B16" t="str">
            <v>SO-P</v>
          </cell>
          <cell r="E16">
            <v>0.99999999999999967</v>
          </cell>
          <cell r="F16">
            <v>0</v>
          </cell>
          <cell r="G16">
            <v>0.3335344419349226</v>
          </cell>
          <cell r="H16">
            <v>8.6764024570700427E-2</v>
          </cell>
          <cell r="I16">
            <v>0</v>
          </cell>
          <cell r="J16">
            <v>0.11006143148095635</v>
          </cell>
          <cell r="K16">
            <v>0.39761088335503381</v>
          </cell>
          <cell r="L16">
            <v>5.2028707667317028E-2</v>
          </cell>
          <cell r="M16">
            <v>1.86027893354191E-2</v>
          </cell>
          <cell r="N16">
            <v>1.3977216556503183E-3</v>
          </cell>
          <cell r="O16">
            <v>0</v>
          </cell>
          <cell r="P16">
            <v>0</v>
          </cell>
          <cell r="S16" t="str">
            <v>SO-P</v>
          </cell>
          <cell r="V16">
            <v>0.99999999999999989</v>
          </cell>
          <cell r="W16">
            <v>2.8381458379249377E-2</v>
          </cell>
          <cell r="X16">
            <v>0.32000951495559621</v>
          </cell>
          <cell r="Y16">
            <v>8.3298350135781532E-2</v>
          </cell>
          <cell r="Z16">
            <v>1.1387504279758204E-2</v>
          </cell>
          <cell r="AA16">
            <v>0.10575392030715786</v>
          </cell>
          <cell r="AB16">
            <v>0.38211986314288027</v>
          </cell>
          <cell r="AC16">
            <v>4.9885822057145764E-2</v>
          </cell>
          <cell r="AD16">
            <v>1.7826485825883347E-2</v>
          </cell>
          <cell r="AE16">
            <v>1.3370809165474365E-3</v>
          </cell>
          <cell r="AF16">
            <v>0</v>
          </cell>
          <cell r="AG16">
            <v>0</v>
          </cell>
        </row>
        <row r="17">
          <cell r="B17" t="str">
            <v>SO-U</v>
          </cell>
          <cell r="E17">
            <v>0.99999999999999967</v>
          </cell>
          <cell r="F17">
            <v>0</v>
          </cell>
          <cell r="G17">
            <v>0.3335344419349226</v>
          </cell>
          <cell r="H17">
            <v>8.6764024570700427E-2</v>
          </cell>
          <cell r="I17">
            <v>0</v>
          </cell>
          <cell r="J17">
            <v>0.11006143148095635</v>
          </cell>
          <cell r="K17">
            <v>0.39761088335503381</v>
          </cell>
          <cell r="L17">
            <v>5.2028707667317028E-2</v>
          </cell>
          <cell r="M17">
            <v>1.86027893354191E-2</v>
          </cell>
          <cell r="N17">
            <v>1.3977216556503183E-3</v>
          </cell>
          <cell r="O17">
            <v>0</v>
          </cell>
          <cell r="P17">
            <v>0</v>
          </cell>
          <cell r="S17" t="str">
            <v>SO-U</v>
          </cell>
          <cell r="V17">
            <v>0.99999999999999989</v>
          </cell>
          <cell r="W17">
            <v>2.8381458379249377E-2</v>
          </cell>
          <cell r="X17">
            <v>0.32000951495559621</v>
          </cell>
          <cell r="Y17">
            <v>8.3298350135781532E-2</v>
          </cell>
          <cell r="Z17">
            <v>1.1387504279758204E-2</v>
          </cell>
          <cell r="AA17">
            <v>0.10575392030715786</v>
          </cell>
          <cell r="AB17">
            <v>0.38211986314288027</v>
          </cell>
          <cell r="AC17">
            <v>4.9885822057145764E-2</v>
          </cell>
          <cell r="AD17">
            <v>1.7826485825883347E-2</v>
          </cell>
          <cell r="AE17">
            <v>1.3370809165474365E-3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0.99999999999999978</v>
          </cell>
          <cell r="F20">
            <v>0</v>
          </cell>
          <cell r="G20">
            <v>0.33353444193492265</v>
          </cell>
          <cell r="H20">
            <v>8.676402457070044E-2</v>
          </cell>
          <cell r="I20">
            <v>0</v>
          </cell>
          <cell r="J20">
            <v>0.11006143148095636</v>
          </cell>
          <cell r="K20">
            <v>0.39761088335503381</v>
          </cell>
          <cell r="L20">
            <v>5.2028707667317035E-2</v>
          </cell>
          <cell r="M20">
            <v>1.8602789335419104E-2</v>
          </cell>
          <cell r="N20">
            <v>1.3977216556503181E-3</v>
          </cell>
          <cell r="O20">
            <v>0</v>
          </cell>
          <cell r="P20">
            <v>0</v>
          </cell>
          <cell r="S20" t="str">
            <v>GPS</v>
          </cell>
          <cell r="V20">
            <v>0.99999999999999989</v>
          </cell>
          <cell r="W20">
            <v>2.8381458379249377E-2</v>
          </cell>
          <cell r="X20">
            <v>0.32000951495559621</v>
          </cell>
          <cell r="Y20">
            <v>8.3298350135781518E-2</v>
          </cell>
          <cell r="Z20">
            <v>1.1387504279758206E-2</v>
          </cell>
          <cell r="AA20">
            <v>0.1057539203071579</v>
          </cell>
          <cell r="AB20">
            <v>0.38211986314288027</v>
          </cell>
          <cell r="AC20">
            <v>4.9885822057145771E-2</v>
          </cell>
          <cell r="AD20">
            <v>1.7826485825883347E-2</v>
          </cell>
          <cell r="AE20">
            <v>1.3370809165474363E-3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0.99999999999999956</v>
          </cell>
          <cell r="F23">
            <v>0</v>
          </cell>
          <cell r="G23">
            <v>0.3397234556004271</v>
          </cell>
          <cell r="H23">
            <v>8.6658349600544082E-2</v>
          </cell>
          <cell r="I23">
            <v>0</v>
          </cell>
          <cell r="J23">
            <v>0.10942778357153662</v>
          </cell>
          <cell r="K23">
            <v>0.39468501328699757</v>
          </cell>
          <cell r="L23">
            <v>4.9777111608450844E-2</v>
          </cell>
          <cell r="M23">
            <v>1.8390637362508119E-2</v>
          </cell>
          <cell r="N23">
            <v>1.3376489695351634E-3</v>
          </cell>
          <cell r="O23">
            <v>0</v>
          </cell>
          <cell r="P23">
            <v>0</v>
          </cell>
          <cell r="S23" t="str">
            <v>SNP</v>
          </cell>
          <cell r="V23">
            <v>1</v>
          </cell>
          <cell r="W23">
            <v>2.9070740076263393E-2</v>
          </cell>
          <cell r="X23">
            <v>0.32414496251842601</v>
          </cell>
          <cell r="Y23">
            <v>8.2782157924359195E-2</v>
          </cell>
          <cell r="Z23">
            <v>1.1188785030838313E-2</v>
          </cell>
          <cell r="AA23">
            <v>0.10455351658922471</v>
          </cell>
          <cell r="AB23">
            <v>0.38142535766988117</v>
          </cell>
          <cell r="AC23">
            <v>4.7896247639563121E-2</v>
          </cell>
          <cell r="AD23">
            <v>1.7656942493020709E-2</v>
          </cell>
          <cell r="AE23">
            <v>1.2812900584234762E-3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0</v>
          </cell>
          <cell r="G32">
            <v>0.68362755124766594</v>
          </cell>
          <cell r="H32">
            <v>0.14532373715039246</v>
          </cell>
          <cell r="I32">
            <v>0</v>
          </cell>
          <cell r="J32">
            <v>0.17104871160194157</v>
          </cell>
          <cell r="K32">
            <v>0</v>
          </cell>
          <cell r="L32">
            <v>0</v>
          </cell>
          <cell r="M32">
            <v>0</v>
          </cell>
          <cell r="N32">
            <v>0</v>
          </cell>
          <cell r="O32">
            <v>0</v>
          </cell>
          <cell r="P32">
            <v>0</v>
          </cell>
          <cell r="S32" t="str">
            <v>DNPDP</v>
          </cell>
          <cell r="V32">
            <v>1.0000000000000002</v>
          </cell>
          <cell r="W32">
            <v>8.0809844848375292E-2</v>
          </cell>
          <cell r="X32">
            <v>0.6225039206017049</v>
          </cell>
          <cell r="Y32">
            <v>0.13348927244014278</v>
          </cell>
          <cell r="Z32">
            <v>6.3998799639009051E-3</v>
          </cell>
          <cell r="AA32">
            <v>0.15679708214587634</v>
          </cell>
          <cell r="AB32">
            <v>0</v>
          </cell>
          <cell r="AC32">
            <v>0</v>
          </cell>
          <cell r="AD32">
            <v>0</v>
          </cell>
          <cell r="AE32">
            <v>0</v>
          </cell>
          <cell r="AF32">
            <v>0</v>
          </cell>
          <cell r="AG32">
            <v>0</v>
          </cell>
        </row>
        <row r="33">
          <cell r="B33" t="str">
            <v>DNPDU</v>
          </cell>
          <cell r="E33">
            <v>0.99999999999999978</v>
          </cell>
          <cell r="F33">
            <v>0</v>
          </cell>
          <cell r="G33">
            <v>0</v>
          </cell>
          <cell r="H33">
            <v>0</v>
          </cell>
          <cell r="I33">
            <v>0</v>
          </cell>
          <cell r="J33">
            <v>0</v>
          </cell>
          <cell r="K33">
            <v>0.85178629561925034</v>
          </cell>
          <cell r="L33">
            <v>0.10789744734256068</v>
          </cell>
          <cell r="M33">
            <v>4.0316257038188759E-2</v>
          </cell>
          <cell r="N33">
            <v>0</v>
          </cell>
          <cell r="O33">
            <v>0</v>
          </cell>
          <cell r="P33">
            <v>0</v>
          </cell>
          <cell r="S33" t="str">
            <v>DNPDU</v>
          </cell>
          <cell r="V33">
            <v>1.0000000000000002</v>
          </cell>
          <cell r="W33">
            <v>0</v>
          </cell>
          <cell r="X33">
            <v>0</v>
          </cell>
          <cell r="Y33">
            <v>0</v>
          </cell>
          <cell r="Z33">
            <v>0</v>
          </cell>
          <cell r="AA33">
            <v>0</v>
          </cell>
          <cell r="AB33">
            <v>0.85457085751677209</v>
          </cell>
          <cell r="AC33">
            <v>0.10614902050915211</v>
          </cell>
          <cell r="AD33">
            <v>3.9280121974075967E-2</v>
          </cell>
          <cell r="AE33">
            <v>0</v>
          </cell>
          <cell r="AF33">
            <v>0</v>
          </cell>
          <cell r="AG33">
            <v>0</v>
          </cell>
        </row>
        <row r="34">
          <cell r="B34" t="str">
            <v>SNPD</v>
          </cell>
          <cell r="E34">
            <v>0.99999999999999989</v>
          </cell>
          <cell r="F34">
            <v>0</v>
          </cell>
          <cell r="G34">
            <v>0.38149288161482081</v>
          </cell>
          <cell r="H34">
            <v>8.1096748004606242E-2</v>
          </cell>
          <cell r="I34">
            <v>0</v>
          </cell>
          <cell r="J34">
            <v>9.5452364034238318E-2</v>
          </cell>
          <cell r="K34">
            <v>0.37645377304501354</v>
          </cell>
          <cell r="L34">
            <v>4.768614071737675E-2</v>
          </cell>
          <cell r="M34">
            <v>1.7818092583944289E-2</v>
          </cell>
          <cell r="N34">
            <v>0</v>
          </cell>
          <cell r="O34">
            <v>0</v>
          </cell>
          <cell r="P34">
            <v>0</v>
          </cell>
          <cell r="S34" t="str">
            <v>SNPD</v>
          </cell>
          <cell r="V34">
            <v>1</v>
          </cell>
          <cell r="W34">
            <v>4.6633588918287248E-2</v>
          </cell>
          <cell r="X34">
            <v>0.35923335811163459</v>
          </cell>
          <cell r="Y34">
            <v>7.7033731071444164E-2</v>
          </cell>
          <cell r="Z34">
            <v>3.6932303474028795E-3</v>
          </cell>
          <cell r="AA34">
            <v>9.048415680165392E-2</v>
          </cell>
          <cell r="AB34">
            <v>0.36141676044159859</v>
          </cell>
          <cell r="AC34">
            <v>4.4892749125503173E-2</v>
          </cell>
          <cell r="AD34">
            <v>1.6612425182475594E-2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1.0000000000000002</v>
          </cell>
          <cell r="F38">
            <v>0</v>
          </cell>
          <cell r="G38">
            <v>0.34239771460475699</v>
          </cell>
          <cell r="H38">
            <v>9.1203797640485848E-2</v>
          </cell>
          <cell r="I38">
            <v>0</v>
          </cell>
          <cell r="J38">
            <v>0.14013712712743948</v>
          </cell>
          <cell r="K38">
            <v>0.36044306974032991</v>
          </cell>
          <cell r="L38">
            <v>4.5865887760932665E-2</v>
          </cell>
          <cell r="M38">
            <v>1.8147394885970638E-2</v>
          </cell>
          <cell r="N38">
            <v>1.8050082400845665E-3</v>
          </cell>
          <cell r="O38">
            <v>0</v>
          </cell>
          <cell r="P38">
            <v>0</v>
          </cell>
          <cell r="S38" t="str">
            <v>DNPGMU</v>
          </cell>
          <cell r="V38">
            <v>1.0000000000000002</v>
          </cell>
          <cell r="W38">
            <v>2.1622528782077391E-2</v>
          </cell>
          <cell r="X38">
            <v>0.32900710959339652</v>
          </cell>
          <cell r="Y38">
            <v>8.7636968839804291E-2</v>
          </cell>
          <cell r="Z38">
            <v>1.748580763546476E-2</v>
          </cell>
          <cell r="AA38">
            <v>0.13465659721515166</v>
          </cell>
          <cell r="AB38">
            <v>0.34634674090955347</v>
          </cell>
          <cell r="AC38">
            <v>4.4072149192288856E-2</v>
          </cell>
          <cell r="AD38">
            <v>1.7437680461668117E-2</v>
          </cell>
          <cell r="AE38">
            <v>1.7344173705949044E-3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1</v>
          </cell>
          <cell r="F47">
            <v>0</v>
          </cell>
          <cell r="G47">
            <v>0.34730657541284082</v>
          </cell>
          <cell r="H47">
            <v>8.4116638875464944E-2</v>
          </cell>
          <cell r="I47">
            <v>0</v>
          </cell>
          <cell r="J47">
            <v>7.6767571223117642E-2</v>
          </cell>
          <cell r="K47">
            <v>0.4441034035877498</v>
          </cell>
          <cell r="L47">
            <v>3.8456347495961933E-2</v>
          </cell>
          <cell r="M47">
            <v>9.249463404864839E-3</v>
          </cell>
          <cell r="N47">
            <v>0</v>
          </cell>
          <cell r="O47">
            <v>0</v>
          </cell>
          <cell r="P47">
            <v>0</v>
          </cell>
          <cell r="S47" t="str">
            <v>CN</v>
          </cell>
          <cell r="V47">
            <v>0.99999999999999989</v>
          </cell>
          <cell r="W47">
            <v>2.8382689399591928E-2</v>
          </cell>
          <cell r="X47">
            <v>0.329148560578918</v>
          </cell>
          <cell r="Y47">
            <v>7.9718820680791197E-2</v>
          </cell>
          <cell r="Z47">
            <v>2.3899691987338403E-2</v>
          </cell>
          <cell r="AA47">
            <v>7.2753979786282258E-2</v>
          </cell>
          <cell r="AB47">
            <v>0.42088462006614125</v>
          </cell>
          <cell r="AC47">
            <v>3.6445758069429728E-2</v>
          </cell>
          <cell r="AD47">
            <v>8.7658794315072404E-3</v>
          </cell>
          <cell r="AE47">
            <v>0</v>
          </cell>
          <cell r="AF47">
            <v>0</v>
          </cell>
          <cell r="AG47">
            <v>0</v>
          </cell>
        </row>
        <row r="48">
          <cell r="B48" t="str">
            <v>CNP</v>
          </cell>
          <cell r="E48">
            <v>1</v>
          </cell>
          <cell r="F48">
            <v>0</v>
          </cell>
          <cell r="G48">
            <v>0.68341769531166341</v>
          </cell>
          <cell r="H48">
            <v>0.16552177110179839</v>
          </cell>
          <cell r="I48">
            <v>0</v>
          </cell>
          <cell r="J48">
            <v>0.15106053358653826</v>
          </cell>
          <cell r="K48">
            <v>0</v>
          </cell>
          <cell r="L48">
            <v>0</v>
          </cell>
          <cell r="M48">
            <v>0</v>
          </cell>
          <cell r="N48">
            <v>0</v>
          </cell>
          <cell r="O48">
            <v>0</v>
          </cell>
          <cell r="P48">
            <v>0</v>
          </cell>
          <cell r="S48" t="str">
            <v>CNP</v>
          </cell>
          <cell r="V48">
            <v>1.0000000000000002</v>
          </cell>
          <cell r="W48">
            <v>5.3160686363156281E-2</v>
          </cell>
          <cell r="X48">
            <v>0.61649420002009325</v>
          </cell>
          <cell r="Y48">
            <v>0.14931309587290792</v>
          </cell>
          <cell r="Z48">
            <v>4.4764046564706547E-2</v>
          </cell>
          <cell r="AA48">
            <v>0.13626797117913605</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0.90299935524706432</v>
          </cell>
          <cell r="L49">
            <v>7.8193629486897648E-2</v>
          </cell>
          <cell r="M49">
            <v>1.8807015266038046E-2</v>
          </cell>
          <cell r="N49">
            <v>0</v>
          </cell>
          <cell r="O49">
            <v>0</v>
          </cell>
          <cell r="P49">
            <v>0</v>
          </cell>
          <cell r="S49" t="str">
            <v>CNU</v>
          </cell>
          <cell r="V49">
            <v>1</v>
          </cell>
          <cell r="W49">
            <v>0</v>
          </cell>
          <cell r="X49">
            <v>0</v>
          </cell>
          <cell r="Y49">
            <v>0</v>
          </cell>
          <cell r="Z49">
            <v>0</v>
          </cell>
          <cell r="AA49">
            <v>0</v>
          </cell>
          <cell r="AB49">
            <v>0.90299935524706432</v>
          </cell>
          <cell r="AC49">
            <v>7.8193629486897648E-2</v>
          </cell>
          <cell r="AD49">
            <v>1.8807015266038046E-2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1.0000000000000022</v>
          </cell>
          <cell r="F53">
            <v>0</v>
          </cell>
          <cell r="G53">
            <v>0.3816896906085675</v>
          </cell>
          <cell r="H53">
            <v>8.5957376024456481E-2</v>
          </cell>
          <cell r="I53">
            <v>0</v>
          </cell>
          <cell r="J53">
            <v>8.7750068936117392E-2</v>
          </cell>
          <cell r="K53">
            <v>0.36073559816351231</v>
          </cell>
          <cell r="L53">
            <v>5.1975161827008586E-2</v>
          </cell>
          <cell r="M53">
            <v>1.1563833346918261E-2</v>
          </cell>
          <cell r="N53">
            <v>1.0092868399971932E-3</v>
          </cell>
          <cell r="O53">
            <v>2.2886988525167861E-2</v>
          </cell>
          <cell r="P53">
            <v>-3.5680042717433657E-3</v>
          </cell>
          <cell r="S53" t="str">
            <v>EXCTAX</v>
          </cell>
          <cell r="V53">
            <v>0.98213597542665398</v>
          </cell>
          <cell r="W53">
            <v>1.5138877192655666E-2</v>
          </cell>
          <cell r="X53">
            <v>0.32943111278859438</v>
          </cell>
          <cell r="Y53">
            <v>7.5292075047269522E-2</v>
          </cell>
          <cell r="Z53">
            <v>0.11890483182898383</v>
          </cell>
          <cell r="AA53">
            <v>7.8791992825786555E-2</v>
          </cell>
          <cell r="AB53">
            <v>0.3093332592586997</v>
          </cell>
          <cell r="AC53">
            <v>4.4139979850285678E-2</v>
          </cell>
          <cell r="AD53">
            <v>1.0223252642474286E-2</v>
          </cell>
          <cell r="AE53">
            <v>8.8059399190434137E-4</v>
          </cell>
          <cell r="AF53">
            <v>0</v>
          </cell>
          <cell r="AG53">
            <v>0</v>
          </cell>
        </row>
        <row r="54">
          <cell r="B54" t="str">
            <v>INT</v>
          </cell>
          <cell r="E54">
            <v>0.99999999999999956</v>
          </cell>
          <cell r="F54">
            <v>0</v>
          </cell>
          <cell r="G54">
            <v>0.33881281027729271</v>
          </cell>
          <cell r="H54">
            <v>8.6426057659927835E-2</v>
          </cell>
          <cell r="I54">
            <v>0</v>
          </cell>
          <cell r="J54">
            <v>0.10913445705054542</v>
          </cell>
          <cell r="K54">
            <v>0.39362704082281841</v>
          </cell>
          <cell r="L54">
            <v>4.9643681628453555E-2</v>
          </cell>
          <cell r="M54">
            <v>1.8341340360409665E-2</v>
          </cell>
          <cell r="N54">
            <v>1.3340633361088525E-3</v>
          </cell>
          <cell r="O54">
            <v>0</v>
          </cell>
          <cell r="P54">
            <v>2.6805488644429869E-3</v>
          </cell>
          <cell r="S54" t="str">
            <v>INT</v>
          </cell>
          <cell r="V54">
            <v>0.99731945113555709</v>
          </cell>
          <cell r="W54">
            <v>2.8992814536963448E-2</v>
          </cell>
          <cell r="X54">
            <v>0.3232760761072323</v>
          </cell>
          <cell r="Y54">
            <v>8.2560256304938906E-2</v>
          </cell>
          <cell r="Z54">
            <v>1.1158792945829402E-2</v>
          </cell>
          <cell r="AA54">
            <v>0.10427325577905794</v>
          </cell>
          <cell r="AB54">
            <v>0.38040292836050937</v>
          </cell>
          <cell r="AC54">
            <v>4.7767859407341809E-2</v>
          </cell>
          <cell r="AD54">
            <v>1.7609612195871507E-2</v>
          </cell>
          <cell r="AE54">
            <v>1.277855497812347E-3</v>
          </cell>
          <cell r="AF54">
            <v>0</v>
          </cell>
          <cell r="AG54">
            <v>0</v>
          </cell>
        </row>
        <row r="55">
          <cell r="B55" t="str">
            <v>CIAC</v>
          </cell>
          <cell r="E55">
            <v>1</v>
          </cell>
          <cell r="F55">
            <v>0</v>
          </cell>
          <cell r="G55">
            <v>0.43662066258948778</v>
          </cell>
          <cell r="H55">
            <v>3.8253899152863841E-2</v>
          </cell>
          <cell r="I55">
            <v>0</v>
          </cell>
          <cell r="J55">
            <v>7.272931601924415E-2</v>
          </cell>
          <cell r="K55">
            <v>0.35874358220324826</v>
          </cell>
          <cell r="L55">
            <v>6.3004037500188292E-2</v>
          </cell>
          <cell r="M55">
            <v>3.0648502534967613E-2</v>
          </cell>
          <cell r="N55">
            <v>0</v>
          </cell>
          <cell r="O55">
            <v>0</v>
          </cell>
          <cell r="P55">
            <v>0</v>
          </cell>
          <cell r="S55" t="str">
            <v>CIAC</v>
          </cell>
          <cell r="V55">
            <v>1</v>
          </cell>
          <cell r="W55">
            <v>2.5558241351315639E-2</v>
          </cell>
          <cell r="X55">
            <v>0.41597697773896186</v>
          </cell>
          <cell r="Y55">
            <v>3.6445232028106164E-2</v>
          </cell>
          <cell r="Z55">
            <v>2.1722353955588556E-2</v>
          </cell>
          <cell r="AA55">
            <v>6.929063066159033E-2</v>
          </cell>
          <cell r="AB55">
            <v>0.3417819720741474</v>
          </cell>
          <cell r="AC55">
            <v>6.0025169100440874E-2</v>
          </cell>
          <cell r="AD55">
            <v>2.9199423089849182E-2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0.99999999999999989</v>
          </cell>
          <cell r="F57">
            <v>3.1319071324450505E-2</v>
          </cell>
          <cell r="G57">
            <v>0.33884831382539715</v>
          </cell>
          <cell r="H57">
            <v>8.7665272136688857E-2</v>
          </cell>
          <cell r="I57">
            <v>9.1746113092770129E-3</v>
          </cell>
          <cell r="J57">
            <v>0.10743579459157279</v>
          </cell>
          <cell r="K57">
            <v>0.36105636042646722</v>
          </cell>
          <cell r="L57">
            <v>4.6988125623485429E-2</v>
          </cell>
          <cell r="M57">
            <v>1.6468237999570191E-2</v>
          </cell>
          <cell r="N57">
            <v>1.0442127630908393E-3</v>
          </cell>
          <cell r="O57">
            <v>0</v>
          </cell>
          <cell r="P57">
            <v>0</v>
          </cell>
          <cell r="S57" t="str">
            <v>TAXDEPR</v>
          </cell>
          <cell r="V57">
            <v>0.99999999999999989</v>
          </cell>
          <cell r="W57">
            <v>3.1319071324450505E-2</v>
          </cell>
          <cell r="X57">
            <v>0.33884831382539715</v>
          </cell>
          <cell r="Y57">
            <v>8.7665272136688857E-2</v>
          </cell>
          <cell r="Z57">
            <v>9.1746113092770129E-3</v>
          </cell>
          <cell r="AA57">
            <v>0.10743579459157279</v>
          </cell>
          <cell r="AB57">
            <v>0.36105636042646722</v>
          </cell>
          <cell r="AC57">
            <v>4.6988125623485429E-2</v>
          </cell>
          <cell r="AD57">
            <v>1.6468237999570191E-2</v>
          </cell>
          <cell r="AE57">
            <v>1.0442127630908393E-3</v>
          </cell>
          <cell r="AF57">
            <v>0</v>
          </cell>
          <cell r="AG57">
            <v>0</v>
          </cell>
        </row>
        <row r="58">
          <cell r="B58" t="str">
            <v>BADDEBT</v>
          </cell>
          <cell r="E58">
            <v>1</v>
          </cell>
          <cell r="F58">
            <v>0</v>
          </cell>
          <cell r="G58">
            <v>0.34925100486525384</v>
          </cell>
          <cell r="H58">
            <v>3.2451583787493667E-2</v>
          </cell>
          <cell r="I58">
            <v>0</v>
          </cell>
          <cell r="J58">
            <v>8.2525559024667933E-2</v>
          </cell>
          <cell r="K58">
            <v>0.49046841848216705</v>
          </cell>
          <cell r="L58">
            <v>3.7565122505869131E-2</v>
          </cell>
          <cell r="M58">
            <v>7.7383113345484093E-3</v>
          </cell>
          <cell r="N58">
            <v>0</v>
          </cell>
          <cell r="O58">
            <v>0</v>
          </cell>
          <cell r="P58">
            <v>0</v>
          </cell>
          <cell r="S58" t="str">
            <v>BADDEBT</v>
          </cell>
          <cell r="V58">
            <v>1</v>
          </cell>
          <cell r="W58">
            <v>1.9021506116633939E-2</v>
          </cell>
          <cell r="X58">
            <v>0.33476158270030576</v>
          </cell>
          <cell r="Y58">
            <v>2.7670162453887127E-2</v>
          </cell>
          <cell r="Z58">
            <v>2.2834501080535786E-2</v>
          </cell>
          <cell r="AA58">
            <v>7.9452870732245051E-2</v>
          </cell>
          <cell r="AB58">
            <v>0.47301133618230262</v>
          </cell>
          <cell r="AC58">
            <v>3.5933747331801928E-2</v>
          </cell>
          <cell r="AD58">
            <v>7.3142934022877885E-3</v>
          </cell>
          <cell r="AE58">
            <v>0</v>
          </cell>
          <cell r="AF58">
            <v>0</v>
          </cell>
          <cell r="AG58">
            <v>0</v>
          </cell>
        </row>
        <row r="59">
          <cell r="B59" t="str">
            <v>DITEXP</v>
          </cell>
          <cell r="E59">
            <v>1.0000000000000002</v>
          </cell>
          <cell r="F59">
            <v>5.0588018361418574E-2</v>
          </cell>
          <cell r="G59">
            <v>0.54336459047092767</v>
          </cell>
          <cell r="H59">
            <v>0.12367959285937885</v>
          </cell>
          <cell r="I59">
            <v>-8.9326254637259475E-2</v>
          </cell>
          <cell r="J59">
            <v>0.12386593417984204</v>
          </cell>
          <cell r="K59">
            <v>0.32285230345311444</v>
          </cell>
          <cell r="L59">
            <v>2.054440652035749E-3</v>
          </cell>
          <cell r="M59">
            <v>-5.578034383271805E-2</v>
          </cell>
          <cell r="N59">
            <v>-2.670317789865024E-4</v>
          </cell>
          <cell r="O59">
            <v>0</v>
          </cell>
          <cell r="P59">
            <v>-2.1031249727753224E-2</v>
          </cell>
          <cell r="S59" t="str">
            <v>DITEXP</v>
          </cell>
          <cell r="V59">
            <v>1.0210888282473278</v>
          </cell>
          <cell r="W59">
            <v>5.0590871146978529E-2</v>
          </cell>
          <cell r="X59">
            <v>0.543395232166485</v>
          </cell>
          <cell r="Y59">
            <v>0.12368656746261493</v>
          </cell>
          <cell r="Z59">
            <v>-8.9331291969371077E-2</v>
          </cell>
          <cell r="AA59">
            <v>0.12387291929133372</v>
          </cell>
          <cell r="AB59">
            <v>0.32287050990632449</v>
          </cell>
          <cell r="AC59">
            <v>2.0545565071100479E-3</v>
          </cell>
          <cell r="AD59">
            <v>-5.578348942656753E-2</v>
          </cell>
          <cell r="AE59">
            <v>-2.6704683757997608E-4</v>
          </cell>
          <cell r="AF59">
            <v>0</v>
          </cell>
          <cell r="AG59">
            <v>0</v>
          </cell>
        </row>
        <row r="60">
          <cell r="B60" t="str">
            <v>DITBAL</v>
          </cell>
          <cell r="E60">
            <v>1.0000000000000002</v>
          </cell>
          <cell r="F60">
            <v>1.9116246939984507E-2</v>
          </cell>
          <cell r="G60">
            <v>0.20805838140218072</v>
          </cell>
          <cell r="H60">
            <v>5.5878442500252319E-2</v>
          </cell>
          <cell r="I60">
            <v>1.0626278162979877E-2</v>
          </cell>
          <cell r="J60">
            <v>7.9882324149611036E-2</v>
          </cell>
          <cell r="K60">
            <v>0.50999998112374045</v>
          </cell>
          <cell r="L60">
            <v>6.9861762761910848E-2</v>
          </cell>
          <cell r="M60">
            <v>2.9841276994295347E-2</v>
          </cell>
          <cell r="N60">
            <v>3.4836429123730819E-3</v>
          </cell>
          <cell r="O60">
            <v>1.1653091121291802E-5</v>
          </cell>
          <cell r="P60">
            <v>1.3240009961550522E-2</v>
          </cell>
          <cell r="S60" t="str">
            <v>DITBAL</v>
          </cell>
          <cell r="V60">
            <v>0.98774775976513296</v>
          </cell>
          <cell r="W60">
            <v>2.0182516375821545E-2</v>
          </cell>
          <cell r="X60">
            <v>0.2291971279824393</v>
          </cell>
          <cell r="Y60">
            <v>6.0801305104889923E-2</v>
          </cell>
          <cell r="Z60">
            <v>7.2622677728882987E-3</v>
          </cell>
          <cell r="AA60">
            <v>7.6819950429562925E-2</v>
          </cell>
          <cell r="AB60">
            <v>0.50124849462251964</v>
          </cell>
          <cell r="AC60">
            <v>6.6213811835190373E-2</v>
          </cell>
          <cell r="AD60">
            <v>2.4069310782990405E-2</v>
          </cell>
          <cell r="AE60">
            <v>1.9529748588305287E-3</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0.99999999999999989</v>
          </cell>
          <cell r="W61">
            <v>3.2870000000000003E-2</v>
          </cell>
          <cell r="X61">
            <v>0.70975999999999995</v>
          </cell>
          <cell r="Y61">
            <v>0.14180000000000001</v>
          </cell>
          <cell r="Z61">
            <v>6.11E-3</v>
          </cell>
          <cell r="AA61">
            <v>0.10946</v>
          </cell>
          <cell r="AB61">
            <v>0</v>
          </cell>
          <cell r="AC61">
            <v>0</v>
          </cell>
          <cell r="AD61">
            <v>0</v>
          </cell>
          <cell r="AE61">
            <v>0</v>
          </cell>
          <cell r="AF61">
            <v>0</v>
          </cell>
          <cell r="AG61">
            <v>0</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5.4199999999999998E-2</v>
          </cell>
          <cell r="X62">
            <v>0.67689999999999995</v>
          </cell>
          <cell r="Y62">
            <v>0.1336</v>
          </cell>
          <cell r="Z62">
            <v>1.9199999999999998E-2</v>
          </cell>
          <cell r="AA62">
            <v>0.11609999999999999</v>
          </cell>
          <cell r="AB62">
            <v>0</v>
          </cell>
          <cell r="AC62">
            <v>0</v>
          </cell>
          <cell r="AD62">
            <v>0</v>
          </cell>
          <cell r="AE62">
            <v>0</v>
          </cell>
          <cell r="AF62">
            <v>0</v>
          </cell>
          <cell r="AG62">
            <v>0</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0.99999999999999989</v>
          </cell>
          <cell r="W63">
            <v>4.7890000000000002E-2</v>
          </cell>
          <cell r="X63">
            <v>0.64607999999999999</v>
          </cell>
          <cell r="Y63">
            <v>0.13125999999999999</v>
          </cell>
          <cell r="Z63">
            <v>1.9769999999999999E-2</v>
          </cell>
          <cell r="AA63">
            <v>0.155</v>
          </cell>
          <cell r="AB63">
            <v>0</v>
          </cell>
          <cell r="AC63">
            <v>0</v>
          </cell>
          <cell r="AD63">
            <v>0</v>
          </cell>
          <cell r="AE63">
            <v>0</v>
          </cell>
          <cell r="AF63">
            <v>0</v>
          </cell>
          <cell r="AG63">
            <v>0</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4.2700000000000002E-2</v>
          </cell>
          <cell r="X64">
            <v>0.61199999999999999</v>
          </cell>
          <cell r="Y64">
            <v>0.14960000000000001</v>
          </cell>
          <cell r="Z64">
            <v>2.86E-2</v>
          </cell>
          <cell r="AA64">
            <v>0.1671</v>
          </cell>
          <cell r="AB64">
            <v>0</v>
          </cell>
          <cell r="AC64">
            <v>0</v>
          </cell>
          <cell r="AD64">
            <v>0</v>
          </cell>
          <cell r="AE64">
            <v>0</v>
          </cell>
          <cell r="AF64">
            <v>0</v>
          </cell>
          <cell r="AG64">
            <v>0</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1</v>
          </cell>
          <cell r="W65">
            <v>4.8806000000000002E-2</v>
          </cell>
          <cell r="X65">
            <v>0.563558</v>
          </cell>
          <cell r="Y65">
            <v>0.15268799999999999</v>
          </cell>
          <cell r="Z65">
            <v>2.8171999999999999E-2</v>
          </cell>
          <cell r="AA65">
            <v>0.20677599999999999</v>
          </cell>
          <cell r="AB65">
            <v>0</v>
          </cell>
          <cell r="AC65">
            <v>0</v>
          </cell>
          <cell r="AD65">
            <v>0</v>
          </cell>
          <cell r="AE65">
            <v>0</v>
          </cell>
          <cell r="AF65">
            <v>0</v>
          </cell>
          <cell r="AG65">
            <v>0</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1.5047E-2</v>
          </cell>
          <cell r="X66">
            <v>0.159356</v>
          </cell>
          <cell r="Y66">
            <v>3.9132E-2</v>
          </cell>
          <cell r="Z66">
            <v>3.8600000000000001E-3</v>
          </cell>
          <cell r="AA66">
            <v>3.8051000000000001E-2</v>
          </cell>
          <cell r="AB66">
            <v>0.46935500000000002</v>
          </cell>
          <cell r="AC66">
            <v>0.13981499999999999</v>
          </cell>
          <cell r="AD66">
            <v>0.135384</v>
          </cell>
          <cell r="AE66">
            <v>0</v>
          </cell>
          <cell r="AF66">
            <v>0</v>
          </cell>
          <cell r="AG66">
            <v>0</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0</v>
          </cell>
          <cell r="W67">
            <v>0</v>
          </cell>
          <cell r="X67">
            <v>0</v>
          </cell>
          <cell r="Y67">
            <v>0</v>
          </cell>
          <cell r="Z67">
            <v>0</v>
          </cell>
          <cell r="AA67">
            <v>0</v>
          </cell>
          <cell r="AB67">
            <v>0</v>
          </cell>
          <cell r="AC67">
            <v>0</v>
          </cell>
          <cell r="AD67">
            <v>0</v>
          </cell>
          <cell r="AE67">
            <v>0</v>
          </cell>
          <cell r="AF67">
            <v>0</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0</v>
          </cell>
          <cell r="W68">
            <v>0</v>
          </cell>
          <cell r="X68">
            <v>0</v>
          </cell>
          <cell r="Y68">
            <v>0</v>
          </cell>
          <cell r="Z68">
            <v>0</v>
          </cell>
          <cell r="AA68">
            <v>0</v>
          </cell>
          <cell r="AB68">
            <v>0</v>
          </cell>
          <cell r="AC68">
            <v>0</v>
          </cell>
          <cell r="AD68">
            <v>0</v>
          </cell>
          <cell r="AE68">
            <v>0</v>
          </cell>
          <cell r="AF68">
            <v>0</v>
          </cell>
          <cell r="AG68">
            <v>0</v>
          </cell>
        </row>
        <row r="69">
          <cell r="B69" t="str">
            <v>SNPPS</v>
          </cell>
          <cell r="E69">
            <v>1</v>
          </cell>
          <cell r="F69">
            <v>0</v>
          </cell>
          <cell r="G69">
            <v>0.31099976565092724</v>
          </cell>
          <cell r="H69">
            <v>8.5938435976043948E-2</v>
          </cell>
          <cell r="I69">
            <v>0</v>
          </cell>
          <cell r="J69">
            <v>0.11237729858387135</v>
          </cell>
          <cell r="K69">
            <v>0.41869243523409899</v>
          </cell>
          <cell r="L69">
            <v>5.1336211088699679E-2</v>
          </cell>
          <cell r="M69">
            <v>1.8501973813008232E-2</v>
          </cell>
          <cell r="N69">
            <v>2.1538796533505911E-3</v>
          </cell>
          <cell r="O69">
            <v>0</v>
          </cell>
          <cell r="P69">
            <v>0</v>
          </cell>
          <cell r="S69" t="str">
            <v>SNPPS</v>
          </cell>
          <cell r="V69">
            <v>1</v>
          </cell>
          <cell r="W69">
            <v>1.999585083642685E-2</v>
          </cell>
          <cell r="X69">
            <v>0.30009609789942271</v>
          </cell>
          <cell r="Y69">
            <v>8.292526873644622E-2</v>
          </cell>
          <cell r="Z69">
            <v>1.4966412893214348E-2</v>
          </cell>
          <cell r="AA69">
            <v>0.10843812079175877</v>
          </cell>
          <cell r="AB69">
            <v>0.40409577111570633</v>
          </cell>
          <cell r="AC69">
            <v>4.9546605387594971E-2</v>
          </cell>
          <cell r="AD69">
            <v>1.7857085338962419E-2</v>
          </cell>
          <cell r="AE69">
            <v>2.07878700046755E-3</v>
          </cell>
          <cell r="AF69">
            <v>0</v>
          </cell>
          <cell r="AG69">
            <v>0</v>
          </cell>
        </row>
        <row r="70">
          <cell r="B70" t="str">
            <v>SNPT</v>
          </cell>
          <cell r="E70">
            <v>1</v>
          </cell>
          <cell r="F70">
            <v>0</v>
          </cell>
          <cell r="G70">
            <v>0.30600481740492458</v>
          </cell>
          <cell r="H70">
            <v>8.455818400336379E-2</v>
          </cell>
          <cell r="I70">
            <v>0</v>
          </cell>
          <cell r="J70">
            <v>0.11057241365324395</v>
          </cell>
          <cell r="K70">
            <v>0.425672357715976</v>
          </cell>
          <cell r="L70">
            <v>5.2192024912305186E-2</v>
          </cell>
          <cell r="M70">
            <v>1.8810415838965321E-2</v>
          </cell>
          <cell r="N70">
            <v>2.1897864712210257E-3</v>
          </cell>
          <cell r="O70">
            <v>0</v>
          </cell>
          <cell r="P70">
            <v>0</v>
          </cell>
          <cell r="S70" t="str">
            <v>SNPT</v>
          </cell>
          <cell r="V70">
            <v>1.0000000000000002</v>
          </cell>
          <cell r="W70">
            <v>1.9331381760247152E-2</v>
          </cell>
          <cell r="X70">
            <v>0.29012380021789058</v>
          </cell>
          <cell r="Y70">
            <v>8.0169633221858341E-2</v>
          </cell>
          <cell r="Z70">
            <v>1.4469073788705647E-2</v>
          </cell>
          <cell r="AA70">
            <v>0.10483468433213584</v>
          </cell>
          <cell r="AB70">
            <v>0.41902238399193348</v>
          </cell>
          <cell r="AC70">
            <v>5.1376773013229564E-2</v>
          </cell>
          <cell r="AD70">
            <v>1.8516695805106394E-2</v>
          </cell>
          <cell r="AE70">
            <v>2.1555738688934195E-3</v>
          </cell>
          <cell r="AF70">
            <v>0</v>
          </cell>
          <cell r="AG70">
            <v>0</v>
          </cell>
        </row>
        <row r="71">
          <cell r="B71" t="str">
            <v>SNPP</v>
          </cell>
          <cell r="E71">
            <v>0.99999999999999989</v>
          </cell>
          <cell r="F71">
            <v>0</v>
          </cell>
          <cell r="G71">
            <v>0.32561328382540505</v>
          </cell>
          <cell r="H71">
            <v>8.9976583379124994E-2</v>
          </cell>
          <cell r="I71">
            <v>0</v>
          </cell>
          <cell r="J71">
            <v>0.11765777746724582</v>
          </cell>
          <cell r="K71">
            <v>0.3982715581755652</v>
          </cell>
          <cell r="L71">
            <v>4.8832391179206597E-2</v>
          </cell>
          <cell r="M71">
            <v>1.7599577445697692E-2</v>
          </cell>
          <cell r="N71">
            <v>2.0488285277544065E-3</v>
          </cell>
          <cell r="O71">
            <v>0</v>
          </cell>
          <cell r="P71">
            <v>0</v>
          </cell>
          <cell r="S71" t="str">
            <v>SNPP</v>
          </cell>
          <cell r="V71">
            <v>1.0000000000000002</v>
          </cell>
          <cell r="W71">
            <v>2.0840892136044984E-2</v>
          </cell>
          <cell r="X71">
            <v>0.31277840877750146</v>
          </cell>
          <cell r="Y71">
            <v>8.6429759614952459E-2</v>
          </cell>
          <cell r="Z71">
            <v>1.5598905959168992E-2</v>
          </cell>
          <cell r="AA71">
            <v>0.11302080603339315</v>
          </cell>
          <cell r="AB71">
            <v>0.38511278936982263</v>
          </cell>
          <cell r="AC71">
            <v>4.7219082129812802E-2</v>
          </cell>
          <cell r="AD71">
            <v>1.7018222996779801E-2</v>
          </cell>
          <cell r="AE71">
            <v>1.9811329825239745E-3</v>
          </cell>
          <cell r="AF71">
            <v>0</v>
          </cell>
          <cell r="AG71">
            <v>0</v>
          </cell>
        </row>
        <row r="72">
          <cell r="B72" t="str">
            <v>SNPPH</v>
          </cell>
          <cell r="E72">
            <v>0.99999999999999978</v>
          </cell>
          <cell r="F72">
            <v>0</v>
          </cell>
          <cell r="G72">
            <v>0.42918336099690912</v>
          </cell>
          <cell r="H72">
            <v>0.11859605975528251</v>
          </cell>
          <cell r="I72">
            <v>0</v>
          </cell>
          <cell r="J72">
            <v>0.15508200337396399</v>
          </cell>
          <cell r="K72">
            <v>0.25354310965206672</v>
          </cell>
          <cell r="L72">
            <v>3.1087121480726929E-2</v>
          </cell>
          <cell r="M72">
            <v>1.1204042825919119E-2</v>
          </cell>
          <cell r="N72">
            <v>1.304301915131304E-3</v>
          </cell>
          <cell r="O72">
            <v>0</v>
          </cell>
          <cell r="P72">
            <v>0</v>
          </cell>
          <cell r="S72" t="str">
            <v>SNPPH</v>
          </cell>
          <cell r="V72">
            <v>1.0000000000000002</v>
          </cell>
          <cell r="W72">
            <v>2.6905560189435573E-2</v>
          </cell>
          <cell r="X72">
            <v>0.40379645210888626</v>
          </cell>
          <cell r="Y72">
            <v>0.11158068878714779</v>
          </cell>
          <cell r="Z72">
            <v>2.0138163972735445E-2</v>
          </cell>
          <cell r="AA72">
            <v>0.14590968944801894</v>
          </cell>
          <cell r="AB72">
            <v>0.24887627287721659</v>
          </cell>
          <cell r="AC72">
            <v>3.0514980269496759E-2</v>
          </cell>
          <cell r="AD72">
            <v>1.0997899907096107E-2</v>
          </cell>
          <cell r="AE72">
            <v>1.2802924399667487E-3</v>
          </cell>
          <cell r="AF72">
            <v>0</v>
          </cell>
          <cell r="AG72">
            <v>0</v>
          </cell>
        </row>
        <row r="73">
          <cell r="B73" t="str">
            <v>SNPPN</v>
          </cell>
          <cell r="E73">
            <v>1</v>
          </cell>
          <cell r="F73">
            <v>0</v>
          </cell>
          <cell r="G73">
            <v>0.53411027473518491</v>
          </cell>
          <cell r="H73">
            <v>0.14759047021597035</v>
          </cell>
          <cell r="I73">
            <v>0</v>
          </cell>
          <cell r="J73">
            <v>0.19299651141216384</v>
          </cell>
          <cell r="K73">
            <v>0.10691862265325058</v>
          </cell>
          <cell r="L73">
            <v>1.3109377003124995E-2</v>
          </cell>
          <cell r="M73">
            <v>4.7247224692447513E-3</v>
          </cell>
          <cell r="N73">
            <v>5.5002151106061097E-4</v>
          </cell>
          <cell r="O73">
            <v>0</v>
          </cell>
          <cell r="P73">
            <v>0</v>
          </cell>
          <cell r="S73" t="str">
            <v>SNPPN</v>
          </cell>
          <cell r="V73">
            <v>1</v>
          </cell>
          <cell r="W73">
            <v>3.3411807214867917E-2</v>
          </cell>
          <cell r="X73">
            <v>0.50144167662441741</v>
          </cell>
          <cell r="Y73">
            <v>0.13856290062015486</v>
          </cell>
          <cell r="Z73">
            <v>2.5007933214586251E-2</v>
          </cell>
          <cell r="AA73">
            <v>0.18119326935748611</v>
          </cell>
          <cell r="AB73">
            <v>0.10272013994761194</v>
          </cell>
          <cell r="AC73">
            <v>1.2594623856842046E-2</v>
          </cell>
          <cell r="AD73">
            <v>4.539226678889079E-3</v>
          </cell>
          <cell r="AE73">
            <v>5.2842248514439738E-4</v>
          </cell>
          <cell r="AF73">
            <v>0</v>
          </cell>
          <cell r="AG73">
            <v>0</v>
          </cell>
        </row>
        <row r="74">
          <cell r="B74" t="str">
            <v>SNPPO</v>
          </cell>
          <cell r="E74">
            <v>1.0000000000000002</v>
          </cell>
          <cell r="F74">
            <v>0</v>
          </cell>
          <cell r="G74">
            <v>0.3522037602074003</v>
          </cell>
          <cell r="H74">
            <v>9.7324318665496595E-2</v>
          </cell>
          <cell r="I74">
            <v>0</v>
          </cell>
          <cell r="J74">
            <v>0.12726603520214344</v>
          </cell>
          <cell r="K74">
            <v>0.36111412335108189</v>
          </cell>
          <cell r="L74">
            <v>4.4276488666667183E-2</v>
          </cell>
          <cell r="M74">
            <v>1.5957594385514709E-2</v>
          </cell>
          <cell r="N74">
            <v>1.8576795216960398E-3</v>
          </cell>
          <cell r="O74">
            <v>0</v>
          </cell>
          <cell r="P74">
            <v>0</v>
          </cell>
          <cell r="S74" t="str">
            <v>SNPPO</v>
          </cell>
          <cell r="V74">
            <v>1.0000000000000002</v>
          </cell>
          <cell r="W74">
            <v>2.2542608934372429E-2</v>
          </cell>
          <cell r="X74">
            <v>0.33831763564438988</v>
          </cell>
          <cell r="Y74">
            <v>9.3486989835811857E-2</v>
          </cell>
          <cell r="Z74">
            <v>1.6872600008971093E-2</v>
          </cell>
          <cell r="AA74">
            <v>0.12224926914006089</v>
          </cell>
          <cell r="AB74">
            <v>0.34688547558774857</v>
          </cell>
          <cell r="AC74">
            <v>4.2531991181647785E-2</v>
          </cell>
          <cell r="AD74">
            <v>1.5328949182799879E-2</v>
          </cell>
          <cell r="AE74">
            <v>1.784480484197742E-3</v>
          </cell>
          <cell r="AF74">
            <v>0</v>
          </cell>
          <cell r="AG74">
            <v>0</v>
          </cell>
        </row>
        <row r="75">
          <cell r="B75" t="str">
            <v>SNPG</v>
          </cell>
          <cell r="E75">
            <v>0.99999999999999978</v>
          </cell>
          <cell r="F75">
            <v>0</v>
          </cell>
          <cell r="G75">
            <v>0.33313536928195198</v>
          </cell>
          <cell r="H75">
            <v>9.7421547751824294E-2</v>
          </cell>
          <cell r="I75">
            <v>0</v>
          </cell>
          <cell r="J75">
            <v>0.11384123488835274</v>
          </cell>
          <cell r="K75">
            <v>0.37181540034513777</v>
          </cell>
          <cell r="L75">
            <v>5.849999870203728E-2</v>
          </cell>
          <cell r="M75">
            <v>2.447738011018652E-2</v>
          </cell>
          <cell r="N75">
            <v>8.0906892050920795E-4</v>
          </cell>
          <cell r="O75">
            <v>0</v>
          </cell>
          <cell r="P75">
            <v>0</v>
          </cell>
          <cell r="S75" t="str">
            <v>SNPG</v>
          </cell>
          <cell r="V75">
            <v>1</v>
          </cell>
          <cell r="W75">
            <v>2.547225245280995E-2</v>
          </cell>
          <cell r="X75">
            <v>0.3212137757512355</v>
          </cell>
          <cell r="Y75">
            <v>9.3841899096559989E-2</v>
          </cell>
          <cell r="Z75">
            <v>7.9249006701563353E-3</v>
          </cell>
          <cell r="AA75">
            <v>0.11046489867123281</v>
          </cell>
          <cell r="AB75">
            <v>0.35995075912352414</v>
          </cell>
          <cell r="AC75">
            <v>5.6677829069205897E-2</v>
          </cell>
          <cell r="AD75">
            <v>2.3659924437277723E-2</v>
          </cell>
          <cell r="AE75">
            <v>7.9376072799761284E-4</v>
          </cell>
          <cell r="AF75">
            <v>0</v>
          </cell>
          <cell r="AG75">
            <v>0</v>
          </cell>
        </row>
        <row r="76">
          <cell r="B76" t="str">
            <v>SNPI</v>
          </cell>
          <cell r="E76">
            <v>0.99999999999999989</v>
          </cell>
          <cell r="F76">
            <v>0</v>
          </cell>
          <cell r="G76">
            <v>0.33522754849475356</v>
          </cell>
          <cell r="H76">
            <v>8.5751104893102864E-2</v>
          </cell>
          <cell r="I76">
            <v>0</v>
          </cell>
          <cell r="J76">
            <v>0.10369164383595707</v>
          </cell>
          <cell r="K76">
            <v>0.40772399827884498</v>
          </cell>
          <cell r="L76">
            <v>4.9400314315431702E-2</v>
          </cell>
          <cell r="M76">
            <v>1.7295490190368377E-2</v>
          </cell>
          <cell r="N76">
            <v>9.098999915413122E-4</v>
          </cell>
          <cell r="O76">
            <v>0</v>
          </cell>
          <cell r="P76">
            <v>0</v>
          </cell>
          <cell r="S76" t="str">
            <v>SNPI</v>
          </cell>
          <cell r="V76">
            <v>0.99999999999999989</v>
          </cell>
          <cell r="W76">
            <v>2.7401908583428052E-2</v>
          </cell>
          <cell r="X76">
            <v>0.3212438771413344</v>
          </cell>
          <cell r="Y76">
            <v>8.2164520126930887E-2</v>
          </cell>
          <cell r="Z76">
            <v>1.5054317110295486E-2</v>
          </cell>
          <cell r="AA76">
            <v>0.10059001252616902</v>
          </cell>
          <cell r="AB76">
            <v>0.38775250157936814</v>
          </cell>
          <cell r="AC76">
            <v>4.7968418481520829E-2</v>
          </cell>
          <cell r="AD76">
            <v>1.6868057303454972E-2</v>
          </cell>
          <cell r="AE76">
            <v>9.563871474981702E-4</v>
          </cell>
          <cell r="AF76">
            <v>0</v>
          </cell>
          <cell r="AG76">
            <v>0</v>
          </cell>
        </row>
        <row r="77">
          <cell r="B77" t="str">
            <v>TROJP</v>
          </cell>
          <cell r="E77">
            <v>1</v>
          </cell>
          <cell r="F77">
            <v>0</v>
          </cell>
          <cell r="G77">
            <v>0.50578650344508791</v>
          </cell>
          <cell r="H77">
            <v>0.13924564452772667</v>
          </cell>
          <cell r="I77">
            <v>0</v>
          </cell>
          <cell r="J77">
            <v>0.18525541865525974</v>
          </cell>
          <cell r="K77">
            <v>0.14431463898665339</v>
          </cell>
          <cell r="L77">
            <v>1.7948472790601546E-2</v>
          </cell>
          <cell r="M77">
            <v>6.714400512768246E-3</v>
          </cell>
          <cell r="N77">
            <v>7.3492108190252147E-4</v>
          </cell>
          <cell r="O77">
            <v>0</v>
          </cell>
          <cell r="P77">
            <v>0</v>
          </cell>
          <cell r="S77" t="str">
            <v>TROJP</v>
          </cell>
          <cell r="V77">
            <v>1</v>
          </cell>
          <cell r="W77">
            <v>3.1668666626398209E-2</v>
          </cell>
          <cell r="X77">
            <v>0.47596403971658258</v>
          </cell>
          <cell r="Y77">
            <v>0.13102484980275309</v>
          </cell>
          <cell r="Z77">
            <v>2.3900997783024926E-2</v>
          </cell>
          <cell r="AA77">
            <v>0.17438289379977429</v>
          </cell>
          <cell r="AB77">
            <v>0.1386564321033838</v>
          </cell>
          <cell r="AC77">
            <v>1.7244806267758858E-2</v>
          </cell>
          <cell r="AD77">
            <v>6.4512085749695094E-3</v>
          </cell>
          <cell r="AE77">
            <v>7.0610532535475795E-4</v>
          </cell>
          <cell r="AF77">
            <v>0</v>
          </cell>
          <cell r="AG77">
            <v>0</v>
          </cell>
        </row>
        <row r="78">
          <cell r="B78" t="str">
            <v>TROJD</v>
          </cell>
          <cell r="E78">
            <v>0.99999999999999989</v>
          </cell>
          <cell r="F78">
            <v>0</v>
          </cell>
          <cell r="G78">
            <v>0.51865831554239317</v>
          </cell>
          <cell r="H78">
            <v>0.14271099483085953</v>
          </cell>
          <cell r="I78">
            <v>0</v>
          </cell>
          <cell r="J78">
            <v>0.19034694435469224</v>
          </cell>
          <cell r="K78">
            <v>0.12594196216235745</v>
          </cell>
          <cell r="L78">
            <v>1.5740635377385053E-2</v>
          </cell>
          <cell r="M78">
            <v>5.9620617674812906E-3</v>
          </cell>
          <cell r="N78">
            <v>6.3908596483125077E-4</v>
          </cell>
          <cell r="O78">
            <v>0</v>
          </cell>
          <cell r="P78">
            <v>0</v>
          </cell>
          <cell r="S78" t="str">
            <v>TROJD</v>
          </cell>
          <cell r="V78">
            <v>1</v>
          </cell>
          <cell r="W78">
            <v>3.2429025597961375E-2</v>
          </cell>
          <cell r="X78">
            <v>0.48749612526695679</v>
          </cell>
          <cell r="Y78">
            <v>0.13412357146179635</v>
          </cell>
          <cell r="Z78">
            <v>2.4505037165893608E-2</v>
          </cell>
          <cell r="AA78">
            <v>0.17897310368015043</v>
          </cell>
          <cell r="AB78">
            <v>0.12100675819227386</v>
          </cell>
          <cell r="AC78">
            <v>1.5123855907568401E-2</v>
          </cell>
          <cell r="AD78">
            <v>5.7284813285987451E-3</v>
          </cell>
          <cell r="AE78">
            <v>6.1404139880051221E-4</v>
          </cell>
          <cell r="AF78">
            <v>0</v>
          </cell>
          <cell r="AG78">
            <v>0</v>
          </cell>
        </row>
        <row r="79">
          <cell r="B79" t="str">
            <v>IBT</v>
          </cell>
          <cell r="E79">
            <v>1.0000000000000022</v>
          </cell>
          <cell r="F79">
            <v>0</v>
          </cell>
          <cell r="G79">
            <v>0.39054989353496899</v>
          </cell>
          <cell r="H79">
            <v>8.7952713633348611E-2</v>
          </cell>
          <cell r="I79">
            <v>0</v>
          </cell>
          <cell r="J79">
            <v>8.9787020514086643E-2</v>
          </cell>
          <cell r="K79">
            <v>0.36910939153846445</v>
          </cell>
          <cell r="L79">
            <v>5.3181666724182022E-2</v>
          </cell>
          <cell r="M79">
            <v>1.183226582644744E-2</v>
          </cell>
          <cell r="N79">
            <v>1.0327155215501681E-3</v>
          </cell>
          <cell r="O79">
            <v>-3.4456672930459646E-3</v>
          </cell>
          <cell r="P79">
            <v>0</v>
          </cell>
          <cell r="S79" t="str">
            <v>IBT</v>
          </cell>
          <cell r="V79">
            <v>0.99999999999999922</v>
          </cell>
          <cell r="W79">
            <v>1.5414237510319392E-2</v>
          </cell>
          <cell r="X79">
            <v>0.33542311964031712</v>
          </cell>
          <cell r="Y79">
            <v>7.6661559021459838E-2</v>
          </cell>
          <cell r="Z79">
            <v>0.12106758616323952</v>
          </cell>
          <cell r="AA79">
            <v>8.0225136638089362E-2</v>
          </cell>
          <cell r="AB79">
            <v>0.31495970720787481</v>
          </cell>
          <cell r="AC79">
            <v>4.4942839845684909E-2</v>
          </cell>
          <cell r="AD79">
            <v>1.0409202898848247E-2</v>
          </cell>
          <cell r="AE79">
            <v>8.9661107416597584E-4</v>
          </cell>
          <cell r="AF79">
            <v>0</v>
          </cell>
          <cell r="AG79">
            <v>0</v>
          </cell>
        </row>
        <row r="80">
          <cell r="B80" t="str">
            <v>DITEXPRL</v>
          </cell>
          <cell r="E80">
            <v>1.0000000000000002</v>
          </cell>
          <cell r="F80">
            <v>2.4448454021395033E-2</v>
          </cell>
          <cell r="G80">
            <v>0.52298732707072593</v>
          </cell>
          <cell r="H80">
            <v>0.11931148242180901</v>
          </cell>
          <cell r="I80">
            <v>2.1814006162879294E-2</v>
          </cell>
          <cell r="J80">
            <v>0.15581519825253393</v>
          </cell>
          <cell r="K80">
            <v>0.16664568545740793</v>
          </cell>
          <cell r="L80">
            <v>7.6043078912605561E-3</v>
          </cell>
          <cell r="M80">
            <v>8.5074016072851973E-3</v>
          </cell>
          <cell r="N80">
            <v>-8.8674566347594248E-3</v>
          </cell>
          <cell r="O80">
            <v>0</v>
          </cell>
          <cell r="P80">
            <v>-1.826640625053743E-2</v>
          </cell>
          <cell r="S80" t="str">
            <v>DITEXPRL</v>
          </cell>
          <cell r="V80">
            <v>1.0182664062505375</v>
          </cell>
          <cell r="W80">
            <v>2.4448454021395033E-2</v>
          </cell>
          <cell r="X80">
            <v>0.52298732707072593</v>
          </cell>
          <cell r="Y80">
            <v>0.11931148242180903</v>
          </cell>
          <cell r="Z80">
            <v>2.1814006162879294E-2</v>
          </cell>
          <cell r="AA80">
            <v>0.15581519825253393</v>
          </cell>
          <cell r="AB80">
            <v>0.16664568545740796</v>
          </cell>
          <cell r="AC80">
            <v>7.6043078912605561E-3</v>
          </cell>
          <cell r="AD80">
            <v>8.5074016072851956E-3</v>
          </cell>
          <cell r="AE80">
            <v>-8.8674566347594248E-3</v>
          </cell>
          <cell r="AF80">
            <v>0</v>
          </cell>
          <cell r="AG80">
            <v>0</v>
          </cell>
        </row>
        <row r="81">
          <cell r="B81" t="str">
            <v>DITBALRL</v>
          </cell>
          <cell r="E81">
            <v>0.99999999999999989</v>
          </cell>
          <cell r="F81">
            <v>2.4622048212992194E-2</v>
          </cell>
          <cell r="G81">
            <v>0.29327015527105715</v>
          </cell>
          <cell r="H81">
            <v>7.6621633070413628E-2</v>
          </cell>
          <cell r="I81">
            <v>1.5313923770348013E-2</v>
          </cell>
          <cell r="J81">
            <v>0.10747418151053321</v>
          </cell>
          <cell r="K81">
            <v>0.38716253684819762</v>
          </cell>
          <cell r="L81">
            <v>5.4991640756182389E-2</v>
          </cell>
          <cell r="M81">
            <v>2.3666719559338793E-2</v>
          </cell>
          <cell r="N81">
            <v>3.5620336742395032E-3</v>
          </cell>
          <cell r="O81">
            <v>1.164448010082664E-5</v>
          </cell>
          <cell r="P81">
            <v>1.3303482846596645E-2</v>
          </cell>
          <cell r="S81" t="str">
            <v>DITBALRL</v>
          </cell>
          <cell r="V81">
            <v>0.98762446670206983</v>
          </cell>
          <cell r="W81">
            <v>2.4157709339552198E-2</v>
          </cell>
          <cell r="X81">
            <v>0.29056495504937208</v>
          </cell>
          <cell r="Y81">
            <v>7.1295099333930578E-2</v>
          </cell>
          <cell r="Z81">
            <v>1.0073739825824905E-2</v>
          </cell>
          <cell r="AA81">
            <v>9.0645542532472548E-2</v>
          </cell>
          <cell r="AB81">
            <v>0.4194128693745186</v>
          </cell>
          <cell r="AC81">
            <v>5.7711799101150055E-2</v>
          </cell>
          <cell r="AD81">
            <v>2.0797456384665059E-2</v>
          </cell>
          <cell r="AE81">
            <v>2.9652957605838374E-3</v>
          </cell>
          <cell r="AF81">
            <v>0</v>
          </cell>
          <cell r="AG81">
            <v>0</v>
          </cell>
        </row>
        <row r="82">
          <cell r="B82" t="str">
            <v>TAXDEPRL</v>
          </cell>
          <cell r="E82">
            <v>1</v>
          </cell>
          <cell r="F82">
            <v>3.1747297867528529E-2</v>
          </cell>
          <cell r="G82">
            <v>0.3454588694926759</v>
          </cell>
          <cell r="H82">
            <v>8.951565422866295E-2</v>
          </cell>
          <cell r="I82">
            <v>9.5164899859036568E-3</v>
          </cell>
          <cell r="J82">
            <v>0.10983768252885183</v>
          </cell>
          <cell r="K82">
            <v>0.35107939185167286</v>
          </cell>
          <cell r="L82">
            <v>4.5799423570699854E-2</v>
          </cell>
          <cell r="M82">
            <v>1.6054619402990831E-2</v>
          </cell>
          <cell r="N82">
            <v>9.9057107101362053E-4</v>
          </cell>
          <cell r="O82">
            <v>0</v>
          </cell>
          <cell r="P82">
            <v>0</v>
          </cell>
          <cell r="S82" t="str">
            <v>TAXDEPRL</v>
          </cell>
          <cell r="V82">
            <v>1</v>
          </cell>
          <cell r="W82">
            <v>3.1747297867528529E-2</v>
          </cell>
          <cell r="X82">
            <v>0.3454588694926759</v>
          </cell>
          <cell r="Y82">
            <v>8.951565422866295E-2</v>
          </cell>
          <cell r="Z82">
            <v>9.5164899859036568E-3</v>
          </cell>
          <cell r="AA82">
            <v>0.10983768252885183</v>
          </cell>
          <cell r="AB82">
            <v>0.35107939185167286</v>
          </cell>
          <cell r="AC82">
            <v>4.5799423570699854E-2</v>
          </cell>
          <cell r="AD82">
            <v>1.6054619402990831E-2</v>
          </cell>
          <cell r="AE82">
            <v>9.9057107101362053E-4</v>
          </cell>
          <cell r="AF82">
            <v>0</v>
          </cell>
          <cell r="AG82">
            <v>0</v>
          </cell>
        </row>
        <row r="83">
          <cell r="B83" t="str">
            <v>DITEXPMA</v>
          </cell>
          <cell r="E83">
            <v>1</v>
          </cell>
          <cell r="F83">
            <v>0</v>
          </cell>
          <cell r="G83">
            <v>0.48564572727640715</v>
          </cell>
          <cell r="H83">
            <v>0.12384482630949598</v>
          </cell>
          <cell r="I83">
            <v>0</v>
          </cell>
          <cell r="J83">
            <v>0.14701414386542996</v>
          </cell>
          <cell r="K83">
            <v>0.20244976054174327</v>
          </cell>
          <cell r="L83">
            <v>3.6497102475316762E-2</v>
          </cell>
          <cell r="M83">
            <v>1.0049671051121117E-2</v>
          </cell>
          <cell r="N83">
            <v>3.7377091568214696E-4</v>
          </cell>
          <cell r="O83">
            <v>0</v>
          </cell>
          <cell r="P83">
            <v>-5.875002435196325E-3</v>
          </cell>
          <cell r="S83" t="str">
            <v>DITEXPMA</v>
          </cell>
          <cell r="V83">
            <v>1.0190541125008514</v>
          </cell>
          <cell r="W83">
            <v>2.4162165037002661E-2</v>
          </cell>
          <cell r="X83">
            <v>0.55123647283214405</v>
          </cell>
          <cell r="Y83">
            <v>0.11897545851895405</v>
          </cell>
          <cell r="Z83">
            <v>2.2948216831901413E-2</v>
          </cell>
          <cell r="AA83">
            <v>0.16943053558424293</v>
          </cell>
          <cell r="AB83">
            <v>0.12709099115722403</v>
          </cell>
          <cell r="AC83">
            <v>5.6668542373037017E-3</v>
          </cell>
          <cell r="AD83">
            <v>8.1763816851274217E-3</v>
          </cell>
          <cell r="AE83">
            <v>-8.6329633830488847E-3</v>
          </cell>
          <cell r="AF83">
            <v>0</v>
          </cell>
          <cell r="AG83">
            <v>0</v>
          </cell>
        </row>
        <row r="84">
          <cell r="B84" t="str">
            <v>DITBALMA</v>
          </cell>
          <cell r="E84">
            <v>0.99999707095677981</v>
          </cell>
          <cell r="F84">
            <v>0</v>
          </cell>
          <cell r="G84">
            <v>0.26169060049660414</v>
          </cell>
          <cell r="H84">
            <v>6.1839345867432963E-2</v>
          </cell>
          <cell r="I84">
            <v>0</v>
          </cell>
          <cell r="J84">
            <v>7.7173252509691231E-2</v>
          </cell>
          <cell r="K84">
            <v>0.50610028504794224</v>
          </cell>
          <cell r="L84">
            <v>6.7719499596574736E-2</v>
          </cell>
          <cell r="M84">
            <v>2.4323684259870571E-2</v>
          </cell>
          <cell r="N84">
            <v>2.2726412664476176E-3</v>
          </cell>
          <cell r="O84">
            <v>0</v>
          </cell>
          <cell r="P84">
            <v>-1.1222380877835946E-3</v>
          </cell>
          <cell r="S84" t="str">
            <v>DITBALMA</v>
          </cell>
          <cell r="V84">
            <v>0.98763066692298385</v>
          </cell>
          <cell r="W84">
            <v>2.1108780068358229E-2</v>
          </cell>
          <cell r="X84">
            <v>0.23214208256515342</v>
          </cell>
          <cell r="Y84">
            <v>5.8570400939643628E-2</v>
          </cell>
          <cell r="Z84">
            <v>7.25929458119346E-3</v>
          </cell>
          <cell r="AA84">
            <v>7.3938501070354615E-2</v>
          </cell>
          <cell r="AB84">
            <v>0.49993252346757822</v>
          </cell>
          <cell r="AC84">
            <v>6.8008188712656042E-2</v>
          </cell>
          <cell r="AD84">
            <v>2.4524185164321411E-2</v>
          </cell>
          <cell r="AE84">
            <v>2.1467103537248654E-3</v>
          </cell>
          <cell r="AF84">
            <v>0</v>
          </cell>
          <cell r="AG84">
            <v>0</v>
          </cell>
        </row>
        <row r="85">
          <cell r="B85" t="str">
            <v>TAXDEPRMA</v>
          </cell>
          <cell r="E85">
            <v>1</v>
          </cell>
          <cell r="F85">
            <v>0</v>
          </cell>
          <cell r="G85">
            <v>0.35483642945318689</v>
          </cell>
          <cell r="H85">
            <v>9.1849273135129444E-2</v>
          </cell>
          <cell r="I85">
            <v>0</v>
          </cell>
          <cell r="J85">
            <v>0.1128247507636827</v>
          </cell>
          <cell r="K85">
            <v>0.3709213386718162</v>
          </cell>
          <cell r="L85">
            <v>4.8144038070712727E-2</v>
          </cell>
          <cell r="M85">
            <v>1.6829179252356632E-2</v>
          </cell>
          <cell r="N85">
            <v>1.0651453428735978E-3</v>
          </cell>
          <cell r="O85">
            <v>0</v>
          </cell>
          <cell r="P85">
            <v>3.5298453102418159E-3</v>
          </cell>
          <cell r="S85" t="str">
            <v>TAXDEPRMA</v>
          </cell>
          <cell r="V85">
            <v>0.99999999999999989</v>
          </cell>
          <cell r="W85">
            <v>3.1319071324450505E-2</v>
          </cell>
          <cell r="X85">
            <v>0.33884831382539715</v>
          </cell>
          <cell r="Y85">
            <v>8.7665272136688857E-2</v>
          </cell>
          <cell r="Z85">
            <v>9.1746113092770129E-3</v>
          </cell>
          <cell r="AA85">
            <v>0.10743579459157279</v>
          </cell>
          <cell r="AB85">
            <v>0.36105636042646722</v>
          </cell>
          <cell r="AC85">
            <v>4.6988125623485429E-2</v>
          </cell>
          <cell r="AD85">
            <v>1.6468237999570191E-2</v>
          </cell>
          <cell r="AE85">
            <v>1.0442127630908393E-3</v>
          </cell>
          <cell r="AF85">
            <v>0</v>
          </cell>
          <cell r="AG85">
            <v>0</v>
          </cell>
        </row>
        <row r="86">
          <cell r="B86" t="str">
            <v>SCHMDEXP</v>
          </cell>
          <cell r="E86">
            <v>1</v>
          </cell>
          <cell r="F86">
            <v>0</v>
          </cell>
          <cell r="G86">
            <v>0.34319127277498196</v>
          </cell>
          <cell r="H86">
            <v>8.6050771912269813E-2</v>
          </cell>
          <cell r="I86">
            <v>0</v>
          </cell>
          <cell r="J86">
            <v>0.10556579955111375</v>
          </cell>
          <cell r="K86">
            <v>0.39292205105799061</v>
          </cell>
          <cell r="L86">
            <v>5.2856504407368041E-2</v>
          </cell>
          <cell r="M86">
            <v>1.812174577545498E-2</v>
          </cell>
          <cell r="N86">
            <v>1.2918545208208977E-3</v>
          </cell>
          <cell r="O86">
            <v>0</v>
          </cell>
          <cell r="P86">
            <v>0</v>
          </cell>
          <cell r="S86" t="str">
            <v>SCHMDEXP</v>
          </cell>
          <cell r="V86">
            <v>1</v>
          </cell>
          <cell r="W86">
            <v>2.9719535642172622E-2</v>
          </cell>
          <cell r="X86">
            <v>0.32689968148662552</v>
          </cell>
          <cell r="Y86">
            <v>8.1893247050062901E-2</v>
          </cell>
          <cell r="Z86">
            <v>1.6596160900088881E-2</v>
          </cell>
          <cell r="AA86">
            <v>0.10040770919137852</v>
          </cell>
          <cell r="AB86">
            <v>0.37540892821007688</v>
          </cell>
          <cell r="AC86">
            <v>5.0526460106581308E-2</v>
          </cell>
          <cell r="AD86">
            <v>1.7317783812411714E-2</v>
          </cell>
          <cell r="AE86">
            <v>1.2304936006017346E-3</v>
          </cell>
          <cell r="AF86">
            <v>0</v>
          </cell>
          <cell r="AG86">
            <v>0</v>
          </cell>
        </row>
        <row r="87">
          <cell r="B87" t="str">
            <v>SCHMAEXP</v>
          </cell>
          <cell r="E87">
            <v>0.99999999999999956</v>
          </cell>
          <cell r="F87">
            <v>0</v>
          </cell>
          <cell r="G87">
            <v>0.35173085581134933</v>
          </cell>
          <cell r="H87">
            <v>8.7319881153653675E-2</v>
          </cell>
          <cell r="I87">
            <v>0</v>
          </cell>
          <cell r="J87">
            <v>0.13128662494790996</v>
          </cell>
          <cell r="K87">
            <v>0.36799853017825357</v>
          </cell>
          <cell r="L87">
            <v>4.446947846988953E-2</v>
          </cell>
          <cell r="M87">
            <v>1.6172066698832411E-2</v>
          </cell>
          <cell r="N87">
            <v>1.0225627401110771E-3</v>
          </cell>
          <cell r="O87">
            <v>0</v>
          </cell>
          <cell r="P87">
            <v>0</v>
          </cell>
          <cell r="S87" t="str">
            <v>SCHMAEXP</v>
          </cell>
          <cell r="V87">
            <v>1</v>
          </cell>
          <cell r="W87">
            <v>2.7464054850400925E-2</v>
          </cell>
          <cell r="X87">
            <v>0.33597494675764028</v>
          </cell>
          <cell r="Y87">
            <v>8.3272353887515527E-2</v>
          </cell>
          <cell r="Z87">
            <v>1.6533592188818055E-2</v>
          </cell>
          <cell r="AA87">
            <v>0.12635575317673564</v>
          </cell>
          <cell r="AB87">
            <v>0.35143267425223434</v>
          </cell>
          <cell r="AC87">
            <v>4.248879917662074E-2</v>
          </cell>
          <cell r="AD87">
            <v>1.5503056709335782E-2</v>
          </cell>
          <cell r="AE87">
            <v>9.7476900069865674E-4</v>
          </cell>
          <cell r="AF87">
            <v>0</v>
          </cell>
          <cell r="AG87">
            <v>0</v>
          </cell>
        </row>
        <row r="88">
          <cell r="B88" t="str">
            <v>SGCT</v>
          </cell>
          <cell r="E88">
            <v>1</v>
          </cell>
          <cell r="F88">
            <v>0</v>
          </cell>
          <cell r="G88">
            <v>0.35148404310881876</v>
          </cell>
          <cell r="H88">
            <v>9.712543953879417E-2</v>
          </cell>
          <cell r="I88">
            <v>0</v>
          </cell>
          <cell r="J88">
            <v>0.12700597113709844</v>
          </cell>
          <cell r="K88">
            <v>0.3637164014022336</v>
          </cell>
          <cell r="L88">
            <v>4.45955560395246E-2</v>
          </cell>
          <cell r="M88">
            <v>1.6072588773530475E-2</v>
          </cell>
          <cell r="N88">
            <v>0</v>
          </cell>
          <cell r="O88">
            <v>0</v>
          </cell>
          <cell r="P88">
            <v>0</v>
          </cell>
          <cell r="S88" t="str">
            <v>SGCT</v>
          </cell>
          <cell r="V88">
            <v>1.0000000000000002</v>
          </cell>
          <cell r="W88">
            <v>2.2498578846929265E-2</v>
          </cell>
          <cell r="X88">
            <v>0.33765683568444055</v>
          </cell>
          <cell r="Y88">
            <v>9.3304391612631363E-2</v>
          </cell>
          <cell r="Z88">
            <v>1.683964454867139E-2</v>
          </cell>
          <cell r="AA88">
            <v>0.12201049260688453</v>
          </cell>
          <cell r="AB88">
            <v>0.34940830514391114</v>
          </cell>
          <cell r="AC88">
            <v>4.2841317953700435E-2</v>
          </cell>
          <cell r="AD88">
            <v>1.544043360283146E-2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4"/>
      <sheetData sheetId="15"/>
      <sheetData sheetId="16"/>
      <sheetData sheetId="17"/>
      <sheetData sheetId="18" refreshError="1"/>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refreshError="1"/>
      <sheetData sheetId="31"/>
      <sheetData sheetId="32"/>
      <sheetData sheetId="33"/>
      <sheetData sheetId="34"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ontrol - Contents"/>
      <sheetName val="Change Summary"/>
      <sheetName val="PPM Compare"/>
      <sheetName val="Non-Reg Summary"/>
      <sheetName val="Service Summary"/>
      <sheetName val="Bridger Coal Analysis"/>
      <sheetName val="Activity Rate Data"/>
      <sheetName val="NR Data to SAP Group"/>
      <sheetName val="Serv 1"/>
      <sheetName val="Serv 2"/>
      <sheetName val="Serv 3"/>
      <sheetName val="Serv 4"/>
      <sheetName val="Serv 5"/>
      <sheetName val="Serv 6"/>
      <sheetName val="Serv 7"/>
      <sheetName val="Serv 8"/>
      <sheetName val="Serv 9"/>
      <sheetName val="Serv 12"/>
      <sheetName val="Serv 13"/>
      <sheetName val="Serv 14"/>
      <sheetName val="Serv 15"/>
      <sheetName val="Serv 16"/>
      <sheetName val="Serv 17"/>
      <sheetName val="Serv 18"/>
      <sheetName val="Serv 19"/>
      <sheetName val="Serv 20"/>
      <sheetName val="Serv 21"/>
      <sheetName val="Serv 22"/>
      <sheetName val="Serv 23"/>
      <sheetName val="Serv 24"/>
      <sheetName val="Serv 25"/>
      <sheetName val="Serv 26"/>
      <sheetName val="Serv 27"/>
      <sheetName val="Serv 28"/>
      <sheetName val="Serv 29"/>
      <sheetName val="Serv 30"/>
      <sheetName val="Serv 31"/>
      <sheetName val="Serv 32"/>
      <sheetName val="Serv 33"/>
      <sheetName val="Serv 34"/>
      <sheetName val="Serv 35"/>
      <sheetName val="Serv 36"/>
      <sheetName val="Serv 38"/>
      <sheetName val="Serv 39"/>
      <sheetName val="Serv 40"/>
      <sheetName val="Serv 41"/>
      <sheetName val="Serv 42"/>
      <sheetName val="Serv 45"/>
      <sheetName val="Adjust"/>
      <sheetName val="PPM Adjust"/>
      <sheetName val="CC Split"/>
      <sheetName val="Facilities Adj-Spread"/>
      <sheetName val="Cost Centers"/>
      <sheetName val="EBIT"/>
      <sheetName val="Salary"/>
      <sheetName val="AIP"/>
      <sheetName val="Depr"/>
      <sheetName val="SAP Depr"/>
      <sheetName val="Fac Depr"/>
      <sheetName val="Budget"/>
      <sheetName val="Assess Credits"/>
      <sheetName val="Cap Surch"/>
      <sheetName val="AIP Calc"/>
      <sheetName val="CC Totals"/>
      <sheetName val="CC Check"/>
      <sheetName val="P_CBS"/>
      <sheetName val="P_ITCDS"/>
      <sheetName val="Services"/>
      <sheetName val="Balancing"/>
      <sheetName val="Stat Key Figures"/>
      <sheetName val="SKF Download"/>
      <sheetName val="HQ EE"/>
      <sheetName val="Hyperion"/>
      <sheetName val="Stat Key figures-Add"/>
      <sheetName val="ROA"/>
      <sheetName val="CBS Assets"/>
      <sheetName val="IT Assets"/>
      <sheetName val="Cycle 690006"/>
      <sheetName val="Cycle 690007"/>
      <sheetName val="Cycle 690025"/>
      <sheetName val="Cycle 690026"/>
      <sheetName val="Cycle 690031"/>
      <sheetName val="Assess by BU"/>
      <sheetName val="Cycle CC Lookup"/>
      <sheetName val="Actual Assess"/>
      <sheetName val="Summary by CE"/>
      <sheetName val="UII"/>
      <sheetName val="PPW Summary"/>
      <sheetName val="Data to SAP Group"/>
      <sheetName val="PPM Actual"/>
      <sheetName val="PPM Budget"/>
      <sheetName val="Assess Budget"/>
    </sheetNames>
    <sheetDataSet>
      <sheetData sheetId="0" refreshError="1">
        <row r="13">
          <cell r="B13">
            <v>38602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row r="1">
          <cell r="A1" t="str">
            <v>Service #</v>
          </cell>
          <cell r="B1" t="str">
            <v>Service</v>
          </cell>
          <cell r="C1" t="str">
            <v>Allocation Method</v>
          </cell>
        </row>
        <row r="2">
          <cell r="A2">
            <v>1</v>
          </cell>
          <cell r="B2" t="str">
            <v>PC Deskside Support &amp; PC Ownership</v>
          </cell>
          <cell r="C2" t="str">
            <v># of PPW PC's</v>
          </cell>
        </row>
        <row r="3">
          <cell r="A3">
            <v>2</v>
          </cell>
          <cell r="B3" t="str">
            <v>Help Desk, Maint., Control Managemnet, LAN</v>
          </cell>
          <cell r="C3" t="str">
            <v># of PC's</v>
          </cell>
        </row>
        <row r="4">
          <cell r="A4">
            <v>3</v>
          </cell>
          <cell r="B4" t="str">
            <v>Network Access</v>
          </cell>
          <cell r="C4" t="str">
            <v># of PC's</v>
          </cell>
        </row>
        <row r="5">
          <cell r="A5">
            <v>4</v>
          </cell>
          <cell r="B5" t="str">
            <v>Basic Telephony Services</v>
          </cell>
          <cell r="C5" t="str">
            <v># of FTE's</v>
          </cell>
        </row>
        <row r="6">
          <cell r="A6">
            <v>5</v>
          </cell>
          <cell r="B6" t="str">
            <v>Long Distance Telephone Serv, HQ Bldg's</v>
          </cell>
          <cell r="C6" t="str">
            <v># of HQ FTE's</v>
          </cell>
        </row>
        <row r="7">
          <cell r="A7">
            <v>6</v>
          </cell>
          <cell r="B7" t="str">
            <v>Infrastructure Services</v>
          </cell>
          <cell r="C7" t="str">
            <v># of PC's</v>
          </cell>
        </row>
        <row r="8">
          <cell r="A8">
            <v>7</v>
          </cell>
          <cell r="B8" t="str">
            <v xml:space="preserve">Facilities Space  </v>
          </cell>
          <cell r="C8" t="str">
            <v>Square Feet</v>
          </cell>
        </row>
        <row r="9">
          <cell r="A9">
            <v>8</v>
          </cell>
          <cell r="B9" t="str">
            <v>ROW research &amp; enforcement support</v>
          </cell>
          <cell r="C9" t="str">
            <v>ROW Work</v>
          </cell>
        </row>
        <row r="10">
          <cell r="A10">
            <v>9</v>
          </cell>
          <cell r="B10" t="str">
            <v>Property Management</v>
          </cell>
          <cell r="C10" t="str">
            <v>Property Work</v>
          </cell>
        </row>
        <row r="11">
          <cell r="A11">
            <v>10</v>
          </cell>
          <cell r="B11" t="str">
            <v>Future Use</v>
          </cell>
          <cell r="C11" t="str">
            <v>N/A</v>
          </cell>
        </row>
        <row r="12">
          <cell r="A12">
            <v>11</v>
          </cell>
          <cell r="B12" t="str">
            <v>Future Use</v>
          </cell>
          <cell r="C12" t="str">
            <v>N/A</v>
          </cell>
        </row>
        <row r="13">
          <cell r="A13">
            <v>12</v>
          </cell>
          <cell r="B13" t="str">
            <v>Field Office</v>
          </cell>
          <cell r="C13" t="str">
            <v>Assigned to PD</v>
          </cell>
        </row>
        <row r="14">
          <cell r="A14">
            <v>13</v>
          </cell>
          <cell r="B14" t="str">
            <v>Mail Service</v>
          </cell>
          <cell r="C14" t="str">
            <v># of HQ FTE's</v>
          </cell>
        </row>
        <row r="15">
          <cell r="A15">
            <v>14</v>
          </cell>
          <cell r="B15" t="str">
            <v>Record Management Service</v>
          </cell>
          <cell r="C15" t="str">
            <v># of Employees</v>
          </cell>
        </row>
        <row r="16">
          <cell r="A16">
            <v>15</v>
          </cell>
          <cell r="B16" t="str">
            <v>Travel and Pcard Administration</v>
          </cell>
          <cell r="C16" t="str">
            <v>Travel and Pcard Analysis</v>
          </cell>
        </row>
        <row r="17">
          <cell r="A17">
            <v>16</v>
          </cell>
          <cell r="B17" t="str">
            <v>Payroll - Active</v>
          </cell>
          <cell r="C17" t="str">
            <v># of Employees</v>
          </cell>
        </row>
        <row r="18">
          <cell r="A18">
            <v>17</v>
          </cell>
          <cell r="B18" t="str">
            <v>Payroll - Retired</v>
          </cell>
          <cell r="C18" t="str">
            <v>Billed via Pension Cost</v>
          </cell>
        </row>
        <row r="19">
          <cell r="A19">
            <v>18</v>
          </cell>
          <cell r="B19" t="str">
            <v xml:space="preserve">Accounts Payable  </v>
          </cell>
          <cell r="C19" t="str">
            <v>Invoice Analysis</v>
          </cell>
        </row>
        <row r="20">
          <cell r="A20">
            <v>19</v>
          </cell>
          <cell r="B20" t="str">
            <v>Transmission Systems &amp; Applications</v>
          </cell>
          <cell r="C20" t="str">
            <v>Assigned to PD</v>
          </cell>
        </row>
        <row r="21">
          <cell r="A21">
            <v>20</v>
          </cell>
          <cell r="B21" t="str">
            <v>HR Transaction Service</v>
          </cell>
          <cell r="C21" t="str">
            <v># of Employees</v>
          </cell>
        </row>
        <row r="22">
          <cell r="A22">
            <v>21</v>
          </cell>
          <cell r="B22" t="str">
            <v>CCO - Accts Receivable Service</v>
          </cell>
          <cell r="C22" t="str">
            <v>CCO Analysis</v>
          </cell>
        </row>
        <row r="23">
          <cell r="A23">
            <v>22</v>
          </cell>
          <cell r="B23" t="str">
            <v>Customer Services Systems &amp; Applications</v>
          </cell>
          <cell r="C23" t="str">
            <v>Assigned to PD</v>
          </cell>
        </row>
        <row r="24">
          <cell r="A24">
            <v>23</v>
          </cell>
          <cell r="B24" t="str">
            <v>Distribution Systems &amp; Applications</v>
          </cell>
          <cell r="C24" t="str">
            <v>Assigned to PD</v>
          </cell>
        </row>
        <row r="25">
          <cell r="A25">
            <v>24</v>
          </cell>
          <cell r="B25" t="str">
            <v>Other Power Delivery Bus. Applications</v>
          </cell>
          <cell r="C25" t="str">
            <v>Assigned to PD</v>
          </cell>
        </row>
        <row r="26">
          <cell r="A26">
            <v>25</v>
          </cell>
          <cell r="B26" t="str">
            <v>GRID, JARS and Other Regulation Systems</v>
          </cell>
          <cell r="C26" t="str">
            <v>Assigned to Regulation</v>
          </cell>
        </row>
        <row r="27">
          <cell r="A27">
            <v>26</v>
          </cell>
          <cell r="B27" t="str">
            <v>SAP &amp; ESS Applications - IT-CDS</v>
          </cell>
          <cell r="C27" t="str">
            <v># of Employees</v>
          </cell>
        </row>
        <row r="28">
          <cell r="A28">
            <v>27</v>
          </cell>
          <cell r="B28" t="str">
            <v>Commercial &amp; Trading Applications</v>
          </cell>
          <cell r="C28" t="str">
            <v>Assigned to C&amp;T</v>
          </cell>
        </row>
        <row r="29">
          <cell r="A29">
            <v>28</v>
          </cell>
          <cell r="B29" t="str">
            <v>PPM Applications</v>
          </cell>
          <cell r="C29" t="str">
            <v>Assigned to PPM</v>
          </cell>
        </row>
        <row r="30">
          <cell r="A30">
            <v>29</v>
          </cell>
          <cell r="B30" t="str">
            <v>Generation &amp; Mining Applications</v>
          </cell>
          <cell r="C30" t="str">
            <v>Assigned to G&amp;M</v>
          </cell>
        </row>
        <row r="31">
          <cell r="A31">
            <v>30</v>
          </cell>
          <cell r="B31" t="str">
            <v>Physical and IT Security</v>
          </cell>
          <cell r="C31" t="str">
            <v># of FTE's</v>
          </cell>
        </row>
        <row r="32">
          <cell r="A32">
            <v>31</v>
          </cell>
          <cell r="B32" t="str">
            <v>SAP &amp; ESS Applications - MS-CBS</v>
          </cell>
          <cell r="C32" t="str">
            <v># of Employees</v>
          </cell>
        </row>
        <row r="33">
          <cell r="A33">
            <v>32</v>
          </cell>
          <cell r="B33" t="str">
            <v>Other Common Business Applications</v>
          </cell>
          <cell r="C33" t="str">
            <v># of Employees</v>
          </cell>
        </row>
        <row r="34">
          <cell r="A34">
            <v>33</v>
          </cell>
          <cell r="B34" t="str">
            <v>EDW, Web</v>
          </cell>
          <cell r="C34" t="str">
            <v># of PC's</v>
          </cell>
        </row>
        <row r="35">
          <cell r="A35">
            <v>34</v>
          </cell>
          <cell r="B35" t="str">
            <v>Future Use</v>
          </cell>
          <cell r="C35" t="str">
            <v>N/A</v>
          </cell>
        </row>
        <row r="36">
          <cell r="A36">
            <v>35</v>
          </cell>
          <cell r="B36" t="str">
            <v>Regulated Accounting Services</v>
          </cell>
          <cell r="C36" t="str">
            <v># of PPW Employees</v>
          </cell>
        </row>
        <row r="37">
          <cell r="A37">
            <v>36</v>
          </cell>
          <cell r="B37" t="str">
            <v>Property Tax Mgt</v>
          </cell>
          <cell r="C37" t="str">
            <v>Property Tax Work</v>
          </cell>
        </row>
        <row r="38">
          <cell r="A38">
            <v>37</v>
          </cell>
          <cell r="B38" t="str">
            <v>Future Use</v>
          </cell>
          <cell r="C38" t="str">
            <v>N/A</v>
          </cell>
        </row>
        <row r="39">
          <cell r="A39">
            <v>38</v>
          </cell>
          <cell r="B39" t="str">
            <v>Open Enrollment</v>
          </cell>
          <cell r="C39" t="str">
            <v># of Employees</v>
          </cell>
        </row>
        <row r="40">
          <cell r="A40">
            <v>39</v>
          </cell>
          <cell r="B40" t="str">
            <v>UII</v>
          </cell>
          <cell r="C40" t="str">
            <v># of UII Users</v>
          </cell>
        </row>
        <row r="41">
          <cell r="A41">
            <v>40</v>
          </cell>
          <cell r="B41" t="str">
            <v>Fileshare / Hyperion</v>
          </cell>
          <cell r="C41" t="str">
            <v># of Hyperion Users</v>
          </cell>
        </row>
        <row r="42">
          <cell r="A42">
            <v>41</v>
          </cell>
          <cell r="B42" t="str">
            <v>OLEE System</v>
          </cell>
          <cell r="C42" t="str">
            <v>Travel and Pcard Analysis</v>
          </cell>
        </row>
        <row r="43">
          <cell r="A43">
            <v>42</v>
          </cell>
          <cell r="B43" t="str">
            <v>Procurement Services</v>
          </cell>
          <cell r="C43" t="str">
            <v>Procurement Work</v>
          </cell>
        </row>
        <row r="44">
          <cell r="A44">
            <v>43</v>
          </cell>
          <cell r="B44" t="str">
            <v>Future Use</v>
          </cell>
          <cell r="C44" t="str">
            <v>N/A</v>
          </cell>
        </row>
        <row r="45">
          <cell r="A45">
            <v>44</v>
          </cell>
          <cell r="B45" t="str">
            <v>Future Use</v>
          </cell>
          <cell r="C45" t="str">
            <v>N/A</v>
          </cell>
        </row>
        <row r="46">
          <cell r="A46">
            <v>45</v>
          </cell>
          <cell r="B46" t="str">
            <v>IT-CBS Costs not allocated in Service Pricing</v>
          </cell>
          <cell r="C46" t="str">
            <v>N/A</v>
          </cell>
        </row>
      </sheetData>
      <sheetData sheetId="68" refreshError="1">
        <row r="2">
          <cell r="A2" t="str">
            <v>Service #</v>
          </cell>
          <cell r="B2" t="str">
            <v>Service Description</v>
          </cell>
          <cell r="C2" t="str">
            <v>Costs to Allocate</v>
          </cell>
          <cell r="E2" t="str">
            <v>Non-Regulated Costs to Allocate</v>
          </cell>
          <cell r="G2" t="str">
            <v>Depreciation</v>
          </cell>
        </row>
        <row r="3">
          <cell r="A3">
            <v>1</v>
          </cell>
          <cell r="B3" t="str">
            <v>PC Deskside Support &amp; PC Ownership</v>
          </cell>
          <cell r="C3">
            <v>5120623</v>
          </cell>
          <cell r="E3">
            <v>6172308</v>
          </cell>
          <cell r="G3">
            <v>1213102.2</v>
          </cell>
        </row>
        <row r="4">
          <cell r="A4">
            <v>2</v>
          </cell>
          <cell r="B4" t="str">
            <v>Help Desk, Maint., Control Managemnet, LAN</v>
          </cell>
          <cell r="C4">
            <v>2914454</v>
          </cell>
          <cell r="E4">
            <v>3449998</v>
          </cell>
          <cell r="G4">
            <v>352785.58999999991</v>
          </cell>
        </row>
        <row r="5">
          <cell r="A5">
            <v>3</v>
          </cell>
          <cell r="B5" t="str">
            <v>Network Access</v>
          </cell>
          <cell r="C5">
            <v>11155841.481562499</v>
          </cell>
          <cell r="E5">
            <v>11985590.481562499</v>
          </cell>
          <cell r="G5">
            <v>5118116.0215624999</v>
          </cell>
        </row>
        <row r="6">
          <cell r="A6">
            <v>4</v>
          </cell>
          <cell r="B6" t="str">
            <v>Basic Telephony Services</v>
          </cell>
          <cell r="C6">
            <v>3797602</v>
          </cell>
          <cell r="E6">
            <v>4362835</v>
          </cell>
          <cell r="G6">
            <v>639458.18000000005</v>
          </cell>
        </row>
        <row r="7">
          <cell r="A7">
            <v>5</v>
          </cell>
          <cell r="B7" t="str">
            <v>Long Distance Telephone Serv, HQ Bldg's</v>
          </cell>
          <cell r="C7">
            <v>1067410</v>
          </cell>
          <cell r="E7">
            <v>1231709</v>
          </cell>
          <cell r="G7">
            <v>154295.57</v>
          </cell>
        </row>
        <row r="8">
          <cell r="A8">
            <v>6</v>
          </cell>
          <cell r="B8" t="str">
            <v>Infrastructure Services</v>
          </cell>
          <cell r="C8">
            <v>24720852</v>
          </cell>
          <cell r="E8">
            <v>27379340</v>
          </cell>
          <cell r="G8">
            <v>8634116.0599999987</v>
          </cell>
        </row>
        <row r="9">
          <cell r="A9">
            <v>7</v>
          </cell>
          <cell r="B9" t="str">
            <v xml:space="preserve">Facilities Space  </v>
          </cell>
          <cell r="C9">
            <v>14633950.050500676</v>
          </cell>
          <cell r="E9">
            <v>16745974.050500676</v>
          </cell>
          <cell r="G9">
            <v>1290636.2455602956</v>
          </cell>
        </row>
        <row r="10">
          <cell r="A10">
            <v>8</v>
          </cell>
          <cell r="B10" t="str">
            <v>ROW research &amp; enforcement support</v>
          </cell>
          <cell r="C10">
            <v>1843361</v>
          </cell>
          <cell r="E10">
            <v>1937511</v>
          </cell>
          <cell r="G10">
            <v>34471.33</v>
          </cell>
        </row>
        <row r="11">
          <cell r="A11">
            <v>9</v>
          </cell>
          <cell r="B11" t="str">
            <v>Property Management</v>
          </cell>
          <cell r="C11">
            <v>1950172</v>
          </cell>
          <cell r="E11">
            <v>2124501</v>
          </cell>
          <cell r="G11">
            <v>181572.34</v>
          </cell>
        </row>
        <row r="12">
          <cell r="A12" t="str">
            <v>10-11</v>
          </cell>
          <cell r="B12" t="str">
            <v>Future Use</v>
          </cell>
        </row>
        <row r="13">
          <cell r="A13">
            <v>12</v>
          </cell>
          <cell r="B13" t="str">
            <v>Field Office</v>
          </cell>
          <cell r="C13">
            <v>3058165</v>
          </cell>
          <cell r="E13">
            <v>5256915</v>
          </cell>
          <cell r="G13">
            <v>-89524.680000000022</v>
          </cell>
        </row>
        <row r="14">
          <cell r="A14">
            <v>13</v>
          </cell>
          <cell r="B14" t="str">
            <v>Mail Service</v>
          </cell>
          <cell r="C14">
            <v>366105</v>
          </cell>
          <cell r="E14">
            <v>499864</v>
          </cell>
          <cell r="G14">
            <v>5394.46</v>
          </cell>
        </row>
        <row r="15">
          <cell r="A15">
            <v>14</v>
          </cell>
          <cell r="B15" t="str">
            <v>Record Management Service</v>
          </cell>
          <cell r="C15">
            <v>594157</v>
          </cell>
          <cell r="E15">
            <v>614117</v>
          </cell>
          <cell r="G15">
            <v>4782.6100000000006</v>
          </cell>
        </row>
        <row r="16">
          <cell r="A16">
            <v>15</v>
          </cell>
          <cell r="B16" t="str">
            <v>Travel and Pcard Administration</v>
          </cell>
          <cell r="C16">
            <v>776927</v>
          </cell>
          <cell r="E16">
            <v>838971</v>
          </cell>
          <cell r="G16">
            <v>6442.9400000000005</v>
          </cell>
        </row>
        <row r="17">
          <cell r="A17">
            <v>16</v>
          </cell>
          <cell r="B17" t="str">
            <v>Payroll - Active</v>
          </cell>
          <cell r="C17">
            <v>1082868</v>
          </cell>
          <cell r="E17">
            <v>1338432</v>
          </cell>
          <cell r="G17">
            <v>7215.07</v>
          </cell>
        </row>
        <row r="18">
          <cell r="A18">
            <v>17</v>
          </cell>
          <cell r="B18" t="str">
            <v>Payroll - Retired</v>
          </cell>
          <cell r="C18">
            <v>53034</v>
          </cell>
          <cell r="E18">
            <v>65518</v>
          </cell>
          <cell r="G18">
            <v>515.57000000000005</v>
          </cell>
        </row>
        <row r="19">
          <cell r="A19">
            <v>18</v>
          </cell>
          <cell r="B19" t="str">
            <v xml:space="preserve">Accounts Payable  </v>
          </cell>
          <cell r="C19">
            <v>1914098</v>
          </cell>
          <cell r="E19">
            <v>2527953</v>
          </cell>
          <cell r="G19">
            <v>18590.96</v>
          </cell>
        </row>
        <row r="20">
          <cell r="A20">
            <v>19</v>
          </cell>
          <cell r="B20" t="str">
            <v>Transmission Systems &amp; Applications</v>
          </cell>
          <cell r="C20">
            <v>1197463</v>
          </cell>
          <cell r="E20">
            <v>1415422</v>
          </cell>
          <cell r="G20">
            <v>238190.13999999998</v>
          </cell>
        </row>
        <row r="21">
          <cell r="A21">
            <v>20</v>
          </cell>
          <cell r="B21" t="str">
            <v>HR Transaction Service</v>
          </cell>
          <cell r="C21">
            <v>531947</v>
          </cell>
          <cell r="E21">
            <v>709351</v>
          </cell>
          <cell r="G21">
            <v>4125.57</v>
          </cell>
        </row>
        <row r="22">
          <cell r="A22">
            <v>21</v>
          </cell>
          <cell r="B22" t="str">
            <v>CCO - Accts Receivable Service</v>
          </cell>
          <cell r="C22">
            <v>2533372</v>
          </cell>
          <cell r="E22">
            <v>2581810</v>
          </cell>
          <cell r="G22">
            <v>297432.63</v>
          </cell>
        </row>
        <row r="23">
          <cell r="A23">
            <v>22</v>
          </cell>
          <cell r="B23" t="str">
            <v>Customer Services Systems &amp; Applications</v>
          </cell>
          <cell r="C23">
            <v>9972223</v>
          </cell>
          <cell r="E23">
            <v>10620723</v>
          </cell>
          <cell r="G23">
            <v>1288913.6900000002</v>
          </cell>
        </row>
        <row r="24">
          <cell r="A24">
            <v>23</v>
          </cell>
          <cell r="B24" t="str">
            <v>Distribution Systems &amp; Applications</v>
          </cell>
          <cell r="C24">
            <v>4469174</v>
          </cell>
          <cell r="E24">
            <v>5140775</v>
          </cell>
          <cell r="G24">
            <v>456520.80000000005</v>
          </cell>
        </row>
        <row r="25">
          <cell r="A25">
            <v>24</v>
          </cell>
          <cell r="B25" t="str">
            <v>Other Power Delivery Bus. Applications</v>
          </cell>
          <cell r="C25">
            <v>1562899</v>
          </cell>
          <cell r="E25">
            <v>1619419</v>
          </cell>
          <cell r="G25">
            <v>52187.91</v>
          </cell>
        </row>
        <row r="26">
          <cell r="A26">
            <v>25</v>
          </cell>
          <cell r="B26" t="str">
            <v>GRID, JARS and Other Regulation Systems</v>
          </cell>
          <cell r="C26">
            <v>1423792</v>
          </cell>
          <cell r="E26">
            <v>1568068</v>
          </cell>
          <cell r="G26">
            <v>809961.03999999992</v>
          </cell>
        </row>
        <row r="27">
          <cell r="A27">
            <v>26</v>
          </cell>
          <cell r="B27" t="str">
            <v>SAP &amp; ESS Applications - IT-CDS</v>
          </cell>
          <cell r="C27">
            <v>10522222</v>
          </cell>
          <cell r="E27">
            <v>11995005</v>
          </cell>
          <cell r="G27">
            <v>2061600.7100000002</v>
          </cell>
        </row>
        <row r="28">
          <cell r="A28">
            <v>27</v>
          </cell>
          <cell r="B28" t="str">
            <v>Commercial &amp; Trading Applications</v>
          </cell>
          <cell r="C28">
            <v>4006446</v>
          </cell>
          <cell r="E28">
            <v>4378687</v>
          </cell>
          <cell r="G28">
            <v>1021224.7900000002</v>
          </cell>
        </row>
        <row r="29">
          <cell r="A29">
            <v>28</v>
          </cell>
          <cell r="B29" t="str">
            <v>PPM Applications</v>
          </cell>
          <cell r="C29">
            <v>0</v>
          </cell>
          <cell r="E29">
            <v>0</v>
          </cell>
          <cell r="G29">
            <v>0</v>
          </cell>
        </row>
        <row r="30">
          <cell r="A30">
            <v>29</v>
          </cell>
          <cell r="B30" t="str">
            <v>Generation &amp; Mining Applications</v>
          </cell>
          <cell r="C30">
            <v>1019371</v>
          </cell>
          <cell r="E30">
            <v>1162436</v>
          </cell>
          <cell r="G30">
            <v>46185.1</v>
          </cell>
        </row>
        <row r="31">
          <cell r="A31">
            <v>30</v>
          </cell>
          <cell r="B31" t="str">
            <v>Physical and IT Security</v>
          </cell>
          <cell r="C31">
            <v>3683104</v>
          </cell>
          <cell r="E31">
            <v>4412004</v>
          </cell>
          <cell r="G31">
            <v>567886.61</v>
          </cell>
        </row>
        <row r="32">
          <cell r="A32">
            <v>31</v>
          </cell>
          <cell r="B32" t="str">
            <v>SAP &amp; ESS Applications - MS-CBS</v>
          </cell>
          <cell r="C32">
            <v>19880952</v>
          </cell>
          <cell r="E32">
            <v>20737762</v>
          </cell>
          <cell r="G32">
            <v>8946683.410000002</v>
          </cell>
        </row>
        <row r="33">
          <cell r="A33">
            <v>32</v>
          </cell>
          <cell r="B33" t="str">
            <v>Other Common Business Applications</v>
          </cell>
          <cell r="C33">
            <v>5927189</v>
          </cell>
          <cell r="E33">
            <v>6938901</v>
          </cell>
          <cell r="G33">
            <v>2255777.87</v>
          </cell>
        </row>
        <row r="34">
          <cell r="A34">
            <v>33</v>
          </cell>
          <cell r="B34" t="str">
            <v>EDW, Web</v>
          </cell>
          <cell r="C34">
            <v>2409999</v>
          </cell>
          <cell r="E34">
            <v>2743432</v>
          </cell>
          <cell r="G34">
            <v>1024796.16</v>
          </cell>
        </row>
        <row r="35">
          <cell r="A35">
            <v>34</v>
          </cell>
          <cell r="B35" t="str">
            <v>Future Use</v>
          </cell>
          <cell r="C35">
            <v>0</v>
          </cell>
          <cell r="E35">
            <v>0</v>
          </cell>
          <cell r="G35">
            <v>0</v>
          </cell>
        </row>
        <row r="36">
          <cell r="A36">
            <v>35</v>
          </cell>
          <cell r="B36" t="str">
            <v>Regulated Accounting Services</v>
          </cell>
          <cell r="C36">
            <v>1537535</v>
          </cell>
          <cell r="E36">
            <v>3391696</v>
          </cell>
          <cell r="G36">
            <v>22803.29</v>
          </cell>
        </row>
        <row r="37">
          <cell r="A37">
            <v>36</v>
          </cell>
          <cell r="B37" t="str">
            <v>Property Tax Mgt</v>
          </cell>
          <cell r="C37">
            <v>0</v>
          </cell>
          <cell r="E37">
            <v>0</v>
          </cell>
          <cell r="G37">
            <v>0</v>
          </cell>
        </row>
        <row r="38">
          <cell r="A38">
            <v>37</v>
          </cell>
          <cell r="B38" t="str">
            <v>Future Use</v>
          </cell>
          <cell r="C38">
            <v>0</v>
          </cell>
          <cell r="E38">
            <v>0</v>
          </cell>
          <cell r="G38">
            <v>0</v>
          </cell>
        </row>
        <row r="39">
          <cell r="A39">
            <v>38</v>
          </cell>
          <cell r="B39" t="str">
            <v>Open Enrollment</v>
          </cell>
          <cell r="C39">
            <v>54555</v>
          </cell>
          <cell r="E39">
            <v>60062</v>
          </cell>
          <cell r="G39">
            <v>19666.490000000002</v>
          </cell>
        </row>
        <row r="40">
          <cell r="A40">
            <v>39</v>
          </cell>
          <cell r="B40" t="str">
            <v>UII</v>
          </cell>
          <cell r="C40">
            <v>93787</v>
          </cell>
          <cell r="E40">
            <v>106397</v>
          </cell>
          <cell r="G40">
            <v>32876.25</v>
          </cell>
        </row>
        <row r="41">
          <cell r="A41">
            <v>40</v>
          </cell>
          <cell r="B41" t="str">
            <v>Fileshare / Hyperion</v>
          </cell>
          <cell r="C41">
            <v>83303</v>
          </cell>
          <cell r="E41">
            <v>94386</v>
          </cell>
          <cell r="G41">
            <v>30616.039999999997</v>
          </cell>
        </row>
        <row r="42">
          <cell r="A42">
            <v>41</v>
          </cell>
          <cell r="B42" t="str">
            <v>OLEE System</v>
          </cell>
          <cell r="C42">
            <v>464646</v>
          </cell>
          <cell r="E42">
            <v>517629</v>
          </cell>
          <cell r="G42">
            <v>171898.47999999995</v>
          </cell>
        </row>
        <row r="43">
          <cell r="A43">
            <v>42</v>
          </cell>
          <cell r="B43" t="str">
            <v>Procurement Services</v>
          </cell>
          <cell r="C43">
            <v>2748113</v>
          </cell>
          <cell r="E43">
            <v>5138732</v>
          </cell>
          <cell r="G43">
            <v>273451.28000000003</v>
          </cell>
        </row>
        <row r="44">
          <cell r="A44">
            <v>45</v>
          </cell>
          <cell r="B44" t="str">
            <v>IT-CBS Costs not allocated in Service Pricing</v>
          </cell>
          <cell r="C44">
            <v>-6231169</v>
          </cell>
          <cell r="E44">
            <v>-5811196</v>
          </cell>
          <cell r="G44">
            <v>-559111.85000000009</v>
          </cell>
        </row>
        <row r="45">
          <cell r="C45">
            <v>142940542.53206319</v>
          </cell>
          <cell r="E45">
            <v>166053037.53206319</v>
          </cell>
          <cell r="G45">
            <v>36635656.87712279</v>
          </cell>
        </row>
        <row r="47">
          <cell r="B47" t="str">
            <v>Totals from CC Total Worksheet</v>
          </cell>
          <cell r="C47">
            <v>142950985.23799998</v>
          </cell>
          <cell r="E47">
            <v>166135692.06200007</v>
          </cell>
          <cell r="G47">
            <v>36636687.912</v>
          </cell>
        </row>
      </sheetData>
      <sheetData sheetId="69" refreshError="1">
        <row r="1">
          <cell r="B1" t="str">
            <v>Generation</v>
          </cell>
          <cell r="E1" t="str">
            <v>Mining</v>
          </cell>
          <cell r="H1" t="str">
            <v>C&amp;T</v>
          </cell>
          <cell r="K1" t="str">
            <v>Power Delivery</v>
          </cell>
          <cell r="N1" t="str">
            <v>Strat &amp; CBS</v>
          </cell>
          <cell r="Q1" t="str">
            <v>IT-CDS</v>
          </cell>
          <cell r="T1" t="str">
            <v>Corporate</v>
          </cell>
          <cell r="W1" t="str">
            <v>PPM &amp; PKE</v>
          </cell>
          <cell r="Y1" t="str">
            <v>PECL</v>
          </cell>
          <cell r="AA1" t="str">
            <v>PERCo</v>
          </cell>
          <cell r="AC1" t="str">
            <v>Other NR</v>
          </cell>
        </row>
        <row r="2">
          <cell r="B2" t="str">
            <v>SKF</v>
          </cell>
          <cell r="C2" t="str">
            <v>% of all</v>
          </cell>
          <cell r="D2" t="str">
            <v>% of Reg</v>
          </cell>
          <cell r="E2" t="str">
            <v>SKF</v>
          </cell>
          <cell r="F2" t="str">
            <v>% of all</v>
          </cell>
          <cell r="G2" t="str">
            <v>% of Reg</v>
          </cell>
          <cell r="H2" t="str">
            <v>SKF</v>
          </cell>
          <cell r="I2" t="str">
            <v>% of all</v>
          </cell>
          <cell r="J2" t="str">
            <v>% of Reg</v>
          </cell>
          <cell r="K2" t="str">
            <v>SKF</v>
          </cell>
          <cell r="L2" t="str">
            <v>% of all</v>
          </cell>
          <cell r="M2" t="str">
            <v>% of Reg</v>
          </cell>
          <cell r="N2" t="str">
            <v>SKF</v>
          </cell>
          <cell r="O2" t="str">
            <v>% of all</v>
          </cell>
          <cell r="P2" t="str">
            <v>% of Reg</v>
          </cell>
          <cell r="Q2" t="str">
            <v>SKF</v>
          </cell>
          <cell r="R2" t="str">
            <v>% of all</v>
          </cell>
          <cell r="S2" t="str">
            <v>% of Reg</v>
          </cell>
          <cell r="T2" t="str">
            <v>SKF</v>
          </cell>
          <cell r="U2" t="str">
            <v>% of all</v>
          </cell>
          <cell r="V2" t="str">
            <v>% of Reg</v>
          </cell>
          <cell r="W2" t="str">
            <v>SKF</v>
          </cell>
          <cell r="X2" t="str">
            <v>% of all</v>
          </cell>
          <cell r="Y2" t="str">
            <v>SKF</v>
          </cell>
          <cell r="Z2" t="str">
            <v>% of all</v>
          </cell>
          <cell r="AA2" t="str">
            <v>SKF</v>
          </cell>
          <cell r="AB2" t="str">
            <v>% of all</v>
          </cell>
          <cell r="AC2" t="str">
            <v>SKF</v>
          </cell>
          <cell r="AD2" t="str">
            <v>% of all</v>
          </cell>
        </row>
        <row r="3">
          <cell r="A3" t="str">
            <v># of PC's</v>
          </cell>
          <cell r="B3">
            <v>945</v>
          </cell>
          <cell r="C3">
            <v>0.16520000000000001</v>
          </cell>
          <cell r="D3">
            <v>0.1741</v>
          </cell>
          <cell r="E3">
            <v>67</v>
          </cell>
          <cell r="F3">
            <v>1.17E-2</v>
          </cell>
          <cell r="G3">
            <v>1.23E-2</v>
          </cell>
          <cell r="H3">
            <v>145</v>
          </cell>
          <cell r="I3">
            <v>2.53E-2</v>
          </cell>
          <cell r="J3">
            <v>2.6700000000000002E-2</v>
          </cell>
          <cell r="K3">
            <v>2614</v>
          </cell>
          <cell r="L3">
            <v>0.45689999999999997</v>
          </cell>
          <cell r="M3">
            <v>0.48170000000000002</v>
          </cell>
          <cell r="N3">
            <v>350</v>
          </cell>
          <cell r="O3">
            <v>6.1199999999999997E-2</v>
          </cell>
          <cell r="P3">
            <v>6.4500000000000002E-2</v>
          </cell>
          <cell r="Q3">
            <v>901</v>
          </cell>
          <cell r="R3">
            <v>0.1575</v>
          </cell>
          <cell r="S3">
            <v>0.16600000000000001</v>
          </cell>
          <cell r="T3">
            <v>405</v>
          </cell>
          <cell r="U3">
            <v>7.0800000000000002E-2</v>
          </cell>
          <cell r="V3">
            <v>7.46E-2</v>
          </cell>
          <cell r="W3">
            <v>277</v>
          </cell>
          <cell r="X3">
            <v>4.8399999999999999E-2</v>
          </cell>
          <cell r="Y3">
            <v>0</v>
          </cell>
          <cell r="Z3">
            <v>0</v>
          </cell>
          <cell r="AA3">
            <v>16</v>
          </cell>
          <cell r="AB3">
            <v>2.8E-3</v>
          </cell>
          <cell r="AC3">
            <v>1</v>
          </cell>
          <cell r="AD3">
            <v>2.0000000000000001E-4</v>
          </cell>
        </row>
        <row r="4">
          <cell r="A4" t="str">
            <v># of PPW PC's</v>
          </cell>
          <cell r="B4">
            <v>945</v>
          </cell>
          <cell r="C4">
            <v>0.1736</v>
          </cell>
          <cell r="D4">
            <v>0.1741</v>
          </cell>
          <cell r="E4">
            <v>67</v>
          </cell>
          <cell r="F4">
            <v>1.23E-2</v>
          </cell>
          <cell r="G4">
            <v>1.23E-2</v>
          </cell>
          <cell r="H4">
            <v>145</v>
          </cell>
          <cell r="I4">
            <v>2.6599999999999999E-2</v>
          </cell>
          <cell r="J4">
            <v>2.6700000000000002E-2</v>
          </cell>
          <cell r="K4">
            <v>2614</v>
          </cell>
          <cell r="L4">
            <v>0.48020000000000002</v>
          </cell>
          <cell r="M4">
            <v>0.48170000000000002</v>
          </cell>
          <cell r="N4">
            <v>350</v>
          </cell>
          <cell r="O4">
            <v>6.4299999999999996E-2</v>
          </cell>
          <cell r="P4">
            <v>6.4500000000000002E-2</v>
          </cell>
          <cell r="Q4">
            <v>901</v>
          </cell>
          <cell r="R4">
            <v>0.16550000000000001</v>
          </cell>
          <cell r="S4">
            <v>0.16600000000000001</v>
          </cell>
          <cell r="T4">
            <v>405</v>
          </cell>
          <cell r="U4">
            <v>7.4399999999999994E-2</v>
          </cell>
          <cell r="V4">
            <v>7.46E-2</v>
          </cell>
          <cell r="W4">
            <v>0</v>
          </cell>
          <cell r="X4">
            <v>0</v>
          </cell>
          <cell r="Y4">
            <v>0</v>
          </cell>
          <cell r="Z4">
            <v>0</v>
          </cell>
          <cell r="AA4">
            <v>16</v>
          </cell>
          <cell r="AB4">
            <v>2.8999999999999998E-3</v>
          </cell>
          <cell r="AC4">
            <v>1</v>
          </cell>
          <cell r="AD4">
            <v>2.0000000000000001E-4</v>
          </cell>
        </row>
        <row r="5">
          <cell r="A5" t="str">
            <v># of FTE's</v>
          </cell>
          <cell r="B5">
            <v>1682</v>
          </cell>
          <cell r="C5">
            <v>0.2414</v>
          </cell>
          <cell r="D5">
            <v>0.25330000000000003</v>
          </cell>
          <cell r="E5">
            <v>48</v>
          </cell>
          <cell r="F5">
            <v>6.8999999999999999E-3</v>
          </cell>
          <cell r="G5">
            <v>7.1999999999999998E-3</v>
          </cell>
          <cell r="H5">
            <v>134</v>
          </cell>
          <cell r="I5">
            <v>1.9199999999999998E-2</v>
          </cell>
          <cell r="J5">
            <v>2.0199999999999999E-2</v>
          </cell>
          <cell r="K5">
            <v>3550.25</v>
          </cell>
          <cell r="L5">
            <v>0.50949999999999995</v>
          </cell>
          <cell r="M5">
            <v>0.53459999999999996</v>
          </cell>
          <cell r="N5">
            <v>321.08300000000003</v>
          </cell>
          <cell r="O5">
            <v>4.6100000000000002E-2</v>
          </cell>
          <cell r="P5">
            <v>4.8399999999999999E-2</v>
          </cell>
          <cell r="Q5">
            <v>500</v>
          </cell>
          <cell r="R5">
            <v>7.17E-2</v>
          </cell>
          <cell r="S5">
            <v>7.5300000000000006E-2</v>
          </cell>
          <cell r="T5">
            <v>405.33300000000003</v>
          </cell>
          <cell r="U5">
            <v>5.8200000000000002E-2</v>
          </cell>
          <cell r="V5">
            <v>6.0999999999999999E-2</v>
          </cell>
          <cell r="W5">
            <v>318</v>
          </cell>
          <cell r="X5">
            <v>4.5600000000000002E-2</v>
          </cell>
          <cell r="Y5">
            <v>0</v>
          </cell>
          <cell r="Z5">
            <v>0</v>
          </cell>
          <cell r="AA5">
            <v>10</v>
          </cell>
          <cell r="AB5">
            <v>1.4E-3</v>
          </cell>
          <cell r="AC5">
            <v>0</v>
          </cell>
          <cell r="AD5">
            <v>0</v>
          </cell>
        </row>
        <row r="6">
          <cell r="A6" t="str">
            <v># of HQ FTE's</v>
          </cell>
          <cell r="B6">
            <v>0</v>
          </cell>
          <cell r="C6">
            <v>0</v>
          </cell>
          <cell r="D6">
            <v>0</v>
          </cell>
          <cell r="E6">
            <v>21</v>
          </cell>
          <cell r="F6">
            <v>6.7999999999999996E-3</v>
          </cell>
          <cell r="G6">
            <v>7.4000000000000003E-3</v>
          </cell>
          <cell r="H6">
            <v>0</v>
          </cell>
          <cell r="I6">
            <v>0</v>
          </cell>
          <cell r="J6">
            <v>0</v>
          </cell>
          <cell r="K6">
            <v>0</v>
          </cell>
          <cell r="L6">
            <v>0</v>
          </cell>
          <cell r="M6">
            <v>0</v>
          </cell>
          <cell r="N6">
            <v>343</v>
          </cell>
          <cell r="O6">
            <v>0.1115</v>
          </cell>
          <cell r="P6">
            <v>0.12039999999999999</v>
          </cell>
          <cell r="Q6">
            <v>468</v>
          </cell>
          <cell r="R6">
            <v>0.15210000000000001</v>
          </cell>
          <cell r="S6">
            <v>0.1643</v>
          </cell>
          <cell r="T6">
            <v>2016</v>
          </cell>
          <cell r="U6">
            <v>0.65539999999999998</v>
          </cell>
          <cell r="V6">
            <v>0.70789999999999997</v>
          </cell>
          <cell r="W6">
            <v>216</v>
          </cell>
          <cell r="X6">
            <v>7.0199999999999999E-2</v>
          </cell>
          <cell r="Y6">
            <v>0</v>
          </cell>
          <cell r="Z6">
            <v>0</v>
          </cell>
          <cell r="AA6">
            <v>12</v>
          </cell>
          <cell r="AB6">
            <v>3.8999999999999998E-3</v>
          </cell>
          <cell r="AC6">
            <v>0</v>
          </cell>
          <cell r="AD6">
            <v>0</v>
          </cell>
        </row>
        <row r="7">
          <cell r="A7" t="str">
            <v>Square Feet</v>
          </cell>
          <cell r="B7">
            <v>29748</v>
          </cell>
          <cell r="C7">
            <v>7.4300000000000005E-2</v>
          </cell>
          <cell r="D7">
            <v>7.46E-2</v>
          </cell>
          <cell r="E7">
            <v>2512</v>
          </cell>
          <cell r="F7">
            <v>6.3E-3</v>
          </cell>
          <cell r="G7">
            <v>6.3E-3</v>
          </cell>
          <cell r="H7">
            <v>10927</v>
          </cell>
          <cell r="I7">
            <v>2.7300000000000001E-2</v>
          </cell>
          <cell r="J7">
            <v>2.7400000000000001E-2</v>
          </cell>
          <cell r="K7">
            <v>181439</v>
          </cell>
          <cell r="L7">
            <v>0.4531</v>
          </cell>
          <cell r="M7">
            <v>0.4551</v>
          </cell>
          <cell r="N7">
            <v>66320</v>
          </cell>
          <cell r="O7">
            <v>0.1656</v>
          </cell>
          <cell r="P7">
            <v>0.16639999999999999</v>
          </cell>
          <cell r="Q7">
            <v>65516</v>
          </cell>
          <cell r="R7">
            <v>0.1636</v>
          </cell>
          <cell r="S7">
            <v>0.1643</v>
          </cell>
          <cell r="T7">
            <v>42188</v>
          </cell>
          <cell r="U7">
            <v>0.1053</v>
          </cell>
          <cell r="V7">
            <v>0.10580000000000001</v>
          </cell>
          <cell r="W7">
            <v>0</v>
          </cell>
          <cell r="X7">
            <v>0</v>
          </cell>
          <cell r="Y7">
            <v>0</v>
          </cell>
          <cell r="Z7">
            <v>0</v>
          </cell>
          <cell r="AA7">
            <v>1813</v>
          </cell>
          <cell r="AB7">
            <v>4.4999999999999997E-3</v>
          </cell>
          <cell r="AC7">
            <v>0</v>
          </cell>
          <cell r="AD7">
            <v>0</v>
          </cell>
        </row>
        <row r="8">
          <cell r="A8" t="str">
            <v># of Employees</v>
          </cell>
          <cell r="B8">
            <v>1682</v>
          </cell>
          <cell r="C8">
            <v>0.24990000000000001</v>
          </cell>
          <cell r="D8">
            <v>0.26340000000000002</v>
          </cell>
          <cell r="E8">
            <v>48</v>
          </cell>
          <cell r="F8">
            <v>7.1000000000000004E-3</v>
          </cell>
          <cell r="G8">
            <v>7.4999999999999997E-3</v>
          </cell>
          <cell r="H8">
            <v>133</v>
          </cell>
          <cell r="I8">
            <v>1.9800000000000002E-2</v>
          </cell>
          <cell r="J8">
            <v>2.0799999999999999E-2</v>
          </cell>
          <cell r="K8">
            <v>3440.4169999999999</v>
          </cell>
          <cell r="L8">
            <v>0.51119999999999999</v>
          </cell>
          <cell r="M8">
            <v>0.53869999999999996</v>
          </cell>
          <cell r="N8">
            <v>292.08300000000003</v>
          </cell>
          <cell r="O8">
            <v>4.3400000000000001E-2</v>
          </cell>
          <cell r="P8">
            <v>4.5699999999999998E-2</v>
          </cell>
          <cell r="Q8">
            <v>398</v>
          </cell>
          <cell r="R8">
            <v>5.91E-2</v>
          </cell>
          <cell r="S8">
            <v>6.2300000000000001E-2</v>
          </cell>
          <cell r="T8">
            <v>393</v>
          </cell>
          <cell r="U8">
            <v>5.8400000000000001E-2</v>
          </cell>
          <cell r="V8">
            <v>6.1499999999999999E-2</v>
          </cell>
          <cell r="W8">
            <v>318</v>
          </cell>
          <cell r="X8">
            <v>4.7199999999999999E-2</v>
          </cell>
          <cell r="Y8">
            <v>18</v>
          </cell>
          <cell r="Z8">
            <v>2.7000000000000001E-3</v>
          </cell>
          <cell r="AA8">
            <v>8</v>
          </cell>
          <cell r="AB8">
            <v>1.1999999999999999E-3</v>
          </cell>
          <cell r="AC8">
            <v>0</v>
          </cell>
          <cell r="AD8">
            <v>0</v>
          </cell>
        </row>
        <row r="9">
          <cell r="A9" t="str">
            <v># of PPW Employees</v>
          </cell>
          <cell r="B9">
            <v>1682</v>
          </cell>
          <cell r="C9">
            <v>0.26340000000000002</v>
          </cell>
          <cell r="D9">
            <v>0.26340000000000002</v>
          </cell>
          <cell r="E9">
            <v>48</v>
          </cell>
          <cell r="F9">
            <v>7.4999999999999997E-3</v>
          </cell>
          <cell r="G9">
            <v>7.4999999999999997E-3</v>
          </cell>
          <cell r="H9">
            <v>133</v>
          </cell>
          <cell r="I9">
            <v>2.0799999999999999E-2</v>
          </cell>
          <cell r="J9">
            <v>2.0799999999999999E-2</v>
          </cell>
          <cell r="K9">
            <v>3440.4169999999999</v>
          </cell>
          <cell r="L9">
            <v>0.53869999999999996</v>
          </cell>
          <cell r="M9">
            <v>0.53869999999999996</v>
          </cell>
          <cell r="N9">
            <v>292.08300000000003</v>
          </cell>
          <cell r="O9">
            <v>4.5699999999999998E-2</v>
          </cell>
          <cell r="P9">
            <v>4.5699999999999998E-2</v>
          </cell>
          <cell r="Q9">
            <v>398</v>
          </cell>
          <cell r="R9">
            <v>6.2300000000000001E-2</v>
          </cell>
          <cell r="S9">
            <v>6.2300000000000001E-2</v>
          </cell>
          <cell r="T9">
            <v>393</v>
          </cell>
          <cell r="U9">
            <v>6.1499999999999999E-2</v>
          </cell>
          <cell r="V9">
            <v>6.1499999999999999E-2</v>
          </cell>
          <cell r="W9">
            <v>0</v>
          </cell>
          <cell r="X9">
            <v>0</v>
          </cell>
          <cell r="Y9">
            <v>0</v>
          </cell>
          <cell r="Z9">
            <v>0</v>
          </cell>
          <cell r="AA9">
            <v>0</v>
          </cell>
          <cell r="AB9">
            <v>0</v>
          </cell>
          <cell r="AC9">
            <v>0</v>
          </cell>
          <cell r="AD9">
            <v>0</v>
          </cell>
        </row>
        <row r="10">
          <cell r="A10" t="str">
            <v>Travel and Pcard Analysis</v>
          </cell>
          <cell r="C10">
            <v>0</v>
          </cell>
          <cell r="D10">
            <v>0</v>
          </cell>
          <cell r="G10">
            <v>0</v>
          </cell>
          <cell r="I10">
            <v>0</v>
          </cell>
          <cell r="J10">
            <v>0</v>
          </cell>
          <cell r="L10">
            <v>0</v>
          </cell>
          <cell r="M10">
            <v>0</v>
          </cell>
          <cell r="O10">
            <v>0.92</v>
          </cell>
          <cell r="P10">
            <v>1.0000000000000002</v>
          </cell>
          <cell r="R10">
            <v>0</v>
          </cell>
          <cell r="S10">
            <v>0</v>
          </cell>
          <cell r="U10">
            <v>0</v>
          </cell>
          <cell r="V10">
            <v>0</v>
          </cell>
          <cell r="X10">
            <v>6.8037866832885194E-2</v>
          </cell>
          <cell r="Z10">
            <v>0</v>
          </cell>
          <cell r="AB10">
            <v>4.0000000000000001E-3</v>
          </cell>
          <cell r="AD10">
            <v>8.0000000000000002E-3</v>
          </cell>
        </row>
        <row r="11">
          <cell r="A11" t="str">
            <v>Invoice Analysis</v>
          </cell>
          <cell r="C11">
            <v>0</v>
          </cell>
          <cell r="D11">
            <v>0</v>
          </cell>
          <cell r="G11">
            <v>0</v>
          </cell>
          <cell r="I11">
            <v>0</v>
          </cell>
          <cell r="J11">
            <v>0</v>
          </cell>
          <cell r="L11">
            <v>0</v>
          </cell>
          <cell r="M11">
            <v>0</v>
          </cell>
          <cell r="O11">
            <v>0.94347937860369502</v>
          </cell>
          <cell r="P11">
            <v>1</v>
          </cell>
          <cell r="R11">
            <v>0</v>
          </cell>
          <cell r="S11">
            <v>0</v>
          </cell>
          <cell r="U11">
            <v>0</v>
          </cell>
          <cell r="V11">
            <v>0</v>
          </cell>
          <cell r="X11">
            <v>4.7633038304748597E-2</v>
          </cell>
          <cell r="Z11">
            <v>0</v>
          </cell>
          <cell r="AB11">
            <v>2.6809651474530801E-3</v>
          </cell>
          <cell r="AD11">
            <v>6.1999999999999998E-3</v>
          </cell>
        </row>
        <row r="12">
          <cell r="A12" t="str">
            <v>CCO Analysis</v>
          </cell>
          <cell r="C12">
            <v>0</v>
          </cell>
          <cell r="D12">
            <v>0</v>
          </cell>
          <cell r="F12">
            <v>0</v>
          </cell>
          <cell r="G12">
            <v>0</v>
          </cell>
          <cell r="I12">
            <v>0</v>
          </cell>
          <cell r="J12">
            <v>0</v>
          </cell>
          <cell r="L12">
            <v>0</v>
          </cell>
          <cell r="M12">
            <v>0</v>
          </cell>
          <cell r="O12">
            <v>0.99670000000000003</v>
          </cell>
          <cell r="P12">
            <v>1</v>
          </cell>
          <cell r="R12">
            <v>0</v>
          </cell>
          <cell r="S12">
            <v>0</v>
          </cell>
          <cell r="U12">
            <v>0</v>
          </cell>
          <cell r="V12">
            <v>0</v>
          </cell>
          <cell r="X12">
            <v>2.0999999999999999E-3</v>
          </cell>
          <cell r="Z12">
            <v>0</v>
          </cell>
          <cell r="AB12">
            <v>0</v>
          </cell>
          <cell r="AD12">
            <v>1.1999999999999999E-3</v>
          </cell>
        </row>
        <row r="13">
          <cell r="A13" t="str">
            <v>ROW Work</v>
          </cell>
          <cell r="C13">
            <v>0</v>
          </cell>
          <cell r="D13">
            <v>0</v>
          </cell>
          <cell r="F13">
            <v>0</v>
          </cell>
          <cell r="G13">
            <v>0</v>
          </cell>
          <cell r="I13">
            <v>0</v>
          </cell>
          <cell r="J13">
            <v>0</v>
          </cell>
          <cell r="L13">
            <v>1</v>
          </cell>
          <cell r="M13">
            <v>1</v>
          </cell>
          <cell r="O13">
            <v>0</v>
          </cell>
          <cell r="P13">
            <v>0</v>
          </cell>
          <cell r="S13">
            <v>0</v>
          </cell>
          <cell r="U13">
            <v>0</v>
          </cell>
          <cell r="V13">
            <v>0</v>
          </cell>
          <cell r="X13">
            <v>0</v>
          </cell>
          <cell r="Z13">
            <v>0</v>
          </cell>
          <cell r="AD13">
            <v>0</v>
          </cell>
        </row>
        <row r="14">
          <cell r="A14" t="str">
            <v>Property Work</v>
          </cell>
          <cell r="C14">
            <v>0.3</v>
          </cell>
          <cell r="D14">
            <v>0.3</v>
          </cell>
          <cell r="F14">
            <v>0</v>
          </cell>
          <cell r="G14">
            <v>0</v>
          </cell>
          <cell r="I14">
            <v>0</v>
          </cell>
          <cell r="J14">
            <v>0</v>
          </cell>
          <cell r="L14">
            <v>0.7</v>
          </cell>
          <cell r="M14">
            <v>0.7</v>
          </cell>
          <cell r="O14">
            <v>0</v>
          </cell>
          <cell r="P14">
            <v>0</v>
          </cell>
          <cell r="S14">
            <v>0</v>
          </cell>
          <cell r="U14">
            <v>0</v>
          </cell>
          <cell r="V14">
            <v>0</v>
          </cell>
          <cell r="X14">
            <v>0</v>
          </cell>
          <cell r="Z14">
            <v>0</v>
          </cell>
          <cell r="AD14">
            <v>0</v>
          </cell>
        </row>
        <row r="15">
          <cell r="A15" t="str">
            <v>Property Tax Work</v>
          </cell>
          <cell r="C15">
            <v>0.30399999999999999</v>
          </cell>
          <cell r="D15">
            <v>0.30399999999999999</v>
          </cell>
          <cell r="F15">
            <v>0</v>
          </cell>
          <cell r="G15">
            <v>0</v>
          </cell>
          <cell r="I15">
            <v>0</v>
          </cell>
          <cell r="J15">
            <v>0</v>
          </cell>
          <cell r="L15">
            <v>0.65200000000000002</v>
          </cell>
          <cell r="M15">
            <v>0.65200000000000002</v>
          </cell>
          <cell r="O15">
            <v>3.9E-2</v>
          </cell>
          <cell r="P15">
            <v>3.9E-2</v>
          </cell>
          <cell r="S15">
            <v>0</v>
          </cell>
          <cell r="U15">
            <v>5.0000000000000001E-3</v>
          </cell>
          <cell r="V15">
            <v>5.0000000000000001E-3</v>
          </cell>
          <cell r="X15">
            <v>0</v>
          </cell>
          <cell r="Z15">
            <v>0</v>
          </cell>
          <cell r="AD15">
            <v>0</v>
          </cell>
        </row>
        <row r="16">
          <cell r="A16" t="str">
            <v>Procurement Work</v>
          </cell>
          <cell r="C16">
            <v>0</v>
          </cell>
          <cell r="D16">
            <v>0</v>
          </cell>
          <cell r="F16">
            <v>0</v>
          </cell>
          <cell r="G16">
            <v>0</v>
          </cell>
          <cell r="I16">
            <v>0</v>
          </cell>
          <cell r="J16">
            <v>0</v>
          </cell>
          <cell r="L16">
            <v>0</v>
          </cell>
          <cell r="M16">
            <v>0</v>
          </cell>
          <cell r="O16">
            <v>1</v>
          </cell>
          <cell r="P16">
            <v>1</v>
          </cell>
          <cell r="R16">
            <v>0</v>
          </cell>
          <cell r="S16">
            <v>0</v>
          </cell>
          <cell r="U16">
            <v>0</v>
          </cell>
          <cell r="V16">
            <v>0</v>
          </cell>
          <cell r="X16">
            <v>0</v>
          </cell>
          <cell r="Z16">
            <v>0</v>
          </cell>
          <cell r="AD16">
            <v>0</v>
          </cell>
        </row>
        <row r="17">
          <cell r="A17" t="str">
            <v>Assigned to PD</v>
          </cell>
          <cell r="C17">
            <v>0</v>
          </cell>
          <cell r="D17">
            <v>0</v>
          </cell>
          <cell r="F17">
            <v>0</v>
          </cell>
          <cell r="G17">
            <v>0</v>
          </cell>
          <cell r="I17">
            <v>0</v>
          </cell>
          <cell r="J17">
            <v>0</v>
          </cell>
          <cell r="L17">
            <v>1</v>
          </cell>
          <cell r="M17">
            <v>1</v>
          </cell>
          <cell r="O17">
            <v>0</v>
          </cell>
          <cell r="P17">
            <v>0</v>
          </cell>
          <cell r="R17">
            <v>0</v>
          </cell>
          <cell r="S17">
            <v>0</v>
          </cell>
          <cell r="U17">
            <v>0</v>
          </cell>
          <cell r="V17">
            <v>0</v>
          </cell>
          <cell r="X17">
            <v>0</v>
          </cell>
          <cell r="Z17">
            <v>0</v>
          </cell>
          <cell r="AB17">
            <v>0</v>
          </cell>
          <cell r="AD17">
            <v>0</v>
          </cell>
        </row>
        <row r="18">
          <cell r="A18" t="str">
            <v>Assigned to C&amp;T</v>
          </cell>
          <cell r="C18">
            <v>0</v>
          </cell>
          <cell r="D18">
            <v>0</v>
          </cell>
          <cell r="F18">
            <v>0</v>
          </cell>
          <cell r="G18">
            <v>0</v>
          </cell>
          <cell r="I18">
            <v>1</v>
          </cell>
          <cell r="J18">
            <v>1</v>
          </cell>
          <cell r="L18">
            <v>0</v>
          </cell>
          <cell r="M18">
            <v>0</v>
          </cell>
          <cell r="O18">
            <v>0</v>
          </cell>
          <cell r="P18">
            <v>0</v>
          </cell>
          <cell r="R18">
            <v>0</v>
          </cell>
          <cell r="S18">
            <v>0</v>
          </cell>
          <cell r="U18">
            <v>0</v>
          </cell>
          <cell r="V18">
            <v>0</v>
          </cell>
          <cell r="X18">
            <v>0</v>
          </cell>
          <cell r="Z18">
            <v>0</v>
          </cell>
          <cell r="AB18">
            <v>0</v>
          </cell>
          <cell r="AD18">
            <v>0</v>
          </cell>
        </row>
        <row r="19">
          <cell r="A19" t="str">
            <v>Assigned to PPM</v>
          </cell>
          <cell r="C19">
            <v>0</v>
          </cell>
          <cell r="D19">
            <v>0</v>
          </cell>
          <cell r="F19">
            <v>0</v>
          </cell>
          <cell r="G19">
            <v>0</v>
          </cell>
          <cell r="I19">
            <v>0</v>
          </cell>
          <cell r="J19">
            <v>0</v>
          </cell>
          <cell r="L19">
            <v>0</v>
          </cell>
          <cell r="M19">
            <v>0</v>
          </cell>
          <cell r="O19">
            <v>0</v>
          </cell>
          <cell r="P19">
            <v>0</v>
          </cell>
          <cell r="R19">
            <v>0</v>
          </cell>
          <cell r="S19">
            <v>0</v>
          </cell>
          <cell r="U19">
            <v>0</v>
          </cell>
          <cell r="V19">
            <v>0</v>
          </cell>
          <cell r="X19">
            <v>1</v>
          </cell>
          <cell r="Z19">
            <v>0</v>
          </cell>
          <cell r="AB19">
            <v>0</v>
          </cell>
          <cell r="AD19">
            <v>0</v>
          </cell>
        </row>
        <row r="20">
          <cell r="A20" t="str">
            <v>Assigned to G&amp;M</v>
          </cell>
          <cell r="C20">
            <v>0.95</v>
          </cell>
          <cell r="D20">
            <v>0.95</v>
          </cell>
          <cell r="F20">
            <v>0.05</v>
          </cell>
          <cell r="G20">
            <v>0.05</v>
          </cell>
          <cell r="I20">
            <v>0</v>
          </cell>
          <cell r="J20">
            <v>0</v>
          </cell>
          <cell r="L20">
            <v>0</v>
          </cell>
          <cell r="M20">
            <v>0</v>
          </cell>
          <cell r="O20">
            <v>0</v>
          </cell>
          <cell r="P20">
            <v>0</v>
          </cell>
          <cell r="R20">
            <v>0</v>
          </cell>
          <cell r="S20">
            <v>0</v>
          </cell>
          <cell r="U20">
            <v>0</v>
          </cell>
          <cell r="V20">
            <v>0</v>
          </cell>
          <cell r="X20">
            <v>0</v>
          </cell>
          <cell r="Z20">
            <v>0</v>
          </cell>
          <cell r="AB20">
            <v>0</v>
          </cell>
          <cell r="AD20">
            <v>0</v>
          </cell>
        </row>
        <row r="21">
          <cell r="A21" t="str">
            <v>Assigned to Regulation</v>
          </cell>
          <cell r="C21">
            <v>0</v>
          </cell>
          <cell r="D21">
            <v>0</v>
          </cell>
          <cell r="F21">
            <v>0</v>
          </cell>
          <cell r="G21">
            <v>0</v>
          </cell>
          <cell r="I21">
            <v>0</v>
          </cell>
          <cell r="J21">
            <v>0</v>
          </cell>
          <cell r="L21">
            <v>0</v>
          </cell>
          <cell r="M21">
            <v>0</v>
          </cell>
          <cell r="O21">
            <v>0</v>
          </cell>
          <cell r="P21">
            <v>0</v>
          </cell>
          <cell r="R21">
            <v>0</v>
          </cell>
          <cell r="S21">
            <v>0</v>
          </cell>
          <cell r="U21">
            <v>1</v>
          </cell>
          <cell r="V21">
            <v>1</v>
          </cell>
          <cell r="X21">
            <v>0</v>
          </cell>
          <cell r="Z21">
            <v>0</v>
          </cell>
          <cell r="AB21">
            <v>0</v>
          </cell>
          <cell r="AD21">
            <v>0</v>
          </cell>
        </row>
        <row r="22">
          <cell r="A22" t="str">
            <v># of UII Users</v>
          </cell>
          <cell r="C22">
            <v>0</v>
          </cell>
          <cell r="D22">
            <v>0</v>
          </cell>
          <cell r="F22">
            <v>0</v>
          </cell>
          <cell r="G22">
            <v>0</v>
          </cell>
          <cell r="I22">
            <v>0</v>
          </cell>
          <cell r="J22">
            <v>0</v>
          </cell>
          <cell r="L22">
            <v>0</v>
          </cell>
          <cell r="M22">
            <v>0</v>
          </cell>
          <cell r="O22">
            <v>0</v>
          </cell>
          <cell r="P22">
            <v>0</v>
          </cell>
          <cell r="R22">
            <v>0</v>
          </cell>
          <cell r="S22">
            <v>0</v>
          </cell>
          <cell r="T22">
            <v>42</v>
          </cell>
          <cell r="U22">
            <v>0.85709999999999997</v>
          </cell>
          <cell r="V22">
            <v>1</v>
          </cell>
          <cell r="W22">
            <v>7</v>
          </cell>
          <cell r="X22">
            <v>0.1429</v>
          </cell>
          <cell r="Z22">
            <v>0</v>
          </cell>
          <cell r="AB22">
            <v>0</v>
          </cell>
          <cell r="AD22">
            <v>0</v>
          </cell>
        </row>
        <row r="23">
          <cell r="A23" t="str">
            <v># of Hyperion Users</v>
          </cell>
          <cell r="C23">
            <v>0</v>
          </cell>
          <cell r="D23">
            <v>0</v>
          </cell>
          <cell r="F23">
            <v>0</v>
          </cell>
          <cell r="G23">
            <v>0</v>
          </cell>
          <cell r="I23">
            <v>0</v>
          </cell>
          <cell r="J23">
            <v>0</v>
          </cell>
          <cell r="L23">
            <v>0</v>
          </cell>
          <cell r="M23">
            <v>0</v>
          </cell>
          <cell r="O23">
            <v>0</v>
          </cell>
          <cell r="P23">
            <v>0</v>
          </cell>
          <cell r="R23">
            <v>0</v>
          </cell>
          <cell r="S23">
            <v>0</v>
          </cell>
          <cell r="T23">
            <v>17</v>
          </cell>
          <cell r="U23">
            <v>0.73909999999999998</v>
          </cell>
          <cell r="V23">
            <v>1</v>
          </cell>
          <cell r="W23">
            <v>6</v>
          </cell>
          <cell r="X23">
            <v>0.26090000000000002</v>
          </cell>
          <cell r="Z23">
            <v>0</v>
          </cell>
          <cell r="AB23">
            <v>0</v>
          </cell>
          <cell r="AD23">
            <v>0</v>
          </cell>
        </row>
        <row r="26">
          <cell r="Y26" t="str">
            <v>Note: PECL has 18 budgeted employees (per Leslie Brown at PPM)</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heet1"/>
      <sheetName val="YTD"/>
      <sheetName val="D-3"/>
      <sheetName val="B-5"/>
      <sheetName val="#REF"/>
    </sheetNames>
    <sheetDataSet>
      <sheetData sheetId="0" refreshError="1"/>
      <sheetData sheetId="1" refreshError="1"/>
      <sheetData sheetId="2" refreshError="1"/>
      <sheetData sheetId="3" refreshError="1">
        <row r="6">
          <cell r="C6" t="str">
            <v>Deferred Taxes By Expense Account</v>
          </cell>
          <cell r="CM6">
            <v>38089.807486921294</v>
          </cell>
        </row>
        <row r="7">
          <cell r="C7" t="str">
            <v xml:space="preserve">   By Month Split Between Federal</v>
          </cell>
          <cell r="CM7">
            <v>38089.807486921294</v>
          </cell>
        </row>
        <row r="8">
          <cell r="C8" t="str">
            <v xml:space="preserve">   and State</v>
          </cell>
        </row>
        <row r="9">
          <cell r="C9" t="str">
            <v>Twelve Months Ended September 2003</v>
          </cell>
        </row>
        <row r="10">
          <cell r="H10" t="str">
            <v>January 2003:</v>
          </cell>
          <cell r="M10" t="str">
            <v>February 2003:</v>
          </cell>
          <cell r="R10" t="str">
            <v>March 2003:</v>
          </cell>
          <cell r="W10" t="str">
            <v>April 2003:</v>
          </cell>
          <cell r="AB10" t="str">
            <v>May 2003:</v>
          </cell>
          <cell r="AG10" t="str">
            <v>June 2003:</v>
          </cell>
          <cell r="AL10" t="str">
            <v>July 2003:</v>
          </cell>
          <cell r="AQ10" t="str">
            <v>August 2003:</v>
          </cell>
          <cell r="AV10" t="str">
            <v>September 2003:</v>
          </cell>
          <cell r="BA10" t="str">
            <v>October 2002:</v>
          </cell>
          <cell r="BF10" t="str">
            <v>November 2002:</v>
          </cell>
          <cell r="BK10" t="str">
            <v>Dec 2003 to correct Q1 &amp; Q2 - Reclass 410 &amp; 411</v>
          </cell>
          <cell r="BP10" t="str">
            <v>December 2003 - Q3 activities only</v>
          </cell>
          <cell r="BU10" t="str">
            <v>December 2003 - Combined</v>
          </cell>
          <cell r="BZ10" t="str">
            <v>March 03 True-up booked Dec 2003:</v>
          </cell>
          <cell r="CE10" t="str">
            <v>Total December 2003:</v>
          </cell>
          <cell r="CJ10" t="str">
            <v xml:space="preserve">  Total 12 months Ended 12/31/2003 with True-up:</v>
          </cell>
        </row>
        <row r="11">
          <cell r="C11" t="str">
            <v>S:\Regulatn\ER\TAX\yeartodate00.xls</v>
          </cell>
          <cell r="D11" t="str">
            <v>Tax Dept</v>
          </cell>
        </row>
        <row r="12">
          <cell r="D12" t="str">
            <v>Reference</v>
          </cell>
          <cell r="H12" t="str">
            <v>A/C 410</v>
          </cell>
          <cell r="I12" t="str">
            <v>A/C 410</v>
          </cell>
          <cell r="J12" t="str">
            <v>A/C 411</v>
          </cell>
          <cell r="K12" t="str">
            <v>A/C 411</v>
          </cell>
          <cell r="M12" t="str">
            <v>A/C 410</v>
          </cell>
          <cell r="N12" t="str">
            <v>A/C 410</v>
          </cell>
          <cell r="O12" t="str">
            <v>A/C 411</v>
          </cell>
          <cell r="P12" t="str">
            <v>A/C 411</v>
          </cell>
          <cell r="R12" t="str">
            <v>A/C 410</v>
          </cell>
          <cell r="S12" t="str">
            <v>A/C 410</v>
          </cell>
          <cell r="T12" t="str">
            <v>A/C 411</v>
          </cell>
          <cell r="U12" t="str">
            <v>A/C 411</v>
          </cell>
          <cell r="W12" t="str">
            <v>A/C 410</v>
          </cell>
          <cell r="X12" t="str">
            <v>A/C 410</v>
          </cell>
          <cell r="Y12" t="str">
            <v>A/C 411</v>
          </cell>
          <cell r="Z12" t="str">
            <v>A/C 411</v>
          </cell>
          <cell r="AB12" t="str">
            <v>A/C 410</v>
          </cell>
          <cell r="AC12" t="str">
            <v>A/C 410</v>
          </cell>
          <cell r="AD12" t="str">
            <v>A/C 411</v>
          </cell>
          <cell r="AE12" t="str">
            <v>A/C 411</v>
          </cell>
          <cell r="AG12" t="str">
            <v>A/C 410</v>
          </cell>
          <cell r="AH12" t="str">
            <v>A/C 410</v>
          </cell>
          <cell r="AI12" t="str">
            <v>A/C 411</v>
          </cell>
          <cell r="AJ12" t="str">
            <v>A/C 411</v>
          </cell>
          <cell r="AL12" t="str">
            <v>A/C 410</v>
          </cell>
          <cell r="AM12" t="str">
            <v>A/C 410</v>
          </cell>
          <cell r="AN12" t="str">
            <v>A/C 411</v>
          </cell>
          <cell r="AO12" t="str">
            <v>A/C 411</v>
          </cell>
          <cell r="AQ12" t="str">
            <v>A/C 410</v>
          </cell>
          <cell r="AR12" t="str">
            <v>A/C 410</v>
          </cell>
          <cell r="AS12" t="str">
            <v>A/C 411</v>
          </cell>
          <cell r="AT12" t="str">
            <v>A/C 411</v>
          </cell>
          <cell r="AV12" t="str">
            <v>A/C 410</v>
          </cell>
          <cell r="AW12" t="str">
            <v>A/C 410</v>
          </cell>
          <cell r="AX12" t="str">
            <v>A/C 411</v>
          </cell>
          <cell r="AY12" t="str">
            <v>A/C 411</v>
          </cell>
          <cell r="BA12" t="str">
            <v>A/C 410</v>
          </cell>
          <cell r="BB12" t="str">
            <v>A/C 410</v>
          </cell>
          <cell r="BC12" t="str">
            <v>A/C 411</v>
          </cell>
          <cell r="BD12" t="str">
            <v>A/C 411</v>
          </cell>
          <cell r="BF12" t="str">
            <v>A/C 410</v>
          </cell>
          <cell r="BG12" t="str">
            <v>A/C 410</v>
          </cell>
          <cell r="BH12" t="str">
            <v>A/C 411</v>
          </cell>
          <cell r="BI12" t="str">
            <v>A/C 411</v>
          </cell>
          <cell r="BK12" t="str">
            <v>A/C 410</v>
          </cell>
          <cell r="BL12" t="str">
            <v>A/C 410</v>
          </cell>
          <cell r="BM12" t="str">
            <v>A/C 411</v>
          </cell>
          <cell r="BN12" t="str">
            <v>A/C 411</v>
          </cell>
          <cell r="BP12" t="str">
            <v>A/C 410</v>
          </cell>
          <cell r="BQ12" t="str">
            <v>A/C 410</v>
          </cell>
          <cell r="BR12" t="str">
            <v>A/C 411</v>
          </cell>
          <cell r="BS12" t="str">
            <v>A/C 411</v>
          </cell>
          <cell r="BU12" t="str">
            <v>A/C 410</v>
          </cell>
          <cell r="BV12" t="str">
            <v>A/C 410</v>
          </cell>
          <cell r="BW12" t="str">
            <v>A/C 411</v>
          </cell>
          <cell r="BX12" t="str">
            <v>A/C 411</v>
          </cell>
          <cell r="BZ12" t="str">
            <v>A/C 410</v>
          </cell>
          <cell r="CA12" t="str">
            <v>A/C 410</v>
          </cell>
          <cell r="CB12" t="str">
            <v>A/C 411</v>
          </cell>
          <cell r="CC12" t="str">
            <v>A/C 411</v>
          </cell>
          <cell r="CE12" t="str">
            <v>A/C 410</v>
          </cell>
          <cell r="CF12" t="str">
            <v>A/C 410</v>
          </cell>
          <cell r="CG12" t="str">
            <v>A/C 411</v>
          </cell>
          <cell r="CH12" t="str">
            <v>A/C 411</v>
          </cell>
          <cell r="CJ12" t="str">
            <v>A/C 410</v>
          </cell>
          <cell r="CK12" t="str">
            <v>A/C 410</v>
          </cell>
          <cell r="CL12" t="str">
            <v>A/C 411</v>
          </cell>
          <cell r="CM12" t="str">
            <v>A/C 411</v>
          </cell>
        </row>
        <row r="13">
          <cell r="C13" t="str">
            <v>Description</v>
          </cell>
          <cell r="D13" t="str">
            <v>Number</v>
          </cell>
          <cell r="E13" t="str">
            <v>M-1 #</v>
          </cell>
          <cell r="H13" t="str">
            <v>Federal</v>
          </cell>
          <cell r="I13" t="str">
            <v>State</v>
          </cell>
          <cell r="J13" t="str">
            <v>Federal</v>
          </cell>
          <cell r="K13" t="str">
            <v>State</v>
          </cell>
          <cell r="M13" t="str">
            <v>Federal</v>
          </cell>
          <cell r="N13" t="str">
            <v>State</v>
          </cell>
          <cell r="O13" t="str">
            <v>Federal</v>
          </cell>
          <cell r="P13" t="str">
            <v>State</v>
          </cell>
          <cell r="R13" t="str">
            <v>Federal</v>
          </cell>
          <cell r="S13" t="str">
            <v>State</v>
          </cell>
          <cell r="T13" t="str">
            <v>Federal</v>
          </cell>
          <cell r="U13" t="str">
            <v>State</v>
          </cell>
          <cell r="W13" t="str">
            <v>Federal</v>
          </cell>
          <cell r="X13" t="str">
            <v>State</v>
          </cell>
          <cell r="Y13" t="str">
            <v>Federal</v>
          </cell>
          <cell r="Z13" t="str">
            <v>State</v>
          </cell>
          <cell r="AB13" t="str">
            <v>Federal</v>
          </cell>
          <cell r="AC13" t="str">
            <v>State</v>
          </cell>
          <cell r="AD13" t="str">
            <v>Federal</v>
          </cell>
          <cell r="AE13" t="str">
            <v>State</v>
          </cell>
          <cell r="AG13" t="str">
            <v>Federal</v>
          </cell>
          <cell r="AH13" t="str">
            <v>State</v>
          </cell>
          <cell r="AI13" t="str">
            <v>Federal</v>
          </cell>
          <cell r="AJ13" t="str">
            <v>State</v>
          </cell>
          <cell r="AL13" t="str">
            <v>Federal</v>
          </cell>
          <cell r="AM13" t="str">
            <v>State</v>
          </cell>
          <cell r="AN13" t="str">
            <v>Federal</v>
          </cell>
          <cell r="AO13" t="str">
            <v>State</v>
          </cell>
          <cell r="AQ13" t="str">
            <v>Federal</v>
          </cell>
          <cell r="AR13" t="str">
            <v>State</v>
          </cell>
          <cell r="AS13" t="str">
            <v>Federal</v>
          </cell>
          <cell r="AT13" t="str">
            <v>State</v>
          </cell>
          <cell r="AV13" t="str">
            <v>Federal</v>
          </cell>
          <cell r="AW13" t="str">
            <v>State</v>
          </cell>
          <cell r="AX13" t="str">
            <v>Federal</v>
          </cell>
          <cell r="AY13" t="str">
            <v>State</v>
          </cell>
          <cell r="BA13" t="str">
            <v>Federal</v>
          </cell>
          <cell r="BB13" t="str">
            <v>State</v>
          </cell>
          <cell r="BC13" t="str">
            <v>Federal</v>
          </cell>
          <cell r="BD13" t="str">
            <v>State</v>
          </cell>
          <cell r="BF13" t="str">
            <v>Federal</v>
          </cell>
          <cell r="BG13" t="str">
            <v>State</v>
          </cell>
          <cell r="BH13" t="str">
            <v>Federal</v>
          </cell>
          <cell r="BI13" t="str">
            <v>State</v>
          </cell>
          <cell r="BK13" t="str">
            <v>Federal</v>
          </cell>
          <cell r="BL13" t="str">
            <v>State</v>
          </cell>
          <cell r="BM13" t="str">
            <v>Federal</v>
          </cell>
          <cell r="BN13" t="str">
            <v>State</v>
          </cell>
          <cell r="BP13" t="str">
            <v>Federal</v>
          </cell>
          <cell r="BQ13" t="str">
            <v>State</v>
          </cell>
          <cell r="BR13" t="str">
            <v>Federal</v>
          </cell>
          <cell r="BS13" t="str">
            <v>State</v>
          </cell>
          <cell r="BU13" t="str">
            <v>Federal</v>
          </cell>
          <cell r="BV13" t="str">
            <v>State</v>
          </cell>
          <cell r="BW13" t="str">
            <v>Federal</v>
          </cell>
          <cell r="BX13" t="str">
            <v>State</v>
          </cell>
          <cell r="BZ13" t="str">
            <v>Federal</v>
          </cell>
          <cell r="CA13" t="str">
            <v>State</v>
          </cell>
          <cell r="CB13" t="str">
            <v>Federal</v>
          </cell>
          <cell r="CC13" t="str">
            <v>State</v>
          </cell>
          <cell r="CE13" t="str">
            <v>Federal</v>
          </cell>
          <cell r="CF13" t="str">
            <v>State</v>
          </cell>
          <cell r="CG13" t="str">
            <v>Federal</v>
          </cell>
          <cell r="CH13" t="str">
            <v>State</v>
          </cell>
          <cell r="CJ13" t="str">
            <v>Federal</v>
          </cell>
          <cell r="CK13" t="str">
            <v>State</v>
          </cell>
          <cell r="CL13" t="str">
            <v>Federal</v>
          </cell>
          <cell r="CM13" t="str">
            <v>State</v>
          </cell>
        </row>
        <row r="15">
          <cell r="C15" t="str">
            <v>PMI Tax Depreciation</v>
          </cell>
          <cell r="D15">
            <v>86</v>
          </cell>
          <cell r="E15">
            <v>105.121</v>
          </cell>
          <cell r="M15">
            <v>0</v>
          </cell>
          <cell r="N15">
            <v>0</v>
          </cell>
          <cell r="O15">
            <v>0</v>
          </cell>
          <cell r="R15">
            <v>-21662</v>
          </cell>
          <cell r="S15">
            <v>0</v>
          </cell>
          <cell r="T15">
            <v>0</v>
          </cell>
          <cell r="U15">
            <v>0</v>
          </cell>
          <cell r="W15">
            <v>0</v>
          </cell>
          <cell r="X15">
            <v>0</v>
          </cell>
          <cell r="AB15">
            <v>0</v>
          </cell>
          <cell r="AC15">
            <v>0</v>
          </cell>
          <cell r="AG15">
            <v>0</v>
          </cell>
          <cell r="AH15">
            <v>0</v>
          </cell>
          <cell r="AI15">
            <v>-27342</v>
          </cell>
          <cell r="AL15">
            <v>0</v>
          </cell>
          <cell r="AM15">
            <v>0</v>
          </cell>
          <cell r="AQ15">
            <v>0</v>
          </cell>
          <cell r="AR15">
            <v>0</v>
          </cell>
          <cell r="AV15">
            <v>0</v>
          </cell>
          <cell r="AW15">
            <v>0</v>
          </cell>
          <cell r="AX15">
            <v>-56145</v>
          </cell>
          <cell r="BA15">
            <v>0</v>
          </cell>
          <cell r="BB15">
            <v>0</v>
          </cell>
          <cell r="BF15">
            <v>0</v>
          </cell>
          <cell r="BG15">
            <v>0</v>
          </cell>
          <cell r="BP15">
            <v>0</v>
          </cell>
          <cell r="BU15">
            <v>0</v>
          </cell>
          <cell r="BV15">
            <v>0</v>
          </cell>
          <cell r="BW15">
            <v>0</v>
          </cell>
          <cell r="BZ15">
            <v>3507792</v>
          </cell>
          <cell r="CA15">
            <v>0</v>
          </cell>
          <cell r="CB15">
            <v>0</v>
          </cell>
          <cell r="CC15">
            <v>0</v>
          </cell>
          <cell r="CJ15">
            <v>3485902</v>
          </cell>
          <cell r="CK15">
            <v>0</v>
          </cell>
          <cell r="CL15">
            <v>-83487</v>
          </cell>
          <cell r="CM15">
            <v>0</v>
          </cell>
        </row>
        <row r="16">
          <cell r="C16" t="str">
            <v>282DIT ACRS Property-Electric</v>
          </cell>
          <cell r="D16" t="str">
            <v>15-26</v>
          </cell>
          <cell r="E16">
            <v>105.125</v>
          </cell>
          <cell r="M16">
            <v>0</v>
          </cell>
          <cell r="N16">
            <v>0</v>
          </cell>
          <cell r="O16">
            <v>0</v>
          </cell>
          <cell r="P16">
            <v>0</v>
          </cell>
          <cell r="R16">
            <v>28889408</v>
          </cell>
          <cell r="S16">
            <v>0</v>
          </cell>
          <cell r="T16">
            <v>0</v>
          </cell>
          <cell r="U16">
            <v>0</v>
          </cell>
          <cell r="W16">
            <v>0</v>
          </cell>
          <cell r="X16">
            <v>0</v>
          </cell>
          <cell r="Y16">
            <v>0</v>
          </cell>
          <cell r="Z16">
            <v>0</v>
          </cell>
          <cell r="AB16">
            <v>0</v>
          </cell>
          <cell r="AC16">
            <v>0</v>
          </cell>
          <cell r="AD16">
            <v>0</v>
          </cell>
          <cell r="AE16">
            <v>0</v>
          </cell>
          <cell r="AG16">
            <v>27214554</v>
          </cell>
          <cell r="AH16">
            <v>0</v>
          </cell>
          <cell r="AI16">
            <v>0</v>
          </cell>
          <cell r="AJ16">
            <v>0</v>
          </cell>
          <cell r="AL16">
            <v>0</v>
          </cell>
          <cell r="AM16">
            <v>0</v>
          </cell>
          <cell r="AN16">
            <v>0</v>
          </cell>
          <cell r="AO16">
            <v>0</v>
          </cell>
          <cell r="AQ16">
            <v>0</v>
          </cell>
          <cell r="AR16">
            <v>0</v>
          </cell>
          <cell r="AS16">
            <v>0</v>
          </cell>
          <cell r="AT16">
            <v>0</v>
          </cell>
          <cell r="AV16">
            <v>20307280</v>
          </cell>
          <cell r="AW16">
            <v>0</v>
          </cell>
          <cell r="AX16">
            <v>0</v>
          </cell>
          <cell r="AY16">
            <v>0</v>
          </cell>
          <cell r="BA16">
            <v>0</v>
          </cell>
          <cell r="BB16">
            <v>0</v>
          </cell>
          <cell r="BC16">
            <v>0</v>
          </cell>
          <cell r="BD16">
            <v>0</v>
          </cell>
          <cell r="BF16">
            <v>0</v>
          </cell>
          <cell r="BG16">
            <v>0</v>
          </cell>
          <cell r="BH16">
            <v>0</v>
          </cell>
          <cell r="BI16">
            <v>0</v>
          </cell>
          <cell r="BK16">
            <v>0</v>
          </cell>
          <cell r="BL16">
            <v>0</v>
          </cell>
          <cell r="BN16">
            <v>0</v>
          </cell>
          <cell r="BP16">
            <v>30173195.723095924</v>
          </cell>
          <cell r="BQ16">
            <v>0</v>
          </cell>
          <cell r="BS16">
            <v>0</v>
          </cell>
          <cell r="BT16" t="str">
            <v>A-2</v>
          </cell>
          <cell r="BU16">
            <v>30173195.723095924</v>
          </cell>
          <cell r="BV16">
            <v>0</v>
          </cell>
          <cell r="BW16">
            <v>0</v>
          </cell>
          <cell r="BX16">
            <v>0</v>
          </cell>
          <cell r="BY16" t="str">
            <v>K-1/3</v>
          </cell>
          <cell r="CA16">
            <v>0</v>
          </cell>
          <cell r="CB16">
            <v>-9710372</v>
          </cell>
          <cell r="CC16">
            <v>0</v>
          </cell>
          <cell r="CJ16">
            <v>106584437.72309592</v>
          </cell>
          <cell r="CK16">
            <v>0</v>
          </cell>
          <cell r="CL16">
            <v>-9710372</v>
          </cell>
          <cell r="CM16">
            <v>0</v>
          </cell>
        </row>
        <row r="17">
          <cell r="C17" t="str">
            <v>282Development - 30% Amortization</v>
          </cell>
          <cell r="D17">
            <v>46</v>
          </cell>
          <cell r="E17">
            <v>105.205</v>
          </cell>
          <cell r="M17">
            <v>0</v>
          </cell>
          <cell r="N17">
            <v>0</v>
          </cell>
          <cell r="O17">
            <v>0</v>
          </cell>
          <cell r="P17">
            <v>0</v>
          </cell>
          <cell r="R17">
            <v>-36214</v>
          </cell>
          <cell r="S17">
            <v>0</v>
          </cell>
          <cell r="T17">
            <v>0</v>
          </cell>
          <cell r="U17">
            <v>0</v>
          </cell>
          <cell r="W17">
            <v>0</v>
          </cell>
          <cell r="X17">
            <v>0</v>
          </cell>
          <cell r="Y17">
            <v>0</v>
          </cell>
          <cell r="Z17">
            <v>0</v>
          </cell>
          <cell r="AB17">
            <v>0</v>
          </cell>
          <cell r="AC17">
            <v>0</v>
          </cell>
          <cell r="AD17">
            <v>0</v>
          </cell>
          <cell r="AE17">
            <v>0</v>
          </cell>
          <cell r="AG17">
            <v>0</v>
          </cell>
          <cell r="AH17">
            <v>0</v>
          </cell>
          <cell r="AI17">
            <v>0</v>
          </cell>
          <cell r="AJ17">
            <v>0</v>
          </cell>
          <cell r="AL17">
            <v>0</v>
          </cell>
          <cell r="AM17">
            <v>0</v>
          </cell>
          <cell r="AN17">
            <v>0</v>
          </cell>
          <cell r="AO17">
            <v>0</v>
          </cell>
          <cell r="AQ17">
            <v>0</v>
          </cell>
          <cell r="AR17">
            <v>0</v>
          </cell>
          <cell r="AS17">
            <v>0</v>
          </cell>
          <cell r="AT17">
            <v>0</v>
          </cell>
          <cell r="AV17">
            <v>0</v>
          </cell>
          <cell r="AW17">
            <v>0</v>
          </cell>
          <cell r="AX17">
            <v>-69785</v>
          </cell>
          <cell r="AY17">
            <v>0</v>
          </cell>
          <cell r="BA17">
            <v>0</v>
          </cell>
          <cell r="BB17">
            <v>0</v>
          </cell>
          <cell r="BC17">
            <v>0</v>
          </cell>
          <cell r="BD17">
            <v>0</v>
          </cell>
          <cell r="BF17">
            <v>0</v>
          </cell>
          <cell r="BG17">
            <v>0</v>
          </cell>
          <cell r="BH17">
            <v>0</v>
          </cell>
          <cell r="BI17">
            <v>0</v>
          </cell>
          <cell r="BL17">
            <v>0</v>
          </cell>
          <cell r="BN17">
            <v>0</v>
          </cell>
          <cell r="BQ17">
            <v>0</v>
          </cell>
          <cell r="BR17">
            <v>-34095.437630874207</v>
          </cell>
          <cell r="BS17">
            <v>0</v>
          </cell>
          <cell r="BU17">
            <v>0</v>
          </cell>
          <cell r="BV17">
            <v>0</v>
          </cell>
          <cell r="BW17">
            <v>-34095.437630874207</v>
          </cell>
          <cell r="BX17">
            <v>0</v>
          </cell>
          <cell r="CA17">
            <v>0</v>
          </cell>
          <cell r="CB17">
            <v>0</v>
          </cell>
          <cell r="CC17">
            <v>0</v>
          </cell>
          <cell r="CJ17">
            <v>-36214</v>
          </cell>
          <cell r="CK17">
            <v>0</v>
          </cell>
          <cell r="CL17">
            <v>-103880.43763087421</v>
          </cell>
          <cell r="CM17">
            <v>0</v>
          </cell>
        </row>
        <row r="18">
          <cell r="C18" t="str">
            <v>281Emergency Facilities</v>
          </cell>
          <cell r="D18" t="str">
            <v>none</v>
          </cell>
          <cell r="E18">
            <v>105.31</v>
          </cell>
          <cell r="M18">
            <v>0</v>
          </cell>
          <cell r="N18">
            <v>0</v>
          </cell>
          <cell r="O18">
            <v>0</v>
          </cell>
          <cell r="P18">
            <v>0</v>
          </cell>
          <cell r="R18">
            <v>-83570</v>
          </cell>
          <cell r="S18">
            <v>0</v>
          </cell>
          <cell r="T18">
            <v>0</v>
          </cell>
          <cell r="U18">
            <v>0</v>
          </cell>
          <cell r="W18">
            <v>0</v>
          </cell>
          <cell r="X18">
            <v>0</v>
          </cell>
          <cell r="Y18">
            <v>0</v>
          </cell>
          <cell r="Z18">
            <v>0</v>
          </cell>
          <cell r="AB18">
            <v>0</v>
          </cell>
          <cell r="AC18">
            <v>0</v>
          </cell>
          <cell r="AD18">
            <v>0</v>
          </cell>
          <cell r="AE18">
            <v>0</v>
          </cell>
          <cell r="AG18">
            <v>-105483</v>
          </cell>
          <cell r="AH18">
            <v>0</v>
          </cell>
          <cell r="AI18">
            <v>0</v>
          </cell>
          <cell r="AJ18">
            <v>0</v>
          </cell>
          <cell r="AL18">
            <v>0</v>
          </cell>
          <cell r="AM18">
            <v>0</v>
          </cell>
          <cell r="AN18">
            <v>0</v>
          </cell>
          <cell r="AO18">
            <v>0</v>
          </cell>
          <cell r="AQ18">
            <v>0</v>
          </cell>
          <cell r="AR18">
            <v>0</v>
          </cell>
          <cell r="AS18">
            <v>0</v>
          </cell>
          <cell r="AT18">
            <v>0</v>
          </cell>
          <cell r="AV18">
            <v>105483</v>
          </cell>
          <cell r="AW18">
            <v>0</v>
          </cell>
          <cell r="AX18">
            <v>-161039</v>
          </cell>
          <cell r="AY18">
            <v>0</v>
          </cell>
          <cell r="BA18">
            <v>0</v>
          </cell>
          <cell r="BB18">
            <v>0</v>
          </cell>
          <cell r="BC18">
            <v>0</v>
          </cell>
          <cell r="BD18">
            <v>0</v>
          </cell>
          <cell r="BF18">
            <v>0</v>
          </cell>
          <cell r="BG18">
            <v>0</v>
          </cell>
          <cell r="BH18">
            <v>0</v>
          </cell>
          <cell r="BI18">
            <v>0</v>
          </cell>
          <cell r="BK18">
            <v>0</v>
          </cell>
          <cell r="BL18">
            <v>0</v>
          </cell>
          <cell r="BN18">
            <v>0</v>
          </cell>
          <cell r="BP18">
            <v>0</v>
          </cell>
          <cell r="BQ18">
            <v>0</v>
          </cell>
          <cell r="BS18">
            <v>0</v>
          </cell>
          <cell r="BU18">
            <v>0</v>
          </cell>
          <cell r="BV18">
            <v>0</v>
          </cell>
          <cell r="BW18">
            <v>0</v>
          </cell>
          <cell r="BX18">
            <v>0</v>
          </cell>
          <cell r="CA18">
            <v>0</v>
          </cell>
          <cell r="CB18">
            <v>0</v>
          </cell>
          <cell r="CC18">
            <v>0</v>
          </cell>
          <cell r="CJ18">
            <v>-83570</v>
          </cell>
          <cell r="CK18">
            <v>0</v>
          </cell>
          <cell r="CL18">
            <v>-161039</v>
          </cell>
          <cell r="CM18">
            <v>0</v>
          </cell>
        </row>
        <row r="19">
          <cell r="C19" t="str">
            <v>282Repair Allowance</v>
          </cell>
          <cell r="D19" t="str">
            <v>none</v>
          </cell>
          <cell r="E19">
            <v>105.32</v>
          </cell>
          <cell r="M19">
            <v>0</v>
          </cell>
          <cell r="N19">
            <v>0</v>
          </cell>
          <cell r="O19">
            <v>0</v>
          </cell>
          <cell r="P19">
            <v>0</v>
          </cell>
          <cell r="R19">
            <v>-65489</v>
          </cell>
          <cell r="S19">
            <v>0</v>
          </cell>
          <cell r="T19">
            <v>0</v>
          </cell>
          <cell r="U19">
            <v>0</v>
          </cell>
          <cell r="W19">
            <v>0</v>
          </cell>
          <cell r="X19">
            <v>0</v>
          </cell>
          <cell r="Y19">
            <v>0</v>
          </cell>
          <cell r="Z19">
            <v>0</v>
          </cell>
          <cell r="AB19">
            <v>0</v>
          </cell>
          <cell r="AC19">
            <v>0</v>
          </cell>
          <cell r="AD19">
            <v>0</v>
          </cell>
          <cell r="AE19">
            <v>0</v>
          </cell>
          <cell r="AG19">
            <v>-82660</v>
          </cell>
          <cell r="AH19">
            <v>0</v>
          </cell>
          <cell r="AI19">
            <v>0</v>
          </cell>
          <cell r="AJ19">
            <v>0</v>
          </cell>
          <cell r="AL19">
            <v>0</v>
          </cell>
          <cell r="AM19">
            <v>0</v>
          </cell>
          <cell r="AN19">
            <v>0</v>
          </cell>
          <cell r="AO19">
            <v>0</v>
          </cell>
          <cell r="AQ19">
            <v>0</v>
          </cell>
          <cell r="AR19">
            <v>0</v>
          </cell>
          <cell r="AS19">
            <v>0</v>
          </cell>
          <cell r="AT19">
            <v>0</v>
          </cell>
          <cell r="AV19">
            <v>99404</v>
          </cell>
          <cell r="AW19">
            <v>0</v>
          </cell>
          <cell r="AX19">
            <v>-82661</v>
          </cell>
          <cell r="AY19">
            <v>0</v>
          </cell>
          <cell r="BA19">
            <v>0</v>
          </cell>
          <cell r="BB19">
            <v>0</v>
          </cell>
          <cell r="BC19">
            <v>0</v>
          </cell>
          <cell r="BD19">
            <v>0</v>
          </cell>
          <cell r="BF19">
            <v>0</v>
          </cell>
          <cell r="BG19">
            <v>0</v>
          </cell>
          <cell r="BH19">
            <v>0</v>
          </cell>
          <cell r="BI19">
            <v>0</v>
          </cell>
          <cell r="BK19">
            <v>0</v>
          </cell>
          <cell r="BL19">
            <v>0</v>
          </cell>
          <cell r="BN19">
            <v>0</v>
          </cell>
          <cell r="BP19">
            <v>0</v>
          </cell>
          <cell r="BQ19">
            <v>0</v>
          </cell>
          <cell r="BS19">
            <v>0</v>
          </cell>
          <cell r="BU19">
            <v>0</v>
          </cell>
          <cell r="BV19">
            <v>0</v>
          </cell>
          <cell r="BW19">
            <v>0</v>
          </cell>
          <cell r="BX19">
            <v>0</v>
          </cell>
          <cell r="CA19">
            <v>0</v>
          </cell>
          <cell r="CB19">
            <v>0</v>
          </cell>
          <cell r="CC19">
            <v>0</v>
          </cell>
          <cell r="CJ19">
            <v>-48745</v>
          </cell>
          <cell r="CK19">
            <v>0</v>
          </cell>
          <cell r="CL19">
            <v>-82661</v>
          </cell>
          <cell r="CM19">
            <v>0</v>
          </cell>
        </row>
        <row r="20">
          <cell r="C20" t="str">
            <v>282EPUD</v>
          </cell>
          <cell r="D20" t="str">
            <v>none</v>
          </cell>
          <cell r="E20">
            <v>105.33</v>
          </cell>
          <cell r="M20">
            <v>0</v>
          </cell>
          <cell r="N20">
            <v>0</v>
          </cell>
          <cell r="O20">
            <v>0</v>
          </cell>
          <cell r="P20">
            <v>0</v>
          </cell>
          <cell r="R20">
            <v>-32734</v>
          </cell>
          <cell r="S20">
            <v>0</v>
          </cell>
          <cell r="T20">
            <v>0</v>
          </cell>
          <cell r="U20">
            <v>0</v>
          </cell>
          <cell r="W20">
            <v>0</v>
          </cell>
          <cell r="X20">
            <v>0</v>
          </cell>
          <cell r="Y20">
            <v>0</v>
          </cell>
          <cell r="Z20">
            <v>0</v>
          </cell>
          <cell r="AB20">
            <v>0</v>
          </cell>
          <cell r="AC20">
            <v>0</v>
          </cell>
          <cell r="AD20">
            <v>0</v>
          </cell>
          <cell r="AE20">
            <v>0</v>
          </cell>
          <cell r="AG20">
            <v>-41317</v>
          </cell>
          <cell r="AH20">
            <v>0</v>
          </cell>
          <cell r="AI20">
            <v>0</v>
          </cell>
          <cell r="AJ20">
            <v>0</v>
          </cell>
          <cell r="AL20">
            <v>0</v>
          </cell>
          <cell r="AM20">
            <v>0</v>
          </cell>
          <cell r="AN20">
            <v>0</v>
          </cell>
          <cell r="AO20">
            <v>0</v>
          </cell>
          <cell r="AQ20">
            <v>0</v>
          </cell>
          <cell r="AR20">
            <v>0</v>
          </cell>
          <cell r="AS20">
            <v>0</v>
          </cell>
          <cell r="AT20">
            <v>0</v>
          </cell>
          <cell r="AV20">
            <v>41317</v>
          </cell>
          <cell r="AW20">
            <v>0</v>
          </cell>
          <cell r="AX20">
            <v>-63078</v>
          </cell>
          <cell r="AY20">
            <v>0</v>
          </cell>
          <cell r="BA20">
            <v>0</v>
          </cell>
          <cell r="BB20">
            <v>0</v>
          </cell>
          <cell r="BC20">
            <v>0</v>
          </cell>
          <cell r="BD20">
            <v>0</v>
          </cell>
          <cell r="BF20">
            <v>0</v>
          </cell>
          <cell r="BG20">
            <v>0</v>
          </cell>
          <cell r="BH20">
            <v>0</v>
          </cell>
          <cell r="BI20">
            <v>0</v>
          </cell>
          <cell r="BL20">
            <v>0</v>
          </cell>
          <cell r="BN20">
            <v>0</v>
          </cell>
          <cell r="BQ20">
            <v>0</v>
          </cell>
          <cell r="BS20">
            <v>0</v>
          </cell>
          <cell r="BU20">
            <v>0</v>
          </cell>
          <cell r="BV20">
            <v>0</v>
          </cell>
          <cell r="BW20">
            <v>0</v>
          </cell>
          <cell r="BX20">
            <v>0</v>
          </cell>
          <cell r="CA20">
            <v>0</v>
          </cell>
          <cell r="CB20">
            <v>0</v>
          </cell>
          <cell r="CC20">
            <v>0</v>
          </cell>
          <cell r="CJ20">
            <v>-32734</v>
          </cell>
          <cell r="CK20">
            <v>0</v>
          </cell>
          <cell r="CL20">
            <v>-63078</v>
          </cell>
          <cell r="CM20">
            <v>0</v>
          </cell>
        </row>
        <row r="21">
          <cell r="C21" t="str">
            <v>282FERC Portion South Georgia-PPL</v>
          </cell>
          <cell r="D21" t="str">
            <v>none</v>
          </cell>
          <cell r="E21">
            <v>105.34</v>
          </cell>
          <cell r="M21">
            <v>0</v>
          </cell>
          <cell r="N21">
            <v>0</v>
          </cell>
          <cell r="O21">
            <v>0</v>
          </cell>
          <cell r="P21">
            <v>0</v>
          </cell>
          <cell r="R21">
            <v>28606</v>
          </cell>
          <cell r="S21">
            <v>0</v>
          </cell>
          <cell r="T21">
            <v>0</v>
          </cell>
          <cell r="U21">
            <v>0</v>
          </cell>
          <cell r="W21">
            <v>0</v>
          </cell>
          <cell r="X21">
            <v>0</v>
          </cell>
          <cell r="Y21">
            <v>0</v>
          </cell>
          <cell r="Z21">
            <v>0</v>
          </cell>
          <cell r="AB21">
            <v>0</v>
          </cell>
          <cell r="AC21">
            <v>0</v>
          </cell>
          <cell r="AD21">
            <v>0</v>
          </cell>
          <cell r="AE21">
            <v>0</v>
          </cell>
          <cell r="AG21">
            <v>36106</v>
          </cell>
          <cell r="AH21">
            <v>0</v>
          </cell>
          <cell r="AI21">
            <v>0</v>
          </cell>
          <cell r="AJ21">
            <v>0</v>
          </cell>
          <cell r="AL21">
            <v>0</v>
          </cell>
          <cell r="AM21">
            <v>0</v>
          </cell>
          <cell r="AN21">
            <v>0</v>
          </cell>
          <cell r="AO21">
            <v>0</v>
          </cell>
          <cell r="AQ21">
            <v>0</v>
          </cell>
          <cell r="AR21">
            <v>0</v>
          </cell>
          <cell r="AS21">
            <v>0</v>
          </cell>
          <cell r="AT21">
            <v>0</v>
          </cell>
          <cell r="AV21">
            <v>19017</v>
          </cell>
          <cell r="AW21">
            <v>0</v>
          </cell>
          <cell r="AX21">
            <v>0</v>
          </cell>
          <cell r="AY21">
            <v>0</v>
          </cell>
          <cell r="BA21">
            <v>0</v>
          </cell>
          <cell r="BB21">
            <v>0</v>
          </cell>
          <cell r="BC21">
            <v>0</v>
          </cell>
          <cell r="BD21">
            <v>0</v>
          </cell>
          <cell r="BF21">
            <v>0</v>
          </cell>
          <cell r="BG21">
            <v>0</v>
          </cell>
          <cell r="BH21">
            <v>0</v>
          </cell>
          <cell r="BI21">
            <v>0</v>
          </cell>
          <cell r="BL21">
            <v>0</v>
          </cell>
          <cell r="BN21">
            <v>0</v>
          </cell>
          <cell r="BQ21">
            <v>0</v>
          </cell>
          <cell r="BS21">
            <v>0</v>
          </cell>
          <cell r="BU21">
            <v>0</v>
          </cell>
          <cell r="BV21">
            <v>0</v>
          </cell>
          <cell r="BW21">
            <v>0</v>
          </cell>
          <cell r="BX21">
            <v>0</v>
          </cell>
          <cell r="CA21">
            <v>0</v>
          </cell>
          <cell r="CB21">
            <v>0</v>
          </cell>
          <cell r="CC21">
            <v>0</v>
          </cell>
          <cell r="CJ21">
            <v>83729</v>
          </cell>
          <cell r="CK21">
            <v>0</v>
          </cell>
          <cell r="CL21">
            <v>0</v>
          </cell>
          <cell r="CM21">
            <v>0</v>
          </cell>
        </row>
        <row r="22">
          <cell r="C22" t="str">
            <v>282FERC Portion South Georgia-UPL</v>
          </cell>
          <cell r="D22" t="str">
            <v>none</v>
          </cell>
          <cell r="E22">
            <v>105.35</v>
          </cell>
          <cell r="M22">
            <v>0</v>
          </cell>
          <cell r="N22">
            <v>0</v>
          </cell>
          <cell r="O22">
            <v>0</v>
          </cell>
          <cell r="P22">
            <v>0</v>
          </cell>
          <cell r="R22">
            <v>0</v>
          </cell>
          <cell r="S22">
            <v>0</v>
          </cell>
          <cell r="T22">
            <v>-5880</v>
          </cell>
          <cell r="U22">
            <v>0</v>
          </cell>
          <cell r="W22">
            <v>0</v>
          </cell>
          <cell r="X22">
            <v>0</v>
          </cell>
          <cell r="Y22">
            <v>0</v>
          </cell>
          <cell r="Z22">
            <v>0</v>
          </cell>
          <cell r="AB22">
            <v>0</v>
          </cell>
          <cell r="AC22">
            <v>0</v>
          </cell>
          <cell r="AD22">
            <v>0</v>
          </cell>
          <cell r="AE22">
            <v>0</v>
          </cell>
          <cell r="AG22">
            <v>-7422</v>
          </cell>
          <cell r="AH22">
            <v>0</v>
          </cell>
          <cell r="AI22">
            <v>0</v>
          </cell>
          <cell r="AJ22">
            <v>0</v>
          </cell>
          <cell r="AL22">
            <v>0</v>
          </cell>
          <cell r="AM22">
            <v>0</v>
          </cell>
          <cell r="AN22">
            <v>0</v>
          </cell>
          <cell r="AO22">
            <v>0</v>
          </cell>
          <cell r="AQ22">
            <v>0</v>
          </cell>
          <cell r="AR22">
            <v>0</v>
          </cell>
          <cell r="AS22">
            <v>0</v>
          </cell>
          <cell r="AT22">
            <v>0</v>
          </cell>
          <cell r="AV22">
            <v>7422</v>
          </cell>
          <cell r="AW22">
            <v>0</v>
          </cell>
          <cell r="AX22">
            <v>-11331</v>
          </cell>
          <cell r="AY22">
            <v>0</v>
          </cell>
          <cell r="BA22">
            <v>0</v>
          </cell>
          <cell r="BB22">
            <v>0</v>
          </cell>
          <cell r="BC22">
            <v>0</v>
          </cell>
          <cell r="BD22">
            <v>0</v>
          </cell>
          <cell r="BF22">
            <v>0</v>
          </cell>
          <cell r="BG22">
            <v>0</v>
          </cell>
          <cell r="BH22">
            <v>0</v>
          </cell>
          <cell r="BI22">
            <v>0</v>
          </cell>
          <cell r="BK22">
            <v>0</v>
          </cell>
          <cell r="BL22">
            <v>0</v>
          </cell>
          <cell r="BN22">
            <v>0</v>
          </cell>
          <cell r="BP22">
            <v>0</v>
          </cell>
          <cell r="BQ22">
            <v>0</v>
          </cell>
          <cell r="BS22">
            <v>0</v>
          </cell>
          <cell r="BU22">
            <v>0</v>
          </cell>
          <cell r="BV22">
            <v>0</v>
          </cell>
          <cell r="BW22">
            <v>0</v>
          </cell>
          <cell r="BX22">
            <v>0</v>
          </cell>
          <cell r="CA22">
            <v>0</v>
          </cell>
          <cell r="CB22">
            <v>0</v>
          </cell>
          <cell r="CC22">
            <v>0</v>
          </cell>
          <cell r="CJ22">
            <v>0</v>
          </cell>
          <cell r="CK22">
            <v>0</v>
          </cell>
          <cell r="CL22">
            <v>-17211</v>
          </cell>
          <cell r="CM22">
            <v>0</v>
          </cell>
        </row>
        <row r="23">
          <cell r="C23" t="str">
            <v>190Glenrock Reclamation-UT rate order</v>
          </cell>
          <cell r="D23">
            <v>71</v>
          </cell>
          <cell r="E23">
            <v>145.01</v>
          </cell>
          <cell r="M23">
            <v>0</v>
          </cell>
          <cell r="N23">
            <v>0</v>
          </cell>
          <cell r="O23">
            <v>0</v>
          </cell>
          <cell r="P23">
            <v>0</v>
          </cell>
          <cell r="R23">
            <v>0</v>
          </cell>
          <cell r="S23">
            <v>0</v>
          </cell>
          <cell r="T23">
            <v>-1685443</v>
          </cell>
          <cell r="U23">
            <v>0</v>
          </cell>
          <cell r="W23">
            <v>0</v>
          </cell>
          <cell r="X23">
            <v>0</v>
          </cell>
          <cell r="Y23">
            <v>0</v>
          </cell>
          <cell r="Z23">
            <v>0</v>
          </cell>
          <cell r="AB23">
            <v>0</v>
          </cell>
          <cell r="AC23">
            <v>0</v>
          </cell>
          <cell r="AD23">
            <v>0</v>
          </cell>
          <cell r="AE23">
            <v>0</v>
          </cell>
          <cell r="AG23">
            <v>0</v>
          </cell>
          <cell r="AH23">
            <v>0</v>
          </cell>
          <cell r="AI23">
            <v>0</v>
          </cell>
          <cell r="AJ23">
            <v>0</v>
          </cell>
          <cell r="AL23">
            <v>0</v>
          </cell>
          <cell r="AM23">
            <v>0</v>
          </cell>
          <cell r="AN23">
            <v>0</v>
          </cell>
          <cell r="AO23">
            <v>0</v>
          </cell>
          <cell r="AQ23">
            <v>0</v>
          </cell>
          <cell r="AR23">
            <v>0</v>
          </cell>
          <cell r="AS23">
            <v>0</v>
          </cell>
          <cell r="AT23">
            <v>0</v>
          </cell>
          <cell r="AV23">
            <v>0</v>
          </cell>
          <cell r="AW23">
            <v>0</v>
          </cell>
          <cell r="AX23">
            <v>0</v>
          </cell>
          <cell r="AY23">
            <v>0</v>
          </cell>
          <cell r="BA23">
            <v>0</v>
          </cell>
          <cell r="BB23">
            <v>0</v>
          </cell>
          <cell r="BC23">
            <v>0</v>
          </cell>
          <cell r="BD23">
            <v>0</v>
          </cell>
          <cell r="BF23">
            <v>0</v>
          </cell>
          <cell r="BG23">
            <v>0</v>
          </cell>
          <cell r="BH23">
            <v>0</v>
          </cell>
          <cell r="BI23">
            <v>0</v>
          </cell>
          <cell r="BK23">
            <v>0</v>
          </cell>
          <cell r="BL23">
            <v>0</v>
          </cell>
          <cell r="BN23">
            <v>0</v>
          </cell>
          <cell r="BP23">
            <v>0</v>
          </cell>
          <cell r="BQ23">
            <v>0</v>
          </cell>
          <cell r="BS23">
            <v>0</v>
          </cell>
          <cell r="BU23">
            <v>0</v>
          </cell>
          <cell r="BV23">
            <v>0</v>
          </cell>
          <cell r="BW23">
            <v>0</v>
          </cell>
          <cell r="BX23">
            <v>0</v>
          </cell>
          <cell r="CA23">
            <v>0</v>
          </cell>
          <cell r="CB23">
            <v>0</v>
          </cell>
          <cell r="CC23">
            <v>0</v>
          </cell>
          <cell r="CJ23">
            <v>0</v>
          </cell>
          <cell r="CK23">
            <v>0</v>
          </cell>
          <cell r="CL23">
            <v>-1685443</v>
          </cell>
          <cell r="CM23">
            <v>0</v>
          </cell>
        </row>
        <row r="24">
          <cell r="C24" t="str">
            <v>190Glenrock Reclamation</v>
          </cell>
          <cell r="D24">
            <v>71</v>
          </cell>
          <cell r="E24">
            <v>145.02000000000001</v>
          </cell>
          <cell r="M24">
            <v>0</v>
          </cell>
          <cell r="N24">
            <v>0</v>
          </cell>
          <cell r="O24">
            <v>0</v>
          </cell>
          <cell r="P24">
            <v>0</v>
          </cell>
          <cell r="R24">
            <v>0</v>
          </cell>
          <cell r="S24">
            <v>0</v>
          </cell>
          <cell r="T24">
            <v>-2196589</v>
          </cell>
          <cell r="U24">
            <v>0</v>
          </cell>
          <cell r="W24">
            <v>0</v>
          </cell>
          <cell r="X24">
            <v>0</v>
          </cell>
          <cell r="Y24">
            <v>0</v>
          </cell>
          <cell r="Z24">
            <v>0</v>
          </cell>
          <cell r="AB24">
            <v>0</v>
          </cell>
          <cell r="AC24">
            <v>0</v>
          </cell>
          <cell r="AD24">
            <v>0</v>
          </cell>
          <cell r="AE24">
            <v>0</v>
          </cell>
          <cell r="AG24">
            <v>0</v>
          </cell>
          <cell r="AH24">
            <v>0</v>
          </cell>
          <cell r="AI24">
            <v>0</v>
          </cell>
          <cell r="AJ24">
            <v>0</v>
          </cell>
          <cell r="AL24">
            <v>0</v>
          </cell>
          <cell r="AM24">
            <v>0</v>
          </cell>
          <cell r="AN24">
            <v>0</v>
          </cell>
          <cell r="AO24">
            <v>0</v>
          </cell>
          <cell r="AQ24">
            <v>0</v>
          </cell>
          <cell r="AR24">
            <v>0</v>
          </cell>
          <cell r="AS24">
            <v>0</v>
          </cell>
          <cell r="AT24">
            <v>0</v>
          </cell>
          <cell r="AV24">
            <v>1365185</v>
          </cell>
          <cell r="AW24">
            <v>0</v>
          </cell>
          <cell r="AX24">
            <v>0</v>
          </cell>
          <cell r="AY24">
            <v>0</v>
          </cell>
          <cell r="BA24">
            <v>0</v>
          </cell>
          <cell r="BB24">
            <v>0</v>
          </cell>
          <cell r="BC24">
            <v>0</v>
          </cell>
          <cell r="BD24">
            <v>0</v>
          </cell>
          <cell r="BF24">
            <v>0</v>
          </cell>
          <cell r="BG24">
            <v>0</v>
          </cell>
          <cell r="BH24">
            <v>0</v>
          </cell>
          <cell r="BI24">
            <v>0</v>
          </cell>
          <cell r="BK24">
            <v>0</v>
          </cell>
          <cell r="BL24">
            <v>0</v>
          </cell>
          <cell r="BN24">
            <v>0</v>
          </cell>
          <cell r="BP24">
            <v>954417.05708515854</v>
          </cell>
          <cell r="BQ24">
            <v>0</v>
          </cell>
          <cell r="BS24">
            <v>0</v>
          </cell>
          <cell r="BU24">
            <v>954417.05708515854</v>
          </cell>
          <cell r="BV24">
            <v>0</v>
          </cell>
          <cell r="BW24">
            <v>0</v>
          </cell>
          <cell r="BX24">
            <v>0</v>
          </cell>
          <cell r="BZ24">
            <v>3272381</v>
          </cell>
          <cell r="CA24">
            <v>0</v>
          </cell>
          <cell r="CB24">
            <v>0</v>
          </cell>
          <cell r="CC24">
            <v>0</v>
          </cell>
          <cell r="CJ24">
            <v>5591983.0570851583</v>
          </cell>
          <cell r="CK24">
            <v>0</v>
          </cell>
          <cell r="CL24">
            <v>-2196589</v>
          </cell>
          <cell r="CM24">
            <v>0</v>
          </cell>
        </row>
        <row r="25">
          <cell r="C25" t="str">
            <v>190Distribution O&amp;M</v>
          </cell>
          <cell r="D25">
            <v>71</v>
          </cell>
          <cell r="E25">
            <v>145.03</v>
          </cell>
          <cell r="M25">
            <v>0</v>
          </cell>
          <cell r="N25">
            <v>0</v>
          </cell>
          <cell r="O25">
            <v>0</v>
          </cell>
          <cell r="P25">
            <v>0</v>
          </cell>
          <cell r="R25">
            <v>0</v>
          </cell>
          <cell r="S25">
            <v>0</v>
          </cell>
          <cell r="T25">
            <v>-2553619</v>
          </cell>
          <cell r="U25">
            <v>0</v>
          </cell>
          <cell r="W25">
            <v>0</v>
          </cell>
          <cell r="X25">
            <v>0</v>
          </cell>
          <cell r="Y25">
            <v>0</v>
          </cell>
          <cell r="Z25">
            <v>0</v>
          </cell>
          <cell r="AB25">
            <v>0</v>
          </cell>
          <cell r="AC25">
            <v>0</v>
          </cell>
          <cell r="AD25">
            <v>0</v>
          </cell>
          <cell r="AE25">
            <v>0</v>
          </cell>
          <cell r="AG25">
            <v>0</v>
          </cell>
          <cell r="AH25">
            <v>0</v>
          </cell>
          <cell r="AI25">
            <v>0</v>
          </cell>
          <cell r="AJ25">
            <v>0</v>
          </cell>
          <cell r="AL25">
            <v>0</v>
          </cell>
          <cell r="AM25">
            <v>0</v>
          </cell>
          <cell r="AN25">
            <v>0</v>
          </cell>
          <cell r="AO25">
            <v>0</v>
          </cell>
          <cell r="AQ25">
            <v>0</v>
          </cell>
          <cell r="AR25">
            <v>0</v>
          </cell>
          <cell r="AS25">
            <v>0</v>
          </cell>
          <cell r="AT25">
            <v>0</v>
          </cell>
          <cell r="AV25">
            <v>80782</v>
          </cell>
          <cell r="AW25">
            <v>0</v>
          </cell>
          <cell r="AX25">
            <v>0</v>
          </cell>
          <cell r="AY25">
            <v>0</v>
          </cell>
          <cell r="BA25">
            <v>0</v>
          </cell>
          <cell r="BB25">
            <v>0</v>
          </cell>
          <cell r="BC25">
            <v>0</v>
          </cell>
          <cell r="BD25">
            <v>0</v>
          </cell>
          <cell r="BF25">
            <v>0</v>
          </cell>
          <cell r="BG25">
            <v>0</v>
          </cell>
          <cell r="BH25">
            <v>0</v>
          </cell>
          <cell r="BI25">
            <v>0</v>
          </cell>
          <cell r="BK25">
            <v>0</v>
          </cell>
          <cell r="BL25">
            <v>0</v>
          </cell>
          <cell r="BN25">
            <v>0</v>
          </cell>
          <cell r="BP25">
            <v>39468.529714506076</v>
          </cell>
          <cell r="BQ25">
            <v>0</v>
          </cell>
          <cell r="BS25">
            <v>0</v>
          </cell>
          <cell r="BU25">
            <v>39468.529714506076</v>
          </cell>
          <cell r="BV25">
            <v>0</v>
          </cell>
          <cell r="BW25">
            <v>0</v>
          </cell>
          <cell r="BX25">
            <v>0</v>
          </cell>
          <cell r="CA25">
            <v>0</v>
          </cell>
          <cell r="CB25">
            <v>0</v>
          </cell>
          <cell r="CC25">
            <v>0</v>
          </cell>
          <cell r="CJ25">
            <v>120250.52971450608</v>
          </cell>
          <cell r="CK25">
            <v>0</v>
          </cell>
          <cell r="CL25">
            <v>-2553619</v>
          </cell>
          <cell r="CM25">
            <v>0</v>
          </cell>
        </row>
        <row r="26">
          <cell r="C26" t="str">
            <v>190M&amp;S Inventory-Centralia</v>
          </cell>
          <cell r="D26">
            <v>39</v>
          </cell>
          <cell r="E26">
            <v>205.05</v>
          </cell>
          <cell r="M26">
            <v>0</v>
          </cell>
          <cell r="N26">
            <v>0</v>
          </cell>
          <cell r="O26">
            <v>0</v>
          </cell>
          <cell r="P26">
            <v>0</v>
          </cell>
          <cell r="R26">
            <v>0</v>
          </cell>
          <cell r="S26">
            <v>0</v>
          </cell>
          <cell r="T26">
            <v>0</v>
          </cell>
          <cell r="U26">
            <v>0</v>
          </cell>
          <cell r="W26">
            <v>0</v>
          </cell>
          <cell r="X26">
            <v>0</v>
          </cell>
          <cell r="Y26">
            <v>0</v>
          </cell>
          <cell r="Z26">
            <v>0</v>
          </cell>
          <cell r="AB26">
            <v>0</v>
          </cell>
          <cell r="AC26">
            <v>0</v>
          </cell>
          <cell r="AD26">
            <v>0</v>
          </cell>
          <cell r="AE26">
            <v>0</v>
          </cell>
          <cell r="AG26">
            <v>0</v>
          </cell>
          <cell r="AH26">
            <v>0</v>
          </cell>
          <cell r="AI26">
            <v>0</v>
          </cell>
          <cell r="AJ26">
            <v>0</v>
          </cell>
          <cell r="AL26">
            <v>0</v>
          </cell>
          <cell r="AM26">
            <v>0</v>
          </cell>
          <cell r="AN26">
            <v>0</v>
          </cell>
          <cell r="AO26">
            <v>0</v>
          </cell>
          <cell r="AQ26">
            <v>0</v>
          </cell>
          <cell r="AR26">
            <v>0</v>
          </cell>
          <cell r="AS26">
            <v>0</v>
          </cell>
          <cell r="AT26">
            <v>0</v>
          </cell>
          <cell r="AV26">
            <v>0</v>
          </cell>
          <cell r="AW26">
            <v>0</v>
          </cell>
          <cell r="AX26">
            <v>0</v>
          </cell>
          <cell r="AY26">
            <v>0</v>
          </cell>
          <cell r="BA26">
            <v>0</v>
          </cell>
          <cell r="BB26">
            <v>0</v>
          </cell>
          <cell r="BC26">
            <v>0</v>
          </cell>
          <cell r="BD26">
            <v>0</v>
          </cell>
          <cell r="BF26">
            <v>0</v>
          </cell>
          <cell r="BG26">
            <v>0</v>
          </cell>
          <cell r="BH26">
            <v>0</v>
          </cell>
          <cell r="BI26">
            <v>0</v>
          </cell>
          <cell r="BK26">
            <v>0</v>
          </cell>
          <cell r="BL26">
            <v>0</v>
          </cell>
          <cell r="BN26">
            <v>0</v>
          </cell>
          <cell r="BP26">
            <v>0</v>
          </cell>
          <cell r="BQ26">
            <v>0</v>
          </cell>
          <cell r="BS26">
            <v>0</v>
          </cell>
          <cell r="BU26">
            <v>0</v>
          </cell>
          <cell r="BV26">
            <v>0</v>
          </cell>
          <cell r="BW26">
            <v>0</v>
          </cell>
          <cell r="BX26">
            <v>0</v>
          </cell>
          <cell r="CA26">
            <v>0</v>
          </cell>
          <cell r="CB26">
            <v>0</v>
          </cell>
          <cell r="CC26">
            <v>0</v>
          </cell>
          <cell r="CJ26">
            <v>0</v>
          </cell>
          <cell r="CK26">
            <v>0</v>
          </cell>
          <cell r="CL26">
            <v>0</v>
          </cell>
          <cell r="CM26">
            <v>0</v>
          </cell>
        </row>
        <row r="27">
          <cell r="C27" t="str">
            <v>283Coal Pile Inventory</v>
          </cell>
          <cell r="D27">
            <v>53</v>
          </cell>
          <cell r="E27">
            <v>205.1</v>
          </cell>
          <cell r="M27">
            <v>0</v>
          </cell>
          <cell r="N27">
            <v>0</v>
          </cell>
          <cell r="O27">
            <v>0</v>
          </cell>
          <cell r="P27">
            <v>0</v>
          </cell>
          <cell r="R27">
            <v>47440</v>
          </cell>
          <cell r="S27">
            <v>0</v>
          </cell>
          <cell r="T27">
            <v>0</v>
          </cell>
          <cell r="U27">
            <v>0</v>
          </cell>
          <cell r="W27">
            <v>0</v>
          </cell>
          <cell r="X27">
            <v>0</v>
          </cell>
          <cell r="Y27">
            <v>0</v>
          </cell>
          <cell r="Z27">
            <v>0</v>
          </cell>
          <cell r="AB27">
            <v>0</v>
          </cell>
          <cell r="AC27">
            <v>0</v>
          </cell>
          <cell r="AD27">
            <v>0</v>
          </cell>
          <cell r="AE27">
            <v>0</v>
          </cell>
          <cell r="AG27">
            <v>0</v>
          </cell>
          <cell r="AH27">
            <v>0</v>
          </cell>
          <cell r="AI27">
            <v>0</v>
          </cell>
          <cell r="AJ27">
            <v>0</v>
          </cell>
          <cell r="AL27">
            <v>0</v>
          </cell>
          <cell r="AM27">
            <v>0</v>
          </cell>
          <cell r="AN27">
            <v>0</v>
          </cell>
          <cell r="AO27">
            <v>0</v>
          </cell>
          <cell r="AQ27">
            <v>0</v>
          </cell>
          <cell r="AR27">
            <v>0</v>
          </cell>
          <cell r="AS27">
            <v>0</v>
          </cell>
          <cell r="AT27">
            <v>0</v>
          </cell>
          <cell r="AV27">
            <v>91415</v>
          </cell>
          <cell r="AW27">
            <v>0</v>
          </cell>
          <cell r="AX27">
            <v>0</v>
          </cell>
          <cell r="AY27">
            <v>0</v>
          </cell>
          <cell r="BA27">
            <v>0</v>
          </cell>
          <cell r="BB27">
            <v>0</v>
          </cell>
          <cell r="BC27">
            <v>0</v>
          </cell>
          <cell r="BD27">
            <v>0</v>
          </cell>
          <cell r="BF27">
            <v>0</v>
          </cell>
          <cell r="BG27">
            <v>0</v>
          </cell>
          <cell r="BH27">
            <v>0</v>
          </cell>
          <cell r="BI27">
            <v>0</v>
          </cell>
          <cell r="BL27">
            <v>0</v>
          </cell>
          <cell r="BN27">
            <v>0</v>
          </cell>
          <cell r="BP27">
            <v>44663.593934957724</v>
          </cell>
          <cell r="BQ27">
            <v>0</v>
          </cell>
          <cell r="BS27">
            <v>0</v>
          </cell>
          <cell r="BU27">
            <v>44663.593934957724</v>
          </cell>
          <cell r="BV27">
            <v>0</v>
          </cell>
          <cell r="BW27">
            <v>0</v>
          </cell>
          <cell r="BX27">
            <v>0</v>
          </cell>
          <cell r="CA27">
            <v>0</v>
          </cell>
          <cell r="CB27">
            <v>-88365</v>
          </cell>
          <cell r="CC27">
            <v>0</v>
          </cell>
          <cell r="CJ27">
            <v>183518.59393495772</v>
          </cell>
          <cell r="CK27">
            <v>0</v>
          </cell>
          <cell r="CL27">
            <v>-88365</v>
          </cell>
          <cell r="CM27">
            <v>0</v>
          </cell>
        </row>
        <row r="28">
          <cell r="C28" t="str">
            <v>190M&amp;S Inventory</v>
          </cell>
          <cell r="D28">
            <v>39</v>
          </cell>
          <cell r="E28">
            <v>205.2</v>
          </cell>
          <cell r="M28">
            <v>0</v>
          </cell>
          <cell r="N28">
            <v>0</v>
          </cell>
          <cell r="O28">
            <v>0</v>
          </cell>
          <cell r="P28">
            <v>0</v>
          </cell>
          <cell r="R28">
            <v>0</v>
          </cell>
          <cell r="S28">
            <v>0</v>
          </cell>
          <cell r="T28">
            <v>-707623</v>
          </cell>
          <cell r="U28">
            <v>0</v>
          </cell>
          <cell r="W28">
            <v>0</v>
          </cell>
          <cell r="X28">
            <v>0</v>
          </cell>
          <cell r="Y28">
            <v>0</v>
          </cell>
          <cell r="Z28">
            <v>0</v>
          </cell>
          <cell r="AB28">
            <v>0</v>
          </cell>
          <cell r="AC28">
            <v>0</v>
          </cell>
          <cell r="AD28">
            <v>0</v>
          </cell>
          <cell r="AE28">
            <v>0</v>
          </cell>
          <cell r="AG28">
            <v>0</v>
          </cell>
          <cell r="AH28">
            <v>0</v>
          </cell>
          <cell r="AI28">
            <v>0</v>
          </cell>
          <cell r="AJ28">
            <v>0</v>
          </cell>
          <cell r="AL28">
            <v>0</v>
          </cell>
          <cell r="AM28">
            <v>0</v>
          </cell>
          <cell r="AN28">
            <v>0</v>
          </cell>
          <cell r="AO28">
            <v>0</v>
          </cell>
          <cell r="AQ28">
            <v>0</v>
          </cell>
          <cell r="AR28">
            <v>0</v>
          </cell>
          <cell r="AS28">
            <v>0</v>
          </cell>
          <cell r="AT28">
            <v>0</v>
          </cell>
          <cell r="AV28">
            <v>21229</v>
          </cell>
          <cell r="AW28">
            <v>0</v>
          </cell>
          <cell r="AX28">
            <v>0</v>
          </cell>
          <cell r="AY28">
            <v>0</v>
          </cell>
          <cell r="BA28">
            <v>0</v>
          </cell>
          <cell r="BB28">
            <v>0</v>
          </cell>
          <cell r="BC28">
            <v>0</v>
          </cell>
          <cell r="BD28">
            <v>0</v>
          </cell>
          <cell r="BF28">
            <v>0</v>
          </cell>
          <cell r="BG28">
            <v>0</v>
          </cell>
          <cell r="BH28">
            <v>0</v>
          </cell>
          <cell r="BI28">
            <v>0</v>
          </cell>
          <cell r="BK28">
            <v>0</v>
          </cell>
          <cell r="BL28">
            <v>0</v>
          </cell>
          <cell r="BN28">
            <v>0</v>
          </cell>
          <cell r="BP28">
            <v>10372.014468131876</v>
          </cell>
          <cell r="BQ28">
            <v>0</v>
          </cell>
          <cell r="BS28">
            <v>0</v>
          </cell>
          <cell r="BU28">
            <v>10372.014468131876</v>
          </cell>
          <cell r="BV28">
            <v>0</v>
          </cell>
          <cell r="BW28">
            <v>0</v>
          </cell>
          <cell r="BX28">
            <v>0</v>
          </cell>
          <cell r="CA28">
            <v>0</v>
          </cell>
          <cell r="CB28">
            <v>-312238</v>
          </cell>
          <cell r="CC28">
            <v>0</v>
          </cell>
          <cell r="CJ28">
            <v>31601.014468131878</v>
          </cell>
          <cell r="CK28">
            <v>0</v>
          </cell>
          <cell r="CL28">
            <v>-1019861</v>
          </cell>
          <cell r="CM28">
            <v>0</v>
          </cell>
        </row>
        <row r="29">
          <cell r="C29" t="str">
            <v>190Section 263 A - Glenrock(Inventory)</v>
          </cell>
          <cell r="D29">
            <v>28</v>
          </cell>
          <cell r="E29">
            <v>205.25</v>
          </cell>
          <cell r="M29">
            <v>0</v>
          </cell>
          <cell r="N29">
            <v>0</v>
          </cell>
          <cell r="O29">
            <v>0</v>
          </cell>
          <cell r="P29">
            <v>0</v>
          </cell>
          <cell r="R29">
            <v>0</v>
          </cell>
          <cell r="S29">
            <v>0</v>
          </cell>
          <cell r="T29">
            <v>0</v>
          </cell>
          <cell r="U29">
            <v>0</v>
          </cell>
          <cell r="W29">
            <v>0</v>
          </cell>
          <cell r="X29">
            <v>0</v>
          </cell>
          <cell r="Y29">
            <v>0</v>
          </cell>
          <cell r="Z29">
            <v>0</v>
          </cell>
          <cell r="AB29">
            <v>0</v>
          </cell>
          <cell r="AC29">
            <v>0</v>
          </cell>
          <cell r="AD29">
            <v>0</v>
          </cell>
          <cell r="AE29">
            <v>0</v>
          </cell>
          <cell r="AG29">
            <v>0</v>
          </cell>
          <cell r="AH29">
            <v>0</v>
          </cell>
          <cell r="AI29">
            <v>0</v>
          </cell>
          <cell r="AJ29">
            <v>0</v>
          </cell>
          <cell r="AL29">
            <v>0</v>
          </cell>
          <cell r="AM29">
            <v>0</v>
          </cell>
          <cell r="AN29">
            <v>0</v>
          </cell>
          <cell r="AO29">
            <v>0</v>
          </cell>
          <cell r="AQ29">
            <v>0</v>
          </cell>
          <cell r="AR29">
            <v>0</v>
          </cell>
          <cell r="AS29">
            <v>0</v>
          </cell>
          <cell r="AT29">
            <v>0</v>
          </cell>
          <cell r="AV29">
            <v>0</v>
          </cell>
          <cell r="AW29">
            <v>0</v>
          </cell>
          <cell r="AX29">
            <v>0</v>
          </cell>
          <cell r="AY29">
            <v>0</v>
          </cell>
          <cell r="BA29">
            <v>0</v>
          </cell>
          <cell r="BB29">
            <v>0</v>
          </cell>
          <cell r="BC29">
            <v>0</v>
          </cell>
          <cell r="BD29">
            <v>0</v>
          </cell>
          <cell r="BF29">
            <v>0</v>
          </cell>
          <cell r="BG29">
            <v>0</v>
          </cell>
          <cell r="BH29">
            <v>0</v>
          </cell>
          <cell r="BI29">
            <v>0</v>
          </cell>
          <cell r="BL29">
            <v>0</v>
          </cell>
          <cell r="BN29">
            <v>0</v>
          </cell>
          <cell r="BQ29">
            <v>0</v>
          </cell>
          <cell r="BS29">
            <v>0</v>
          </cell>
          <cell r="BU29">
            <v>0</v>
          </cell>
          <cell r="BV29">
            <v>0</v>
          </cell>
          <cell r="BW29">
            <v>0</v>
          </cell>
          <cell r="BX29">
            <v>0</v>
          </cell>
          <cell r="BZ29">
            <v>0</v>
          </cell>
          <cell r="CA29">
            <v>0</v>
          </cell>
          <cell r="CC29">
            <v>0</v>
          </cell>
          <cell r="CJ29">
            <v>0</v>
          </cell>
          <cell r="CK29">
            <v>0</v>
          </cell>
          <cell r="CL29">
            <v>0</v>
          </cell>
          <cell r="CM29">
            <v>0</v>
          </cell>
        </row>
        <row r="30">
          <cell r="C30" t="str">
            <v>190Amort of Overburden(Glenrock)</v>
          </cell>
          <cell r="D30">
            <v>37</v>
          </cell>
          <cell r="E30">
            <v>205.3</v>
          </cell>
          <cell r="M30">
            <v>0</v>
          </cell>
          <cell r="N30">
            <v>0</v>
          </cell>
          <cell r="O30">
            <v>0</v>
          </cell>
          <cell r="P30">
            <v>0</v>
          </cell>
          <cell r="R30">
            <v>0</v>
          </cell>
          <cell r="S30">
            <v>0</v>
          </cell>
          <cell r="T30">
            <v>0</v>
          </cell>
          <cell r="U30">
            <v>0</v>
          </cell>
          <cell r="W30">
            <v>0</v>
          </cell>
          <cell r="X30">
            <v>0</v>
          </cell>
          <cell r="Y30">
            <v>0</v>
          </cell>
          <cell r="Z30">
            <v>0</v>
          </cell>
          <cell r="AB30">
            <v>0</v>
          </cell>
          <cell r="AC30">
            <v>0</v>
          </cell>
          <cell r="AD30">
            <v>0</v>
          </cell>
          <cell r="AE30">
            <v>0</v>
          </cell>
          <cell r="AG30">
            <v>0</v>
          </cell>
          <cell r="AH30">
            <v>0</v>
          </cell>
          <cell r="AI30">
            <v>0</v>
          </cell>
          <cell r="AJ30">
            <v>0</v>
          </cell>
          <cell r="AL30">
            <v>0</v>
          </cell>
          <cell r="AM30">
            <v>0</v>
          </cell>
          <cell r="AN30">
            <v>0</v>
          </cell>
          <cell r="AO30">
            <v>0</v>
          </cell>
          <cell r="AQ30">
            <v>0</v>
          </cell>
          <cell r="AR30">
            <v>0</v>
          </cell>
          <cell r="AS30">
            <v>0</v>
          </cell>
          <cell r="AT30">
            <v>0</v>
          </cell>
          <cell r="AV30">
            <v>0</v>
          </cell>
          <cell r="AW30">
            <v>0</v>
          </cell>
          <cell r="AX30">
            <v>0</v>
          </cell>
          <cell r="AY30">
            <v>0</v>
          </cell>
          <cell r="BA30">
            <v>0</v>
          </cell>
          <cell r="BB30">
            <v>0</v>
          </cell>
          <cell r="BC30">
            <v>0</v>
          </cell>
          <cell r="BD30">
            <v>0</v>
          </cell>
          <cell r="BF30">
            <v>0</v>
          </cell>
          <cell r="BG30">
            <v>0</v>
          </cell>
          <cell r="BH30">
            <v>0</v>
          </cell>
          <cell r="BI30">
            <v>0</v>
          </cell>
          <cell r="BL30">
            <v>0</v>
          </cell>
          <cell r="BN30">
            <v>0</v>
          </cell>
          <cell r="BQ30">
            <v>0</v>
          </cell>
          <cell r="BS30">
            <v>0</v>
          </cell>
          <cell r="BU30">
            <v>0</v>
          </cell>
          <cell r="BV30">
            <v>0</v>
          </cell>
          <cell r="BW30">
            <v>0</v>
          </cell>
          <cell r="BX30">
            <v>0</v>
          </cell>
          <cell r="BZ30">
            <v>0</v>
          </cell>
          <cell r="CA30">
            <v>0</v>
          </cell>
          <cell r="CB30">
            <v>0</v>
          </cell>
          <cell r="CC30">
            <v>0</v>
          </cell>
          <cell r="CJ30">
            <v>0</v>
          </cell>
          <cell r="CK30">
            <v>0</v>
          </cell>
          <cell r="CL30">
            <v>0</v>
          </cell>
          <cell r="CM30">
            <v>0</v>
          </cell>
        </row>
        <row r="31">
          <cell r="C31" t="str">
            <v>190Amort of Overburden(Centralia)</v>
          </cell>
          <cell r="D31">
            <v>44</v>
          </cell>
          <cell r="E31">
            <v>205.4</v>
          </cell>
          <cell r="M31">
            <v>0</v>
          </cell>
          <cell r="N31">
            <v>0</v>
          </cell>
          <cell r="O31">
            <v>0</v>
          </cell>
          <cell r="P31">
            <v>0</v>
          </cell>
          <cell r="R31">
            <v>0</v>
          </cell>
          <cell r="S31">
            <v>0</v>
          </cell>
          <cell r="T31">
            <v>0</v>
          </cell>
          <cell r="U31">
            <v>0</v>
          </cell>
          <cell r="W31">
            <v>0</v>
          </cell>
          <cell r="X31">
            <v>0</v>
          </cell>
          <cell r="Y31">
            <v>0</v>
          </cell>
          <cell r="Z31">
            <v>0</v>
          </cell>
          <cell r="AB31">
            <v>0</v>
          </cell>
          <cell r="AC31">
            <v>0</v>
          </cell>
          <cell r="AD31">
            <v>0</v>
          </cell>
          <cell r="AE31">
            <v>0</v>
          </cell>
          <cell r="AG31">
            <v>0</v>
          </cell>
          <cell r="AH31">
            <v>0</v>
          </cell>
          <cell r="AI31">
            <v>0</v>
          </cell>
          <cell r="AJ31">
            <v>0</v>
          </cell>
          <cell r="AL31">
            <v>0</v>
          </cell>
          <cell r="AM31">
            <v>0</v>
          </cell>
          <cell r="AN31">
            <v>0</v>
          </cell>
          <cell r="AO31">
            <v>0</v>
          </cell>
          <cell r="AQ31">
            <v>0</v>
          </cell>
          <cell r="AR31">
            <v>0</v>
          </cell>
          <cell r="AS31">
            <v>0</v>
          </cell>
          <cell r="AT31">
            <v>0</v>
          </cell>
          <cell r="AV31">
            <v>0</v>
          </cell>
          <cell r="AW31">
            <v>0</v>
          </cell>
          <cell r="AX31">
            <v>0</v>
          </cell>
          <cell r="AY31">
            <v>0</v>
          </cell>
          <cell r="BA31">
            <v>0</v>
          </cell>
          <cell r="BB31">
            <v>0</v>
          </cell>
          <cell r="BC31">
            <v>0</v>
          </cell>
          <cell r="BD31">
            <v>0</v>
          </cell>
          <cell r="BF31">
            <v>0</v>
          </cell>
          <cell r="BG31">
            <v>0</v>
          </cell>
          <cell r="BH31">
            <v>0</v>
          </cell>
          <cell r="BI31">
            <v>0</v>
          </cell>
          <cell r="BL31">
            <v>0</v>
          </cell>
          <cell r="BN31">
            <v>0</v>
          </cell>
          <cell r="BQ31">
            <v>0</v>
          </cell>
          <cell r="BS31">
            <v>0</v>
          </cell>
          <cell r="BU31">
            <v>0</v>
          </cell>
          <cell r="BV31">
            <v>0</v>
          </cell>
          <cell r="BW31">
            <v>0</v>
          </cell>
          <cell r="BX31">
            <v>0</v>
          </cell>
          <cell r="BZ31">
            <v>0</v>
          </cell>
          <cell r="CA31">
            <v>0</v>
          </cell>
          <cell r="CB31">
            <v>0</v>
          </cell>
          <cell r="CC31">
            <v>0</v>
          </cell>
          <cell r="CJ31">
            <v>0</v>
          </cell>
          <cell r="CK31">
            <v>0</v>
          </cell>
          <cell r="CL31">
            <v>0</v>
          </cell>
          <cell r="CM31">
            <v>0</v>
          </cell>
        </row>
        <row r="32">
          <cell r="C32" t="str">
            <v>PMI Ses263A</v>
          </cell>
          <cell r="D32">
            <v>86</v>
          </cell>
          <cell r="E32">
            <v>205.411</v>
          </cell>
          <cell r="M32">
            <v>0</v>
          </cell>
          <cell r="O32">
            <v>0</v>
          </cell>
          <cell r="P32">
            <v>0</v>
          </cell>
          <cell r="R32">
            <v>0</v>
          </cell>
          <cell r="S32">
            <v>0</v>
          </cell>
          <cell r="T32">
            <v>5689</v>
          </cell>
          <cell r="U32">
            <v>0</v>
          </cell>
          <cell r="W32">
            <v>0</v>
          </cell>
          <cell r="Y32">
            <v>0</v>
          </cell>
          <cell r="Z32">
            <v>0</v>
          </cell>
          <cell r="AB32">
            <v>0</v>
          </cell>
          <cell r="AD32">
            <v>0</v>
          </cell>
          <cell r="AE32">
            <v>0</v>
          </cell>
          <cell r="AG32">
            <v>0</v>
          </cell>
          <cell r="AI32">
            <v>0</v>
          </cell>
          <cell r="AJ32">
            <v>0</v>
          </cell>
          <cell r="AL32">
            <v>0</v>
          </cell>
          <cell r="AN32">
            <v>0</v>
          </cell>
          <cell r="AO32">
            <v>0</v>
          </cell>
          <cell r="AQ32">
            <v>0</v>
          </cell>
          <cell r="AS32">
            <v>0</v>
          </cell>
          <cell r="AT32">
            <v>0</v>
          </cell>
          <cell r="AV32">
            <v>10963</v>
          </cell>
          <cell r="AX32">
            <v>0</v>
          </cell>
          <cell r="AY32">
            <v>0</v>
          </cell>
          <cell r="BA32">
            <v>0</v>
          </cell>
          <cell r="BC32">
            <v>0</v>
          </cell>
          <cell r="BD32">
            <v>0</v>
          </cell>
          <cell r="BF32">
            <v>0</v>
          </cell>
          <cell r="BH32">
            <v>0</v>
          </cell>
          <cell r="BI32">
            <v>0</v>
          </cell>
          <cell r="BN32">
            <v>0</v>
          </cell>
          <cell r="BP32">
            <v>0</v>
          </cell>
          <cell r="BS32">
            <v>0</v>
          </cell>
          <cell r="BU32">
            <v>0</v>
          </cell>
          <cell r="BV32">
            <v>0</v>
          </cell>
          <cell r="BW32">
            <v>0</v>
          </cell>
          <cell r="BX32">
            <v>0</v>
          </cell>
          <cell r="BZ32">
            <v>0</v>
          </cell>
          <cell r="CA32">
            <v>0</v>
          </cell>
          <cell r="CC32">
            <v>0</v>
          </cell>
          <cell r="CJ32">
            <v>10963</v>
          </cell>
          <cell r="CK32">
            <v>0</v>
          </cell>
          <cell r="CL32">
            <v>5689</v>
          </cell>
          <cell r="CM32">
            <v>0</v>
          </cell>
        </row>
        <row r="33">
          <cell r="C33" t="str">
            <v>283OR PUC Prepaid Taxes</v>
          </cell>
          <cell r="D33">
            <v>60</v>
          </cell>
          <cell r="E33">
            <v>210.1</v>
          </cell>
          <cell r="M33">
            <v>0</v>
          </cell>
          <cell r="N33">
            <v>0</v>
          </cell>
          <cell r="O33">
            <v>0</v>
          </cell>
          <cell r="P33">
            <v>0</v>
          </cell>
          <cell r="R33">
            <v>596267</v>
          </cell>
          <cell r="S33">
            <v>0</v>
          </cell>
          <cell r="T33">
            <v>0</v>
          </cell>
          <cell r="U33">
            <v>0</v>
          </cell>
          <cell r="W33">
            <v>0</v>
          </cell>
          <cell r="X33">
            <v>0</v>
          </cell>
          <cell r="Y33">
            <v>0</v>
          </cell>
          <cell r="Z33">
            <v>0</v>
          </cell>
          <cell r="AB33">
            <v>0</v>
          </cell>
          <cell r="AC33">
            <v>0</v>
          </cell>
          <cell r="AD33">
            <v>0</v>
          </cell>
          <cell r="AE33">
            <v>0</v>
          </cell>
          <cell r="AG33">
            <v>0</v>
          </cell>
          <cell r="AH33">
            <v>0</v>
          </cell>
          <cell r="AI33">
            <v>0</v>
          </cell>
          <cell r="AJ33">
            <v>0</v>
          </cell>
          <cell r="AL33">
            <v>0</v>
          </cell>
          <cell r="AM33">
            <v>0</v>
          </cell>
          <cell r="AN33">
            <v>0</v>
          </cell>
          <cell r="AO33">
            <v>0</v>
          </cell>
          <cell r="AQ33">
            <v>0</v>
          </cell>
          <cell r="AR33">
            <v>0</v>
          </cell>
          <cell r="AS33">
            <v>0</v>
          </cell>
          <cell r="AT33">
            <v>0</v>
          </cell>
          <cell r="AV33">
            <v>119698</v>
          </cell>
          <cell r="AW33">
            <v>0</v>
          </cell>
          <cell r="AX33">
            <v>0</v>
          </cell>
          <cell r="AY33">
            <v>0</v>
          </cell>
          <cell r="BA33">
            <v>0</v>
          </cell>
          <cell r="BB33">
            <v>0</v>
          </cell>
          <cell r="BC33">
            <v>0</v>
          </cell>
          <cell r="BD33">
            <v>0</v>
          </cell>
          <cell r="BF33">
            <v>0</v>
          </cell>
          <cell r="BG33">
            <v>0</v>
          </cell>
          <cell r="BH33">
            <v>0</v>
          </cell>
          <cell r="BI33">
            <v>0</v>
          </cell>
          <cell r="BL33">
            <v>0</v>
          </cell>
          <cell r="BN33">
            <v>0</v>
          </cell>
          <cell r="BP33">
            <v>58481.754623802895</v>
          </cell>
          <cell r="BQ33">
            <v>0</v>
          </cell>
          <cell r="BS33">
            <v>0</v>
          </cell>
          <cell r="BU33">
            <v>58481.754623802895</v>
          </cell>
          <cell r="BV33">
            <v>0</v>
          </cell>
          <cell r="BW33">
            <v>0</v>
          </cell>
          <cell r="BX33">
            <v>0</v>
          </cell>
          <cell r="CA33">
            <v>0</v>
          </cell>
          <cell r="CB33">
            <v>0</v>
          </cell>
          <cell r="CC33">
            <v>0</v>
          </cell>
          <cell r="CJ33">
            <v>774446.75462380284</v>
          </cell>
          <cell r="CK33">
            <v>0</v>
          </cell>
          <cell r="CL33">
            <v>0</v>
          </cell>
          <cell r="CM33">
            <v>0</v>
          </cell>
        </row>
        <row r="34">
          <cell r="C34" t="str">
            <v>283WA UTC Prepaid Taxes</v>
          </cell>
          <cell r="D34">
            <v>60</v>
          </cell>
          <cell r="E34">
            <v>210.11</v>
          </cell>
          <cell r="M34">
            <v>0</v>
          </cell>
          <cell r="N34">
            <v>0</v>
          </cell>
          <cell r="O34">
            <v>0</v>
          </cell>
          <cell r="P34">
            <v>0</v>
          </cell>
          <cell r="R34">
            <v>-33699</v>
          </cell>
          <cell r="S34">
            <v>0</v>
          </cell>
          <cell r="T34">
            <v>0</v>
          </cell>
          <cell r="U34">
            <v>0</v>
          </cell>
          <cell r="W34">
            <v>0</v>
          </cell>
          <cell r="X34">
            <v>0</v>
          </cell>
          <cell r="Y34">
            <v>0</v>
          </cell>
          <cell r="Z34">
            <v>0</v>
          </cell>
          <cell r="AB34">
            <v>0</v>
          </cell>
          <cell r="AC34">
            <v>0</v>
          </cell>
          <cell r="AD34">
            <v>0</v>
          </cell>
          <cell r="AE34">
            <v>0</v>
          </cell>
          <cell r="AG34">
            <v>0</v>
          </cell>
          <cell r="AH34">
            <v>0</v>
          </cell>
          <cell r="AI34">
            <v>0</v>
          </cell>
          <cell r="AJ34">
            <v>0</v>
          </cell>
          <cell r="AL34">
            <v>0</v>
          </cell>
          <cell r="AM34">
            <v>0</v>
          </cell>
          <cell r="AN34">
            <v>0</v>
          </cell>
          <cell r="AO34">
            <v>0</v>
          </cell>
          <cell r="AQ34">
            <v>0</v>
          </cell>
          <cell r="AR34">
            <v>0</v>
          </cell>
          <cell r="AS34">
            <v>0</v>
          </cell>
          <cell r="AT34">
            <v>0</v>
          </cell>
          <cell r="AV34">
            <v>661</v>
          </cell>
          <cell r="AW34">
            <v>0</v>
          </cell>
          <cell r="AX34">
            <v>0</v>
          </cell>
          <cell r="AY34">
            <v>0</v>
          </cell>
          <cell r="BA34">
            <v>0</v>
          </cell>
          <cell r="BB34">
            <v>0</v>
          </cell>
          <cell r="BC34">
            <v>0</v>
          </cell>
          <cell r="BD34">
            <v>0</v>
          </cell>
          <cell r="BF34">
            <v>0</v>
          </cell>
          <cell r="BG34">
            <v>0</v>
          </cell>
          <cell r="BH34">
            <v>0</v>
          </cell>
          <cell r="BI34">
            <v>0</v>
          </cell>
          <cell r="BL34">
            <v>0</v>
          </cell>
          <cell r="BN34">
            <v>0</v>
          </cell>
          <cell r="BP34">
            <v>322.91688599139616</v>
          </cell>
          <cell r="BQ34">
            <v>0</v>
          </cell>
          <cell r="BS34">
            <v>0</v>
          </cell>
          <cell r="BU34">
            <v>322.91688599139616</v>
          </cell>
          <cell r="BV34">
            <v>0</v>
          </cell>
          <cell r="BW34">
            <v>0</v>
          </cell>
          <cell r="BX34">
            <v>0</v>
          </cell>
          <cell r="CA34">
            <v>0</v>
          </cell>
          <cell r="CB34">
            <v>0</v>
          </cell>
          <cell r="CC34">
            <v>0</v>
          </cell>
          <cell r="CJ34">
            <v>-32715.083114008605</v>
          </cell>
          <cell r="CK34">
            <v>0</v>
          </cell>
          <cell r="CL34">
            <v>0</v>
          </cell>
          <cell r="CM34">
            <v>0</v>
          </cell>
        </row>
        <row r="35">
          <cell r="C35" t="str">
            <v>283UT PUC Prepaid Taxes</v>
          </cell>
          <cell r="D35">
            <v>60</v>
          </cell>
          <cell r="E35">
            <v>210.12</v>
          </cell>
          <cell r="M35">
            <v>0</v>
          </cell>
          <cell r="N35">
            <v>0</v>
          </cell>
          <cell r="O35">
            <v>0</v>
          </cell>
          <cell r="P35">
            <v>0</v>
          </cell>
          <cell r="R35">
            <v>-291623</v>
          </cell>
          <cell r="S35">
            <v>0</v>
          </cell>
          <cell r="T35">
            <v>0</v>
          </cell>
          <cell r="U35">
            <v>0</v>
          </cell>
          <cell r="W35">
            <v>0</v>
          </cell>
          <cell r="X35">
            <v>0</v>
          </cell>
          <cell r="Y35">
            <v>0</v>
          </cell>
          <cell r="Z35">
            <v>0</v>
          </cell>
          <cell r="AB35">
            <v>0</v>
          </cell>
          <cell r="AC35">
            <v>0</v>
          </cell>
          <cell r="AD35">
            <v>0</v>
          </cell>
          <cell r="AE35">
            <v>0</v>
          </cell>
          <cell r="AG35">
            <v>0</v>
          </cell>
          <cell r="AH35">
            <v>0</v>
          </cell>
          <cell r="AI35">
            <v>0</v>
          </cell>
          <cell r="AJ35">
            <v>0</v>
          </cell>
          <cell r="AL35">
            <v>0</v>
          </cell>
          <cell r="AM35">
            <v>0</v>
          </cell>
          <cell r="AN35">
            <v>0</v>
          </cell>
          <cell r="AO35">
            <v>0</v>
          </cell>
          <cell r="AQ35">
            <v>0</v>
          </cell>
          <cell r="AR35">
            <v>0</v>
          </cell>
          <cell r="AS35">
            <v>0</v>
          </cell>
          <cell r="AT35">
            <v>0</v>
          </cell>
          <cell r="AV35">
            <v>296</v>
          </cell>
          <cell r="AW35">
            <v>0</v>
          </cell>
          <cell r="AX35">
            <v>0</v>
          </cell>
          <cell r="AY35">
            <v>0</v>
          </cell>
          <cell r="BA35">
            <v>0</v>
          </cell>
          <cell r="BB35">
            <v>0</v>
          </cell>
          <cell r="BC35">
            <v>0</v>
          </cell>
          <cell r="BD35">
            <v>0</v>
          </cell>
          <cell r="BF35">
            <v>0</v>
          </cell>
          <cell r="BG35">
            <v>0</v>
          </cell>
          <cell r="BH35">
            <v>0</v>
          </cell>
          <cell r="BI35">
            <v>0</v>
          </cell>
          <cell r="BL35">
            <v>0</v>
          </cell>
          <cell r="BN35">
            <v>0</v>
          </cell>
          <cell r="BP35">
            <v>144.60928115014386</v>
          </cell>
          <cell r="BQ35">
            <v>0</v>
          </cell>
          <cell r="BS35">
            <v>0</v>
          </cell>
          <cell r="BU35">
            <v>144.60928115014386</v>
          </cell>
          <cell r="BV35">
            <v>0</v>
          </cell>
          <cell r="BW35">
            <v>0</v>
          </cell>
          <cell r="BX35">
            <v>0</v>
          </cell>
          <cell r="CA35">
            <v>0</v>
          </cell>
          <cell r="CB35">
            <v>0</v>
          </cell>
          <cell r="CC35">
            <v>0</v>
          </cell>
          <cell r="CJ35">
            <v>-291182.39071884984</v>
          </cell>
          <cell r="CK35">
            <v>0</v>
          </cell>
          <cell r="CL35">
            <v>0</v>
          </cell>
          <cell r="CM35">
            <v>0</v>
          </cell>
        </row>
        <row r="36">
          <cell r="C36" t="str">
            <v>283ID PUC Prepaid Taxes</v>
          </cell>
          <cell r="D36">
            <v>60</v>
          </cell>
          <cell r="E36">
            <v>210.13</v>
          </cell>
          <cell r="M36">
            <v>0</v>
          </cell>
          <cell r="N36">
            <v>0</v>
          </cell>
          <cell r="O36">
            <v>0</v>
          </cell>
          <cell r="P36">
            <v>0</v>
          </cell>
          <cell r="R36">
            <v>-26349</v>
          </cell>
          <cell r="S36">
            <v>0</v>
          </cell>
          <cell r="T36">
            <v>0</v>
          </cell>
          <cell r="U36">
            <v>0</v>
          </cell>
          <cell r="W36">
            <v>0</v>
          </cell>
          <cell r="X36">
            <v>0</v>
          </cell>
          <cell r="Y36">
            <v>0</v>
          </cell>
          <cell r="Z36">
            <v>0</v>
          </cell>
          <cell r="AB36">
            <v>0</v>
          </cell>
          <cell r="AC36">
            <v>0</v>
          </cell>
          <cell r="AD36">
            <v>0</v>
          </cell>
          <cell r="AE36">
            <v>0</v>
          </cell>
          <cell r="AG36">
            <v>0</v>
          </cell>
          <cell r="AH36">
            <v>0</v>
          </cell>
          <cell r="AI36">
            <v>0</v>
          </cell>
          <cell r="AJ36">
            <v>0</v>
          </cell>
          <cell r="AL36">
            <v>0</v>
          </cell>
          <cell r="AM36">
            <v>0</v>
          </cell>
          <cell r="AN36">
            <v>0</v>
          </cell>
          <cell r="AO36">
            <v>0</v>
          </cell>
          <cell r="AQ36">
            <v>0</v>
          </cell>
          <cell r="AR36">
            <v>0</v>
          </cell>
          <cell r="AS36">
            <v>0</v>
          </cell>
          <cell r="AT36">
            <v>0</v>
          </cell>
          <cell r="AV36">
            <v>-204</v>
          </cell>
          <cell r="AW36">
            <v>0</v>
          </cell>
          <cell r="AX36">
            <v>0</v>
          </cell>
          <cell r="AY36">
            <v>0</v>
          </cell>
          <cell r="BA36">
            <v>0</v>
          </cell>
          <cell r="BB36">
            <v>0</v>
          </cell>
          <cell r="BC36">
            <v>0</v>
          </cell>
          <cell r="BD36">
            <v>0</v>
          </cell>
          <cell r="BF36">
            <v>0</v>
          </cell>
          <cell r="BG36">
            <v>0</v>
          </cell>
          <cell r="BH36">
            <v>0</v>
          </cell>
          <cell r="BI36">
            <v>0</v>
          </cell>
          <cell r="BK36">
            <v>204</v>
          </cell>
          <cell r="BL36">
            <v>0</v>
          </cell>
          <cell r="BM36">
            <v>-204</v>
          </cell>
          <cell r="BN36">
            <v>0</v>
          </cell>
          <cell r="BQ36">
            <v>0</v>
          </cell>
          <cell r="BR36">
            <v>-99.009901297875416</v>
          </cell>
          <cell r="BS36">
            <v>0</v>
          </cell>
          <cell r="BU36">
            <v>204</v>
          </cell>
          <cell r="BV36">
            <v>0</v>
          </cell>
          <cell r="BW36">
            <v>-303.00990129787544</v>
          </cell>
          <cell r="BX36">
            <v>0</v>
          </cell>
          <cell r="CA36">
            <v>0</v>
          </cell>
          <cell r="CB36">
            <v>0</v>
          </cell>
          <cell r="CC36">
            <v>0</v>
          </cell>
          <cell r="CJ36">
            <v>-26349</v>
          </cell>
          <cell r="CK36">
            <v>0</v>
          </cell>
          <cell r="CL36">
            <v>-303.00990129787544</v>
          </cell>
          <cell r="CM36">
            <v>0</v>
          </cell>
        </row>
        <row r="37">
          <cell r="C37" t="str">
            <v>283WY PSC Prepaid Taxes</v>
          </cell>
          <cell r="D37">
            <v>60</v>
          </cell>
          <cell r="E37">
            <v>210.14</v>
          </cell>
          <cell r="M37">
            <v>0</v>
          </cell>
          <cell r="N37">
            <v>0</v>
          </cell>
          <cell r="O37">
            <v>0</v>
          </cell>
          <cell r="P37">
            <v>0</v>
          </cell>
          <cell r="R37">
            <v>133809</v>
          </cell>
          <cell r="S37">
            <v>0</v>
          </cell>
          <cell r="T37">
            <v>0</v>
          </cell>
          <cell r="U37">
            <v>0</v>
          </cell>
          <cell r="W37">
            <v>0</v>
          </cell>
          <cell r="X37">
            <v>0</v>
          </cell>
          <cell r="Y37">
            <v>0</v>
          </cell>
          <cell r="Z37">
            <v>0</v>
          </cell>
          <cell r="AB37">
            <v>0</v>
          </cell>
          <cell r="AC37">
            <v>0</v>
          </cell>
          <cell r="AD37">
            <v>0</v>
          </cell>
          <cell r="AE37">
            <v>0</v>
          </cell>
          <cell r="AG37">
            <v>0</v>
          </cell>
          <cell r="AH37">
            <v>0</v>
          </cell>
          <cell r="AI37">
            <v>0</v>
          </cell>
          <cell r="AJ37">
            <v>0</v>
          </cell>
          <cell r="AL37">
            <v>0</v>
          </cell>
          <cell r="AM37">
            <v>0</v>
          </cell>
          <cell r="AN37">
            <v>0</v>
          </cell>
          <cell r="AO37">
            <v>0</v>
          </cell>
          <cell r="AQ37">
            <v>0</v>
          </cell>
          <cell r="AR37">
            <v>0</v>
          </cell>
          <cell r="AS37">
            <v>0</v>
          </cell>
          <cell r="AT37">
            <v>0</v>
          </cell>
          <cell r="AV37">
            <v>-40332</v>
          </cell>
          <cell r="AW37">
            <v>0</v>
          </cell>
          <cell r="AX37">
            <v>0</v>
          </cell>
          <cell r="AY37">
            <v>0</v>
          </cell>
          <cell r="BA37">
            <v>0</v>
          </cell>
          <cell r="BB37">
            <v>0</v>
          </cell>
          <cell r="BC37">
            <v>0</v>
          </cell>
          <cell r="BD37">
            <v>0</v>
          </cell>
          <cell r="BF37">
            <v>0</v>
          </cell>
          <cell r="BG37">
            <v>0</v>
          </cell>
          <cell r="BH37">
            <v>0</v>
          </cell>
          <cell r="BI37">
            <v>0</v>
          </cell>
          <cell r="BK37">
            <v>40332</v>
          </cell>
          <cell r="BL37">
            <v>0</v>
          </cell>
          <cell r="BM37">
            <v>-40332</v>
          </cell>
          <cell r="BN37">
            <v>0</v>
          </cell>
          <cell r="BQ37">
            <v>0</v>
          </cell>
          <cell r="BR37">
            <v>-19705.259837170041</v>
          </cell>
          <cell r="BS37">
            <v>0</v>
          </cell>
          <cell r="BU37">
            <v>40332</v>
          </cell>
          <cell r="BV37">
            <v>0</v>
          </cell>
          <cell r="BW37">
            <v>-60037.259837170044</v>
          </cell>
          <cell r="BX37">
            <v>0</v>
          </cell>
          <cell r="CA37">
            <v>0</v>
          </cell>
          <cell r="CB37">
            <v>0</v>
          </cell>
          <cell r="CC37">
            <v>0</v>
          </cell>
          <cell r="CJ37">
            <v>133809</v>
          </cell>
          <cell r="CK37">
            <v>0</v>
          </cell>
          <cell r="CL37">
            <v>-60037.259837170044</v>
          </cell>
          <cell r="CM37">
            <v>0</v>
          </cell>
        </row>
        <row r="38">
          <cell r="C38" t="str">
            <v>283Prepaid Taxes-CA</v>
          </cell>
          <cell r="D38">
            <v>60</v>
          </cell>
          <cell r="E38">
            <v>210.15</v>
          </cell>
          <cell r="M38">
            <v>0</v>
          </cell>
          <cell r="N38">
            <v>0</v>
          </cell>
          <cell r="O38">
            <v>0</v>
          </cell>
          <cell r="P38">
            <v>0</v>
          </cell>
          <cell r="R38">
            <v>-153200</v>
          </cell>
          <cell r="S38">
            <v>0</v>
          </cell>
          <cell r="T38">
            <v>0</v>
          </cell>
          <cell r="U38">
            <v>0</v>
          </cell>
          <cell r="W38">
            <v>0</v>
          </cell>
          <cell r="X38">
            <v>0</v>
          </cell>
          <cell r="Y38">
            <v>0</v>
          </cell>
          <cell r="Z38">
            <v>0</v>
          </cell>
          <cell r="AB38">
            <v>0</v>
          </cell>
          <cell r="AC38">
            <v>0</v>
          </cell>
          <cell r="AD38">
            <v>0</v>
          </cell>
          <cell r="AE38">
            <v>0</v>
          </cell>
          <cell r="AG38">
            <v>0</v>
          </cell>
          <cell r="AH38">
            <v>0</v>
          </cell>
          <cell r="AI38">
            <v>0</v>
          </cell>
          <cell r="AJ38">
            <v>0</v>
          </cell>
          <cell r="AL38">
            <v>0</v>
          </cell>
          <cell r="AM38">
            <v>0</v>
          </cell>
          <cell r="AN38">
            <v>0</v>
          </cell>
          <cell r="AO38">
            <v>0</v>
          </cell>
          <cell r="AQ38">
            <v>0</v>
          </cell>
          <cell r="AR38">
            <v>0</v>
          </cell>
          <cell r="AS38">
            <v>0</v>
          </cell>
          <cell r="AT38">
            <v>0</v>
          </cell>
          <cell r="AV38">
            <v>77017</v>
          </cell>
          <cell r="AW38">
            <v>0</v>
          </cell>
          <cell r="AX38">
            <v>0</v>
          </cell>
          <cell r="AY38">
            <v>0</v>
          </cell>
          <cell r="BA38">
            <v>0</v>
          </cell>
          <cell r="BB38">
            <v>0</v>
          </cell>
          <cell r="BC38">
            <v>0</v>
          </cell>
          <cell r="BD38">
            <v>0</v>
          </cell>
          <cell r="BF38">
            <v>0</v>
          </cell>
          <cell r="BG38">
            <v>0</v>
          </cell>
          <cell r="BH38">
            <v>0</v>
          </cell>
          <cell r="BI38">
            <v>0</v>
          </cell>
          <cell r="BL38">
            <v>0</v>
          </cell>
          <cell r="BN38">
            <v>0</v>
          </cell>
          <cell r="BP38">
            <v>37628.784868609786</v>
          </cell>
          <cell r="BQ38">
            <v>0</v>
          </cell>
          <cell r="BS38">
            <v>0</v>
          </cell>
          <cell r="BU38">
            <v>37628.784868609786</v>
          </cell>
          <cell r="BV38">
            <v>0</v>
          </cell>
          <cell r="BW38">
            <v>0</v>
          </cell>
          <cell r="BX38">
            <v>0</v>
          </cell>
          <cell r="CA38">
            <v>0</v>
          </cell>
          <cell r="CB38">
            <v>0</v>
          </cell>
          <cell r="CC38">
            <v>0</v>
          </cell>
          <cell r="CJ38">
            <v>-38554.215131390214</v>
          </cell>
          <cell r="CK38">
            <v>0</v>
          </cell>
          <cell r="CL38">
            <v>0</v>
          </cell>
          <cell r="CM38">
            <v>0</v>
          </cell>
        </row>
        <row r="39">
          <cell r="C39" t="str">
            <v>283Prepaid Taxes-OR</v>
          </cell>
          <cell r="D39">
            <v>60</v>
          </cell>
          <cell r="E39">
            <v>210.16</v>
          </cell>
          <cell r="M39">
            <v>0</v>
          </cell>
          <cell r="N39">
            <v>0</v>
          </cell>
          <cell r="O39">
            <v>0</v>
          </cell>
          <cell r="P39">
            <v>0</v>
          </cell>
          <cell r="R39">
            <v>-1591825</v>
          </cell>
          <cell r="S39">
            <v>0</v>
          </cell>
          <cell r="T39">
            <v>0</v>
          </cell>
          <cell r="U39">
            <v>0</v>
          </cell>
          <cell r="W39">
            <v>0</v>
          </cell>
          <cell r="X39">
            <v>0</v>
          </cell>
          <cell r="Y39">
            <v>0</v>
          </cell>
          <cell r="Z39">
            <v>0</v>
          </cell>
          <cell r="AB39">
            <v>0</v>
          </cell>
          <cell r="AC39">
            <v>0</v>
          </cell>
          <cell r="AD39">
            <v>0</v>
          </cell>
          <cell r="AE39">
            <v>0</v>
          </cell>
          <cell r="AG39">
            <v>0</v>
          </cell>
          <cell r="AH39">
            <v>0</v>
          </cell>
          <cell r="AI39">
            <v>0</v>
          </cell>
          <cell r="AJ39">
            <v>0</v>
          </cell>
          <cell r="AL39">
            <v>0</v>
          </cell>
          <cell r="AM39">
            <v>0</v>
          </cell>
          <cell r="AN39">
            <v>0</v>
          </cell>
          <cell r="AO39">
            <v>0</v>
          </cell>
          <cell r="AQ39">
            <v>0</v>
          </cell>
          <cell r="AR39">
            <v>0</v>
          </cell>
          <cell r="AS39">
            <v>0</v>
          </cell>
          <cell r="AT39">
            <v>0</v>
          </cell>
          <cell r="AV39">
            <v>434182</v>
          </cell>
          <cell r="AW39">
            <v>0</v>
          </cell>
          <cell r="AX39">
            <v>0</v>
          </cell>
          <cell r="AY39">
            <v>0</v>
          </cell>
          <cell r="BA39">
            <v>0</v>
          </cell>
          <cell r="BB39">
            <v>0</v>
          </cell>
          <cell r="BC39">
            <v>0</v>
          </cell>
          <cell r="BD39">
            <v>0</v>
          </cell>
          <cell r="BF39">
            <v>0</v>
          </cell>
          <cell r="BG39">
            <v>0</v>
          </cell>
          <cell r="BH39">
            <v>0</v>
          </cell>
          <cell r="BI39">
            <v>0</v>
          </cell>
          <cell r="BL39">
            <v>0</v>
          </cell>
          <cell r="BN39">
            <v>0</v>
          </cell>
          <cell r="BP39">
            <v>212133.39285161666</v>
          </cell>
          <cell r="BQ39">
            <v>0</v>
          </cell>
          <cell r="BS39">
            <v>0</v>
          </cell>
          <cell r="BU39">
            <v>212133.39285161666</v>
          </cell>
          <cell r="BV39">
            <v>0</v>
          </cell>
          <cell r="BW39">
            <v>0</v>
          </cell>
          <cell r="BX39">
            <v>0</v>
          </cell>
          <cell r="CA39">
            <v>0</v>
          </cell>
          <cell r="CB39">
            <v>0</v>
          </cell>
          <cell r="CC39">
            <v>0</v>
          </cell>
          <cell r="CJ39">
            <v>-945509.60714838328</v>
          </cell>
          <cell r="CK39">
            <v>0</v>
          </cell>
          <cell r="CL39">
            <v>0</v>
          </cell>
          <cell r="CM39">
            <v>0</v>
          </cell>
        </row>
        <row r="40">
          <cell r="C40" t="str">
            <v>283Prepaid Lease-Gadsby Gas Turbine</v>
          </cell>
          <cell r="D40">
            <v>60</v>
          </cell>
          <cell r="E40">
            <v>210.17</v>
          </cell>
          <cell r="M40">
            <v>0</v>
          </cell>
          <cell r="N40">
            <v>0</v>
          </cell>
          <cell r="O40">
            <v>0</v>
          </cell>
          <cell r="P40">
            <v>0</v>
          </cell>
          <cell r="R40">
            <v>0</v>
          </cell>
          <cell r="S40">
            <v>0</v>
          </cell>
          <cell r="T40">
            <v>0</v>
          </cell>
          <cell r="U40">
            <v>0</v>
          </cell>
          <cell r="W40">
            <v>0</v>
          </cell>
          <cell r="X40">
            <v>0</v>
          </cell>
          <cell r="Y40">
            <v>0</v>
          </cell>
          <cell r="Z40">
            <v>0</v>
          </cell>
          <cell r="AB40">
            <v>0</v>
          </cell>
          <cell r="AC40">
            <v>0</v>
          </cell>
          <cell r="AD40">
            <v>0</v>
          </cell>
          <cell r="AE40">
            <v>0</v>
          </cell>
          <cell r="AG40">
            <v>0</v>
          </cell>
          <cell r="AH40">
            <v>0</v>
          </cell>
          <cell r="AI40">
            <v>0</v>
          </cell>
          <cell r="AJ40">
            <v>0</v>
          </cell>
          <cell r="AL40">
            <v>0</v>
          </cell>
          <cell r="AM40">
            <v>0</v>
          </cell>
          <cell r="AN40">
            <v>0</v>
          </cell>
          <cell r="AO40">
            <v>0</v>
          </cell>
          <cell r="AQ40">
            <v>0</v>
          </cell>
          <cell r="AR40">
            <v>0</v>
          </cell>
          <cell r="AS40">
            <v>0</v>
          </cell>
          <cell r="AT40">
            <v>0</v>
          </cell>
          <cell r="AV40">
            <v>0</v>
          </cell>
          <cell r="AW40">
            <v>0</v>
          </cell>
          <cell r="AX40">
            <v>0</v>
          </cell>
          <cell r="AY40">
            <v>0</v>
          </cell>
          <cell r="BA40">
            <v>0</v>
          </cell>
          <cell r="BB40">
            <v>0</v>
          </cell>
          <cell r="BC40">
            <v>0</v>
          </cell>
          <cell r="BD40">
            <v>0</v>
          </cell>
          <cell r="BF40">
            <v>0</v>
          </cell>
          <cell r="BG40">
            <v>0</v>
          </cell>
          <cell r="BH40">
            <v>0</v>
          </cell>
          <cell r="BI40">
            <v>0</v>
          </cell>
          <cell r="BL40">
            <v>0</v>
          </cell>
          <cell r="BN40">
            <v>0</v>
          </cell>
          <cell r="BQ40">
            <v>0</v>
          </cell>
          <cell r="BS40">
            <v>0</v>
          </cell>
          <cell r="BU40">
            <v>0</v>
          </cell>
          <cell r="BV40">
            <v>0</v>
          </cell>
          <cell r="BW40">
            <v>0</v>
          </cell>
          <cell r="BX40">
            <v>0</v>
          </cell>
          <cell r="CA40">
            <v>0</v>
          </cell>
          <cell r="CB40">
            <v>0</v>
          </cell>
          <cell r="CC40">
            <v>0</v>
          </cell>
          <cell r="CJ40">
            <v>0</v>
          </cell>
          <cell r="CK40">
            <v>0</v>
          </cell>
          <cell r="CL40">
            <v>0</v>
          </cell>
          <cell r="CM40">
            <v>0</v>
          </cell>
        </row>
        <row r="41">
          <cell r="C41" t="str">
            <v>283Prepaid Membership Fees-EEI,WSCC</v>
          </cell>
          <cell r="D41">
            <v>60</v>
          </cell>
          <cell r="E41">
            <v>210.18</v>
          </cell>
          <cell r="M41">
            <v>0</v>
          </cell>
          <cell r="N41">
            <v>0</v>
          </cell>
          <cell r="O41">
            <v>0</v>
          </cell>
          <cell r="P41">
            <v>0</v>
          </cell>
          <cell r="R41">
            <v>407382</v>
          </cell>
          <cell r="S41">
            <v>0</v>
          </cell>
          <cell r="T41">
            <v>0</v>
          </cell>
          <cell r="U41">
            <v>0</v>
          </cell>
          <cell r="W41">
            <v>0</v>
          </cell>
          <cell r="X41">
            <v>0</v>
          </cell>
          <cell r="Y41">
            <v>0</v>
          </cell>
          <cell r="Z41">
            <v>0</v>
          </cell>
          <cell r="AB41">
            <v>0</v>
          </cell>
          <cell r="AC41">
            <v>0</v>
          </cell>
          <cell r="AD41">
            <v>0</v>
          </cell>
          <cell r="AE41">
            <v>0</v>
          </cell>
          <cell r="AG41">
            <v>0</v>
          </cell>
          <cell r="AH41">
            <v>0</v>
          </cell>
          <cell r="AI41">
            <v>0</v>
          </cell>
          <cell r="AJ41">
            <v>0</v>
          </cell>
          <cell r="AL41">
            <v>0</v>
          </cell>
          <cell r="AM41">
            <v>0</v>
          </cell>
          <cell r="AN41">
            <v>0</v>
          </cell>
          <cell r="AO41">
            <v>0</v>
          </cell>
          <cell r="AQ41">
            <v>0</v>
          </cell>
          <cell r="AR41">
            <v>0</v>
          </cell>
          <cell r="AS41">
            <v>0</v>
          </cell>
          <cell r="AT41">
            <v>0</v>
          </cell>
          <cell r="AV41">
            <v>12077</v>
          </cell>
          <cell r="AW41">
            <v>0</v>
          </cell>
          <cell r="AX41">
            <v>0</v>
          </cell>
          <cell r="AY41">
            <v>0</v>
          </cell>
          <cell r="BA41">
            <v>0</v>
          </cell>
          <cell r="BB41">
            <v>0</v>
          </cell>
          <cell r="BC41">
            <v>0</v>
          </cell>
          <cell r="BD41">
            <v>0</v>
          </cell>
          <cell r="BF41">
            <v>0</v>
          </cell>
          <cell r="BG41">
            <v>0</v>
          </cell>
          <cell r="BH41">
            <v>0</v>
          </cell>
          <cell r="BI41">
            <v>0</v>
          </cell>
          <cell r="BL41">
            <v>0</v>
          </cell>
          <cell r="BN41">
            <v>0</v>
          </cell>
          <cell r="BP41">
            <v>5900.3837398843443</v>
          </cell>
          <cell r="BQ41">
            <v>0</v>
          </cell>
          <cell r="BS41">
            <v>0</v>
          </cell>
          <cell r="BU41">
            <v>5900.3837398843443</v>
          </cell>
          <cell r="BV41">
            <v>0</v>
          </cell>
          <cell r="BW41">
            <v>0</v>
          </cell>
          <cell r="BX41">
            <v>0</v>
          </cell>
          <cell r="CA41">
            <v>0</v>
          </cell>
          <cell r="CB41">
            <v>0</v>
          </cell>
          <cell r="CC41">
            <v>0</v>
          </cell>
          <cell r="CJ41">
            <v>425359.38373988436</v>
          </cell>
          <cell r="CK41">
            <v>0</v>
          </cell>
          <cell r="CL41">
            <v>0</v>
          </cell>
          <cell r="CM41">
            <v>0</v>
          </cell>
        </row>
        <row r="42">
          <cell r="C42" t="str">
            <v>283Prepaid Taxes-Property Taxes</v>
          </cell>
          <cell r="D42">
            <v>60</v>
          </cell>
          <cell r="E42">
            <v>210.19</v>
          </cell>
          <cell r="M42">
            <v>0</v>
          </cell>
          <cell r="N42">
            <v>0</v>
          </cell>
          <cell r="O42">
            <v>0</v>
          </cell>
          <cell r="P42">
            <v>0</v>
          </cell>
          <cell r="R42">
            <v>0</v>
          </cell>
          <cell r="S42">
            <v>0</v>
          </cell>
          <cell r="T42">
            <v>0</v>
          </cell>
          <cell r="U42">
            <v>0</v>
          </cell>
          <cell r="W42">
            <v>0</v>
          </cell>
          <cell r="X42">
            <v>0</v>
          </cell>
          <cell r="Y42">
            <v>0</v>
          </cell>
          <cell r="Z42">
            <v>0</v>
          </cell>
          <cell r="AB42">
            <v>0</v>
          </cell>
          <cell r="AC42">
            <v>0</v>
          </cell>
          <cell r="AD42">
            <v>0</v>
          </cell>
          <cell r="AE42">
            <v>0</v>
          </cell>
          <cell r="AG42">
            <v>0</v>
          </cell>
          <cell r="AH42">
            <v>0</v>
          </cell>
          <cell r="AI42">
            <v>0</v>
          </cell>
          <cell r="AJ42">
            <v>0</v>
          </cell>
          <cell r="AL42">
            <v>0</v>
          </cell>
          <cell r="AM42">
            <v>0</v>
          </cell>
          <cell r="AN42">
            <v>0</v>
          </cell>
          <cell r="AO42">
            <v>0</v>
          </cell>
          <cell r="AQ42">
            <v>0</v>
          </cell>
          <cell r="AR42">
            <v>0</v>
          </cell>
          <cell r="AS42">
            <v>0</v>
          </cell>
          <cell r="AT42">
            <v>0</v>
          </cell>
          <cell r="AV42">
            <v>0</v>
          </cell>
          <cell r="AW42">
            <v>0</v>
          </cell>
          <cell r="AX42">
            <v>0</v>
          </cell>
          <cell r="AY42">
            <v>0</v>
          </cell>
          <cell r="BA42">
            <v>0</v>
          </cell>
          <cell r="BB42">
            <v>0</v>
          </cell>
          <cell r="BC42">
            <v>0</v>
          </cell>
          <cell r="BD42">
            <v>0</v>
          </cell>
          <cell r="BF42">
            <v>0</v>
          </cell>
          <cell r="BG42">
            <v>0</v>
          </cell>
          <cell r="BH42">
            <v>0</v>
          </cell>
          <cell r="BI42">
            <v>0</v>
          </cell>
          <cell r="BK42">
            <v>0</v>
          </cell>
          <cell r="BL42">
            <v>0</v>
          </cell>
          <cell r="BM42">
            <v>0</v>
          </cell>
          <cell r="BN42">
            <v>0</v>
          </cell>
          <cell r="BP42">
            <v>0</v>
          </cell>
          <cell r="BQ42">
            <v>0</v>
          </cell>
          <cell r="BS42">
            <v>0</v>
          </cell>
          <cell r="BU42">
            <v>0</v>
          </cell>
          <cell r="BV42">
            <v>0</v>
          </cell>
          <cell r="BW42">
            <v>0</v>
          </cell>
          <cell r="BX42">
            <v>0</v>
          </cell>
          <cell r="BZ42">
            <v>0</v>
          </cell>
          <cell r="CA42">
            <v>0</v>
          </cell>
          <cell r="CB42">
            <v>0</v>
          </cell>
          <cell r="CC42">
            <v>0</v>
          </cell>
          <cell r="CJ42">
            <v>0</v>
          </cell>
          <cell r="CK42">
            <v>0</v>
          </cell>
          <cell r="CL42">
            <v>0</v>
          </cell>
          <cell r="CM42">
            <v>0</v>
          </cell>
        </row>
        <row r="43">
          <cell r="C43" t="str">
            <v>190Bad Debt Allowance</v>
          </cell>
          <cell r="D43">
            <v>65</v>
          </cell>
          <cell r="E43">
            <v>220.1</v>
          </cell>
          <cell r="M43">
            <v>0</v>
          </cell>
          <cell r="N43">
            <v>0</v>
          </cell>
          <cell r="O43">
            <v>0</v>
          </cell>
          <cell r="P43">
            <v>0</v>
          </cell>
          <cell r="R43">
            <v>0</v>
          </cell>
          <cell r="S43">
            <v>0</v>
          </cell>
          <cell r="T43">
            <v>-6825328</v>
          </cell>
          <cell r="U43">
            <v>0</v>
          </cell>
          <cell r="W43">
            <v>0</v>
          </cell>
          <cell r="X43">
            <v>0</v>
          </cell>
          <cell r="Y43">
            <v>0</v>
          </cell>
          <cell r="Z43">
            <v>0</v>
          </cell>
          <cell r="AB43">
            <v>0</v>
          </cell>
          <cell r="AC43">
            <v>0</v>
          </cell>
          <cell r="AD43">
            <v>0</v>
          </cell>
          <cell r="AE43">
            <v>0</v>
          </cell>
          <cell r="AG43">
            <v>0</v>
          </cell>
          <cell r="AH43">
            <v>0</v>
          </cell>
          <cell r="AI43">
            <v>0</v>
          </cell>
          <cell r="AJ43">
            <v>0</v>
          </cell>
          <cell r="AL43">
            <v>0</v>
          </cell>
          <cell r="AM43">
            <v>0</v>
          </cell>
          <cell r="AN43">
            <v>0</v>
          </cell>
          <cell r="AO43">
            <v>0</v>
          </cell>
          <cell r="AQ43">
            <v>0</v>
          </cell>
          <cell r="AR43">
            <v>0</v>
          </cell>
          <cell r="AS43">
            <v>0</v>
          </cell>
          <cell r="AT43">
            <v>0</v>
          </cell>
          <cell r="AV43">
            <v>0</v>
          </cell>
          <cell r="AW43">
            <v>0</v>
          </cell>
          <cell r="AX43">
            <v>-1001005</v>
          </cell>
          <cell r="AY43">
            <v>0</v>
          </cell>
          <cell r="BA43">
            <v>0</v>
          </cell>
          <cell r="BB43">
            <v>0</v>
          </cell>
          <cell r="BC43">
            <v>0</v>
          </cell>
          <cell r="BD43">
            <v>0</v>
          </cell>
          <cell r="BF43">
            <v>0</v>
          </cell>
          <cell r="BG43">
            <v>0</v>
          </cell>
          <cell r="BH43">
            <v>0</v>
          </cell>
          <cell r="BI43">
            <v>0</v>
          </cell>
          <cell r="BK43">
            <v>0</v>
          </cell>
          <cell r="BL43">
            <v>0</v>
          </cell>
          <cell r="BN43">
            <v>0</v>
          </cell>
          <cell r="BP43">
            <v>0</v>
          </cell>
          <cell r="BQ43">
            <v>0</v>
          </cell>
          <cell r="BR43">
            <v>-489072.16175107867</v>
          </cell>
          <cell r="BS43">
            <v>0</v>
          </cell>
          <cell r="BU43">
            <v>0</v>
          </cell>
          <cell r="BV43">
            <v>0</v>
          </cell>
          <cell r="BW43">
            <v>-489072.16175107867</v>
          </cell>
          <cell r="BX43">
            <v>0</v>
          </cell>
          <cell r="CA43">
            <v>0</v>
          </cell>
          <cell r="CB43">
            <v>-1573787</v>
          </cell>
          <cell r="CC43">
            <v>0</v>
          </cell>
          <cell r="CJ43">
            <v>0</v>
          </cell>
          <cell r="CK43">
            <v>0</v>
          </cell>
          <cell r="CL43">
            <v>-9889192.1617510784</v>
          </cell>
          <cell r="CM43">
            <v>0</v>
          </cell>
        </row>
        <row r="44">
          <cell r="C44" t="str">
            <v>190Transition Costs-Retirement/Displace</v>
          </cell>
          <cell r="D44">
            <v>74</v>
          </cell>
          <cell r="E44">
            <v>320.10000000000002</v>
          </cell>
          <cell r="M44">
            <v>0</v>
          </cell>
          <cell r="N44">
            <v>0</v>
          </cell>
          <cell r="O44">
            <v>0</v>
          </cell>
          <cell r="P44">
            <v>0</v>
          </cell>
          <cell r="R44">
            <v>0</v>
          </cell>
          <cell r="S44">
            <v>0</v>
          </cell>
          <cell r="T44">
            <v>0</v>
          </cell>
          <cell r="U44">
            <v>0</v>
          </cell>
          <cell r="W44">
            <v>0</v>
          </cell>
          <cell r="X44">
            <v>0</v>
          </cell>
          <cell r="Y44">
            <v>0</v>
          </cell>
          <cell r="Z44">
            <v>0</v>
          </cell>
          <cell r="AB44">
            <v>0</v>
          </cell>
          <cell r="AC44">
            <v>0</v>
          </cell>
          <cell r="AD44">
            <v>0</v>
          </cell>
          <cell r="AE44">
            <v>0</v>
          </cell>
          <cell r="AG44">
            <v>0</v>
          </cell>
          <cell r="AH44">
            <v>0</v>
          </cell>
          <cell r="AI44">
            <v>0</v>
          </cell>
          <cell r="AJ44">
            <v>0</v>
          </cell>
          <cell r="AL44">
            <v>0</v>
          </cell>
          <cell r="AM44">
            <v>0</v>
          </cell>
          <cell r="AN44">
            <v>0</v>
          </cell>
          <cell r="AO44">
            <v>0</v>
          </cell>
          <cell r="AQ44">
            <v>0</v>
          </cell>
          <cell r="AR44">
            <v>0</v>
          </cell>
          <cell r="AS44">
            <v>0</v>
          </cell>
          <cell r="AT44">
            <v>0</v>
          </cell>
          <cell r="AV44">
            <v>0</v>
          </cell>
          <cell r="AW44">
            <v>0</v>
          </cell>
          <cell r="AX44">
            <v>0</v>
          </cell>
          <cell r="AY44">
            <v>0</v>
          </cell>
          <cell r="BA44">
            <v>0</v>
          </cell>
          <cell r="BB44">
            <v>0</v>
          </cell>
          <cell r="BC44">
            <v>0</v>
          </cell>
          <cell r="BD44">
            <v>0</v>
          </cell>
          <cell r="BF44">
            <v>0</v>
          </cell>
          <cell r="BG44">
            <v>0</v>
          </cell>
          <cell r="BH44">
            <v>0</v>
          </cell>
          <cell r="BI44">
            <v>0</v>
          </cell>
          <cell r="BK44">
            <v>0</v>
          </cell>
          <cell r="BL44">
            <v>0</v>
          </cell>
          <cell r="BN44">
            <v>0</v>
          </cell>
          <cell r="BP44">
            <v>0</v>
          </cell>
          <cell r="BQ44">
            <v>0</v>
          </cell>
          <cell r="BS44">
            <v>0</v>
          </cell>
          <cell r="BU44">
            <v>0</v>
          </cell>
          <cell r="BV44">
            <v>0</v>
          </cell>
          <cell r="BW44">
            <v>0</v>
          </cell>
          <cell r="BX44">
            <v>0</v>
          </cell>
          <cell r="CA44">
            <v>0</v>
          </cell>
          <cell r="CB44">
            <v>0</v>
          </cell>
          <cell r="CC44">
            <v>0</v>
          </cell>
          <cell r="CJ44">
            <v>0</v>
          </cell>
          <cell r="CK44">
            <v>0</v>
          </cell>
          <cell r="CL44">
            <v>0</v>
          </cell>
          <cell r="CM44">
            <v>0</v>
          </cell>
        </row>
        <row r="45">
          <cell r="C45" t="str">
            <v>283Transition Team Costs-UT</v>
          </cell>
          <cell r="D45">
            <v>74</v>
          </cell>
          <cell r="E45">
            <v>320.11</v>
          </cell>
          <cell r="M45">
            <v>0</v>
          </cell>
          <cell r="N45">
            <v>0</v>
          </cell>
          <cell r="O45">
            <v>0</v>
          </cell>
          <cell r="P45">
            <v>0</v>
          </cell>
          <cell r="R45">
            <v>-46101</v>
          </cell>
          <cell r="S45">
            <v>0</v>
          </cell>
          <cell r="T45">
            <v>0</v>
          </cell>
          <cell r="U45">
            <v>0</v>
          </cell>
          <cell r="W45">
            <v>0</v>
          </cell>
          <cell r="X45">
            <v>0</v>
          </cell>
          <cell r="Y45">
            <v>0</v>
          </cell>
          <cell r="Z45">
            <v>0</v>
          </cell>
          <cell r="AB45">
            <v>0</v>
          </cell>
          <cell r="AC45">
            <v>0</v>
          </cell>
          <cell r="AD45">
            <v>0</v>
          </cell>
          <cell r="AE45">
            <v>0</v>
          </cell>
          <cell r="AG45">
            <v>0</v>
          </cell>
          <cell r="AH45">
            <v>0</v>
          </cell>
          <cell r="AI45">
            <v>0</v>
          </cell>
          <cell r="AJ45">
            <v>0</v>
          </cell>
          <cell r="AL45">
            <v>0</v>
          </cell>
          <cell r="AM45">
            <v>0</v>
          </cell>
          <cell r="AN45">
            <v>0</v>
          </cell>
          <cell r="AO45">
            <v>0</v>
          </cell>
          <cell r="AQ45">
            <v>0</v>
          </cell>
          <cell r="AR45">
            <v>0</v>
          </cell>
          <cell r="AS45">
            <v>0</v>
          </cell>
          <cell r="AT45">
            <v>0</v>
          </cell>
          <cell r="AV45">
            <v>0</v>
          </cell>
          <cell r="AW45">
            <v>0</v>
          </cell>
          <cell r="AX45">
            <v>-89560</v>
          </cell>
          <cell r="AY45">
            <v>0</v>
          </cell>
          <cell r="BA45">
            <v>0</v>
          </cell>
          <cell r="BB45">
            <v>0</v>
          </cell>
          <cell r="BC45">
            <v>0</v>
          </cell>
          <cell r="BD45">
            <v>0</v>
          </cell>
          <cell r="BF45">
            <v>0</v>
          </cell>
          <cell r="BG45">
            <v>0</v>
          </cell>
          <cell r="BH45">
            <v>0</v>
          </cell>
          <cell r="BI45">
            <v>0</v>
          </cell>
          <cell r="BL45">
            <v>0</v>
          </cell>
          <cell r="BN45">
            <v>0</v>
          </cell>
          <cell r="BQ45">
            <v>0</v>
          </cell>
          <cell r="BR45">
            <v>-43757.410543153819</v>
          </cell>
          <cell r="BS45">
            <v>0</v>
          </cell>
          <cell r="BU45">
            <v>0</v>
          </cell>
          <cell r="BV45">
            <v>0</v>
          </cell>
          <cell r="BW45">
            <v>-43757.410543153819</v>
          </cell>
          <cell r="BX45">
            <v>0</v>
          </cell>
          <cell r="CA45">
            <v>0</v>
          </cell>
          <cell r="CB45">
            <v>0</v>
          </cell>
          <cell r="CC45">
            <v>0</v>
          </cell>
          <cell r="CJ45">
            <v>-46101</v>
          </cell>
          <cell r="CK45">
            <v>0</v>
          </cell>
          <cell r="CL45">
            <v>-133317.41054315382</v>
          </cell>
          <cell r="CM45">
            <v>0</v>
          </cell>
        </row>
        <row r="46">
          <cell r="C46" t="str">
            <v>283May2000 Transition Plan Costs-CA</v>
          </cell>
          <cell r="D46">
            <v>74</v>
          </cell>
          <cell r="E46">
            <v>320.12</v>
          </cell>
          <cell r="M46">
            <v>0</v>
          </cell>
          <cell r="N46">
            <v>0</v>
          </cell>
          <cell r="O46">
            <v>0</v>
          </cell>
          <cell r="P46">
            <v>0</v>
          </cell>
          <cell r="R46">
            <v>-56737</v>
          </cell>
          <cell r="S46">
            <v>0</v>
          </cell>
          <cell r="T46">
            <v>0</v>
          </cell>
          <cell r="U46">
            <v>0</v>
          </cell>
          <cell r="W46">
            <v>0</v>
          </cell>
          <cell r="X46">
            <v>0</v>
          </cell>
          <cell r="Y46">
            <v>0</v>
          </cell>
          <cell r="Z46">
            <v>0</v>
          </cell>
          <cell r="AB46">
            <v>0</v>
          </cell>
          <cell r="AC46">
            <v>0</v>
          </cell>
          <cell r="AD46">
            <v>0</v>
          </cell>
          <cell r="AE46">
            <v>0</v>
          </cell>
          <cell r="AG46">
            <v>0</v>
          </cell>
          <cell r="AH46">
            <v>0</v>
          </cell>
          <cell r="AI46">
            <v>0</v>
          </cell>
          <cell r="AJ46">
            <v>0</v>
          </cell>
          <cell r="AL46">
            <v>0</v>
          </cell>
          <cell r="AM46">
            <v>0</v>
          </cell>
          <cell r="AN46">
            <v>0</v>
          </cell>
          <cell r="AO46">
            <v>0</v>
          </cell>
          <cell r="AQ46">
            <v>0</v>
          </cell>
          <cell r="AR46">
            <v>0</v>
          </cell>
          <cell r="AS46">
            <v>0</v>
          </cell>
          <cell r="AT46">
            <v>0</v>
          </cell>
          <cell r="AV46">
            <v>0</v>
          </cell>
          <cell r="AW46">
            <v>0</v>
          </cell>
          <cell r="AX46">
            <v>-98313</v>
          </cell>
          <cell r="AY46">
            <v>0</v>
          </cell>
          <cell r="BA46">
            <v>0</v>
          </cell>
          <cell r="BB46">
            <v>0</v>
          </cell>
          <cell r="BC46">
            <v>0</v>
          </cell>
          <cell r="BD46">
            <v>0</v>
          </cell>
          <cell r="BF46">
            <v>0</v>
          </cell>
          <cell r="BG46">
            <v>0</v>
          </cell>
          <cell r="BH46">
            <v>0</v>
          </cell>
          <cell r="BI46">
            <v>0</v>
          </cell>
          <cell r="BL46">
            <v>0</v>
          </cell>
          <cell r="BN46">
            <v>0</v>
          </cell>
          <cell r="BQ46">
            <v>0</v>
          </cell>
          <cell r="BR46">
            <v>-48034.110573979371</v>
          </cell>
          <cell r="BS46">
            <v>0</v>
          </cell>
          <cell r="BU46">
            <v>0</v>
          </cell>
          <cell r="BV46">
            <v>0</v>
          </cell>
          <cell r="BW46">
            <v>-48034.110573979371</v>
          </cell>
          <cell r="BX46">
            <v>0</v>
          </cell>
          <cell r="CA46">
            <v>0</v>
          </cell>
          <cell r="CB46">
            <v>0</v>
          </cell>
          <cell r="CC46">
            <v>0</v>
          </cell>
          <cell r="CJ46">
            <v>-56737</v>
          </cell>
          <cell r="CK46">
            <v>0</v>
          </cell>
          <cell r="CL46">
            <v>-146347.11057397939</v>
          </cell>
          <cell r="CM46">
            <v>0</v>
          </cell>
        </row>
        <row r="47">
          <cell r="C47" t="str">
            <v>283May2000 Transition Plan Costs-ID</v>
          </cell>
          <cell r="D47">
            <v>74</v>
          </cell>
          <cell r="E47">
            <v>320.13</v>
          </cell>
          <cell r="M47">
            <v>0</v>
          </cell>
          <cell r="N47">
            <v>0</v>
          </cell>
          <cell r="O47">
            <v>0</v>
          </cell>
          <cell r="P47">
            <v>0</v>
          </cell>
          <cell r="R47">
            <v>-241946</v>
          </cell>
          <cell r="S47">
            <v>0</v>
          </cell>
          <cell r="T47">
            <v>0</v>
          </cell>
          <cell r="U47">
            <v>0</v>
          </cell>
          <cell r="W47">
            <v>0</v>
          </cell>
          <cell r="X47">
            <v>0</v>
          </cell>
          <cell r="Y47">
            <v>0</v>
          </cell>
          <cell r="Z47">
            <v>0</v>
          </cell>
          <cell r="AB47">
            <v>0</v>
          </cell>
          <cell r="AC47">
            <v>0</v>
          </cell>
          <cell r="AD47">
            <v>0</v>
          </cell>
          <cell r="AE47">
            <v>0</v>
          </cell>
          <cell r="AG47">
            <v>0</v>
          </cell>
          <cell r="AH47">
            <v>0</v>
          </cell>
          <cell r="AI47">
            <v>0</v>
          </cell>
          <cell r="AJ47">
            <v>0</v>
          </cell>
          <cell r="AL47">
            <v>0</v>
          </cell>
          <cell r="AM47">
            <v>0</v>
          </cell>
          <cell r="AN47">
            <v>0</v>
          </cell>
          <cell r="AO47">
            <v>0</v>
          </cell>
          <cell r="AQ47">
            <v>0</v>
          </cell>
          <cell r="AR47">
            <v>0</v>
          </cell>
          <cell r="AS47">
            <v>0</v>
          </cell>
          <cell r="AT47">
            <v>0</v>
          </cell>
          <cell r="AV47">
            <v>0</v>
          </cell>
          <cell r="AW47">
            <v>0</v>
          </cell>
          <cell r="AX47">
            <v>-373831</v>
          </cell>
          <cell r="AY47">
            <v>0</v>
          </cell>
          <cell r="BA47">
            <v>0</v>
          </cell>
          <cell r="BB47">
            <v>0</v>
          </cell>
          <cell r="BC47">
            <v>0</v>
          </cell>
          <cell r="BD47">
            <v>0</v>
          </cell>
          <cell r="BF47">
            <v>0</v>
          </cell>
          <cell r="BG47">
            <v>0</v>
          </cell>
          <cell r="BH47">
            <v>0</v>
          </cell>
          <cell r="BI47">
            <v>0</v>
          </cell>
          <cell r="BL47">
            <v>0</v>
          </cell>
          <cell r="BN47">
            <v>0</v>
          </cell>
          <cell r="BQ47">
            <v>0</v>
          </cell>
          <cell r="BR47">
            <v>-182646.62912394523</v>
          </cell>
          <cell r="BS47">
            <v>0</v>
          </cell>
          <cell r="BU47">
            <v>0</v>
          </cell>
          <cell r="BV47">
            <v>0</v>
          </cell>
          <cell r="BW47">
            <v>-182646.62912394523</v>
          </cell>
          <cell r="BX47">
            <v>0</v>
          </cell>
          <cell r="CA47">
            <v>0</v>
          </cell>
          <cell r="CB47">
            <v>0</v>
          </cell>
          <cell r="CC47">
            <v>0</v>
          </cell>
          <cell r="CJ47">
            <v>-241946</v>
          </cell>
          <cell r="CK47">
            <v>0</v>
          </cell>
          <cell r="CL47">
            <v>-556477.62912394525</v>
          </cell>
          <cell r="CM47">
            <v>0</v>
          </cell>
        </row>
        <row r="48">
          <cell r="C48" t="str">
            <v>283May2000 Transition Plan Costs-OR</v>
          </cell>
          <cell r="D48">
            <v>74</v>
          </cell>
          <cell r="E48">
            <v>320.14</v>
          </cell>
          <cell r="M48">
            <v>0</v>
          </cell>
          <cell r="N48">
            <v>0</v>
          </cell>
          <cell r="O48">
            <v>0</v>
          </cell>
          <cell r="P48">
            <v>0</v>
          </cell>
          <cell r="R48">
            <v>-1109867</v>
          </cell>
          <cell r="S48">
            <v>0</v>
          </cell>
          <cell r="T48">
            <v>0</v>
          </cell>
          <cell r="U48">
            <v>0</v>
          </cell>
          <cell r="W48">
            <v>0</v>
          </cell>
          <cell r="X48">
            <v>0</v>
          </cell>
          <cell r="Y48">
            <v>0</v>
          </cell>
          <cell r="Z48">
            <v>0</v>
          </cell>
          <cell r="AB48">
            <v>0</v>
          </cell>
          <cell r="AC48">
            <v>0</v>
          </cell>
          <cell r="AD48">
            <v>0</v>
          </cell>
          <cell r="AE48">
            <v>0</v>
          </cell>
          <cell r="AG48">
            <v>0</v>
          </cell>
          <cell r="AH48">
            <v>0</v>
          </cell>
          <cell r="AI48">
            <v>0</v>
          </cell>
          <cell r="AJ48">
            <v>0</v>
          </cell>
          <cell r="AL48">
            <v>0</v>
          </cell>
          <cell r="AM48">
            <v>0</v>
          </cell>
          <cell r="AN48">
            <v>0</v>
          </cell>
          <cell r="AO48">
            <v>0</v>
          </cell>
          <cell r="AQ48">
            <v>0</v>
          </cell>
          <cell r="AR48">
            <v>0</v>
          </cell>
          <cell r="AS48">
            <v>0</v>
          </cell>
          <cell r="AT48">
            <v>0</v>
          </cell>
          <cell r="AV48">
            <v>0</v>
          </cell>
          <cell r="AW48">
            <v>0</v>
          </cell>
          <cell r="AX48">
            <v>-1862523</v>
          </cell>
          <cell r="AY48">
            <v>0</v>
          </cell>
          <cell r="BA48">
            <v>0</v>
          </cell>
          <cell r="BB48">
            <v>0</v>
          </cell>
          <cell r="BC48">
            <v>0</v>
          </cell>
          <cell r="BD48">
            <v>0</v>
          </cell>
          <cell r="BF48">
            <v>0</v>
          </cell>
          <cell r="BG48">
            <v>0</v>
          </cell>
          <cell r="BH48">
            <v>0</v>
          </cell>
          <cell r="BI48">
            <v>0</v>
          </cell>
          <cell r="BL48">
            <v>0</v>
          </cell>
          <cell r="BN48">
            <v>0</v>
          </cell>
          <cell r="BQ48">
            <v>0</v>
          </cell>
          <cell r="BR48">
            <v>-909993.40177342633</v>
          </cell>
          <cell r="BS48">
            <v>0</v>
          </cell>
          <cell r="BU48">
            <v>0</v>
          </cell>
          <cell r="BV48">
            <v>0</v>
          </cell>
          <cell r="BW48">
            <v>-909993.40177342633</v>
          </cell>
          <cell r="BX48">
            <v>0</v>
          </cell>
          <cell r="CA48">
            <v>0</v>
          </cell>
          <cell r="CB48">
            <v>0</v>
          </cell>
          <cell r="CC48">
            <v>0</v>
          </cell>
          <cell r="CJ48">
            <v>-1109867</v>
          </cell>
          <cell r="CK48">
            <v>0</v>
          </cell>
          <cell r="CL48">
            <v>-2772516.4017734262</v>
          </cell>
          <cell r="CM48">
            <v>0</v>
          </cell>
        </row>
        <row r="49">
          <cell r="C49" t="str">
            <v>283May2000 Transition Plan Costs-UT</v>
          </cell>
          <cell r="D49">
            <v>74</v>
          </cell>
          <cell r="E49">
            <v>320.14999999999998</v>
          </cell>
          <cell r="M49">
            <v>0</v>
          </cell>
          <cell r="N49">
            <v>0</v>
          </cell>
          <cell r="O49">
            <v>0</v>
          </cell>
          <cell r="P49">
            <v>0</v>
          </cell>
          <cell r="R49">
            <v>-1823160</v>
          </cell>
          <cell r="S49">
            <v>0</v>
          </cell>
          <cell r="T49">
            <v>0</v>
          </cell>
          <cell r="U49">
            <v>0</v>
          </cell>
          <cell r="W49">
            <v>0</v>
          </cell>
          <cell r="X49">
            <v>0</v>
          </cell>
          <cell r="Y49">
            <v>0</v>
          </cell>
          <cell r="Z49">
            <v>0</v>
          </cell>
          <cell r="AB49">
            <v>0</v>
          </cell>
          <cell r="AC49">
            <v>0</v>
          </cell>
          <cell r="AD49">
            <v>0</v>
          </cell>
          <cell r="AE49">
            <v>0</v>
          </cell>
          <cell r="AG49">
            <v>0</v>
          </cell>
          <cell r="AH49">
            <v>0</v>
          </cell>
          <cell r="AI49">
            <v>0</v>
          </cell>
          <cell r="AJ49">
            <v>0</v>
          </cell>
          <cell r="AL49">
            <v>0</v>
          </cell>
          <cell r="AM49">
            <v>0</v>
          </cell>
          <cell r="AN49">
            <v>0</v>
          </cell>
          <cell r="AO49">
            <v>0</v>
          </cell>
          <cell r="AQ49">
            <v>0</v>
          </cell>
          <cell r="AR49">
            <v>0</v>
          </cell>
          <cell r="AS49">
            <v>0</v>
          </cell>
          <cell r="AT49">
            <v>0</v>
          </cell>
          <cell r="AV49">
            <v>0</v>
          </cell>
          <cell r="AW49">
            <v>0</v>
          </cell>
          <cell r="AX49">
            <v>-2764255</v>
          </cell>
          <cell r="AY49">
            <v>0</v>
          </cell>
          <cell r="BA49">
            <v>0</v>
          </cell>
          <cell r="BB49">
            <v>0</v>
          </cell>
          <cell r="BC49">
            <v>0</v>
          </cell>
          <cell r="BD49">
            <v>0</v>
          </cell>
          <cell r="BF49">
            <v>0</v>
          </cell>
          <cell r="BG49">
            <v>0</v>
          </cell>
          <cell r="BH49">
            <v>0</v>
          </cell>
          <cell r="BI49">
            <v>0</v>
          </cell>
          <cell r="BL49">
            <v>0</v>
          </cell>
          <cell r="BN49">
            <v>0</v>
          </cell>
          <cell r="BQ49">
            <v>0</v>
          </cell>
          <cell r="BR49">
            <v>-1350562.6083000617</v>
          </cell>
          <cell r="BS49">
            <v>0</v>
          </cell>
          <cell r="BU49">
            <v>0</v>
          </cell>
          <cell r="BV49">
            <v>0</v>
          </cell>
          <cell r="BW49">
            <v>-1350562.6083000617</v>
          </cell>
          <cell r="BX49">
            <v>0</v>
          </cell>
          <cell r="CA49">
            <v>0</v>
          </cell>
          <cell r="CB49">
            <v>0</v>
          </cell>
          <cell r="CC49">
            <v>0</v>
          </cell>
          <cell r="CJ49">
            <v>-1823160</v>
          </cell>
          <cell r="CK49">
            <v>0</v>
          </cell>
          <cell r="CL49">
            <v>-4114817.6083000619</v>
          </cell>
          <cell r="CM49">
            <v>0</v>
          </cell>
        </row>
        <row r="50">
          <cell r="C50" t="str">
            <v>283May2000 Transition Plan Costs-WYE</v>
          </cell>
          <cell r="D50">
            <v>74</v>
          </cell>
          <cell r="E50">
            <v>320.16000000000003</v>
          </cell>
          <cell r="M50">
            <v>0</v>
          </cell>
          <cell r="N50">
            <v>0</v>
          </cell>
          <cell r="O50">
            <v>0</v>
          </cell>
          <cell r="P50">
            <v>0</v>
          </cell>
          <cell r="R50">
            <v>-476186</v>
          </cell>
          <cell r="S50">
            <v>0</v>
          </cell>
          <cell r="T50">
            <v>0</v>
          </cell>
          <cell r="U50">
            <v>0</v>
          </cell>
          <cell r="W50">
            <v>0</v>
          </cell>
          <cell r="X50">
            <v>0</v>
          </cell>
          <cell r="Y50">
            <v>0</v>
          </cell>
          <cell r="Z50">
            <v>0</v>
          </cell>
          <cell r="AB50">
            <v>0</v>
          </cell>
          <cell r="AC50">
            <v>0</v>
          </cell>
          <cell r="AD50">
            <v>0</v>
          </cell>
          <cell r="AE50">
            <v>0</v>
          </cell>
          <cell r="AG50">
            <v>0</v>
          </cell>
          <cell r="AH50">
            <v>0</v>
          </cell>
          <cell r="AI50">
            <v>0</v>
          </cell>
          <cell r="AJ50">
            <v>0</v>
          </cell>
          <cell r="AL50">
            <v>0</v>
          </cell>
          <cell r="AM50">
            <v>0</v>
          </cell>
          <cell r="AN50">
            <v>0</v>
          </cell>
          <cell r="AO50">
            <v>0</v>
          </cell>
          <cell r="AQ50">
            <v>0</v>
          </cell>
          <cell r="AR50">
            <v>0</v>
          </cell>
          <cell r="AS50">
            <v>0</v>
          </cell>
          <cell r="AT50">
            <v>0</v>
          </cell>
          <cell r="AV50">
            <v>0</v>
          </cell>
          <cell r="AW50">
            <v>0</v>
          </cell>
          <cell r="AX50">
            <v>-747171</v>
          </cell>
          <cell r="AY50">
            <v>0</v>
          </cell>
          <cell r="BA50">
            <v>0</v>
          </cell>
          <cell r="BB50">
            <v>0</v>
          </cell>
          <cell r="BC50">
            <v>0</v>
          </cell>
          <cell r="BD50">
            <v>0</v>
          </cell>
          <cell r="BF50">
            <v>0</v>
          </cell>
          <cell r="BG50">
            <v>0</v>
          </cell>
          <cell r="BH50">
            <v>0</v>
          </cell>
          <cell r="BI50">
            <v>0</v>
          </cell>
          <cell r="BL50">
            <v>0</v>
          </cell>
          <cell r="BN50">
            <v>0</v>
          </cell>
          <cell r="BQ50">
            <v>0</v>
          </cell>
          <cell r="BR50">
            <v>-365054.03148103133</v>
          </cell>
          <cell r="BS50">
            <v>0</v>
          </cell>
          <cell r="BU50">
            <v>0</v>
          </cell>
          <cell r="BV50">
            <v>0</v>
          </cell>
          <cell r="BW50">
            <v>-365054.03148103133</v>
          </cell>
          <cell r="BX50">
            <v>0</v>
          </cell>
          <cell r="CA50">
            <v>0</v>
          </cell>
          <cell r="CB50">
            <v>0</v>
          </cell>
          <cell r="CC50">
            <v>0</v>
          </cell>
          <cell r="CJ50">
            <v>-476186</v>
          </cell>
          <cell r="CK50">
            <v>0</v>
          </cell>
          <cell r="CL50">
            <v>-1112225.0314810313</v>
          </cell>
          <cell r="CM50">
            <v>0</v>
          </cell>
        </row>
        <row r="51">
          <cell r="C51" t="str">
            <v>283May2000 Transition Plan Costs-WYW</v>
          </cell>
          <cell r="D51">
            <v>74</v>
          </cell>
          <cell r="E51">
            <v>320.17</v>
          </cell>
          <cell r="M51">
            <v>0</v>
          </cell>
          <cell r="N51">
            <v>0</v>
          </cell>
          <cell r="O51">
            <v>0</v>
          </cell>
          <cell r="P51">
            <v>0</v>
          </cell>
          <cell r="R51">
            <v>-84258</v>
          </cell>
          <cell r="S51">
            <v>0</v>
          </cell>
          <cell r="T51">
            <v>0</v>
          </cell>
          <cell r="U51">
            <v>0</v>
          </cell>
          <cell r="W51">
            <v>0</v>
          </cell>
          <cell r="X51">
            <v>0</v>
          </cell>
          <cell r="Y51">
            <v>0</v>
          </cell>
          <cell r="Z51">
            <v>0</v>
          </cell>
          <cell r="AB51">
            <v>0</v>
          </cell>
          <cell r="AC51">
            <v>0</v>
          </cell>
          <cell r="AD51">
            <v>0</v>
          </cell>
          <cell r="AE51">
            <v>0</v>
          </cell>
          <cell r="AG51">
            <v>0</v>
          </cell>
          <cell r="AH51">
            <v>0</v>
          </cell>
          <cell r="AI51">
            <v>0</v>
          </cell>
          <cell r="AJ51">
            <v>0</v>
          </cell>
          <cell r="AL51">
            <v>0</v>
          </cell>
          <cell r="AM51">
            <v>0</v>
          </cell>
          <cell r="AN51">
            <v>0</v>
          </cell>
          <cell r="AO51">
            <v>0</v>
          </cell>
          <cell r="AQ51">
            <v>0</v>
          </cell>
          <cell r="AR51">
            <v>0</v>
          </cell>
          <cell r="AS51">
            <v>0</v>
          </cell>
          <cell r="AT51">
            <v>0</v>
          </cell>
          <cell r="AV51">
            <v>0</v>
          </cell>
          <cell r="AW51">
            <v>0</v>
          </cell>
          <cell r="AX51">
            <v>-131710</v>
          </cell>
          <cell r="AY51">
            <v>0</v>
          </cell>
          <cell r="BA51">
            <v>0</v>
          </cell>
          <cell r="BB51">
            <v>0</v>
          </cell>
          <cell r="BC51">
            <v>0</v>
          </cell>
          <cell r="BD51">
            <v>0</v>
          </cell>
          <cell r="BF51">
            <v>0</v>
          </cell>
          <cell r="BG51">
            <v>0</v>
          </cell>
          <cell r="BH51">
            <v>0</v>
          </cell>
          <cell r="BI51">
            <v>0</v>
          </cell>
          <cell r="BL51">
            <v>0</v>
          </cell>
          <cell r="BN51">
            <v>0</v>
          </cell>
          <cell r="BQ51">
            <v>0</v>
          </cell>
          <cell r="BR51">
            <v>-64350.962075394476</v>
          </cell>
          <cell r="BS51">
            <v>0</v>
          </cell>
          <cell r="BU51">
            <v>0</v>
          </cell>
          <cell r="BV51">
            <v>0</v>
          </cell>
          <cell r="BW51">
            <v>-64350.962075394476</v>
          </cell>
          <cell r="BX51">
            <v>0</v>
          </cell>
          <cell r="CA51">
            <v>0</v>
          </cell>
          <cell r="CB51">
            <v>0</v>
          </cell>
          <cell r="CC51">
            <v>0</v>
          </cell>
          <cell r="CJ51">
            <v>-84258</v>
          </cell>
          <cell r="CK51">
            <v>0</v>
          </cell>
          <cell r="CL51">
            <v>-196060.96207539446</v>
          </cell>
          <cell r="CM51">
            <v>0</v>
          </cell>
        </row>
        <row r="52">
          <cell r="C52" t="str">
            <v>283Y2K Expense-OR</v>
          </cell>
          <cell r="D52">
            <v>74</v>
          </cell>
          <cell r="E52">
            <v>320.18</v>
          </cell>
          <cell r="M52">
            <v>0</v>
          </cell>
          <cell r="N52">
            <v>0</v>
          </cell>
          <cell r="O52">
            <v>0</v>
          </cell>
          <cell r="P52">
            <v>0</v>
          </cell>
          <cell r="R52">
            <v>-25491</v>
          </cell>
          <cell r="S52">
            <v>0</v>
          </cell>
          <cell r="T52">
            <v>0</v>
          </cell>
          <cell r="U52">
            <v>0</v>
          </cell>
          <cell r="W52">
            <v>0</v>
          </cell>
          <cell r="X52">
            <v>0</v>
          </cell>
          <cell r="Y52">
            <v>0</v>
          </cell>
          <cell r="Z52">
            <v>0</v>
          </cell>
          <cell r="AB52">
            <v>0</v>
          </cell>
          <cell r="AC52">
            <v>0</v>
          </cell>
          <cell r="AD52">
            <v>0</v>
          </cell>
          <cell r="AE52">
            <v>0</v>
          </cell>
          <cell r="AG52">
            <v>0</v>
          </cell>
          <cell r="AH52">
            <v>0</v>
          </cell>
          <cell r="AI52">
            <v>0</v>
          </cell>
          <cell r="AJ52">
            <v>0</v>
          </cell>
          <cell r="AL52">
            <v>0</v>
          </cell>
          <cell r="AM52">
            <v>0</v>
          </cell>
          <cell r="AN52">
            <v>0</v>
          </cell>
          <cell r="AO52">
            <v>0</v>
          </cell>
          <cell r="AQ52">
            <v>0</v>
          </cell>
          <cell r="AR52">
            <v>0</v>
          </cell>
          <cell r="AS52">
            <v>0</v>
          </cell>
          <cell r="AT52">
            <v>0</v>
          </cell>
          <cell r="AV52">
            <v>0</v>
          </cell>
          <cell r="AW52">
            <v>0</v>
          </cell>
          <cell r="AX52">
            <v>-48478</v>
          </cell>
          <cell r="AY52">
            <v>0</v>
          </cell>
          <cell r="BA52">
            <v>0</v>
          </cell>
          <cell r="BB52">
            <v>0</v>
          </cell>
          <cell r="BC52">
            <v>0</v>
          </cell>
          <cell r="BD52">
            <v>0</v>
          </cell>
          <cell r="BF52">
            <v>0</v>
          </cell>
          <cell r="BG52">
            <v>0</v>
          </cell>
          <cell r="BH52">
            <v>0</v>
          </cell>
          <cell r="BI52">
            <v>0</v>
          </cell>
          <cell r="BL52">
            <v>0</v>
          </cell>
          <cell r="BN52">
            <v>0</v>
          </cell>
          <cell r="BQ52">
            <v>0</v>
          </cell>
          <cell r="BR52">
            <v>-23685.060268254543</v>
          </cell>
          <cell r="BS52">
            <v>0</v>
          </cell>
          <cell r="BU52">
            <v>0</v>
          </cell>
          <cell r="BV52">
            <v>0</v>
          </cell>
          <cell r="BW52">
            <v>-23685.060268254543</v>
          </cell>
          <cell r="BX52">
            <v>0</v>
          </cell>
          <cell r="CA52">
            <v>0</v>
          </cell>
          <cell r="CB52">
            <v>0</v>
          </cell>
          <cell r="CC52">
            <v>0</v>
          </cell>
          <cell r="CJ52">
            <v>-25491</v>
          </cell>
          <cell r="CK52">
            <v>0</v>
          </cell>
          <cell r="CL52">
            <v>-72163.060268254543</v>
          </cell>
          <cell r="CM52">
            <v>0</v>
          </cell>
        </row>
        <row r="53">
          <cell r="C53" t="str">
            <v>283Software Write-off-BSIP/SAP</v>
          </cell>
          <cell r="D53">
            <v>74</v>
          </cell>
          <cell r="E53">
            <v>320.19</v>
          </cell>
          <cell r="M53">
            <v>0</v>
          </cell>
          <cell r="N53">
            <v>0</v>
          </cell>
          <cell r="O53">
            <v>0</v>
          </cell>
          <cell r="P53">
            <v>0</v>
          </cell>
          <cell r="R53">
            <v>0</v>
          </cell>
          <cell r="S53">
            <v>0</v>
          </cell>
          <cell r="T53">
            <v>0</v>
          </cell>
          <cell r="U53">
            <v>0</v>
          </cell>
          <cell r="W53">
            <v>0</v>
          </cell>
          <cell r="X53">
            <v>0</v>
          </cell>
          <cell r="Y53">
            <v>0</v>
          </cell>
          <cell r="Z53">
            <v>0</v>
          </cell>
          <cell r="AB53">
            <v>0</v>
          </cell>
          <cell r="AC53">
            <v>0</v>
          </cell>
          <cell r="AD53">
            <v>0</v>
          </cell>
          <cell r="AE53">
            <v>0</v>
          </cell>
          <cell r="AG53">
            <v>0</v>
          </cell>
          <cell r="AH53">
            <v>0</v>
          </cell>
          <cell r="AI53">
            <v>0</v>
          </cell>
          <cell r="AJ53">
            <v>0</v>
          </cell>
          <cell r="AL53">
            <v>0</v>
          </cell>
          <cell r="AM53">
            <v>0</v>
          </cell>
          <cell r="AN53">
            <v>0</v>
          </cell>
          <cell r="AO53">
            <v>0</v>
          </cell>
          <cell r="AQ53">
            <v>0</v>
          </cell>
          <cell r="AR53">
            <v>0</v>
          </cell>
          <cell r="AS53">
            <v>0</v>
          </cell>
          <cell r="AT53">
            <v>0</v>
          </cell>
          <cell r="AV53">
            <v>0</v>
          </cell>
          <cell r="AW53">
            <v>0</v>
          </cell>
          <cell r="AX53">
            <v>0</v>
          </cell>
          <cell r="AY53">
            <v>0</v>
          </cell>
          <cell r="BA53">
            <v>0</v>
          </cell>
          <cell r="BB53">
            <v>0</v>
          </cell>
          <cell r="BC53">
            <v>0</v>
          </cell>
          <cell r="BD53">
            <v>0</v>
          </cell>
          <cell r="BF53">
            <v>0</v>
          </cell>
          <cell r="BG53">
            <v>0</v>
          </cell>
          <cell r="BH53">
            <v>0</v>
          </cell>
          <cell r="BI53">
            <v>0</v>
          </cell>
          <cell r="BK53">
            <v>0</v>
          </cell>
          <cell r="BL53">
            <v>0</v>
          </cell>
          <cell r="BN53">
            <v>0</v>
          </cell>
          <cell r="BP53">
            <v>0</v>
          </cell>
          <cell r="BQ53">
            <v>0</v>
          </cell>
          <cell r="BR53">
            <v>0</v>
          </cell>
          <cell r="BS53">
            <v>0</v>
          </cell>
          <cell r="BU53">
            <v>0</v>
          </cell>
          <cell r="BV53">
            <v>0</v>
          </cell>
          <cell r="BW53">
            <v>0</v>
          </cell>
          <cell r="BX53">
            <v>0</v>
          </cell>
          <cell r="CA53">
            <v>0</v>
          </cell>
          <cell r="CB53">
            <v>-10247</v>
          </cell>
          <cell r="CC53">
            <v>0</v>
          </cell>
          <cell r="CJ53">
            <v>0</v>
          </cell>
          <cell r="CK53">
            <v>0</v>
          </cell>
          <cell r="CL53">
            <v>-10247</v>
          </cell>
          <cell r="CM53">
            <v>0</v>
          </cell>
        </row>
        <row r="54">
          <cell r="C54" t="str">
            <v>283BSIP/SAP-UT</v>
          </cell>
          <cell r="D54">
            <v>74</v>
          </cell>
          <cell r="E54">
            <v>320.19</v>
          </cell>
          <cell r="M54">
            <v>0</v>
          </cell>
          <cell r="N54">
            <v>0</v>
          </cell>
          <cell r="O54">
            <v>0</v>
          </cell>
          <cell r="P54">
            <v>0</v>
          </cell>
          <cell r="R54">
            <v>-100923</v>
          </cell>
          <cell r="S54">
            <v>0</v>
          </cell>
          <cell r="T54">
            <v>0</v>
          </cell>
          <cell r="U54">
            <v>0</v>
          </cell>
          <cell r="W54">
            <v>0</v>
          </cell>
          <cell r="X54">
            <v>0</v>
          </cell>
          <cell r="Y54">
            <v>0</v>
          </cell>
          <cell r="Z54">
            <v>0</v>
          </cell>
          <cell r="AB54">
            <v>0</v>
          </cell>
          <cell r="AC54">
            <v>0</v>
          </cell>
          <cell r="AD54">
            <v>0</v>
          </cell>
          <cell r="AE54">
            <v>0</v>
          </cell>
          <cell r="AG54">
            <v>0</v>
          </cell>
          <cell r="AH54">
            <v>0</v>
          </cell>
          <cell r="AI54">
            <v>0</v>
          </cell>
          <cell r="AJ54">
            <v>0</v>
          </cell>
          <cell r="AL54">
            <v>0</v>
          </cell>
          <cell r="AM54">
            <v>0</v>
          </cell>
          <cell r="AN54">
            <v>0</v>
          </cell>
          <cell r="AO54">
            <v>0</v>
          </cell>
          <cell r="AQ54">
            <v>0</v>
          </cell>
          <cell r="AR54">
            <v>0</v>
          </cell>
          <cell r="AS54">
            <v>0</v>
          </cell>
          <cell r="AT54">
            <v>0</v>
          </cell>
          <cell r="AV54">
            <v>0</v>
          </cell>
          <cell r="AW54">
            <v>0</v>
          </cell>
          <cell r="AX54">
            <v>-146329</v>
          </cell>
          <cell r="AY54">
            <v>0</v>
          </cell>
          <cell r="BA54">
            <v>0</v>
          </cell>
          <cell r="BB54">
            <v>0</v>
          </cell>
          <cell r="BC54">
            <v>0</v>
          </cell>
          <cell r="BD54">
            <v>0</v>
          </cell>
          <cell r="BF54">
            <v>0</v>
          </cell>
          <cell r="BG54">
            <v>0</v>
          </cell>
          <cell r="BH54">
            <v>0</v>
          </cell>
          <cell r="BI54">
            <v>0</v>
          </cell>
          <cell r="BL54">
            <v>0</v>
          </cell>
          <cell r="BN54">
            <v>0</v>
          </cell>
          <cell r="BQ54">
            <v>0</v>
          </cell>
          <cell r="BR54">
            <v>-71493.665632557342</v>
          </cell>
          <cell r="BS54">
            <v>0</v>
          </cell>
          <cell r="BU54">
            <v>0</v>
          </cell>
          <cell r="BV54">
            <v>0</v>
          </cell>
          <cell r="BW54">
            <v>-71493.665632557342</v>
          </cell>
          <cell r="BX54">
            <v>0</v>
          </cell>
          <cell r="CA54">
            <v>0</v>
          </cell>
          <cell r="CB54">
            <v>0</v>
          </cell>
          <cell r="CC54">
            <v>0</v>
          </cell>
          <cell r="CJ54">
            <v>-100923</v>
          </cell>
          <cell r="CK54">
            <v>0</v>
          </cell>
          <cell r="CL54">
            <v>-217822.66563255736</v>
          </cell>
          <cell r="CM54">
            <v>0</v>
          </cell>
        </row>
        <row r="55">
          <cell r="C55" t="str">
            <v>28397 Software Writedown-UT</v>
          </cell>
          <cell r="D55">
            <v>74</v>
          </cell>
          <cell r="E55">
            <v>320.19499999999999</v>
          </cell>
          <cell r="M55">
            <v>0</v>
          </cell>
          <cell r="N55">
            <v>0</v>
          </cell>
          <cell r="O55">
            <v>0</v>
          </cell>
          <cell r="P55">
            <v>0</v>
          </cell>
          <cell r="R55">
            <v>-48800</v>
          </cell>
          <cell r="S55">
            <v>0</v>
          </cell>
          <cell r="T55">
            <v>0</v>
          </cell>
          <cell r="U55">
            <v>0</v>
          </cell>
          <cell r="W55">
            <v>0</v>
          </cell>
          <cell r="X55">
            <v>0</v>
          </cell>
          <cell r="Y55">
            <v>0</v>
          </cell>
          <cell r="Z55">
            <v>0</v>
          </cell>
          <cell r="AB55">
            <v>0</v>
          </cell>
          <cell r="AC55">
            <v>0</v>
          </cell>
          <cell r="AD55">
            <v>0</v>
          </cell>
          <cell r="AE55">
            <v>0</v>
          </cell>
          <cell r="AG55">
            <v>0</v>
          </cell>
          <cell r="AH55">
            <v>0</v>
          </cell>
          <cell r="AI55">
            <v>0</v>
          </cell>
          <cell r="AJ55">
            <v>0</v>
          </cell>
          <cell r="AL55">
            <v>0</v>
          </cell>
          <cell r="AM55">
            <v>0</v>
          </cell>
          <cell r="AN55">
            <v>0</v>
          </cell>
          <cell r="AO55">
            <v>0</v>
          </cell>
          <cell r="AQ55">
            <v>0</v>
          </cell>
          <cell r="AR55">
            <v>0</v>
          </cell>
          <cell r="AS55">
            <v>0</v>
          </cell>
          <cell r="AT55">
            <v>0</v>
          </cell>
          <cell r="AV55">
            <v>0</v>
          </cell>
          <cell r="AW55">
            <v>0</v>
          </cell>
          <cell r="AX55">
            <v>-92794</v>
          </cell>
          <cell r="AY55">
            <v>0</v>
          </cell>
          <cell r="BA55">
            <v>0</v>
          </cell>
          <cell r="BB55">
            <v>0</v>
          </cell>
          <cell r="BC55">
            <v>0</v>
          </cell>
          <cell r="BD55">
            <v>0</v>
          </cell>
          <cell r="BF55">
            <v>0</v>
          </cell>
          <cell r="BG55">
            <v>0</v>
          </cell>
          <cell r="BH55">
            <v>0</v>
          </cell>
          <cell r="BI55">
            <v>0</v>
          </cell>
          <cell r="BL55">
            <v>0</v>
          </cell>
          <cell r="BN55">
            <v>0</v>
          </cell>
          <cell r="BQ55">
            <v>0</v>
          </cell>
          <cell r="BR55">
            <v>-45337.192855682391</v>
          </cell>
          <cell r="BS55">
            <v>0</v>
          </cell>
          <cell r="BU55">
            <v>0</v>
          </cell>
          <cell r="BV55">
            <v>0</v>
          </cell>
          <cell r="BW55">
            <v>-45337.192855682391</v>
          </cell>
          <cell r="BX55">
            <v>0</v>
          </cell>
          <cell r="CA55">
            <v>0</v>
          </cell>
          <cell r="CB55">
            <v>0</v>
          </cell>
          <cell r="CC55">
            <v>0</v>
          </cell>
          <cell r="CJ55">
            <v>-48800</v>
          </cell>
          <cell r="CK55">
            <v>0</v>
          </cell>
          <cell r="CL55">
            <v>-138131.1928556824</v>
          </cell>
          <cell r="CM55">
            <v>0</v>
          </cell>
        </row>
        <row r="56">
          <cell r="C56" t="str">
            <v>28399 Software Writedown-UT</v>
          </cell>
          <cell r="D56">
            <v>74</v>
          </cell>
          <cell r="E56">
            <v>320.2</v>
          </cell>
          <cell r="M56">
            <v>0</v>
          </cell>
          <cell r="N56">
            <v>0</v>
          </cell>
          <cell r="O56">
            <v>0</v>
          </cell>
          <cell r="P56">
            <v>0</v>
          </cell>
          <cell r="R56">
            <v>-34823</v>
          </cell>
          <cell r="S56">
            <v>0</v>
          </cell>
          <cell r="T56">
            <v>0</v>
          </cell>
          <cell r="U56">
            <v>0</v>
          </cell>
          <cell r="W56">
            <v>0</v>
          </cell>
          <cell r="X56">
            <v>0</v>
          </cell>
          <cell r="Y56">
            <v>0</v>
          </cell>
          <cell r="Z56">
            <v>0</v>
          </cell>
          <cell r="AB56">
            <v>0</v>
          </cell>
          <cell r="AC56">
            <v>0</v>
          </cell>
          <cell r="AD56">
            <v>0</v>
          </cell>
          <cell r="AE56">
            <v>0</v>
          </cell>
          <cell r="AG56">
            <v>0</v>
          </cell>
          <cell r="AH56">
            <v>0</v>
          </cell>
          <cell r="AI56">
            <v>0</v>
          </cell>
          <cell r="AJ56">
            <v>0</v>
          </cell>
          <cell r="AL56">
            <v>0</v>
          </cell>
          <cell r="AM56">
            <v>0</v>
          </cell>
          <cell r="AN56">
            <v>0</v>
          </cell>
          <cell r="AO56">
            <v>0</v>
          </cell>
          <cell r="AQ56">
            <v>0</v>
          </cell>
          <cell r="AR56">
            <v>0</v>
          </cell>
          <cell r="AS56">
            <v>0</v>
          </cell>
          <cell r="AT56">
            <v>0</v>
          </cell>
          <cell r="AV56">
            <v>0</v>
          </cell>
          <cell r="AW56">
            <v>0</v>
          </cell>
          <cell r="AX56">
            <v>-67744</v>
          </cell>
          <cell r="AY56">
            <v>0</v>
          </cell>
          <cell r="BA56">
            <v>0</v>
          </cell>
          <cell r="BB56">
            <v>0</v>
          </cell>
          <cell r="BC56">
            <v>0</v>
          </cell>
          <cell r="BD56">
            <v>0</v>
          </cell>
          <cell r="BF56">
            <v>0</v>
          </cell>
          <cell r="BG56">
            <v>0</v>
          </cell>
          <cell r="BH56">
            <v>0</v>
          </cell>
          <cell r="BI56">
            <v>0</v>
          </cell>
          <cell r="BL56">
            <v>0</v>
          </cell>
          <cell r="BN56">
            <v>0</v>
          </cell>
          <cell r="BQ56">
            <v>0</v>
          </cell>
          <cell r="BR56">
            <v>-33098.592203327607</v>
          </cell>
          <cell r="BS56">
            <v>0</v>
          </cell>
          <cell r="BU56">
            <v>0</v>
          </cell>
          <cell r="BV56">
            <v>0</v>
          </cell>
          <cell r="BW56">
            <v>-33098.592203327607</v>
          </cell>
          <cell r="BX56">
            <v>0</v>
          </cell>
          <cell r="CA56">
            <v>0</v>
          </cell>
          <cell r="CB56">
            <v>0</v>
          </cell>
          <cell r="CC56">
            <v>0</v>
          </cell>
          <cell r="CJ56">
            <v>-34823</v>
          </cell>
          <cell r="CK56">
            <v>0</v>
          </cell>
          <cell r="CL56">
            <v>-100842.5922033276</v>
          </cell>
          <cell r="CM56">
            <v>0</v>
          </cell>
        </row>
        <row r="57">
          <cell r="C57" t="str">
            <v>190Glenrock Excluding Reclamation-UT</v>
          </cell>
          <cell r="D57">
            <v>74</v>
          </cell>
          <cell r="E57">
            <v>320.20999999999998</v>
          </cell>
          <cell r="M57">
            <v>0</v>
          </cell>
          <cell r="N57">
            <v>0</v>
          </cell>
          <cell r="O57">
            <v>0</v>
          </cell>
          <cell r="P57">
            <v>0</v>
          </cell>
          <cell r="R57">
            <v>-123569</v>
          </cell>
          <cell r="S57">
            <v>0</v>
          </cell>
          <cell r="T57">
            <v>0</v>
          </cell>
          <cell r="U57">
            <v>0</v>
          </cell>
          <cell r="W57">
            <v>0</v>
          </cell>
          <cell r="X57">
            <v>0</v>
          </cell>
          <cell r="Y57">
            <v>0</v>
          </cell>
          <cell r="Z57">
            <v>0</v>
          </cell>
          <cell r="AB57">
            <v>0</v>
          </cell>
          <cell r="AC57">
            <v>0</v>
          </cell>
          <cell r="AD57">
            <v>0</v>
          </cell>
          <cell r="AE57">
            <v>0</v>
          </cell>
          <cell r="AG57">
            <v>0</v>
          </cell>
          <cell r="AH57">
            <v>0</v>
          </cell>
          <cell r="AI57">
            <v>0</v>
          </cell>
          <cell r="AJ57">
            <v>0</v>
          </cell>
          <cell r="AL57">
            <v>0</v>
          </cell>
          <cell r="AM57">
            <v>0</v>
          </cell>
          <cell r="AN57">
            <v>0</v>
          </cell>
          <cell r="AO57">
            <v>0</v>
          </cell>
          <cell r="AQ57">
            <v>0</v>
          </cell>
          <cell r="AR57">
            <v>0</v>
          </cell>
          <cell r="AS57">
            <v>0</v>
          </cell>
          <cell r="AT57">
            <v>0</v>
          </cell>
          <cell r="AV57">
            <v>0</v>
          </cell>
          <cell r="AW57">
            <v>0</v>
          </cell>
          <cell r="AX57">
            <v>-238814</v>
          </cell>
          <cell r="AY57">
            <v>0</v>
          </cell>
          <cell r="BA57">
            <v>0</v>
          </cell>
          <cell r="BB57">
            <v>0</v>
          </cell>
          <cell r="BC57">
            <v>0</v>
          </cell>
          <cell r="BD57">
            <v>0</v>
          </cell>
          <cell r="BF57">
            <v>0</v>
          </cell>
          <cell r="BG57">
            <v>0</v>
          </cell>
          <cell r="BH57">
            <v>0</v>
          </cell>
          <cell r="BI57">
            <v>0</v>
          </cell>
          <cell r="BK57">
            <v>0</v>
          </cell>
          <cell r="BL57">
            <v>0</v>
          </cell>
          <cell r="BN57">
            <v>0</v>
          </cell>
          <cell r="BP57">
            <v>0</v>
          </cell>
          <cell r="BQ57">
            <v>0</v>
          </cell>
          <cell r="BR57">
            <v>-116680.15880817846</v>
          </cell>
          <cell r="BS57">
            <v>0</v>
          </cell>
          <cell r="BU57">
            <v>0</v>
          </cell>
          <cell r="BV57">
            <v>0</v>
          </cell>
          <cell r="BW57">
            <v>-116680.15880817846</v>
          </cell>
          <cell r="BX57">
            <v>0</v>
          </cell>
          <cell r="CA57">
            <v>0</v>
          </cell>
          <cell r="CB57">
            <v>0</v>
          </cell>
          <cell r="CC57">
            <v>0</v>
          </cell>
          <cell r="CJ57">
            <v>-123569</v>
          </cell>
          <cell r="CK57">
            <v>0</v>
          </cell>
          <cell r="CL57">
            <v>-355494.15880817844</v>
          </cell>
          <cell r="CM57">
            <v>0</v>
          </cell>
        </row>
        <row r="58">
          <cell r="C58" t="str">
            <v>190R &amp; E Expense Sec. 174 Software</v>
          </cell>
          <cell r="D58">
            <v>45</v>
          </cell>
          <cell r="E58">
            <v>320.20999999999998</v>
          </cell>
          <cell r="M58">
            <v>0</v>
          </cell>
          <cell r="N58">
            <v>0</v>
          </cell>
          <cell r="O58">
            <v>0</v>
          </cell>
          <cell r="P58">
            <v>0</v>
          </cell>
          <cell r="R58">
            <v>0</v>
          </cell>
          <cell r="S58">
            <v>0</v>
          </cell>
          <cell r="T58">
            <v>-422803</v>
          </cell>
          <cell r="U58">
            <v>0</v>
          </cell>
          <cell r="W58">
            <v>0</v>
          </cell>
          <cell r="X58">
            <v>0</v>
          </cell>
          <cell r="Y58">
            <v>0</v>
          </cell>
          <cell r="Z58">
            <v>0</v>
          </cell>
          <cell r="AB58">
            <v>0</v>
          </cell>
          <cell r="AC58">
            <v>0</v>
          </cell>
          <cell r="AD58">
            <v>0</v>
          </cell>
          <cell r="AE58">
            <v>0</v>
          </cell>
          <cell r="AG58">
            <v>0</v>
          </cell>
          <cell r="AH58">
            <v>0</v>
          </cell>
          <cell r="AI58">
            <v>0</v>
          </cell>
          <cell r="AJ58">
            <v>0</v>
          </cell>
          <cell r="AL58">
            <v>0</v>
          </cell>
          <cell r="AM58">
            <v>0</v>
          </cell>
          <cell r="AN58">
            <v>0</v>
          </cell>
          <cell r="AO58">
            <v>0</v>
          </cell>
          <cell r="AQ58">
            <v>0</v>
          </cell>
          <cell r="AR58">
            <v>0</v>
          </cell>
          <cell r="AS58">
            <v>0</v>
          </cell>
          <cell r="AT58">
            <v>0</v>
          </cell>
          <cell r="AV58">
            <v>0</v>
          </cell>
          <cell r="AW58">
            <v>0</v>
          </cell>
          <cell r="AX58">
            <v>-814741</v>
          </cell>
          <cell r="AY58">
            <v>0</v>
          </cell>
          <cell r="BA58">
            <v>0</v>
          </cell>
          <cell r="BB58">
            <v>0</v>
          </cell>
          <cell r="BC58">
            <v>0</v>
          </cell>
          <cell r="BD58">
            <v>0</v>
          </cell>
          <cell r="BF58">
            <v>0</v>
          </cell>
          <cell r="BG58">
            <v>0</v>
          </cell>
          <cell r="BH58">
            <v>0</v>
          </cell>
          <cell r="BI58">
            <v>0</v>
          </cell>
          <cell r="BK58">
            <v>0</v>
          </cell>
          <cell r="BL58">
            <v>0</v>
          </cell>
          <cell r="BN58">
            <v>0</v>
          </cell>
          <cell r="BP58">
            <v>0</v>
          </cell>
          <cell r="BQ58">
            <v>0</v>
          </cell>
          <cell r="BR58">
            <v>-398066.84849545115</v>
          </cell>
          <cell r="BS58">
            <v>0</v>
          </cell>
          <cell r="BU58">
            <v>0</v>
          </cell>
          <cell r="BV58">
            <v>0</v>
          </cell>
          <cell r="BW58">
            <v>-398066.84849545115</v>
          </cell>
          <cell r="BX58">
            <v>0</v>
          </cell>
          <cell r="BZ58">
            <v>12507151</v>
          </cell>
          <cell r="CA58">
            <v>0</v>
          </cell>
          <cell r="CB58">
            <v>0</v>
          </cell>
          <cell r="CC58">
            <v>0</v>
          </cell>
          <cell r="CJ58">
            <v>12507151</v>
          </cell>
          <cell r="CK58">
            <v>0</v>
          </cell>
          <cell r="CL58">
            <v>-1635610.8484954513</v>
          </cell>
          <cell r="CM58">
            <v>0</v>
          </cell>
        </row>
        <row r="59">
          <cell r="C59" t="str">
            <v>190FAS 87/88 Writeoff-UT rate order</v>
          </cell>
          <cell r="D59">
            <v>74</v>
          </cell>
          <cell r="E59">
            <v>320.22000000000003</v>
          </cell>
          <cell r="M59">
            <v>0</v>
          </cell>
          <cell r="N59">
            <v>0</v>
          </cell>
          <cell r="O59">
            <v>0</v>
          </cell>
          <cell r="P59">
            <v>0</v>
          </cell>
          <cell r="R59">
            <v>0</v>
          </cell>
          <cell r="S59">
            <v>0</v>
          </cell>
          <cell r="T59">
            <v>-289473</v>
          </cell>
          <cell r="U59">
            <v>0</v>
          </cell>
          <cell r="W59">
            <v>0</v>
          </cell>
          <cell r="X59">
            <v>0</v>
          </cell>
          <cell r="Y59">
            <v>0</v>
          </cell>
          <cell r="Z59">
            <v>0</v>
          </cell>
          <cell r="AB59">
            <v>0</v>
          </cell>
          <cell r="AC59">
            <v>0</v>
          </cell>
          <cell r="AD59">
            <v>0</v>
          </cell>
          <cell r="AE59">
            <v>0</v>
          </cell>
          <cell r="AG59">
            <v>0</v>
          </cell>
          <cell r="AH59">
            <v>0</v>
          </cell>
          <cell r="AI59">
            <v>0</v>
          </cell>
          <cell r="AJ59">
            <v>0</v>
          </cell>
          <cell r="AL59">
            <v>0</v>
          </cell>
          <cell r="AM59">
            <v>0</v>
          </cell>
          <cell r="AN59">
            <v>0</v>
          </cell>
          <cell r="AO59">
            <v>0</v>
          </cell>
          <cell r="AQ59">
            <v>0</v>
          </cell>
          <cell r="AR59">
            <v>0</v>
          </cell>
          <cell r="AS59">
            <v>0</v>
          </cell>
          <cell r="AT59">
            <v>0</v>
          </cell>
          <cell r="AV59">
            <v>0</v>
          </cell>
          <cell r="AW59">
            <v>0</v>
          </cell>
          <cell r="AX59">
            <v>-582184</v>
          </cell>
          <cell r="AY59">
            <v>0</v>
          </cell>
          <cell r="BA59">
            <v>0</v>
          </cell>
          <cell r="BB59">
            <v>0</v>
          </cell>
          <cell r="BC59">
            <v>0</v>
          </cell>
          <cell r="BD59">
            <v>0</v>
          </cell>
          <cell r="BF59">
            <v>0</v>
          </cell>
          <cell r="BG59">
            <v>0</v>
          </cell>
          <cell r="BH59">
            <v>0</v>
          </cell>
          <cell r="BI59">
            <v>0</v>
          </cell>
          <cell r="BL59">
            <v>0</v>
          </cell>
          <cell r="BN59">
            <v>0</v>
          </cell>
          <cell r="BQ59">
            <v>0</v>
          </cell>
          <cell r="BR59">
            <v>-284444.06313397252</v>
          </cell>
          <cell r="BS59">
            <v>0</v>
          </cell>
          <cell r="BU59">
            <v>0</v>
          </cell>
          <cell r="BV59">
            <v>0</v>
          </cell>
          <cell r="BW59">
            <v>-284444.06313397252</v>
          </cell>
          <cell r="BX59">
            <v>0</v>
          </cell>
          <cell r="CA59">
            <v>0</v>
          </cell>
          <cell r="CB59">
            <v>0</v>
          </cell>
          <cell r="CC59">
            <v>0</v>
          </cell>
          <cell r="CJ59">
            <v>0</v>
          </cell>
          <cell r="CK59">
            <v>0</v>
          </cell>
          <cell r="CL59">
            <v>-1156101.0631339725</v>
          </cell>
          <cell r="CM59">
            <v>0</v>
          </cell>
        </row>
        <row r="60">
          <cell r="C60" t="str">
            <v>19098EarlyRetirement-UT rate order</v>
          </cell>
          <cell r="D60">
            <v>74</v>
          </cell>
          <cell r="E60">
            <v>320.23</v>
          </cell>
          <cell r="M60">
            <v>0</v>
          </cell>
          <cell r="N60">
            <v>0</v>
          </cell>
          <cell r="O60">
            <v>0</v>
          </cell>
          <cell r="P60">
            <v>0</v>
          </cell>
          <cell r="R60">
            <v>0</v>
          </cell>
          <cell r="S60">
            <v>0</v>
          </cell>
          <cell r="T60">
            <v>0</v>
          </cell>
          <cell r="U60">
            <v>0</v>
          </cell>
          <cell r="W60">
            <v>0</v>
          </cell>
          <cell r="X60">
            <v>0</v>
          </cell>
          <cell r="Y60">
            <v>0</v>
          </cell>
          <cell r="Z60">
            <v>0</v>
          </cell>
          <cell r="AB60">
            <v>0</v>
          </cell>
          <cell r="AC60">
            <v>0</v>
          </cell>
          <cell r="AD60">
            <v>0</v>
          </cell>
          <cell r="AE60">
            <v>0</v>
          </cell>
          <cell r="AG60">
            <v>0</v>
          </cell>
          <cell r="AH60">
            <v>0</v>
          </cell>
          <cell r="AI60">
            <v>0</v>
          </cell>
          <cell r="AJ60">
            <v>0</v>
          </cell>
          <cell r="AL60">
            <v>0</v>
          </cell>
          <cell r="AM60">
            <v>0</v>
          </cell>
          <cell r="AN60">
            <v>0</v>
          </cell>
          <cell r="AO60">
            <v>0</v>
          </cell>
          <cell r="AQ60">
            <v>0</v>
          </cell>
          <cell r="AR60">
            <v>0</v>
          </cell>
          <cell r="AS60">
            <v>0</v>
          </cell>
          <cell r="AT60">
            <v>0</v>
          </cell>
          <cell r="AV60">
            <v>0</v>
          </cell>
          <cell r="AW60">
            <v>0</v>
          </cell>
          <cell r="AX60">
            <v>0</v>
          </cell>
          <cell r="AY60">
            <v>0</v>
          </cell>
          <cell r="BA60">
            <v>0</v>
          </cell>
          <cell r="BB60">
            <v>0</v>
          </cell>
          <cell r="BC60">
            <v>0</v>
          </cell>
          <cell r="BD60">
            <v>0</v>
          </cell>
          <cell r="BF60">
            <v>0</v>
          </cell>
          <cell r="BG60">
            <v>0</v>
          </cell>
          <cell r="BH60">
            <v>0</v>
          </cell>
          <cell r="BI60">
            <v>0</v>
          </cell>
          <cell r="BL60">
            <v>0</v>
          </cell>
          <cell r="BN60">
            <v>0</v>
          </cell>
          <cell r="BQ60">
            <v>0</v>
          </cell>
          <cell r="BS60">
            <v>0</v>
          </cell>
          <cell r="BU60">
            <v>0</v>
          </cell>
          <cell r="BV60">
            <v>0</v>
          </cell>
          <cell r="BW60">
            <v>0</v>
          </cell>
          <cell r="BX60">
            <v>0</v>
          </cell>
          <cell r="CA60">
            <v>0</v>
          </cell>
          <cell r="CB60">
            <v>0</v>
          </cell>
          <cell r="CC60">
            <v>0</v>
          </cell>
          <cell r="CJ60">
            <v>0</v>
          </cell>
          <cell r="CK60">
            <v>0</v>
          </cell>
          <cell r="CL60">
            <v>0</v>
          </cell>
          <cell r="CM60">
            <v>0</v>
          </cell>
        </row>
        <row r="61">
          <cell r="C61" t="str">
            <v>190WA Transition Costs</v>
          </cell>
          <cell r="D61">
            <v>74</v>
          </cell>
          <cell r="E61">
            <v>320.24</v>
          </cell>
          <cell r="M61">
            <v>0</v>
          </cell>
          <cell r="N61">
            <v>0</v>
          </cell>
          <cell r="O61">
            <v>0</v>
          </cell>
          <cell r="P61">
            <v>0</v>
          </cell>
          <cell r="R61">
            <v>-422776</v>
          </cell>
          <cell r="S61">
            <v>0</v>
          </cell>
          <cell r="T61">
            <v>0</v>
          </cell>
          <cell r="U61">
            <v>0</v>
          </cell>
          <cell r="W61">
            <v>0</v>
          </cell>
          <cell r="X61">
            <v>0</v>
          </cell>
          <cell r="Y61">
            <v>0</v>
          </cell>
          <cell r="Z61">
            <v>0</v>
          </cell>
          <cell r="AB61">
            <v>0</v>
          </cell>
          <cell r="AC61">
            <v>0</v>
          </cell>
          <cell r="AD61">
            <v>0</v>
          </cell>
          <cell r="AE61">
            <v>0</v>
          </cell>
          <cell r="AG61">
            <v>0</v>
          </cell>
          <cell r="AH61">
            <v>0</v>
          </cell>
          <cell r="AI61">
            <v>0</v>
          </cell>
          <cell r="AJ61">
            <v>0</v>
          </cell>
          <cell r="AL61">
            <v>0</v>
          </cell>
          <cell r="AM61">
            <v>0</v>
          </cell>
          <cell r="AN61">
            <v>0</v>
          </cell>
          <cell r="AO61">
            <v>0</v>
          </cell>
          <cell r="AQ61">
            <v>0</v>
          </cell>
          <cell r="AR61">
            <v>0</v>
          </cell>
          <cell r="AS61">
            <v>0</v>
          </cell>
          <cell r="AT61">
            <v>0</v>
          </cell>
          <cell r="AV61">
            <v>0</v>
          </cell>
          <cell r="AW61">
            <v>0</v>
          </cell>
          <cell r="AX61">
            <v>-649049</v>
          </cell>
          <cell r="AY61">
            <v>0</v>
          </cell>
          <cell r="BA61">
            <v>0</v>
          </cell>
          <cell r="BB61">
            <v>0</v>
          </cell>
          <cell r="BC61">
            <v>0</v>
          </cell>
          <cell r="BD61">
            <v>0</v>
          </cell>
          <cell r="BF61">
            <v>0</v>
          </cell>
          <cell r="BG61">
            <v>0</v>
          </cell>
          <cell r="BH61">
            <v>0</v>
          </cell>
          <cell r="BI61">
            <v>0</v>
          </cell>
          <cell r="BL61">
            <v>0</v>
          </cell>
          <cell r="BN61">
            <v>0</v>
          </cell>
          <cell r="BQ61">
            <v>0</v>
          </cell>
          <cell r="BR61">
            <v>-317112.89028860832</v>
          </cell>
          <cell r="BS61">
            <v>0</v>
          </cell>
          <cell r="BU61">
            <v>0</v>
          </cell>
          <cell r="BV61">
            <v>0</v>
          </cell>
          <cell r="BW61">
            <v>-317112.89028860832</v>
          </cell>
          <cell r="BX61">
            <v>0</v>
          </cell>
          <cell r="BZ61">
            <v>0</v>
          </cell>
          <cell r="CA61">
            <v>0</v>
          </cell>
          <cell r="CC61">
            <v>0</v>
          </cell>
          <cell r="CJ61">
            <v>-422776</v>
          </cell>
          <cell r="CK61">
            <v>0</v>
          </cell>
          <cell r="CL61">
            <v>-966161.89028860838</v>
          </cell>
          <cell r="CM61">
            <v>0</v>
          </cell>
        </row>
        <row r="62">
          <cell r="C62" t="str">
            <v>283Amort of Pollution Liability</v>
          </cell>
          <cell r="D62">
            <v>70</v>
          </cell>
          <cell r="E62">
            <v>330.1</v>
          </cell>
          <cell r="M62">
            <v>0</v>
          </cell>
          <cell r="N62">
            <v>0</v>
          </cell>
          <cell r="O62">
            <v>0</v>
          </cell>
          <cell r="P62">
            <v>0</v>
          </cell>
          <cell r="R62">
            <v>-31359</v>
          </cell>
          <cell r="S62">
            <v>0</v>
          </cell>
          <cell r="T62">
            <v>0</v>
          </cell>
          <cell r="U62">
            <v>0</v>
          </cell>
          <cell r="W62">
            <v>0</v>
          </cell>
          <cell r="X62">
            <v>0</v>
          </cell>
          <cell r="Y62">
            <v>0</v>
          </cell>
          <cell r="Z62">
            <v>0</v>
          </cell>
          <cell r="AB62">
            <v>0</v>
          </cell>
          <cell r="AC62">
            <v>0</v>
          </cell>
          <cell r="AD62">
            <v>0</v>
          </cell>
          <cell r="AE62">
            <v>0</v>
          </cell>
          <cell r="AG62">
            <v>0</v>
          </cell>
          <cell r="AH62">
            <v>0</v>
          </cell>
          <cell r="AI62">
            <v>0</v>
          </cell>
          <cell r="AJ62">
            <v>0</v>
          </cell>
          <cell r="AL62">
            <v>0</v>
          </cell>
          <cell r="AM62">
            <v>0</v>
          </cell>
          <cell r="AN62">
            <v>0</v>
          </cell>
          <cell r="AO62">
            <v>0</v>
          </cell>
          <cell r="AQ62">
            <v>0</v>
          </cell>
          <cell r="AR62">
            <v>0</v>
          </cell>
          <cell r="AS62">
            <v>0</v>
          </cell>
          <cell r="AT62">
            <v>0</v>
          </cell>
          <cell r="AV62">
            <v>0</v>
          </cell>
          <cell r="AW62">
            <v>0</v>
          </cell>
          <cell r="AX62">
            <v>-60427</v>
          </cell>
          <cell r="AY62">
            <v>0</v>
          </cell>
          <cell r="BA62">
            <v>0</v>
          </cell>
          <cell r="BB62">
            <v>0</v>
          </cell>
          <cell r="BC62">
            <v>0</v>
          </cell>
          <cell r="BD62">
            <v>0</v>
          </cell>
          <cell r="BF62">
            <v>0</v>
          </cell>
          <cell r="BG62">
            <v>0</v>
          </cell>
          <cell r="BH62">
            <v>0</v>
          </cell>
          <cell r="BI62">
            <v>0</v>
          </cell>
          <cell r="BL62">
            <v>0</v>
          </cell>
          <cell r="BN62">
            <v>0</v>
          </cell>
          <cell r="BQ62">
            <v>0</v>
          </cell>
          <cell r="BR62">
            <v>-29523.428638837253</v>
          </cell>
          <cell r="BS62">
            <v>0</v>
          </cell>
          <cell r="BU62">
            <v>0</v>
          </cell>
          <cell r="BV62">
            <v>0</v>
          </cell>
          <cell r="BW62">
            <v>-29523.428638837253</v>
          </cell>
          <cell r="BX62">
            <v>0</v>
          </cell>
          <cell r="BZ62">
            <v>1260</v>
          </cell>
          <cell r="CA62">
            <v>0</v>
          </cell>
          <cell r="CB62">
            <v>0</v>
          </cell>
          <cell r="CC62">
            <v>0</v>
          </cell>
          <cell r="CJ62">
            <v>-30099</v>
          </cell>
          <cell r="CK62">
            <v>0</v>
          </cell>
          <cell r="CL62">
            <v>-89950.428638837257</v>
          </cell>
          <cell r="CM62">
            <v>0</v>
          </cell>
        </row>
        <row r="63">
          <cell r="C63" t="str">
            <v>283Def Reg Asset-Transm Svc Deposit</v>
          </cell>
          <cell r="D63">
            <v>52</v>
          </cell>
          <cell r="E63">
            <v>415.11</v>
          </cell>
          <cell r="M63">
            <v>0</v>
          </cell>
          <cell r="N63">
            <v>0</v>
          </cell>
          <cell r="O63">
            <v>0</v>
          </cell>
          <cell r="P63">
            <v>0</v>
          </cell>
          <cell r="R63">
            <v>0</v>
          </cell>
          <cell r="S63">
            <v>0</v>
          </cell>
          <cell r="T63">
            <v>267441</v>
          </cell>
          <cell r="U63">
            <v>0</v>
          </cell>
          <cell r="W63">
            <v>0</v>
          </cell>
          <cell r="X63">
            <v>0</v>
          </cell>
          <cell r="Y63">
            <v>0</v>
          </cell>
          <cell r="Z63">
            <v>0</v>
          </cell>
          <cell r="AB63">
            <v>0</v>
          </cell>
          <cell r="AC63">
            <v>0</v>
          </cell>
          <cell r="AD63">
            <v>0</v>
          </cell>
          <cell r="AE63">
            <v>0</v>
          </cell>
          <cell r="AG63">
            <v>0</v>
          </cell>
          <cell r="AH63">
            <v>0</v>
          </cell>
          <cell r="AI63">
            <v>0</v>
          </cell>
          <cell r="AJ63">
            <v>0</v>
          </cell>
          <cell r="AL63">
            <v>0</v>
          </cell>
          <cell r="AM63">
            <v>0</v>
          </cell>
          <cell r="AN63">
            <v>0</v>
          </cell>
          <cell r="AO63">
            <v>0</v>
          </cell>
          <cell r="AQ63">
            <v>0</v>
          </cell>
          <cell r="AR63">
            <v>0</v>
          </cell>
          <cell r="AS63">
            <v>0</v>
          </cell>
          <cell r="AT63">
            <v>0</v>
          </cell>
          <cell r="AV63">
            <v>0</v>
          </cell>
          <cell r="AW63">
            <v>0</v>
          </cell>
          <cell r="AX63">
            <v>-185804</v>
          </cell>
          <cell r="AY63">
            <v>0</v>
          </cell>
          <cell r="BA63">
            <v>0</v>
          </cell>
          <cell r="BB63">
            <v>0</v>
          </cell>
          <cell r="BC63">
            <v>0</v>
          </cell>
          <cell r="BD63">
            <v>0</v>
          </cell>
          <cell r="BF63">
            <v>0</v>
          </cell>
          <cell r="BG63">
            <v>0</v>
          </cell>
          <cell r="BH63">
            <v>0</v>
          </cell>
          <cell r="BI63">
            <v>0</v>
          </cell>
          <cell r="BK63">
            <v>0</v>
          </cell>
          <cell r="BL63">
            <v>0</v>
          </cell>
          <cell r="BN63">
            <v>0</v>
          </cell>
          <cell r="BP63">
            <v>0</v>
          </cell>
          <cell r="BQ63">
            <v>0</v>
          </cell>
          <cell r="BR63">
            <v>-90780.467287611871</v>
          </cell>
          <cell r="BS63">
            <v>0</v>
          </cell>
          <cell r="BU63">
            <v>0</v>
          </cell>
          <cell r="BV63">
            <v>0</v>
          </cell>
          <cell r="BW63">
            <v>-90780.467287611871</v>
          </cell>
          <cell r="BX63">
            <v>0</v>
          </cell>
          <cell r="CA63">
            <v>0</v>
          </cell>
          <cell r="CB63">
            <v>0</v>
          </cell>
          <cell r="CC63">
            <v>0</v>
          </cell>
          <cell r="CJ63">
            <v>0</v>
          </cell>
          <cell r="CK63">
            <v>0</v>
          </cell>
          <cell r="CL63">
            <v>-9143.4672876118711</v>
          </cell>
          <cell r="CM63">
            <v>0</v>
          </cell>
        </row>
        <row r="64">
          <cell r="C64" t="str">
            <v>283Def Reg Asset-Foote Creek Contract</v>
          </cell>
          <cell r="D64">
            <v>52</v>
          </cell>
          <cell r="E64">
            <v>415.12</v>
          </cell>
          <cell r="M64">
            <v>0</v>
          </cell>
          <cell r="N64">
            <v>0</v>
          </cell>
          <cell r="O64">
            <v>0</v>
          </cell>
          <cell r="P64">
            <v>0</v>
          </cell>
          <cell r="R64">
            <v>0</v>
          </cell>
          <cell r="S64">
            <v>0</v>
          </cell>
          <cell r="T64">
            <v>13059</v>
          </cell>
          <cell r="U64" t="str">
            <v xml:space="preserve">                                                                               </v>
          </cell>
          <cell r="W64">
            <v>0</v>
          </cell>
          <cell r="X64">
            <v>0</v>
          </cell>
          <cell r="Y64">
            <v>0</v>
          </cell>
          <cell r="Z64">
            <v>0</v>
          </cell>
          <cell r="AB64">
            <v>0</v>
          </cell>
          <cell r="AC64">
            <v>0</v>
          </cell>
          <cell r="AD64">
            <v>0</v>
          </cell>
          <cell r="AE64">
            <v>0</v>
          </cell>
          <cell r="AG64">
            <v>0</v>
          </cell>
          <cell r="AH64">
            <v>0</v>
          </cell>
          <cell r="AI64">
            <v>0</v>
          </cell>
          <cell r="AJ64">
            <v>0</v>
          </cell>
          <cell r="AL64">
            <v>0</v>
          </cell>
          <cell r="AM64">
            <v>0</v>
          </cell>
          <cell r="AN64">
            <v>0</v>
          </cell>
          <cell r="AO64">
            <v>0</v>
          </cell>
          <cell r="AQ64">
            <v>0</v>
          </cell>
          <cell r="AR64">
            <v>0</v>
          </cell>
          <cell r="AS64">
            <v>0</v>
          </cell>
          <cell r="AT64">
            <v>0</v>
          </cell>
          <cell r="AV64">
            <v>0</v>
          </cell>
          <cell r="AW64">
            <v>0</v>
          </cell>
          <cell r="AX64">
            <v>25164</v>
          </cell>
          <cell r="AY64">
            <v>0</v>
          </cell>
          <cell r="BA64">
            <v>0</v>
          </cell>
          <cell r="BB64">
            <v>0</v>
          </cell>
          <cell r="BC64">
            <v>0</v>
          </cell>
          <cell r="BD64">
            <v>0</v>
          </cell>
          <cell r="BF64">
            <v>0</v>
          </cell>
          <cell r="BG64">
            <v>0</v>
          </cell>
          <cell r="BH64">
            <v>0</v>
          </cell>
          <cell r="BI64">
            <v>0</v>
          </cell>
          <cell r="BK64">
            <v>25164</v>
          </cell>
          <cell r="BL64">
            <v>0</v>
          </cell>
          <cell r="BM64">
            <v>-25164</v>
          </cell>
          <cell r="BN64">
            <v>0</v>
          </cell>
          <cell r="BP64">
            <v>12294.797777952936</v>
          </cell>
          <cell r="BQ64">
            <v>0</v>
          </cell>
          <cell r="BS64">
            <v>0</v>
          </cell>
          <cell r="BU64">
            <v>37458.797777952932</v>
          </cell>
          <cell r="BV64">
            <v>0</v>
          </cell>
          <cell r="BW64">
            <v>-25164</v>
          </cell>
          <cell r="BX64">
            <v>0</v>
          </cell>
          <cell r="CA64">
            <v>0</v>
          </cell>
          <cell r="CB64">
            <v>0</v>
          </cell>
          <cell r="CC64">
            <v>0</v>
          </cell>
          <cell r="CJ64">
            <v>37458.797777952932</v>
          </cell>
          <cell r="CK64">
            <v>0</v>
          </cell>
          <cell r="CL64">
            <v>13059</v>
          </cell>
          <cell r="CM64">
            <v>0</v>
          </cell>
        </row>
        <row r="65">
          <cell r="C65" t="str">
            <v>283Hazardous Waste/Environmental Cleanup</v>
          </cell>
          <cell r="D65">
            <v>56</v>
          </cell>
          <cell r="E65">
            <v>415.3</v>
          </cell>
          <cell r="M65">
            <v>0</v>
          </cell>
          <cell r="N65">
            <v>0</v>
          </cell>
          <cell r="O65">
            <v>0</v>
          </cell>
          <cell r="P65">
            <v>0</v>
          </cell>
          <cell r="R65">
            <v>-298897</v>
          </cell>
          <cell r="S65">
            <v>0</v>
          </cell>
          <cell r="T65">
            <v>0</v>
          </cell>
          <cell r="U65">
            <v>0</v>
          </cell>
          <cell r="W65">
            <v>0</v>
          </cell>
          <cell r="X65">
            <v>0</v>
          </cell>
          <cell r="Y65">
            <v>0</v>
          </cell>
          <cell r="Z65">
            <v>0</v>
          </cell>
          <cell r="AB65">
            <v>0</v>
          </cell>
          <cell r="AC65">
            <v>0</v>
          </cell>
          <cell r="AD65">
            <v>0</v>
          </cell>
          <cell r="AE65">
            <v>0</v>
          </cell>
          <cell r="AG65">
            <v>0</v>
          </cell>
          <cell r="AH65">
            <v>0</v>
          </cell>
          <cell r="AI65">
            <v>0</v>
          </cell>
          <cell r="AJ65">
            <v>0</v>
          </cell>
          <cell r="AL65">
            <v>0</v>
          </cell>
          <cell r="AM65">
            <v>0</v>
          </cell>
          <cell r="AN65">
            <v>0</v>
          </cell>
          <cell r="AO65">
            <v>0</v>
          </cell>
          <cell r="AQ65">
            <v>0</v>
          </cell>
          <cell r="AR65">
            <v>0</v>
          </cell>
          <cell r="AS65">
            <v>0</v>
          </cell>
          <cell r="AT65">
            <v>0</v>
          </cell>
          <cell r="AV65">
            <v>0</v>
          </cell>
          <cell r="AW65">
            <v>0</v>
          </cell>
          <cell r="AX65">
            <v>-443970</v>
          </cell>
          <cell r="AY65">
            <v>0</v>
          </cell>
          <cell r="BA65">
            <v>0</v>
          </cell>
          <cell r="BB65">
            <v>0</v>
          </cell>
          <cell r="BC65">
            <v>0</v>
          </cell>
          <cell r="BD65">
            <v>0</v>
          </cell>
          <cell r="BF65">
            <v>0</v>
          </cell>
          <cell r="BG65">
            <v>0</v>
          </cell>
          <cell r="BH65">
            <v>0</v>
          </cell>
          <cell r="BI65">
            <v>0</v>
          </cell>
          <cell r="BL65">
            <v>0</v>
          </cell>
          <cell r="BN65">
            <v>0</v>
          </cell>
          <cell r="BQ65">
            <v>0</v>
          </cell>
          <cell r="BR65">
            <v>-216915.26523678767</v>
          </cell>
          <cell r="BS65">
            <v>0</v>
          </cell>
          <cell r="BU65">
            <v>0</v>
          </cell>
          <cell r="BV65">
            <v>0</v>
          </cell>
          <cell r="BW65">
            <v>-216915.26523678767</v>
          </cell>
          <cell r="BX65">
            <v>0</v>
          </cell>
          <cell r="CA65">
            <v>0</v>
          </cell>
          <cell r="CB65">
            <v>0</v>
          </cell>
          <cell r="CC65">
            <v>0</v>
          </cell>
          <cell r="CJ65">
            <v>-298897</v>
          </cell>
          <cell r="CK65">
            <v>0</v>
          </cell>
          <cell r="CL65">
            <v>-660885.26523678773</v>
          </cell>
          <cell r="CM65">
            <v>0</v>
          </cell>
        </row>
        <row r="66">
          <cell r="C66" t="str">
            <v>283Cholla Plt Trans-APS Amort</v>
          </cell>
          <cell r="D66">
            <v>49</v>
          </cell>
          <cell r="E66">
            <v>415.5</v>
          </cell>
          <cell r="M66">
            <v>0</v>
          </cell>
          <cell r="N66">
            <v>0</v>
          </cell>
          <cell r="O66">
            <v>0</v>
          </cell>
          <cell r="P66">
            <v>0</v>
          </cell>
          <cell r="R66">
            <v>0</v>
          </cell>
          <cell r="S66">
            <v>0</v>
          </cell>
          <cell r="T66">
            <v>-106495</v>
          </cell>
          <cell r="U66">
            <v>0</v>
          </cell>
          <cell r="W66">
            <v>0</v>
          </cell>
          <cell r="X66">
            <v>0</v>
          </cell>
          <cell r="Y66">
            <v>0</v>
          </cell>
          <cell r="Z66">
            <v>0</v>
          </cell>
          <cell r="AB66">
            <v>0</v>
          </cell>
          <cell r="AC66">
            <v>0</v>
          </cell>
          <cell r="AD66">
            <v>0</v>
          </cell>
          <cell r="AE66">
            <v>0</v>
          </cell>
          <cell r="AG66">
            <v>0</v>
          </cell>
          <cell r="AH66">
            <v>0</v>
          </cell>
          <cell r="AI66">
            <v>0</v>
          </cell>
          <cell r="AJ66">
            <v>0</v>
          </cell>
          <cell r="AL66">
            <v>0</v>
          </cell>
          <cell r="AM66">
            <v>0</v>
          </cell>
          <cell r="AN66">
            <v>0</v>
          </cell>
          <cell r="AO66">
            <v>0</v>
          </cell>
          <cell r="AQ66">
            <v>0</v>
          </cell>
          <cell r="AR66">
            <v>0</v>
          </cell>
          <cell r="AS66">
            <v>0</v>
          </cell>
          <cell r="AT66">
            <v>0</v>
          </cell>
          <cell r="AV66">
            <v>0</v>
          </cell>
          <cell r="AW66">
            <v>0</v>
          </cell>
          <cell r="AX66">
            <v>0</v>
          </cell>
          <cell r="AY66">
            <v>0</v>
          </cell>
          <cell r="BA66">
            <v>0</v>
          </cell>
          <cell r="BB66">
            <v>0</v>
          </cell>
          <cell r="BC66">
            <v>0</v>
          </cell>
          <cell r="BD66">
            <v>0</v>
          </cell>
          <cell r="BF66">
            <v>0</v>
          </cell>
          <cell r="BG66">
            <v>0</v>
          </cell>
          <cell r="BH66">
            <v>0</v>
          </cell>
          <cell r="BI66">
            <v>0</v>
          </cell>
          <cell r="BK66">
            <v>0</v>
          </cell>
          <cell r="BL66">
            <v>0</v>
          </cell>
          <cell r="BN66">
            <v>0</v>
          </cell>
          <cell r="BP66">
            <v>1176588.5175000001</v>
          </cell>
          <cell r="BQ66">
            <v>0</v>
          </cell>
          <cell r="BR66">
            <v>0</v>
          </cell>
          <cell r="BS66">
            <v>0</v>
          </cell>
          <cell r="BU66">
            <v>1176588.5175000001</v>
          </cell>
          <cell r="BV66">
            <v>0</v>
          </cell>
          <cell r="BW66">
            <v>0</v>
          </cell>
          <cell r="BX66">
            <v>0</v>
          </cell>
          <cell r="CA66">
            <v>0</v>
          </cell>
          <cell r="CB66">
            <v>0</v>
          </cell>
          <cell r="CC66">
            <v>0</v>
          </cell>
          <cell r="CJ66">
            <v>1176588.5175000001</v>
          </cell>
          <cell r="CK66">
            <v>0</v>
          </cell>
          <cell r="CL66">
            <v>-106495</v>
          </cell>
          <cell r="CM66">
            <v>0</v>
          </cell>
        </row>
        <row r="67">
          <cell r="C67" t="str">
            <v>190Cholla Plt Transact Costs-APS Amort</v>
          </cell>
          <cell r="D67">
            <v>49</v>
          </cell>
          <cell r="E67">
            <v>415.5</v>
          </cell>
          <cell r="M67">
            <v>0</v>
          </cell>
          <cell r="N67">
            <v>0</v>
          </cell>
          <cell r="O67">
            <v>0</v>
          </cell>
          <cell r="P67">
            <v>0</v>
          </cell>
          <cell r="R67">
            <v>0</v>
          </cell>
          <cell r="S67">
            <v>0</v>
          </cell>
          <cell r="T67">
            <v>0</v>
          </cell>
          <cell r="U67">
            <v>0</v>
          </cell>
          <cell r="W67">
            <v>0</v>
          </cell>
          <cell r="X67">
            <v>0</v>
          </cell>
          <cell r="Y67">
            <v>0</v>
          </cell>
          <cell r="Z67">
            <v>0</v>
          </cell>
          <cell r="AB67">
            <v>0</v>
          </cell>
          <cell r="AC67">
            <v>0</v>
          </cell>
          <cell r="AD67">
            <v>0</v>
          </cell>
          <cell r="AE67">
            <v>0</v>
          </cell>
          <cell r="AG67">
            <v>0</v>
          </cell>
          <cell r="AH67">
            <v>0</v>
          </cell>
          <cell r="AI67">
            <v>0</v>
          </cell>
          <cell r="AJ67">
            <v>0</v>
          </cell>
          <cell r="AL67">
            <v>0</v>
          </cell>
          <cell r="AM67">
            <v>0</v>
          </cell>
          <cell r="AN67">
            <v>0</v>
          </cell>
          <cell r="AO67">
            <v>0</v>
          </cell>
          <cell r="AQ67">
            <v>0</v>
          </cell>
          <cell r="AR67">
            <v>0</v>
          </cell>
          <cell r="AS67">
            <v>0</v>
          </cell>
          <cell r="AT67">
            <v>0</v>
          </cell>
          <cell r="AV67">
            <v>0</v>
          </cell>
          <cell r="AW67">
            <v>0</v>
          </cell>
          <cell r="AX67">
            <v>-260182</v>
          </cell>
          <cell r="AY67">
            <v>0</v>
          </cell>
          <cell r="BA67">
            <v>0</v>
          </cell>
          <cell r="BB67">
            <v>0</v>
          </cell>
          <cell r="BC67">
            <v>0</v>
          </cell>
          <cell r="BD67">
            <v>0</v>
          </cell>
          <cell r="BF67">
            <v>0</v>
          </cell>
          <cell r="BG67">
            <v>0</v>
          </cell>
          <cell r="BH67">
            <v>0</v>
          </cell>
          <cell r="BI67">
            <v>0</v>
          </cell>
          <cell r="BK67">
            <v>0</v>
          </cell>
          <cell r="BL67">
            <v>0</v>
          </cell>
          <cell r="BN67">
            <v>0</v>
          </cell>
          <cell r="BP67">
            <v>0</v>
          </cell>
          <cell r="BQ67">
            <v>0</v>
          </cell>
          <cell r="BR67">
            <v>-127120.00688931545</v>
          </cell>
          <cell r="BS67">
            <v>0</v>
          </cell>
          <cell r="BU67">
            <v>0</v>
          </cell>
          <cell r="BV67">
            <v>0</v>
          </cell>
          <cell r="BW67">
            <v>-127120.00688931545</v>
          </cell>
          <cell r="BX67">
            <v>0</v>
          </cell>
          <cell r="CA67">
            <v>0</v>
          </cell>
          <cell r="CB67">
            <v>0</v>
          </cell>
          <cell r="CC67">
            <v>0</v>
          </cell>
          <cell r="CJ67">
            <v>0</v>
          </cell>
          <cell r="CK67">
            <v>0</v>
          </cell>
          <cell r="CL67">
            <v>-387302.00688931544</v>
          </cell>
          <cell r="CM67">
            <v>0</v>
          </cell>
        </row>
        <row r="68">
          <cell r="C68" t="str">
            <v>190WA Disallowed Colstrip #3 Write-off</v>
          </cell>
          <cell r="D68">
            <v>49</v>
          </cell>
          <cell r="E68">
            <v>415.51</v>
          </cell>
          <cell r="M68">
            <v>0</v>
          </cell>
          <cell r="N68">
            <v>0</v>
          </cell>
          <cell r="O68">
            <v>0</v>
          </cell>
          <cell r="P68">
            <v>0</v>
          </cell>
          <cell r="R68">
            <v>0</v>
          </cell>
          <cell r="S68">
            <v>0</v>
          </cell>
          <cell r="T68">
            <v>-4951</v>
          </cell>
          <cell r="U68">
            <v>0</v>
          </cell>
          <cell r="W68">
            <v>0</v>
          </cell>
          <cell r="X68">
            <v>0</v>
          </cell>
          <cell r="Y68">
            <v>0</v>
          </cell>
          <cell r="Z68">
            <v>0</v>
          </cell>
          <cell r="AB68">
            <v>0</v>
          </cell>
          <cell r="AC68">
            <v>0</v>
          </cell>
          <cell r="AD68">
            <v>0</v>
          </cell>
          <cell r="AE68">
            <v>0</v>
          </cell>
          <cell r="AG68">
            <v>0</v>
          </cell>
          <cell r="AH68">
            <v>0</v>
          </cell>
          <cell r="AI68">
            <v>0</v>
          </cell>
          <cell r="AJ68">
            <v>0</v>
          </cell>
          <cell r="AL68">
            <v>0</v>
          </cell>
          <cell r="AM68">
            <v>0</v>
          </cell>
          <cell r="AN68">
            <v>0</v>
          </cell>
          <cell r="AO68">
            <v>0</v>
          </cell>
          <cell r="AQ68">
            <v>0</v>
          </cell>
          <cell r="AR68">
            <v>0</v>
          </cell>
          <cell r="AS68">
            <v>0</v>
          </cell>
          <cell r="AT68">
            <v>0</v>
          </cell>
          <cell r="AV68">
            <v>0</v>
          </cell>
          <cell r="AW68">
            <v>0</v>
          </cell>
          <cell r="AX68">
            <v>-9089</v>
          </cell>
          <cell r="AY68">
            <v>0</v>
          </cell>
          <cell r="BA68">
            <v>0</v>
          </cell>
          <cell r="BB68">
            <v>0</v>
          </cell>
          <cell r="BC68">
            <v>0</v>
          </cell>
          <cell r="BD68">
            <v>0</v>
          </cell>
          <cell r="BF68">
            <v>0</v>
          </cell>
          <cell r="BG68">
            <v>0</v>
          </cell>
          <cell r="BH68">
            <v>0</v>
          </cell>
          <cell r="BI68">
            <v>0</v>
          </cell>
          <cell r="BK68">
            <v>0</v>
          </cell>
          <cell r="BL68">
            <v>0</v>
          </cell>
          <cell r="BN68">
            <v>0</v>
          </cell>
          <cell r="BP68">
            <v>0</v>
          </cell>
          <cell r="BQ68">
            <v>0</v>
          </cell>
          <cell r="BR68">
            <v>-4441.063802446296</v>
          </cell>
          <cell r="BS68">
            <v>0</v>
          </cell>
          <cell r="BU68">
            <v>0</v>
          </cell>
          <cell r="BV68">
            <v>0</v>
          </cell>
          <cell r="BW68">
            <v>-4441.063802446296</v>
          </cell>
          <cell r="BX68">
            <v>0</v>
          </cell>
          <cell r="CA68">
            <v>0</v>
          </cell>
          <cell r="CB68">
            <v>0</v>
          </cell>
          <cell r="CC68">
            <v>0</v>
          </cell>
          <cell r="CJ68">
            <v>0</v>
          </cell>
          <cell r="CK68">
            <v>0</v>
          </cell>
          <cell r="CL68">
            <v>-18481.063802446297</v>
          </cell>
          <cell r="CM68">
            <v>0</v>
          </cell>
        </row>
        <row r="69">
          <cell r="C69" t="str">
            <v>190Def Reg Asset-WY Def Net Power Cost</v>
          </cell>
          <cell r="D69">
            <v>49</v>
          </cell>
          <cell r="E69">
            <v>415.52</v>
          </cell>
          <cell r="M69">
            <v>0</v>
          </cell>
          <cell r="N69">
            <v>0</v>
          </cell>
          <cell r="O69">
            <v>0</v>
          </cell>
          <cell r="P69">
            <v>0</v>
          </cell>
          <cell r="R69">
            <v>0</v>
          </cell>
          <cell r="S69">
            <v>0</v>
          </cell>
          <cell r="T69">
            <v>-35726924</v>
          </cell>
          <cell r="U69">
            <v>0</v>
          </cell>
          <cell r="W69">
            <v>0</v>
          </cell>
          <cell r="X69">
            <v>0</v>
          </cell>
          <cell r="Y69">
            <v>0</v>
          </cell>
          <cell r="Z69">
            <v>0</v>
          </cell>
          <cell r="AB69">
            <v>0</v>
          </cell>
          <cell r="AC69">
            <v>0</v>
          </cell>
          <cell r="AD69">
            <v>0</v>
          </cell>
          <cell r="AE69">
            <v>0</v>
          </cell>
          <cell r="AG69">
            <v>0</v>
          </cell>
          <cell r="AH69">
            <v>0</v>
          </cell>
          <cell r="AI69">
            <v>0</v>
          </cell>
          <cell r="AJ69">
            <v>0</v>
          </cell>
          <cell r="AL69">
            <v>0</v>
          </cell>
          <cell r="AM69">
            <v>0</v>
          </cell>
          <cell r="AN69">
            <v>0</v>
          </cell>
          <cell r="AO69">
            <v>0</v>
          </cell>
          <cell r="AQ69">
            <v>0</v>
          </cell>
          <cell r="AR69">
            <v>0</v>
          </cell>
          <cell r="AS69">
            <v>0</v>
          </cell>
          <cell r="AT69">
            <v>0</v>
          </cell>
          <cell r="AV69">
            <v>0</v>
          </cell>
          <cell r="AW69">
            <v>0</v>
          </cell>
          <cell r="AX69">
            <v>0</v>
          </cell>
          <cell r="AY69">
            <v>0</v>
          </cell>
          <cell r="BA69">
            <v>0</v>
          </cell>
          <cell r="BB69">
            <v>0</v>
          </cell>
          <cell r="BC69">
            <v>0</v>
          </cell>
          <cell r="BD69">
            <v>0</v>
          </cell>
          <cell r="BF69">
            <v>0</v>
          </cell>
          <cell r="BG69">
            <v>0</v>
          </cell>
          <cell r="BH69">
            <v>0</v>
          </cell>
          <cell r="BI69">
            <v>0</v>
          </cell>
          <cell r="BK69">
            <v>0</v>
          </cell>
          <cell r="BL69">
            <v>0</v>
          </cell>
          <cell r="BN69">
            <v>0</v>
          </cell>
          <cell r="BP69">
            <v>0</v>
          </cell>
          <cell r="BQ69">
            <v>0</v>
          </cell>
          <cell r="BR69">
            <v>0</v>
          </cell>
          <cell r="BS69">
            <v>0</v>
          </cell>
          <cell r="BU69">
            <v>0</v>
          </cell>
          <cell r="BV69">
            <v>0</v>
          </cell>
          <cell r="BW69">
            <v>0</v>
          </cell>
          <cell r="BX69">
            <v>0</v>
          </cell>
          <cell r="CA69">
            <v>0</v>
          </cell>
          <cell r="CB69">
            <v>0</v>
          </cell>
          <cell r="CC69">
            <v>0</v>
          </cell>
          <cell r="CJ69">
            <v>0</v>
          </cell>
          <cell r="CK69">
            <v>0</v>
          </cell>
          <cell r="CL69">
            <v>-35726924</v>
          </cell>
          <cell r="CM69">
            <v>0</v>
          </cell>
        </row>
        <row r="70">
          <cell r="C70" t="str">
            <v>190Def Reg Asset-IDU Def Net Power Cost</v>
          </cell>
          <cell r="D70">
            <v>49</v>
          </cell>
          <cell r="E70">
            <v>415.53</v>
          </cell>
          <cell r="M70">
            <v>0</v>
          </cell>
          <cell r="N70">
            <v>0</v>
          </cell>
          <cell r="O70">
            <v>0</v>
          </cell>
          <cell r="P70">
            <v>0</v>
          </cell>
          <cell r="R70">
            <v>0</v>
          </cell>
          <cell r="S70">
            <v>0</v>
          </cell>
          <cell r="T70">
            <v>-1059612</v>
          </cell>
          <cell r="U70">
            <v>0</v>
          </cell>
          <cell r="W70">
            <v>0</v>
          </cell>
          <cell r="X70">
            <v>0</v>
          </cell>
          <cell r="Y70">
            <v>0</v>
          </cell>
          <cell r="Z70">
            <v>0</v>
          </cell>
          <cell r="AB70">
            <v>0</v>
          </cell>
          <cell r="AC70">
            <v>0</v>
          </cell>
          <cell r="AD70">
            <v>0</v>
          </cell>
          <cell r="AE70">
            <v>0</v>
          </cell>
          <cell r="AG70">
            <v>0</v>
          </cell>
          <cell r="AH70">
            <v>0</v>
          </cell>
          <cell r="AI70">
            <v>0</v>
          </cell>
          <cell r="AJ70">
            <v>0</v>
          </cell>
          <cell r="AL70">
            <v>0</v>
          </cell>
          <cell r="AM70">
            <v>0</v>
          </cell>
          <cell r="AN70">
            <v>0</v>
          </cell>
          <cell r="AO70">
            <v>0</v>
          </cell>
          <cell r="AQ70">
            <v>0</v>
          </cell>
          <cell r="AR70">
            <v>0</v>
          </cell>
          <cell r="AS70">
            <v>0</v>
          </cell>
          <cell r="AT70">
            <v>0</v>
          </cell>
          <cell r="AV70">
            <v>0</v>
          </cell>
          <cell r="AW70">
            <v>0</v>
          </cell>
          <cell r="AX70">
            <v>-1966881</v>
          </cell>
          <cell r="AY70">
            <v>0</v>
          </cell>
          <cell r="BA70">
            <v>0</v>
          </cell>
          <cell r="BB70">
            <v>0</v>
          </cell>
          <cell r="BC70">
            <v>0</v>
          </cell>
          <cell r="BD70">
            <v>0</v>
          </cell>
          <cell r="BF70">
            <v>0</v>
          </cell>
          <cell r="BG70">
            <v>0</v>
          </cell>
          <cell r="BH70">
            <v>0</v>
          </cell>
          <cell r="BI70">
            <v>0</v>
          </cell>
          <cell r="BK70">
            <v>0</v>
          </cell>
          <cell r="BL70">
            <v>0</v>
          </cell>
          <cell r="BN70">
            <v>0</v>
          </cell>
          <cell r="BP70">
            <v>0</v>
          </cell>
          <cell r="BQ70">
            <v>0</v>
          </cell>
          <cell r="BR70">
            <v>-960980.8318220108</v>
          </cell>
          <cell r="BS70">
            <v>0</v>
          </cell>
          <cell r="BU70">
            <v>0</v>
          </cell>
          <cell r="BV70">
            <v>0</v>
          </cell>
          <cell r="BW70">
            <v>-960980.8318220108</v>
          </cell>
          <cell r="BX70">
            <v>0</v>
          </cell>
          <cell r="CA70">
            <v>0</v>
          </cell>
          <cell r="CB70">
            <v>0</v>
          </cell>
          <cell r="CC70">
            <v>0</v>
          </cell>
          <cell r="CJ70">
            <v>0</v>
          </cell>
          <cell r="CK70">
            <v>0</v>
          </cell>
          <cell r="CL70">
            <v>-3987473.8318220107</v>
          </cell>
          <cell r="CM70">
            <v>0</v>
          </cell>
        </row>
        <row r="71">
          <cell r="C71" t="str">
            <v>190Def Reg Asset-OR Def Net Power Cost</v>
          </cell>
          <cell r="D71">
            <v>49</v>
          </cell>
          <cell r="E71">
            <v>415.54</v>
          </cell>
          <cell r="M71">
            <v>0</v>
          </cell>
          <cell r="N71">
            <v>0</v>
          </cell>
          <cell r="O71">
            <v>0</v>
          </cell>
          <cell r="P71">
            <v>0</v>
          </cell>
          <cell r="R71">
            <v>0</v>
          </cell>
          <cell r="S71">
            <v>0</v>
          </cell>
          <cell r="T71">
            <v>-3638305</v>
          </cell>
          <cell r="U71">
            <v>0</v>
          </cell>
          <cell r="W71">
            <v>0</v>
          </cell>
          <cell r="X71">
            <v>0</v>
          </cell>
          <cell r="Y71">
            <v>0</v>
          </cell>
          <cell r="Z71">
            <v>0</v>
          </cell>
          <cell r="AB71">
            <v>0</v>
          </cell>
          <cell r="AC71">
            <v>0</v>
          </cell>
          <cell r="AD71">
            <v>0</v>
          </cell>
          <cell r="AE71">
            <v>0</v>
          </cell>
          <cell r="AG71">
            <v>0</v>
          </cell>
          <cell r="AH71">
            <v>0</v>
          </cell>
          <cell r="AI71">
            <v>0</v>
          </cell>
          <cell r="AJ71">
            <v>0</v>
          </cell>
          <cell r="AL71">
            <v>0</v>
          </cell>
          <cell r="AM71">
            <v>0</v>
          </cell>
          <cell r="AN71">
            <v>0</v>
          </cell>
          <cell r="AO71">
            <v>0</v>
          </cell>
          <cell r="AQ71">
            <v>0</v>
          </cell>
          <cell r="AR71">
            <v>0</v>
          </cell>
          <cell r="AS71">
            <v>0</v>
          </cell>
          <cell r="AT71">
            <v>0</v>
          </cell>
          <cell r="AV71">
            <v>0</v>
          </cell>
          <cell r="AW71">
            <v>0</v>
          </cell>
          <cell r="AX71">
            <v>-6252285</v>
          </cell>
          <cell r="AY71">
            <v>0</v>
          </cell>
          <cell r="BA71">
            <v>0</v>
          </cell>
          <cell r="BB71">
            <v>0</v>
          </cell>
          <cell r="BC71">
            <v>0</v>
          </cell>
          <cell r="BD71">
            <v>0</v>
          </cell>
          <cell r="BF71">
            <v>0</v>
          </cell>
          <cell r="BG71">
            <v>0</v>
          </cell>
          <cell r="BH71">
            <v>0</v>
          </cell>
          <cell r="BI71">
            <v>0</v>
          </cell>
          <cell r="BK71">
            <v>0</v>
          </cell>
          <cell r="BL71">
            <v>0</v>
          </cell>
          <cell r="BN71">
            <v>0</v>
          </cell>
          <cell r="BP71">
            <v>0</v>
          </cell>
          <cell r="BQ71">
            <v>0</v>
          </cell>
          <cell r="BR71">
            <v>-3054747.4490057598</v>
          </cell>
          <cell r="BS71">
            <v>0</v>
          </cell>
          <cell r="BU71">
            <v>0</v>
          </cell>
          <cell r="BV71">
            <v>0</v>
          </cell>
          <cell r="BW71">
            <v>-3054747.4490057598</v>
          </cell>
          <cell r="BX71">
            <v>0</v>
          </cell>
          <cell r="CA71">
            <v>0</v>
          </cell>
          <cell r="CB71">
            <v>0</v>
          </cell>
          <cell r="CC71">
            <v>0</v>
          </cell>
          <cell r="CJ71">
            <v>0</v>
          </cell>
          <cell r="CK71">
            <v>0</v>
          </cell>
          <cell r="CL71">
            <v>-12945337.44900576</v>
          </cell>
          <cell r="CM71">
            <v>0</v>
          </cell>
        </row>
        <row r="72">
          <cell r="C72" t="str">
            <v>190Def Reg Asset-UT Def Net Power Cost</v>
          </cell>
          <cell r="D72">
            <v>49</v>
          </cell>
          <cell r="E72">
            <v>415.55</v>
          </cell>
          <cell r="M72">
            <v>0</v>
          </cell>
          <cell r="N72">
            <v>0</v>
          </cell>
          <cell r="O72">
            <v>0</v>
          </cell>
          <cell r="P72">
            <v>0</v>
          </cell>
          <cell r="R72">
            <v>0</v>
          </cell>
          <cell r="S72">
            <v>0</v>
          </cell>
          <cell r="T72">
            <v>7382882</v>
          </cell>
          <cell r="U72">
            <v>0</v>
          </cell>
          <cell r="W72">
            <v>0</v>
          </cell>
          <cell r="X72">
            <v>0</v>
          </cell>
          <cell r="Y72">
            <v>0</v>
          </cell>
          <cell r="Z72">
            <v>0</v>
          </cell>
          <cell r="AB72">
            <v>0</v>
          </cell>
          <cell r="AC72">
            <v>0</v>
          </cell>
          <cell r="AD72">
            <v>0</v>
          </cell>
          <cell r="AE72">
            <v>0</v>
          </cell>
          <cell r="AG72">
            <v>0</v>
          </cell>
          <cell r="AH72">
            <v>0</v>
          </cell>
          <cell r="AI72">
            <v>0</v>
          </cell>
          <cell r="AJ72">
            <v>0</v>
          </cell>
          <cell r="AL72">
            <v>0</v>
          </cell>
          <cell r="AM72">
            <v>0</v>
          </cell>
          <cell r="AN72">
            <v>0</v>
          </cell>
          <cell r="AO72">
            <v>0</v>
          </cell>
          <cell r="AQ72">
            <v>0</v>
          </cell>
          <cell r="AR72">
            <v>0</v>
          </cell>
          <cell r="AS72">
            <v>0</v>
          </cell>
          <cell r="AT72">
            <v>0</v>
          </cell>
          <cell r="AV72">
            <v>0</v>
          </cell>
          <cell r="AW72">
            <v>0</v>
          </cell>
          <cell r="AX72">
            <v>-5622199</v>
          </cell>
          <cell r="AY72">
            <v>0</v>
          </cell>
          <cell r="BA72">
            <v>0</v>
          </cell>
          <cell r="BB72">
            <v>0</v>
          </cell>
          <cell r="BC72">
            <v>0</v>
          </cell>
          <cell r="BD72">
            <v>0</v>
          </cell>
          <cell r="BF72">
            <v>0</v>
          </cell>
          <cell r="BG72">
            <v>0</v>
          </cell>
          <cell r="BH72">
            <v>0</v>
          </cell>
          <cell r="BI72">
            <v>0</v>
          </cell>
          <cell r="BK72">
            <v>0</v>
          </cell>
          <cell r="BL72">
            <v>0</v>
          </cell>
          <cell r="BN72">
            <v>0</v>
          </cell>
          <cell r="BP72">
            <v>0</v>
          </cell>
          <cell r="BQ72">
            <v>0</v>
          </cell>
          <cell r="BR72">
            <v>-2746899.6408523545</v>
          </cell>
          <cell r="BS72">
            <v>0</v>
          </cell>
          <cell r="BU72">
            <v>0</v>
          </cell>
          <cell r="BV72">
            <v>0</v>
          </cell>
          <cell r="BW72">
            <v>-2746899.6408523545</v>
          </cell>
          <cell r="BX72">
            <v>0</v>
          </cell>
          <cell r="CA72">
            <v>0</v>
          </cell>
          <cell r="CB72">
            <v>0</v>
          </cell>
          <cell r="CC72">
            <v>0</v>
          </cell>
          <cell r="CJ72">
            <v>0</v>
          </cell>
          <cell r="CK72">
            <v>0</v>
          </cell>
          <cell r="CL72">
            <v>-986216.64085235447</v>
          </cell>
          <cell r="CM72">
            <v>0</v>
          </cell>
        </row>
        <row r="73">
          <cell r="C73" t="str">
            <v>190Contra Def Reg Asset-UT Net Pwr Costs</v>
          </cell>
          <cell r="D73">
            <v>49</v>
          </cell>
          <cell r="E73">
            <v>415.56</v>
          </cell>
          <cell r="M73">
            <v>0</v>
          </cell>
          <cell r="N73">
            <v>0</v>
          </cell>
          <cell r="O73">
            <v>0</v>
          </cell>
          <cell r="P73">
            <v>0</v>
          </cell>
          <cell r="R73">
            <v>0</v>
          </cell>
          <cell r="S73">
            <v>0</v>
          </cell>
          <cell r="T73">
            <v>24668150</v>
          </cell>
          <cell r="U73">
            <v>0</v>
          </cell>
          <cell r="W73">
            <v>0</v>
          </cell>
          <cell r="X73">
            <v>0</v>
          </cell>
          <cell r="Y73">
            <v>0</v>
          </cell>
          <cell r="Z73">
            <v>0</v>
          </cell>
          <cell r="AB73">
            <v>0</v>
          </cell>
          <cell r="AC73">
            <v>0</v>
          </cell>
          <cell r="AD73">
            <v>0</v>
          </cell>
          <cell r="AE73">
            <v>0</v>
          </cell>
          <cell r="AG73">
            <v>0</v>
          </cell>
          <cell r="AH73">
            <v>0</v>
          </cell>
          <cell r="AI73">
            <v>0</v>
          </cell>
          <cell r="AJ73">
            <v>0</v>
          </cell>
          <cell r="AL73">
            <v>0</v>
          </cell>
          <cell r="AM73">
            <v>0</v>
          </cell>
          <cell r="AN73">
            <v>0</v>
          </cell>
          <cell r="AO73">
            <v>0</v>
          </cell>
          <cell r="AQ73">
            <v>0</v>
          </cell>
          <cell r="AR73">
            <v>0</v>
          </cell>
          <cell r="AS73">
            <v>0</v>
          </cell>
          <cell r="AT73">
            <v>0</v>
          </cell>
          <cell r="AV73">
            <v>0</v>
          </cell>
          <cell r="AW73">
            <v>0</v>
          </cell>
          <cell r="AX73">
            <v>-743198</v>
          </cell>
          <cell r="AY73">
            <v>0</v>
          </cell>
          <cell r="BA73">
            <v>0</v>
          </cell>
          <cell r="BB73">
            <v>0</v>
          </cell>
          <cell r="BC73">
            <v>0</v>
          </cell>
          <cell r="BD73">
            <v>0</v>
          </cell>
          <cell r="BF73">
            <v>0</v>
          </cell>
          <cell r="BG73">
            <v>0</v>
          </cell>
          <cell r="BH73">
            <v>0</v>
          </cell>
          <cell r="BI73">
            <v>0</v>
          </cell>
          <cell r="BK73">
            <v>0</v>
          </cell>
          <cell r="BL73">
            <v>0</v>
          </cell>
          <cell r="BN73">
            <v>0</v>
          </cell>
          <cell r="BP73">
            <v>0</v>
          </cell>
          <cell r="BQ73">
            <v>0</v>
          </cell>
          <cell r="BR73">
            <v>-363112.54000885412</v>
          </cell>
          <cell r="BS73">
            <v>0</v>
          </cell>
          <cell r="BU73">
            <v>0</v>
          </cell>
          <cell r="BV73">
            <v>0</v>
          </cell>
          <cell r="BW73">
            <v>-363112.54000885412</v>
          </cell>
          <cell r="BX73">
            <v>0</v>
          </cell>
          <cell r="CA73">
            <v>0</v>
          </cell>
          <cell r="CB73">
            <v>0</v>
          </cell>
          <cell r="CC73">
            <v>0</v>
          </cell>
          <cell r="CJ73">
            <v>0</v>
          </cell>
          <cell r="CK73">
            <v>0</v>
          </cell>
          <cell r="CL73">
            <v>23561839.459991146</v>
          </cell>
          <cell r="CM73">
            <v>0</v>
          </cell>
        </row>
        <row r="74">
          <cell r="C74" t="str">
            <v>190Trail Mountain Mine Closure</v>
          </cell>
          <cell r="D74">
            <v>49</v>
          </cell>
          <cell r="E74">
            <v>415.57</v>
          </cell>
          <cell r="M74">
            <v>0</v>
          </cell>
          <cell r="N74">
            <v>0</v>
          </cell>
          <cell r="O74">
            <v>0</v>
          </cell>
          <cell r="P74">
            <v>0</v>
          </cell>
          <cell r="R74">
            <v>0</v>
          </cell>
          <cell r="S74">
            <v>0</v>
          </cell>
          <cell r="T74">
            <v>4530840</v>
          </cell>
          <cell r="U74">
            <v>0</v>
          </cell>
          <cell r="W74">
            <v>0</v>
          </cell>
          <cell r="X74">
            <v>0</v>
          </cell>
          <cell r="Y74">
            <v>0</v>
          </cell>
          <cell r="Z74">
            <v>0</v>
          </cell>
          <cell r="AB74">
            <v>0</v>
          </cell>
          <cell r="AC74">
            <v>0</v>
          </cell>
          <cell r="AD74">
            <v>0</v>
          </cell>
          <cell r="AE74">
            <v>0</v>
          </cell>
          <cell r="AG74">
            <v>0</v>
          </cell>
          <cell r="AH74">
            <v>0</v>
          </cell>
          <cell r="AI74">
            <v>0</v>
          </cell>
          <cell r="AJ74">
            <v>0</v>
          </cell>
          <cell r="AL74">
            <v>0</v>
          </cell>
          <cell r="AM74">
            <v>0</v>
          </cell>
          <cell r="AN74">
            <v>0</v>
          </cell>
          <cell r="AO74">
            <v>0</v>
          </cell>
          <cell r="AQ74">
            <v>0</v>
          </cell>
          <cell r="AR74">
            <v>0</v>
          </cell>
          <cell r="AS74">
            <v>0</v>
          </cell>
          <cell r="AT74">
            <v>0</v>
          </cell>
          <cell r="AV74">
            <v>0</v>
          </cell>
          <cell r="AW74">
            <v>0</v>
          </cell>
          <cell r="AX74">
            <v>-1212640</v>
          </cell>
          <cell r="AY74">
            <v>0</v>
          </cell>
          <cell r="BA74">
            <v>0</v>
          </cell>
          <cell r="BB74">
            <v>0</v>
          </cell>
          <cell r="BC74">
            <v>0</v>
          </cell>
          <cell r="BD74">
            <v>0</v>
          </cell>
          <cell r="BF74">
            <v>0</v>
          </cell>
          <cell r="BG74">
            <v>0</v>
          </cell>
          <cell r="BH74">
            <v>0</v>
          </cell>
          <cell r="BI74">
            <v>0</v>
          </cell>
          <cell r="BK74">
            <v>0</v>
          </cell>
          <cell r="BL74">
            <v>0</v>
          </cell>
          <cell r="BN74">
            <v>0</v>
          </cell>
          <cell r="BP74">
            <v>0</v>
          </cell>
          <cell r="BQ74">
            <v>0</v>
          </cell>
          <cell r="BR74">
            <v>-270901.96527241019</v>
          </cell>
          <cell r="BS74">
            <v>0</v>
          </cell>
          <cell r="BU74">
            <v>0</v>
          </cell>
          <cell r="BV74">
            <v>0</v>
          </cell>
          <cell r="BW74">
            <v>-270901.96527241019</v>
          </cell>
          <cell r="BX74">
            <v>0</v>
          </cell>
          <cell r="CA74">
            <v>0</v>
          </cell>
          <cell r="CB74">
            <v>0</v>
          </cell>
          <cell r="CC74">
            <v>0</v>
          </cell>
          <cell r="CJ74">
            <v>0</v>
          </cell>
          <cell r="CK74">
            <v>0</v>
          </cell>
          <cell r="CL74">
            <v>3047298.0347275897</v>
          </cell>
          <cell r="CM74">
            <v>0</v>
          </cell>
        </row>
        <row r="75">
          <cell r="C75" t="str">
            <v>190Trail Mountain Closing Costs</v>
          </cell>
          <cell r="D75">
            <v>89</v>
          </cell>
          <cell r="E75">
            <v>415.57</v>
          </cell>
          <cell r="M75">
            <v>0</v>
          </cell>
          <cell r="N75">
            <v>0</v>
          </cell>
          <cell r="O75">
            <v>0</v>
          </cell>
          <cell r="P75">
            <v>0</v>
          </cell>
          <cell r="R75">
            <v>0</v>
          </cell>
          <cell r="S75">
            <v>0</v>
          </cell>
          <cell r="T75">
            <v>-166876</v>
          </cell>
          <cell r="U75">
            <v>0</v>
          </cell>
          <cell r="W75">
            <v>0</v>
          </cell>
          <cell r="X75">
            <v>0</v>
          </cell>
          <cell r="Y75">
            <v>0</v>
          </cell>
          <cell r="Z75">
            <v>0</v>
          </cell>
          <cell r="AB75">
            <v>0</v>
          </cell>
          <cell r="AC75">
            <v>0</v>
          </cell>
          <cell r="AD75">
            <v>0</v>
          </cell>
          <cell r="AE75">
            <v>0</v>
          </cell>
          <cell r="AG75">
            <v>0</v>
          </cell>
          <cell r="AH75">
            <v>0</v>
          </cell>
          <cell r="AI75">
            <v>0</v>
          </cell>
          <cell r="AJ75">
            <v>0</v>
          </cell>
          <cell r="AL75">
            <v>0</v>
          </cell>
          <cell r="AM75">
            <v>0</v>
          </cell>
          <cell r="AN75">
            <v>0</v>
          </cell>
          <cell r="AO75">
            <v>0</v>
          </cell>
          <cell r="AQ75">
            <v>0</v>
          </cell>
          <cell r="AR75">
            <v>0</v>
          </cell>
          <cell r="AS75">
            <v>0</v>
          </cell>
          <cell r="AT75">
            <v>0</v>
          </cell>
          <cell r="AV75">
            <v>0</v>
          </cell>
          <cell r="AW75">
            <v>0</v>
          </cell>
          <cell r="AX75">
            <v>-321571</v>
          </cell>
          <cell r="AY75">
            <v>0</v>
          </cell>
          <cell r="BA75">
            <v>0</v>
          </cell>
          <cell r="BB75">
            <v>0</v>
          </cell>
          <cell r="BC75">
            <v>0</v>
          </cell>
          <cell r="BD75">
            <v>0</v>
          </cell>
          <cell r="BF75">
            <v>0</v>
          </cell>
          <cell r="BG75">
            <v>0</v>
          </cell>
          <cell r="BH75">
            <v>0</v>
          </cell>
          <cell r="BI75">
            <v>0</v>
          </cell>
          <cell r="BL75">
            <v>0</v>
          </cell>
          <cell r="BN75">
            <v>0</v>
          </cell>
          <cell r="BQ75">
            <v>0</v>
          </cell>
          <cell r="BR75">
            <v>-478683.99710986204</v>
          </cell>
          <cell r="BS75">
            <v>0</v>
          </cell>
          <cell r="BU75">
            <v>0</v>
          </cell>
          <cell r="BV75">
            <v>0</v>
          </cell>
          <cell r="BW75">
            <v>-478683.99710986204</v>
          </cell>
          <cell r="BX75">
            <v>0</v>
          </cell>
          <cell r="BZ75">
            <v>0</v>
          </cell>
          <cell r="CA75">
            <v>0</v>
          </cell>
          <cell r="CC75">
            <v>0</v>
          </cell>
          <cell r="CJ75">
            <v>0</v>
          </cell>
          <cell r="CK75">
            <v>0</v>
          </cell>
          <cell r="CL75">
            <v>-967130.99710986204</v>
          </cell>
          <cell r="CM75">
            <v>0</v>
          </cell>
        </row>
        <row r="76">
          <cell r="C76" t="str">
            <v>190Bonus Liability</v>
          </cell>
          <cell r="D76">
            <v>68</v>
          </cell>
          <cell r="E76">
            <v>415.57</v>
          </cell>
          <cell r="M76">
            <v>0</v>
          </cell>
          <cell r="N76">
            <v>0</v>
          </cell>
          <cell r="O76">
            <v>0</v>
          </cell>
          <cell r="P76">
            <v>0</v>
          </cell>
          <cell r="R76">
            <v>0</v>
          </cell>
          <cell r="S76">
            <v>0</v>
          </cell>
          <cell r="T76">
            <v>0</v>
          </cell>
          <cell r="U76">
            <v>0</v>
          </cell>
          <cell r="W76">
            <v>0</v>
          </cell>
          <cell r="X76">
            <v>0</v>
          </cell>
          <cell r="Y76">
            <v>0</v>
          </cell>
          <cell r="Z76">
            <v>0</v>
          </cell>
          <cell r="AB76">
            <v>0</v>
          </cell>
          <cell r="AC76">
            <v>0</v>
          </cell>
          <cell r="AD76">
            <v>0</v>
          </cell>
          <cell r="AE76">
            <v>0</v>
          </cell>
          <cell r="AG76">
            <v>-397846</v>
          </cell>
          <cell r="AH76">
            <v>0</v>
          </cell>
          <cell r="AI76">
            <v>0</v>
          </cell>
          <cell r="AJ76">
            <v>0</v>
          </cell>
          <cell r="AL76">
            <v>0</v>
          </cell>
          <cell r="AM76">
            <v>0</v>
          </cell>
          <cell r="AN76">
            <v>0</v>
          </cell>
          <cell r="AO76">
            <v>0</v>
          </cell>
          <cell r="AQ76">
            <v>0</v>
          </cell>
          <cell r="AR76">
            <v>0</v>
          </cell>
          <cell r="AS76">
            <v>0</v>
          </cell>
          <cell r="AT76">
            <v>0</v>
          </cell>
          <cell r="AV76">
            <v>795692</v>
          </cell>
          <cell r="AW76">
            <v>0</v>
          </cell>
          <cell r="AX76">
            <v>-397846</v>
          </cell>
          <cell r="AY76">
            <v>0</v>
          </cell>
          <cell r="BA76">
            <v>0</v>
          </cell>
          <cell r="BB76">
            <v>0</v>
          </cell>
          <cell r="BC76">
            <v>0</v>
          </cell>
          <cell r="BD76">
            <v>0</v>
          </cell>
          <cell r="BF76">
            <v>0</v>
          </cell>
          <cell r="BG76">
            <v>0</v>
          </cell>
          <cell r="BH76">
            <v>0</v>
          </cell>
          <cell r="BI76">
            <v>0</v>
          </cell>
          <cell r="BL76">
            <v>0</v>
          </cell>
          <cell r="BN76">
            <v>0</v>
          </cell>
          <cell r="BQ76">
            <v>0</v>
          </cell>
          <cell r="BS76">
            <v>0</v>
          </cell>
          <cell r="BU76">
            <v>0</v>
          </cell>
          <cell r="BV76">
            <v>0</v>
          </cell>
          <cell r="BW76">
            <v>0</v>
          </cell>
          <cell r="BX76">
            <v>0</v>
          </cell>
          <cell r="CA76">
            <v>0</v>
          </cell>
          <cell r="CC76">
            <v>0</v>
          </cell>
          <cell r="CJ76">
            <v>397846</v>
          </cell>
          <cell r="CK76">
            <v>0</v>
          </cell>
          <cell r="CL76">
            <v>-397846</v>
          </cell>
          <cell r="CM76">
            <v>0</v>
          </cell>
        </row>
        <row r="77">
          <cell r="C77" t="str">
            <v>190Trail Mountain Unrecovered Inven.</v>
          </cell>
          <cell r="D77">
            <v>49</v>
          </cell>
          <cell r="E77">
            <v>415.58</v>
          </cell>
          <cell r="M77">
            <v>0</v>
          </cell>
          <cell r="N77">
            <v>0</v>
          </cell>
          <cell r="O77">
            <v>0</v>
          </cell>
          <cell r="P77">
            <v>0</v>
          </cell>
          <cell r="R77">
            <v>0</v>
          </cell>
          <cell r="S77">
            <v>0</v>
          </cell>
          <cell r="T77">
            <v>6038882</v>
          </cell>
          <cell r="U77">
            <v>0</v>
          </cell>
          <cell r="W77">
            <v>0</v>
          </cell>
          <cell r="X77">
            <v>0</v>
          </cell>
          <cell r="Y77">
            <v>0</v>
          </cell>
          <cell r="Z77">
            <v>0</v>
          </cell>
          <cell r="AB77">
            <v>0</v>
          </cell>
          <cell r="AC77">
            <v>0</v>
          </cell>
          <cell r="AD77">
            <v>0</v>
          </cell>
          <cell r="AE77">
            <v>0</v>
          </cell>
          <cell r="AG77">
            <v>0</v>
          </cell>
          <cell r="AH77">
            <v>0</v>
          </cell>
          <cell r="AI77">
            <v>0</v>
          </cell>
          <cell r="AJ77">
            <v>0</v>
          </cell>
          <cell r="AL77">
            <v>0</v>
          </cell>
          <cell r="AM77">
            <v>0</v>
          </cell>
          <cell r="AN77">
            <v>0</v>
          </cell>
          <cell r="AO77">
            <v>0</v>
          </cell>
          <cell r="AQ77">
            <v>0</v>
          </cell>
          <cell r="AR77">
            <v>0</v>
          </cell>
          <cell r="AS77">
            <v>0</v>
          </cell>
          <cell r="AT77">
            <v>0</v>
          </cell>
          <cell r="AV77">
            <v>0</v>
          </cell>
          <cell r="AW77">
            <v>0</v>
          </cell>
          <cell r="AX77">
            <v>-969780</v>
          </cell>
          <cell r="AY77">
            <v>0</v>
          </cell>
          <cell r="BA77">
            <v>0</v>
          </cell>
          <cell r="BB77">
            <v>0</v>
          </cell>
          <cell r="BC77">
            <v>0</v>
          </cell>
          <cell r="BD77">
            <v>0</v>
          </cell>
          <cell r="BF77">
            <v>0</v>
          </cell>
          <cell r="BG77">
            <v>0</v>
          </cell>
          <cell r="BH77">
            <v>0</v>
          </cell>
          <cell r="BI77">
            <v>0</v>
          </cell>
          <cell r="BK77">
            <v>0</v>
          </cell>
          <cell r="BL77">
            <v>0</v>
          </cell>
          <cell r="BN77">
            <v>0</v>
          </cell>
          <cell r="BP77">
            <v>0</v>
          </cell>
          <cell r="BQ77">
            <v>0</v>
          </cell>
          <cell r="BR77">
            <v>-473816.03384024906</v>
          </cell>
          <cell r="BS77">
            <v>0</v>
          </cell>
          <cell r="BU77">
            <v>0</v>
          </cell>
          <cell r="BV77">
            <v>0</v>
          </cell>
          <cell r="BW77">
            <v>-473816.03384024906</v>
          </cell>
          <cell r="BX77">
            <v>0</v>
          </cell>
          <cell r="CA77">
            <v>0</v>
          </cell>
          <cell r="CB77">
            <v>0</v>
          </cell>
          <cell r="CC77">
            <v>0</v>
          </cell>
          <cell r="CJ77">
            <v>0</v>
          </cell>
          <cell r="CK77">
            <v>0</v>
          </cell>
          <cell r="CL77">
            <v>4595285.9661597507</v>
          </cell>
          <cell r="CM77">
            <v>0</v>
          </cell>
        </row>
        <row r="78">
          <cell r="C78" t="str">
            <v>190Oregon UE 137 Power Cost</v>
          </cell>
          <cell r="D78">
            <v>49</v>
          </cell>
          <cell r="E78">
            <v>415.59</v>
          </cell>
          <cell r="M78">
            <v>0</v>
          </cell>
          <cell r="N78">
            <v>0</v>
          </cell>
          <cell r="O78">
            <v>0</v>
          </cell>
          <cell r="P78">
            <v>0</v>
          </cell>
          <cell r="R78">
            <v>0</v>
          </cell>
          <cell r="S78">
            <v>0</v>
          </cell>
          <cell r="T78">
            <v>1848199</v>
          </cell>
          <cell r="U78">
            <v>0</v>
          </cell>
          <cell r="W78">
            <v>0</v>
          </cell>
          <cell r="X78">
            <v>0</v>
          </cell>
          <cell r="Y78">
            <v>0</v>
          </cell>
          <cell r="Z78">
            <v>0</v>
          </cell>
          <cell r="AB78">
            <v>0</v>
          </cell>
          <cell r="AC78">
            <v>0</v>
          </cell>
          <cell r="AD78">
            <v>0</v>
          </cell>
          <cell r="AE78">
            <v>0</v>
          </cell>
          <cell r="AG78">
            <v>0</v>
          </cell>
          <cell r="AH78">
            <v>0</v>
          </cell>
          <cell r="AI78">
            <v>0</v>
          </cell>
          <cell r="AJ78">
            <v>0</v>
          </cell>
          <cell r="AL78">
            <v>0</v>
          </cell>
          <cell r="AM78">
            <v>0</v>
          </cell>
          <cell r="AN78">
            <v>0</v>
          </cell>
          <cell r="AO78">
            <v>0</v>
          </cell>
          <cell r="AQ78">
            <v>0</v>
          </cell>
          <cell r="AR78">
            <v>0</v>
          </cell>
          <cell r="AS78">
            <v>0</v>
          </cell>
          <cell r="AT78">
            <v>0</v>
          </cell>
          <cell r="AV78">
            <v>0</v>
          </cell>
          <cell r="AW78">
            <v>0</v>
          </cell>
          <cell r="AX78">
            <v>-873548</v>
          </cell>
          <cell r="AY78">
            <v>0</v>
          </cell>
          <cell r="BA78">
            <v>0</v>
          </cell>
          <cell r="BB78">
            <v>0</v>
          </cell>
          <cell r="BC78">
            <v>0</v>
          </cell>
          <cell r="BD78">
            <v>0</v>
          </cell>
          <cell r="BF78">
            <v>0</v>
          </cell>
          <cell r="BG78">
            <v>0</v>
          </cell>
          <cell r="BH78">
            <v>0</v>
          </cell>
          <cell r="BI78">
            <v>0</v>
          </cell>
          <cell r="BK78">
            <v>0</v>
          </cell>
          <cell r="BL78">
            <v>0</v>
          </cell>
          <cell r="BN78">
            <v>0</v>
          </cell>
          <cell r="BP78">
            <v>0</v>
          </cell>
          <cell r="BQ78">
            <v>0</v>
          </cell>
          <cell r="BR78">
            <v>-426798.96014990972</v>
          </cell>
          <cell r="BS78">
            <v>0</v>
          </cell>
          <cell r="BU78">
            <v>0</v>
          </cell>
          <cell r="BV78">
            <v>0</v>
          </cell>
          <cell r="BW78">
            <v>-426798.96014990972</v>
          </cell>
          <cell r="BX78">
            <v>0</v>
          </cell>
          <cell r="CA78">
            <v>0</v>
          </cell>
          <cell r="CB78">
            <v>0</v>
          </cell>
          <cell r="CC78">
            <v>0</v>
          </cell>
          <cell r="CJ78">
            <v>0</v>
          </cell>
          <cell r="CK78">
            <v>0</v>
          </cell>
          <cell r="CL78">
            <v>547852.03985009028</v>
          </cell>
          <cell r="CM78">
            <v>0</v>
          </cell>
        </row>
        <row r="79">
          <cell r="C79" t="str">
            <v>190Deferred Regulatory Asset</v>
          </cell>
          <cell r="D79">
            <v>49</v>
          </cell>
          <cell r="E79">
            <v>415.61</v>
          </cell>
          <cell r="M79">
            <v>0</v>
          </cell>
          <cell r="N79">
            <v>0</v>
          </cell>
          <cell r="O79">
            <v>0</v>
          </cell>
          <cell r="P79">
            <v>0</v>
          </cell>
          <cell r="R79">
            <v>0</v>
          </cell>
          <cell r="S79">
            <v>0</v>
          </cell>
          <cell r="T79">
            <v>-35733</v>
          </cell>
          <cell r="U79">
            <v>0</v>
          </cell>
          <cell r="W79">
            <v>0</v>
          </cell>
          <cell r="X79">
            <v>0</v>
          </cell>
          <cell r="Y79">
            <v>0</v>
          </cell>
          <cell r="Z79">
            <v>0</v>
          </cell>
          <cell r="AB79">
            <v>0</v>
          </cell>
          <cell r="AC79">
            <v>0</v>
          </cell>
          <cell r="AD79">
            <v>0</v>
          </cell>
          <cell r="AE79">
            <v>0</v>
          </cell>
          <cell r="AG79">
            <v>0</v>
          </cell>
          <cell r="AH79">
            <v>0</v>
          </cell>
          <cell r="AI79">
            <v>0</v>
          </cell>
          <cell r="AJ79">
            <v>0</v>
          </cell>
          <cell r="AL79">
            <v>0</v>
          </cell>
          <cell r="AM79">
            <v>0</v>
          </cell>
          <cell r="AN79">
            <v>0</v>
          </cell>
          <cell r="AO79">
            <v>0</v>
          </cell>
          <cell r="AQ79">
            <v>0</v>
          </cell>
          <cell r="AR79">
            <v>0</v>
          </cell>
          <cell r="AS79">
            <v>0</v>
          </cell>
          <cell r="AT79">
            <v>0</v>
          </cell>
          <cell r="AV79">
            <v>0</v>
          </cell>
          <cell r="AW79">
            <v>0</v>
          </cell>
          <cell r="AX79">
            <v>0</v>
          </cell>
          <cell r="AY79">
            <v>0</v>
          </cell>
          <cell r="BA79">
            <v>0</v>
          </cell>
          <cell r="BB79">
            <v>0</v>
          </cell>
          <cell r="BC79">
            <v>0</v>
          </cell>
          <cell r="BD79">
            <v>0</v>
          </cell>
          <cell r="BF79">
            <v>0</v>
          </cell>
          <cell r="BG79">
            <v>0</v>
          </cell>
          <cell r="BH79">
            <v>0</v>
          </cell>
          <cell r="BI79">
            <v>0</v>
          </cell>
          <cell r="BK79">
            <v>0</v>
          </cell>
          <cell r="BL79">
            <v>0</v>
          </cell>
          <cell r="BN79">
            <v>0</v>
          </cell>
          <cell r="BP79">
            <v>0</v>
          </cell>
          <cell r="BQ79">
            <v>0</v>
          </cell>
          <cell r="BS79">
            <v>0</v>
          </cell>
          <cell r="BU79">
            <v>0</v>
          </cell>
          <cell r="BV79">
            <v>0</v>
          </cell>
          <cell r="BW79">
            <v>0</v>
          </cell>
          <cell r="BX79">
            <v>0</v>
          </cell>
          <cell r="CA79">
            <v>0</v>
          </cell>
          <cell r="CB79">
            <v>0</v>
          </cell>
          <cell r="CC79">
            <v>0</v>
          </cell>
          <cell r="CJ79">
            <v>0</v>
          </cell>
          <cell r="CK79">
            <v>0</v>
          </cell>
          <cell r="CL79">
            <v>-35733</v>
          </cell>
          <cell r="CM79">
            <v>0</v>
          </cell>
        </row>
        <row r="80">
          <cell r="C80" t="str">
            <v>190Centralia Sale Loss</v>
          </cell>
          <cell r="D80">
            <v>51</v>
          </cell>
          <cell r="E80">
            <v>425.2</v>
          </cell>
          <cell r="M80">
            <v>0</v>
          </cell>
          <cell r="N80">
            <v>0</v>
          </cell>
          <cell r="O80">
            <v>0</v>
          </cell>
          <cell r="P80">
            <v>0</v>
          </cell>
          <cell r="R80">
            <v>0</v>
          </cell>
          <cell r="S80">
            <v>0</v>
          </cell>
          <cell r="T80">
            <v>-1405</v>
          </cell>
          <cell r="U80">
            <v>0</v>
          </cell>
          <cell r="W80">
            <v>0</v>
          </cell>
          <cell r="X80">
            <v>0</v>
          </cell>
          <cell r="Y80">
            <v>0</v>
          </cell>
          <cell r="Z80">
            <v>0</v>
          </cell>
          <cell r="AB80">
            <v>0</v>
          </cell>
          <cell r="AC80">
            <v>0</v>
          </cell>
          <cell r="AD80">
            <v>0</v>
          </cell>
          <cell r="AE80">
            <v>0</v>
          </cell>
          <cell r="AG80">
            <v>0</v>
          </cell>
          <cell r="AH80">
            <v>0</v>
          </cell>
          <cell r="AI80">
            <v>0</v>
          </cell>
          <cell r="AJ80">
            <v>0</v>
          </cell>
          <cell r="AL80">
            <v>0</v>
          </cell>
          <cell r="AM80">
            <v>0</v>
          </cell>
          <cell r="AN80">
            <v>0</v>
          </cell>
          <cell r="AO80">
            <v>0</v>
          </cell>
          <cell r="AQ80">
            <v>0</v>
          </cell>
          <cell r="AR80">
            <v>0</v>
          </cell>
          <cell r="AS80">
            <v>0</v>
          </cell>
          <cell r="AT80">
            <v>0</v>
          </cell>
          <cell r="AV80">
            <v>-1763788</v>
          </cell>
          <cell r="AW80">
            <v>0</v>
          </cell>
          <cell r="AX80">
            <v>0</v>
          </cell>
          <cell r="AY80">
            <v>0</v>
          </cell>
          <cell r="BA80">
            <v>0</v>
          </cell>
          <cell r="BB80">
            <v>0</v>
          </cell>
          <cell r="BC80">
            <v>0</v>
          </cell>
          <cell r="BD80">
            <v>0</v>
          </cell>
          <cell r="BF80">
            <v>0</v>
          </cell>
          <cell r="BG80">
            <v>0</v>
          </cell>
          <cell r="BH80">
            <v>0</v>
          </cell>
          <cell r="BI80">
            <v>0</v>
          </cell>
          <cell r="BK80">
            <v>1763788</v>
          </cell>
          <cell r="BL80">
            <v>0</v>
          </cell>
          <cell r="BM80">
            <v>-1763788</v>
          </cell>
          <cell r="BN80">
            <v>0</v>
          </cell>
          <cell r="BP80">
            <v>0</v>
          </cell>
          <cell r="BQ80">
            <v>0</v>
          </cell>
          <cell r="BR80">
            <v>-861747.44572088076</v>
          </cell>
          <cell r="BS80">
            <v>0</v>
          </cell>
          <cell r="BU80">
            <v>1763788</v>
          </cell>
          <cell r="BV80">
            <v>0</v>
          </cell>
          <cell r="BW80">
            <v>-2625535.4457208808</v>
          </cell>
          <cell r="BX80">
            <v>0</v>
          </cell>
          <cell r="CA80">
            <v>0</v>
          </cell>
          <cell r="CB80">
            <v>0</v>
          </cell>
          <cell r="CC80">
            <v>0</v>
          </cell>
          <cell r="CJ80">
            <v>0</v>
          </cell>
          <cell r="CK80">
            <v>0</v>
          </cell>
          <cell r="CL80">
            <v>-2626940.4457208808</v>
          </cell>
          <cell r="CM80">
            <v>0</v>
          </cell>
        </row>
        <row r="81">
          <cell r="C81" t="str">
            <v>19001PropDamageRepairs</v>
          </cell>
          <cell r="D81">
            <v>51</v>
          </cell>
          <cell r="E81">
            <v>425.20499999999998</v>
          </cell>
          <cell r="M81">
            <v>0</v>
          </cell>
          <cell r="N81">
            <v>0</v>
          </cell>
          <cell r="O81">
            <v>0</v>
          </cell>
          <cell r="P81">
            <v>0</v>
          </cell>
          <cell r="R81">
            <v>0</v>
          </cell>
          <cell r="S81">
            <v>0</v>
          </cell>
          <cell r="T81">
            <v>0</v>
          </cell>
          <cell r="U81">
            <v>0</v>
          </cell>
          <cell r="W81">
            <v>0</v>
          </cell>
          <cell r="X81">
            <v>0</v>
          </cell>
          <cell r="Y81">
            <v>0</v>
          </cell>
          <cell r="Z81">
            <v>0</v>
          </cell>
          <cell r="AB81">
            <v>0</v>
          </cell>
          <cell r="AC81">
            <v>0</v>
          </cell>
          <cell r="AD81">
            <v>0</v>
          </cell>
          <cell r="AE81">
            <v>0</v>
          </cell>
          <cell r="AG81">
            <v>0</v>
          </cell>
          <cell r="AH81">
            <v>0</v>
          </cell>
          <cell r="AI81">
            <v>0</v>
          </cell>
          <cell r="AJ81">
            <v>0</v>
          </cell>
          <cell r="AL81">
            <v>0</v>
          </cell>
          <cell r="AM81">
            <v>0</v>
          </cell>
          <cell r="AN81">
            <v>0</v>
          </cell>
          <cell r="AO81">
            <v>0</v>
          </cell>
          <cell r="AQ81">
            <v>0</v>
          </cell>
          <cell r="AR81">
            <v>0</v>
          </cell>
          <cell r="AS81">
            <v>0</v>
          </cell>
          <cell r="AT81">
            <v>0</v>
          </cell>
          <cell r="AV81">
            <v>914</v>
          </cell>
          <cell r="AW81">
            <v>0</v>
          </cell>
          <cell r="AX81">
            <v>0</v>
          </cell>
          <cell r="AY81">
            <v>0</v>
          </cell>
          <cell r="BA81">
            <v>0</v>
          </cell>
          <cell r="BB81">
            <v>0</v>
          </cell>
          <cell r="BC81">
            <v>0</v>
          </cell>
          <cell r="BD81">
            <v>0</v>
          </cell>
          <cell r="BF81">
            <v>0</v>
          </cell>
          <cell r="BG81">
            <v>0</v>
          </cell>
          <cell r="BH81">
            <v>0</v>
          </cell>
          <cell r="BI81">
            <v>0</v>
          </cell>
          <cell r="BL81">
            <v>0</v>
          </cell>
          <cell r="BN81">
            <v>0</v>
          </cell>
          <cell r="BP81">
            <v>446.56053814127193</v>
          </cell>
          <cell r="BQ81">
            <v>0</v>
          </cell>
          <cell r="BS81">
            <v>0</v>
          </cell>
          <cell r="BU81">
            <v>446.56053814127193</v>
          </cell>
          <cell r="BV81">
            <v>0</v>
          </cell>
          <cell r="BW81">
            <v>0</v>
          </cell>
          <cell r="BX81">
            <v>0</v>
          </cell>
          <cell r="BZ81">
            <v>0</v>
          </cell>
          <cell r="CA81">
            <v>0</v>
          </cell>
          <cell r="CC81">
            <v>0</v>
          </cell>
          <cell r="CJ81">
            <v>1360.560538141272</v>
          </cell>
          <cell r="CK81">
            <v>0</v>
          </cell>
          <cell r="CL81">
            <v>0</v>
          </cell>
          <cell r="CM81">
            <v>0</v>
          </cell>
        </row>
        <row r="82">
          <cell r="C82" t="str">
            <v>190Amort of Debt Discount &amp; Exp</v>
          </cell>
          <cell r="D82">
            <v>57</v>
          </cell>
          <cell r="E82">
            <v>425.21</v>
          </cell>
          <cell r="M82">
            <v>0</v>
          </cell>
          <cell r="N82">
            <v>0</v>
          </cell>
          <cell r="O82">
            <v>0</v>
          </cell>
          <cell r="P82">
            <v>0</v>
          </cell>
          <cell r="R82">
            <v>0</v>
          </cell>
          <cell r="S82">
            <v>0</v>
          </cell>
          <cell r="T82">
            <v>8295</v>
          </cell>
          <cell r="U82">
            <v>0</v>
          </cell>
          <cell r="W82">
            <v>0</v>
          </cell>
          <cell r="X82">
            <v>0</v>
          </cell>
          <cell r="Y82">
            <v>0</v>
          </cell>
          <cell r="Z82">
            <v>0</v>
          </cell>
          <cell r="AB82">
            <v>0</v>
          </cell>
          <cell r="AC82">
            <v>0</v>
          </cell>
          <cell r="AD82">
            <v>0</v>
          </cell>
          <cell r="AE82">
            <v>0</v>
          </cell>
          <cell r="AG82">
            <v>0</v>
          </cell>
          <cell r="AH82">
            <v>0</v>
          </cell>
          <cell r="AI82">
            <v>0</v>
          </cell>
          <cell r="AJ82">
            <v>0</v>
          </cell>
          <cell r="AL82">
            <v>0</v>
          </cell>
          <cell r="AM82">
            <v>0</v>
          </cell>
          <cell r="AN82">
            <v>0</v>
          </cell>
          <cell r="AO82">
            <v>0</v>
          </cell>
          <cell r="AQ82">
            <v>0</v>
          </cell>
          <cell r="AR82">
            <v>0</v>
          </cell>
          <cell r="AS82">
            <v>0</v>
          </cell>
          <cell r="AT82">
            <v>0</v>
          </cell>
          <cell r="AV82">
            <v>15912</v>
          </cell>
          <cell r="AW82">
            <v>0</v>
          </cell>
          <cell r="AX82">
            <v>0</v>
          </cell>
          <cell r="AY82">
            <v>0</v>
          </cell>
          <cell r="BA82">
            <v>0</v>
          </cell>
          <cell r="BB82">
            <v>0</v>
          </cell>
          <cell r="BC82">
            <v>0</v>
          </cell>
          <cell r="BD82">
            <v>0</v>
          </cell>
          <cell r="BF82">
            <v>0</v>
          </cell>
          <cell r="BG82">
            <v>0</v>
          </cell>
          <cell r="BH82">
            <v>0</v>
          </cell>
          <cell r="BI82">
            <v>0</v>
          </cell>
          <cell r="BK82">
            <v>0</v>
          </cell>
          <cell r="BL82">
            <v>0</v>
          </cell>
          <cell r="BN82">
            <v>0</v>
          </cell>
          <cell r="BP82">
            <v>7774.3213407174926</v>
          </cell>
          <cell r="BQ82">
            <v>0</v>
          </cell>
          <cell r="BS82">
            <v>0</v>
          </cell>
          <cell r="BU82">
            <v>7774.3213407174926</v>
          </cell>
          <cell r="BV82">
            <v>0</v>
          </cell>
          <cell r="BW82">
            <v>0</v>
          </cell>
          <cell r="BX82">
            <v>0</v>
          </cell>
          <cell r="CA82">
            <v>0</v>
          </cell>
          <cell r="CB82">
            <v>0</v>
          </cell>
          <cell r="CC82">
            <v>0</v>
          </cell>
          <cell r="CJ82">
            <v>23686.321340717492</v>
          </cell>
          <cell r="CK82">
            <v>0</v>
          </cell>
          <cell r="CL82">
            <v>8295</v>
          </cell>
          <cell r="CM82">
            <v>0</v>
          </cell>
        </row>
        <row r="83">
          <cell r="C83" t="str">
            <v>190Deferred Projects</v>
          </cell>
          <cell r="D83">
            <v>51</v>
          </cell>
          <cell r="E83">
            <v>425.21499999999997</v>
          </cell>
          <cell r="M83">
            <v>0</v>
          </cell>
          <cell r="N83">
            <v>0</v>
          </cell>
          <cell r="O83">
            <v>0</v>
          </cell>
          <cell r="P83">
            <v>0</v>
          </cell>
          <cell r="R83">
            <v>0</v>
          </cell>
          <cell r="S83">
            <v>0</v>
          </cell>
          <cell r="T83">
            <v>364395</v>
          </cell>
          <cell r="U83">
            <v>0</v>
          </cell>
          <cell r="W83">
            <v>0</v>
          </cell>
          <cell r="X83">
            <v>0</v>
          </cell>
          <cell r="Y83">
            <v>0</v>
          </cell>
          <cell r="Z83">
            <v>0</v>
          </cell>
          <cell r="AB83">
            <v>0</v>
          </cell>
          <cell r="AC83">
            <v>0</v>
          </cell>
          <cell r="AD83">
            <v>0</v>
          </cell>
          <cell r="AE83">
            <v>0</v>
          </cell>
          <cell r="AG83">
            <v>0</v>
          </cell>
          <cell r="AH83">
            <v>0</v>
          </cell>
          <cell r="AI83">
            <v>0</v>
          </cell>
          <cell r="AJ83">
            <v>0</v>
          </cell>
          <cell r="AL83">
            <v>0</v>
          </cell>
          <cell r="AM83">
            <v>0</v>
          </cell>
          <cell r="AN83">
            <v>0</v>
          </cell>
          <cell r="AO83">
            <v>0</v>
          </cell>
          <cell r="AQ83">
            <v>0</v>
          </cell>
          <cell r="AR83">
            <v>0</v>
          </cell>
          <cell r="AS83">
            <v>0</v>
          </cell>
          <cell r="AT83">
            <v>0</v>
          </cell>
          <cell r="AV83">
            <v>-733795</v>
          </cell>
          <cell r="AW83">
            <v>0</v>
          </cell>
          <cell r="AX83">
            <v>0</v>
          </cell>
          <cell r="AY83">
            <v>0</v>
          </cell>
          <cell r="BA83">
            <v>0</v>
          </cell>
          <cell r="BB83">
            <v>0</v>
          </cell>
          <cell r="BC83">
            <v>0</v>
          </cell>
          <cell r="BD83">
            <v>0</v>
          </cell>
          <cell r="BF83">
            <v>0</v>
          </cell>
          <cell r="BG83">
            <v>0</v>
          </cell>
          <cell r="BH83">
            <v>0</v>
          </cell>
          <cell r="BI83">
            <v>0</v>
          </cell>
          <cell r="BK83">
            <v>733795</v>
          </cell>
          <cell r="BL83">
            <v>0</v>
          </cell>
          <cell r="BM83">
            <v>-733795</v>
          </cell>
          <cell r="BN83">
            <v>0</v>
          </cell>
          <cell r="BQ83">
            <v>0</v>
          </cell>
          <cell r="BR83">
            <v>-358515.8549732492</v>
          </cell>
          <cell r="BS83">
            <v>0</v>
          </cell>
          <cell r="BU83">
            <v>733795</v>
          </cell>
          <cell r="BV83">
            <v>0</v>
          </cell>
          <cell r="BW83">
            <v>-1092310.8549732491</v>
          </cell>
          <cell r="BX83">
            <v>0</v>
          </cell>
          <cell r="BZ83">
            <v>0</v>
          </cell>
          <cell r="CA83">
            <v>0</v>
          </cell>
          <cell r="CC83">
            <v>0</v>
          </cell>
          <cell r="CJ83">
            <v>0</v>
          </cell>
          <cell r="CK83">
            <v>0</v>
          </cell>
          <cell r="CL83">
            <v>-727915.85497324914</v>
          </cell>
          <cell r="CM83">
            <v>0</v>
          </cell>
        </row>
        <row r="84">
          <cell r="C84" t="str">
            <v>190Deferred Financing Costs</v>
          </cell>
          <cell r="D84">
            <v>51</v>
          </cell>
          <cell r="E84">
            <v>425.22500000000002</v>
          </cell>
          <cell r="M84">
            <v>0</v>
          </cell>
          <cell r="N84">
            <v>0</v>
          </cell>
          <cell r="O84">
            <v>0</v>
          </cell>
          <cell r="P84">
            <v>0</v>
          </cell>
          <cell r="R84">
            <v>0</v>
          </cell>
          <cell r="S84">
            <v>0</v>
          </cell>
          <cell r="T84">
            <v>-107445</v>
          </cell>
          <cell r="U84">
            <v>0</v>
          </cell>
          <cell r="W84">
            <v>0</v>
          </cell>
          <cell r="X84">
            <v>0</v>
          </cell>
          <cell r="Y84">
            <v>0</v>
          </cell>
          <cell r="Z84">
            <v>0</v>
          </cell>
          <cell r="AB84">
            <v>0</v>
          </cell>
          <cell r="AC84">
            <v>0</v>
          </cell>
          <cell r="AD84">
            <v>0</v>
          </cell>
          <cell r="AE84">
            <v>0</v>
          </cell>
          <cell r="AG84">
            <v>0</v>
          </cell>
          <cell r="AH84">
            <v>0</v>
          </cell>
          <cell r="AI84">
            <v>0</v>
          </cell>
          <cell r="AJ84">
            <v>0</v>
          </cell>
          <cell r="AL84">
            <v>0</v>
          </cell>
          <cell r="AM84">
            <v>0</v>
          </cell>
          <cell r="AN84">
            <v>0</v>
          </cell>
          <cell r="AO84">
            <v>0</v>
          </cell>
          <cell r="AQ84">
            <v>0</v>
          </cell>
          <cell r="AR84">
            <v>0</v>
          </cell>
          <cell r="AS84">
            <v>0</v>
          </cell>
          <cell r="AT84">
            <v>0</v>
          </cell>
          <cell r="AV84">
            <v>-57130</v>
          </cell>
          <cell r="AW84">
            <v>0</v>
          </cell>
          <cell r="AX84">
            <v>0</v>
          </cell>
          <cell r="AY84">
            <v>0</v>
          </cell>
          <cell r="BA84">
            <v>0</v>
          </cell>
          <cell r="BB84">
            <v>0</v>
          </cell>
          <cell r="BC84">
            <v>0</v>
          </cell>
          <cell r="BD84">
            <v>0</v>
          </cell>
          <cell r="BF84">
            <v>0</v>
          </cell>
          <cell r="BG84">
            <v>0</v>
          </cell>
          <cell r="BH84">
            <v>0</v>
          </cell>
          <cell r="BI84">
            <v>0</v>
          </cell>
          <cell r="BK84">
            <v>57130</v>
          </cell>
          <cell r="BL84">
            <v>0</v>
          </cell>
          <cell r="BM84">
            <v>-57130</v>
          </cell>
          <cell r="BN84">
            <v>0</v>
          </cell>
          <cell r="BQ84">
            <v>0</v>
          </cell>
          <cell r="BR84">
            <v>-27912.420158846424</v>
          </cell>
          <cell r="BS84">
            <v>0</v>
          </cell>
          <cell r="BU84">
            <v>57130</v>
          </cell>
          <cell r="BV84">
            <v>0</v>
          </cell>
          <cell r="BW84">
            <v>-85042.42015884642</v>
          </cell>
          <cell r="BX84">
            <v>0</v>
          </cell>
          <cell r="BZ84">
            <v>0</v>
          </cell>
          <cell r="CA84">
            <v>0</v>
          </cell>
          <cell r="CC84">
            <v>0</v>
          </cell>
          <cell r="CJ84">
            <v>0</v>
          </cell>
          <cell r="CK84">
            <v>0</v>
          </cell>
          <cell r="CL84">
            <v>-192487.42015884642</v>
          </cell>
          <cell r="CM84">
            <v>0</v>
          </cell>
        </row>
        <row r="85">
          <cell r="C85" t="str">
            <v>190HPT Option</v>
          </cell>
          <cell r="D85">
            <v>51</v>
          </cell>
          <cell r="E85">
            <v>425.23500000000001</v>
          </cell>
          <cell r="M85">
            <v>0</v>
          </cell>
          <cell r="N85">
            <v>0</v>
          </cell>
          <cell r="O85">
            <v>0</v>
          </cell>
          <cell r="P85">
            <v>0</v>
          </cell>
          <cell r="R85">
            <v>0</v>
          </cell>
          <cell r="S85">
            <v>0</v>
          </cell>
          <cell r="T85">
            <v>0</v>
          </cell>
          <cell r="U85">
            <v>0</v>
          </cell>
          <cell r="W85">
            <v>0</v>
          </cell>
          <cell r="X85">
            <v>0</v>
          </cell>
          <cell r="Y85">
            <v>0</v>
          </cell>
          <cell r="Z85">
            <v>0</v>
          </cell>
          <cell r="AB85">
            <v>0</v>
          </cell>
          <cell r="AC85">
            <v>0</v>
          </cell>
          <cell r="AD85">
            <v>0</v>
          </cell>
          <cell r="AE85">
            <v>0</v>
          </cell>
          <cell r="AG85">
            <v>0</v>
          </cell>
          <cell r="AH85">
            <v>0</v>
          </cell>
          <cell r="AI85">
            <v>0</v>
          </cell>
          <cell r="AJ85">
            <v>0</v>
          </cell>
          <cell r="AL85">
            <v>0</v>
          </cell>
          <cell r="AM85">
            <v>0</v>
          </cell>
          <cell r="AN85">
            <v>0</v>
          </cell>
          <cell r="AO85">
            <v>0</v>
          </cell>
          <cell r="AQ85">
            <v>0</v>
          </cell>
          <cell r="AR85">
            <v>0</v>
          </cell>
          <cell r="AS85">
            <v>0</v>
          </cell>
          <cell r="AT85">
            <v>0</v>
          </cell>
          <cell r="AV85">
            <v>0</v>
          </cell>
          <cell r="AW85">
            <v>0</v>
          </cell>
          <cell r="AX85">
            <v>0</v>
          </cell>
          <cell r="AY85">
            <v>0</v>
          </cell>
          <cell r="BA85">
            <v>0</v>
          </cell>
          <cell r="BB85">
            <v>0</v>
          </cell>
          <cell r="BC85">
            <v>0</v>
          </cell>
          <cell r="BD85">
            <v>0</v>
          </cell>
          <cell r="BF85">
            <v>0</v>
          </cell>
          <cell r="BG85">
            <v>0</v>
          </cell>
          <cell r="BH85">
            <v>0</v>
          </cell>
          <cell r="BI85">
            <v>0</v>
          </cell>
          <cell r="BL85">
            <v>0</v>
          </cell>
          <cell r="BN85">
            <v>0</v>
          </cell>
          <cell r="BQ85">
            <v>0</v>
          </cell>
          <cell r="BR85">
            <v>0</v>
          </cell>
          <cell r="BS85">
            <v>0</v>
          </cell>
          <cell r="BU85">
            <v>0</v>
          </cell>
          <cell r="BV85">
            <v>0</v>
          </cell>
          <cell r="BW85">
            <v>0</v>
          </cell>
          <cell r="BX85">
            <v>0</v>
          </cell>
          <cell r="BZ85">
            <v>0</v>
          </cell>
          <cell r="CA85">
            <v>0</v>
          </cell>
          <cell r="CC85">
            <v>0</v>
          </cell>
          <cell r="CJ85">
            <v>0</v>
          </cell>
          <cell r="CK85">
            <v>0</v>
          </cell>
          <cell r="CL85">
            <v>0</v>
          </cell>
          <cell r="CM85">
            <v>0</v>
          </cell>
        </row>
        <row r="86">
          <cell r="C86" t="str">
            <v>190TGS Buyout</v>
          </cell>
          <cell r="D86">
            <v>51</v>
          </cell>
          <cell r="E86">
            <v>425.245</v>
          </cell>
          <cell r="M86">
            <v>0</v>
          </cell>
          <cell r="N86">
            <v>0</v>
          </cell>
          <cell r="O86">
            <v>0</v>
          </cell>
          <cell r="P86">
            <v>0</v>
          </cell>
          <cell r="R86">
            <v>-1685</v>
          </cell>
          <cell r="S86">
            <v>0</v>
          </cell>
          <cell r="T86">
            <v>0</v>
          </cell>
          <cell r="U86">
            <v>0</v>
          </cell>
          <cell r="W86">
            <v>0</v>
          </cell>
          <cell r="X86">
            <v>0</v>
          </cell>
          <cell r="Y86">
            <v>0</v>
          </cell>
          <cell r="Z86">
            <v>0</v>
          </cell>
          <cell r="AB86">
            <v>0</v>
          </cell>
          <cell r="AC86">
            <v>0</v>
          </cell>
          <cell r="AD86">
            <v>0</v>
          </cell>
          <cell r="AE86">
            <v>0</v>
          </cell>
          <cell r="AG86">
            <v>0</v>
          </cell>
          <cell r="AH86">
            <v>0</v>
          </cell>
          <cell r="AI86">
            <v>0</v>
          </cell>
          <cell r="AJ86">
            <v>0</v>
          </cell>
          <cell r="AL86">
            <v>0</v>
          </cell>
          <cell r="AM86">
            <v>0</v>
          </cell>
          <cell r="AN86">
            <v>0</v>
          </cell>
          <cell r="AO86">
            <v>0</v>
          </cell>
          <cell r="AQ86">
            <v>0</v>
          </cell>
          <cell r="AR86">
            <v>0</v>
          </cell>
          <cell r="AS86">
            <v>0</v>
          </cell>
          <cell r="AT86">
            <v>0</v>
          </cell>
          <cell r="AV86">
            <v>-2110</v>
          </cell>
          <cell r="AW86">
            <v>0</v>
          </cell>
          <cell r="AX86">
            <v>0</v>
          </cell>
          <cell r="AY86">
            <v>0</v>
          </cell>
          <cell r="BA86">
            <v>0</v>
          </cell>
          <cell r="BB86">
            <v>0</v>
          </cell>
          <cell r="BC86">
            <v>0</v>
          </cell>
          <cell r="BD86">
            <v>0</v>
          </cell>
          <cell r="BF86">
            <v>0</v>
          </cell>
          <cell r="BG86">
            <v>0</v>
          </cell>
          <cell r="BH86">
            <v>0</v>
          </cell>
          <cell r="BI86">
            <v>0</v>
          </cell>
          <cell r="BK86">
            <v>2110</v>
          </cell>
          <cell r="BL86">
            <v>0</v>
          </cell>
          <cell r="BM86">
            <v>-2110</v>
          </cell>
          <cell r="BN86">
            <v>0</v>
          </cell>
          <cell r="BQ86">
            <v>0</v>
          </cell>
          <cell r="BR86">
            <v>-1030.8159064453127</v>
          </cell>
          <cell r="BS86">
            <v>0</v>
          </cell>
          <cell r="BU86">
            <v>2110</v>
          </cell>
          <cell r="BV86">
            <v>0</v>
          </cell>
          <cell r="BW86">
            <v>-3140.815906445313</v>
          </cell>
          <cell r="BX86">
            <v>0</v>
          </cell>
          <cell r="BZ86">
            <v>0</v>
          </cell>
          <cell r="CA86">
            <v>0</v>
          </cell>
          <cell r="CC86">
            <v>0</v>
          </cell>
          <cell r="CJ86">
            <v>-1685</v>
          </cell>
          <cell r="CK86">
            <v>0</v>
          </cell>
          <cell r="CL86">
            <v>-3140.815906445313</v>
          </cell>
          <cell r="CM86">
            <v>0</v>
          </cell>
        </row>
        <row r="87">
          <cell r="C87" t="str">
            <v>190Lakeview Buyout</v>
          </cell>
          <cell r="D87">
            <v>51</v>
          </cell>
          <cell r="E87">
            <v>425.255</v>
          </cell>
          <cell r="M87">
            <v>0</v>
          </cell>
          <cell r="N87">
            <v>0</v>
          </cell>
          <cell r="O87">
            <v>0</v>
          </cell>
          <cell r="P87">
            <v>0</v>
          </cell>
          <cell r="R87">
            <v>0</v>
          </cell>
          <cell r="S87">
            <v>0</v>
          </cell>
          <cell r="T87">
            <v>-3881</v>
          </cell>
          <cell r="U87">
            <v>0</v>
          </cell>
          <cell r="W87">
            <v>0</v>
          </cell>
          <cell r="X87">
            <v>0</v>
          </cell>
          <cell r="Y87">
            <v>0</v>
          </cell>
          <cell r="Z87">
            <v>0</v>
          </cell>
          <cell r="AB87">
            <v>0</v>
          </cell>
          <cell r="AC87">
            <v>0</v>
          </cell>
          <cell r="AD87">
            <v>0</v>
          </cell>
          <cell r="AE87">
            <v>0</v>
          </cell>
          <cell r="AG87">
            <v>0</v>
          </cell>
          <cell r="AH87">
            <v>0</v>
          </cell>
          <cell r="AI87">
            <v>0</v>
          </cell>
          <cell r="AJ87">
            <v>0</v>
          </cell>
          <cell r="AL87">
            <v>0</v>
          </cell>
          <cell r="AM87">
            <v>0</v>
          </cell>
          <cell r="AN87">
            <v>0</v>
          </cell>
          <cell r="AO87">
            <v>0</v>
          </cell>
          <cell r="AQ87">
            <v>0</v>
          </cell>
          <cell r="AR87">
            <v>0</v>
          </cell>
          <cell r="AS87">
            <v>0</v>
          </cell>
          <cell r="AT87">
            <v>0</v>
          </cell>
          <cell r="AV87">
            <v>-6484</v>
          </cell>
          <cell r="AW87">
            <v>0</v>
          </cell>
          <cell r="AX87">
            <v>0</v>
          </cell>
          <cell r="AY87">
            <v>0</v>
          </cell>
          <cell r="BA87">
            <v>0</v>
          </cell>
          <cell r="BB87">
            <v>0</v>
          </cell>
          <cell r="BC87">
            <v>0</v>
          </cell>
          <cell r="BD87">
            <v>0</v>
          </cell>
          <cell r="BF87">
            <v>0</v>
          </cell>
          <cell r="BG87">
            <v>0</v>
          </cell>
          <cell r="BH87">
            <v>0</v>
          </cell>
          <cell r="BI87">
            <v>0</v>
          </cell>
          <cell r="BK87">
            <v>6484</v>
          </cell>
          <cell r="BL87">
            <v>0</v>
          </cell>
          <cell r="BM87">
            <v>-6484</v>
          </cell>
          <cell r="BN87">
            <v>0</v>
          </cell>
          <cell r="BQ87">
            <v>0</v>
          </cell>
          <cell r="BR87">
            <v>-3168.1195937436701</v>
          </cell>
          <cell r="BS87">
            <v>0</v>
          </cell>
          <cell r="BU87">
            <v>6484</v>
          </cell>
          <cell r="BV87">
            <v>0</v>
          </cell>
          <cell r="BW87">
            <v>-9652.1195937436696</v>
          </cell>
          <cell r="BX87">
            <v>0</v>
          </cell>
          <cell r="BZ87">
            <v>0</v>
          </cell>
          <cell r="CA87">
            <v>0</v>
          </cell>
          <cell r="CC87">
            <v>0</v>
          </cell>
          <cell r="CJ87">
            <v>0</v>
          </cell>
          <cell r="CK87">
            <v>0</v>
          </cell>
          <cell r="CL87">
            <v>-13533.11959374367</v>
          </cell>
          <cell r="CM87">
            <v>0</v>
          </cell>
        </row>
        <row r="88">
          <cell r="C88" t="str">
            <v>190Buffalo Settlement</v>
          </cell>
          <cell r="D88">
            <v>51</v>
          </cell>
          <cell r="E88">
            <v>425.26499999999999</v>
          </cell>
          <cell r="M88">
            <v>0</v>
          </cell>
          <cell r="N88">
            <v>0</v>
          </cell>
          <cell r="O88">
            <v>0</v>
          </cell>
          <cell r="P88">
            <v>0</v>
          </cell>
          <cell r="R88">
            <v>0</v>
          </cell>
          <cell r="S88">
            <v>0</v>
          </cell>
          <cell r="T88">
            <v>0</v>
          </cell>
          <cell r="U88">
            <v>0</v>
          </cell>
          <cell r="W88">
            <v>0</v>
          </cell>
          <cell r="X88">
            <v>0</v>
          </cell>
          <cell r="Y88">
            <v>0</v>
          </cell>
          <cell r="Z88">
            <v>0</v>
          </cell>
          <cell r="AB88">
            <v>0</v>
          </cell>
          <cell r="AC88">
            <v>0</v>
          </cell>
          <cell r="AD88">
            <v>0</v>
          </cell>
          <cell r="AE88">
            <v>0</v>
          </cell>
          <cell r="AG88">
            <v>0</v>
          </cell>
          <cell r="AH88">
            <v>0</v>
          </cell>
          <cell r="AI88">
            <v>0</v>
          </cell>
          <cell r="AJ88">
            <v>0</v>
          </cell>
          <cell r="AL88">
            <v>0</v>
          </cell>
          <cell r="AM88">
            <v>0</v>
          </cell>
          <cell r="AN88">
            <v>0</v>
          </cell>
          <cell r="AO88">
            <v>0</v>
          </cell>
          <cell r="AQ88">
            <v>0</v>
          </cell>
          <cell r="AR88">
            <v>0</v>
          </cell>
          <cell r="AS88">
            <v>0</v>
          </cell>
          <cell r="AT88">
            <v>0</v>
          </cell>
          <cell r="AV88">
            <v>-8260</v>
          </cell>
          <cell r="AW88">
            <v>0</v>
          </cell>
          <cell r="AX88">
            <v>0</v>
          </cell>
          <cell r="AY88">
            <v>0</v>
          </cell>
          <cell r="BA88">
            <v>0</v>
          </cell>
          <cell r="BB88">
            <v>0</v>
          </cell>
          <cell r="BC88">
            <v>0</v>
          </cell>
          <cell r="BD88">
            <v>0</v>
          </cell>
          <cell r="BF88">
            <v>0</v>
          </cell>
          <cell r="BG88">
            <v>0</v>
          </cell>
          <cell r="BH88">
            <v>0</v>
          </cell>
          <cell r="BI88">
            <v>0</v>
          </cell>
          <cell r="BK88">
            <v>8260</v>
          </cell>
          <cell r="BL88">
            <v>0</v>
          </cell>
          <cell r="BM88">
            <v>-8260</v>
          </cell>
          <cell r="BN88">
            <v>0</v>
          </cell>
          <cell r="BQ88">
            <v>0</v>
          </cell>
          <cell r="BR88">
            <v>-4035.5031254369055</v>
          </cell>
          <cell r="BS88">
            <v>0</v>
          </cell>
          <cell r="BU88">
            <v>8260</v>
          </cell>
          <cell r="BV88">
            <v>0</v>
          </cell>
          <cell r="BW88">
            <v>-12295.503125436906</v>
          </cell>
          <cell r="BX88">
            <v>0</v>
          </cell>
          <cell r="BZ88">
            <v>0</v>
          </cell>
          <cell r="CA88">
            <v>0</v>
          </cell>
          <cell r="CC88">
            <v>0</v>
          </cell>
          <cell r="CJ88">
            <v>0</v>
          </cell>
          <cell r="CK88">
            <v>0</v>
          </cell>
          <cell r="CL88">
            <v>-12295.503125436906</v>
          </cell>
          <cell r="CM88">
            <v>0</v>
          </cell>
        </row>
        <row r="89">
          <cell r="C89" t="str">
            <v>190Buffalo Settlement</v>
          </cell>
          <cell r="D89">
            <v>51</v>
          </cell>
          <cell r="E89">
            <v>425.26499999999999</v>
          </cell>
          <cell r="M89">
            <v>0</v>
          </cell>
          <cell r="N89">
            <v>0</v>
          </cell>
          <cell r="O89">
            <v>0</v>
          </cell>
          <cell r="P89">
            <v>0</v>
          </cell>
          <cell r="R89">
            <v>-4285</v>
          </cell>
          <cell r="S89">
            <v>0</v>
          </cell>
          <cell r="T89">
            <v>0</v>
          </cell>
          <cell r="U89">
            <v>0</v>
          </cell>
          <cell r="W89">
            <v>0</v>
          </cell>
          <cell r="X89">
            <v>0</v>
          </cell>
          <cell r="Y89">
            <v>0</v>
          </cell>
          <cell r="Z89">
            <v>0</v>
          </cell>
          <cell r="AB89">
            <v>0</v>
          </cell>
          <cell r="AC89">
            <v>0</v>
          </cell>
          <cell r="AD89">
            <v>0</v>
          </cell>
          <cell r="AE89">
            <v>0</v>
          </cell>
          <cell r="AG89">
            <v>0</v>
          </cell>
          <cell r="AH89">
            <v>0</v>
          </cell>
          <cell r="AI89">
            <v>0</v>
          </cell>
          <cell r="AJ89">
            <v>0</v>
          </cell>
          <cell r="AL89">
            <v>0</v>
          </cell>
          <cell r="AM89">
            <v>0</v>
          </cell>
          <cell r="AN89">
            <v>0</v>
          </cell>
          <cell r="AO89">
            <v>0</v>
          </cell>
          <cell r="AQ89">
            <v>0</v>
          </cell>
          <cell r="AR89">
            <v>0</v>
          </cell>
          <cell r="AS89">
            <v>0</v>
          </cell>
          <cell r="AT89">
            <v>0</v>
          </cell>
          <cell r="AV89">
            <v>0</v>
          </cell>
          <cell r="AW89">
            <v>0</v>
          </cell>
          <cell r="AX89">
            <v>0</v>
          </cell>
          <cell r="AY89">
            <v>0</v>
          </cell>
          <cell r="BA89">
            <v>0</v>
          </cell>
          <cell r="BB89">
            <v>0</v>
          </cell>
          <cell r="BC89">
            <v>0</v>
          </cell>
          <cell r="BD89">
            <v>0</v>
          </cell>
          <cell r="BF89">
            <v>0</v>
          </cell>
          <cell r="BG89">
            <v>0</v>
          </cell>
          <cell r="BH89">
            <v>0</v>
          </cell>
          <cell r="BI89">
            <v>0</v>
          </cell>
          <cell r="BL89">
            <v>0</v>
          </cell>
          <cell r="BN89">
            <v>0</v>
          </cell>
          <cell r="BQ89">
            <v>0</v>
          </cell>
          <cell r="BS89">
            <v>0</v>
          </cell>
          <cell r="BU89">
            <v>0</v>
          </cell>
          <cell r="BV89">
            <v>0</v>
          </cell>
          <cell r="BW89">
            <v>0</v>
          </cell>
          <cell r="BX89">
            <v>0</v>
          </cell>
          <cell r="BZ89">
            <v>0</v>
          </cell>
          <cell r="CA89">
            <v>0</v>
          </cell>
          <cell r="CC89">
            <v>0</v>
          </cell>
          <cell r="CJ89">
            <v>-4285</v>
          </cell>
          <cell r="CK89">
            <v>0</v>
          </cell>
          <cell r="CL89">
            <v>0</v>
          </cell>
          <cell r="CM89">
            <v>0</v>
          </cell>
        </row>
        <row r="90">
          <cell r="C90" t="str">
            <v>190Joseph Settlement</v>
          </cell>
          <cell r="D90">
            <v>51</v>
          </cell>
          <cell r="E90">
            <v>425.27499999999998</v>
          </cell>
          <cell r="M90">
            <v>0</v>
          </cell>
          <cell r="N90">
            <v>0</v>
          </cell>
          <cell r="O90">
            <v>0</v>
          </cell>
          <cell r="P90">
            <v>0</v>
          </cell>
          <cell r="R90">
            <v>-13035</v>
          </cell>
          <cell r="S90">
            <v>0</v>
          </cell>
          <cell r="T90">
            <v>0</v>
          </cell>
          <cell r="U90">
            <v>0</v>
          </cell>
          <cell r="W90">
            <v>0</v>
          </cell>
          <cell r="X90">
            <v>0</v>
          </cell>
          <cell r="Y90">
            <v>0</v>
          </cell>
          <cell r="Z90">
            <v>0</v>
          </cell>
          <cell r="AB90">
            <v>0</v>
          </cell>
          <cell r="AC90">
            <v>0</v>
          </cell>
          <cell r="AD90">
            <v>0</v>
          </cell>
          <cell r="AE90">
            <v>0</v>
          </cell>
          <cell r="AG90">
            <v>0</v>
          </cell>
          <cell r="AH90">
            <v>0</v>
          </cell>
          <cell r="AI90">
            <v>0</v>
          </cell>
          <cell r="AJ90">
            <v>0</v>
          </cell>
          <cell r="AL90">
            <v>0</v>
          </cell>
          <cell r="AM90">
            <v>0</v>
          </cell>
          <cell r="AN90">
            <v>0</v>
          </cell>
          <cell r="AO90">
            <v>0</v>
          </cell>
          <cell r="AQ90">
            <v>0</v>
          </cell>
          <cell r="AR90">
            <v>0</v>
          </cell>
          <cell r="AS90">
            <v>0</v>
          </cell>
          <cell r="AT90">
            <v>0</v>
          </cell>
          <cell r="AV90">
            <v>-25115</v>
          </cell>
          <cell r="AW90">
            <v>0</v>
          </cell>
          <cell r="AX90">
            <v>0</v>
          </cell>
          <cell r="AY90">
            <v>0</v>
          </cell>
          <cell r="BA90">
            <v>0</v>
          </cell>
          <cell r="BB90">
            <v>0</v>
          </cell>
          <cell r="BC90">
            <v>0</v>
          </cell>
          <cell r="BD90">
            <v>0</v>
          </cell>
          <cell r="BF90">
            <v>0</v>
          </cell>
          <cell r="BG90">
            <v>0</v>
          </cell>
          <cell r="BH90">
            <v>0</v>
          </cell>
          <cell r="BI90">
            <v>0</v>
          </cell>
          <cell r="BK90">
            <v>25115</v>
          </cell>
          <cell r="BL90">
            <v>0</v>
          </cell>
          <cell r="BM90">
            <v>-25115</v>
          </cell>
          <cell r="BN90">
            <v>0</v>
          </cell>
          <cell r="BQ90">
            <v>0</v>
          </cell>
          <cell r="BR90">
            <v>-12271.417458346707</v>
          </cell>
          <cell r="BS90">
            <v>0</v>
          </cell>
          <cell r="BU90">
            <v>25115</v>
          </cell>
          <cell r="BV90">
            <v>0</v>
          </cell>
          <cell r="BW90">
            <v>-37386.41745834671</v>
          </cell>
          <cell r="BX90">
            <v>0</v>
          </cell>
          <cell r="BZ90">
            <v>0</v>
          </cell>
          <cell r="CA90">
            <v>0</v>
          </cell>
          <cell r="CC90">
            <v>0</v>
          </cell>
          <cell r="CJ90">
            <v>-13035</v>
          </cell>
          <cell r="CK90">
            <v>0</v>
          </cell>
          <cell r="CL90">
            <v>-37386.41745834671</v>
          </cell>
          <cell r="CM90">
            <v>0</v>
          </cell>
        </row>
        <row r="91">
          <cell r="C91" t="str">
            <v>190TriState Firm Wheeling</v>
          </cell>
          <cell r="D91">
            <v>51</v>
          </cell>
          <cell r="E91">
            <v>425.28500000000003</v>
          </cell>
          <cell r="M91">
            <v>0</v>
          </cell>
          <cell r="N91">
            <v>0</v>
          </cell>
          <cell r="O91">
            <v>0</v>
          </cell>
          <cell r="P91">
            <v>0</v>
          </cell>
          <cell r="R91">
            <v>-100521</v>
          </cell>
          <cell r="S91">
            <v>0</v>
          </cell>
          <cell r="T91">
            <v>0</v>
          </cell>
          <cell r="U91">
            <v>0</v>
          </cell>
          <cell r="W91">
            <v>0</v>
          </cell>
          <cell r="X91">
            <v>0</v>
          </cell>
          <cell r="Y91">
            <v>0</v>
          </cell>
          <cell r="Z91">
            <v>0</v>
          </cell>
          <cell r="AB91">
            <v>0</v>
          </cell>
          <cell r="AC91">
            <v>0</v>
          </cell>
          <cell r="AD91">
            <v>0</v>
          </cell>
          <cell r="AE91">
            <v>0</v>
          </cell>
          <cell r="AG91">
            <v>0</v>
          </cell>
          <cell r="AH91">
            <v>0</v>
          </cell>
          <cell r="AI91">
            <v>0</v>
          </cell>
          <cell r="AJ91">
            <v>0</v>
          </cell>
          <cell r="AL91">
            <v>0</v>
          </cell>
          <cell r="AM91">
            <v>0</v>
          </cell>
          <cell r="AN91">
            <v>0</v>
          </cell>
          <cell r="AO91">
            <v>0</v>
          </cell>
          <cell r="AQ91">
            <v>0</v>
          </cell>
          <cell r="AR91">
            <v>0</v>
          </cell>
          <cell r="AS91">
            <v>0</v>
          </cell>
          <cell r="AT91">
            <v>0</v>
          </cell>
          <cell r="AV91">
            <v>-193704</v>
          </cell>
          <cell r="AW91">
            <v>0</v>
          </cell>
          <cell r="AX91">
            <v>0</v>
          </cell>
          <cell r="AY91">
            <v>0</v>
          </cell>
          <cell r="BA91">
            <v>0</v>
          </cell>
          <cell r="BB91">
            <v>0</v>
          </cell>
          <cell r="BC91">
            <v>0</v>
          </cell>
          <cell r="BD91">
            <v>0</v>
          </cell>
          <cell r="BF91">
            <v>0</v>
          </cell>
          <cell r="BG91">
            <v>0</v>
          </cell>
          <cell r="BH91">
            <v>0</v>
          </cell>
          <cell r="BI91">
            <v>0</v>
          </cell>
          <cell r="BK91">
            <v>193704</v>
          </cell>
          <cell r="BL91">
            <v>0</v>
          </cell>
          <cell r="BM91">
            <v>-193704</v>
          </cell>
          <cell r="BN91">
            <v>0</v>
          </cell>
          <cell r="BQ91">
            <v>0</v>
          </cell>
          <cell r="BR91">
            <v>-94639.368377982973</v>
          </cell>
          <cell r="BS91">
            <v>0</v>
          </cell>
          <cell r="BU91">
            <v>193704</v>
          </cell>
          <cell r="BV91">
            <v>0</v>
          </cell>
          <cell r="BW91">
            <v>-288343.36837798299</v>
          </cell>
          <cell r="BX91">
            <v>0</v>
          </cell>
          <cell r="BZ91">
            <v>0</v>
          </cell>
          <cell r="CA91">
            <v>0</v>
          </cell>
          <cell r="CC91">
            <v>0</v>
          </cell>
          <cell r="CJ91">
            <v>-100521</v>
          </cell>
          <cell r="CK91">
            <v>0</v>
          </cell>
          <cell r="CL91">
            <v>-288343.36837798299</v>
          </cell>
          <cell r="CM91">
            <v>0</v>
          </cell>
        </row>
        <row r="92">
          <cell r="C92" t="str">
            <v>190Mead Phoenix Availability &amp; Trans Charge</v>
          </cell>
          <cell r="D92">
            <v>51</v>
          </cell>
          <cell r="E92">
            <v>425.29500000000002</v>
          </cell>
          <cell r="M92">
            <v>0</v>
          </cell>
          <cell r="N92">
            <v>0</v>
          </cell>
          <cell r="O92">
            <v>0</v>
          </cell>
          <cell r="P92">
            <v>0</v>
          </cell>
          <cell r="R92">
            <v>-35841</v>
          </cell>
          <cell r="S92">
            <v>0</v>
          </cell>
          <cell r="T92">
            <v>0</v>
          </cell>
          <cell r="U92">
            <v>0</v>
          </cell>
          <cell r="W92">
            <v>0</v>
          </cell>
          <cell r="X92">
            <v>0</v>
          </cell>
          <cell r="Y92">
            <v>0</v>
          </cell>
          <cell r="Z92">
            <v>0</v>
          </cell>
          <cell r="AB92">
            <v>0</v>
          </cell>
          <cell r="AC92">
            <v>0</v>
          </cell>
          <cell r="AD92">
            <v>0</v>
          </cell>
          <cell r="AE92">
            <v>0</v>
          </cell>
          <cell r="AG92">
            <v>0</v>
          </cell>
          <cell r="AH92">
            <v>0</v>
          </cell>
          <cell r="AI92">
            <v>0</v>
          </cell>
          <cell r="AJ92">
            <v>0</v>
          </cell>
          <cell r="AL92">
            <v>0</v>
          </cell>
          <cell r="AM92">
            <v>0</v>
          </cell>
          <cell r="AN92">
            <v>0</v>
          </cell>
          <cell r="AO92">
            <v>0</v>
          </cell>
          <cell r="AQ92">
            <v>0</v>
          </cell>
          <cell r="AR92">
            <v>0</v>
          </cell>
          <cell r="AS92">
            <v>0</v>
          </cell>
          <cell r="AT92">
            <v>0</v>
          </cell>
          <cell r="AV92">
            <v>-69066</v>
          </cell>
          <cell r="AW92">
            <v>0</v>
          </cell>
          <cell r="AX92">
            <v>0</v>
          </cell>
          <cell r="AY92">
            <v>0</v>
          </cell>
          <cell r="BA92">
            <v>0</v>
          </cell>
          <cell r="BB92">
            <v>0</v>
          </cell>
          <cell r="BC92">
            <v>0</v>
          </cell>
          <cell r="BD92">
            <v>0</v>
          </cell>
          <cell r="BF92">
            <v>0</v>
          </cell>
          <cell r="BG92">
            <v>0</v>
          </cell>
          <cell r="BH92">
            <v>0</v>
          </cell>
          <cell r="BI92">
            <v>0</v>
          </cell>
          <cell r="BK92">
            <v>69066</v>
          </cell>
          <cell r="BL92">
            <v>0</v>
          </cell>
          <cell r="BM92">
            <v>-69066</v>
          </cell>
          <cell r="BN92">
            <v>0</v>
          </cell>
          <cell r="BQ92">
            <v>0</v>
          </cell>
          <cell r="BR92">
            <v>-33743.766733649376</v>
          </cell>
          <cell r="BS92">
            <v>0</v>
          </cell>
          <cell r="BU92">
            <v>69066</v>
          </cell>
          <cell r="BV92">
            <v>0</v>
          </cell>
          <cell r="BW92">
            <v>-102809.76673364938</v>
          </cell>
          <cell r="BX92">
            <v>0</v>
          </cell>
          <cell r="BZ92">
            <v>0</v>
          </cell>
          <cell r="CA92">
            <v>0</v>
          </cell>
          <cell r="CC92">
            <v>0</v>
          </cell>
          <cell r="CJ92">
            <v>-35841</v>
          </cell>
          <cell r="CK92">
            <v>0</v>
          </cell>
          <cell r="CL92">
            <v>-102809.76673364938</v>
          </cell>
          <cell r="CM92">
            <v>0</v>
          </cell>
        </row>
        <row r="93">
          <cell r="C93" t="str">
            <v>190Clark Firm Transmission</v>
          </cell>
          <cell r="D93">
            <v>51</v>
          </cell>
          <cell r="E93">
            <v>425.30500000000001</v>
          </cell>
          <cell r="M93">
            <v>0</v>
          </cell>
          <cell r="N93">
            <v>0</v>
          </cell>
          <cell r="O93">
            <v>0</v>
          </cell>
          <cell r="P93">
            <v>0</v>
          </cell>
          <cell r="R93">
            <v>0</v>
          </cell>
          <cell r="S93">
            <v>0</v>
          </cell>
          <cell r="T93">
            <v>0</v>
          </cell>
          <cell r="U93">
            <v>0</v>
          </cell>
          <cell r="W93">
            <v>0</v>
          </cell>
          <cell r="X93">
            <v>0</v>
          </cell>
          <cell r="Y93">
            <v>0</v>
          </cell>
          <cell r="Z93">
            <v>0</v>
          </cell>
          <cell r="AB93">
            <v>0</v>
          </cell>
          <cell r="AC93">
            <v>0</v>
          </cell>
          <cell r="AD93">
            <v>0</v>
          </cell>
          <cell r="AE93">
            <v>0</v>
          </cell>
          <cell r="AG93">
            <v>0</v>
          </cell>
          <cell r="AH93">
            <v>0</v>
          </cell>
          <cell r="AI93">
            <v>0</v>
          </cell>
          <cell r="AJ93">
            <v>0</v>
          </cell>
          <cell r="AL93">
            <v>0</v>
          </cell>
          <cell r="AM93">
            <v>0</v>
          </cell>
          <cell r="AN93">
            <v>0</v>
          </cell>
          <cell r="AO93">
            <v>0</v>
          </cell>
          <cell r="AQ93">
            <v>0</v>
          </cell>
          <cell r="AR93">
            <v>0</v>
          </cell>
          <cell r="AS93">
            <v>0</v>
          </cell>
          <cell r="AT93">
            <v>0</v>
          </cell>
          <cell r="AV93">
            <v>-170885</v>
          </cell>
          <cell r="AW93">
            <v>0</v>
          </cell>
          <cell r="AX93">
            <v>0</v>
          </cell>
          <cell r="AY93">
            <v>0</v>
          </cell>
          <cell r="BA93">
            <v>0</v>
          </cell>
          <cell r="BB93">
            <v>0</v>
          </cell>
          <cell r="BC93">
            <v>0</v>
          </cell>
          <cell r="BD93">
            <v>0</v>
          </cell>
          <cell r="BF93">
            <v>0</v>
          </cell>
          <cell r="BG93">
            <v>0</v>
          </cell>
          <cell r="BH93">
            <v>0</v>
          </cell>
          <cell r="BI93">
            <v>0</v>
          </cell>
          <cell r="BK93">
            <v>170885</v>
          </cell>
          <cell r="BL93">
            <v>0</v>
          </cell>
          <cell r="BM93">
            <v>-170885</v>
          </cell>
          <cell r="BN93">
            <v>0</v>
          </cell>
          <cell r="BQ93">
            <v>0</v>
          </cell>
          <cell r="BR93">
            <v>-83490.360258692905</v>
          </cell>
          <cell r="BS93">
            <v>0</v>
          </cell>
          <cell r="BU93">
            <v>170885</v>
          </cell>
          <cell r="BV93">
            <v>0</v>
          </cell>
          <cell r="BW93">
            <v>-254375.3602586929</v>
          </cell>
          <cell r="BX93">
            <v>0</v>
          </cell>
          <cell r="BZ93">
            <v>0</v>
          </cell>
          <cell r="CA93">
            <v>0</v>
          </cell>
          <cell r="CC93">
            <v>0</v>
          </cell>
          <cell r="CJ93">
            <v>0</v>
          </cell>
          <cell r="CK93">
            <v>0</v>
          </cell>
          <cell r="CL93">
            <v>-254375.3602586929</v>
          </cell>
          <cell r="CM93">
            <v>0</v>
          </cell>
        </row>
        <row r="94">
          <cell r="C94" t="str">
            <v>190Biomass One Post Cod Prepayment</v>
          </cell>
          <cell r="D94">
            <v>51</v>
          </cell>
          <cell r="E94">
            <v>425.315</v>
          </cell>
          <cell r="M94">
            <v>0</v>
          </cell>
          <cell r="N94">
            <v>0</v>
          </cell>
          <cell r="O94">
            <v>0</v>
          </cell>
          <cell r="P94">
            <v>0</v>
          </cell>
          <cell r="R94">
            <v>0</v>
          </cell>
          <cell r="S94">
            <v>0</v>
          </cell>
          <cell r="T94">
            <v>0</v>
          </cell>
          <cell r="U94">
            <v>0</v>
          </cell>
          <cell r="W94">
            <v>0</v>
          </cell>
          <cell r="X94">
            <v>0</v>
          </cell>
          <cell r="Y94">
            <v>0</v>
          </cell>
          <cell r="Z94">
            <v>0</v>
          </cell>
          <cell r="AB94">
            <v>0</v>
          </cell>
          <cell r="AC94">
            <v>0</v>
          </cell>
          <cell r="AD94">
            <v>0</v>
          </cell>
          <cell r="AE94">
            <v>0</v>
          </cell>
          <cell r="AG94">
            <v>0</v>
          </cell>
          <cell r="AH94">
            <v>0</v>
          </cell>
          <cell r="AI94">
            <v>0</v>
          </cell>
          <cell r="AJ94">
            <v>0</v>
          </cell>
          <cell r="AL94">
            <v>0</v>
          </cell>
          <cell r="AM94">
            <v>0</v>
          </cell>
          <cell r="AN94">
            <v>0</v>
          </cell>
          <cell r="AO94">
            <v>0</v>
          </cell>
          <cell r="AQ94">
            <v>0</v>
          </cell>
          <cell r="AR94">
            <v>0</v>
          </cell>
          <cell r="AS94">
            <v>0</v>
          </cell>
          <cell r="AT94">
            <v>0</v>
          </cell>
          <cell r="AV94">
            <v>0</v>
          </cell>
          <cell r="AW94">
            <v>0</v>
          </cell>
          <cell r="AX94">
            <v>0</v>
          </cell>
          <cell r="AY94">
            <v>0</v>
          </cell>
          <cell r="BA94">
            <v>0</v>
          </cell>
          <cell r="BB94">
            <v>0</v>
          </cell>
          <cell r="BC94">
            <v>0</v>
          </cell>
          <cell r="BD94">
            <v>0</v>
          </cell>
          <cell r="BF94">
            <v>0</v>
          </cell>
          <cell r="BG94">
            <v>0</v>
          </cell>
          <cell r="BH94">
            <v>0</v>
          </cell>
          <cell r="BI94">
            <v>0</v>
          </cell>
          <cell r="BL94">
            <v>0</v>
          </cell>
          <cell r="BN94">
            <v>0</v>
          </cell>
          <cell r="BQ94">
            <v>0</v>
          </cell>
          <cell r="BR94">
            <v>0</v>
          </cell>
          <cell r="BS94">
            <v>0</v>
          </cell>
          <cell r="BU94">
            <v>0</v>
          </cell>
          <cell r="BV94">
            <v>0</v>
          </cell>
          <cell r="BW94">
            <v>0</v>
          </cell>
          <cell r="BX94">
            <v>0</v>
          </cell>
          <cell r="BZ94">
            <v>0</v>
          </cell>
          <cell r="CA94">
            <v>0</v>
          </cell>
          <cell r="CC94">
            <v>0</v>
          </cell>
          <cell r="CJ94">
            <v>0</v>
          </cell>
          <cell r="CK94">
            <v>0</v>
          </cell>
          <cell r="CL94">
            <v>0</v>
          </cell>
          <cell r="CM94">
            <v>0</v>
          </cell>
        </row>
        <row r="95">
          <cell r="C95" t="str">
            <v>190Bogus Creek Settlement</v>
          </cell>
          <cell r="D95">
            <v>51</v>
          </cell>
          <cell r="E95">
            <v>425.32499999999999</v>
          </cell>
          <cell r="M95">
            <v>0</v>
          </cell>
          <cell r="N95">
            <v>0</v>
          </cell>
          <cell r="O95">
            <v>0</v>
          </cell>
          <cell r="P95">
            <v>0</v>
          </cell>
          <cell r="R95">
            <v>0</v>
          </cell>
          <cell r="S95">
            <v>0</v>
          </cell>
          <cell r="T95">
            <v>44782</v>
          </cell>
          <cell r="U95">
            <v>0</v>
          </cell>
          <cell r="W95">
            <v>0</v>
          </cell>
          <cell r="X95">
            <v>0</v>
          </cell>
          <cell r="Y95">
            <v>0</v>
          </cell>
          <cell r="Z95">
            <v>0</v>
          </cell>
          <cell r="AB95">
            <v>0</v>
          </cell>
          <cell r="AC95">
            <v>0</v>
          </cell>
          <cell r="AD95">
            <v>0</v>
          </cell>
          <cell r="AE95">
            <v>0</v>
          </cell>
          <cell r="AG95">
            <v>0</v>
          </cell>
          <cell r="AH95">
            <v>0</v>
          </cell>
          <cell r="AI95">
            <v>0</v>
          </cell>
          <cell r="AJ95">
            <v>0</v>
          </cell>
          <cell r="AL95">
            <v>0</v>
          </cell>
          <cell r="AM95">
            <v>0</v>
          </cell>
          <cell r="AN95">
            <v>0</v>
          </cell>
          <cell r="AO95">
            <v>0</v>
          </cell>
          <cell r="AQ95">
            <v>0</v>
          </cell>
          <cell r="AR95">
            <v>0</v>
          </cell>
          <cell r="AS95">
            <v>0</v>
          </cell>
          <cell r="AT95">
            <v>0</v>
          </cell>
          <cell r="AV95">
            <v>-21574</v>
          </cell>
          <cell r="AW95">
            <v>0</v>
          </cell>
          <cell r="AX95">
            <v>0</v>
          </cell>
          <cell r="AY95">
            <v>0</v>
          </cell>
          <cell r="BA95">
            <v>0</v>
          </cell>
          <cell r="BB95">
            <v>0</v>
          </cell>
          <cell r="BC95">
            <v>0</v>
          </cell>
          <cell r="BD95">
            <v>0</v>
          </cell>
          <cell r="BF95">
            <v>0</v>
          </cell>
          <cell r="BG95">
            <v>0</v>
          </cell>
          <cell r="BH95">
            <v>0</v>
          </cell>
          <cell r="BI95">
            <v>0</v>
          </cell>
          <cell r="BK95">
            <v>21574</v>
          </cell>
          <cell r="BL95">
            <v>0</v>
          </cell>
          <cell r="BM95">
            <v>-21574</v>
          </cell>
          <cell r="BN95">
            <v>0</v>
          </cell>
          <cell r="BQ95">
            <v>0</v>
          </cell>
          <cell r="BR95">
            <v>-10540.498500134021</v>
          </cell>
          <cell r="BS95">
            <v>0</v>
          </cell>
          <cell r="BU95">
            <v>21574</v>
          </cell>
          <cell r="BV95">
            <v>0</v>
          </cell>
          <cell r="BW95">
            <v>-32114.498500134021</v>
          </cell>
          <cell r="BX95">
            <v>0</v>
          </cell>
          <cell r="BZ95">
            <v>0</v>
          </cell>
          <cell r="CA95">
            <v>0</v>
          </cell>
          <cell r="CC95">
            <v>0</v>
          </cell>
          <cell r="CJ95">
            <v>0</v>
          </cell>
          <cell r="CK95">
            <v>0</v>
          </cell>
          <cell r="CL95">
            <v>12667.501499865979</v>
          </cell>
          <cell r="CM95">
            <v>0</v>
          </cell>
        </row>
        <row r="96">
          <cell r="C96" t="str">
            <v>190Firth Cogen Settlement</v>
          </cell>
          <cell r="D96">
            <v>51</v>
          </cell>
          <cell r="E96">
            <v>425.33499999999998</v>
          </cell>
          <cell r="M96">
            <v>0</v>
          </cell>
          <cell r="N96">
            <v>0</v>
          </cell>
          <cell r="O96">
            <v>0</v>
          </cell>
          <cell r="P96">
            <v>0</v>
          </cell>
          <cell r="R96">
            <v>-42132</v>
          </cell>
          <cell r="S96">
            <v>0</v>
          </cell>
          <cell r="T96">
            <v>0</v>
          </cell>
          <cell r="U96">
            <v>0</v>
          </cell>
          <cell r="W96">
            <v>0</v>
          </cell>
          <cell r="X96">
            <v>0</v>
          </cell>
          <cell r="Y96">
            <v>0</v>
          </cell>
          <cell r="Z96">
            <v>0</v>
          </cell>
          <cell r="AB96">
            <v>0</v>
          </cell>
          <cell r="AC96">
            <v>0</v>
          </cell>
          <cell r="AD96">
            <v>0</v>
          </cell>
          <cell r="AE96">
            <v>0</v>
          </cell>
          <cell r="AG96">
            <v>0</v>
          </cell>
          <cell r="AH96">
            <v>0</v>
          </cell>
          <cell r="AI96">
            <v>0</v>
          </cell>
          <cell r="AJ96">
            <v>0</v>
          </cell>
          <cell r="AL96">
            <v>0</v>
          </cell>
          <cell r="AM96">
            <v>0</v>
          </cell>
          <cell r="AN96">
            <v>0</v>
          </cell>
          <cell r="AO96">
            <v>0</v>
          </cell>
          <cell r="AQ96">
            <v>0</v>
          </cell>
          <cell r="AR96">
            <v>0</v>
          </cell>
          <cell r="AS96">
            <v>0</v>
          </cell>
          <cell r="AT96">
            <v>0</v>
          </cell>
          <cell r="AV96">
            <v>-81216</v>
          </cell>
          <cell r="AW96">
            <v>0</v>
          </cell>
          <cell r="AX96">
            <v>0</v>
          </cell>
          <cell r="AY96">
            <v>0</v>
          </cell>
          <cell r="BA96">
            <v>0</v>
          </cell>
          <cell r="BB96">
            <v>0</v>
          </cell>
          <cell r="BC96">
            <v>0</v>
          </cell>
          <cell r="BD96">
            <v>0</v>
          </cell>
          <cell r="BF96">
            <v>0</v>
          </cell>
          <cell r="BG96">
            <v>0</v>
          </cell>
          <cell r="BH96">
            <v>0</v>
          </cell>
          <cell r="BI96">
            <v>0</v>
          </cell>
          <cell r="BK96">
            <v>81216</v>
          </cell>
          <cell r="BL96">
            <v>0</v>
          </cell>
          <cell r="BM96">
            <v>-81216</v>
          </cell>
          <cell r="BN96">
            <v>0</v>
          </cell>
          <cell r="BQ96">
            <v>0</v>
          </cell>
          <cell r="BR96">
            <v>-39680.370832623179</v>
          </cell>
          <cell r="BS96">
            <v>0</v>
          </cell>
          <cell r="BU96">
            <v>81216</v>
          </cell>
          <cell r="BV96">
            <v>0</v>
          </cell>
          <cell r="BW96">
            <v>-120896.37083262319</v>
          </cell>
          <cell r="BX96">
            <v>0</v>
          </cell>
          <cell r="BZ96">
            <v>0</v>
          </cell>
          <cell r="CA96">
            <v>0</v>
          </cell>
          <cell r="CC96">
            <v>0</v>
          </cell>
          <cell r="CJ96">
            <v>-42132</v>
          </cell>
          <cell r="CK96">
            <v>0</v>
          </cell>
          <cell r="CL96">
            <v>-120896.37083262319</v>
          </cell>
          <cell r="CM96">
            <v>0</v>
          </cell>
        </row>
        <row r="97">
          <cell r="C97" t="str">
            <v>190Option Purchases</v>
          </cell>
          <cell r="D97">
            <v>51</v>
          </cell>
          <cell r="E97">
            <v>425.34500000000003</v>
          </cell>
          <cell r="M97">
            <v>0</v>
          </cell>
          <cell r="N97">
            <v>0</v>
          </cell>
          <cell r="O97">
            <v>0</v>
          </cell>
          <cell r="P97">
            <v>0</v>
          </cell>
          <cell r="R97">
            <v>0</v>
          </cell>
          <cell r="S97">
            <v>0</v>
          </cell>
          <cell r="T97">
            <v>796971</v>
          </cell>
          <cell r="U97">
            <v>0</v>
          </cell>
          <cell r="W97">
            <v>0</v>
          </cell>
          <cell r="X97">
            <v>0</v>
          </cell>
          <cell r="Y97">
            <v>0</v>
          </cell>
          <cell r="Z97">
            <v>0</v>
          </cell>
          <cell r="AB97">
            <v>0</v>
          </cell>
          <cell r="AC97">
            <v>0</v>
          </cell>
          <cell r="AD97">
            <v>0</v>
          </cell>
          <cell r="AE97">
            <v>0</v>
          </cell>
          <cell r="AG97">
            <v>0</v>
          </cell>
          <cell r="AH97">
            <v>0</v>
          </cell>
          <cell r="AI97">
            <v>0</v>
          </cell>
          <cell r="AJ97">
            <v>0</v>
          </cell>
          <cell r="AL97">
            <v>0</v>
          </cell>
          <cell r="AM97">
            <v>0</v>
          </cell>
          <cell r="AN97">
            <v>0</v>
          </cell>
          <cell r="AO97">
            <v>0</v>
          </cell>
          <cell r="AQ97">
            <v>0</v>
          </cell>
          <cell r="AR97">
            <v>0</v>
          </cell>
          <cell r="AS97">
            <v>0</v>
          </cell>
          <cell r="AT97">
            <v>0</v>
          </cell>
          <cell r="AV97">
            <v>20666</v>
          </cell>
          <cell r="AW97">
            <v>0</v>
          </cell>
          <cell r="AX97">
            <v>0</v>
          </cell>
          <cell r="AY97">
            <v>0</v>
          </cell>
          <cell r="BA97">
            <v>0</v>
          </cell>
          <cell r="BB97">
            <v>0</v>
          </cell>
          <cell r="BC97">
            <v>0</v>
          </cell>
          <cell r="BD97">
            <v>0</v>
          </cell>
          <cell r="BF97">
            <v>0</v>
          </cell>
          <cell r="BG97">
            <v>0</v>
          </cell>
          <cell r="BH97">
            <v>0</v>
          </cell>
          <cell r="BI97">
            <v>0</v>
          </cell>
          <cell r="BL97">
            <v>0</v>
          </cell>
          <cell r="BN97">
            <v>0</v>
          </cell>
          <cell r="BP97">
            <v>10096.57492863685</v>
          </cell>
          <cell r="BQ97">
            <v>0</v>
          </cell>
          <cell r="BS97">
            <v>0</v>
          </cell>
          <cell r="BU97">
            <v>10096.57492863685</v>
          </cell>
          <cell r="BV97">
            <v>0</v>
          </cell>
          <cell r="BW97">
            <v>0</v>
          </cell>
          <cell r="BX97">
            <v>0</v>
          </cell>
          <cell r="BZ97">
            <v>0</v>
          </cell>
          <cell r="CA97">
            <v>0</v>
          </cell>
          <cell r="CC97">
            <v>0</v>
          </cell>
          <cell r="CJ97">
            <v>30762.574928636852</v>
          </cell>
          <cell r="CK97">
            <v>0</v>
          </cell>
          <cell r="CL97">
            <v>796971</v>
          </cell>
          <cell r="CM97">
            <v>0</v>
          </cell>
        </row>
        <row r="98">
          <cell r="C98" t="str">
            <v>190Hermiston Swap</v>
          </cell>
          <cell r="D98">
            <v>51</v>
          </cell>
          <cell r="E98">
            <v>425.35500000000002</v>
          </cell>
          <cell r="M98">
            <v>0</v>
          </cell>
          <cell r="N98">
            <v>0</v>
          </cell>
          <cell r="O98">
            <v>0</v>
          </cell>
          <cell r="P98">
            <v>0</v>
          </cell>
          <cell r="R98">
            <v>0</v>
          </cell>
          <cell r="S98">
            <v>0</v>
          </cell>
          <cell r="T98">
            <v>-51194</v>
          </cell>
          <cell r="U98">
            <v>0</v>
          </cell>
          <cell r="W98">
            <v>0</v>
          </cell>
          <cell r="X98">
            <v>0</v>
          </cell>
          <cell r="Y98">
            <v>0</v>
          </cell>
          <cell r="Z98">
            <v>0</v>
          </cell>
          <cell r="AB98">
            <v>0</v>
          </cell>
          <cell r="AC98">
            <v>0</v>
          </cell>
          <cell r="AD98">
            <v>0</v>
          </cell>
          <cell r="AE98">
            <v>0</v>
          </cell>
          <cell r="AG98">
            <v>0</v>
          </cell>
          <cell r="AH98">
            <v>0</v>
          </cell>
          <cell r="AI98">
            <v>0</v>
          </cell>
          <cell r="AJ98">
            <v>0</v>
          </cell>
          <cell r="AL98">
            <v>0</v>
          </cell>
          <cell r="AM98">
            <v>0</v>
          </cell>
          <cell r="AN98">
            <v>0</v>
          </cell>
          <cell r="AO98">
            <v>0</v>
          </cell>
          <cell r="AQ98">
            <v>0</v>
          </cell>
          <cell r="AR98">
            <v>0</v>
          </cell>
          <cell r="AS98">
            <v>0</v>
          </cell>
          <cell r="AT98">
            <v>0</v>
          </cell>
          <cell r="AV98">
            <v>-32965</v>
          </cell>
          <cell r="AW98">
            <v>0</v>
          </cell>
          <cell r="AX98">
            <v>0</v>
          </cell>
          <cell r="AY98">
            <v>0</v>
          </cell>
          <cell r="BA98">
            <v>0</v>
          </cell>
          <cell r="BB98">
            <v>0</v>
          </cell>
          <cell r="BC98">
            <v>0</v>
          </cell>
          <cell r="BD98">
            <v>0</v>
          </cell>
          <cell r="BF98">
            <v>0</v>
          </cell>
          <cell r="BG98">
            <v>0</v>
          </cell>
          <cell r="BH98">
            <v>0</v>
          </cell>
          <cell r="BI98">
            <v>0</v>
          </cell>
          <cell r="BK98">
            <v>32965</v>
          </cell>
          <cell r="BL98">
            <v>0</v>
          </cell>
          <cell r="BM98">
            <v>-32965</v>
          </cell>
          <cell r="BN98">
            <v>0</v>
          </cell>
          <cell r="BP98">
            <v>0</v>
          </cell>
          <cell r="BQ98">
            <v>0</v>
          </cell>
          <cell r="BR98">
            <v>-16105.891900997152</v>
          </cell>
          <cell r="BS98">
            <v>0</v>
          </cell>
          <cell r="BU98">
            <v>32965</v>
          </cell>
          <cell r="BV98">
            <v>0</v>
          </cell>
          <cell r="BW98">
            <v>-49070.891900997151</v>
          </cell>
          <cell r="BX98">
            <v>0</v>
          </cell>
          <cell r="BZ98">
            <v>0</v>
          </cell>
          <cell r="CA98">
            <v>0</v>
          </cell>
          <cell r="CC98">
            <v>0</v>
          </cell>
          <cell r="CJ98">
            <v>0</v>
          </cell>
          <cell r="CK98">
            <v>0</v>
          </cell>
          <cell r="CL98">
            <v>-100264.89190099714</v>
          </cell>
          <cell r="CM98">
            <v>0</v>
          </cell>
        </row>
        <row r="99">
          <cell r="C99" t="str">
            <v>190Idaho Customer Bal Acct</v>
          </cell>
          <cell r="D99">
            <v>51</v>
          </cell>
          <cell r="E99">
            <v>425.375</v>
          </cell>
          <cell r="M99">
            <v>0</v>
          </cell>
          <cell r="N99">
            <v>0</v>
          </cell>
          <cell r="O99">
            <v>0</v>
          </cell>
          <cell r="P99">
            <v>0</v>
          </cell>
          <cell r="R99">
            <v>0</v>
          </cell>
          <cell r="S99">
            <v>0</v>
          </cell>
          <cell r="T99">
            <v>-827600</v>
          </cell>
          <cell r="U99">
            <v>0</v>
          </cell>
          <cell r="W99">
            <v>0</v>
          </cell>
          <cell r="X99">
            <v>0</v>
          </cell>
          <cell r="Y99">
            <v>0</v>
          </cell>
          <cell r="Z99">
            <v>0</v>
          </cell>
          <cell r="AB99">
            <v>0</v>
          </cell>
          <cell r="AC99">
            <v>0</v>
          </cell>
          <cell r="AD99">
            <v>0</v>
          </cell>
          <cell r="AE99">
            <v>0</v>
          </cell>
          <cell r="AG99">
            <v>0</v>
          </cell>
          <cell r="AH99">
            <v>0</v>
          </cell>
          <cell r="AI99">
            <v>0</v>
          </cell>
          <cell r="AJ99">
            <v>0</v>
          </cell>
          <cell r="AL99">
            <v>0</v>
          </cell>
          <cell r="AM99">
            <v>0</v>
          </cell>
          <cell r="AN99">
            <v>0</v>
          </cell>
          <cell r="AO99">
            <v>0</v>
          </cell>
          <cell r="AQ99">
            <v>0</v>
          </cell>
          <cell r="AR99">
            <v>0</v>
          </cell>
          <cell r="AS99">
            <v>0</v>
          </cell>
          <cell r="AT99">
            <v>0</v>
          </cell>
          <cell r="AV99">
            <v>1072539</v>
          </cell>
          <cell r="AW99">
            <v>0</v>
          </cell>
          <cell r="AX99">
            <v>0</v>
          </cell>
          <cell r="AY99">
            <v>0</v>
          </cell>
          <cell r="BA99">
            <v>0</v>
          </cell>
          <cell r="BB99">
            <v>0</v>
          </cell>
          <cell r="BC99">
            <v>0</v>
          </cell>
          <cell r="BD99">
            <v>0</v>
          </cell>
          <cell r="BF99">
            <v>0</v>
          </cell>
          <cell r="BG99">
            <v>0</v>
          </cell>
          <cell r="BH99">
            <v>0</v>
          </cell>
          <cell r="BI99">
            <v>0</v>
          </cell>
          <cell r="BK99">
            <v>0</v>
          </cell>
          <cell r="BL99">
            <v>0</v>
          </cell>
          <cell r="BN99">
            <v>0</v>
          </cell>
          <cell r="BP99">
            <v>524018.76208042534</v>
          </cell>
          <cell r="BQ99">
            <v>0</v>
          </cell>
          <cell r="BS99">
            <v>0</v>
          </cell>
          <cell r="BU99">
            <v>524018.76208042534</v>
          </cell>
          <cell r="BV99">
            <v>0</v>
          </cell>
          <cell r="BW99">
            <v>0</v>
          </cell>
          <cell r="BX99">
            <v>0</v>
          </cell>
          <cell r="CA99">
            <v>0</v>
          </cell>
          <cell r="CB99">
            <v>0</v>
          </cell>
          <cell r="CC99">
            <v>0</v>
          </cell>
          <cell r="CJ99">
            <v>1596557.7620804254</v>
          </cell>
          <cell r="CK99">
            <v>0</v>
          </cell>
          <cell r="CL99">
            <v>-827600</v>
          </cell>
          <cell r="CM99">
            <v>0</v>
          </cell>
        </row>
        <row r="100">
          <cell r="C100" t="str">
            <v>283Trojan-Special Assessment-DOE-IRS</v>
          </cell>
          <cell r="D100">
            <v>61</v>
          </cell>
          <cell r="E100">
            <v>425.7</v>
          </cell>
          <cell r="M100">
            <v>0</v>
          </cell>
          <cell r="N100">
            <v>0</v>
          </cell>
          <cell r="O100">
            <v>0</v>
          </cell>
          <cell r="P100">
            <v>0</v>
          </cell>
          <cell r="R100">
            <v>25653</v>
          </cell>
          <cell r="S100">
            <v>0</v>
          </cell>
          <cell r="T100">
            <v>0</v>
          </cell>
          <cell r="U100">
            <v>0</v>
          </cell>
          <cell r="W100">
            <v>0</v>
          </cell>
          <cell r="X100">
            <v>0</v>
          </cell>
          <cell r="Y100">
            <v>0</v>
          </cell>
          <cell r="Z100">
            <v>0</v>
          </cell>
          <cell r="AB100">
            <v>0</v>
          </cell>
          <cell r="AC100">
            <v>0</v>
          </cell>
          <cell r="AD100">
            <v>0</v>
          </cell>
          <cell r="AE100">
            <v>0</v>
          </cell>
          <cell r="AG100">
            <v>0</v>
          </cell>
          <cell r="AH100">
            <v>0</v>
          </cell>
          <cell r="AI100">
            <v>0</v>
          </cell>
          <cell r="AJ100">
            <v>0</v>
          </cell>
          <cell r="AL100">
            <v>0</v>
          </cell>
          <cell r="AM100">
            <v>0</v>
          </cell>
          <cell r="AN100">
            <v>0</v>
          </cell>
          <cell r="AO100">
            <v>0</v>
          </cell>
          <cell r="AQ100">
            <v>0</v>
          </cell>
          <cell r="AR100">
            <v>0</v>
          </cell>
          <cell r="AS100">
            <v>0</v>
          </cell>
          <cell r="AT100">
            <v>0</v>
          </cell>
          <cell r="AV100">
            <v>7062</v>
          </cell>
          <cell r="AW100">
            <v>0</v>
          </cell>
          <cell r="AX100">
            <v>0</v>
          </cell>
          <cell r="AY100">
            <v>0</v>
          </cell>
          <cell r="BA100">
            <v>0</v>
          </cell>
          <cell r="BB100">
            <v>0</v>
          </cell>
          <cell r="BC100">
            <v>0</v>
          </cell>
          <cell r="BD100">
            <v>0</v>
          </cell>
          <cell r="BF100">
            <v>0</v>
          </cell>
          <cell r="BG100">
            <v>0</v>
          </cell>
          <cell r="BH100">
            <v>0</v>
          </cell>
          <cell r="BI100">
            <v>0</v>
          </cell>
          <cell r="BK100">
            <v>0</v>
          </cell>
          <cell r="BL100">
            <v>0</v>
          </cell>
          <cell r="BN100">
            <v>0</v>
          </cell>
          <cell r="BP100">
            <v>3450.2588946413257</v>
          </cell>
          <cell r="BQ100">
            <v>0</v>
          </cell>
          <cell r="BS100">
            <v>0</v>
          </cell>
          <cell r="BU100">
            <v>3450.2588946413257</v>
          </cell>
          <cell r="BV100">
            <v>0</v>
          </cell>
          <cell r="BW100">
            <v>0</v>
          </cell>
          <cell r="BX100">
            <v>0</v>
          </cell>
          <cell r="BZ100">
            <v>137</v>
          </cell>
          <cell r="CA100">
            <v>0</v>
          </cell>
          <cell r="CB100">
            <v>0</v>
          </cell>
          <cell r="CC100">
            <v>0</v>
          </cell>
          <cell r="CJ100">
            <v>36302.258894641323</v>
          </cell>
          <cell r="CK100">
            <v>0</v>
          </cell>
          <cell r="CL100">
            <v>0</v>
          </cell>
          <cell r="CM100">
            <v>0</v>
          </cell>
        </row>
        <row r="101">
          <cell r="C101" t="str">
            <v>283Weatherization</v>
          </cell>
          <cell r="D101">
            <v>55</v>
          </cell>
          <cell r="E101">
            <v>430.1</v>
          </cell>
          <cell r="M101">
            <v>0</v>
          </cell>
          <cell r="N101">
            <v>0</v>
          </cell>
          <cell r="O101">
            <v>0</v>
          </cell>
          <cell r="P101">
            <v>0</v>
          </cell>
          <cell r="R101">
            <v>5440739</v>
          </cell>
          <cell r="S101">
            <v>0</v>
          </cell>
          <cell r="T101">
            <v>0</v>
          </cell>
          <cell r="U101">
            <v>0</v>
          </cell>
          <cell r="W101">
            <v>0</v>
          </cell>
          <cell r="X101">
            <v>0</v>
          </cell>
          <cell r="Y101">
            <v>0</v>
          </cell>
          <cell r="Z101">
            <v>0</v>
          </cell>
          <cell r="AB101">
            <v>0</v>
          </cell>
          <cell r="AC101">
            <v>0</v>
          </cell>
          <cell r="AD101">
            <v>0</v>
          </cell>
          <cell r="AE101">
            <v>0</v>
          </cell>
          <cell r="AG101">
            <v>-322514</v>
          </cell>
          <cell r="AH101">
            <v>0</v>
          </cell>
          <cell r="AI101">
            <v>0</v>
          </cell>
          <cell r="AJ101">
            <v>0</v>
          </cell>
          <cell r="AL101">
            <v>0</v>
          </cell>
          <cell r="AM101">
            <v>0</v>
          </cell>
          <cell r="AN101">
            <v>0</v>
          </cell>
          <cell r="AO101">
            <v>0</v>
          </cell>
          <cell r="AQ101">
            <v>0</v>
          </cell>
          <cell r="AR101">
            <v>0</v>
          </cell>
          <cell r="AS101">
            <v>0</v>
          </cell>
          <cell r="AT101">
            <v>0</v>
          </cell>
          <cell r="AV101">
            <v>1008297</v>
          </cell>
          <cell r="AW101">
            <v>0</v>
          </cell>
          <cell r="AX101">
            <v>-322514</v>
          </cell>
          <cell r="AY101">
            <v>0</v>
          </cell>
          <cell r="BA101">
            <v>0</v>
          </cell>
          <cell r="BB101">
            <v>0</v>
          </cell>
          <cell r="BC101">
            <v>0</v>
          </cell>
          <cell r="BD101">
            <v>0</v>
          </cell>
          <cell r="BF101">
            <v>0</v>
          </cell>
          <cell r="BG101">
            <v>0</v>
          </cell>
          <cell r="BH101">
            <v>0</v>
          </cell>
          <cell r="BI101">
            <v>0</v>
          </cell>
          <cell r="BL101">
            <v>0</v>
          </cell>
          <cell r="BN101">
            <v>0</v>
          </cell>
          <cell r="BP101">
            <v>410772.19549884036</v>
          </cell>
          <cell r="BQ101">
            <v>0</v>
          </cell>
          <cell r="BS101">
            <v>0</v>
          </cell>
          <cell r="BU101">
            <v>410772.19549884036</v>
          </cell>
          <cell r="BV101">
            <v>0</v>
          </cell>
          <cell r="BW101">
            <v>0</v>
          </cell>
          <cell r="BX101">
            <v>0</v>
          </cell>
          <cell r="CA101">
            <v>0</v>
          </cell>
          <cell r="CB101">
            <v>0</v>
          </cell>
          <cell r="CC101">
            <v>0</v>
          </cell>
          <cell r="CJ101">
            <v>6537294.19549884</v>
          </cell>
          <cell r="CK101">
            <v>0</v>
          </cell>
          <cell r="CL101">
            <v>-322514</v>
          </cell>
          <cell r="CM101">
            <v>0</v>
          </cell>
        </row>
        <row r="102">
          <cell r="C102" t="str">
            <v>190Trail Mountain Accrued Liabilities</v>
          </cell>
          <cell r="D102">
            <v>35</v>
          </cell>
          <cell r="E102">
            <v>505.1</v>
          </cell>
          <cell r="M102">
            <v>0</v>
          </cell>
          <cell r="N102">
            <v>0</v>
          </cell>
          <cell r="O102">
            <v>0</v>
          </cell>
          <cell r="P102">
            <v>0</v>
          </cell>
          <cell r="R102">
            <v>0</v>
          </cell>
          <cell r="S102">
            <v>0</v>
          </cell>
          <cell r="T102">
            <v>28427</v>
          </cell>
          <cell r="U102">
            <v>0</v>
          </cell>
          <cell r="W102">
            <v>0</v>
          </cell>
          <cell r="X102">
            <v>0</v>
          </cell>
          <cell r="Y102">
            <v>0</v>
          </cell>
          <cell r="Z102">
            <v>0</v>
          </cell>
          <cell r="AB102">
            <v>0</v>
          </cell>
          <cell r="AC102">
            <v>0</v>
          </cell>
          <cell r="AD102">
            <v>0</v>
          </cell>
          <cell r="AE102">
            <v>0</v>
          </cell>
          <cell r="AG102">
            <v>0</v>
          </cell>
          <cell r="AH102">
            <v>0</v>
          </cell>
          <cell r="AI102">
            <v>0</v>
          </cell>
          <cell r="AJ102">
            <v>0</v>
          </cell>
          <cell r="AL102">
            <v>0</v>
          </cell>
          <cell r="AM102">
            <v>0</v>
          </cell>
          <cell r="AN102">
            <v>0</v>
          </cell>
          <cell r="AO102">
            <v>0</v>
          </cell>
          <cell r="AQ102">
            <v>0</v>
          </cell>
          <cell r="AR102">
            <v>0</v>
          </cell>
          <cell r="AS102">
            <v>0</v>
          </cell>
          <cell r="AT102">
            <v>0</v>
          </cell>
          <cell r="AV102">
            <v>-24629</v>
          </cell>
          <cell r="AW102">
            <v>0</v>
          </cell>
          <cell r="AX102">
            <v>0</v>
          </cell>
          <cell r="AY102">
            <v>0</v>
          </cell>
          <cell r="BA102">
            <v>0</v>
          </cell>
          <cell r="BB102">
            <v>0</v>
          </cell>
          <cell r="BC102">
            <v>0</v>
          </cell>
          <cell r="BD102">
            <v>0</v>
          </cell>
          <cell r="BF102">
            <v>0</v>
          </cell>
          <cell r="BG102">
            <v>0</v>
          </cell>
          <cell r="BH102">
            <v>0</v>
          </cell>
          <cell r="BI102">
            <v>0</v>
          </cell>
          <cell r="BK102">
            <v>24629</v>
          </cell>
          <cell r="BL102">
            <v>0</v>
          </cell>
          <cell r="BM102">
            <v>-24629</v>
          </cell>
          <cell r="BN102">
            <v>0</v>
          </cell>
          <cell r="BQ102">
            <v>0</v>
          </cell>
          <cell r="BR102">
            <v>-12033.237019602151</v>
          </cell>
          <cell r="BS102">
            <v>0</v>
          </cell>
          <cell r="BU102">
            <v>24629</v>
          </cell>
          <cell r="BV102">
            <v>0</v>
          </cell>
          <cell r="BW102">
            <v>-36662.237019602151</v>
          </cell>
          <cell r="BX102">
            <v>0</v>
          </cell>
          <cell r="BZ102">
            <v>0</v>
          </cell>
          <cell r="CA102">
            <v>0</v>
          </cell>
          <cell r="CC102">
            <v>0</v>
          </cell>
          <cell r="CJ102">
            <v>0</v>
          </cell>
          <cell r="CK102">
            <v>0</v>
          </cell>
          <cell r="CL102">
            <v>-8235.2370196021511</v>
          </cell>
          <cell r="CM102">
            <v>0</v>
          </cell>
        </row>
        <row r="103">
          <cell r="C103" t="str">
            <v>190Montana Sale Accrual</v>
          </cell>
          <cell r="D103">
            <v>35</v>
          </cell>
          <cell r="E103">
            <v>505.11</v>
          </cell>
          <cell r="M103">
            <v>0</v>
          </cell>
          <cell r="N103">
            <v>0</v>
          </cell>
          <cell r="O103">
            <v>0</v>
          </cell>
          <cell r="P103">
            <v>0</v>
          </cell>
          <cell r="R103">
            <v>0</v>
          </cell>
          <cell r="S103">
            <v>0</v>
          </cell>
          <cell r="T103">
            <v>0</v>
          </cell>
          <cell r="U103">
            <v>0</v>
          </cell>
          <cell r="W103">
            <v>0</v>
          </cell>
          <cell r="X103">
            <v>0</v>
          </cell>
          <cell r="Y103">
            <v>0</v>
          </cell>
          <cell r="Z103">
            <v>0</v>
          </cell>
          <cell r="AB103">
            <v>0</v>
          </cell>
          <cell r="AC103">
            <v>0</v>
          </cell>
          <cell r="AD103">
            <v>0</v>
          </cell>
          <cell r="AE103">
            <v>0</v>
          </cell>
          <cell r="AG103">
            <v>0</v>
          </cell>
          <cell r="AH103">
            <v>0</v>
          </cell>
          <cell r="AI103">
            <v>0</v>
          </cell>
          <cell r="AJ103">
            <v>0</v>
          </cell>
          <cell r="AL103">
            <v>0</v>
          </cell>
          <cell r="AM103">
            <v>0</v>
          </cell>
          <cell r="AN103">
            <v>0</v>
          </cell>
          <cell r="AO103">
            <v>0</v>
          </cell>
          <cell r="AQ103">
            <v>0</v>
          </cell>
          <cell r="AR103">
            <v>0</v>
          </cell>
          <cell r="AS103">
            <v>0</v>
          </cell>
          <cell r="AT103">
            <v>0</v>
          </cell>
          <cell r="AV103">
            <v>0</v>
          </cell>
          <cell r="AW103">
            <v>0</v>
          </cell>
          <cell r="AX103">
            <v>0</v>
          </cell>
          <cell r="AY103">
            <v>0</v>
          </cell>
          <cell r="BA103">
            <v>0</v>
          </cell>
          <cell r="BB103">
            <v>0</v>
          </cell>
          <cell r="BC103">
            <v>0</v>
          </cell>
          <cell r="BD103">
            <v>0</v>
          </cell>
          <cell r="BF103">
            <v>0</v>
          </cell>
          <cell r="BG103">
            <v>0</v>
          </cell>
          <cell r="BH103">
            <v>0</v>
          </cell>
          <cell r="BI103">
            <v>0</v>
          </cell>
          <cell r="BK103">
            <v>0</v>
          </cell>
          <cell r="BL103">
            <v>0</v>
          </cell>
          <cell r="BN103">
            <v>0</v>
          </cell>
          <cell r="BP103">
            <v>0</v>
          </cell>
          <cell r="BQ103">
            <v>0</v>
          </cell>
          <cell r="BR103">
            <v>-52075.374477496858</v>
          </cell>
          <cell r="BS103">
            <v>0</v>
          </cell>
          <cell r="BU103">
            <v>0</v>
          </cell>
          <cell r="BV103">
            <v>0</v>
          </cell>
          <cell r="BW103">
            <v>-52075.374477496858</v>
          </cell>
          <cell r="BX103">
            <v>0</v>
          </cell>
          <cell r="CA103">
            <v>0</v>
          </cell>
          <cell r="CB103">
            <v>-1148521</v>
          </cell>
          <cell r="CC103">
            <v>0</v>
          </cell>
          <cell r="CJ103">
            <v>0</v>
          </cell>
          <cell r="CK103">
            <v>0</v>
          </cell>
          <cell r="CL103">
            <v>-1200596.3744774968</v>
          </cell>
          <cell r="CM103">
            <v>0</v>
          </cell>
        </row>
        <row r="104">
          <cell r="C104" t="str">
            <v>190Montana Sale Accrual-NU</v>
          </cell>
          <cell r="D104">
            <v>35</v>
          </cell>
          <cell r="E104">
            <v>505.11</v>
          </cell>
          <cell r="M104">
            <v>0</v>
          </cell>
          <cell r="N104">
            <v>0</v>
          </cell>
          <cell r="O104">
            <v>0</v>
          </cell>
          <cell r="P104">
            <v>0</v>
          </cell>
          <cell r="R104">
            <v>0</v>
          </cell>
          <cell r="S104">
            <v>0</v>
          </cell>
          <cell r="T104">
            <v>0</v>
          </cell>
          <cell r="U104">
            <v>0</v>
          </cell>
          <cell r="W104">
            <v>0</v>
          </cell>
          <cell r="X104">
            <v>0</v>
          </cell>
          <cell r="Y104">
            <v>0</v>
          </cell>
          <cell r="Z104">
            <v>0</v>
          </cell>
          <cell r="AB104">
            <v>0</v>
          </cell>
          <cell r="AC104">
            <v>0</v>
          </cell>
          <cell r="AD104">
            <v>0</v>
          </cell>
          <cell r="AE104">
            <v>0</v>
          </cell>
          <cell r="AG104">
            <v>0</v>
          </cell>
          <cell r="AH104">
            <v>0</v>
          </cell>
          <cell r="AI104">
            <v>0</v>
          </cell>
          <cell r="AJ104">
            <v>0</v>
          </cell>
          <cell r="AL104">
            <v>0</v>
          </cell>
          <cell r="AM104">
            <v>0</v>
          </cell>
          <cell r="AN104">
            <v>0</v>
          </cell>
          <cell r="AO104">
            <v>0</v>
          </cell>
          <cell r="AQ104">
            <v>0</v>
          </cell>
          <cell r="AR104">
            <v>0</v>
          </cell>
          <cell r="AS104">
            <v>0</v>
          </cell>
          <cell r="AT104">
            <v>0</v>
          </cell>
          <cell r="AV104">
            <v>-106585</v>
          </cell>
          <cell r="AW104">
            <v>0</v>
          </cell>
          <cell r="AX104">
            <v>0</v>
          </cell>
          <cell r="AY104">
            <v>0</v>
          </cell>
          <cell r="BA104">
            <v>0</v>
          </cell>
          <cell r="BB104">
            <v>0</v>
          </cell>
          <cell r="BC104">
            <v>0</v>
          </cell>
          <cell r="BD104">
            <v>0</v>
          </cell>
          <cell r="BF104">
            <v>0</v>
          </cell>
          <cell r="BG104">
            <v>0</v>
          </cell>
          <cell r="BH104">
            <v>0</v>
          </cell>
          <cell r="BI104">
            <v>0</v>
          </cell>
          <cell r="BK104">
            <v>106585</v>
          </cell>
          <cell r="BL104">
            <v>0</v>
          </cell>
          <cell r="BM104">
            <v>-106585</v>
          </cell>
          <cell r="BN104">
            <v>0</v>
          </cell>
          <cell r="BP104">
            <v>0</v>
          </cell>
          <cell r="BQ104">
            <v>0</v>
          </cell>
          <cell r="BS104">
            <v>0</v>
          </cell>
          <cell r="BU104">
            <v>106585</v>
          </cell>
          <cell r="BV104">
            <v>0</v>
          </cell>
          <cell r="BW104">
            <v>-106585</v>
          </cell>
          <cell r="BX104">
            <v>0</v>
          </cell>
          <cell r="BZ104">
            <v>0</v>
          </cell>
          <cell r="CA104">
            <v>0</v>
          </cell>
          <cell r="CC104">
            <v>0</v>
          </cell>
          <cell r="CJ104">
            <v>0</v>
          </cell>
          <cell r="CK104">
            <v>0</v>
          </cell>
          <cell r="CL104">
            <v>-106585</v>
          </cell>
          <cell r="CM104">
            <v>0</v>
          </cell>
        </row>
        <row r="105">
          <cell r="C105" t="str">
            <v>190Power Co of America Provision</v>
          </cell>
          <cell r="D105">
            <v>35</v>
          </cell>
          <cell r="E105">
            <v>505.12</v>
          </cell>
          <cell r="M105">
            <v>0</v>
          </cell>
          <cell r="N105">
            <v>0</v>
          </cell>
          <cell r="O105">
            <v>0</v>
          </cell>
          <cell r="P105">
            <v>0</v>
          </cell>
          <cell r="R105">
            <v>0</v>
          </cell>
          <cell r="S105">
            <v>0</v>
          </cell>
          <cell r="T105">
            <v>0</v>
          </cell>
          <cell r="U105">
            <v>0</v>
          </cell>
          <cell r="W105">
            <v>0</v>
          </cell>
          <cell r="X105">
            <v>0</v>
          </cell>
          <cell r="Y105">
            <v>0</v>
          </cell>
          <cell r="Z105">
            <v>0</v>
          </cell>
          <cell r="AB105">
            <v>0</v>
          </cell>
          <cell r="AC105">
            <v>0</v>
          </cell>
          <cell r="AD105">
            <v>0</v>
          </cell>
          <cell r="AE105">
            <v>0</v>
          </cell>
          <cell r="AG105">
            <v>0</v>
          </cell>
          <cell r="AH105">
            <v>0</v>
          </cell>
          <cell r="AI105">
            <v>0</v>
          </cell>
          <cell r="AJ105">
            <v>0</v>
          </cell>
          <cell r="AL105">
            <v>0</v>
          </cell>
          <cell r="AM105">
            <v>0</v>
          </cell>
          <cell r="AN105">
            <v>0</v>
          </cell>
          <cell r="AO105">
            <v>0</v>
          </cell>
          <cell r="AQ105">
            <v>0</v>
          </cell>
          <cell r="AR105">
            <v>0</v>
          </cell>
          <cell r="AS105">
            <v>0</v>
          </cell>
          <cell r="AT105">
            <v>0</v>
          </cell>
          <cell r="AV105">
            <v>5273737</v>
          </cell>
          <cell r="AW105">
            <v>0</v>
          </cell>
          <cell r="AX105">
            <v>0</v>
          </cell>
          <cell r="AY105">
            <v>0</v>
          </cell>
          <cell r="BA105">
            <v>0</v>
          </cell>
          <cell r="BB105">
            <v>0</v>
          </cell>
          <cell r="BC105">
            <v>0</v>
          </cell>
          <cell r="BD105">
            <v>0</v>
          </cell>
          <cell r="BF105">
            <v>0</v>
          </cell>
          <cell r="BG105">
            <v>0</v>
          </cell>
          <cell r="BH105">
            <v>0</v>
          </cell>
          <cell r="BI105">
            <v>0</v>
          </cell>
          <cell r="BL105">
            <v>0</v>
          </cell>
          <cell r="BN105">
            <v>0</v>
          </cell>
          <cell r="BP105">
            <v>2576647.3637180747</v>
          </cell>
          <cell r="BQ105">
            <v>0</v>
          </cell>
          <cell r="BS105">
            <v>0</v>
          </cell>
          <cell r="BU105">
            <v>2576647.3637180747</v>
          </cell>
          <cell r="BV105">
            <v>0</v>
          </cell>
          <cell r="BW105">
            <v>0</v>
          </cell>
          <cell r="BX105">
            <v>0</v>
          </cell>
          <cell r="BZ105">
            <v>0</v>
          </cell>
          <cell r="CA105">
            <v>0</v>
          </cell>
          <cell r="CC105">
            <v>0</v>
          </cell>
          <cell r="CJ105">
            <v>7850384.3637180747</v>
          </cell>
          <cell r="CK105">
            <v>0</v>
          </cell>
          <cell r="CL105">
            <v>0</v>
          </cell>
          <cell r="CM105">
            <v>0</v>
          </cell>
        </row>
        <row r="106">
          <cell r="C106" t="str">
            <v>19098LTF Pool Contracts Program</v>
          </cell>
          <cell r="D106">
            <v>35</v>
          </cell>
          <cell r="E106">
            <v>505.13</v>
          </cell>
          <cell r="M106">
            <v>0</v>
          </cell>
          <cell r="N106">
            <v>0</v>
          </cell>
          <cell r="O106">
            <v>0</v>
          </cell>
          <cell r="P106">
            <v>0</v>
          </cell>
          <cell r="R106">
            <v>0</v>
          </cell>
          <cell r="S106">
            <v>0</v>
          </cell>
          <cell r="T106">
            <v>0</v>
          </cell>
          <cell r="U106">
            <v>0</v>
          </cell>
          <cell r="W106">
            <v>0</v>
          </cell>
          <cell r="X106">
            <v>0</v>
          </cell>
          <cell r="Y106">
            <v>0</v>
          </cell>
          <cell r="Z106">
            <v>0</v>
          </cell>
          <cell r="AB106">
            <v>0</v>
          </cell>
          <cell r="AC106">
            <v>0</v>
          </cell>
          <cell r="AD106">
            <v>0</v>
          </cell>
          <cell r="AE106">
            <v>0</v>
          </cell>
          <cell r="AG106">
            <v>0</v>
          </cell>
          <cell r="AH106">
            <v>0</v>
          </cell>
          <cell r="AI106">
            <v>0</v>
          </cell>
          <cell r="AJ106">
            <v>0</v>
          </cell>
          <cell r="AL106">
            <v>0</v>
          </cell>
          <cell r="AM106">
            <v>0</v>
          </cell>
          <cell r="AN106">
            <v>0</v>
          </cell>
          <cell r="AO106">
            <v>0</v>
          </cell>
          <cell r="AQ106">
            <v>0</v>
          </cell>
          <cell r="AR106">
            <v>0</v>
          </cell>
          <cell r="AS106">
            <v>0</v>
          </cell>
          <cell r="AT106">
            <v>0</v>
          </cell>
          <cell r="AV106">
            <v>-561834</v>
          </cell>
          <cell r="AW106">
            <v>0</v>
          </cell>
          <cell r="AX106">
            <v>0</v>
          </cell>
          <cell r="AY106">
            <v>0</v>
          </cell>
          <cell r="BA106">
            <v>0</v>
          </cell>
          <cell r="BB106">
            <v>0</v>
          </cell>
          <cell r="BC106">
            <v>0</v>
          </cell>
          <cell r="BD106">
            <v>0</v>
          </cell>
          <cell r="BF106">
            <v>0</v>
          </cell>
          <cell r="BG106">
            <v>0</v>
          </cell>
          <cell r="BH106">
            <v>0</v>
          </cell>
          <cell r="BI106">
            <v>0</v>
          </cell>
          <cell r="BK106">
            <v>561834</v>
          </cell>
          <cell r="BL106">
            <v>0</v>
          </cell>
          <cell r="BM106">
            <v>-561834</v>
          </cell>
          <cell r="BN106">
            <v>0</v>
          </cell>
          <cell r="BQ106">
            <v>0</v>
          </cell>
          <cell r="BR106">
            <v>-274501.31928328681</v>
          </cell>
          <cell r="BS106">
            <v>0</v>
          </cell>
          <cell r="BU106">
            <v>561834</v>
          </cell>
          <cell r="BV106">
            <v>0</v>
          </cell>
          <cell r="BW106">
            <v>-836335.31928328681</v>
          </cell>
          <cell r="BX106">
            <v>0</v>
          </cell>
          <cell r="BZ106">
            <v>0</v>
          </cell>
          <cell r="CA106">
            <v>0</v>
          </cell>
          <cell r="CC106">
            <v>0</v>
          </cell>
          <cell r="CJ106">
            <v>0</v>
          </cell>
          <cell r="CK106">
            <v>0</v>
          </cell>
          <cell r="CL106">
            <v>-836335.31928328681</v>
          </cell>
          <cell r="CM106">
            <v>0</v>
          </cell>
        </row>
        <row r="107">
          <cell r="C107" t="str">
            <v>190Purchase Card Trans Provision</v>
          </cell>
          <cell r="D107">
            <v>35</v>
          </cell>
          <cell r="E107">
            <v>505.14</v>
          </cell>
          <cell r="M107">
            <v>0</v>
          </cell>
          <cell r="N107">
            <v>0</v>
          </cell>
          <cell r="O107">
            <v>0</v>
          </cell>
          <cell r="P107">
            <v>0</v>
          </cell>
          <cell r="R107">
            <v>0</v>
          </cell>
          <cell r="S107">
            <v>0</v>
          </cell>
          <cell r="T107">
            <v>875</v>
          </cell>
          <cell r="U107">
            <v>0</v>
          </cell>
          <cell r="W107">
            <v>0</v>
          </cell>
          <cell r="X107">
            <v>0</v>
          </cell>
          <cell r="Y107">
            <v>0</v>
          </cell>
          <cell r="Z107">
            <v>0</v>
          </cell>
          <cell r="AB107">
            <v>0</v>
          </cell>
          <cell r="AC107">
            <v>0</v>
          </cell>
          <cell r="AD107">
            <v>0</v>
          </cell>
          <cell r="AE107">
            <v>0</v>
          </cell>
          <cell r="AG107">
            <v>0</v>
          </cell>
          <cell r="AH107">
            <v>0</v>
          </cell>
          <cell r="AI107">
            <v>0</v>
          </cell>
          <cell r="AJ107">
            <v>0</v>
          </cell>
          <cell r="AL107">
            <v>0</v>
          </cell>
          <cell r="AM107">
            <v>0</v>
          </cell>
          <cell r="AN107">
            <v>0</v>
          </cell>
          <cell r="AO107">
            <v>0</v>
          </cell>
          <cell r="AQ107">
            <v>0</v>
          </cell>
          <cell r="AR107">
            <v>0</v>
          </cell>
          <cell r="AS107">
            <v>0</v>
          </cell>
          <cell r="AT107">
            <v>0</v>
          </cell>
          <cell r="AV107">
            <v>-114427</v>
          </cell>
          <cell r="AW107">
            <v>0</v>
          </cell>
          <cell r="AX107">
            <v>0</v>
          </cell>
          <cell r="AY107">
            <v>0</v>
          </cell>
          <cell r="BA107">
            <v>0</v>
          </cell>
          <cell r="BB107">
            <v>0</v>
          </cell>
          <cell r="BC107">
            <v>0</v>
          </cell>
          <cell r="BD107">
            <v>0</v>
          </cell>
          <cell r="BF107">
            <v>0</v>
          </cell>
          <cell r="BG107">
            <v>0</v>
          </cell>
          <cell r="BH107">
            <v>0</v>
          </cell>
          <cell r="BI107">
            <v>0</v>
          </cell>
          <cell r="BK107">
            <v>114427</v>
          </cell>
          <cell r="BL107">
            <v>0</v>
          </cell>
          <cell r="BM107">
            <v>-114427</v>
          </cell>
          <cell r="BN107">
            <v>0</v>
          </cell>
          <cell r="BQ107">
            <v>0</v>
          </cell>
          <cell r="BR107">
            <v>-55906.66764308796</v>
          </cell>
          <cell r="BS107">
            <v>0</v>
          </cell>
          <cell r="BU107">
            <v>114427</v>
          </cell>
          <cell r="BV107">
            <v>0</v>
          </cell>
          <cell r="BW107">
            <v>-170333.66764308797</v>
          </cell>
          <cell r="BX107">
            <v>0</v>
          </cell>
          <cell r="BZ107">
            <v>0</v>
          </cell>
          <cell r="CA107">
            <v>0</v>
          </cell>
          <cell r="CC107">
            <v>0</v>
          </cell>
          <cell r="CJ107">
            <v>0</v>
          </cell>
          <cell r="CK107">
            <v>0</v>
          </cell>
          <cell r="CL107">
            <v>-169458.66764308797</v>
          </cell>
          <cell r="CM107">
            <v>0</v>
          </cell>
        </row>
        <row r="108">
          <cell r="C108" t="str">
            <v>190Misc. Current and Accrued Liability</v>
          </cell>
          <cell r="D108">
            <v>35</v>
          </cell>
          <cell r="E108">
            <v>505.15</v>
          </cell>
          <cell r="M108">
            <v>0</v>
          </cell>
          <cell r="N108">
            <v>0</v>
          </cell>
          <cell r="O108">
            <v>0</v>
          </cell>
          <cell r="P108">
            <v>0</v>
          </cell>
          <cell r="R108">
            <v>0</v>
          </cell>
          <cell r="S108">
            <v>0</v>
          </cell>
          <cell r="T108">
            <v>-1485117</v>
          </cell>
          <cell r="U108">
            <v>0</v>
          </cell>
          <cell r="W108">
            <v>0</v>
          </cell>
          <cell r="X108">
            <v>0</v>
          </cell>
          <cell r="Y108">
            <v>0</v>
          </cell>
          <cell r="Z108">
            <v>0</v>
          </cell>
          <cell r="AB108">
            <v>0</v>
          </cell>
          <cell r="AC108">
            <v>0</v>
          </cell>
          <cell r="AD108">
            <v>0</v>
          </cell>
          <cell r="AE108">
            <v>0</v>
          </cell>
          <cell r="AG108">
            <v>0</v>
          </cell>
          <cell r="AH108">
            <v>0</v>
          </cell>
          <cell r="AI108">
            <v>0</v>
          </cell>
          <cell r="AJ108">
            <v>0</v>
          </cell>
          <cell r="AL108">
            <v>0</v>
          </cell>
          <cell r="AM108">
            <v>0</v>
          </cell>
          <cell r="AN108">
            <v>0</v>
          </cell>
          <cell r="AO108">
            <v>0</v>
          </cell>
          <cell r="AQ108">
            <v>0</v>
          </cell>
          <cell r="AR108">
            <v>0</v>
          </cell>
          <cell r="AS108">
            <v>0</v>
          </cell>
          <cell r="AT108">
            <v>0</v>
          </cell>
          <cell r="AV108">
            <v>662020</v>
          </cell>
          <cell r="AW108">
            <v>0</v>
          </cell>
          <cell r="AX108">
            <v>0</v>
          </cell>
          <cell r="AY108">
            <v>0</v>
          </cell>
          <cell r="BA108">
            <v>0</v>
          </cell>
          <cell r="BB108">
            <v>0</v>
          </cell>
          <cell r="BC108">
            <v>0</v>
          </cell>
          <cell r="BD108">
            <v>0</v>
          </cell>
          <cell r="BF108">
            <v>0</v>
          </cell>
          <cell r="BG108">
            <v>0</v>
          </cell>
          <cell r="BH108">
            <v>0</v>
          </cell>
          <cell r="BI108">
            <v>0</v>
          </cell>
          <cell r="BL108">
            <v>0</v>
          </cell>
          <cell r="BN108">
            <v>0</v>
          </cell>
          <cell r="BP108">
            <v>323450.28314900235</v>
          </cell>
          <cell r="BQ108">
            <v>0</v>
          </cell>
          <cell r="BS108">
            <v>0</v>
          </cell>
          <cell r="BU108">
            <v>323450.28314900235</v>
          </cell>
          <cell r="BV108">
            <v>0</v>
          </cell>
          <cell r="BW108">
            <v>0</v>
          </cell>
          <cell r="BX108">
            <v>0</v>
          </cell>
          <cell r="BZ108">
            <v>0</v>
          </cell>
          <cell r="CA108">
            <v>0</v>
          </cell>
          <cell r="CC108">
            <v>0</v>
          </cell>
          <cell r="CJ108">
            <v>985470.28314900235</v>
          </cell>
          <cell r="CK108">
            <v>0</v>
          </cell>
          <cell r="CL108">
            <v>-1485117</v>
          </cell>
          <cell r="CM108">
            <v>0</v>
          </cell>
        </row>
        <row r="109">
          <cell r="C109" t="str">
            <v>283Extraction Tax Paid Over Accrual</v>
          </cell>
          <cell r="D109">
            <v>40</v>
          </cell>
          <cell r="E109">
            <v>505.2</v>
          </cell>
          <cell r="M109">
            <v>0</v>
          </cell>
          <cell r="N109">
            <v>0</v>
          </cell>
          <cell r="O109">
            <v>0</v>
          </cell>
          <cell r="P109">
            <v>0</v>
          </cell>
          <cell r="R109">
            <v>0</v>
          </cell>
          <cell r="S109">
            <v>0</v>
          </cell>
          <cell r="T109">
            <v>0</v>
          </cell>
          <cell r="U109">
            <v>0</v>
          </cell>
          <cell r="W109">
            <v>0</v>
          </cell>
          <cell r="X109">
            <v>0</v>
          </cell>
          <cell r="Y109">
            <v>0</v>
          </cell>
          <cell r="Z109">
            <v>0</v>
          </cell>
          <cell r="AB109">
            <v>0</v>
          </cell>
          <cell r="AC109">
            <v>0</v>
          </cell>
          <cell r="AD109">
            <v>0</v>
          </cell>
          <cell r="AE109">
            <v>0</v>
          </cell>
          <cell r="AG109">
            <v>0</v>
          </cell>
          <cell r="AH109">
            <v>0</v>
          </cell>
          <cell r="AI109">
            <v>0</v>
          </cell>
          <cell r="AJ109">
            <v>0</v>
          </cell>
          <cell r="AL109">
            <v>0</v>
          </cell>
          <cell r="AM109">
            <v>0</v>
          </cell>
          <cell r="AN109">
            <v>0</v>
          </cell>
          <cell r="AO109">
            <v>0</v>
          </cell>
          <cell r="AQ109">
            <v>0</v>
          </cell>
          <cell r="AR109">
            <v>0</v>
          </cell>
          <cell r="AS109">
            <v>0</v>
          </cell>
          <cell r="AT109">
            <v>0</v>
          </cell>
          <cell r="AV109">
            <v>66513</v>
          </cell>
          <cell r="AW109">
            <v>0</v>
          </cell>
          <cell r="AX109">
            <v>0</v>
          </cell>
          <cell r="AY109">
            <v>0</v>
          </cell>
          <cell r="BA109">
            <v>0</v>
          </cell>
          <cell r="BB109">
            <v>0</v>
          </cell>
          <cell r="BC109">
            <v>0</v>
          </cell>
          <cell r="BD109">
            <v>0</v>
          </cell>
          <cell r="BF109">
            <v>0</v>
          </cell>
          <cell r="BG109">
            <v>0</v>
          </cell>
          <cell r="BH109">
            <v>0</v>
          </cell>
          <cell r="BI109">
            <v>0</v>
          </cell>
          <cell r="BK109">
            <v>0</v>
          </cell>
          <cell r="BL109">
            <v>0</v>
          </cell>
          <cell r="BN109">
            <v>0</v>
          </cell>
          <cell r="BP109">
            <v>0</v>
          </cell>
          <cell r="BQ109">
            <v>0</v>
          </cell>
          <cell r="BR109">
            <v>-1835567.5318137431</v>
          </cell>
          <cell r="BS109">
            <v>0</v>
          </cell>
          <cell r="BU109">
            <v>0</v>
          </cell>
          <cell r="BV109">
            <v>0</v>
          </cell>
          <cell r="BW109">
            <v>-1835567.5318137431</v>
          </cell>
          <cell r="BX109">
            <v>0</v>
          </cell>
          <cell r="CA109">
            <v>0</v>
          </cell>
          <cell r="CB109">
            <v>-24132</v>
          </cell>
          <cell r="CC109">
            <v>0</v>
          </cell>
          <cell r="CJ109">
            <v>66513</v>
          </cell>
          <cell r="CK109">
            <v>0</v>
          </cell>
          <cell r="CL109">
            <v>-1859699.5318137431</v>
          </cell>
          <cell r="CM109">
            <v>0</v>
          </cell>
        </row>
        <row r="110">
          <cell r="C110" t="str">
            <v>283Bonus Liability-GCC</v>
          </cell>
          <cell r="D110">
            <v>0</v>
          </cell>
          <cell r="E110">
            <v>505.3</v>
          </cell>
          <cell r="M110">
            <v>0</v>
          </cell>
          <cell r="N110">
            <v>0</v>
          </cell>
          <cell r="O110">
            <v>0</v>
          </cell>
          <cell r="P110">
            <v>0</v>
          </cell>
          <cell r="R110">
            <v>0</v>
          </cell>
          <cell r="S110">
            <v>0</v>
          </cell>
          <cell r="T110">
            <v>0</v>
          </cell>
          <cell r="U110">
            <v>0</v>
          </cell>
          <cell r="W110">
            <v>0</v>
          </cell>
          <cell r="X110">
            <v>0</v>
          </cell>
          <cell r="Y110">
            <v>0</v>
          </cell>
          <cell r="Z110">
            <v>0</v>
          </cell>
          <cell r="AB110">
            <v>0</v>
          </cell>
          <cell r="AC110">
            <v>0</v>
          </cell>
          <cell r="AD110">
            <v>0</v>
          </cell>
          <cell r="AE110">
            <v>0</v>
          </cell>
          <cell r="AG110">
            <v>0</v>
          </cell>
          <cell r="AH110">
            <v>0</v>
          </cell>
          <cell r="AI110">
            <v>0</v>
          </cell>
          <cell r="AJ110">
            <v>0</v>
          </cell>
          <cell r="AL110">
            <v>0</v>
          </cell>
          <cell r="AM110">
            <v>0</v>
          </cell>
          <cell r="AN110">
            <v>0</v>
          </cell>
          <cell r="AO110">
            <v>0</v>
          </cell>
          <cell r="AQ110">
            <v>0</v>
          </cell>
          <cell r="AR110">
            <v>0</v>
          </cell>
          <cell r="AS110">
            <v>0</v>
          </cell>
          <cell r="AT110">
            <v>0</v>
          </cell>
          <cell r="AV110">
            <v>0</v>
          </cell>
          <cell r="AW110">
            <v>0</v>
          </cell>
          <cell r="AX110">
            <v>-11670</v>
          </cell>
          <cell r="AY110">
            <v>0</v>
          </cell>
          <cell r="BA110">
            <v>0</v>
          </cell>
          <cell r="BB110">
            <v>0</v>
          </cell>
          <cell r="BC110">
            <v>0</v>
          </cell>
          <cell r="BD110">
            <v>0</v>
          </cell>
          <cell r="BF110">
            <v>0</v>
          </cell>
          <cell r="BG110">
            <v>0</v>
          </cell>
          <cell r="BH110">
            <v>0</v>
          </cell>
          <cell r="BI110">
            <v>0</v>
          </cell>
          <cell r="BL110">
            <v>0</v>
          </cell>
          <cell r="BN110">
            <v>0</v>
          </cell>
          <cell r="BQ110">
            <v>0</v>
          </cell>
          <cell r="BS110">
            <v>0</v>
          </cell>
          <cell r="BU110">
            <v>0</v>
          </cell>
          <cell r="BV110">
            <v>0</v>
          </cell>
          <cell r="BW110">
            <v>0</v>
          </cell>
          <cell r="BX110">
            <v>0</v>
          </cell>
          <cell r="BZ110">
            <v>0</v>
          </cell>
          <cell r="CA110">
            <v>0</v>
          </cell>
          <cell r="CC110">
            <v>0</v>
          </cell>
          <cell r="CJ110">
            <v>0</v>
          </cell>
          <cell r="CK110">
            <v>0</v>
          </cell>
          <cell r="CL110">
            <v>-11670</v>
          </cell>
          <cell r="CM110">
            <v>0</v>
          </cell>
        </row>
        <row r="111">
          <cell r="C111" t="str">
            <v>190Bonus</v>
          </cell>
          <cell r="D111">
            <v>68</v>
          </cell>
          <cell r="E111">
            <v>505.4</v>
          </cell>
          <cell r="M111">
            <v>0</v>
          </cell>
          <cell r="N111">
            <v>0</v>
          </cell>
          <cell r="O111">
            <v>0</v>
          </cell>
          <cell r="P111">
            <v>0</v>
          </cell>
          <cell r="R111">
            <v>0</v>
          </cell>
          <cell r="S111">
            <v>0</v>
          </cell>
          <cell r="T111">
            <v>-2649125</v>
          </cell>
          <cell r="U111">
            <v>0</v>
          </cell>
          <cell r="W111">
            <v>0</v>
          </cell>
          <cell r="X111">
            <v>0</v>
          </cell>
          <cell r="Y111">
            <v>0</v>
          </cell>
          <cell r="Z111">
            <v>0</v>
          </cell>
          <cell r="AB111">
            <v>0</v>
          </cell>
          <cell r="AC111">
            <v>0</v>
          </cell>
          <cell r="AD111">
            <v>0</v>
          </cell>
          <cell r="AE111">
            <v>0</v>
          </cell>
          <cell r="AG111">
            <v>0</v>
          </cell>
          <cell r="AH111">
            <v>0</v>
          </cell>
          <cell r="AI111">
            <v>0</v>
          </cell>
          <cell r="AJ111">
            <v>0</v>
          </cell>
          <cell r="AL111">
            <v>0</v>
          </cell>
          <cell r="AM111">
            <v>0</v>
          </cell>
          <cell r="AN111">
            <v>0</v>
          </cell>
          <cell r="AO111">
            <v>0</v>
          </cell>
          <cell r="AQ111">
            <v>0</v>
          </cell>
          <cell r="AR111">
            <v>0</v>
          </cell>
          <cell r="AS111">
            <v>0</v>
          </cell>
          <cell r="AT111">
            <v>0</v>
          </cell>
          <cell r="AV111">
            <v>0</v>
          </cell>
          <cell r="AW111">
            <v>0</v>
          </cell>
          <cell r="AX111">
            <v>0</v>
          </cell>
          <cell r="AY111">
            <v>0</v>
          </cell>
          <cell r="BA111">
            <v>0</v>
          </cell>
          <cell r="BB111">
            <v>0</v>
          </cell>
          <cell r="BC111">
            <v>0</v>
          </cell>
          <cell r="BD111">
            <v>0</v>
          </cell>
          <cell r="BF111">
            <v>0</v>
          </cell>
          <cell r="BG111">
            <v>0</v>
          </cell>
          <cell r="BH111">
            <v>0</v>
          </cell>
          <cell r="BI111">
            <v>0</v>
          </cell>
          <cell r="BK111">
            <v>0</v>
          </cell>
          <cell r="BL111">
            <v>0</v>
          </cell>
          <cell r="BN111">
            <v>0</v>
          </cell>
          <cell r="BP111">
            <v>0</v>
          </cell>
          <cell r="BQ111">
            <v>0</v>
          </cell>
          <cell r="BS111">
            <v>0</v>
          </cell>
          <cell r="BU111">
            <v>0</v>
          </cell>
          <cell r="BV111">
            <v>0</v>
          </cell>
          <cell r="BW111">
            <v>0</v>
          </cell>
          <cell r="BX111">
            <v>0</v>
          </cell>
          <cell r="CA111">
            <v>0</v>
          </cell>
          <cell r="CB111">
            <v>-667678</v>
          </cell>
          <cell r="CC111">
            <v>0</v>
          </cell>
          <cell r="CJ111">
            <v>0</v>
          </cell>
          <cell r="CK111">
            <v>0</v>
          </cell>
          <cell r="CL111">
            <v>-3316803</v>
          </cell>
          <cell r="CM111">
            <v>0</v>
          </cell>
        </row>
        <row r="112">
          <cell r="C112" t="str">
            <v>190Federal Income Tax Interest</v>
          </cell>
          <cell r="D112">
            <v>30</v>
          </cell>
          <cell r="E112">
            <v>505.5</v>
          </cell>
          <cell r="M112">
            <v>0</v>
          </cell>
          <cell r="N112">
            <v>0</v>
          </cell>
          <cell r="O112">
            <v>0</v>
          </cell>
          <cell r="P112">
            <v>0</v>
          </cell>
          <cell r="R112">
            <v>0</v>
          </cell>
          <cell r="S112">
            <v>0</v>
          </cell>
          <cell r="T112">
            <v>78040</v>
          </cell>
          <cell r="U112">
            <v>0</v>
          </cell>
          <cell r="W112">
            <v>0</v>
          </cell>
          <cell r="X112">
            <v>0</v>
          </cell>
          <cell r="Y112">
            <v>0</v>
          </cell>
          <cell r="Z112">
            <v>0</v>
          </cell>
          <cell r="AB112">
            <v>0</v>
          </cell>
          <cell r="AC112">
            <v>0</v>
          </cell>
          <cell r="AD112">
            <v>0</v>
          </cell>
          <cell r="AE112">
            <v>0</v>
          </cell>
          <cell r="AG112">
            <v>0</v>
          </cell>
          <cell r="AH112">
            <v>0</v>
          </cell>
          <cell r="AI112">
            <v>0</v>
          </cell>
          <cell r="AJ112">
            <v>0</v>
          </cell>
          <cell r="AL112">
            <v>0</v>
          </cell>
          <cell r="AM112">
            <v>0</v>
          </cell>
          <cell r="AN112">
            <v>0</v>
          </cell>
          <cell r="AO112">
            <v>0</v>
          </cell>
          <cell r="AQ112">
            <v>0</v>
          </cell>
          <cell r="AR112">
            <v>0</v>
          </cell>
          <cell r="AS112">
            <v>0</v>
          </cell>
          <cell r="AT112">
            <v>0</v>
          </cell>
          <cell r="AV112">
            <v>0</v>
          </cell>
          <cell r="AW112">
            <v>0</v>
          </cell>
          <cell r="AX112">
            <v>0</v>
          </cell>
          <cell r="AY112">
            <v>0</v>
          </cell>
          <cell r="BA112">
            <v>0</v>
          </cell>
          <cell r="BB112">
            <v>0</v>
          </cell>
          <cell r="BC112">
            <v>0</v>
          </cell>
          <cell r="BD112">
            <v>0</v>
          </cell>
          <cell r="BF112">
            <v>0</v>
          </cell>
          <cell r="BG112">
            <v>0</v>
          </cell>
          <cell r="BH112">
            <v>0</v>
          </cell>
          <cell r="BI112">
            <v>0</v>
          </cell>
          <cell r="BK112">
            <v>0</v>
          </cell>
          <cell r="BL112">
            <v>0</v>
          </cell>
          <cell r="BN112">
            <v>0</v>
          </cell>
          <cell r="BP112">
            <v>0</v>
          </cell>
          <cell r="BQ112">
            <v>0</v>
          </cell>
          <cell r="BS112">
            <v>0</v>
          </cell>
          <cell r="BU112">
            <v>0</v>
          </cell>
          <cell r="BV112">
            <v>0</v>
          </cell>
          <cell r="BW112">
            <v>0</v>
          </cell>
          <cell r="BX112">
            <v>0</v>
          </cell>
          <cell r="CA112">
            <v>0</v>
          </cell>
          <cell r="CB112">
            <v>-3376758</v>
          </cell>
          <cell r="CC112">
            <v>0</v>
          </cell>
          <cell r="CJ112">
            <v>0</v>
          </cell>
          <cell r="CK112">
            <v>0</v>
          </cell>
          <cell r="CL112">
            <v>-3298718</v>
          </cell>
          <cell r="CM112">
            <v>0</v>
          </cell>
        </row>
        <row r="113">
          <cell r="C113" t="str">
            <v>PMI Vacation Bonus</v>
          </cell>
          <cell r="D113">
            <v>86</v>
          </cell>
          <cell r="E113">
            <v>505.51</v>
          </cell>
          <cell r="O113">
            <v>0</v>
          </cell>
          <cell r="P113">
            <v>0</v>
          </cell>
          <cell r="R113">
            <v>0</v>
          </cell>
          <cell r="S113">
            <v>0</v>
          </cell>
          <cell r="T113">
            <v>-16732</v>
          </cell>
          <cell r="U113">
            <v>0</v>
          </cell>
          <cell r="Y113">
            <v>0</v>
          </cell>
          <cell r="Z113">
            <v>0</v>
          </cell>
          <cell r="AD113">
            <v>0</v>
          </cell>
          <cell r="AE113">
            <v>0</v>
          </cell>
          <cell r="AI113">
            <v>0</v>
          </cell>
          <cell r="AJ113">
            <v>0</v>
          </cell>
          <cell r="AN113">
            <v>0</v>
          </cell>
          <cell r="AO113">
            <v>0</v>
          </cell>
          <cell r="AS113">
            <v>0</v>
          </cell>
          <cell r="AT113">
            <v>0</v>
          </cell>
          <cell r="AX113">
            <v>-393354</v>
          </cell>
          <cell r="AY113">
            <v>0</v>
          </cell>
          <cell r="BC113">
            <v>0</v>
          </cell>
          <cell r="BD113">
            <v>0</v>
          </cell>
          <cell r="BH113">
            <v>0</v>
          </cell>
          <cell r="BI113">
            <v>0</v>
          </cell>
          <cell r="BN113">
            <v>0</v>
          </cell>
          <cell r="BP113">
            <v>0</v>
          </cell>
          <cell r="BS113">
            <v>0</v>
          </cell>
          <cell r="BU113">
            <v>0</v>
          </cell>
          <cell r="BV113">
            <v>0</v>
          </cell>
          <cell r="BW113">
            <v>0</v>
          </cell>
          <cell r="BX113">
            <v>0</v>
          </cell>
          <cell r="BZ113">
            <v>0</v>
          </cell>
          <cell r="CA113">
            <v>0</v>
          </cell>
          <cell r="CC113">
            <v>0</v>
          </cell>
          <cell r="CJ113">
            <v>0</v>
          </cell>
          <cell r="CK113">
            <v>0</v>
          </cell>
          <cell r="CL113">
            <v>-410086</v>
          </cell>
          <cell r="CM113">
            <v>0</v>
          </cell>
        </row>
        <row r="114">
          <cell r="C114" t="str">
            <v xml:space="preserve">190Vacation, Sickleave &amp; PT Accrual </v>
          </cell>
          <cell r="D114">
            <v>36</v>
          </cell>
          <cell r="E114">
            <v>505.6</v>
          </cell>
          <cell r="M114">
            <v>0</v>
          </cell>
          <cell r="N114">
            <v>0</v>
          </cell>
          <cell r="O114">
            <v>0</v>
          </cell>
          <cell r="P114">
            <v>0</v>
          </cell>
          <cell r="R114">
            <v>0</v>
          </cell>
          <cell r="S114">
            <v>0</v>
          </cell>
          <cell r="T114">
            <v>169305</v>
          </cell>
          <cell r="U114">
            <v>0</v>
          </cell>
          <cell r="W114">
            <v>0</v>
          </cell>
          <cell r="X114">
            <v>0</v>
          </cell>
          <cell r="Y114">
            <v>0</v>
          </cell>
          <cell r="Z114">
            <v>0</v>
          </cell>
          <cell r="AB114">
            <v>0</v>
          </cell>
          <cell r="AC114">
            <v>0</v>
          </cell>
          <cell r="AD114">
            <v>0</v>
          </cell>
          <cell r="AE114">
            <v>0</v>
          </cell>
          <cell r="AG114">
            <v>0</v>
          </cell>
          <cell r="AH114">
            <v>0</v>
          </cell>
          <cell r="AI114">
            <v>0</v>
          </cell>
          <cell r="AJ114">
            <v>0</v>
          </cell>
          <cell r="AL114">
            <v>0</v>
          </cell>
          <cell r="AM114">
            <v>0</v>
          </cell>
          <cell r="AN114">
            <v>0</v>
          </cell>
          <cell r="AO114">
            <v>0</v>
          </cell>
          <cell r="AQ114">
            <v>0</v>
          </cell>
          <cell r="AR114">
            <v>0</v>
          </cell>
          <cell r="AS114">
            <v>0</v>
          </cell>
          <cell r="AT114">
            <v>0</v>
          </cell>
          <cell r="AV114">
            <v>0</v>
          </cell>
          <cell r="AW114">
            <v>0</v>
          </cell>
          <cell r="AX114">
            <v>-393354</v>
          </cell>
          <cell r="AY114">
            <v>0</v>
          </cell>
          <cell r="BA114">
            <v>0</v>
          </cell>
          <cell r="BB114">
            <v>0</v>
          </cell>
          <cell r="BC114">
            <v>0</v>
          </cell>
          <cell r="BD114">
            <v>0</v>
          </cell>
          <cell r="BF114">
            <v>0</v>
          </cell>
          <cell r="BG114">
            <v>0</v>
          </cell>
          <cell r="BH114">
            <v>0</v>
          </cell>
          <cell r="BI114">
            <v>0</v>
          </cell>
          <cell r="BK114">
            <v>0</v>
          </cell>
          <cell r="BL114">
            <v>0</v>
          </cell>
          <cell r="BN114">
            <v>0</v>
          </cell>
          <cell r="BP114">
            <v>0</v>
          </cell>
          <cell r="BQ114">
            <v>0</v>
          </cell>
          <cell r="BR114">
            <v>-192185.28800490542</v>
          </cell>
          <cell r="BS114">
            <v>0</v>
          </cell>
          <cell r="BU114">
            <v>0</v>
          </cell>
          <cell r="BV114">
            <v>0</v>
          </cell>
          <cell r="BW114">
            <v>-192185.28800490542</v>
          </cell>
          <cell r="BX114">
            <v>0</v>
          </cell>
          <cell r="CA114">
            <v>0</v>
          </cell>
          <cell r="CB114">
            <v>-1169625</v>
          </cell>
          <cell r="CC114">
            <v>0</v>
          </cell>
          <cell r="CJ114">
            <v>0</v>
          </cell>
          <cell r="CK114">
            <v>0</v>
          </cell>
          <cell r="CL114">
            <v>-1585859.2880049055</v>
          </cell>
          <cell r="CM114">
            <v>0</v>
          </cell>
        </row>
        <row r="115">
          <cell r="C115" t="str">
            <v>190Trojan Decommissioning Amort</v>
          </cell>
          <cell r="D115">
            <v>27</v>
          </cell>
          <cell r="E115">
            <v>605.1</v>
          </cell>
          <cell r="M115">
            <v>0</v>
          </cell>
          <cell r="N115">
            <v>0</v>
          </cell>
          <cell r="O115">
            <v>0</v>
          </cell>
          <cell r="P115">
            <v>0</v>
          </cell>
          <cell r="R115">
            <v>0</v>
          </cell>
          <cell r="S115">
            <v>0</v>
          </cell>
          <cell r="T115">
            <v>-69182</v>
          </cell>
          <cell r="U115">
            <v>0</v>
          </cell>
          <cell r="W115">
            <v>0</v>
          </cell>
          <cell r="X115">
            <v>0</v>
          </cell>
          <cell r="Y115">
            <v>0</v>
          </cell>
          <cell r="Z115">
            <v>0</v>
          </cell>
          <cell r="AB115">
            <v>0</v>
          </cell>
          <cell r="AC115">
            <v>0</v>
          </cell>
          <cell r="AD115">
            <v>0</v>
          </cell>
          <cell r="AE115">
            <v>0</v>
          </cell>
          <cell r="AG115">
            <v>0</v>
          </cell>
          <cell r="AH115">
            <v>0</v>
          </cell>
          <cell r="AI115">
            <v>0</v>
          </cell>
          <cell r="AJ115">
            <v>0</v>
          </cell>
          <cell r="AL115">
            <v>0</v>
          </cell>
          <cell r="AM115">
            <v>0</v>
          </cell>
          <cell r="AN115">
            <v>0</v>
          </cell>
          <cell r="AO115">
            <v>0</v>
          </cell>
          <cell r="AQ115">
            <v>0</v>
          </cell>
          <cell r="AR115">
            <v>0</v>
          </cell>
          <cell r="AS115">
            <v>0</v>
          </cell>
          <cell r="AT115">
            <v>0</v>
          </cell>
          <cell r="AV115">
            <v>669358</v>
          </cell>
          <cell r="AW115">
            <v>0</v>
          </cell>
          <cell r="AX115">
            <v>0</v>
          </cell>
          <cell r="AY115">
            <v>0</v>
          </cell>
          <cell r="BA115">
            <v>0</v>
          </cell>
          <cell r="BB115">
            <v>0</v>
          </cell>
          <cell r="BC115">
            <v>0</v>
          </cell>
          <cell r="BD115">
            <v>0</v>
          </cell>
          <cell r="BF115">
            <v>0</v>
          </cell>
          <cell r="BG115">
            <v>0</v>
          </cell>
          <cell r="BH115">
            <v>0</v>
          </cell>
          <cell r="BI115">
            <v>0</v>
          </cell>
          <cell r="BK115">
            <v>0</v>
          </cell>
          <cell r="BL115">
            <v>0</v>
          </cell>
          <cell r="BN115">
            <v>0</v>
          </cell>
          <cell r="BP115">
            <v>327035.49256236997</v>
          </cell>
          <cell r="BQ115">
            <v>0</v>
          </cell>
          <cell r="BS115">
            <v>0</v>
          </cell>
          <cell r="BU115">
            <v>327035.49256236997</v>
          </cell>
          <cell r="BV115">
            <v>0</v>
          </cell>
          <cell r="BW115">
            <v>0</v>
          </cell>
          <cell r="BX115">
            <v>0</v>
          </cell>
          <cell r="CA115">
            <v>0</v>
          </cell>
          <cell r="CB115">
            <v>0</v>
          </cell>
          <cell r="CC115">
            <v>0</v>
          </cell>
          <cell r="CJ115">
            <v>996393.49256236991</v>
          </cell>
          <cell r="CK115">
            <v>0</v>
          </cell>
          <cell r="CL115">
            <v>-69182</v>
          </cell>
          <cell r="CM115">
            <v>0</v>
          </cell>
        </row>
        <row r="116">
          <cell r="C116" t="str">
            <v>190WY Joint Water Board-NU</v>
          </cell>
          <cell r="D116">
            <v>87</v>
          </cell>
          <cell r="E116">
            <v>605.20000000000005</v>
          </cell>
          <cell r="M116">
            <v>0</v>
          </cell>
          <cell r="N116">
            <v>0</v>
          </cell>
          <cell r="O116">
            <v>0</v>
          </cell>
          <cell r="P116">
            <v>0</v>
          </cell>
          <cell r="R116">
            <v>28463</v>
          </cell>
          <cell r="S116">
            <v>0</v>
          </cell>
          <cell r="T116">
            <v>0</v>
          </cell>
          <cell r="U116">
            <v>0</v>
          </cell>
          <cell r="W116">
            <v>0</v>
          </cell>
          <cell r="X116">
            <v>0</v>
          </cell>
          <cell r="Y116">
            <v>0</v>
          </cell>
          <cell r="Z116">
            <v>0</v>
          </cell>
          <cell r="AB116">
            <v>0</v>
          </cell>
          <cell r="AC116">
            <v>0</v>
          </cell>
          <cell r="AD116">
            <v>0</v>
          </cell>
          <cell r="AE116">
            <v>0</v>
          </cell>
          <cell r="AG116">
            <v>0</v>
          </cell>
          <cell r="AH116">
            <v>0</v>
          </cell>
          <cell r="AI116">
            <v>0</v>
          </cell>
          <cell r="AJ116">
            <v>0</v>
          </cell>
          <cell r="AL116">
            <v>0</v>
          </cell>
          <cell r="AM116">
            <v>0</v>
          </cell>
          <cell r="AN116">
            <v>0</v>
          </cell>
          <cell r="AO116">
            <v>0</v>
          </cell>
          <cell r="AQ116">
            <v>0</v>
          </cell>
          <cell r="AR116">
            <v>0</v>
          </cell>
          <cell r="AS116">
            <v>0</v>
          </cell>
          <cell r="AT116">
            <v>0</v>
          </cell>
          <cell r="AV116">
            <v>54853</v>
          </cell>
          <cell r="AW116">
            <v>0</v>
          </cell>
          <cell r="AX116">
            <v>0</v>
          </cell>
          <cell r="AY116">
            <v>0</v>
          </cell>
          <cell r="BA116">
            <v>0</v>
          </cell>
          <cell r="BB116">
            <v>0</v>
          </cell>
          <cell r="BC116">
            <v>0</v>
          </cell>
          <cell r="BD116">
            <v>0</v>
          </cell>
          <cell r="BF116">
            <v>0</v>
          </cell>
          <cell r="BG116">
            <v>0</v>
          </cell>
          <cell r="BH116">
            <v>0</v>
          </cell>
          <cell r="BI116">
            <v>0</v>
          </cell>
          <cell r="BK116">
            <v>0</v>
          </cell>
          <cell r="BL116">
            <v>0</v>
          </cell>
          <cell r="BN116">
            <v>0</v>
          </cell>
          <cell r="BP116">
            <v>26793.632288476314</v>
          </cell>
          <cell r="BQ116">
            <v>0</v>
          </cell>
          <cell r="BS116">
            <v>0</v>
          </cell>
          <cell r="BU116">
            <v>26793.632288476314</v>
          </cell>
          <cell r="BV116">
            <v>0</v>
          </cell>
          <cell r="BW116">
            <v>0</v>
          </cell>
          <cell r="BX116">
            <v>0</v>
          </cell>
          <cell r="CA116">
            <v>0</v>
          </cell>
          <cell r="CB116">
            <v>0</v>
          </cell>
          <cell r="CC116">
            <v>0</v>
          </cell>
          <cell r="CJ116">
            <v>110109.63228847631</v>
          </cell>
          <cell r="CK116">
            <v>0</v>
          </cell>
          <cell r="CL116">
            <v>0</v>
          </cell>
          <cell r="CM116">
            <v>0</v>
          </cell>
        </row>
        <row r="117">
          <cell r="C117" t="str">
            <v>190Final Reclamation-Centralia</v>
          </cell>
          <cell r="D117">
            <v>43</v>
          </cell>
          <cell r="E117">
            <v>605.70000000000005</v>
          </cell>
          <cell r="M117">
            <v>0</v>
          </cell>
          <cell r="N117">
            <v>0</v>
          </cell>
          <cell r="O117">
            <v>0</v>
          </cell>
          <cell r="P117">
            <v>0</v>
          </cell>
          <cell r="R117">
            <v>0</v>
          </cell>
          <cell r="S117">
            <v>0</v>
          </cell>
          <cell r="T117">
            <v>0</v>
          </cell>
          <cell r="U117">
            <v>0</v>
          </cell>
          <cell r="W117">
            <v>0</v>
          </cell>
          <cell r="X117">
            <v>0</v>
          </cell>
          <cell r="Y117">
            <v>0</v>
          </cell>
          <cell r="Z117">
            <v>0</v>
          </cell>
          <cell r="AB117">
            <v>0</v>
          </cell>
          <cell r="AC117">
            <v>0</v>
          </cell>
          <cell r="AD117">
            <v>0</v>
          </cell>
          <cell r="AE117">
            <v>0</v>
          </cell>
          <cell r="AG117">
            <v>0</v>
          </cell>
          <cell r="AH117">
            <v>0</v>
          </cell>
          <cell r="AI117">
            <v>0</v>
          </cell>
          <cell r="AJ117">
            <v>0</v>
          </cell>
          <cell r="AL117">
            <v>0</v>
          </cell>
          <cell r="AM117">
            <v>0</v>
          </cell>
          <cell r="AN117">
            <v>0</v>
          </cell>
          <cell r="AO117">
            <v>0</v>
          </cell>
          <cell r="AQ117">
            <v>0</v>
          </cell>
          <cell r="AR117">
            <v>0</v>
          </cell>
          <cell r="AS117">
            <v>0</v>
          </cell>
          <cell r="AT117">
            <v>0</v>
          </cell>
          <cell r="AV117">
            <v>0</v>
          </cell>
          <cell r="AW117">
            <v>0</v>
          </cell>
          <cell r="AX117">
            <v>0</v>
          </cell>
          <cell r="AY117">
            <v>0</v>
          </cell>
          <cell r="BA117">
            <v>0</v>
          </cell>
          <cell r="BB117">
            <v>0</v>
          </cell>
          <cell r="BC117">
            <v>0</v>
          </cell>
          <cell r="BD117">
            <v>0</v>
          </cell>
          <cell r="BF117">
            <v>0</v>
          </cell>
          <cell r="BG117">
            <v>0</v>
          </cell>
          <cell r="BH117">
            <v>0</v>
          </cell>
          <cell r="BI117">
            <v>0</v>
          </cell>
          <cell r="BL117">
            <v>0</v>
          </cell>
          <cell r="BN117">
            <v>0</v>
          </cell>
          <cell r="BQ117">
            <v>0</v>
          </cell>
          <cell r="BS117">
            <v>0</v>
          </cell>
          <cell r="BU117">
            <v>0</v>
          </cell>
          <cell r="BV117">
            <v>0</v>
          </cell>
          <cell r="BW117">
            <v>0</v>
          </cell>
          <cell r="BX117">
            <v>0</v>
          </cell>
          <cell r="BZ117">
            <v>0</v>
          </cell>
          <cell r="CA117">
            <v>0</v>
          </cell>
          <cell r="CC117">
            <v>0</v>
          </cell>
          <cell r="CJ117">
            <v>0</v>
          </cell>
          <cell r="CK117">
            <v>0</v>
          </cell>
          <cell r="CL117">
            <v>0</v>
          </cell>
          <cell r="CM117">
            <v>0</v>
          </cell>
        </row>
        <row r="118">
          <cell r="C118" t="str">
            <v>190Reverse Accrued Final Reclamation</v>
          </cell>
          <cell r="D118">
            <v>43</v>
          </cell>
          <cell r="E118">
            <v>605.71</v>
          </cell>
          <cell r="M118">
            <v>0</v>
          </cell>
          <cell r="N118">
            <v>0</v>
          </cell>
          <cell r="O118">
            <v>0</v>
          </cell>
          <cell r="P118">
            <v>0</v>
          </cell>
          <cell r="R118">
            <v>0</v>
          </cell>
          <cell r="S118">
            <v>0</v>
          </cell>
          <cell r="T118">
            <v>-5848375</v>
          </cell>
          <cell r="U118">
            <v>0</v>
          </cell>
          <cell r="W118">
            <v>0</v>
          </cell>
          <cell r="X118">
            <v>0</v>
          </cell>
          <cell r="Y118">
            <v>0</v>
          </cell>
          <cell r="Z118">
            <v>0</v>
          </cell>
          <cell r="AB118">
            <v>0</v>
          </cell>
          <cell r="AC118">
            <v>0</v>
          </cell>
          <cell r="AD118">
            <v>0</v>
          </cell>
          <cell r="AE118">
            <v>0</v>
          </cell>
          <cell r="AG118">
            <v>0</v>
          </cell>
          <cell r="AH118">
            <v>0</v>
          </cell>
          <cell r="AI118">
            <v>0</v>
          </cell>
          <cell r="AJ118">
            <v>0</v>
          </cell>
          <cell r="AL118">
            <v>0</v>
          </cell>
          <cell r="AM118">
            <v>0</v>
          </cell>
          <cell r="AN118">
            <v>0</v>
          </cell>
          <cell r="AO118">
            <v>0</v>
          </cell>
          <cell r="AQ118">
            <v>0</v>
          </cell>
          <cell r="AR118">
            <v>0</v>
          </cell>
          <cell r="AS118">
            <v>0</v>
          </cell>
          <cell r="AT118">
            <v>0</v>
          </cell>
          <cell r="AV118">
            <v>6112586</v>
          </cell>
          <cell r="AW118">
            <v>0</v>
          </cell>
          <cell r="AX118">
            <v>0</v>
          </cell>
          <cell r="AY118">
            <v>0</v>
          </cell>
          <cell r="BA118">
            <v>0</v>
          </cell>
          <cell r="BB118">
            <v>0</v>
          </cell>
          <cell r="BC118">
            <v>0</v>
          </cell>
          <cell r="BD118">
            <v>0</v>
          </cell>
          <cell r="BF118">
            <v>0</v>
          </cell>
          <cell r="BG118">
            <v>0</v>
          </cell>
          <cell r="BH118">
            <v>0</v>
          </cell>
          <cell r="BI118">
            <v>0</v>
          </cell>
          <cell r="BL118">
            <v>0</v>
          </cell>
          <cell r="BN118">
            <v>0</v>
          </cell>
          <cell r="BP118">
            <v>2986493.462167426</v>
          </cell>
          <cell r="BQ118">
            <v>0</v>
          </cell>
          <cell r="BS118">
            <v>0</v>
          </cell>
          <cell r="BU118">
            <v>2986493.462167426</v>
          </cell>
          <cell r="BV118">
            <v>0</v>
          </cell>
          <cell r="BW118">
            <v>0</v>
          </cell>
          <cell r="BX118">
            <v>0</v>
          </cell>
          <cell r="BZ118">
            <v>90322</v>
          </cell>
          <cell r="CA118">
            <v>0</v>
          </cell>
          <cell r="CC118">
            <v>0</v>
          </cell>
          <cell r="CJ118">
            <v>9189401.4621674269</v>
          </cell>
          <cell r="CK118">
            <v>0</v>
          </cell>
          <cell r="CL118">
            <v>-5848375</v>
          </cell>
          <cell r="CM118">
            <v>0</v>
          </cell>
        </row>
        <row r="119">
          <cell r="C119" t="str">
            <v>1902Reclamation - NOB's(Centralia)-NU</v>
          </cell>
          <cell r="D119">
            <v>69</v>
          </cell>
          <cell r="E119">
            <v>605.79999999999995</v>
          </cell>
          <cell r="M119">
            <v>0</v>
          </cell>
          <cell r="N119">
            <v>0</v>
          </cell>
          <cell r="O119">
            <v>0</v>
          </cell>
          <cell r="P119">
            <v>0</v>
          </cell>
          <cell r="R119">
            <v>0</v>
          </cell>
          <cell r="S119">
            <v>0</v>
          </cell>
          <cell r="T119">
            <v>0</v>
          </cell>
          <cell r="U119">
            <v>0</v>
          </cell>
          <cell r="W119">
            <v>0</v>
          </cell>
          <cell r="X119">
            <v>0</v>
          </cell>
          <cell r="Y119">
            <v>0</v>
          </cell>
          <cell r="Z119">
            <v>0</v>
          </cell>
          <cell r="AB119">
            <v>0</v>
          </cell>
          <cell r="AC119">
            <v>0</v>
          </cell>
          <cell r="AD119">
            <v>0</v>
          </cell>
          <cell r="AE119">
            <v>0</v>
          </cell>
          <cell r="AG119">
            <v>0</v>
          </cell>
          <cell r="AH119">
            <v>0</v>
          </cell>
          <cell r="AI119">
            <v>0</v>
          </cell>
          <cell r="AJ119">
            <v>0</v>
          </cell>
          <cell r="AL119">
            <v>0</v>
          </cell>
          <cell r="AM119">
            <v>0</v>
          </cell>
          <cell r="AN119">
            <v>0</v>
          </cell>
          <cell r="AO119">
            <v>0</v>
          </cell>
          <cell r="AQ119">
            <v>0</v>
          </cell>
          <cell r="AR119">
            <v>0</v>
          </cell>
          <cell r="AS119">
            <v>0</v>
          </cell>
          <cell r="AT119">
            <v>0</v>
          </cell>
          <cell r="AV119">
            <v>0</v>
          </cell>
          <cell r="AW119">
            <v>0</v>
          </cell>
          <cell r="AX119">
            <v>0</v>
          </cell>
          <cell r="AY119">
            <v>0</v>
          </cell>
          <cell r="BA119">
            <v>0</v>
          </cell>
          <cell r="BB119">
            <v>0</v>
          </cell>
          <cell r="BC119">
            <v>0</v>
          </cell>
          <cell r="BD119">
            <v>0</v>
          </cell>
          <cell r="BF119">
            <v>0</v>
          </cell>
          <cell r="BG119">
            <v>0</v>
          </cell>
          <cell r="BH119">
            <v>0</v>
          </cell>
          <cell r="BI119">
            <v>0</v>
          </cell>
          <cell r="BK119">
            <v>0</v>
          </cell>
          <cell r="BL119">
            <v>0</v>
          </cell>
          <cell r="BM119">
            <v>0</v>
          </cell>
          <cell r="BN119">
            <v>0</v>
          </cell>
          <cell r="BP119">
            <v>0</v>
          </cell>
          <cell r="BQ119">
            <v>0</v>
          </cell>
          <cell r="BR119">
            <v>0</v>
          </cell>
          <cell r="BS119">
            <v>0</v>
          </cell>
          <cell r="BU119">
            <v>0</v>
          </cell>
          <cell r="BV119">
            <v>0</v>
          </cell>
          <cell r="BW119">
            <v>0</v>
          </cell>
          <cell r="BX119">
            <v>0</v>
          </cell>
          <cell r="BZ119">
            <v>0</v>
          </cell>
          <cell r="CA119">
            <v>0</v>
          </cell>
          <cell r="CB119">
            <v>0</v>
          </cell>
          <cell r="CC119">
            <v>0</v>
          </cell>
          <cell r="CJ119">
            <v>0</v>
          </cell>
          <cell r="CK119">
            <v>0</v>
          </cell>
          <cell r="CL119">
            <v>0</v>
          </cell>
          <cell r="CM119">
            <v>0</v>
          </cell>
        </row>
        <row r="120">
          <cell r="C120" t="str">
            <v>190Centralia Give Back - UT</v>
          </cell>
          <cell r="D120">
            <v>50</v>
          </cell>
          <cell r="E120">
            <v>705.05</v>
          </cell>
          <cell r="M120">
            <v>0</v>
          </cell>
          <cell r="N120">
            <v>0</v>
          </cell>
          <cell r="O120">
            <v>0</v>
          </cell>
          <cell r="P120">
            <v>0</v>
          </cell>
          <cell r="R120">
            <v>0</v>
          </cell>
          <cell r="S120">
            <v>0</v>
          </cell>
          <cell r="T120">
            <v>-17394692</v>
          </cell>
          <cell r="U120">
            <v>0</v>
          </cell>
          <cell r="W120">
            <v>0</v>
          </cell>
          <cell r="X120">
            <v>0</v>
          </cell>
          <cell r="Y120">
            <v>0</v>
          </cell>
          <cell r="Z120">
            <v>0</v>
          </cell>
          <cell r="AB120">
            <v>0</v>
          </cell>
          <cell r="AC120">
            <v>0</v>
          </cell>
          <cell r="AD120">
            <v>0</v>
          </cell>
          <cell r="AE120">
            <v>0</v>
          </cell>
          <cell r="AG120">
            <v>0</v>
          </cell>
          <cell r="AH120">
            <v>0</v>
          </cell>
          <cell r="AI120">
            <v>0</v>
          </cell>
          <cell r="AJ120">
            <v>0</v>
          </cell>
          <cell r="AL120">
            <v>0</v>
          </cell>
          <cell r="AM120">
            <v>0</v>
          </cell>
          <cell r="AN120">
            <v>0</v>
          </cell>
          <cell r="AO120">
            <v>0</v>
          </cell>
          <cell r="AQ120">
            <v>0</v>
          </cell>
          <cell r="AR120">
            <v>0</v>
          </cell>
          <cell r="AS120">
            <v>0</v>
          </cell>
          <cell r="AT120">
            <v>0</v>
          </cell>
          <cell r="AV120">
            <v>0</v>
          </cell>
          <cell r="AW120">
            <v>0</v>
          </cell>
          <cell r="AX120">
            <v>0</v>
          </cell>
          <cell r="AY120">
            <v>0</v>
          </cell>
          <cell r="BA120">
            <v>0</v>
          </cell>
          <cell r="BB120">
            <v>0</v>
          </cell>
          <cell r="BC120">
            <v>0</v>
          </cell>
          <cell r="BD120">
            <v>0</v>
          </cell>
          <cell r="BF120">
            <v>0</v>
          </cell>
          <cell r="BG120">
            <v>0</v>
          </cell>
          <cell r="BH120">
            <v>0</v>
          </cell>
          <cell r="BI120">
            <v>0</v>
          </cell>
          <cell r="BK120">
            <v>0</v>
          </cell>
          <cell r="BL120">
            <v>0</v>
          </cell>
          <cell r="BN120">
            <v>0</v>
          </cell>
          <cell r="BP120">
            <v>0</v>
          </cell>
          <cell r="BQ120">
            <v>0</v>
          </cell>
          <cell r="BS120">
            <v>0</v>
          </cell>
          <cell r="BU120">
            <v>0</v>
          </cell>
          <cell r="BV120">
            <v>0</v>
          </cell>
          <cell r="BW120">
            <v>0</v>
          </cell>
          <cell r="BX120">
            <v>0</v>
          </cell>
          <cell r="CA120">
            <v>0</v>
          </cell>
          <cell r="CB120">
            <v>0</v>
          </cell>
          <cell r="CC120">
            <v>0</v>
          </cell>
          <cell r="CJ120">
            <v>0</v>
          </cell>
          <cell r="CK120">
            <v>0</v>
          </cell>
          <cell r="CL120">
            <v>-17394692</v>
          </cell>
          <cell r="CM120">
            <v>0</v>
          </cell>
        </row>
        <row r="121">
          <cell r="C121" t="str">
            <v>190Centralia Give Back - WA</v>
          </cell>
          <cell r="D121">
            <v>50</v>
          </cell>
          <cell r="E121">
            <v>705.1</v>
          </cell>
          <cell r="M121">
            <v>0</v>
          </cell>
          <cell r="N121">
            <v>0</v>
          </cell>
          <cell r="O121">
            <v>0</v>
          </cell>
          <cell r="P121">
            <v>0</v>
          </cell>
          <cell r="R121">
            <v>0</v>
          </cell>
          <cell r="S121">
            <v>0</v>
          </cell>
          <cell r="T121">
            <v>-11558494</v>
          </cell>
          <cell r="U121">
            <v>0</v>
          </cell>
          <cell r="W121">
            <v>0</v>
          </cell>
          <cell r="X121">
            <v>0</v>
          </cell>
          <cell r="Y121">
            <v>0</v>
          </cell>
          <cell r="Z121">
            <v>0</v>
          </cell>
          <cell r="AB121">
            <v>0</v>
          </cell>
          <cell r="AC121">
            <v>0</v>
          </cell>
          <cell r="AD121">
            <v>0</v>
          </cell>
          <cell r="AE121">
            <v>0</v>
          </cell>
          <cell r="AG121">
            <v>0</v>
          </cell>
          <cell r="AH121">
            <v>0</v>
          </cell>
          <cell r="AI121">
            <v>0</v>
          </cell>
          <cell r="AJ121">
            <v>0</v>
          </cell>
          <cell r="AL121">
            <v>0</v>
          </cell>
          <cell r="AM121">
            <v>0</v>
          </cell>
          <cell r="AN121">
            <v>0</v>
          </cell>
          <cell r="AO121">
            <v>0</v>
          </cell>
          <cell r="AQ121">
            <v>0</v>
          </cell>
          <cell r="AR121">
            <v>0</v>
          </cell>
          <cell r="AS121">
            <v>0</v>
          </cell>
          <cell r="AT121">
            <v>0</v>
          </cell>
          <cell r="AV121">
            <v>835353</v>
          </cell>
          <cell r="AW121">
            <v>0</v>
          </cell>
          <cell r="AX121">
            <v>0</v>
          </cell>
          <cell r="AY121">
            <v>0</v>
          </cell>
          <cell r="BA121">
            <v>0</v>
          </cell>
          <cell r="BB121">
            <v>0</v>
          </cell>
          <cell r="BC121">
            <v>0</v>
          </cell>
          <cell r="BD121">
            <v>0</v>
          </cell>
          <cell r="BF121">
            <v>0</v>
          </cell>
          <cell r="BG121">
            <v>0</v>
          </cell>
          <cell r="BH121">
            <v>0</v>
          </cell>
          <cell r="BI121">
            <v>0</v>
          </cell>
          <cell r="BK121">
            <v>0</v>
          </cell>
          <cell r="BL121">
            <v>0</v>
          </cell>
          <cell r="BN121">
            <v>0</v>
          </cell>
          <cell r="BP121">
            <v>408137.46360346052</v>
          </cell>
          <cell r="BQ121">
            <v>0</v>
          </cell>
          <cell r="BS121">
            <v>0</v>
          </cell>
          <cell r="BU121">
            <v>408137.46360346052</v>
          </cell>
          <cell r="BV121">
            <v>0</v>
          </cell>
          <cell r="BW121">
            <v>0</v>
          </cell>
          <cell r="BX121">
            <v>0</v>
          </cell>
          <cell r="CA121">
            <v>0</v>
          </cell>
          <cell r="CB121">
            <v>0</v>
          </cell>
          <cell r="CC121">
            <v>0</v>
          </cell>
          <cell r="CJ121">
            <v>1243490.4636034605</v>
          </cell>
          <cell r="CK121">
            <v>0</v>
          </cell>
          <cell r="CL121">
            <v>-11558494</v>
          </cell>
          <cell r="CM121">
            <v>0</v>
          </cell>
        </row>
        <row r="122">
          <cell r="C122" t="str">
            <v>190Centralia Give Back - OR</v>
          </cell>
          <cell r="D122">
            <v>50</v>
          </cell>
          <cell r="E122">
            <v>705.11</v>
          </cell>
          <cell r="M122">
            <v>0</v>
          </cell>
          <cell r="N122">
            <v>0</v>
          </cell>
          <cell r="O122">
            <v>0</v>
          </cell>
          <cell r="P122">
            <v>0</v>
          </cell>
          <cell r="R122">
            <v>0</v>
          </cell>
          <cell r="S122">
            <v>0</v>
          </cell>
          <cell r="T122">
            <v>-4103421</v>
          </cell>
          <cell r="U122">
            <v>0</v>
          </cell>
          <cell r="W122">
            <v>0</v>
          </cell>
          <cell r="X122">
            <v>0</v>
          </cell>
          <cell r="Y122">
            <v>0</v>
          </cell>
          <cell r="Z122">
            <v>0</v>
          </cell>
          <cell r="AB122">
            <v>0</v>
          </cell>
          <cell r="AC122">
            <v>0</v>
          </cell>
          <cell r="AD122">
            <v>0</v>
          </cell>
          <cell r="AE122">
            <v>0</v>
          </cell>
          <cell r="AG122">
            <v>0</v>
          </cell>
          <cell r="AH122">
            <v>0</v>
          </cell>
          <cell r="AI122">
            <v>0</v>
          </cell>
          <cell r="AJ122">
            <v>0</v>
          </cell>
          <cell r="AL122">
            <v>0</v>
          </cell>
          <cell r="AM122">
            <v>0</v>
          </cell>
          <cell r="AN122">
            <v>0</v>
          </cell>
          <cell r="AO122">
            <v>0</v>
          </cell>
          <cell r="AQ122">
            <v>0</v>
          </cell>
          <cell r="AR122">
            <v>0</v>
          </cell>
          <cell r="AS122">
            <v>0</v>
          </cell>
          <cell r="AT122">
            <v>0</v>
          </cell>
          <cell r="AV122">
            <v>2721280</v>
          </cell>
          <cell r="AW122">
            <v>0</v>
          </cell>
          <cell r="AX122">
            <v>0</v>
          </cell>
          <cell r="AY122">
            <v>0</v>
          </cell>
          <cell r="BA122">
            <v>0</v>
          </cell>
          <cell r="BB122">
            <v>0</v>
          </cell>
          <cell r="BC122">
            <v>0</v>
          </cell>
          <cell r="BD122">
            <v>0</v>
          </cell>
          <cell r="BF122">
            <v>0</v>
          </cell>
          <cell r="BG122">
            <v>0</v>
          </cell>
          <cell r="BH122">
            <v>0</v>
          </cell>
          <cell r="BI122">
            <v>0</v>
          </cell>
          <cell r="BK122">
            <v>0</v>
          </cell>
          <cell r="BL122">
            <v>0</v>
          </cell>
          <cell r="BN122">
            <v>0</v>
          </cell>
          <cell r="BP122">
            <v>1329565.581160587</v>
          </cell>
          <cell r="BQ122">
            <v>0</v>
          </cell>
          <cell r="BS122">
            <v>0</v>
          </cell>
          <cell r="BU122">
            <v>1329565.581160587</v>
          </cell>
          <cell r="BV122">
            <v>0</v>
          </cell>
          <cell r="BW122">
            <v>0</v>
          </cell>
          <cell r="BX122">
            <v>0</v>
          </cell>
          <cell r="CA122">
            <v>0</v>
          </cell>
          <cell r="CB122">
            <v>0</v>
          </cell>
          <cell r="CC122">
            <v>0</v>
          </cell>
          <cell r="CJ122">
            <v>4050845.5811605873</v>
          </cell>
          <cell r="CK122">
            <v>0</v>
          </cell>
          <cell r="CL122">
            <v>-4103421</v>
          </cell>
          <cell r="CM122">
            <v>0</v>
          </cell>
        </row>
        <row r="123">
          <cell r="C123" t="str">
            <v>190Centralia Give Back - CA</v>
          </cell>
          <cell r="D123">
            <v>50</v>
          </cell>
          <cell r="E123">
            <v>705.12</v>
          </cell>
          <cell r="M123">
            <v>0</v>
          </cell>
          <cell r="N123">
            <v>0</v>
          </cell>
          <cell r="O123">
            <v>0</v>
          </cell>
          <cell r="P123">
            <v>0</v>
          </cell>
          <cell r="R123">
            <v>0</v>
          </cell>
          <cell r="S123">
            <v>0</v>
          </cell>
          <cell r="T123">
            <v>0</v>
          </cell>
          <cell r="U123">
            <v>0</v>
          </cell>
          <cell r="W123">
            <v>0</v>
          </cell>
          <cell r="X123">
            <v>0</v>
          </cell>
          <cell r="Y123">
            <v>0</v>
          </cell>
          <cell r="Z123">
            <v>0</v>
          </cell>
          <cell r="AB123">
            <v>0</v>
          </cell>
          <cell r="AC123">
            <v>0</v>
          </cell>
          <cell r="AD123">
            <v>0</v>
          </cell>
          <cell r="AE123">
            <v>0</v>
          </cell>
          <cell r="AG123">
            <v>0</v>
          </cell>
          <cell r="AH123">
            <v>0</v>
          </cell>
          <cell r="AI123">
            <v>0</v>
          </cell>
          <cell r="AJ123">
            <v>0</v>
          </cell>
          <cell r="AL123">
            <v>0</v>
          </cell>
          <cell r="AM123">
            <v>0</v>
          </cell>
          <cell r="AN123">
            <v>0</v>
          </cell>
          <cell r="AO123">
            <v>0</v>
          </cell>
          <cell r="AQ123">
            <v>0</v>
          </cell>
          <cell r="AR123">
            <v>0</v>
          </cell>
          <cell r="AS123">
            <v>0</v>
          </cell>
          <cell r="AT123">
            <v>0</v>
          </cell>
          <cell r="AV123">
            <v>0</v>
          </cell>
          <cell r="AW123">
            <v>0</v>
          </cell>
          <cell r="AX123">
            <v>0</v>
          </cell>
          <cell r="AY123">
            <v>0</v>
          </cell>
          <cell r="BA123">
            <v>0</v>
          </cell>
          <cell r="BB123">
            <v>0</v>
          </cell>
          <cell r="BC123">
            <v>0</v>
          </cell>
          <cell r="BD123">
            <v>0</v>
          </cell>
          <cell r="BF123">
            <v>0</v>
          </cell>
          <cell r="BG123">
            <v>0</v>
          </cell>
          <cell r="BH123">
            <v>0</v>
          </cell>
          <cell r="BI123">
            <v>0</v>
          </cell>
          <cell r="BK123">
            <v>0</v>
          </cell>
          <cell r="BL123">
            <v>0</v>
          </cell>
          <cell r="BN123">
            <v>0</v>
          </cell>
          <cell r="BP123">
            <v>0</v>
          </cell>
          <cell r="BQ123">
            <v>0</v>
          </cell>
          <cell r="BS123">
            <v>0</v>
          </cell>
          <cell r="BU123">
            <v>0</v>
          </cell>
          <cell r="BV123">
            <v>0</v>
          </cell>
          <cell r="BW123">
            <v>0</v>
          </cell>
          <cell r="BX123">
            <v>0</v>
          </cell>
          <cell r="CA123">
            <v>0</v>
          </cell>
          <cell r="CB123">
            <v>0</v>
          </cell>
          <cell r="CC123">
            <v>0</v>
          </cell>
          <cell r="CJ123">
            <v>0</v>
          </cell>
          <cell r="CK123">
            <v>0</v>
          </cell>
          <cell r="CL123">
            <v>0</v>
          </cell>
          <cell r="CM123">
            <v>0</v>
          </cell>
        </row>
        <row r="124">
          <cell r="C124" t="str">
            <v>190Centralia Give Back - ID</v>
          </cell>
          <cell r="D124">
            <v>50</v>
          </cell>
          <cell r="E124">
            <v>705.13</v>
          </cell>
          <cell r="M124">
            <v>0</v>
          </cell>
          <cell r="N124">
            <v>0</v>
          </cell>
          <cell r="O124">
            <v>0</v>
          </cell>
          <cell r="P124">
            <v>0</v>
          </cell>
          <cell r="R124">
            <v>0</v>
          </cell>
          <cell r="S124">
            <v>0</v>
          </cell>
          <cell r="T124">
            <v>0</v>
          </cell>
          <cell r="U124">
            <v>0</v>
          </cell>
          <cell r="W124">
            <v>0</v>
          </cell>
          <cell r="X124">
            <v>0</v>
          </cell>
          <cell r="Y124">
            <v>0</v>
          </cell>
          <cell r="Z124">
            <v>0</v>
          </cell>
          <cell r="AB124">
            <v>0</v>
          </cell>
          <cell r="AC124">
            <v>0</v>
          </cell>
          <cell r="AD124">
            <v>0</v>
          </cell>
          <cell r="AE124">
            <v>0</v>
          </cell>
          <cell r="AG124">
            <v>0</v>
          </cell>
          <cell r="AH124">
            <v>0</v>
          </cell>
          <cell r="AI124">
            <v>0</v>
          </cell>
          <cell r="AJ124">
            <v>0</v>
          </cell>
          <cell r="AL124">
            <v>0</v>
          </cell>
          <cell r="AM124">
            <v>0</v>
          </cell>
          <cell r="AN124">
            <v>0</v>
          </cell>
          <cell r="AO124">
            <v>0</v>
          </cell>
          <cell r="AQ124">
            <v>0</v>
          </cell>
          <cell r="AR124">
            <v>0</v>
          </cell>
          <cell r="AS124">
            <v>0</v>
          </cell>
          <cell r="AT124">
            <v>0</v>
          </cell>
          <cell r="AV124">
            <v>0</v>
          </cell>
          <cell r="AW124">
            <v>0</v>
          </cell>
          <cell r="AX124">
            <v>0</v>
          </cell>
          <cell r="AY124">
            <v>0</v>
          </cell>
          <cell r="BA124">
            <v>0</v>
          </cell>
          <cell r="BB124">
            <v>0</v>
          </cell>
          <cell r="BC124">
            <v>0</v>
          </cell>
          <cell r="BD124">
            <v>0</v>
          </cell>
          <cell r="BF124">
            <v>0</v>
          </cell>
          <cell r="BG124">
            <v>0</v>
          </cell>
          <cell r="BH124">
            <v>0</v>
          </cell>
          <cell r="BI124">
            <v>0</v>
          </cell>
          <cell r="BK124">
            <v>0</v>
          </cell>
          <cell r="BL124">
            <v>0</v>
          </cell>
          <cell r="BN124">
            <v>0</v>
          </cell>
          <cell r="BP124">
            <v>0</v>
          </cell>
          <cell r="BQ124">
            <v>0</v>
          </cell>
          <cell r="BS124">
            <v>0</v>
          </cell>
          <cell r="BU124">
            <v>0</v>
          </cell>
          <cell r="BV124">
            <v>0</v>
          </cell>
          <cell r="BW124">
            <v>0</v>
          </cell>
          <cell r="BX124">
            <v>0</v>
          </cell>
          <cell r="CA124">
            <v>0</v>
          </cell>
          <cell r="CB124">
            <v>0</v>
          </cell>
          <cell r="CC124">
            <v>0</v>
          </cell>
          <cell r="CJ124">
            <v>0</v>
          </cell>
          <cell r="CK124">
            <v>0</v>
          </cell>
          <cell r="CL124">
            <v>0</v>
          </cell>
          <cell r="CM124">
            <v>0</v>
          </cell>
        </row>
        <row r="125">
          <cell r="C125" t="str">
            <v>190Centralia Give Back - WY</v>
          </cell>
          <cell r="D125">
            <v>50</v>
          </cell>
          <cell r="E125">
            <v>705.14</v>
          </cell>
          <cell r="M125">
            <v>0</v>
          </cell>
          <cell r="N125">
            <v>0</v>
          </cell>
          <cell r="O125">
            <v>0</v>
          </cell>
          <cell r="P125">
            <v>0</v>
          </cell>
          <cell r="R125">
            <v>0</v>
          </cell>
          <cell r="S125">
            <v>0</v>
          </cell>
          <cell r="T125">
            <v>0</v>
          </cell>
          <cell r="U125">
            <v>0</v>
          </cell>
          <cell r="W125">
            <v>0</v>
          </cell>
          <cell r="X125">
            <v>0</v>
          </cell>
          <cell r="Y125">
            <v>0</v>
          </cell>
          <cell r="Z125">
            <v>0</v>
          </cell>
          <cell r="AB125">
            <v>0</v>
          </cell>
          <cell r="AC125">
            <v>0</v>
          </cell>
          <cell r="AD125">
            <v>0</v>
          </cell>
          <cell r="AE125">
            <v>0</v>
          </cell>
          <cell r="AG125">
            <v>0</v>
          </cell>
          <cell r="AH125">
            <v>0</v>
          </cell>
          <cell r="AI125">
            <v>0</v>
          </cell>
          <cell r="AJ125">
            <v>0</v>
          </cell>
          <cell r="AL125">
            <v>0</v>
          </cell>
          <cell r="AM125">
            <v>0</v>
          </cell>
          <cell r="AN125">
            <v>0</v>
          </cell>
          <cell r="AO125">
            <v>0</v>
          </cell>
          <cell r="AQ125">
            <v>0</v>
          </cell>
          <cell r="AR125">
            <v>0</v>
          </cell>
          <cell r="AS125">
            <v>0</v>
          </cell>
          <cell r="AT125">
            <v>0</v>
          </cell>
          <cell r="AV125">
            <v>0</v>
          </cell>
          <cell r="AW125">
            <v>0</v>
          </cell>
          <cell r="AX125">
            <v>0</v>
          </cell>
          <cell r="AY125">
            <v>0</v>
          </cell>
          <cell r="BA125">
            <v>0</v>
          </cell>
          <cell r="BB125">
            <v>0</v>
          </cell>
          <cell r="BC125">
            <v>0</v>
          </cell>
          <cell r="BD125">
            <v>0</v>
          </cell>
          <cell r="BF125">
            <v>0</v>
          </cell>
          <cell r="BG125">
            <v>0</v>
          </cell>
          <cell r="BH125">
            <v>0</v>
          </cell>
          <cell r="BI125">
            <v>0</v>
          </cell>
          <cell r="BK125">
            <v>0</v>
          </cell>
          <cell r="BL125">
            <v>0</v>
          </cell>
          <cell r="BN125">
            <v>0</v>
          </cell>
          <cell r="BP125">
            <v>0</v>
          </cell>
          <cell r="BQ125">
            <v>0</v>
          </cell>
          <cell r="BS125">
            <v>0</v>
          </cell>
          <cell r="BU125">
            <v>0</v>
          </cell>
          <cell r="BV125">
            <v>0</v>
          </cell>
          <cell r="BW125">
            <v>0</v>
          </cell>
          <cell r="BX125">
            <v>0</v>
          </cell>
          <cell r="CA125">
            <v>0</v>
          </cell>
          <cell r="CB125">
            <v>0</v>
          </cell>
          <cell r="CC125">
            <v>0</v>
          </cell>
          <cell r="CJ125">
            <v>0</v>
          </cell>
          <cell r="CK125">
            <v>0</v>
          </cell>
          <cell r="CL125">
            <v>0</v>
          </cell>
          <cell r="CM125">
            <v>0</v>
          </cell>
        </row>
        <row r="126">
          <cell r="C126" t="str">
            <v>190Merger Credits - UT</v>
          </cell>
          <cell r="D126">
            <v>50</v>
          </cell>
          <cell r="E126">
            <v>705.15</v>
          </cell>
          <cell r="M126">
            <v>0</v>
          </cell>
          <cell r="N126">
            <v>0</v>
          </cell>
          <cell r="O126">
            <v>0</v>
          </cell>
          <cell r="P126">
            <v>0</v>
          </cell>
          <cell r="R126">
            <v>0</v>
          </cell>
          <cell r="S126">
            <v>0</v>
          </cell>
          <cell r="T126">
            <v>0</v>
          </cell>
          <cell r="U126">
            <v>0</v>
          </cell>
          <cell r="W126">
            <v>0</v>
          </cell>
          <cell r="X126">
            <v>0</v>
          </cell>
          <cell r="Y126">
            <v>0</v>
          </cell>
          <cell r="Z126">
            <v>0</v>
          </cell>
          <cell r="AB126">
            <v>0</v>
          </cell>
          <cell r="AC126">
            <v>0</v>
          </cell>
          <cell r="AD126">
            <v>0</v>
          </cell>
          <cell r="AE126">
            <v>0</v>
          </cell>
          <cell r="AG126">
            <v>0</v>
          </cell>
          <cell r="AH126">
            <v>0</v>
          </cell>
          <cell r="AI126">
            <v>0</v>
          </cell>
          <cell r="AJ126">
            <v>0</v>
          </cell>
          <cell r="AL126">
            <v>0</v>
          </cell>
          <cell r="AM126">
            <v>0</v>
          </cell>
          <cell r="AN126">
            <v>0</v>
          </cell>
          <cell r="AO126">
            <v>0</v>
          </cell>
          <cell r="AQ126">
            <v>0</v>
          </cell>
          <cell r="AR126">
            <v>0</v>
          </cell>
          <cell r="AS126">
            <v>0</v>
          </cell>
          <cell r="AT126">
            <v>0</v>
          </cell>
          <cell r="AV126">
            <v>0</v>
          </cell>
          <cell r="AW126">
            <v>0</v>
          </cell>
          <cell r="AX126">
            <v>0</v>
          </cell>
          <cell r="AY126">
            <v>0</v>
          </cell>
          <cell r="BA126">
            <v>0</v>
          </cell>
          <cell r="BB126">
            <v>0</v>
          </cell>
          <cell r="BC126">
            <v>0</v>
          </cell>
          <cell r="BD126">
            <v>0</v>
          </cell>
          <cell r="BF126">
            <v>0</v>
          </cell>
          <cell r="BG126">
            <v>0</v>
          </cell>
          <cell r="BH126">
            <v>0</v>
          </cell>
          <cell r="BI126">
            <v>0</v>
          </cell>
          <cell r="BK126">
            <v>0</v>
          </cell>
          <cell r="BL126">
            <v>0</v>
          </cell>
          <cell r="BN126">
            <v>0</v>
          </cell>
          <cell r="BP126">
            <v>0</v>
          </cell>
          <cell r="BQ126">
            <v>0</v>
          </cell>
          <cell r="BS126">
            <v>0</v>
          </cell>
          <cell r="BU126">
            <v>0</v>
          </cell>
          <cell r="BV126">
            <v>0</v>
          </cell>
          <cell r="BW126">
            <v>0</v>
          </cell>
          <cell r="BX126">
            <v>0</v>
          </cell>
          <cell r="BZ126">
            <v>3879066</v>
          </cell>
          <cell r="CA126">
            <v>0</v>
          </cell>
          <cell r="CB126">
            <v>0</v>
          </cell>
          <cell r="CC126">
            <v>0</v>
          </cell>
          <cell r="CJ126">
            <v>3879066</v>
          </cell>
          <cell r="CK126">
            <v>0</v>
          </cell>
          <cell r="CL126">
            <v>0</v>
          </cell>
          <cell r="CM126">
            <v>0</v>
          </cell>
        </row>
        <row r="127">
          <cell r="C127" t="str">
            <v>190Merger Credits - OR</v>
          </cell>
          <cell r="D127">
            <v>50</v>
          </cell>
          <cell r="E127">
            <v>705.16</v>
          </cell>
          <cell r="M127">
            <v>0</v>
          </cell>
          <cell r="N127">
            <v>0</v>
          </cell>
          <cell r="O127">
            <v>0</v>
          </cell>
          <cell r="P127">
            <v>0</v>
          </cell>
          <cell r="R127">
            <v>0</v>
          </cell>
          <cell r="S127">
            <v>0</v>
          </cell>
          <cell r="T127">
            <v>-619265</v>
          </cell>
          <cell r="U127">
            <v>0</v>
          </cell>
          <cell r="W127">
            <v>0</v>
          </cell>
          <cell r="X127">
            <v>0</v>
          </cell>
          <cell r="Y127">
            <v>0</v>
          </cell>
          <cell r="Z127">
            <v>0</v>
          </cell>
          <cell r="AB127">
            <v>0</v>
          </cell>
          <cell r="AC127">
            <v>0</v>
          </cell>
          <cell r="AD127">
            <v>0</v>
          </cell>
          <cell r="AE127">
            <v>0</v>
          </cell>
          <cell r="AG127">
            <v>0</v>
          </cell>
          <cell r="AH127">
            <v>0</v>
          </cell>
          <cell r="AI127">
            <v>0</v>
          </cell>
          <cell r="AJ127">
            <v>0</v>
          </cell>
          <cell r="AL127">
            <v>0</v>
          </cell>
          <cell r="AM127">
            <v>0</v>
          </cell>
          <cell r="AN127">
            <v>0</v>
          </cell>
          <cell r="AO127">
            <v>0</v>
          </cell>
          <cell r="AQ127">
            <v>0</v>
          </cell>
          <cell r="AR127">
            <v>0</v>
          </cell>
          <cell r="AS127">
            <v>0</v>
          </cell>
          <cell r="AT127">
            <v>0</v>
          </cell>
          <cell r="AV127">
            <v>1563239</v>
          </cell>
          <cell r="AW127">
            <v>0</v>
          </cell>
          <cell r="AX127">
            <v>0</v>
          </cell>
          <cell r="AY127">
            <v>0</v>
          </cell>
          <cell r="BA127">
            <v>0</v>
          </cell>
          <cell r="BB127">
            <v>0</v>
          </cell>
          <cell r="BC127">
            <v>0</v>
          </cell>
          <cell r="BD127">
            <v>0</v>
          </cell>
          <cell r="BF127">
            <v>0</v>
          </cell>
          <cell r="BG127">
            <v>0</v>
          </cell>
          <cell r="BH127">
            <v>0</v>
          </cell>
          <cell r="BI127">
            <v>0</v>
          </cell>
          <cell r="BK127">
            <v>0</v>
          </cell>
          <cell r="BL127">
            <v>0</v>
          </cell>
          <cell r="BN127">
            <v>0</v>
          </cell>
          <cell r="BP127">
            <v>763768.79881824064</v>
          </cell>
          <cell r="BQ127">
            <v>0</v>
          </cell>
          <cell r="BS127">
            <v>0</v>
          </cell>
          <cell r="BU127">
            <v>763768.79881824064</v>
          </cell>
          <cell r="BV127">
            <v>0</v>
          </cell>
          <cell r="BW127">
            <v>0</v>
          </cell>
          <cell r="BX127">
            <v>0</v>
          </cell>
          <cell r="CA127">
            <v>0</v>
          </cell>
          <cell r="CB127">
            <v>0</v>
          </cell>
          <cell r="CC127">
            <v>0</v>
          </cell>
          <cell r="CJ127">
            <v>2327007.7988182409</v>
          </cell>
          <cell r="CK127">
            <v>0</v>
          </cell>
          <cell r="CL127">
            <v>-619265</v>
          </cell>
          <cell r="CM127">
            <v>0</v>
          </cell>
        </row>
        <row r="128">
          <cell r="C128" t="str">
            <v>190Merger Credits - ID</v>
          </cell>
          <cell r="D128">
            <v>50</v>
          </cell>
          <cell r="E128">
            <v>705.17</v>
          </cell>
          <cell r="M128">
            <v>0</v>
          </cell>
          <cell r="N128">
            <v>0</v>
          </cell>
          <cell r="O128">
            <v>0</v>
          </cell>
          <cell r="P128">
            <v>0</v>
          </cell>
          <cell r="R128">
            <v>0</v>
          </cell>
          <cell r="S128">
            <v>0</v>
          </cell>
          <cell r="T128">
            <v>0</v>
          </cell>
          <cell r="U128">
            <v>0</v>
          </cell>
          <cell r="W128">
            <v>0</v>
          </cell>
          <cell r="X128">
            <v>0</v>
          </cell>
          <cell r="Y128">
            <v>0</v>
          </cell>
          <cell r="Z128">
            <v>0</v>
          </cell>
          <cell r="AB128">
            <v>0</v>
          </cell>
          <cell r="AC128">
            <v>0</v>
          </cell>
          <cell r="AD128">
            <v>0</v>
          </cell>
          <cell r="AE128">
            <v>0</v>
          </cell>
          <cell r="AG128">
            <v>0</v>
          </cell>
          <cell r="AH128">
            <v>0</v>
          </cell>
          <cell r="AI128">
            <v>0</v>
          </cell>
          <cell r="AJ128">
            <v>0</v>
          </cell>
          <cell r="AL128">
            <v>0</v>
          </cell>
          <cell r="AM128">
            <v>0</v>
          </cell>
          <cell r="AN128">
            <v>0</v>
          </cell>
          <cell r="AO128">
            <v>0</v>
          </cell>
          <cell r="AQ128">
            <v>0</v>
          </cell>
          <cell r="AR128">
            <v>0</v>
          </cell>
          <cell r="AS128">
            <v>0</v>
          </cell>
          <cell r="AT128">
            <v>0</v>
          </cell>
          <cell r="AV128">
            <v>0</v>
          </cell>
          <cell r="AW128">
            <v>0</v>
          </cell>
          <cell r="AX128">
            <v>0</v>
          </cell>
          <cell r="AY128">
            <v>0</v>
          </cell>
          <cell r="BA128">
            <v>0</v>
          </cell>
          <cell r="BB128">
            <v>0</v>
          </cell>
          <cell r="BC128">
            <v>0</v>
          </cell>
          <cell r="BD128">
            <v>0</v>
          </cell>
          <cell r="BF128">
            <v>0</v>
          </cell>
          <cell r="BG128">
            <v>0</v>
          </cell>
          <cell r="BH128">
            <v>0</v>
          </cell>
          <cell r="BI128">
            <v>0</v>
          </cell>
          <cell r="BK128">
            <v>0</v>
          </cell>
          <cell r="BL128">
            <v>0</v>
          </cell>
          <cell r="BN128">
            <v>0</v>
          </cell>
          <cell r="BP128">
            <v>0</v>
          </cell>
          <cell r="BQ128">
            <v>0</v>
          </cell>
          <cell r="BS128">
            <v>0</v>
          </cell>
          <cell r="BU128">
            <v>0</v>
          </cell>
          <cell r="BV128">
            <v>0</v>
          </cell>
          <cell r="BW128">
            <v>0</v>
          </cell>
          <cell r="BX128">
            <v>0</v>
          </cell>
          <cell r="CA128">
            <v>0</v>
          </cell>
          <cell r="CB128">
            <v>0</v>
          </cell>
          <cell r="CC128">
            <v>0</v>
          </cell>
          <cell r="CJ128">
            <v>0</v>
          </cell>
          <cell r="CK128">
            <v>0</v>
          </cell>
          <cell r="CL128">
            <v>0</v>
          </cell>
          <cell r="CM128">
            <v>0</v>
          </cell>
        </row>
        <row r="129">
          <cell r="C129" t="str">
            <v>190Merger Credits - WA</v>
          </cell>
          <cell r="D129">
            <v>50</v>
          </cell>
          <cell r="E129">
            <v>705.18</v>
          </cell>
          <cell r="M129">
            <v>0</v>
          </cell>
          <cell r="N129">
            <v>0</v>
          </cell>
          <cell r="O129">
            <v>0</v>
          </cell>
          <cell r="P129">
            <v>0</v>
          </cell>
          <cell r="R129">
            <v>0</v>
          </cell>
          <cell r="S129">
            <v>0</v>
          </cell>
          <cell r="T129">
            <v>-179787</v>
          </cell>
          <cell r="U129">
            <v>0</v>
          </cell>
          <cell r="W129">
            <v>0</v>
          </cell>
          <cell r="X129">
            <v>0</v>
          </cell>
          <cell r="Y129">
            <v>0</v>
          </cell>
          <cell r="Z129">
            <v>0</v>
          </cell>
          <cell r="AB129">
            <v>0</v>
          </cell>
          <cell r="AC129">
            <v>0</v>
          </cell>
          <cell r="AD129">
            <v>0</v>
          </cell>
          <cell r="AE129">
            <v>0</v>
          </cell>
          <cell r="AG129">
            <v>0</v>
          </cell>
          <cell r="AH129">
            <v>0</v>
          </cell>
          <cell r="AI129">
            <v>0</v>
          </cell>
          <cell r="AJ129">
            <v>0</v>
          </cell>
          <cell r="AL129">
            <v>0</v>
          </cell>
          <cell r="AM129">
            <v>0</v>
          </cell>
          <cell r="AN129">
            <v>0</v>
          </cell>
          <cell r="AO129">
            <v>0</v>
          </cell>
          <cell r="AQ129">
            <v>0</v>
          </cell>
          <cell r="AR129">
            <v>0</v>
          </cell>
          <cell r="AS129">
            <v>0</v>
          </cell>
          <cell r="AT129">
            <v>0</v>
          </cell>
          <cell r="AV129">
            <v>899846</v>
          </cell>
          <cell r="AW129">
            <v>0</v>
          </cell>
          <cell r="AX129">
            <v>0</v>
          </cell>
          <cell r="AY129">
            <v>0</v>
          </cell>
          <cell r="BA129">
            <v>0</v>
          </cell>
          <cell r="BB129">
            <v>0</v>
          </cell>
          <cell r="BC129">
            <v>0</v>
          </cell>
          <cell r="BD129">
            <v>0</v>
          </cell>
          <cell r="BF129">
            <v>0</v>
          </cell>
          <cell r="BG129">
            <v>0</v>
          </cell>
          <cell r="BH129">
            <v>0</v>
          </cell>
          <cell r="BI129">
            <v>0</v>
          </cell>
          <cell r="BK129">
            <v>0</v>
          </cell>
          <cell r="BL129">
            <v>0</v>
          </cell>
          <cell r="BN129">
            <v>0</v>
          </cell>
          <cell r="BP129">
            <v>439647.93321515783</v>
          </cell>
          <cell r="BQ129">
            <v>0</v>
          </cell>
          <cell r="BS129">
            <v>0</v>
          </cell>
          <cell r="BU129">
            <v>439647.93321515783</v>
          </cell>
          <cell r="BV129">
            <v>0</v>
          </cell>
          <cell r="BW129">
            <v>0</v>
          </cell>
          <cell r="BX129">
            <v>0</v>
          </cell>
          <cell r="CA129">
            <v>0</v>
          </cell>
          <cell r="CB129">
            <v>0</v>
          </cell>
          <cell r="CC129">
            <v>0</v>
          </cell>
          <cell r="CJ129">
            <v>1339493.9332151578</v>
          </cell>
          <cell r="CK129">
            <v>0</v>
          </cell>
          <cell r="CL129">
            <v>-179787</v>
          </cell>
          <cell r="CM129">
            <v>0</v>
          </cell>
        </row>
        <row r="130">
          <cell r="C130" t="str">
            <v>190OR Share of Hermiston</v>
          </cell>
          <cell r="D130">
            <v>50</v>
          </cell>
          <cell r="E130">
            <v>705.19</v>
          </cell>
          <cell r="M130">
            <v>0</v>
          </cell>
          <cell r="N130">
            <v>0</v>
          </cell>
          <cell r="O130">
            <v>0</v>
          </cell>
          <cell r="P130">
            <v>0</v>
          </cell>
          <cell r="R130">
            <v>0</v>
          </cell>
          <cell r="S130">
            <v>0</v>
          </cell>
          <cell r="T130">
            <v>-335587</v>
          </cell>
          <cell r="U130">
            <v>0</v>
          </cell>
          <cell r="W130">
            <v>0</v>
          </cell>
          <cell r="X130">
            <v>0</v>
          </cell>
          <cell r="Y130">
            <v>0</v>
          </cell>
          <cell r="Z130">
            <v>0</v>
          </cell>
          <cell r="AB130">
            <v>0</v>
          </cell>
          <cell r="AC130">
            <v>0</v>
          </cell>
          <cell r="AD130">
            <v>0</v>
          </cell>
          <cell r="AE130">
            <v>0</v>
          </cell>
          <cell r="AG130">
            <v>0</v>
          </cell>
          <cell r="AH130">
            <v>0</v>
          </cell>
          <cell r="AI130">
            <v>0</v>
          </cell>
          <cell r="AJ130">
            <v>0</v>
          </cell>
          <cell r="AL130">
            <v>0</v>
          </cell>
          <cell r="AM130">
            <v>0</v>
          </cell>
          <cell r="AN130">
            <v>0</v>
          </cell>
          <cell r="AO130">
            <v>0</v>
          </cell>
          <cell r="AQ130">
            <v>0</v>
          </cell>
          <cell r="AR130">
            <v>0</v>
          </cell>
          <cell r="AS130">
            <v>0</v>
          </cell>
          <cell r="AT130">
            <v>0</v>
          </cell>
          <cell r="AV130">
            <v>163863</v>
          </cell>
          <cell r="AW130">
            <v>0</v>
          </cell>
          <cell r="AX130">
            <v>0</v>
          </cell>
          <cell r="AY130">
            <v>0</v>
          </cell>
          <cell r="BA130">
            <v>0</v>
          </cell>
          <cell r="BB130">
            <v>0</v>
          </cell>
          <cell r="BC130">
            <v>0</v>
          </cell>
          <cell r="BD130">
            <v>0</v>
          </cell>
          <cell r="BF130">
            <v>0</v>
          </cell>
          <cell r="BG130">
            <v>0</v>
          </cell>
          <cell r="BH130">
            <v>0</v>
          </cell>
          <cell r="BI130">
            <v>0</v>
          </cell>
          <cell r="BK130">
            <v>0</v>
          </cell>
          <cell r="BL130">
            <v>0</v>
          </cell>
          <cell r="BN130">
            <v>0</v>
          </cell>
          <cell r="BP130">
            <v>80060.40016493744</v>
          </cell>
          <cell r="BQ130">
            <v>0</v>
          </cell>
          <cell r="BS130">
            <v>0</v>
          </cell>
          <cell r="BU130">
            <v>80060.40016493744</v>
          </cell>
          <cell r="BV130">
            <v>0</v>
          </cell>
          <cell r="BW130">
            <v>0</v>
          </cell>
          <cell r="BX130">
            <v>0</v>
          </cell>
          <cell r="CA130">
            <v>0</v>
          </cell>
          <cell r="CB130">
            <v>0</v>
          </cell>
          <cell r="CC130">
            <v>0</v>
          </cell>
          <cell r="CJ130">
            <v>243923.40016493743</v>
          </cell>
          <cell r="CK130">
            <v>0</v>
          </cell>
          <cell r="CL130">
            <v>-335587</v>
          </cell>
          <cell r="CM130">
            <v>0</v>
          </cell>
        </row>
        <row r="131">
          <cell r="C131" t="str">
            <v>190OR Gain on Sale</v>
          </cell>
          <cell r="D131">
            <v>50</v>
          </cell>
          <cell r="E131">
            <v>705.2</v>
          </cell>
          <cell r="M131">
            <v>0</v>
          </cell>
          <cell r="N131">
            <v>0</v>
          </cell>
          <cell r="O131">
            <v>0</v>
          </cell>
          <cell r="P131">
            <v>0</v>
          </cell>
          <cell r="R131">
            <v>0</v>
          </cell>
          <cell r="S131">
            <v>0</v>
          </cell>
          <cell r="T131">
            <v>-879563</v>
          </cell>
          <cell r="U131">
            <v>0</v>
          </cell>
          <cell r="W131">
            <v>0</v>
          </cell>
          <cell r="X131">
            <v>0</v>
          </cell>
          <cell r="Y131">
            <v>0</v>
          </cell>
          <cell r="Z131">
            <v>0</v>
          </cell>
          <cell r="AB131">
            <v>0</v>
          </cell>
          <cell r="AC131">
            <v>0</v>
          </cell>
          <cell r="AD131">
            <v>0</v>
          </cell>
          <cell r="AE131">
            <v>0</v>
          </cell>
          <cell r="AG131">
            <v>0</v>
          </cell>
          <cell r="AH131">
            <v>0</v>
          </cell>
          <cell r="AI131">
            <v>0</v>
          </cell>
          <cell r="AJ131">
            <v>0</v>
          </cell>
          <cell r="AL131">
            <v>0</v>
          </cell>
          <cell r="AM131">
            <v>0</v>
          </cell>
          <cell r="AN131">
            <v>0</v>
          </cell>
          <cell r="AO131">
            <v>0</v>
          </cell>
          <cell r="AQ131">
            <v>0</v>
          </cell>
          <cell r="AR131">
            <v>0</v>
          </cell>
          <cell r="AS131">
            <v>0</v>
          </cell>
          <cell r="AT131">
            <v>0</v>
          </cell>
          <cell r="AV131">
            <v>-120003</v>
          </cell>
          <cell r="AW131">
            <v>0</v>
          </cell>
          <cell r="AX131">
            <v>0</v>
          </cell>
          <cell r="AY131">
            <v>0</v>
          </cell>
          <cell r="BA131">
            <v>0</v>
          </cell>
          <cell r="BB131">
            <v>0</v>
          </cell>
          <cell r="BC131">
            <v>0</v>
          </cell>
          <cell r="BD131">
            <v>0</v>
          </cell>
          <cell r="BF131">
            <v>0</v>
          </cell>
          <cell r="BG131">
            <v>0</v>
          </cell>
          <cell r="BH131">
            <v>0</v>
          </cell>
          <cell r="BI131">
            <v>0</v>
          </cell>
          <cell r="BK131">
            <v>120003</v>
          </cell>
          <cell r="BL131">
            <v>0</v>
          </cell>
          <cell r="BM131">
            <v>-120003</v>
          </cell>
          <cell r="BN131">
            <v>0</v>
          </cell>
          <cell r="BP131">
            <v>0</v>
          </cell>
          <cell r="BQ131">
            <v>0</v>
          </cell>
          <cell r="BR131">
            <v>-58631.572786164979</v>
          </cell>
          <cell r="BS131">
            <v>0</v>
          </cell>
          <cell r="BU131">
            <v>120003</v>
          </cell>
          <cell r="BV131">
            <v>0</v>
          </cell>
          <cell r="BW131">
            <v>-178634.57278616499</v>
          </cell>
          <cell r="BX131">
            <v>0</v>
          </cell>
          <cell r="CA131">
            <v>0</v>
          </cell>
          <cell r="CB131">
            <v>0</v>
          </cell>
          <cell r="CC131">
            <v>0</v>
          </cell>
          <cell r="CJ131">
            <v>0</v>
          </cell>
          <cell r="CK131">
            <v>0</v>
          </cell>
          <cell r="CL131">
            <v>-1058197.5727861649</v>
          </cell>
          <cell r="CM131">
            <v>0</v>
          </cell>
        </row>
        <row r="132">
          <cell r="C132" t="str">
            <v>190Injuries &amp; Damages</v>
          </cell>
          <cell r="D132" t="str">
            <v>67/50</v>
          </cell>
          <cell r="E132">
            <v>705.21</v>
          </cell>
          <cell r="M132">
            <v>0</v>
          </cell>
          <cell r="N132">
            <v>0</v>
          </cell>
          <cell r="O132">
            <v>0</v>
          </cell>
          <cell r="P132">
            <v>0</v>
          </cell>
          <cell r="R132">
            <v>0</v>
          </cell>
          <cell r="S132">
            <v>0</v>
          </cell>
          <cell r="T132">
            <v>-1644027</v>
          </cell>
          <cell r="U132">
            <v>0</v>
          </cell>
          <cell r="W132">
            <v>0</v>
          </cell>
          <cell r="X132">
            <v>0</v>
          </cell>
          <cell r="Y132">
            <v>0</v>
          </cell>
          <cell r="Z132">
            <v>0</v>
          </cell>
          <cell r="AB132">
            <v>0</v>
          </cell>
          <cell r="AC132">
            <v>0</v>
          </cell>
          <cell r="AD132">
            <v>0</v>
          </cell>
          <cell r="AE132">
            <v>0</v>
          </cell>
          <cell r="AG132">
            <v>0</v>
          </cell>
          <cell r="AH132">
            <v>0</v>
          </cell>
          <cell r="AI132">
            <v>0</v>
          </cell>
          <cell r="AJ132">
            <v>0</v>
          </cell>
          <cell r="AL132">
            <v>0</v>
          </cell>
          <cell r="AM132">
            <v>0</v>
          </cell>
          <cell r="AN132">
            <v>0</v>
          </cell>
          <cell r="AO132">
            <v>0</v>
          </cell>
          <cell r="AQ132">
            <v>0</v>
          </cell>
          <cell r="AR132">
            <v>0</v>
          </cell>
          <cell r="AS132">
            <v>0</v>
          </cell>
          <cell r="AT132">
            <v>0</v>
          </cell>
          <cell r="AV132">
            <v>247148</v>
          </cell>
          <cell r="AW132">
            <v>0</v>
          </cell>
          <cell r="AX132">
            <v>0</v>
          </cell>
          <cell r="AY132">
            <v>0</v>
          </cell>
          <cell r="BA132">
            <v>0</v>
          </cell>
          <cell r="BB132">
            <v>0</v>
          </cell>
          <cell r="BC132">
            <v>0</v>
          </cell>
          <cell r="BD132">
            <v>0</v>
          </cell>
          <cell r="BF132">
            <v>0</v>
          </cell>
          <cell r="BG132">
            <v>0</v>
          </cell>
          <cell r="BH132">
            <v>0</v>
          </cell>
          <cell r="BI132">
            <v>0</v>
          </cell>
          <cell r="BK132">
            <v>0</v>
          </cell>
          <cell r="BL132">
            <v>0</v>
          </cell>
          <cell r="BN132">
            <v>0</v>
          </cell>
          <cell r="BP132">
            <v>120889.42801734946</v>
          </cell>
          <cell r="BQ132">
            <v>0</v>
          </cell>
          <cell r="BS132">
            <v>0</v>
          </cell>
          <cell r="BU132">
            <v>120889.42801734946</v>
          </cell>
          <cell r="BV132">
            <v>0</v>
          </cell>
          <cell r="BW132">
            <v>0</v>
          </cell>
          <cell r="BX132">
            <v>0</v>
          </cell>
          <cell r="CA132">
            <v>0</v>
          </cell>
          <cell r="CB132">
            <v>0</v>
          </cell>
          <cell r="CC132">
            <v>0</v>
          </cell>
          <cell r="CJ132">
            <v>368037.42801734945</v>
          </cell>
          <cell r="CK132">
            <v>0</v>
          </cell>
          <cell r="CL132">
            <v>-1644027</v>
          </cell>
          <cell r="CM132">
            <v>0</v>
          </cell>
        </row>
        <row r="133">
          <cell r="C133" t="str">
            <v>190Property Insurance</v>
          </cell>
          <cell r="D133">
            <v>50</v>
          </cell>
          <cell r="E133">
            <v>705.21</v>
          </cell>
          <cell r="M133">
            <v>0</v>
          </cell>
          <cell r="N133">
            <v>0</v>
          </cell>
          <cell r="O133">
            <v>0</v>
          </cell>
          <cell r="P133">
            <v>0</v>
          </cell>
          <cell r="R133">
            <v>0</v>
          </cell>
          <cell r="S133">
            <v>0</v>
          </cell>
          <cell r="T133">
            <v>-2737973</v>
          </cell>
          <cell r="U133">
            <v>0</v>
          </cell>
          <cell r="W133">
            <v>0</v>
          </cell>
          <cell r="X133">
            <v>0</v>
          </cell>
          <cell r="Y133">
            <v>0</v>
          </cell>
          <cell r="Z133">
            <v>0</v>
          </cell>
          <cell r="AB133">
            <v>0</v>
          </cell>
          <cell r="AC133">
            <v>0</v>
          </cell>
          <cell r="AD133">
            <v>0</v>
          </cell>
          <cell r="AE133">
            <v>0</v>
          </cell>
          <cell r="AG133">
            <v>0</v>
          </cell>
          <cell r="AH133">
            <v>0</v>
          </cell>
          <cell r="AI133">
            <v>0</v>
          </cell>
          <cell r="AJ133">
            <v>0</v>
          </cell>
          <cell r="AL133">
            <v>0</v>
          </cell>
          <cell r="AM133">
            <v>0</v>
          </cell>
          <cell r="AN133">
            <v>0</v>
          </cell>
          <cell r="AO133">
            <v>0</v>
          </cell>
          <cell r="AQ133">
            <v>0</v>
          </cell>
          <cell r="AR133">
            <v>0</v>
          </cell>
          <cell r="AS133">
            <v>0</v>
          </cell>
          <cell r="AT133">
            <v>0</v>
          </cell>
          <cell r="AV133">
            <v>0</v>
          </cell>
          <cell r="AW133">
            <v>0</v>
          </cell>
          <cell r="AX133">
            <v>0</v>
          </cell>
          <cell r="AY133">
            <v>0</v>
          </cell>
          <cell r="BA133">
            <v>0</v>
          </cell>
          <cell r="BB133">
            <v>0</v>
          </cell>
          <cell r="BC133">
            <v>0</v>
          </cell>
          <cell r="BD133">
            <v>0</v>
          </cell>
          <cell r="BF133">
            <v>0</v>
          </cell>
          <cell r="BG133">
            <v>0</v>
          </cell>
          <cell r="BH133">
            <v>0</v>
          </cell>
          <cell r="BI133">
            <v>0</v>
          </cell>
          <cell r="BK133">
            <v>0</v>
          </cell>
          <cell r="BL133">
            <v>0</v>
          </cell>
          <cell r="BN133">
            <v>0</v>
          </cell>
          <cell r="BP133">
            <v>0</v>
          </cell>
          <cell r="BQ133">
            <v>0</v>
          </cell>
          <cell r="BR133">
            <v>-137.71053505989673</v>
          </cell>
          <cell r="BS133">
            <v>0</v>
          </cell>
          <cell r="BU133">
            <v>0</v>
          </cell>
          <cell r="BV133">
            <v>0</v>
          </cell>
          <cell r="BW133">
            <v>-137.71053505989673</v>
          </cell>
          <cell r="BX133">
            <v>0</v>
          </cell>
          <cell r="CA133">
            <v>0</v>
          </cell>
          <cell r="CB133">
            <v>0</v>
          </cell>
          <cell r="CC133">
            <v>0</v>
          </cell>
          <cell r="CJ133">
            <v>0</v>
          </cell>
          <cell r="CK133">
            <v>0</v>
          </cell>
          <cell r="CL133">
            <v>-2738110.7105350597</v>
          </cell>
          <cell r="CM133">
            <v>0</v>
          </cell>
        </row>
        <row r="134">
          <cell r="C134" t="str">
            <v>190Provision for UT Rate Refund</v>
          </cell>
          <cell r="D134">
            <v>50</v>
          </cell>
          <cell r="E134">
            <v>705.22</v>
          </cell>
          <cell r="M134">
            <v>0</v>
          </cell>
          <cell r="N134">
            <v>0</v>
          </cell>
          <cell r="O134">
            <v>0</v>
          </cell>
          <cell r="P134">
            <v>0</v>
          </cell>
          <cell r="R134">
            <v>0</v>
          </cell>
          <cell r="S134">
            <v>0</v>
          </cell>
          <cell r="T134">
            <v>0</v>
          </cell>
          <cell r="U134">
            <v>0</v>
          </cell>
          <cell r="W134">
            <v>0</v>
          </cell>
          <cell r="X134">
            <v>0</v>
          </cell>
          <cell r="Y134">
            <v>0</v>
          </cell>
          <cell r="Z134">
            <v>0</v>
          </cell>
          <cell r="AB134">
            <v>0</v>
          </cell>
          <cell r="AC134">
            <v>0</v>
          </cell>
          <cell r="AD134">
            <v>0</v>
          </cell>
          <cell r="AE134">
            <v>0</v>
          </cell>
          <cell r="AG134">
            <v>0</v>
          </cell>
          <cell r="AH134">
            <v>0</v>
          </cell>
          <cell r="AI134">
            <v>0</v>
          </cell>
          <cell r="AJ134">
            <v>0</v>
          </cell>
          <cell r="AL134">
            <v>0</v>
          </cell>
          <cell r="AM134">
            <v>0</v>
          </cell>
          <cell r="AN134">
            <v>0</v>
          </cell>
          <cell r="AO134">
            <v>0</v>
          </cell>
          <cell r="AQ134">
            <v>0</v>
          </cell>
          <cell r="AR134">
            <v>0</v>
          </cell>
          <cell r="AS134">
            <v>0</v>
          </cell>
          <cell r="AT134">
            <v>0</v>
          </cell>
          <cell r="AV134">
            <v>0</v>
          </cell>
          <cell r="AW134">
            <v>0</v>
          </cell>
          <cell r="AX134">
            <v>0</v>
          </cell>
          <cell r="AY134">
            <v>0</v>
          </cell>
          <cell r="BA134">
            <v>0</v>
          </cell>
          <cell r="BB134">
            <v>0</v>
          </cell>
          <cell r="BC134">
            <v>0</v>
          </cell>
          <cell r="BD134">
            <v>0</v>
          </cell>
          <cell r="BF134">
            <v>0</v>
          </cell>
          <cell r="BG134">
            <v>0</v>
          </cell>
          <cell r="BH134">
            <v>0</v>
          </cell>
          <cell r="BI134">
            <v>0</v>
          </cell>
          <cell r="BK134">
            <v>0</v>
          </cell>
          <cell r="BL134">
            <v>0</v>
          </cell>
          <cell r="BN134">
            <v>0</v>
          </cell>
          <cell r="BP134">
            <v>0</v>
          </cell>
          <cell r="BQ134">
            <v>0</v>
          </cell>
          <cell r="BS134">
            <v>0</v>
          </cell>
          <cell r="BU134">
            <v>0</v>
          </cell>
          <cell r="BV134">
            <v>0</v>
          </cell>
          <cell r="BW134">
            <v>0</v>
          </cell>
          <cell r="BX134">
            <v>0</v>
          </cell>
          <cell r="CA134">
            <v>0</v>
          </cell>
          <cell r="CB134">
            <v>0</v>
          </cell>
          <cell r="CC134">
            <v>0</v>
          </cell>
          <cell r="CJ134">
            <v>0</v>
          </cell>
          <cell r="CK134">
            <v>0</v>
          </cell>
          <cell r="CL134">
            <v>0</v>
          </cell>
          <cell r="CM134">
            <v>0</v>
          </cell>
        </row>
        <row r="135">
          <cell r="C135" t="str">
            <v>190Centralia Give Back - UK Backout</v>
          </cell>
          <cell r="D135">
            <v>50</v>
          </cell>
          <cell r="E135">
            <v>705.25</v>
          </cell>
          <cell r="M135">
            <v>0</v>
          </cell>
          <cell r="N135">
            <v>0</v>
          </cell>
          <cell r="O135">
            <v>0</v>
          </cell>
          <cell r="P135">
            <v>0</v>
          </cell>
          <cell r="R135">
            <v>17394692</v>
          </cell>
          <cell r="S135">
            <v>0</v>
          </cell>
          <cell r="T135">
            <v>0</v>
          </cell>
          <cell r="U135">
            <v>0</v>
          </cell>
          <cell r="W135">
            <v>0</v>
          </cell>
          <cell r="X135">
            <v>0</v>
          </cell>
          <cell r="Y135">
            <v>0</v>
          </cell>
          <cell r="Z135">
            <v>0</v>
          </cell>
          <cell r="AB135">
            <v>0</v>
          </cell>
          <cell r="AC135">
            <v>0</v>
          </cell>
          <cell r="AD135">
            <v>0</v>
          </cell>
          <cell r="AE135">
            <v>0</v>
          </cell>
          <cell r="AG135">
            <v>0</v>
          </cell>
          <cell r="AH135">
            <v>0</v>
          </cell>
          <cell r="AI135">
            <v>0</v>
          </cell>
          <cell r="AJ135">
            <v>0</v>
          </cell>
          <cell r="AL135">
            <v>0</v>
          </cell>
          <cell r="AM135">
            <v>0</v>
          </cell>
          <cell r="AN135">
            <v>0</v>
          </cell>
          <cell r="AO135">
            <v>0</v>
          </cell>
          <cell r="AQ135">
            <v>0</v>
          </cell>
          <cell r="AR135">
            <v>0</v>
          </cell>
          <cell r="AS135">
            <v>0</v>
          </cell>
          <cell r="AT135">
            <v>0</v>
          </cell>
          <cell r="AV135">
            <v>0</v>
          </cell>
          <cell r="AW135">
            <v>0</v>
          </cell>
          <cell r="AX135">
            <v>0</v>
          </cell>
          <cell r="AY135">
            <v>0</v>
          </cell>
          <cell r="BA135">
            <v>0</v>
          </cell>
          <cell r="BB135">
            <v>0</v>
          </cell>
          <cell r="BC135">
            <v>0</v>
          </cell>
          <cell r="BD135">
            <v>0</v>
          </cell>
          <cell r="BF135">
            <v>0</v>
          </cell>
          <cell r="BG135">
            <v>0</v>
          </cell>
          <cell r="BH135">
            <v>0</v>
          </cell>
          <cell r="BI135">
            <v>0</v>
          </cell>
          <cell r="BK135">
            <v>0</v>
          </cell>
          <cell r="BL135">
            <v>0</v>
          </cell>
          <cell r="BN135">
            <v>0</v>
          </cell>
          <cell r="BP135">
            <v>0</v>
          </cell>
          <cell r="BQ135">
            <v>0</v>
          </cell>
          <cell r="BS135">
            <v>0</v>
          </cell>
          <cell r="BU135">
            <v>0</v>
          </cell>
          <cell r="BV135">
            <v>0</v>
          </cell>
          <cell r="BW135">
            <v>0</v>
          </cell>
          <cell r="BX135">
            <v>0</v>
          </cell>
          <cell r="CA135">
            <v>0</v>
          </cell>
          <cell r="CB135">
            <v>0</v>
          </cell>
          <cell r="CC135">
            <v>0</v>
          </cell>
          <cell r="CJ135">
            <v>17394692</v>
          </cell>
          <cell r="CK135">
            <v>0</v>
          </cell>
          <cell r="CL135">
            <v>0</v>
          </cell>
          <cell r="CM135">
            <v>0</v>
          </cell>
        </row>
        <row r="136">
          <cell r="C136" t="str">
            <v>190University of WY Contract Income</v>
          </cell>
          <cell r="D136">
            <v>62</v>
          </cell>
          <cell r="E136">
            <v>715.1</v>
          </cell>
          <cell r="M136">
            <v>0</v>
          </cell>
          <cell r="N136">
            <v>0</v>
          </cell>
          <cell r="O136">
            <v>0</v>
          </cell>
          <cell r="P136">
            <v>0</v>
          </cell>
          <cell r="R136">
            <v>0</v>
          </cell>
          <cell r="S136">
            <v>0</v>
          </cell>
          <cell r="T136">
            <v>-955278</v>
          </cell>
          <cell r="U136">
            <v>0</v>
          </cell>
          <cell r="W136">
            <v>0</v>
          </cell>
          <cell r="X136">
            <v>0</v>
          </cell>
          <cell r="Y136">
            <v>0</v>
          </cell>
          <cell r="Z136">
            <v>0</v>
          </cell>
          <cell r="AB136">
            <v>0</v>
          </cell>
          <cell r="AC136">
            <v>0</v>
          </cell>
          <cell r="AD136">
            <v>0</v>
          </cell>
          <cell r="AE136">
            <v>0</v>
          </cell>
          <cell r="AG136">
            <v>0</v>
          </cell>
          <cell r="AH136">
            <v>0</v>
          </cell>
          <cell r="AI136">
            <v>0</v>
          </cell>
          <cell r="AJ136">
            <v>0</v>
          </cell>
          <cell r="AL136">
            <v>0</v>
          </cell>
          <cell r="AM136">
            <v>0</v>
          </cell>
          <cell r="AN136">
            <v>0</v>
          </cell>
          <cell r="AO136">
            <v>0</v>
          </cell>
          <cell r="AQ136">
            <v>0</v>
          </cell>
          <cell r="AR136">
            <v>0</v>
          </cell>
          <cell r="AS136">
            <v>0</v>
          </cell>
          <cell r="AT136">
            <v>0</v>
          </cell>
          <cell r="AV136">
            <v>189</v>
          </cell>
          <cell r="AW136">
            <v>0</v>
          </cell>
          <cell r="AX136">
            <v>0</v>
          </cell>
          <cell r="AY136">
            <v>0</v>
          </cell>
          <cell r="BA136">
            <v>0</v>
          </cell>
          <cell r="BB136">
            <v>0</v>
          </cell>
          <cell r="BC136">
            <v>0</v>
          </cell>
          <cell r="BD136">
            <v>0</v>
          </cell>
          <cell r="BF136">
            <v>0</v>
          </cell>
          <cell r="BG136">
            <v>0</v>
          </cell>
          <cell r="BH136">
            <v>0</v>
          </cell>
          <cell r="BI136">
            <v>0</v>
          </cell>
          <cell r="BK136">
            <v>0</v>
          </cell>
          <cell r="BL136">
            <v>0</v>
          </cell>
          <cell r="BN136">
            <v>0</v>
          </cell>
          <cell r="BP136">
            <v>92.582295102871583</v>
          </cell>
          <cell r="BQ136">
            <v>0</v>
          </cell>
          <cell r="BS136">
            <v>0</v>
          </cell>
          <cell r="BU136">
            <v>92.582295102871583</v>
          </cell>
          <cell r="BV136">
            <v>0</v>
          </cell>
          <cell r="BW136">
            <v>0</v>
          </cell>
          <cell r="BX136">
            <v>0</v>
          </cell>
          <cell r="BZ136">
            <v>2</v>
          </cell>
          <cell r="CA136">
            <v>0</v>
          </cell>
          <cell r="CB136">
            <v>0</v>
          </cell>
          <cell r="CC136">
            <v>0</v>
          </cell>
          <cell r="CJ136">
            <v>283.58229510287157</v>
          </cell>
          <cell r="CK136">
            <v>0</v>
          </cell>
          <cell r="CL136">
            <v>-955278</v>
          </cell>
          <cell r="CM136">
            <v>0</v>
          </cell>
        </row>
        <row r="137">
          <cell r="C137" t="str">
            <v>283American Pacific Corp</v>
          </cell>
          <cell r="D137">
            <v>59</v>
          </cell>
          <cell r="E137">
            <v>715.31</v>
          </cell>
          <cell r="M137">
            <v>0</v>
          </cell>
          <cell r="N137">
            <v>0</v>
          </cell>
          <cell r="O137">
            <v>0</v>
          </cell>
          <cell r="P137">
            <v>0</v>
          </cell>
          <cell r="R137">
            <v>0</v>
          </cell>
          <cell r="S137">
            <v>0</v>
          </cell>
          <cell r="T137">
            <v>0</v>
          </cell>
          <cell r="U137">
            <v>0</v>
          </cell>
          <cell r="W137">
            <v>0</v>
          </cell>
          <cell r="X137">
            <v>0</v>
          </cell>
          <cell r="Y137">
            <v>0</v>
          </cell>
          <cell r="Z137">
            <v>0</v>
          </cell>
          <cell r="AB137">
            <v>0</v>
          </cell>
          <cell r="AC137">
            <v>0</v>
          </cell>
          <cell r="AD137">
            <v>0</v>
          </cell>
          <cell r="AE137">
            <v>0</v>
          </cell>
          <cell r="AG137">
            <v>0</v>
          </cell>
          <cell r="AH137">
            <v>0</v>
          </cell>
          <cell r="AI137">
            <v>0</v>
          </cell>
          <cell r="AJ137">
            <v>0</v>
          </cell>
          <cell r="AL137">
            <v>0</v>
          </cell>
          <cell r="AM137">
            <v>0</v>
          </cell>
          <cell r="AN137">
            <v>0</v>
          </cell>
          <cell r="AO137">
            <v>0</v>
          </cell>
          <cell r="AQ137">
            <v>0</v>
          </cell>
          <cell r="AR137">
            <v>0</v>
          </cell>
          <cell r="AS137">
            <v>0</v>
          </cell>
          <cell r="AT137">
            <v>0</v>
          </cell>
          <cell r="AV137">
            <v>0</v>
          </cell>
          <cell r="AW137">
            <v>0</v>
          </cell>
          <cell r="AX137">
            <v>0</v>
          </cell>
          <cell r="AY137">
            <v>0</v>
          </cell>
          <cell r="BA137">
            <v>0</v>
          </cell>
          <cell r="BB137">
            <v>0</v>
          </cell>
          <cell r="BC137">
            <v>0</v>
          </cell>
          <cell r="BD137">
            <v>0</v>
          </cell>
          <cell r="BF137">
            <v>0</v>
          </cell>
          <cell r="BG137">
            <v>0</v>
          </cell>
          <cell r="BH137">
            <v>0</v>
          </cell>
          <cell r="BI137">
            <v>0</v>
          </cell>
          <cell r="BL137">
            <v>0</v>
          </cell>
          <cell r="BN137">
            <v>0</v>
          </cell>
          <cell r="BQ137">
            <v>0</v>
          </cell>
          <cell r="BS137">
            <v>0</v>
          </cell>
          <cell r="BU137">
            <v>0</v>
          </cell>
          <cell r="BV137">
            <v>0</v>
          </cell>
          <cell r="BW137">
            <v>0</v>
          </cell>
          <cell r="BX137">
            <v>0</v>
          </cell>
          <cell r="CA137">
            <v>0</v>
          </cell>
          <cell r="CB137">
            <v>0</v>
          </cell>
          <cell r="CC137">
            <v>0</v>
          </cell>
          <cell r="CJ137">
            <v>0</v>
          </cell>
          <cell r="CK137">
            <v>0</v>
          </cell>
          <cell r="CL137">
            <v>0</v>
          </cell>
          <cell r="CM137">
            <v>0</v>
          </cell>
        </row>
        <row r="138">
          <cell r="C138" t="str">
            <v>283WECO Mrkt Pricing</v>
          </cell>
          <cell r="D138">
            <v>59</v>
          </cell>
          <cell r="E138">
            <v>715.32</v>
          </cell>
          <cell r="M138">
            <v>0</v>
          </cell>
          <cell r="N138">
            <v>0</v>
          </cell>
          <cell r="O138">
            <v>0</v>
          </cell>
          <cell r="P138">
            <v>0</v>
          </cell>
          <cell r="R138">
            <v>0</v>
          </cell>
          <cell r="S138">
            <v>0</v>
          </cell>
          <cell r="T138">
            <v>0</v>
          </cell>
          <cell r="U138">
            <v>0</v>
          </cell>
          <cell r="W138">
            <v>0</v>
          </cell>
          <cell r="X138">
            <v>0</v>
          </cell>
          <cell r="Y138">
            <v>0</v>
          </cell>
          <cell r="Z138">
            <v>0</v>
          </cell>
          <cell r="AB138">
            <v>0</v>
          </cell>
          <cell r="AC138">
            <v>0</v>
          </cell>
          <cell r="AD138">
            <v>0</v>
          </cell>
          <cell r="AE138">
            <v>0</v>
          </cell>
          <cell r="AG138">
            <v>0</v>
          </cell>
          <cell r="AH138">
            <v>0</v>
          </cell>
          <cell r="AI138">
            <v>0</v>
          </cell>
          <cell r="AJ138">
            <v>0</v>
          </cell>
          <cell r="AL138">
            <v>0</v>
          </cell>
          <cell r="AM138">
            <v>0</v>
          </cell>
          <cell r="AN138">
            <v>0</v>
          </cell>
          <cell r="AO138">
            <v>0</v>
          </cell>
          <cell r="AQ138">
            <v>0</v>
          </cell>
          <cell r="AR138">
            <v>0</v>
          </cell>
          <cell r="AS138">
            <v>0</v>
          </cell>
          <cell r="AT138">
            <v>0</v>
          </cell>
          <cell r="AV138">
            <v>0</v>
          </cell>
          <cell r="AW138">
            <v>0</v>
          </cell>
          <cell r="AX138">
            <v>0</v>
          </cell>
          <cell r="AY138">
            <v>0</v>
          </cell>
          <cell r="BA138">
            <v>0</v>
          </cell>
          <cell r="BB138">
            <v>0</v>
          </cell>
          <cell r="BC138">
            <v>0</v>
          </cell>
          <cell r="BD138">
            <v>0</v>
          </cell>
          <cell r="BF138">
            <v>0</v>
          </cell>
          <cell r="BG138">
            <v>0</v>
          </cell>
          <cell r="BH138">
            <v>0</v>
          </cell>
          <cell r="BI138">
            <v>0</v>
          </cell>
          <cell r="BL138">
            <v>0</v>
          </cell>
          <cell r="BN138">
            <v>0</v>
          </cell>
          <cell r="BQ138">
            <v>0</v>
          </cell>
          <cell r="BS138">
            <v>0</v>
          </cell>
          <cell r="BU138">
            <v>0</v>
          </cell>
          <cell r="BV138">
            <v>0</v>
          </cell>
          <cell r="BW138">
            <v>0</v>
          </cell>
          <cell r="BX138">
            <v>0</v>
          </cell>
          <cell r="CA138">
            <v>0</v>
          </cell>
          <cell r="CB138">
            <v>0</v>
          </cell>
          <cell r="CC138">
            <v>0</v>
          </cell>
          <cell r="CJ138">
            <v>0</v>
          </cell>
          <cell r="CK138">
            <v>0</v>
          </cell>
          <cell r="CL138">
            <v>0</v>
          </cell>
          <cell r="CM138">
            <v>0</v>
          </cell>
        </row>
        <row r="139">
          <cell r="C139" t="str">
            <v>283Idaho Penalty</v>
          </cell>
          <cell r="D139">
            <v>59</v>
          </cell>
          <cell r="E139">
            <v>715.33</v>
          </cell>
          <cell r="M139">
            <v>0</v>
          </cell>
          <cell r="N139">
            <v>0</v>
          </cell>
          <cell r="O139">
            <v>0</v>
          </cell>
          <cell r="P139">
            <v>0</v>
          </cell>
          <cell r="R139">
            <v>-380895</v>
          </cell>
          <cell r="S139">
            <v>0</v>
          </cell>
          <cell r="T139">
            <v>0</v>
          </cell>
          <cell r="U139">
            <v>0</v>
          </cell>
          <cell r="W139">
            <v>0</v>
          </cell>
          <cell r="X139">
            <v>0</v>
          </cell>
          <cell r="Y139">
            <v>0</v>
          </cell>
          <cell r="Z139">
            <v>0</v>
          </cell>
          <cell r="AB139">
            <v>0</v>
          </cell>
          <cell r="AC139">
            <v>0</v>
          </cell>
          <cell r="AD139">
            <v>0</v>
          </cell>
          <cell r="AE139">
            <v>0</v>
          </cell>
          <cell r="AG139">
            <v>0</v>
          </cell>
          <cell r="AH139">
            <v>0</v>
          </cell>
          <cell r="AI139">
            <v>0</v>
          </cell>
          <cell r="AJ139">
            <v>0</v>
          </cell>
          <cell r="AL139">
            <v>0</v>
          </cell>
          <cell r="AM139">
            <v>0</v>
          </cell>
          <cell r="AN139">
            <v>0</v>
          </cell>
          <cell r="AO139">
            <v>0</v>
          </cell>
          <cell r="AQ139">
            <v>0</v>
          </cell>
          <cell r="AR139">
            <v>0</v>
          </cell>
          <cell r="AS139">
            <v>0</v>
          </cell>
          <cell r="AT139">
            <v>0</v>
          </cell>
          <cell r="AV139">
            <v>0</v>
          </cell>
          <cell r="AW139">
            <v>0</v>
          </cell>
          <cell r="AX139">
            <v>0</v>
          </cell>
          <cell r="AY139">
            <v>0</v>
          </cell>
          <cell r="BA139">
            <v>0</v>
          </cell>
          <cell r="BB139">
            <v>0</v>
          </cell>
          <cell r="BC139">
            <v>0</v>
          </cell>
          <cell r="BD139">
            <v>0</v>
          </cell>
          <cell r="BF139">
            <v>0</v>
          </cell>
          <cell r="BG139">
            <v>0</v>
          </cell>
          <cell r="BH139">
            <v>0</v>
          </cell>
          <cell r="BI139">
            <v>0</v>
          </cell>
          <cell r="BK139">
            <v>0</v>
          </cell>
          <cell r="BL139">
            <v>0</v>
          </cell>
          <cell r="BN139">
            <v>0</v>
          </cell>
          <cell r="BP139">
            <v>0</v>
          </cell>
          <cell r="BQ139">
            <v>0</v>
          </cell>
          <cell r="BS139">
            <v>0</v>
          </cell>
          <cell r="BU139">
            <v>0</v>
          </cell>
          <cell r="BV139">
            <v>0</v>
          </cell>
          <cell r="BW139">
            <v>0</v>
          </cell>
          <cell r="BX139">
            <v>0</v>
          </cell>
          <cell r="CA139">
            <v>0</v>
          </cell>
          <cell r="CB139">
            <v>0</v>
          </cell>
          <cell r="CC139">
            <v>0</v>
          </cell>
          <cell r="CJ139">
            <v>-380895</v>
          </cell>
          <cell r="CK139">
            <v>0</v>
          </cell>
          <cell r="CL139">
            <v>0</v>
          </cell>
          <cell r="CM139">
            <v>0</v>
          </cell>
        </row>
        <row r="140">
          <cell r="C140" t="str">
            <v>283Property Damage Liability</v>
          </cell>
          <cell r="D140">
            <v>59</v>
          </cell>
          <cell r="E140">
            <v>715.34</v>
          </cell>
          <cell r="M140">
            <v>0</v>
          </cell>
          <cell r="N140">
            <v>0</v>
          </cell>
          <cell r="O140">
            <v>0</v>
          </cell>
          <cell r="P140">
            <v>0</v>
          </cell>
          <cell r="R140">
            <v>148218</v>
          </cell>
          <cell r="S140">
            <v>0</v>
          </cell>
          <cell r="T140">
            <v>0</v>
          </cell>
          <cell r="U140">
            <v>0</v>
          </cell>
          <cell r="W140">
            <v>0</v>
          </cell>
          <cell r="X140">
            <v>0</v>
          </cell>
          <cell r="Y140">
            <v>0</v>
          </cell>
          <cell r="Z140">
            <v>0</v>
          </cell>
          <cell r="AB140">
            <v>0</v>
          </cell>
          <cell r="AC140">
            <v>0</v>
          </cell>
          <cell r="AD140">
            <v>0</v>
          </cell>
          <cell r="AE140">
            <v>0</v>
          </cell>
          <cell r="AG140">
            <v>0</v>
          </cell>
          <cell r="AH140">
            <v>0</v>
          </cell>
          <cell r="AI140">
            <v>0</v>
          </cell>
          <cell r="AJ140">
            <v>0</v>
          </cell>
          <cell r="AL140">
            <v>0</v>
          </cell>
          <cell r="AM140">
            <v>0</v>
          </cell>
          <cell r="AN140">
            <v>0</v>
          </cell>
          <cell r="AO140">
            <v>0</v>
          </cell>
          <cell r="AQ140">
            <v>0</v>
          </cell>
          <cell r="AR140">
            <v>0</v>
          </cell>
          <cell r="AS140">
            <v>0</v>
          </cell>
          <cell r="AT140">
            <v>0</v>
          </cell>
          <cell r="AV140">
            <v>0</v>
          </cell>
          <cell r="AW140">
            <v>0</v>
          </cell>
          <cell r="AX140">
            <v>0</v>
          </cell>
          <cell r="AY140">
            <v>0</v>
          </cell>
          <cell r="BA140">
            <v>0</v>
          </cell>
          <cell r="BB140">
            <v>0</v>
          </cell>
          <cell r="BC140">
            <v>0</v>
          </cell>
          <cell r="BD140">
            <v>0</v>
          </cell>
          <cell r="BF140">
            <v>0</v>
          </cell>
          <cell r="BG140">
            <v>0</v>
          </cell>
          <cell r="BH140">
            <v>0</v>
          </cell>
          <cell r="BI140">
            <v>0</v>
          </cell>
          <cell r="BK140">
            <v>0</v>
          </cell>
          <cell r="BL140">
            <v>0</v>
          </cell>
          <cell r="BN140">
            <v>0</v>
          </cell>
          <cell r="BP140">
            <v>0</v>
          </cell>
          <cell r="BQ140">
            <v>0</v>
          </cell>
          <cell r="BS140">
            <v>0</v>
          </cell>
          <cell r="BU140">
            <v>0</v>
          </cell>
          <cell r="BV140">
            <v>0</v>
          </cell>
          <cell r="BW140">
            <v>0</v>
          </cell>
          <cell r="BX140">
            <v>0</v>
          </cell>
          <cell r="CA140">
            <v>0</v>
          </cell>
          <cell r="CB140">
            <v>0</v>
          </cell>
          <cell r="CC140">
            <v>0</v>
          </cell>
          <cell r="CJ140">
            <v>148218</v>
          </cell>
          <cell r="CK140">
            <v>0</v>
          </cell>
          <cell r="CL140">
            <v>0</v>
          </cell>
          <cell r="CM140">
            <v>0</v>
          </cell>
        </row>
        <row r="141">
          <cell r="C141" t="str">
            <v>283Defer MagCorp Revenues</v>
          </cell>
          <cell r="D141">
            <v>59</v>
          </cell>
          <cell r="E141">
            <v>715.35</v>
          </cell>
          <cell r="M141">
            <v>0</v>
          </cell>
          <cell r="N141">
            <v>0</v>
          </cell>
          <cell r="O141">
            <v>0</v>
          </cell>
          <cell r="P141">
            <v>0</v>
          </cell>
          <cell r="R141">
            <v>0</v>
          </cell>
          <cell r="S141">
            <v>0</v>
          </cell>
          <cell r="T141">
            <v>0</v>
          </cell>
          <cell r="U141">
            <v>0</v>
          </cell>
          <cell r="W141">
            <v>0</v>
          </cell>
          <cell r="X141">
            <v>0</v>
          </cell>
          <cell r="Y141">
            <v>0</v>
          </cell>
          <cell r="Z141">
            <v>0</v>
          </cell>
          <cell r="AB141">
            <v>0</v>
          </cell>
          <cell r="AC141">
            <v>0</v>
          </cell>
          <cell r="AD141">
            <v>0</v>
          </cell>
          <cell r="AE141">
            <v>0</v>
          </cell>
          <cell r="AG141">
            <v>0</v>
          </cell>
          <cell r="AH141">
            <v>0</v>
          </cell>
          <cell r="AI141">
            <v>0</v>
          </cell>
          <cell r="AJ141">
            <v>0</v>
          </cell>
          <cell r="AL141">
            <v>0</v>
          </cell>
          <cell r="AM141">
            <v>0</v>
          </cell>
          <cell r="AN141">
            <v>0</v>
          </cell>
          <cell r="AO141">
            <v>0</v>
          </cell>
          <cell r="AQ141">
            <v>0</v>
          </cell>
          <cell r="AR141">
            <v>0</v>
          </cell>
          <cell r="AS141">
            <v>0</v>
          </cell>
          <cell r="AT141">
            <v>0</v>
          </cell>
          <cell r="AV141">
            <v>0</v>
          </cell>
          <cell r="AW141">
            <v>0</v>
          </cell>
          <cell r="AX141">
            <v>-228170</v>
          </cell>
          <cell r="AY141">
            <v>0</v>
          </cell>
          <cell r="BA141">
            <v>0</v>
          </cell>
          <cell r="BB141">
            <v>0</v>
          </cell>
          <cell r="BC141">
            <v>0</v>
          </cell>
          <cell r="BD141">
            <v>0</v>
          </cell>
          <cell r="BF141">
            <v>0</v>
          </cell>
          <cell r="BG141">
            <v>0</v>
          </cell>
          <cell r="BH141">
            <v>0</v>
          </cell>
          <cell r="BI141">
            <v>0</v>
          </cell>
          <cell r="BK141">
            <v>0</v>
          </cell>
          <cell r="BL141">
            <v>0</v>
          </cell>
          <cell r="BN141">
            <v>0</v>
          </cell>
          <cell r="BP141">
            <v>0</v>
          </cell>
          <cell r="BQ141">
            <v>0</v>
          </cell>
          <cell r="BR141">
            <v>-111479.49862006148</v>
          </cell>
          <cell r="BS141">
            <v>0</v>
          </cell>
          <cell r="BU141">
            <v>0</v>
          </cell>
          <cell r="BV141">
            <v>0</v>
          </cell>
          <cell r="BW141">
            <v>-111479.49862006148</v>
          </cell>
          <cell r="BX141">
            <v>0</v>
          </cell>
          <cell r="CA141">
            <v>0</v>
          </cell>
          <cell r="CB141">
            <v>0</v>
          </cell>
          <cell r="CC141">
            <v>0</v>
          </cell>
          <cell r="CJ141">
            <v>0</v>
          </cell>
          <cell r="CK141">
            <v>0</v>
          </cell>
          <cell r="CL141">
            <v>-339649.49862006149</v>
          </cell>
          <cell r="CM141">
            <v>0</v>
          </cell>
        </row>
        <row r="142">
          <cell r="C142" t="str">
            <v>283UT Distrib Land Settlemnt Pyment</v>
          </cell>
          <cell r="D142">
            <v>59</v>
          </cell>
          <cell r="E142">
            <v>715.37</v>
          </cell>
          <cell r="M142">
            <v>0</v>
          </cell>
          <cell r="N142">
            <v>0</v>
          </cell>
          <cell r="O142">
            <v>0</v>
          </cell>
          <cell r="P142">
            <v>0</v>
          </cell>
          <cell r="R142">
            <v>0</v>
          </cell>
          <cell r="S142">
            <v>0</v>
          </cell>
          <cell r="T142">
            <v>0</v>
          </cell>
          <cell r="U142">
            <v>0</v>
          </cell>
          <cell r="W142">
            <v>0</v>
          </cell>
          <cell r="X142">
            <v>0</v>
          </cell>
          <cell r="Y142">
            <v>0</v>
          </cell>
          <cell r="Z142">
            <v>0</v>
          </cell>
          <cell r="AB142">
            <v>0</v>
          </cell>
          <cell r="AC142">
            <v>0</v>
          </cell>
          <cell r="AD142">
            <v>0</v>
          </cell>
          <cell r="AE142">
            <v>0</v>
          </cell>
          <cell r="AG142">
            <v>0</v>
          </cell>
          <cell r="AH142">
            <v>0</v>
          </cell>
          <cell r="AI142">
            <v>0</v>
          </cell>
          <cell r="AJ142">
            <v>0</v>
          </cell>
          <cell r="AL142">
            <v>0</v>
          </cell>
          <cell r="AM142">
            <v>0</v>
          </cell>
          <cell r="AN142">
            <v>0</v>
          </cell>
          <cell r="AO142">
            <v>0</v>
          </cell>
          <cell r="AQ142">
            <v>0</v>
          </cell>
          <cell r="AR142">
            <v>0</v>
          </cell>
          <cell r="AS142">
            <v>0</v>
          </cell>
          <cell r="AT142">
            <v>0</v>
          </cell>
          <cell r="AV142">
            <v>0</v>
          </cell>
          <cell r="AW142">
            <v>0</v>
          </cell>
          <cell r="AX142">
            <v>0</v>
          </cell>
          <cell r="AY142">
            <v>0</v>
          </cell>
          <cell r="BA142">
            <v>0</v>
          </cell>
          <cell r="BB142">
            <v>0</v>
          </cell>
          <cell r="BC142">
            <v>0</v>
          </cell>
          <cell r="BD142">
            <v>0</v>
          </cell>
          <cell r="BF142">
            <v>0</v>
          </cell>
          <cell r="BG142">
            <v>0</v>
          </cell>
          <cell r="BH142">
            <v>0</v>
          </cell>
          <cell r="BI142">
            <v>0</v>
          </cell>
          <cell r="BL142">
            <v>0</v>
          </cell>
          <cell r="BN142">
            <v>0</v>
          </cell>
          <cell r="BQ142">
            <v>0</v>
          </cell>
          <cell r="BS142">
            <v>0</v>
          </cell>
          <cell r="BU142">
            <v>0</v>
          </cell>
          <cell r="BV142">
            <v>0</v>
          </cell>
          <cell r="BW142">
            <v>0</v>
          </cell>
          <cell r="BX142">
            <v>0</v>
          </cell>
          <cell r="CA142">
            <v>0</v>
          </cell>
          <cell r="CB142">
            <v>0</v>
          </cell>
          <cell r="CC142">
            <v>0</v>
          </cell>
          <cell r="CJ142">
            <v>0</v>
          </cell>
          <cell r="CK142">
            <v>0</v>
          </cell>
          <cell r="CL142">
            <v>0</v>
          </cell>
          <cell r="CM142">
            <v>0</v>
          </cell>
        </row>
        <row r="143">
          <cell r="C143" t="str">
            <v>190Monsanto Renegotiated Contract</v>
          </cell>
          <cell r="D143">
            <v>63</v>
          </cell>
          <cell r="E143">
            <v>715.5</v>
          </cell>
          <cell r="M143">
            <v>0</v>
          </cell>
          <cell r="N143">
            <v>0</v>
          </cell>
          <cell r="O143">
            <v>0</v>
          </cell>
          <cell r="P143">
            <v>0</v>
          </cell>
          <cell r="R143">
            <v>0</v>
          </cell>
          <cell r="S143">
            <v>0</v>
          </cell>
          <cell r="T143">
            <v>0</v>
          </cell>
          <cell r="U143">
            <v>0</v>
          </cell>
          <cell r="W143">
            <v>0</v>
          </cell>
          <cell r="X143">
            <v>0</v>
          </cell>
          <cell r="Y143">
            <v>0</v>
          </cell>
          <cell r="Z143">
            <v>0</v>
          </cell>
          <cell r="AB143">
            <v>0</v>
          </cell>
          <cell r="AC143">
            <v>0</v>
          </cell>
          <cell r="AD143">
            <v>0</v>
          </cell>
          <cell r="AE143">
            <v>0</v>
          </cell>
          <cell r="AG143">
            <v>0</v>
          </cell>
          <cell r="AH143">
            <v>0</v>
          </cell>
          <cell r="AI143">
            <v>0</v>
          </cell>
          <cell r="AJ143">
            <v>0</v>
          </cell>
          <cell r="AL143">
            <v>0</v>
          </cell>
          <cell r="AM143">
            <v>0</v>
          </cell>
          <cell r="AN143">
            <v>0</v>
          </cell>
          <cell r="AO143">
            <v>0</v>
          </cell>
          <cell r="AQ143">
            <v>0</v>
          </cell>
          <cell r="AR143">
            <v>0</v>
          </cell>
          <cell r="AS143">
            <v>0</v>
          </cell>
          <cell r="AT143">
            <v>0</v>
          </cell>
          <cell r="AV143">
            <v>0</v>
          </cell>
          <cell r="AW143">
            <v>0</v>
          </cell>
          <cell r="AX143">
            <v>0</v>
          </cell>
          <cell r="AY143">
            <v>0</v>
          </cell>
          <cell r="BA143">
            <v>0</v>
          </cell>
          <cell r="BB143">
            <v>0</v>
          </cell>
          <cell r="BC143">
            <v>0</v>
          </cell>
          <cell r="BD143">
            <v>0</v>
          </cell>
          <cell r="BF143">
            <v>0</v>
          </cell>
          <cell r="BG143">
            <v>0</v>
          </cell>
          <cell r="BH143">
            <v>0</v>
          </cell>
          <cell r="BI143">
            <v>0</v>
          </cell>
          <cell r="BK143">
            <v>0</v>
          </cell>
          <cell r="BL143">
            <v>0</v>
          </cell>
          <cell r="BN143">
            <v>0</v>
          </cell>
          <cell r="BP143">
            <v>0</v>
          </cell>
          <cell r="BQ143">
            <v>0</v>
          </cell>
          <cell r="BS143">
            <v>0</v>
          </cell>
          <cell r="BU143">
            <v>0</v>
          </cell>
          <cell r="BV143">
            <v>0</v>
          </cell>
          <cell r="BW143">
            <v>0</v>
          </cell>
          <cell r="BX143">
            <v>0</v>
          </cell>
          <cell r="CA143">
            <v>0</v>
          </cell>
          <cell r="CB143">
            <v>0</v>
          </cell>
          <cell r="CC143">
            <v>0</v>
          </cell>
          <cell r="CJ143">
            <v>0</v>
          </cell>
          <cell r="CK143">
            <v>0</v>
          </cell>
          <cell r="CL143">
            <v>0</v>
          </cell>
          <cell r="CM143">
            <v>0</v>
          </cell>
        </row>
        <row r="144">
          <cell r="C144" t="str">
            <v>190OR Customer Balanceing Account</v>
          </cell>
          <cell r="D144">
            <v>41</v>
          </cell>
          <cell r="E144">
            <v>715.7</v>
          </cell>
          <cell r="M144">
            <v>0</v>
          </cell>
          <cell r="N144">
            <v>0</v>
          </cell>
          <cell r="O144">
            <v>0</v>
          </cell>
          <cell r="P144">
            <v>0</v>
          </cell>
          <cell r="R144">
            <v>0</v>
          </cell>
          <cell r="S144">
            <v>0</v>
          </cell>
          <cell r="T144">
            <v>0</v>
          </cell>
          <cell r="U144">
            <v>0</v>
          </cell>
          <cell r="W144">
            <v>0</v>
          </cell>
          <cell r="X144">
            <v>0</v>
          </cell>
          <cell r="Y144">
            <v>0</v>
          </cell>
          <cell r="Z144">
            <v>0</v>
          </cell>
          <cell r="AB144">
            <v>0</v>
          </cell>
          <cell r="AC144">
            <v>0</v>
          </cell>
          <cell r="AD144">
            <v>0</v>
          </cell>
          <cell r="AE144">
            <v>0</v>
          </cell>
          <cell r="AG144">
            <v>0</v>
          </cell>
          <cell r="AH144">
            <v>0</v>
          </cell>
          <cell r="AI144">
            <v>0</v>
          </cell>
          <cell r="AJ144">
            <v>0</v>
          </cell>
          <cell r="AL144">
            <v>0</v>
          </cell>
          <cell r="AM144">
            <v>0</v>
          </cell>
          <cell r="AN144">
            <v>0</v>
          </cell>
          <cell r="AO144">
            <v>0</v>
          </cell>
          <cell r="AQ144">
            <v>0</v>
          </cell>
          <cell r="AR144">
            <v>0</v>
          </cell>
          <cell r="AS144">
            <v>0</v>
          </cell>
          <cell r="AT144">
            <v>0</v>
          </cell>
          <cell r="AV144">
            <v>0</v>
          </cell>
          <cell r="AW144">
            <v>0</v>
          </cell>
          <cell r="AX144">
            <v>0</v>
          </cell>
          <cell r="AY144">
            <v>0</v>
          </cell>
          <cell r="BA144">
            <v>0</v>
          </cell>
          <cell r="BB144">
            <v>0</v>
          </cell>
          <cell r="BC144">
            <v>0</v>
          </cell>
          <cell r="BD144">
            <v>0</v>
          </cell>
          <cell r="BF144">
            <v>0</v>
          </cell>
          <cell r="BG144">
            <v>0</v>
          </cell>
          <cell r="BH144">
            <v>0</v>
          </cell>
          <cell r="BI144">
            <v>0</v>
          </cell>
          <cell r="BK144">
            <v>0</v>
          </cell>
          <cell r="BL144">
            <v>0</v>
          </cell>
          <cell r="BN144">
            <v>0</v>
          </cell>
          <cell r="BP144">
            <v>0</v>
          </cell>
          <cell r="BQ144">
            <v>0</v>
          </cell>
          <cell r="BS144">
            <v>0</v>
          </cell>
          <cell r="BU144">
            <v>0</v>
          </cell>
          <cell r="BV144">
            <v>0</v>
          </cell>
          <cell r="BW144">
            <v>0</v>
          </cell>
          <cell r="BX144">
            <v>0</v>
          </cell>
          <cell r="CA144">
            <v>0</v>
          </cell>
          <cell r="CB144">
            <v>0</v>
          </cell>
          <cell r="CC144">
            <v>0</v>
          </cell>
          <cell r="CJ144">
            <v>0</v>
          </cell>
          <cell r="CK144">
            <v>0</v>
          </cell>
          <cell r="CL144">
            <v>0</v>
          </cell>
          <cell r="CM144">
            <v>0</v>
          </cell>
        </row>
        <row r="145">
          <cell r="C145" t="str">
            <v>190NW Power Act(BPA Regional Credits)-OR</v>
          </cell>
          <cell r="D145">
            <v>41</v>
          </cell>
          <cell r="E145">
            <v>715.71</v>
          </cell>
          <cell r="M145">
            <v>0</v>
          </cell>
          <cell r="N145">
            <v>0</v>
          </cell>
          <cell r="O145">
            <v>0</v>
          </cell>
          <cell r="P145">
            <v>0</v>
          </cell>
          <cell r="R145">
            <v>0</v>
          </cell>
          <cell r="S145">
            <v>0</v>
          </cell>
          <cell r="T145">
            <v>0</v>
          </cell>
          <cell r="U145">
            <v>0</v>
          </cell>
          <cell r="W145">
            <v>0</v>
          </cell>
          <cell r="X145">
            <v>0</v>
          </cell>
          <cell r="Y145">
            <v>0</v>
          </cell>
          <cell r="Z145">
            <v>0</v>
          </cell>
          <cell r="AB145">
            <v>0</v>
          </cell>
          <cell r="AC145">
            <v>0</v>
          </cell>
          <cell r="AD145">
            <v>0</v>
          </cell>
          <cell r="AE145">
            <v>0</v>
          </cell>
          <cell r="AG145">
            <v>0</v>
          </cell>
          <cell r="AH145">
            <v>0</v>
          </cell>
          <cell r="AI145">
            <v>0</v>
          </cell>
          <cell r="AJ145">
            <v>0</v>
          </cell>
          <cell r="AL145">
            <v>0</v>
          </cell>
          <cell r="AM145">
            <v>0</v>
          </cell>
          <cell r="AN145">
            <v>0</v>
          </cell>
          <cell r="AO145">
            <v>0</v>
          </cell>
          <cell r="AQ145">
            <v>0</v>
          </cell>
          <cell r="AR145">
            <v>0</v>
          </cell>
          <cell r="AS145">
            <v>0</v>
          </cell>
          <cell r="AT145">
            <v>0</v>
          </cell>
          <cell r="AV145">
            <v>0</v>
          </cell>
          <cell r="AW145">
            <v>0</v>
          </cell>
          <cell r="AX145">
            <v>0</v>
          </cell>
          <cell r="AY145">
            <v>0</v>
          </cell>
          <cell r="BA145">
            <v>0</v>
          </cell>
          <cell r="BB145">
            <v>0</v>
          </cell>
          <cell r="BC145">
            <v>0</v>
          </cell>
          <cell r="BD145">
            <v>0</v>
          </cell>
          <cell r="BF145">
            <v>0</v>
          </cell>
          <cell r="BG145">
            <v>0</v>
          </cell>
          <cell r="BH145">
            <v>0</v>
          </cell>
          <cell r="BI145">
            <v>0</v>
          </cell>
          <cell r="BK145">
            <v>0</v>
          </cell>
          <cell r="BL145">
            <v>0</v>
          </cell>
          <cell r="BN145">
            <v>0</v>
          </cell>
          <cell r="BP145">
            <v>0</v>
          </cell>
          <cell r="BQ145">
            <v>0</v>
          </cell>
          <cell r="BS145">
            <v>0</v>
          </cell>
          <cell r="BU145">
            <v>0</v>
          </cell>
          <cell r="BV145">
            <v>0</v>
          </cell>
          <cell r="BW145">
            <v>0</v>
          </cell>
          <cell r="BX145">
            <v>0</v>
          </cell>
          <cell r="CA145">
            <v>0</v>
          </cell>
          <cell r="CB145">
            <v>-1701023</v>
          </cell>
          <cell r="CC145">
            <v>0</v>
          </cell>
          <cell r="CJ145">
            <v>0</v>
          </cell>
          <cell r="CK145">
            <v>0</v>
          </cell>
          <cell r="CL145">
            <v>-1701023</v>
          </cell>
          <cell r="CM145">
            <v>0</v>
          </cell>
        </row>
        <row r="146">
          <cell r="C146" t="str">
            <v>190NW Power Act(BPA Regional Credits)-WA</v>
          </cell>
          <cell r="D146">
            <v>41</v>
          </cell>
          <cell r="E146">
            <v>715.72</v>
          </cell>
          <cell r="M146">
            <v>0</v>
          </cell>
          <cell r="N146">
            <v>0</v>
          </cell>
          <cell r="O146">
            <v>0</v>
          </cell>
          <cell r="P146">
            <v>0</v>
          </cell>
          <cell r="R146">
            <v>0</v>
          </cell>
          <cell r="S146">
            <v>0</v>
          </cell>
          <cell r="T146">
            <v>309311</v>
          </cell>
          <cell r="U146">
            <v>0</v>
          </cell>
          <cell r="W146">
            <v>0</v>
          </cell>
          <cell r="X146">
            <v>0</v>
          </cell>
          <cell r="Y146">
            <v>0</v>
          </cell>
          <cell r="Z146">
            <v>0</v>
          </cell>
          <cell r="AB146">
            <v>0</v>
          </cell>
          <cell r="AC146">
            <v>0</v>
          </cell>
          <cell r="AD146">
            <v>0</v>
          </cell>
          <cell r="AE146">
            <v>0</v>
          </cell>
          <cell r="AG146">
            <v>0</v>
          </cell>
          <cell r="AH146">
            <v>0</v>
          </cell>
          <cell r="AI146">
            <v>0</v>
          </cell>
          <cell r="AJ146">
            <v>0</v>
          </cell>
          <cell r="AL146">
            <v>0</v>
          </cell>
          <cell r="AM146">
            <v>0</v>
          </cell>
          <cell r="AN146">
            <v>0</v>
          </cell>
          <cell r="AO146">
            <v>0</v>
          </cell>
          <cell r="AQ146">
            <v>0</v>
          </cell>
          <cell r="AR146">
            <v>0</v>
          </cell>
          <cell r="AS146">
            <v>0</v>
          </cell>
          <cell r="AT146">
            <v>0</v>
          </cell>
          <cell r="AV146">
            <v>121536</v>
          </cell>
          <cell r="AW146">
            <v>0</v>
          </cell>
          <cell r="AX146">
            <v>0</v>
          </cell>
          <cell r="AY146">
            <v>0</v>
          </cell>
          <cell r="BA146">
            <v>0</v>
          </cell>
          <cell r="BB146">
            <v>0</v>
          </cell>
          <cell r="BC146">
            <v>0</v>
          </cell>
          <cell r="BD146">
            <v>0</v>
          </cell>
          <cell r="BF146">
            <v>0</v>
          </cell>
          <cell r="BG146">
            <v>0</v>
          </cell>
          <cell r="BH146">
            <v>0</v>
          </cell>
          <cell r="BI146">
            <v>0</v>
          </cell>
          <cell r="BK146">
            <v>0</v>
          </cell>
          <cell r="BL146">
            <v>0</v>
          </cell>
          <cell r="BN146">
            <v>0</v>
          </cell>
          <cell r="BP146">
            <v>59380.414202127889</v>
          </cell>
          <cell r="BQ146">
            <v>0</v>
          </cell>
          <cell r="BS146">
            <v>0</v>
          </cell>
          <cell r="BU146">
            <v>59380.414202127889</v>
          </cell>
          <cell r="BV146">
            <v>0</v>
          </cell>
          <cell r="BW146">
            <v>0</v>
          </cell>
          <cell r="BX146">
            <v>0</v>
          </cell>
          <cell r="CA146">
            <v>0</v>
          </cell>
          <cell r="CB146">
            <v>0</v>
          </cell>
          <cell r="CC146">
            <v>0</v>
          </cell>
          <cell r="CJ146">
            <v>180916.4142021279</v>
          </cell>
          <cell r="CK146">
            <v>0</v>
          </cell>
          <cell r="CL146">
            <v>309311</v>
          </cell>
          <cell r="CM146">
            <v>0</v>
          </cell>
        </row>
        <row r="147">
          <cell r="C147" t="str">
            <v>190Redding Contract</v>
          </cell>
          <cell r="D147">
            <v>64</v>
          </cell>
          <cell r="E147">
            <v>715.8</v>
          </cell>
          <cell r="M147">
            <v>0</v>
          </cell>
          <cell r="N147">
            <v>0</v>
          </cell>
          <cell r="O147">
            <v>0</v>
          </cell>
          <cell r="P147">
            <v>0</v>
          </cell>
          <cell r="R147">
            <v>0</v>
          </cell>
          <cell r="S147">
            <v>0</v>
          </cell>
          <cell r="T147">
            <v>52182</v>
          </cell>
          <cell r="U147">
            <v>0</v>
          </cell>
          <cell r="W147">
            <v>0</v>
          </cell>
          <cell r="X147">
            <v>0</v>
          </cell>
          <cell r="Y147">
            <v>0</v>
          </cell>
          <cell r="Z147">
            <v>0</v>
          </cell>
          <cell r="AB147">
            <v>0</v>
          </cell>
          <cell r="AC147">
            <v>0</v>
          </cell>
          <cell r="AD147">
            <v>0</v>
          </cell>
          <cell r="AE147">
            <v>0</v>
          </cell>
          <cell r="AG147">
            <v>0</v>
          </cell>
          <cell r="AH147">
            <v>0</v>
          </cell>
          <cell r="AI147">
            <v>0</v>
          </cell>
          <cell r="AJ147">
            <v>0</v>
          </cell>
          <cell r="AL147">
            <v>0</v>
          </cell>
          <cell r="AM147">
            <v>0</v>
          </cell>
          <cell r="AN147">
            <v>0</v>
          </cell>
          <cell r="AO147">
            <v>0</v>
          </cell>
          <cell r="AQ147">
            <v>0</v>
          </cell>
          <cell r="AR147">
            <v>0</v>
          </cell>
          <cell r="AS147">
            <v>0</v>
          </cell>
          <cell r="AT147">
            <v>0</v>
          </cell>
          <cell r="AV147">
            <v>100555</v>
          </cell>
          <cell r="AW147">
            <v>0</v>
          </cell>
          <cell r="AX147">
            <v>0</v>
          </cell>
          <cell r="AY147">
            <v>0</v>
          </cell>
          <cell r="BA147">
            <v>0</v>
          </cell>
          <cell r="BB147">
            <v>0</v>
          </cell>
          <cell r="BC147">
            <v>0</v>
          </cell>
          <cell r="BD147">
            <v>0</v>
          </cell>
          <cell r="BF147">
            <v>0</v>
          </cell>
          <cell r="BG147">
            <v>0</v>
          </cell>
          <cell r="BH147">
            <v>0</v>
          </cell>
          <cell r="BI147">
            <v>0</v>
          </cell>
          <cell r="BK147">
            <v>0</v>
          </cell>
          <cell r="BL147">
            <v>0</v>
          </cell>
          <cell r="BN147">
            <v>0</v>
          </cell>
          <cell r="BP147">
            <v>49129.299074709415</v>
          </cell>
          <cell r="BQ147">
            <v>0</v>
          </cell>
          <cell r="BS147">
            <v>0</v>
          </cell>
          <cell r="BU147">
            <v>49129.299074709415</v>
          </cell>
          <cell r="BV147">
            <v>0</v>
          </cell>
          <cell r="BW147">
            <v>0</v>
          </cell>
          <cell r="BX147">
            <v>0</v>
          </cell>
          <cell r="CA147">
            <v>0</v>
          </cell>
          <cell r="CB147">
            <v>0</v>
          </cell>
          <cell r="CC147">
            <v>0</v>
          </cell>
          <cell r="CJ147">
            <v>149684.29907470942</v>
          </cell>
          <cell r="CK147">
            <v>0</v>
          </cell>
          <cell r="CL147">
            <v>52182</v>
          </cell>
          <cell r="CM147">
            <v>0</v>
          </cell>
        </row>
        <row r="148">
          <cell r="C148" t="str">
            <v>190Sale of Emission Allowances</v>
          </cell>
          <cell r="D148">
            <v>38</v>
          </cell>
          <cell r="E148">
            <v>715.9</v>
          </cell>
          <cell r="M148">
            <v>0</v>
          </cell>
          <cell r="N148">
            <v>0</v>
          </cell>
          <cell r="O148">
            <v>0</v>
          </cell>
          <cell r="P148">
            <v>0</v>
          </cell>
          <cell r="R148">
            <v>0</v>
          </cell>
          <cell r="S148">
            <v>0</v>
          </cell>
          <cell r="T148">
            <v>0</v>
          </cell>
          <cell r="U148">
            <v>0</v>
          </cell>
          <cell r="W148">
            <v>0</v>
          </cell>
          <cell r="X148">
            <v>0</v>
          </cell>
          <cell r="Y148">
            <v>0</v>
          </cell>
          <cell r="Z148">
            <v>0</v>
          </cell>
          <cell r="AB148">
            <v>0</v>
          </cell>
          <cell r="AC148">
            <v>0</v>
          </cell>
          <cell r="AD148">
            <v>0</v>
          </cell>
          <cell r="AE148">
            <v>0</v>
          </cell>
          <cell r="AG148">
            <v>0</v>
          </cell>
          <cell r="AH148">
            <v>0</v>
          </cell>
          <cell r="AI148">
            <v>0</v>
          </cell>
          <cell r="AJ148">
            <v>0</v>
          </cell>
          <cell r="AL148">
            <v>0</v>
          </cell>
          <cell r="AM148">
            <v>0</v>
          </cell>
          <cell r="AN148">
            <v>0</v>
          </cell>
          <cell r="AO148">
            <v>0</v>
          </cell>
          <cell r="AQ148">
            <v>0</v>
          </cell>
          <cell r="AR148">
            <v>0</v>
          </cell>
          <cell r="AS148">
            <v>0</v>
          </cell>
          <cell r="AT148">
            <v>0</v>
          </cell>
          <cell r="AV148">
            <v>0</v>
          </cell>
          <cell r="AW148">
            <v>0</v>
          </cell>
          <cell r="AX148">
            <v>0</v>
          </cell>
          <cell r="AY148">
            <v>0</v>
          </cell>
          <cell r="BA148">
            <v>0</v>
          </cell>
          <cell r="BB148">
            <v>0</v>
          </cell>
          <cell r="BC148">
            <v>0</v>
          </cell>
          <cell r="BD148">
            <v>0</v>
          </cell>
          <cell r="BF148">
            <v>0</v>
          </cell>
          <cell r="BG148">
            <v>0</v>
          </cell>
          <cell r="BH148">
            <v>0</v>
          </cell>
          <cell r="BI148">
            <v>0</v>
          </cell>
          <cell r="BK148">
            <v>0</v>
          </cell>
          <cell r="BL148">
            <v>0</v>
          </cell>
          <cell r="BN148">
            <v>0</v>
          </cell>
          <cell r="BP148">
            <v>0</v>
          </cell>
          <cell r="BQ148">
            <v>0</v>
          </cell>
          <cell r="BS148">
            <v>0</v>
          </cell>
          <cell r="BU148">
            <v>0</v>
          </cell>
          <cell r="BV148">
            <v>0</v>
          </cell>
          <cell r="BW148">
            <v>0</v>
          </cell>
          <cell r="BX148">
            <v>0</v>
          </cell>
          <cell r="CA148">
            <v>0</v>
          </cell>
          <cell r="CB148">
            <v>0</v>
          </cell>
          <cell r="CC148">
            <v>0</v>
          </cell>
          <cell r="CJ148">
            <v>0</v>
          </cell>
          <cell r="CK148">
            <v>0</v>
          </cell>
          <cell r="CL148">
            <v>0</v>
          </cell>
          <cell r="CM148">
            <v>0</v>
          </cell>
        </row>
        <row r="149">
          <cell r="C149" t="str">
            <v>283FAS 106 Accruals</v>
          </cell>
          <cell r="D149">
            <v>58</v>
          </cell>
          <cell r="E149">
            <v>720.1</v>
          </cell>
          <cell r="M149">
            <v>0</v>
          </cell>
          <cell r="N149">
            <v>0</v>
          </cell>
          <cell r="O149">
            <v>0</v>
          </cell>
          <cell r="P149">
            <v>0</v>
          </cell>
          <cell r="R149">
            <v>4522680</v>
          </cell>
          <cell r="S149">
            <v>0</v>
          </cell>
          <cell r="T149">
            <v>0</v>
          </cell>
          <cell r="U149">
            <v>0</v>
          </cell>
          <cell r="W149">
            <v>0</v>
          </cell>
          <cell r="X149">
            <v>0</v>
          </cell>
          <cell r="Y149">
            <v>0</v>
          </cell>
          <cell r="Z149">
            <v>0</v>
          </cell>
          <cell r="AB149">
            <v>0</v>
          </cell>
          <cell r="AC149">
            <v>0</v>
          </cell>
          <cell r="AD149">
            <v>0</v>
          </cell>
          <cell r="AE149">
            <v>0</v>
          </cell>
          <cell r="AG149">
            <v>-1927502</v>
          </cell>
          <cell r="AH149">
            <v>0</v>
          </cell>
          <cell r="AI149">
            <v>0</v>
          </cell>
          <cell r="AJ149">
            <v>0</v>
          </cell>
          <cell r="AL149">
            <v>0</v>
          </cell>
          <cell r="AM149">
            <v>0</v>
          </cell>
          <cell r="AN149">
            <v>0</v>
          </cell>
          <cell r="AO149">
            <v>0</v>
          </cell>
          <cell r="AQ149">
            <v>0</v>
          </cell>
          <cell r="AR149">
            <v>0</v>
          </cell>
          <cell r="AS149">
            <v>0</v>
          </cell>
          <cell r="AT149">
            <v>0</v>
          </cell>
          <cell r="AV149">
            <v>1927502</v>
          </cell>
          <cell r="AW149">
            <v>0</v>
          </cell>
          <cell r="AX149">
            <v>-2905147</v>
          </cell>
          <cell r="AY149">
            <v>0</v>
          </cell>
          <cell r="BA149">
            <v>0</v>
          </cell>
          <cell r="BB149">
            <v>0</v>
          </cell>
          <cell r="BC149">
            <v>0</v>
          </cell>
          <cell r="BD149">
            <v>0</v>
          </cell>
          <cell r="BF149">
            <v>0</v>
          </cell>
          <cell r="BG149">
            <v>0</v>
          </cell>
          <cell r="BH149">
            <v>0</v>
          </cell>
          <cell r="BI149">
            <v>0</v>
          </cell>
          <cell r="BK149">
            <v>0</v>
          </cell>
          <cell r="BL149">
            <v>0</v>
          </cell>
          <cell r="BN149">
            <v>0</v>
          </cell>
          <cell r="BP149">
            <v>0</v>
          </cell>
          <cell r="BQ149">
            <v>0</v>
          </cell>
          <cell r="BR149">
            <v>-1419399.7467129622</v>
          </cell>
          <cell r="BS149">
            <v>0</v>
          </cell>
          <cell r="BU149">
            <v>0</v>
          </cell>
          <cell r="BV149">
            <v>0</v>
          </cell>
          <cell r="BW149">
            <v>-1419399.7467129622</v>
          </cell>
          <cell r="BX149">
            <v>0</v>
          </cell>
          <cell r="CA149">
            <v>0</v>
          </cell>
          <cell r="CB149">
            <v>0</v>
          </cell>
          <cell r="CC149">
            <v>0</v>
          </cell>
          <cell r="CJ149">
            <v>4522680</v>
          </cell>
          <cell r="CK149">
            <v>0</v>
          </cell>
          <cell r="CL149">
            <v>-4324546.7467129622</v>
          </cell>
          <cell r="CM149">
            <v>0</v>
          </cell>
        </row>
        <row r="150">
          <cell r="C150" t="str">
            <v>190Deferred Compensation Payout</v>
          </cell>
          <cell r="D150">
            <v>42</v>
          </cell>
          <cell r="E150">
            <v>720.2</v>
          </cell>
          <cell r="M150">
            <v>0</v>
          </cell>
          <cell r="N150">
            <v>0</v>
          </cell>
          <cell r="O150">
            <v>0</v>
          </cell>
          <cell r="P150">
            <v>0</v>
          </cell>
          <cell r="R150">
            <v>0</v>
          </cell>
          <cell r="S150">
            <v>0</v>
          </cell>
          <cell r="T150">
            <v>236866</v>
          </cell>
          <cell r="U150">
            <v>0</v>
          </cell>
          <cell r="W150">
            <v>0</v>
          </cell>
          <cell r="X150">
            <v>0</v>
          </cell>
          <cell r="Y150">
            <v>0</v>
          </cell>
          <cell r="Z150">
            <v>0</v>
          </cell>
          <cell r="AB150">
            <v>0</v>
          </cell>
          <cell r="AC150">
            <v>0</v>
          </cell>
          <cell r="AD150">
            <v>0</v>
          </cell>
          <cell r="AE150">
            <v>0</v>
          </cell>
          <cell r="AG150">
            <v>176150</v>
          </cell>
          <cell r="AH150">
            <v>0</v>
          </cell>
          <cell r="AI150">
            <v>0</v>
          </cell>
          <cell r="AJ150">
            <v>0</v>
          </cell>
          <cell r="AL150">
            <v>0</v>
          </cell>
          <cell r="AM150">
            <v>0</v>
          </cell>
          <cell r="AN150">
            <v>0</v>
          </cell>
          <cell r="AO150">
            <v>0</v>
          </cell>
          <cell r="AQ150">
            <v>0</v>
          </cell>
          <cell r="AR150">
            <v>0</v>
          </cell>
          <cell r="AS150">
            <v>0</v>
          </cell>
          <cell r="AT150">
            <v>0</v>
          </cell>
          <cell r="AV150">
            <v>92784</v>
          </cell>
          <cell r="AW150">
            <v>0</v>
          </cell>
          <cell r="AX150">
            <v>0</v>
          </cell>
          <cell r="AY150">
            <v>0</v>
          </cell>
          <cell r="BA150">
            <v>0</v>
          </cell>
          <cell r="BB150">
            <v>0</v>
          </cell>
          <cell r="BC150">
            <v>0</v>
          </cell>
          <cell r="BD150">
            <v>0</v>
          </cell>
          <cell r="BF150">
            <v>0</v>
          </cell>
          <cell r="BG150">
            <v>0</v>
          </cell>
          <cell r="BH150">
            <v>0</v>
          </cell>
          <cell r="BI150">
            <v>0</v>
          </cell>
          <cell r="BK150">
            <v>0</v>
          </cell>
          <cell r="BL150">
            <v>0</v>
          </cell>
          <cell r="BN150">
            <v>0</v>
          </cell>
          <cell r="BP150">
            <v>131395.88286806471</v>
          </cell>
          <cell r="BQ150">
            <v>0</v>
          </cell>
          <cell r="BS150">
            <v>0</v>
          </cell>
          <cell r="BU150">
            <v>131395.88286806471</v>
          </cell>
          <cell r="BV150">
            <v>0</v>
          </cell>
          <cell r="BW150">
            <v>0</v>
          </cell>
          <cell r="BX150">
            <v>0</v>
          </cell>
          <cell r="CA150">
            <v>0</v>
          </cell>
          <cell r="CB150">
            <v>-414</v>
          </cell>
          <cell r="CC150">
            <v>0</v>
          </cell>
          <cell r="CJ150">
            <v>400329.88286806468</v>
          </cell>
          <cell r="CK150">
            <v>0</v>
          </cell>
          <cell r="CL150">
            <v>236452</v>
          </cell>
          <cell r="CM150">
            <v>0</v>
          </cell>
        </row>
        <row r="151">
          <cell r="C151" t="str">
            <v>190Pension/Retirement (Accrued/Prepaid)</v>
          </cell>
          <cell r="D151">
            <v>29</v>
          </cell>
          <cell r="E151">
            <v>720.3</v>
          </cell>
          <cell r="M151">
            <v>0</v>
          </cell>
          <cell r="N151">
            <v>0</v>
          </cell>
          <cell r="O151">
            <v>0</v>
          </cell>
          <cell r="P151">
            <v>0</v>
          </cell>
          <cell r="R151">
            <v>0</v>
          </cell>
          <cell r="S151">
            <v>0</v>
          </cell>
          <cell r="T151">
            <v>-152257</v>
          </cell>
          <cell r="U151">
            <v>0</v>
          </cell>
          <cell r="W151">
            <v>0</v>
          </cell>
          <cell r="X151">
            <v>0</v>
          </cell>
          <cell r="Y151">
            <v>0</v>
          </cell>
          <cell r="Z151">
            <v>0</v>
          </cell>
          <cell r="AB151">
            <v>0</v>
          </cell>
          <cell r="AC151">
            <v>0</v>
          </cell>
          <cell r="AD151">
            <v>0</v>
          </cell>
          <cell r="AE151">
            <v>0</v>
          </cell>
          <cell r="AG151">
            <v>2547468</v>
          </cell>
          <cell r="AH151">
            <v>0</v>
          </cell>
          <cell r="AI151">
            <v>0</v>
          </cell>
          <cell r="AJ151">
            <v>0</v>
          </cell>
          <cell r="AL151">
            <v>0</v>
          </cell>
          <cell r="AM151">
            <v>0</v>
          </cell>
          <cell r="AN151">
            <v>0</v>
          </cell>
          <cell r="AO151">
            <v>0</v>
          </cell>
          <cell r="AQ151">
            <v>0</v>
          </cell>
          <cell r="AR151">
            <v>0</v>
          </cell>
          <cell r="AS151">
            <v>0</v>
          </cell>
          <cell r="AT151">
            <v>0</v>
          </cell>
          <cell r="AV151">
            <v>0</v>
          </cell>
          <cell r="AW151">
            <v>0</v>
          </cell>
          <cell r="AX151">
            <v>-7360</v>
          </cell>
          <cell r="AY151">
            <v>0</v>
          </cell>
          <cell r="BA151">
            <v>0</v>
          </cell>
          <cell r="BB151">
            <v>0</v>
          </cell>
          <cell r="BC151">
            <v>0</v>
          </cell>
          <cell r="BD151">
            <v>0</v>
          </cell>
          <cell r="BF151">
            <v>0</v>
          </cell>
          <cell r="BG151">
            <v>0</v>
          </cell>
          <cell r="BH151">
            <v>0</v>
          </cell>
          <cell r="BI151">
            <v>0</v>
          </cell>
          <cell r="BL151">
            <v>0</v>
          </cell>
          <cell r="BN151">
            <v>0</v>
          </cell>
          <cell r="BP151">
            <v>1241048.8629894827</v>
          </cell>
          <cell r="BQ151">
            <v>0</v>
          </cell>
          <cell r="BS151">
            <v>0</v>
          </cell>
          <cell r="BU151">
            <v>1241048.8629894827</v>
          </cell>
          <cell r="BV151">
            <v>0</v>
          </cell>
          <cell r="BW151">
            <v>0</v>
          </cell>
          <cell r="BX151">
            <v>0</v>
          </cell>
          <cell r="BZ151">
            <v>750279</v>
          </cell>
          <cell r="CA151">
            <v>0</v>
          </cell>
          <cell r="CC151">
            <v>0</v>
          </cell>
          <cell r="CJ151">
            <v>4538795.8629894825</v>
          </cell>
          <cell r="CK151">
            <v>0</v>
          </cell>
          <cell r="CL151">
            <v>-159617</v>
          </cell>
          <cell r="CM151">
            <v>0</v>
          </cell>
        </row>
        <row r="152">
          <cell r="C152" t="str">
            <v>190Early Retirement-1998</v>
          </cell>
          <cell r="D152">
            <v>29</v>
          </cell>
          <cell r="E152">
            <v>720.31</v>
          </cell>
          <cell r="M152">
            <v>0</v>
          </cell>
          <cell r="N152">
            <v>0</v>
          </cell>
          <cell r="O152">
            <v>0</v>
          </cell>
          <cell r="P152">
            <v>0</v>
          </cell>
          <cell r="R152">
            <v>0</v>
          </cell>
          <cell r="S152">
            <v>0</v>
          </cell>
          <cell r="T152">
            <v>0</v>
          </cell>
          <cell r="U152">
            <v>0</v>
          </cell>
          <cell r="W152">
            <v>0</v>
          </cell>
          <cell r="X152">
            <v>0</v>
          </cell>
          <cell r="Y152">
            <v>0</v>
          </cell>
          <cell r="Z152">
            <v>0</v>
          </cell>
          <cell r="AB152">
            <v>0</v>
          </cell>
          <cell r="AC152">
            <v>0</v>
          </cell>
          <cell r="AD152">
            <v>0</v>
          </cell>
          <cell r="AE152">
            <v>0</v>
          </cell>
          <cell r="AG152">
            <v>0</v>
          </cell>
          <cell r="AH152">
            <v>0</v>
          </cell>
          <cell r="AI152">
            <v>0</v>
          </cell>
          <cell r="AJ152">
            <v>0</v>
          </cell>
          <cell r="AL152">
            <v>0</v>
          </cell>
          <cell r="AM152">
            <v>0</v>
          </cell>
          <cell r="AN152">
            <v>0</v>
          </cell>
          <cell r="AO152">
            <v>0</v>
          </cell>
          <cell r="AQ152">
            <v>0</v>
          </cell>
          <cell r="AR152">
            <v>0</v>
          </cell>
          <cell r="AS152">
            <v>0</v>
          </cell>
          <cell r="AT152">
            <v>0</v>
          </cell>
          <cell r="AV152">
            <v>0</v>
          </cell>
          <cell r="AW152">
            <v>0</v>
          </cell>
          <cell r="AX152">
            <v>0</v>
          </cell>
          <cell r="AY152">
            <v>0</v>
          </cell>
          <cell r="BA152">
            <v>0</v>
          </cell>
          <cell r="BB152">
            <v>0</v>
          </cell>
          <cell r="BC152">
            <v>0</v>
          </cell>
          <cell r="BD152">
            <v>0</v>
          </cell>
          <cell r="BF152">
            <v>0</v>
          </cell>
          <cell r="BG152">
            <v>0</v>
          </cell>
          <cell r="BH152">
            <v>0</v>
          </cell>
          <cell r="BI152">
            <v>0</v>
          </cell>
          <cell r="BL152">
            <v>0</v>
          </cell>
          <cell r="BN152">
            <v>0</v>
          </cell>
          <cell r="BQ152">
            <v>0</v>
          </cell>
          <cell r="BS152">
            <v>0</v>
          </cell>
          <cell r="BU152">
            <v>0</v>
          </cell>
          <cell r="BV152">
            <v>0</v>
          </cell>
          <cell r="BW152">
            <v>0</v>
          </cell>
          <cell r="BX152">
            <v>0</v>
          </cell>
          <cell r="BZ152">
            <v>0</v>
          </cell>
          <cell r="CA152">
            <v>0</v>
          </cell>
          <cell r="CC152">
            <v>0</v>
          </cell>
          <cell r="CJ152">
            <v>0</v>
          </cell>
          <cell r="CK152">
            <v>0</v>
          </cell>
          <cell r="CL152">
            <v>0</v>
          </cell>
          <cell r="CM152">
            <v>0</v>
          </cell>
        </row>
        <row r="153">
          <cell r="C153" t="str">
            <v>190Enhanced Retirement Program</v>
          </cell>
          <cell r="D153">
            <v>29</v>
          </cell>
          <cell r="E153">
            <v>720.33</v>
          </cell>
          <cell r="M153">
            <v>0</v>
          </cell>
          <cell r="N153">
            <v>0</v>
          </cell>
          <cell r="O153">
            <v>0</v>
          </cell>
          <cell r="P153">
            <v>0</v>
          </cell>
          <cell r="R153">
            <v>0</v>
          </cell>
          <cell r="S153">
            <v>0</v>
          </cell>
          <cell r="T153">
            <v>0</v>
          </cell>
          <cell r="U153">
            <v>0</v>
          </cell>
          <cell r="W153">
            <v>0</v>
          </cell>
          <cell r="X153">
            <v>0</v>
          </cell>
          <cell r="Y153">
            <v>0</v>
          </cell>
          <cell r="Z153">
            <v>0</v>
          </cell>
          <cell r="AB153">
            <v>0</v>
          </cell>
          <cell r="AC153">
            <v>0</v>
          </cell>
          <cell r="AD153">
            <v>0</v>
          </cell>
          <cell r="AE153">
            <v>0</v>
          </cell>
          <cell r="AG153">
            <v>0</v>
          </cell>
          <cell r="AH153">
            <v>0</v>
          </cell>
          <cell r="AI153">
            <v>0</v>
          </cell>
          <cell r="AJ153">
            <v>0</v>
          </cell>
          <cell r="AL153">
            <v>0</v>
          </cell>
          <cell r="AM153">
            <v>0</v>
          </cell>
          <cell r="AN153">
            <v>0</v>
          </cell>
          <cell r="AO153">
            <v>0</v>
          </cell>
          <cell r="AQ153">
            <v>0</v>
          </cell>
          <cell r="AR153">
            <v>0</v>
          </cell>
          <cell r="AS153">
            <v>0</v>
          </cell>
          <cell r="AT153">
            <v>0</v>
          </cell>
          <cell r="AV153">
            <v>0</v>
          </cell>
          <cell r="AW153">
            <v>0</v>
          </cell>
          <cell r="AX153">
            <v>0</v>
          </cell>
          <cell r="AY153">
            <v>0</v>
          </cell>
          <cell r="BA153">
            <v>0</v>
          </cell>
          <cell r="BB153">
            <v>0</v>
          </cell>
          <cell r="BC153">
            <v>0</v>
          </cell>
          <cell r="BD153">
            <v>0</v>
          </cell>
          <cell r="BF153">
            <v>0</v>
          </cell>
          <cell r="BG153">
            <v>0</v>
          </cell>
          <cell r="BH153">
            <v>0</v>
          </cell>
          <cell r="BI153">
            <v>0</v>
          </cell>
          <cell r="BL153">
            <v>0</v>
          </cell>
          <cell r="BN153">
            <v>0</v>
          </cell>
          <cell r="BQ153">
            <v>0</v>
          </cell>
          <cell r="BS153">
            <v>0</v>
          </cell>
          <cell r="BU153">
            <v>0</v>
          </cell>
          <cell r="BV153">
            <v>0</v>
          </cell>
          <cell r="BW153">
            <v>0</v>
          </cell>
          <cell r="BX153">
            <v>0</v>
          </cell>
          <cell r="BZ153">
            <v>0</v>
          </cell>
          <cell r="CA153">
            <v>0</v>
          </cell>
          <cell r="CC153">
            <v>0</v>
          </cell>
          <cell r="CJ153">
            <v>0</v>
          </cell>
          <cell r="CK153">
            <v>0</v>
          </cell>
          <cell r="CL153">
            <v>0</v>
          </cell>
          <cell r="CM153">
            <v>0</v>
          </cell>
        </row>
        <row r="154">
          <cell r="C154" t="str">
            <v xml:space="preserve">190SERP </v>
          </cell>
          <cell r="D154">
            <v>34</v>
          </cell>
          <cell r="E154">
            <v>720.4</v>
          </cell>
          <cell r="M154">
            <v>0</v>
          </cell>
          <cell r="N154">
            <v>0</v>
          </cell>
          <cell r="O154">
            <v>0</v>
          </cell>
          <cell r="P154">
            <v>0</v>
          </cell>
          <cell r="R154">
            <v>0</v>
          </cell>
          <cell r="S154">
            <v>0</v>
          </cell>
          <cell r="T154">
            <v>2310</v>
          </cell>
          <cell r="U154">
            <v>0</v>
          </cell>
          <cell r="W154">
            <v>0</v>
          </cell>
          <cell r="X154">
            <v>0</v>
          </cell>
          <cell r="Y154">
            <v>0</v>
          </cell>
          <cell r="Z154">
            <v>0</v>
          </cell>
          <cell r="AB154">
            <v>0</v>
          </cell>
          <cell r="AC154">
            <v>0</v>
          </cell>
          <cell r="AD154">
            <v>0</v>
          </cell>
          <cell r="AE154">
            <v>0</v>
          </cell>
          <cell r="AG154">
            <v>-369391</v>
          </cell>
          <cell r="AH154">
            <v>0</v>
          </cell>
          <cell r="AI154">
            <v>0</v>
          </cell>
          <cell r="AJ154">
            <v>0</v>
          </cell>
          <cell r="AL154">
            <v>0</v>
          </cell>
          <cell r="AM154">
            <v>0</v>
          </cell>
          <cell r="AN154">
            <v>0</v>
          </cell>
          <cell r="AO154">
            <v>0</v>
          </cell>
          <cell r="AQ154">
            <v>0</v>
          </cell>
          <cell r="AR154">
            <v>0</v>
          </cell>
          <cell r="AS154">
            <v>0</v>
          </cell>
          <cell r="AT154">
            <v>0</v>
          </cell>
          <cell r="AV154">
            <v>369391</v>
          </cell>
          <cell r="AW154">
            <v>0</v>
          </cell>
          <cell r="AX154">
            <v>-781228</v>
          </cell>
          <cell r="AY154">
            <v>0</v>
          </cell>
          <cell r="BA154">
            <v>0</v>
          </cell>
          <cell r="BB154">
            <v>0</v>
          </cell>
          <cell r="BC154">
            <v>0</v>
          </cell>
          <cell r="BD154">
            <v>0</v>
          </cell>
          <cell r="BF154">
            <v>0</v>
          </cell>
          <cell r="BG154">
            <v>0</v>
          </cell>
          <cell r="BH154">
            <v>0</v>
          </cell>
          <cell r="BI154">
            <v>0</v>
          </cell>
          <cell r="BK154">
            <v>0</v>
          </cell>
          <cell r="BL154">
            <v>0</v>
          </cell>
          <cell r="BN154">
            <v>0</v>
          </cell>
          <cell r="BP154">
            <v>0</v>
          </cell>
          <cell r="BQ154">
            <v>0</v>
          </cell>
          <cell r="BR154">
            <v>-381692.86847156927</v>
          </cell>
          <cell r="BS154">
            <v>0</v>
          </cell>
          <cell r="BU154">
            <v>0</v>
          </cell>
          <cell r="BV154">
            <v>0</v>
          </cell>
          <cell r="BW154">
            <v>-381692.86847156927</v>
          </cell>
          <cell r="BX154">
            <v>0</v>
          </cell>
          <cell r="CA154">
            <v>0</v>
          </cell>
          <cell r="CB154">
            <v>0</v>
          </cell>
          <cell r="CC154">
            <v>0</v>
          </cell>
          <cell r="CJ154">
            <v>0</v>
          </cell>
          <cell r="CK154">
            <v>0</v>
          </cell>
          <cell r="CL154">
            <v>-1160610.8684715694</v>
          </cell>
          <cell r="CM154">
            <v>0</v>
          </cell>
        </row>
        <row r="155">
          <cell r="C155" t="str">
            <v>190SERP -NONREG</v>
          </cell>
          <cell r="D155">
            <v>34</v>
          </cell>
          <cell r="E155">
            <v>720.42</v>
          </cell>
          <cell r="M155">
            <v>0</v>
          </cell>
          <cell r="N155">
            <v>0</v>
          </cell>
          <cell r="O155">
            <v>0</v>
          </cell>
          <cell r="P155">
            <v>0</v>
          </cell>
          <cell r="R155">
            <v>0</v>
          </cell>
          <cell r="S155">
            <v>0</v>
          </cell>
          <cell r="T155">
            <v>-110328</v>
          </cell>
          <cell r="U155">
            <v>0</v>
          </cell>
          <cell r="W155">
            <v>0</v>
          </cell>
          <cell r="X155">
            <v>0</v>
          </cell>
          <cell r="Y155">
            <v>0</v>
          </cell>
          <cell r="Z155">
            <v>0</v>
          </cell>
          <cell r="AB155">
            <v>0</v>
          </cell>
          <cell r="AC155">
            <v>0</v>
          </cell>
          <cell r="AD155">
            <v>0</v>
          </cell>
          <cell r="AE155">
            <v>0</v>
          </cell>
          <cell r="AG155">
            <v>0</v>
          </cell>
          <cell r="AH155">
            <v>0</v>
          </cell>
          <cell r="AI155">
            <v>0</v>
          </cell>
          <cell r="AJ155">
            <v>0</v>
          </cell>
          <cell r="AL155">
            <v>0</v>
          </cell>
          <cell r="AM155">
            <v>0</v>
          </cell>
          <cell r="AN155">
            <v>0</v>
          </cell>
          <cell r="AO155">
            <v>0</v>
          </cell>
          <cell r="AQ155">
            <v>0</v>
          </cell>
          <cell r="AR155">
            <v>0</v>
          </cell>
          <cell r="AS155">
            <v>0</v>
          </cell>
          <cell r="AT155">
            <v>0</v>
          </cell>
          <cell r="AV155">
            <v>0</v>
          </cell>
          <cell r="AW155">
            <v>0</v>
          </cell>
          <cell r="AX155">
            <v>0</v>
          </cell>
          <cell r="AY155">
            <v>0</v>
          </cell>
          <cell r="BA155">
            <v>0</v>
          </cell>
          <cell r="BB155">
            <v>0</v>
          </cell>
          <cell r="BC155">
            <v>0</v>
          </cell>
          <cell r="BD155">
            <v>0</v>
          </cell>
          <cell r="BF155">
            <v>0</v>
          </cell>
          <cell r="BG155">
            <v>0</v>
          </cell>
          <cell r="BH155">
            <v>0</v>
          </cell>
          <cell r="BI155">
            <v>0</v>
          </cell>
          <cell r="BK155">
            <v>0</v>
          </cell>
          <cell r="BL155">
            <v>0</v>
          </cell>
          <cell r="BN155">
            <v>0</v>
          </cell>
          <cell r="BP155">
            <v>0</v>
          </cell>
          <cell r="BQ155">
            <v>0</v>
          </cell>
          <cell r="BS155">
            <v>0</v>
          </cell>
          <cell r="BU155">
            <v>0</v>
          </cell>
          <cell r="BV155">
            <v>0</v>
          </cell>
          <cell r="BW155">
            <v>0</v>
          </cell>
          <cell r="BX155">
            <v>0</v>
          </cell>
          <cell r="CA155">
            <v>0</v>
          </cell>
          <cell r="CB155">
            <v>0</v>
          </cell>
          <cell r="CC155">
            <v>0</v>
          </cell>
          <cell r="CJ155">
            <v>0</v>
          </cell>
          <cell r="CK155">
            <v>0</v>
          </cell>
          <cell r="CL155">
            <v>-110328</v>
          </cell>
          <cell r="CM155">
            <v>0</v>
          </cell>
        </row>
        <row r="156">
          <cell r="C156" t="str">
            <v>190Severance</v>
          </cell>
          <cell r="D156">
            <v>47</v>
          </cell>
          <cell r="E156">
            <v>720.5</v>
          </cell>
          <cell r="M156">
            <v>0</v>
          </cell>
          <cell r="N156">
            <v>0</v>
          </cell>
          <cell r="O156">
            <v>0</v>
          </cell>
          <cell r="P156">
            <v>0</v>
          </cell>
          <cell r="R156">
            <v>0</v>
          </cell>
          <cell r="S156">
            <v>0</v>
          </cell>
          <cell r="T156">
            <v>400380</v>
          </cell>
          <cell r="U156">
            <v>0</v>
          </cell>
          <cell r="W156">
            <v>0</v>
          </cell>
          <cell r="X156">
            <v>0</v>
          </cell>
          <cell r="Y156">
            <v>0</v>
          </cell>
          <cell r="Z156">
            <v>0</v>
          </cell>
          <cell r="AB156">
            <v>0</v>
          </cell>
          <cell r="AC156">
            <v>0</v>
          </cell>
          <cell r="AD156">
            <v>0</v>
          </cell>
          <cell r="AE156">
            <v>0</v>
          </cell>
          <cell r="AG156">
            <v>-208857</v>
          </cell>
          <cell r="AH156">
            <v>0</v>
          </cell>
          <cell r="AI156">
            <v>0</v>
          </cell>
          <cell r="AJ156">
            <v>0</v>
          </cell>
          <cell r="AL156">
            <v>0</v>
          </cell>
          <cell r="AM156">
            <v>0</v>
          </cell>
          <cell r="AN156">
            <v>0</v>
          </cell>
          <cell r="AO156">
            <v>0</v>
          </cell>
          <cell r="AQ156">
            <v>0</v>
          </cell>
          <cell r="AR156">
            <v>0</v>
          </cell>
          <cell r="AS156">
            <v>0</v>
          </cell>
          <cell r="AT156">
            <v>0</v>
          </cell>
          <cell r="AV156">
            <v>6158727</v>
          </cell>
          <cell r="AW156">
            <v>0</v>
          </cell>
          <cell r="AX156">
            <v>-208857</v>
          </cell>
          <cell r="AY156">
            <v>0</v>
          </cell>
          <cell r="BA156">
            <v>0</v>
          </cell>
          <cell r="BB156">
            <v>0</v>
          </cell>
          <cell r="BC156">
            <v>0</v>
          </cell>
          <cell r="BD156">
            <v>0</v>
          </cell>
          <cell r="BF156">
            <v>0</v>
          </cell>
          <cell r="BG156">
            <v>0</v>
          </cell>
          <cell r="BH156">
            <v>0</v>
          </cell>
          <cell r="BI156">
            <v>0</v>
          </cell>
          <cell r="BL156">
            <v>0</v>
          </cell>
          <cell r="BN156">
            <v>0</v>
          </cell>
          <cell r="BP156">
            <v>2804950.2544785207</v>
          </cell>
          <cell r="BQ156">
            <v>0</v>
          </cell>
          <cell r="BS156">
            <v>0</v>
          </cell>
          <cell r="BU156">
            <v>2804950.2544785207</v>
          </cell>
          <cell r="BV156">
            <v>0</v>
          </cell>
          <cell r="BW156">
            <v>0</v>
          </cell>
          <cell r="BX156">
            <v>0</v>
          </cell>
          <cell r="BZ156">
            <v>3789778</v>
          </cell>
          <cell r="CA156">
            <v>0</v>
          </cell>
          <cell r="CC156">
            <v>0</v>
          </cell>
          <cell r="CJ156">
            <v>12544598.254478522</v>
          </cell>
          <cell r="CK156">
            <v>0</v>
          </cell>
          <cell r="CL156">
            <v>191523</v>
          </cell>
          <cell r="CM156">
            <v>0</v>
          </cell>
        </row>
        <row r="157">
          <cell r="C157" t="str">
            <v>190Severance-Transition Plan</v>
          </cell>
          <cell r="D157">
            <v>47</v>
          </cell>
          <cell r="E157">
            <v>720.51</v>
          </cell>
          <cell r="M157">
            <v>0</v>
          </cell>
          <cell r="N157">
            <v>0</v>
          </cell>
          <cell r="O157">
            <v>0</v>
          </cell>
          <cell r="P157">
            <v>0</v>
          </cell>
          <cell r="R157">
            <v>0</v>
          </cell>
          <cell r="S157">
            <v>0</v>
          </cell>
          <cell r="T157">
            <v>0</v>
          </cell>
          <cell r="U157">
            <v>0</v>
          </cell>
          <cell r="W157">
            <v>0</v>
          </cell>
          <cell r="X157">
            <v>0</v>
          </cell>
          <cell r="Y157">
            <v>0</v>
          </cell>
          <cell r="Z157">
            <v>0</v>
          </cell>
          <cell r="AB157">
            <v>0</v>
          </cell>
          <cell r="AC157">
            <v>0</v>
          </cell>
          <cell r="AD157">
            <v>0</v>
          </cell>
          <cell r="AE157">
            <v>0</v>
          </cell>
          <cell r="AG157">
            <v>0</v>
          </cell>
          <cell r="AH157">
            <v>0</v>
          </cell>
          <cell r="AI157">
            <v>0</v>
          </cell>
          <cell r="AJ157">
            <v>0</v>
          </cell>
          <cell r="AL157">
            <v>0</v>
          </cell>
          <cell r="AM157">
            <v>0</v>
          </cell>
          <cell r="AN157">
            <v>0</v>
          </cell>
          <cell r="AO157">
            <v>0</v>
          </cell>
          <cell r="AQ157">
            <v>0</v>
          </cell>
          <cell r="AR157">
            <v>0</v>
          </cell>
          <cell r="AS157">
            <v>0</v>
          </cell>
          <cell r="AT157">
            <v>0</v>
          </cell>
          <cell r="AV157">
            <v>0</v>
          </cell>
          <cell r="AW157">
            <v>0</v>
          </cell>
          <cell r="AX157">
            <v>0</v>
          </cell>
          <cell r="AY157">
            <v>0</v>
          </cell>
          <cell r="BA157">
            <v>0</v>
          </cell>
          <cell r="BB157">
            <v>0</v>
          </cell>
          <cell r="BC157">
            <v>0</v>
          </cell>
          <cell r="BD157">
            <v>0</v>
          </cell>
          <cell r="BF157">
            <v>0</v>
          </cell>
          <cell r="BG157">
            <v>0</v>
          </cell>
          <cell r="BH157">
            <v>0</v>
          </cell>
          <cell r="BI157">
            <v>0</v>
          </cell>
          <cell r="BL157">
            <v>0</v>
          </cell>
          <cell r="BN157">
            <v>0</v>
          </cell>
          <cell r="BQ157">
            <v>0</v>
          </cell>
          <cell r="BS157">
            <v>0</v>
          </cell>
          <cell r="BU157">
            <v>0</v>
          </cell>
          <cell r="BV157">
            <v>0</v>
          </cell>
          <cell r="BW157">
            <v>0</v>
          </cell>
          <cell r="BX157">
            <v>0</v>
          </cell>
          <cell r="BZ157">
            <v>0</v>
          </cell>
          <cell r="CA157">
            <v>0</v>
          </cell>
          <cell r="CC157">
            <v>0</v>
          </cell>
          <cell r="CJ157">
            <v>0</v>
          </cell>
          <cell r="CK157">
            <v>0</v>
          </cell>
          <cell r="CL157">
            <v>0</v>
          </cell>
          <cell r="CM157">
            <v>0</v>
          </cell>
        </row>
        <row r="158">
          <cell r="C158" t="str">
            <v>190Severance-Trail Mountain</v>
          </cell>
          <cell r="D158">
            <v>47</v>
          </cell>
          <cell r="E158">
            <v>720.53</v>
          </cell>
          <cell r="M158">
            <v>0</v>
          </cell>
          <cell r="N158">
            <v>0</v>
          </cell>
          <cell r="O158">
            <v>0</v>
          </cell>
          <cell r="P158">
            <v>0</v>
          </cell>
          <cell r="R158">
            <v>0</v>
          </cell>
          <cell r="S158">
            <v>0</v>
          </cell>
          <cell r="T158">
            <v>0</v>
          </cell>
          <cell r="U158">
            <v>0</v>
          </cell>
          <cell r="W158">
            <v>0</v>
          </cell>
          <cell r="X158">
            <v>0</v>
          </cell>
          <cell r="Y158">
            <v>0</v>
          </cell>
          <cell r="Z158">
            <v>0</v>
          </cell>
          <cell r="AB158">
            <v>0</v>
          </cell>
          <cell r="AC158">
            <v>0</v>
          </cell>
          <cell r="AD158">
            <v>0</v>
          </cell>
          <cell r="AE158">
            <v>0</v>
          </cell>
          <cell r="AG158">
            <v>0</v>
          </cell>
          <cell r="AH158">
            <v>0</v>
          </cell>
          <cell r="AI158">
            <v>0</v>
          </cell>
          <cell r="AJ158">
            <v>0</v>
          </cell>
          <cell r="AL158">
            <v>0</v>
          </cell>
          <cell r="AM158">
            <v>0</v>
          </cell>
          <cell r="AN158">
            <v>0</v>
          </cell>
          <cell r="AO158">
            <v>0</v>
          </cell>
          <cell r="AQ158">
            <v>0</v>
          </cell>
          <cell r="AR158">
            <v>0</v>
          </cell>
          <cell r="AS158">
            <v>0</v>
          </cell>
          <cell r="AT158">
            <v>0</v>
          </cell>
          <cell r="AV158">
            <v>0</v>
          </cell>
          <cell r="AW158">
            <v>0</v>
          </cell>
          <cell r="AX158">
            <v>0</v>
          </cell>
          <cell r="AY158">
            <v>0</v>
          </cell>
          <cell r="BA158">
            <v>0</v>
          </cell>
          <cell r="BB158">
            <v>0</v>
          </cell>
          <cell r="BC158">
            <v>0</v>
          </cell>
          <cell r="BD158">
            <v>0</v>
          </cell>
          <cell r="BF158">
            <v>0</v>
          </cell>
          <cell r="BG158">
            <v>0</v>
          </cell>
          <cell r="BH158">
            <v>0</v>
          </cell>
          <cell r="BI158">
            <v>0</v>
          </cell>
          <cell r="BL158">
            <v>0</v>
          </cell>
          <cell r="BN158">
            <v>0</v>
          </cell>
          <cell r="BQ158">
            <v>0</v>
          </cell>
          <cell r="BS158">
            <v>0</v>
          </cell>
          <cell r="BU158">
            <v>0</v>
          </cell>
          <cell r="BV158">
            <v>0</v>
          </cell>
          <cell r="BW158">
            <v>0</v>
          </cell>
          <cell r="BX158">
            <v>0</v>
          </cell>
          <cell r="BZ158">
            <v>0</v>
          </cell>
          <cell r="CA158">
            <v>0</v>
          </cell>
          <cell r="CC158">
            <v>0</v>
          </cell>
          <cell r="CJ158">
            <v>0</v>
          </cell>
          <cell r="CK158">
            <v>0</v>
          </cell>
          <cell r="CL158">
            <v>0</v>
          </cell>
          <cell r="CM158">
            <v>0</v>
          </cell>
        </row>
        <row r="159">
          <cell r="C159" t="str">
            <v>190energy Trading Unrealized Gains/Losses</v>
          </cell>
          <cell r="D159">
            <v>75</v>
          </cell>
          <cell r="E159">
            <v>730.13</v>
          </cell>
          <cell r="M159">
            <v>0</v>
          </cell>
          <cell r="N159">
            <v>0</v>
          </cell>
          <cell r="O159">
            <v>0</v>
          </cell>
          <cell r="P159">
            <v>0</v>
          </cell>
          <cell r="R159">
            <v>0</v>
          </cell>
          <cell r="S159">
            <v>0</v>
          </cell>
          <cell r="T159">
            <v>0</v>
          </cell>
          <cell r="U159">
            <v>0</v>
          </cell>
          <cell r="W159">
            <v>0</v>
          </cell>
          <cell r="X159">
            <v>0</v>
          </cell>
          <cell r="Y159">
            <v>0</v>
          </cell>
          <cell r="Z159">
            <v>0</v>
          </cell>
          <cell r="AB159">
            <v>0</v>
          </cell>
          <cell r="AC159">
            <v>0</v>
          </cell>
          <cell r="AD159">
            <v>0</v>
          </cell>
          <cell r="AE159">
            <v>0</v>
          </cell>
          <cell r="AG159">
            <v>0</v>
          </cell>
          <cell r="AH159">
            <v>0</v>
          </cell>
          <cell r="AI159">
            <v>0</v>
          </cell>
          <cell r="AJ159">
            <v>0</v>
          </cell>
          <cell r="AL159">
            <v>0</v>
          </cell>
          <cell r="AM159">
            <v>0</v>
          </cell>
          <cell r="AN159">
            <v>0</v>
          </cell>
          <cell r="AO159">
            <v>0</v>
          </cell>
          <cell r="AQ159">
            <v>0</v>
          </cell>
          <cell r="AR159">
            <v>0</v>
          </cell>
          <cell r="AS159">
            <v>0</v>
          </cell>
          <cell r="AT159">
            <v>0</v>
          </cell>
          <cell r="AV159">
            <v>0</v>
          </cell>
          <cell r="AW159">
            <v>0</v>
          </cell>
          <cell r="AX159">
            <v>-130289</v>
          </cell>
          <cell r="AY159">
            <v>0</v>
          </cell>
          <cell r="BA159">
            <v>0</v>
          </cell>
          <cell r="BB159">
            <v>0</v>
          </cell>
          <cell r="BC159">
            <v>0</v>
          </cell>
          <cell r="BD159">
            <v>0</v>
          </cell>
          <cell r="BF159">
            <v>0</v>
          </cell>
          <cell r="BG159">
            <v>0</v>
          </cell>
          <cell r="BH159">
            <v>0</v>
          </cell>
          <cell r="BI159">
            <v>0</v>
          </cell>
          <cell r="BL159">
            <v>0</v>
          </cell>
          <cell r="BN159">
            <v>0</v>
          </cell>
          <cell r="BP159">
            <v>369365.45250000001</v>
          </cell>
          <cell r="BQ159">
            <v>0</v>
          </cell>
          <cell r="BS159">
            <v>0</v>
          </cell>
          <cell r="BU159">
            <v>369365.45250000001</v>
          </cell>
          <cell r="BV159">
            <v>0</v>
          </cell>
          <cell r="BW159">
            <v>0</v>
          </cell>
          <cell r="BX159">
            <v>0</v>
          </cell>
          <cell r="CA159">
            <v>0</v>
          </cell>
          <cell r="CB159">
            <v>0</v>
          </cell>
          <cell r="CC159">
            <v>0</v>
          </cell>
          <cell r="CJ159">
            <v>369365.45250000001</v>
          </cell>
          <cell r="CK159">
            <v>0</v>
          </cell>
          <cell r="CL159">
            <v>-130289</v>
          </cell>
          <cell r="CM159">
            <v>0</v>
          </cell>
        </row>
        <row r="160">
          <cell r="C160" t="str">
            <v>190Weather derivatives</v>
          </cell>
          <cell r="E160">
            <v>730.15</v>
          </cell>
          <cell r="M160">
            <v>0</v>
          </cell>
          <cell r="N160">
            <v>0</v>
          </cell>
          <cell r="O160">
            <v>0</v>
          </cell>
          <cell r="P160">
            <v>0</v>
          </cell>
          <cell r="R160">
            <v>0</v>
          </cell>
          <cell r="S160">
            <v>0</v>
          </cell>
          <cell r="T160">
            <v>0</v>
          </cell>
          <cell r="U160">
            <v>0</v>
          </cell>
          <cell r="W160">
            <v>0</v>
          </cell>
          <cell r="X160">
            <v>0</v>
          </cell>
          <cell r="Y160">
            <v>0</v>
          </cell>
          <cell r="Z160">
            <v>0</v>
          </cell>
          <cell r="AB160">
            <v>0</v>
          </cell>
          <cell r="AC160">
            <v>0</v>
          </cell>
          <cell r="AD160">
            <v>0</v>
          </cell>
          <cell r="AE160">
            <v>0</v>
          </cell>
          <cell r="AG160">
            <v>-4182874</v>
          </cell>
          <cell r="AH160">
            <v>0</v>
          </cell>
          <cell r="AI160">
            <v>0</v>
          </cell>
          <cell r="AJ160">
            <v>0</v>
          </cell>
          <cell r="AL160">
            <v>0</v>
          </cell>
          <cell r="AM160">
            <v>0</v>
          </cell>
          <cell r="AN160">
            <v>0</v>
          </cell>
          <cell r="AO160">
            <v>0</v>
          </cell>
          <cell r="AQ160">
            <v>0</v>
          </cell>
          <cell r="AR160">
            <v>0</v>
          </cell>
          <cell r="AS160">
            <v>0</v>
          </cell>
          <cell r="AT160">
            <v>0</v>
          </cell>
          <cell r="AV160">
            <v>8365748</v>
          </cell>
          <cell r="AW160">
            <v>0</v>
          </cell>
          <cell r="AX160">
            <v>-4182874</v>
          </cell>
          <cell r="AY160">
            <v>0</v>
          </cell>
          <cell r="BA160">
            <v>0</v>
          </cell>
          <cell r="BB160">
            <v>0</v>
          </cell>
          <cell r="BC160">
            <v>0</v>
          </cell>
          <cell r="BD160">
            <v>0</v>
          </cell>
          <cell r="BF160">
            <v>0</v>
          </cell>
          <cell r="BG160">
            <v>0</v>
          </cell>
          <cell r="BH160">
            <v>0</v>
          </cell>
          <cell r="BI160">
            <v>0</v>
          </cell>
          <cell r="BL160">
            <v>0</v>
          </cell>
          <cell r="BN160">
            <v>0</v>
          </cell>
          <cell r="BQ160">
            <v>0</v>
          </cell>
          <cell r="BS160">
            <v>0</v>
          </cell>
          <cell r="BU160">
            <v>0</v>
          </cell>
          <cell r="BV160">
            <v>0</v>
          </cell>
          <cell r="BW160">
            <v>0</v>
          </cell>
          <cell r="BX160">
            <v>0</v>
          </cell>
          <cell r="BZ160">
            <v>0</v>
          </cell>
          <cell r="CA160">
            <v>0</v>
          </cell>
          <cell r="CB160">
            <v>0</v>
          </cell>
          <cell r="CC160">
            <v>0</v>
          </cell>
          <cell r="CJ160">
            <v>4182874</v>
          </cell>
          <cell r="CK160">
            <v>0</v>
          </cell>
          <cell r="CL160">
            <v>-4182874</v>
          </cell>
          <cell r="CM160">
            <v>0</v>
          </cell>
        </row>
        <row r="161">
          <cell r="C161" t="str">
            <v>283FAS 133 Derivatives</v>
          </cell>
          <cell r="D161">
            <v>75</v>
          </cell>
          <cell r="E161">
            <v>730.17</v>
          </cell>
          <cell r="M161">
            <v>0</v>
          </cell>
          <cell r="N161">
            <v>0</v>
          </cell>
          <cell r="O161">
            <v>0</v>
          </cell>
          <cell r="P161">
            <v>0</v>
          </cell>
          <cell r="R161">
            <v>1447816</v>
          </cell>
          <cell r="S161">
            <v>0</v>
          </cell>
          <cell r="T161">
            <v>0</v>
          </cell>
          <cell r="U161">
            <v>0</v>
          </cell>
          <cell r="W161">
            <v>0</v>
          </cell>
          <cell r="X161">
            <v>0</v>
          </cell>
          <cell r="Y161">
            <v>0</v>
          </cell>
          <cell r="Z161">
            <v>0</v>
          </cell>
          <cell r="AB161">
            <v>0</v>
          </cell>
          <cell r="AC161">
            <v>0</v>
          </cell>
          <cell r="AD161">
            <v>0</v>
          </cell>
          <cell r="AE161">
            <v>0</v>
          </cell>
          <cell r="AG161">
            <v>0</v>
          </cell>
          <cell r="AH161">
            <v>0</v>
          </cell>
          <cell r="AI161">
            <v>0</v>
          </cell>
          <cell r="AJ161">
            <v>0</v>
          </cell>
          <cell r="AL161">
            <v>0</v>
          </cell>
          <cell r="AM161">
            <v>0</v>
          </cell>
          <cell r="AN161">
            <v>0</v>
          </cell>
          <cell r="AO161">
            <v>0</v>
          </cell>
          <cell r="AQ161">
            <v>0</v>
          </cell>
          <cell r="AR161">
            <v>0</v>
          </cell>
          <cell r="AS161">
            <v>0</v>
          </cell>
          <cell r="AT161">
            <v>0</v>
          </cell>
          <cell r="AV161">
            <v>310601</v>
          </cell>
          <cell r="AW161">
            <v>0</v>
          </cell>
          <cell r="AX161">
            <v>-1697603</v>
          </cell>
          <cell r="AY161">
            <v>0</v>
          </cell>
          <cell r="BA161">
            <v>0</v>
          </cell>
          <cell r="BB161">
            <v>0</v>
          </cell>
          <cell r="BC161">
            <v>0</v>
          </cell>
          <cell r="BD161">
            <v>0</v>
          </cell>
          <cell r="BF161">
            <v>0</v>
          </cell>
          <cell r="BG161">
            <v>0</v>
          </cell>
          <cell r="BH161">
            <v>0</v>
          </cell>
          <cell r="BI161">
            <v>0</v>
          </cell>
          <cell r="BL161">
            <v>0</v>
          </cell>
          <cell r="BN161">
            <v>0</v>
          </cell>
          <cell r="BP161">
            <v>2222725.8075000001</v>
          </cell>
          <cell r="BQ161">
            <v>0</v>
          </cell>
          <cell r="BR161">
            <v>-1900848</v>
          </cell>
          <cell r="BS161">
            <v>0</v>
          </cell>
          <cell r="BU161">
            <v>2222725.8075000001</v>
          </cell>
          <cell r="BV161">
            <v>0</v>
          </cell>
          <cell r="BW161">
            <v>-1900848</v>
          </cell>
          <cell r="BX161">
            <v>0</v>
          </cell>
          <cell r="CA161">
            <v>0</v>
          </cell>
          <cell r="CB161">
            <v>0</v>
          </cell>
          <cell r="CC161">
            <v>0</v>
          </cell>
          <cell r="CJ161">
            <v>3981142.8075000001</v>
          </cell>
          <cell r="CK161">
            <v>0</v>
          </cell>
          <cell r="CL161">
            <v>-3598451</v>
          </cell>
          <cell r="CM161">
            <v>0</v>
          </cell>
        </row>
        <row r="162">
          <cell r="C162" t="str">
            <v>283Post Merger Debt Loss</v>
          </cell>
          <cell r="D162">
            <v>54</v>
          </cell>
          <cell r="E162">
            <v>740.1</v>
          </cell>
          <cell r="M162">
            <v>0</v>
          </cell>
          <cell r="N162">
            <v>0</v>
          </cell>
          <cell r="O162">
            <v>0</v>
          </cell>
          <cell r="P162">
            <v>0</v>
          </cell>
          <cell r="R162">
            <v>-518258</v>
          </cell>
          <cell r="S162">
            <v>0</v>
          </cell>
          <cell r="T162">
            <v>0</v>
          </cell>
          <cell r="U162">
            <v>0</v>
          </cell>
          <cell r="W162">
            <v>0</v>
          </cell>
          <cell r="X162">
            <v>0</v>
          </cell>
          <cell r="Y162">
            <v>0</v>
          </cell>
          <cell r="Z162">
            <v>0</v>
          </cell>
          <cell r="AB162">
            <v>0</v>
          </cell>
          <cell r="AC162">
            <v>0</v>
          </cell>
          <cell r="AD162">
            <v>0</v>
          </cell>
          <cell r="AE162">
            <v>0</v>
          </cell>
          <cell r="AG162">
            <v>0</v>
          </cell>
          <cell r="AH162">
            <v>0</v>
          </cell>
          <cell r="AI162">
            <v>0</v>
          </cell>
          <cell r="AJ162">
            <v>0</v>
          </cell>
          <cell r="AL162">
            <v>0</v>
          </cell>
          <cell r="AM162">
            <v>0</v>
          </cell>
          <cell r="AN162">
            <v>0</v>
          </cell>
          <cell r="AO162">
            <v>0</v>
          </cell>
          <cell r="AQ162">
            <v>0</v>
          </cell>
          <cell r="AR162">
            <v>0</v>
          </cell>
          <cell r="AS162">
            <v>0</v>
          </cell>
          <cell r="AT162">
            <v>0</v>
          </cell>
          <cell r="AV162">
            <v>0</v>
          </cell>
          <cell r="AW162">
            <v>0</v>
          </cell>
          <cell r="AX162">
            <v>-977128</v>
          </cell>
          <cell r="AY162">
            <v>0</v>
          </cell>
          <cell r="BA162">
            <v>0</v>
          </cell>
          <cell r="BB162">
            <v>0</v>
          </cell>
          <cell r="BC162">
            <v>0</v>
          </cell>
          <cell r="BD162">
            <v>0</v>
          </cell>
          <cell r="BF162">
            <v>0</v>
          </cell>
          <cell r="BG162">
            <v>0</v>
          </cell>
          <cell r="BH162">
            <v>0</v>
          </cell>
          <cell r="BI162">
            <v>0</v>
          </cell>
          <cell r="BL162">
            <v>0</v>
          </cell>
          <cell r="BN162">
            <v>0</v>
          </cell>
          <cell r="BQ162">
            <v>0</v>
          </cell>
          <cell r="BR162">
            <v>-477405.90782441321</v>
          </cell>
          <cell r="BS162">
            <v>0</v>
          </cell>
          <cell r="BU162">
            <v>0</v>
          </cell>
          <cell r="BV162">
            <v>0</v>
          </cell>
          <cell r="BW162">
            <v>-477405.90782441321</v>
          </cell>
          <cell r="BX162">
            <v>0</v>
          </cell>
          <cell r="CA162">
            <v>0</v>
          </cell>
          <cell r="CB162">
            <v>0</v>
          </cell>
          <cell r="CC162">
            <v>0</v>
          </cell>
          <cell r="CJ162">
            <v>-518258</v>
          </cell>
          <cell r="CK162">
            <v>0</v>
          </cell>
          <cell r="CL162">
            <v>-1454533.9078244132</v>
          </cell>
          <cell r="CM162">
            <v>0</v>
          </cell>
        </row>
        <row r="163">
          <cell r="C163" t="str">
            <v>283Amort of Post Merger Debt Loss</v>
          </cell>
          <cell r="D163">
            <v>54</v>
          </cell>
          <cell r="E163">
            <v>740.1</v>
          </cell>
          <cell r="M163">
            <v>0</v>
          </cell>
          <cell r="N163">
            <v>0</v>
          </cell>
          <cell r="O163">
            <v>0</v>
          </cell>
          <cell r="P163">
            <v>0</v>
          </cell>
          <cell r="R163">
            <v>0</v>
          </cell>
          <cell r="S163">
            <v>0</v>
          </cell>
          <cell r="T163">
            <v>0</v>
          </cell>
          <cell r="U163">
            <v>0</v>
          </cell>
          <cell r="W163">
            <v>0</v>
          </cell>
          <cell r="X163">
            <v>0</v>
          </cell>
          <cell r="Y163">
            <v>0</v>
          </cell>
          <cell r="Z163">
            <v>0</v>
          </cell>
          <cell r="AB163">
            <v>0</v>
          </cell>
          <cell r="AC163">
            <v>0</v>
          </cell>
          <cell r="AD163">
            <v>0</v>
          </cell>
          <cell r="AE163">
            <v>0</v>
          </cell>
          <cell r="AG163">
            <v>0</v>
          </cell>
          <cell r="AH163">
            <v>0</v>
          </cell>
          <cell r="AI163">
            <v>0</v>
          </cell>
          <cell r="AJ163">
            <v>0</v>
          </cell>
          <cell r="AL163">
            <v>0</v>
          </cell>
          <cell r="AM163">
            <v>0</v>
          </cell>
          <cell r="AN163">
            <v>0</v>
          </cell>
          <cell r="AO163">
            <v>0</v>
          </cell>
          <cell r="AQ163">
            <v>0</v>
          </cell>
          <cell r="AR163">
            <v>0</v>
          </cell>
          <cell r="AS163">
            <v>0</v>
          </cell>
          <cell r="AT163">
            <v>0</v>
          </cell>
          <cell r="AV163">
            <v>0</v>
          </cell>
          <cell r="AW163">
            <v>0</v>
          </cell>
          <cell r="AX163">
            <v>0</v>
          </cell>
          <cell r="AY163">
            <v>0</v>
          </cell>
          <cell r="BA163">
            <v>0</v>
          </cell>
          <cell r="BB163">
            <v>0</v>
          </cell>
          <cell r="BC163">
            <v>0</v>
          </cell>
          <cell r="BD163">
            <v>0</v>
          </cell>
          <cell r="BF163">
            <v>0</v>
          </cell>
          <cell r="BG163">
            <v>0</v>
          </cell>
          <cell r="BH163">
            <v>0</v>
          </cell>
          <cell r="BI163">
            <v>0</v>
          </cell>
          <cell r="BK163">
            <v>0</v>
          </cell>
          <cell r="BL163">
            <v>0</v>
          </cell>
          <cell r="BN163">
            <v>0</v>
          </cell>
          <cell r="BP163">
            <v>0</v>
          </cell>
          <cell r="BQ163">
            <v>0</v>
          </cell>
          <cell r="BS163">
            <v>0</v>
          </cell>
          <cell r="BU163">
            <v>0</v>
          </cell>
          <cell r="BV163">
            <v>0</v>
          </cell>
          <cell r="BW163">
            <v>0</v>
          </cell>
          <cell r="BX163">
            <v>0</v>
          </cell>
          <cell r="CA163">
            <v>0</v>
          </cell>
          <cell r="CB163">
            <v>0</v>
          </cell>
          <cell r="CC163">
            <v>0</v>
          </cell>
          <cell r="CJ163">
            <v>0</v>
          </cell>
          <cell r="CK163">
            <v>0</v>
          </cell>
          <cell r="CL163">
            <v>0</v>
          </cell>
          <cell r="CM163">
            <v>0</v>
          </cell>
        </row>
        <row r="164">
          <cell r="C164" t="str">
            <v>18690Yakima Hydro Trans-185345</v>
          </cell>
          <cell r="D164">
            <v>100</v>
          </cell>
          <cell r="E164">
            <v>910.2</v>
          </cell>
          <cell r="M164">
            <v>0</v>
          </cell>
          <cell r="N164">
            <v>0</v>
          </cell>
          <cell r="O164">
            <v>0</v>
          </cell>
          <cell r="P164">
            <v>0</v>
          </cell>
          <cell r="R164">
            <v>0</v>
          </cell>
          <cell r="S164">
            <v>0</v>
          </cell>
          <cell r="T164">
            <v>0</v>
          </cell>
          <cell r="U164">
            <v>0</v>
          </cell>
          <cell r="W164">
            <v>0</v>
          </cell>
          <cell r="X164">
            <v>0</v>
          </cell>
          <cell r="Y164">
            <v>0</v>
          </cell>
          <cell r="Z164">
            <v>0</v>
          </cell>
          <cell r="AB164">
            <v>0</v>
          </cell>
          <cell r="AC164">
            <v>0</v>
          </cell>
          <cell r="AD164">
            <v>0</v>
          </cell>
          <cell r="AE164">
            <v>0</v>
          </cell>
          <cell r="AG164">
            <v>0</v>
          </cell>
          <cell r="AH164">
            <v>0</v>
          </cell>
          <cell r="AI164">
            <v>0</v>
          </cell>
          <cell r="AJ164">
            <v>0</v>
          </cell>
          <cell r="AL164">
            <v>0</v>
          </cell>
          <cell r="AM164">
            <v>0</v>
          </cell>
          <cell r="AN164">
            <v>0</v>
          </cell>
          <cell r="AO164">
            <v>0</v>
          </cell>
          <cell r="AQ164">
            <v>0</v>
          </cell>
          <cell r="AR164">
            <v>0</v>
          </cell>
          <cell r="AS164">
            <v>0</v>
          </cell>
          <cell r="AT164">
            <v>0</v>
          </cell>
          <cell r="AV164">
            <v>0</v>
          </cell>
          <cell r="AW164">
            <v>0</v>
          </cell>
          <cell r="AX164">
            <v>0</v>
          </cell>
          <cell r="AY164">
            <v>0</v>
          </cell>
          <cell r="BA164">
            <v>0</v>
          </cell>
          <cell r="BB164">
            <v>0</v>
          </cell>
          <cell r="BC164">
            <v>0</v>
          </cell>
          <cell r="BD164">
            <v>0</v>
          </cell>
          <cell r="BF164">
            <v>0</v>
          </cell>
          <cell r="BG164">
            <v>0</v>
          </cell>
          <cell r="BH164">
            <v>0</v>
          </cell>
          <cell r="BI164">
            <v>0</v>
          </cell>
          <cell r="BL164">
            <v>0</v>
          </cell>
          <cell r="BN164">
            <v>0</v>
          </cell>
          <cell r="BQ164">
            <v>0</v>
          </cell>
          <cell r="BS164">
            <v>0</v>
          </cell>
          <cell r="BU164">
            <v>0</v>
          </cell>
          <cell r="BV164">
            <v>0</v>
          </cell>
          <cell r="BW164">
            <v>0</v>
          </cell>
          <cell r="BX164">
            <v>0</v>
          </cell>
          <cell r="BZ164">
            <v>0</v>
          </cell>
          <cell r="CA164">
            <v>0</v>
          </cell>
          <cell r="CC164">
            <v>0</v>
          </cell>
          <cell r="CJ164">
            <v>0</v>
          </cell>
          <cell r="CK164">
            <v>0</v>
          </cell>
          <cell r="CL164">
            <v>0</v>
          </cell>
          <cell r="CM164">
            <v>0</v>
          </cell>
        </row>
        <row r="165">
          <cell r="C165" t="str">
            <v>190Capitalized Labor Costs</v>
          </cell>
          <cell r="E165">
            <v>910.21</v>
          </cell>
          <cell r="M165">
            <v>0</v>
          </cell>
          <cell r="N165">
            <v>0</v>
          </cell>
          <cell r="O165">
            <v>0</v>
          </cell>
          <cell r="P165">
            <v>0</v>
          </cell>
          <cell r="R165">
            <v>0</v>
          </cell>
          <cell r="S165">
            <v>0</v>
          </cell>
          <cell r="T165">
            <v>0</v>
          </cell>
          <cell r="U165">
            <v>0</v>
          </cell>
          <cell r="W165">
            <v>0</v>
          </cell>
          <cell r="X165">
            <v>0</v>
          </cell>
          <cell r="Y165">
            <v>0</v>
          </cell>
          <cell r="Z165">
            <v>0</v>
          </cell>
          <cell r="AB165">
            <v>0</v>
          </cell>
          <cell r="AC165">
            <v>0</v>
          </cell>
          <cell r="AD165">
            <v>0</v>
          </cell>
          <cell r="AE165">
            <v>0</v>
          </cell>
          <cell r="AG165">
            <v>0</v>
          </cell>
          <cell r="AH165">
            <v>0</v>
          </cell>
          <cell r="AI165">
            <v>0</v>
          </cell>
          <cell r="AJ165">
            <v>0</v>
          </cell>
          <cell r="AL165">
            <v>0</v>
          </cell>
          <cell r="AM165">
            <v>0</v>
          </cell>
          <cell r="AN165">
            <v>0</v>
          </cell>
          <cell r="AO165">
            <v>0</v>
          </cell>
          <cell r="AQ165">
            <v>0</v>
          </cell>
          <cell r="AR165">
            <v>0</v>
          </cell>
          <cell r="AS165">
            <v>0</v>
          </cell>
          <cell r="AT165">
            <v>0</v>
          </cell>
          <cell r="AV165">
            <v>614934</v>
          </cell>
          <cell r="AW165">
            <v>0</v>
          </cell>
          <cell r="AX165">
            <v>0</v>
          </cell>
          <cell r="AY165">
            <v>0</v>
          </cell>
          <cell r="BA165">
            <v>0</v>
          </cell>
          <cell r="BB165">
            <v>0</v>
          </cell>
          <cell r="BC165">
            <v>0</v>
          </cell>
          <cell r="BD165">
            <v>0</v>
          </cell>
          <cell r="BF165">
            <v>0</v>
          </cell>
          <cell r="BG165">
            <v>0</v>
          </cell>
          <cell r="BH165">
            <v>0</v>
          </cell>
          <cell r="BI165">
            <v>0</v>
          </cell>
          <cell r="BL165">
            <v>0</v>
          </cell>
          <cell r="BN165">
            <v>0</v>
          </cell>
          <cell r="BQ165">
            <v>0</v>
          </cell>
          <cell r="BS165">
            <v>0</v>
          </cell>
          <cell r="BU165">
            <v>0</v>
          </cell>
          <cell r="BV165">
            <v>0</v>
          </cell>
          <cell r="BW165">
            <v>0</v>
          </cell>
          <cell r="BX165">
            <v>0</v>
          </cell>
          <cell r="BZ165">
            <v>0</v>
          </cell>
          <cell r="CA165">
            <v>0</v>
          </cell>
          <cell r="CB165">
            <v>0</v>
          </cell>
          <cell r="CC165">
            <v>0</v>
          </cell>
          <cell r="CJ165">
            <v>614934</v>
          </cell>
          <cell r="CK165">
            <v>0</v>
          </cell>
          <cell r="CL165">
            <v>0</v>
          </cell>
          <cell r="CM165">
            <v>0</v>
          </cell>
        </row>
        <row r="166">
          <cell r="C166" t="str">
            <v>190Purchased Power</v>
          </cell>
          <cell r="E166">
            <v>910.22</v>
          </cell>
          <cell r="M166">
            <v>0</v>
          </cell>
          <cell r="N166">
            <v>0</v>
          </cell>
          <cell r="O166">
            <v>0</v>
          </cell>
          <cell r="P166">
            <v>0</v>
          </cell>
          <cell r="R166">
            <v>0</v>
          </cell>
          <cell r="S166">
            <v>0</v>
          </cell>
          <cell r="T166">
            <v>0</v>
          </cell>
          <cell r="U166">
            <v>0</v>
          </cell>
          <cell r="W166">
            <v>0</v>
          </cell>
          <cell r="X166">
            <v>0</v>
          </cell>
          <cell r="Y166">
            <v>0</v>
          </cell>
          <cell r="Z166">
            <v>0</v>
          </cell>
          <cell r="AB166">
            <v>0</v>
          </cell>
          <cell r="AC166">
            <v>0</v>
          </cell>
          <cell r="AD166">
            <v>0</v>
          </cell>
          <cell r="AE166">
            <v>0</v>
          </cell>
          <cell r="AG166">
            <v>0</v>
          </cell>
          <cell r="AH166">
            <v>0</v>
          </cell>
          <cell r="AI166">
            <v>0</v>
          </cell>
          <cell r="AJ166">
            <v>0</v>
          </cell>
          <cell r="AL166">
            <v>0</v>
          </cell>
          <cell r="AM166">
            <v>0</v>
          </cell>
          <cell r="AN166">
            <v>0</v>
          </cell>
          <cell r="AO166">
            <v>0</v>
          </cell>
          <cell r="AQ166">
            <v>0</v>
          </cell>
          <cell r="AR166">
            <v>0</v>
          </cell>
          <cell r="AS166">
            <v>0</v>
          </cell>
          <cell r="AT166">
            <v>0</v>
          </cell>
          <cell r="AV166">
            <v>834900</v>
          </cell>
          <cell r="AW166">
            <v>0</v>
          </cell>
          <cell r="AX166">
            <v>0</v>
          </cell>
          <cell r="AY166">
            <v>0</v>
          </cell>
          <cell r="BA166">
            <v>0</v>
          </cell>
          <cell r="BB166">
            <v>0</v>
          </cell>
          <cell r="BC166">
            <v>0</v>
          </cell>
          <cell r="BD166">
            <v>0</v>
          </cell>
          <cell r="BF166">
            <v>0</v>
          </cell>
          <cell r="BG166">
            <v>0</v>
          </cell>
          <cell r="BH166">
            <v>0</v>
          </cell>
          <cell r="BI166">
            <v>0</v>
          </cell>
          <cell r="BL166">
            <v>0</v>
          </cell>
          <cell r="BN166">
            <v>0</v>
          </cell>
          <cell r="BQ166">
            <v>0</v>
          </cell>
          <cell r="BS166">
            <v>0</v>
          </cell>
          <cell r="BU166">
            <v>0</v>
          </cell>
          <cell r="BV166">
            <v>0</v>
          </cell>
          <cell r="BW166">
            <v>0</v>
          </cell>
          <cell r="BX166">
            <v>0</v>
          </cell>
          <cell r="BZ166">
            <v>0</v>
          </cell>
          <cell r="CA166">
            <v>0</v>
          </cell>
          <cell r="CB166">
            <v>0</v>
          </cell>
          <cell r="CC166">
            <v>0</v>
          </cell>
          <cell r="CJ166">
            <v>834900</v>
          </cell>
          <cell r="CK166">
            <v>0</v>
          </cell>
          <cell r="CL166">
            <v>0</v>
          </cell>
          <cell r="CM166">
            <v>0</v>
          </cell>
        </row>
        <row r="167">
          <cell r="C167" t="str">
            <v>190Legal Reserve</v>
          </cell>
          <cell r="E167">
            <v>910.24</v>
          </cell>
          <cell r="M167">
            <v>0</v>
          </cell>
          <cell r="N167">
            <v>0</v>
          </cell>
          <cell r="O167">
            <v>0</v>
          </cell>
          <cell r="P167">
            <v>0</v>
          </cell>
          <cell r="R167">
            <v>0</v>
          </cell>
          <cell r="S167">
            <v>0</v>
          </cell>
          <cell r="T167">
            <v>0</v>
          </cell>
          <cell r="U167">
            <v>0</v>
          </cell>
          <cell r="W167">
            <v>0</v>
          </cell>
          <cell r="X167">
            <v>0</v>
          </cell>
          <cell r="Y167">
            <v>0</v>
          </cell>
          <cell r="Z167">
            <v>0</v>
          </cell>
          <cell r="AB167">
            <v>0</v>
          </cell>
          <cell r="AC167">
            <v>0</v>
          </cell>
          <cell r="AD167">
            <v>0</v>
          </cell>
          <cell r="AE167">
            <v>0</v>
          </cell>
          <cell r="AG167">
            <v>0</v>
          </cell>
          <cell r="AH167">
            <v>0</v>
          </cell>
          <cell r="AI167">
            <v>0</v>
          </cell>
          <cell r="AJ167">
            <v>0</v>
          </cell>
          <cell r="AL167">
            <v>0</v>
          </cell>
          <cell r="AM167">
            <v>0</v>
          </cell>
          <cell r="AN167">
            <v>0</v>
          </cell>
          <cell r="AO167">
            <v>0</v>
          </cell>
          <cell r="AQ167">
            <v>0</v>
          </cell>
          <cell r="AR167">
            <v>0</v>
          </cell>
          <cell r="AS167">
            <v>0</v>
          </cell>
          <cell r="AT167">
            <v>0</v>
          </cell>
          <cell r="AV167">
            <v>0</v>
          </cell>
          <cell r="AW167">
            <v>0</v>
          </cell>
          <cell r="AX167">
            <v>-759000</v>
          </cell>
          <cell r="AY167">
            <v>0</v>
          </cell>
          <cell r="BA167">
            <v>0</v>
          </cell>
          <cell r="BB167">
            <v>0</v>
          </cell>
          <cell r="BC167">
            <v>0</v>
          </cell>
          <cell r="BD167">
            <v>0</v>
          </cell>
          <cell r="BF167">
            <v>0</v>
          </cell>
          <cell r="BG167">
            <v>0</v>
          </cell>
          <cell r="BH167">
            <v>0</v>
          </cell>
          <cell r="BI167">
            <v>0</v>
          </cell>
          <cell r="BL167">
            <v>0</v>
          </cell>
          <cell r="BN167">
            <v>0</v>
          </cell>
          <cell r="BQ167">
            <v>0</v>
          </cell>
          <cell r="BS167">
            <v>0</v>
          </cell>
          <cell r="BU167">
            <v>0</v>
          </cell>
          <cell r="BV167">
            <v>0</v>
          </cell>
          <cell r="BW167">
            <v>0</v>
          </cell>
          <cell r="BX167">
            <v>0</v>
          </cell>
          <cell r="BZ167">
            <v>0</v>
          </cell>
          <cell r="CA167">
            <v>0</v>
          </cell>
          <cell r="CB167">
            <v>0</v>
          </cell>
          <cell r="CC167">
            <v>0</v>
          </cell>
          <cell r="CJ167">
            <v>0</v>
          </cell>
          <cell r="CK167">
            <v>0</v>
          </cell>
          <cell r="CL167">
            <v>-759000</v>
          </cell>
          <cell r="CM167">
            <v>0</v>
          </cell>
        </row>
        <row r="168">
          <cell r="C168" t="str">
            <v>190CWIP Write-off</v>
          </cell>
          <cell r="E168">
            <v>910.25</v>
          </cell>
          <cell r="M168">
            <v>0</v>
          </cell>
          <cell r="N168">
            <v>0</v>
          </cell>
          <cell r="O168">
            <v>0</v>
          </cell>
          <cell r="P168">
            <v>0</v>
          </cell>
          <cell r="R168">
            <v>0</v>
          </cell>
          <cell r="S168">
            <v>0</v>
          </cell>
          <cell r="T168">
            <v>0</v>
          </cell>
          <cell r="U168">
            <v>0</v>
          </cell>
          <cell r="W168">
            <v>0</v>
          </cell>
          <cell r="X168">
            <v>0</v>
          </cell>
          <cell r="Y168">
            <v>0</v>
          </cell>
          <cell r="Z168">
            <v>0</v>
          </cell>
          <cell r="AB168">
            <v>0</v>
          </cell>
          <cell r="AC168">
            <v>0</v>
          </cell>
          <cell r="AD168">
            <v>0</v>
          </cell>
          <cell r="AE168">
            <v>0</v>
          </cell>
          <cell r="AG168">
            <v>0</v>
          </cell>
          <cell r="AH168">
            <v>0</v>
          </cell>
          <cell r="AI168">
            <v>0</v>
          </cell>
          <cell r="AJ168">
            <v>0</v>
          </cell>
          <cell r="AL168">
            <v>0</v>
          </cell>
          <cell r="AM168">
            <v>0</v>
          </cell>
          <cell r="AN168">
            <v>0</v>
          </cell>
          <cell r="AO168">
            <v>0</v>
          </cell>
          <cell r="AQ168">
            <v>0</v>
          </cell>
          <cell r="AR168">
            <v>0</v>
          </cell>
          <cell r="AS168">
            <v>0</v>
          </cell>
          <cell r="AT168">
            <v>0</v>
          </cell>
          <cell r="AV168">
            <v>0</v>
          </cell>
          <cell r="AW168">
            <v>0</v>
          </cell>
          <cell r="AX168">
            <v>-741977</v>
          </cell>
          <cell r="AY168">
            <v>0</v>
          </cell>
          <cell r="BA168">
            <v>0</v>
          </cell>
          <cell r="BB168">
            <v>0</v>
          </cell>
          <cell r="BC168">
            <v>0</v>
          </cell>
          <cell r="BD168">
            <v>0</v>
          </cell>
          <cell r="BF168">
            <v>0</v>
          </cell>
          <cell r="BG168">
            <v>0</v>
          </cell>
          <cell r="BH168">
            <v>0</v>
          </cell>
          <cell r="BI168">
            <v>0</v>
          </cell>
          <cell r="BL168">
            <v>0</v>
          </cell>
          <cell r="BN168">
            <v>0</v>
          </cell>
          <cell r="BQ168">
            <v>0</v>
          </cell>
          <cell r="BS168">
            <v>0</v>
          </cell>
          <cell r="BU168">
            <v>0</v>
          </cell>
          <cell r="BV168">
            <v>0</v>
          </cell>
          <cell r="BW168">
            <v>0</v>
          </cell>
          <cell r="BX168">
            <v>0</v>
          </cell>
          <cell r="BZ168">
            <v>0</v>
          </cell>
          <cell r="CA168">
            <v>0</v>
          </cell>
          <cell r="CB168">
            <v>0</v>
          </cell>
          <cell r="CC168">
            <v>0</v>
          </cell>
          <cell r="CJ168">
            <v>0</v>
          </cell>
          <cell r="CK168">
            <v>0</v>
          </cell>
          <cell r="CL168">
            <v>-741977</v>
          </cell>
          <cell r="CM168">
            <v>0</v>
          </cell>
        </row>
        <row r="169">
          <cell r="C169" t="str">
            <v>190.2 Tax on Minimum Pension Liability Adj</v>
          </cell>
          <cell r="E169">
            <v>910.26</v>
          </cell>
          <cell r="M169">
            <v>0</v>
          </cell>
          <cell r="N169">
            <v>0</v>
          </cell>
          <cell r="O169">
            <v>0</v>
          </cell>
          <cell r="P169">
            <v>0</v>
          </cell>
          <cell r="R169">
            <v>0</v>
          </cell>
          <cell r="S169">
            <v>0</v>
          </cell>
          <cell r="T169">
            <v>0</v>
          </cell>
          <cell r="U169">
            <v>0</v>
          </cell>
          <cell r="W169">
            <v>0</v>
          </cell>
          <cell r="X169">
            <v>0</v>
          </cell>
          <cell r="Y169">
            <v>0</v>
          </cell>
          <cell r="Z169">
            <v>0</v>
          </cell>
          <cell r="AB169">
            <v>0</v>
          </cell>
          <cell r="AC169">
            <v>0</v>
          </cell>
          <cell r="AD169">
            <v>0</v>
          </cell>
          <cell r="AE169">
            <v>0</v>
          </cell>
          <cell r="AG169">
            <v>-502958</v>
          </cell>
          <cell r="AH169">
            <v>0</v>
          </cell>
          <cell r="AI169">
            <v>0</v>
          </cell>
          <cell r="AJ169">
            <v>0</v>
          </cell>
          <cell r="AL169">
            <v>0</v>
          </cell>
          <cell r="AM169">
            <v>0</v>
          </cell>
          <cell r="AN169">
            <v>0</v>
          </cell>
          <cell r="AO169">
            <v>0</v>
          </cell>
          <cell r="AQ169">
            <v>0</v>
          </cell>
          <cell r="AR169">
            <v>0</v>
          </cell>
          <cell r="AS169">
            <v>0</v>
          </cell>
          <cell r="AT169">
            <v>0</v>
          </cell>
          <cell r="AV169">
            <v>1005915</v>
          </cell>
          <cell r="AW169">
            <v>0</v>
          </cell>
          <cell r="AX169">
            <v>-502957</v>
          </cell>
          <cell r="AY169">
            <v>0</v>
          </cell>
          <cell r="BA169">
            <v>0</v>
          </cell>
          <cell r="BB169">
            <v>0</v>
          </cell>
          <cell r="BC169">
            <v>0</v>
          </cell>
          <cell r="BD169">
            <v>0</v>
          </cell>
          <cell r="BF169">
            <v>0</v>
          </cell>
          <cell r="BG169">
            <v>0</v>
          </cell>
          <cell r="BH169">
            <v>0</v>
          </cell>
          <cell r="BI169">
            <v>0</v>
          </cell>
          <cell r="BL169">
            <v>0</v>
          </cell>
          <cell r="BN169">
            <v>0</v>
          </cell>
          <cell r="BQ169">
            <v>0</v>
          </cell>
          <cell r="BS169">
            <v>0</v>
          </cell>
          <cell r="BU169">
            <v>0</v>
          </cell>
          <cell r="BV169">
            <v>0</v>
          </cell>
          <cell r="BW169">
            <v>0</v>
          </cell>
          <cell r="BX169">
            <v>0</v>
          </cell>
          <cell r="BZ169">
            <v>0</v>
          </cell>
          <cell r="CA169">
            <v>0</v>
          </cell>
          <cell r="CB169">
            <v>0</v>
          </cell>
          <cell r="CC169">
            <v>0</v>
          </cell>
          <cell r="CJ169">
            <v>502957</v>
          </cell>
          <cell r="CK169">
            <v>0</v>
          </cell>
          <cell r="CL169">
            <v>-502957</v>
          </cell>
          <cell r="CM169">
            <v>0</v>
          </cell>
        </row>
        <row r="170">
          <cell r="C170" t="str">
            <v>190CA Writeoff Amort</v>
          </cell>
          <cell r="D170" t="str">
            <v>49/51</v>
          </cell>
          <cell r="E170">
            <v>910.51</v>
          </cell>
          <cell r="M170">
            <v>0</v>
          </cell>
          <cell r="N170">
            <v>0</v>
          </cell>
          <cell r="O170">
            <v>0</v>
          </cell>
          <cell r="P170">
            <v>0</v>
          </cell>
          <cell r="R170">
            <v>0</v>
          </cell>
          <cell r="S170">
            <v>0</v>
          </cell>
          <cell r="T170">
            <v>3003</v>
          </cell>
          <cell r="U170">
            <v>0</v>
          </cell>
          <cell r="W170">
            <v>0</v>
          </cell>
          <cell r="X170">
            <v>0</v>
          </cell>
          <cell r="Y170">
            <v>0</v>
          </cell>
          <cell r="Z170">
            <v>0</v>
          </cell>
          <cell r="AB170">
            <v>0</v>
          </cell>
          <cell r="AC170">
            <v>0</v>
          </cell>
          <cell r="AD170">
            <v>0</v>
          </cell>
          <cell r="AE170">
            <v>0</v>
          </cell>
          <cell r="AG170">
            <v>0</v>
          </cell>
          <cell r="AH170">
            <v>0</v>
          </cell>
          <cell r="AI170">
            <v>0</v>
          </cell>
          <cell r="AJ170">
            <v>0</v>
          </cell>
          <cell r="AL170">
            <v>0</v>
          </cell>
          <cell r="AM170">
            <v>0</v>
          </cell>
          <cell r="AN170">
            <v>0</v>
          </cell>
          <cell r="AO170">
            <v>0</v>
          </cell>
          <cell r="AQ170">
            <v>0</v>
          </cell>
          <cell r="AR170">
            <v>0</v>
          </cell>
          <cell r="AS170">
            <v>0</v>
          </cell>
          <cell r="AT170">
            <v>0</v>
          </cell>
          <cell r="AV170">
            <v>2189</v>
          </cell>
          <cell r="AW170">
            <v>0</v>
          </cell>
          <cell r="AX170">
            <v>4367</v>
          </cell>
          <cell r="AY170">
            <v>0</v>
          </cell>
          <cell r="BA170">
            <v>0</v>
          </cell>
          <cell r="BB170">
            <v>0</v>
          </cell>
          <cell r="BC170">
            <v>0</v>
          </cell>
          <cell r="BD170">
            <v>0</v>
          </cell>
          <cell r="BF170">
            <v>0</v>
          </cell>
          <cell r="BG170">
            <v>0</v>
          </cell>
          <cell r="BH170">
            <v>0</v>
          </cell>
          <cell r="BI170">
            <v>0</v>
          </cell>
          <cell r="BK170">
            <v>4367</v>
          </cell>
          <cell r="BL170">
            <v>0</v>
          </cell>
          <cell r="BM170">
            <v>-4367</v>
          </cell>
          <cell r="BN170">
            <v>0</v>
          </cell>
          <cell r="BP170">
            <v>3203.4660215873446</v>
          </cell>
          <cell r="BQ170">
            <v>0</v>
          </cell>
          <cell r="BS170">
            <v>0</v>
          </cell>
          <cell r="BU170">
            <v>7570.4660215873446</v>
          </cell>
          <cell r="BV170">
            <v>0</v>
          </cell>
          <cell r="BW170">
            <v>-4367</v>
          </cell>
          <cell r="BX170">
            <v>0</v>
          </cell>
          <cell r="BZ170">
            <v>0</v>
          </cell>
          <cell r="CA170">
            <v>0</v>
          </cell>
          <cell r="CC170">
            <v>0</v>
          </cell>
          <cell r="CJ170">
            <v>9759.4660215873446</v>
          </cell>
          <cell r="CK170">
            <v>0</v>
          </cell>
          <cell r="CL170">
            <v>3003</v>
          </cell>
          <cell r="CM170">
            <v>0</v>
          </cell>
        </row>
        <row r="171">
          <cell r="C171" t="str">
            <v>190MT Writeoff Amort</v>
          </cell>
          <cell r="D171" t="str">
            <v>49/51</v>
          </cell>
          <cell r="E171">
            <v>910.52</v>
          </cell>
          <cell r="M171">
            <v>0</v>
          </cell>
          <cell r="N171">
            <v>0</v>
          </cell>
          <cell r="O171">
            <v>0</v>
          </cell>
          <cell r="P171">
            <v>0</v>
          </cell>
          <cell r="R171">
            <v>0</v>
          </cell>
          <cell r="S171">
            <v>0</v>
          </cell>
          <cell r="T171">
            <v>2841</v>
          </cell>
          <cell r="U171">
            <v>0</v>
          </cell>
          <cell r="W171">
            <v>0</v>
          </cell>
          <cell r="X171">
            <v>0</v>
          </cell>
          <cell r="Y171">
            <v>0</v>
          </cell>
          <cell r="Z171">
            <v>0</v>
          </cell>
          <cell r="AB171">
            <v>0</v>
          </cell>
          <cell r="AC171">
            <v>0</v>
          </cell>
          <cell r="AD171">
            <v>0</v>
          </cell>
          <cell r="AE171">
            <v>0</v>
          </cell>
          <cell r="AG171">
            <v>0</v>
          </cell>
          <cell r="AH171">
            <v>0</v>
          </cell>
          <cell r="AI171">
            <v>0</v>
          </cell>
          <cell r="AJ171">
            <v>0</v>
          </cell>
          <cell r="AL171">
            <v>0</v>
          </cell>
          <cell r="AM171">
            <v>0</v>
          </cell>
          <cell r="AN171">
            <v>0</v>
          </cell>
          <cell r="AO171">
            <v>0</v>
          </cell>
          <cell r="AQ171">
            <v>0</v>
          </cell>
          <cell r="AR171">
            <v>0</v>
          </cell>
          <cell r="AS171">
            <v>0</v>
          </cell>
          <cell r="AT171">
            <v>0</v>
          </cell>
          <cell r="AV171">
            <v>2233</v>
          </cell>
          <cell r="AW171">
            <v>0</v>
          </cell>
          <cell r="AX171">
            <v>3881</v>
          </cell>
          <cell r="AY171">
            <v>0</v>
          </cell>
          <cell r="BA171">
            <v>0</v>
          </cell>
          <cell r="BB171">
            <v>0</v>
          </cell>
          <cell r="BC171">
            <v>0</v>
          </cell>
          <cell r="BD171">
            <v>0</v>
          </cell>
          <cell r="BF171">
            <v>0</v>
          </cell>
          <cell r="BG171">
            <v>0</v>
          </cell>
          <cell r="BH171">
            <v>0</v>
          </cell>
          <cell r="BI171">
            <v>0</v>
          </cell>
          <cell r="BK171">
            <v>3881</v>
          </cell>
          <cell r="BL171">
            <v>0</v>
          </cell>
          <cell r="BM171">
            <v>-3881</v>
          </cell>
          <cell r="BN171">
            <v>0</v>
          </cell>
          <cell r="BP171">
            <v>2987.1251430888278</v>
          </cell>
          <cell r="BQ171">
            <v>0</v>
          </cell>
          <cell r="BS171">
            <v>0</v>
          </cell>
          <cell r="BU171">
            <v>6868.1251430888278</v>
          </cell>
          <cell r="BV171">
            <v>0</v>
          </cell>
          <cell r="BW171">
            <v>-3881</v>
          </cell>
          <cell r="BX171">
            <v>0</v>
          </cell>
          <cell r="BZ171">
            <v>0</v>
          </cell>
          <cell r="CA171">
            <v>0</v>
          </cell>
          <cell r="CC171">
            <v>0</v>
          </cell>
          <cell r="CJ171">
            <v>9101.1251430888278</v>
          </cell>
          <cell r="CK171">
            <v>0</v>
          </cell>
          <cell r="CL171">
            <v>2841</v>
          </cell>
          <cell r="CM171">
            <v>0</v>
          </cell>
        </row>
        <row r="172">
          <cell r="C172" t="str">
            <v>28398/99 Early Retirement-OR Reg Asset</v>
          </cell>
          <cell r="E172">
            <v>910.55</v>
          </cell>
          <cell r="M172">
            <v>0</v>
          </cell>
          <cell r="N172">
            <v>0</v>
          </cell>
          <cell r="O172">
            <v>0</v>
          </cell>
          <cell r="P172">
            <v>0</v>
          </cell>
          <cell r="R172">
            <v>0</v>
          </cell>
          <cell r="S172">
            <v>0</v>
          </cell>
          <cell r="T172">
            <v>0</v>
          </cell>
          <cell r="U172">
            <v>0</v>
          </cell>
          <cell r="W172">
            <v>0</v>
          </cell>
          <cell r="X172">
            <v>0</v>
          </cell>
          <cell r="Y172">
            <v>0</v>
          </cell>
          <cell r="Z172">
            <v>0</v>
          </cell>
          <cell r="AB172">
            <v>0</v>
          </cell>
          <cell r="AC172">
            <v>0</v>
          </cell>
          <cell r="AD172">
            <v>0</v>
          </cell>
          <cell r="AE172">
            <v>0</v>
          </cell>
          <cell r="AG172">
            <v>0</v>
          </cell>
          <cell r="AH172">
            <v>0</v>
          </cell>
          <cell r="AI172">
            <v>0</v>
          </cell>
          <cell r="AJ172">
            <v>0</v>
          </cell>
          <cell r="AL172">
            <v>0</v>
          </cell>
          <cell r="AM172">
            <v>0</v>
          </cell>
          <cell r="AN172">
            <v>0</v>
          </cell>
          <cell r="AO172">
            <v>0</v>
          </cell>
          <cell r="AQ172">
            <v>0</v>
          </cell>
          <cell r="AR172">
            <v>0</v>
          </cell>
          <cell r="AS172">
            <v>0</v>
          </cell>
          <cell r="AT172">
            <v>0</v>
          </cell>
          <cell r="AV172">
            <v>0</v>
          </cell>
          <cell r="AW172">
            <v>0</v>
          </cell>
          <cell r="AX172">
            <v>5930455</v>
          </cell>
          <cell r="AY172">
            <v>0</v>
          </cell>
          <cell r="BA172">
            <v>0</v>
          </cell>
          <cell r="BB172">
            <v>0</v>
          </cell>
          <cell r="BC172">
            <v>0</v>
          </cell>
          <cell r="BD172">
            <v>0</v>
          </cell>
          <cell r="BF172">
            <v>0</v>
          </cell>
          <cell r="BG172">
            <v>0</v>
          </cell>
          <cell r="BH172">
            <v>0</v>
          </cell>
          <cell r="BI172">
            <v>0</v>
          </cell>
          <cell r="BK172">
            <v>5930455</v>
          </cell>
          <cell r="BL172">
            <v>0</v>
          </cell>
          <cell r="BM172">
            <v>-5930455</v>
          </cell>
          <cell r="BN172">
            <v>0</v>
          </cell>
          <cell r="BP172">
            <v>0</v>
          </cell>
          <cell r="BQ172">
            <v>0</v>
          </cell>
          <cell r="BS172">
            <v>0</v>
          </cell>
          <cell r="BU172">
            <v>5930455</v>
          </cell>
          <cell r="BV172">
            <v>0</v>
          </cell>
          <cell r="BW172">
            <v>-5930455</v>
          </cell>
          <cell r="BX172">
            <v>0</v>
          </cell>
          <cell r="BZ172">
            <v>0</v>
          </cell>
          <cell r="CA172">
            <v>0</v>
          </cell>
          <cell r="CB172">
            <v>0</v>
          </cell>
          <cell r="CC172">
            <v>0</v>
          </cell>
          <cell r="CJ172">
            <v>5930455</v>
          </cell>
          <cell r="CK172">
            <v>0</v>
          </cell>
          <cell r="CL172">
            <v>0</v>
          </cell>
          <cell r="CM172">
            <v>0</v>
          </cell>
        </row>
        <row r="173">
          <cell r="C173" t="str">
            <v>190Wasatch workers comp reserve</v>
          </cell>
          <cell r="E173">
            <v>910.58</v>
          </cell>
          <cell r="M173">
            <v>0</v>
          </cell>
          <cell r="N173">
            <v>0</v>
          </cell>
          <cell r="O173">
            <v>0</v>
          </cell>
          <cell r="P173">
            <v>0</v>
          </cell>
          <cell r="R173">
            <v>0</v>
          </cell>
          <cell r="S173">
            <v>0</v>
          </cell>
          <cell r="T173">
            <v>0</v>
          </cell>
          <cell r="U173">
            <v>0</v>
          </cell>
          <cell r="W173">
            <v>0</v>
          </cell>
          <cell r="X173">
            <v>0</v>
          </cell>
          <cell r="Y173">
            <v>0</v>
          </cell>
          <cell r="Z173">
            <v>0</v>
          </cell>
          <cell r="AB173">
            <v>0</v>
          </cell>
          <cell r="AC173">
            <v>0</v>
          </cell>
          <cell r="AD173">
            <v>0</v>
          </cell>
          <cell r="AE173">
            <v>0</v>
          </cell>
          <cell r="AG173">
            <v>-4610771</v>
          </cell>
          <cell r="AH173">
            <v>0</v>
          </cell>
          <cell r="AI173">
            <v>0</v>
          </cell>
          <cell r="AJ173">
            <v>0</v>
          </cell>
          <cell r="AL173">
            <v>0</v>
          </cell>
          <cell r="AM173">
            <v>0</v>
          </cell>
          <cell r="AN173">
            <v>0</v>
          </cell>
          <cell r="AO173">
            <v>0</v>
          </cell>
          <cell r="AQ173">
            <v>0</v>
          </cell>
          <cell r="AR173">
            <v>0</v>
          </cell>
          <cell r="AS173">
            <v>0</v>
          </cell>
          <cell r="AT173">
            <v>0</v>
          </cell>
          <cell r="AV173">
            <v>9221542</v>
          </cell>
          <cell r="AW173">
            <v>0</v>
          </cell>
          <cell r="AX173">
            <v>-4610771</v>
          </cell>
          <cell r="AY173">
            <v>0</v>
          </cell>
          <cell r="BA173">
            <v>0</v>
          </cell>
          <cell r="BB173">
            <v>0</v>
          </cell>
          <cell r="BC173">
            <v>0</v>
          </cell>
          <cell r="BD173">
            <v>0</v>
          </cell>
          <cell r="BF173">
            <v>0</v>
          </cell>
          <cell r="BG173">
            <v>0</v>
          </cell>
          <cell r="BH173">
            <v>0</v>
          </cell>
          <cell r="BI173">
            <v>0</v>
          </cell>
          <cell r="BL173">
            <v>0</v>
          </cell>
          <cell r="BN173">
            <v>0</v>
          </cell>
          <cell r="BQ173">
            <v>0</v>
          </cell>
          <cell r="BS173">
            <v>0</v>
          </cell>
          <cell r="BU173">
            <v>0</v>
          </cell>
          <cell r="BV173">
            <v>0</v>
          </cell>
          <cell r="BW173">
            <v>0</v>
          </cell>
          <cell r="BX173">
            <v>0</v>
          </cell>
          <cell r="BZ173">
            <v>0</v>
          </cell>
          <cell r="CA173">
            <v>0</v>
          </cell>
          <cell r="CC173">
            <v>0</v>
          </cell>
          <cell r="CJ173">
            <v>4610771</v>
          </cell>
          <cell r="CK173">
            <v>0</v>
          </cell>
          <cell r="CL173">
            <v>-4610771</v>
          </cell>
          <cell r="CM173">
            <v>0</v>
          </cell>
        </row>
        <row r="174">
          <cell r="C174" t="str">
            <v>190Teledyne Wah Chang</v>
          </cell>
          <cell r="D174">
            <v>59</v>
          </cell>
          <cell r="E174">
            <v>910.72</v>
          </cell>
          <cell r="M174">
            <v>0</v>
          </cell>
          <cell r="N174">
            <v>0</v>
          </cell>
          <cell r="O174">
            <v>0</v>
          </cell>
          <cell r="P174">
            <v>0</v>
          </cell>
          <cell r="R174">
            <v>991698</v>
          </cell>
          <cell r="S174">
            <v>0</v>
          </cell>
          <cell r="T174">
            <v>0</v>
          </cell>
          <cell r="U174">
            <v>0</v>
          </cell>
          <cell r="W174">
            <v>0</v>
          </cell>
          <cell r="X174">
            <v>0</v>
          </cell>
          <cell r="Y174">
            <v>0</v>
          </cell>
          <cell r="Z174">
            <v>0</v>
          </cell>
          <cell r="AB174">
            <v>0</v>
          </cell>
          <cell r="AC174">
            <v>0</v>
          </cell>
          <cell r="AD174">
            <v>0</v>
          </cell>
          <cell r="AE174">
            <v>0</v>
          </cell>
          <cell r="AG174">
            <v>0</v>
          </cell>
          <cell r="AH174">
            <v>0</v>
          </cell>
          <cell r="AI174">
            <v>0</v>
          </cell>
          <cell r="AJ174">
            <v>0</v>
          </cell>
          <cell r="AL174">
            <v>0</v>
          </cell>
          <cell r="AM174">
            <v>0</v>
          </cell>
          <cell r="AN174">
            <v>0</v>
          </cell>
          <cell r="AO174">
            <v>0</v>
          </cell>
          <cell r="AQ174">
            <v>0</v>
          </cell>
          <cell r="AR174">
            <v>0</v>
          </cell>
          <cell r="AS174">
            <v>0</v>
          </cell>
          <cell r="AT174">
            <v>0</v>
          </cell>
          <cell r="AV174">
            <v>0</v>
          </cell>
          <cell r="AW174">
            <v>0</v>
          </cell>
          <cell r="AX174">
            <v>0</v>
          </cell>
          <cell r="AY174">
            <v>0</v>
          </cell>
          <cell r="BA174">
            <v>0</v>
          </cell>
          <cell r="BB174">
            <v>0</v>
          </cell>
          <cell r="BC174">
            <v>0</v>
          </cell>
          <cell r="BD174">
            <v>0</v>
          </cell>
          <cell r="BF174">
            <v>0</v>
          </cell>
          <cell r="BG174">
            <v>0</v>
          </cell>
          <cell r="BH174">
            <v>0</v>
          </cell>
          <cell r="BI174">
            <v>0</v>
          </cell>
          <cell r="BK174">
            <v>0</v>
          </cell>
          <cell r="BL174">
            <v>0</v>
          </cell>
          <cell r="BN174">
            <v>0</v>
          </cell>
          <cell r="BP174">
            <v>0</v>
          </cell>
          <cell r="BQ174">
            <v>0</v>
          </cell>
          <cell r="BS174">
            <v>0</v>
          </cell>
          <cell r="BU174">
            <v>0</v>
          </cell>
          <cell r="BV174">
            <v>0</v>
          </cell>
          <cell r="BW174">
            <v>0</v>
          </cell>
          <cell r="BX174">
            <v>0</v>
          </cell>
          <cell r="CA174">
            <v>0</v>
          </cell>
          <cell r="CB174">
            <v>0</v>
          </cell>
          <cell r="CC174">
            <v>0</v>
          </cell>
          <cell r="CJ174">
            <v>991698</v>
          </cell>
          <cell r="CK174">
            <v>0</v>
          </cell>
          <cell r="CL174">
            <v>0</v>
          </cell>
          <cell r="CM174">
            <v>0</v>
          </cell>
        </row>
        <row r="175">
          <cell r="C175" t="str">
            <v>190Accrued Legal Fees</v>
          </cell>
          <cell r="D175">
            <v>51</v>
          </cell>
          <cell r="E175">
            <v>910.74</v>
          </cell>
          <cell r="M175">
            <v>0</v>
          </cell>
          <cell r="N175">
            <v>0</v>
          </cell>
          <cell r="O175">
            <v>0</v>
          </cell>
          <cell r="P175">
            <v>0</v>
          </cell>
          <cell r="R175">
            <v>0</v>
          </cell>
          <cell r="S175">
            <v>0</v>
          </cell>
          <cell r="T175">
            <v>0</v>
          </cell>
          <cell r="U175">
            <v>0</v>
          </cell>
          <cell r="W175">
            <v>0</v>
          </cell>
          <cell r="X175">
            <v>0</v>
          </cell>
          <cell r="Y175">
            <v>0</v>
          </cell>
          <cell r="Z175">
            <v>0</v>
          </cell>
          <cell r="AB175">
            <v>0</v>
          </cell>
          <cell r="AC175">
            <v>0</v>
          </cell>
          <cell r="AD175">
            <v>0</v>
          </cell>
          <cell r="AE175">
            <v>0</v>
          </cell>
          <cell r="AG175">
            <v>0</v>
          </cell>
          <cell r="AH175">
            <v>0</v>
          </cell>
          <cell r="AI175">
            <v>0</v>
          </cell>
          <cell r="AJ175">
            <v>0</v>
          </cell>
          <cell r="AL175">
            <v>0</v>
          </cell>
          <cell r="AM175">
            <v>0</v>
          </cell>
          <cell r="AN175">
            <v>0</v>
          </cell>
          <cell r="AO175">
            <v>0</v>
          </cell>
          <cell r="AQ175">
            <v>0</v>
          </cell>
          <cell r="AR175">
            <v>0</v>
          </cell>
          <cell r="AS175">
            <v>0</v>
          </cell>
          <cell r="AT175">
            <v>0</v>
          </cell>
          <cell r="AV175">
            <v>0</v>
          </cell>
          <cell r="AW175">
            <v>0</v>
          </cell>
          <cell r="AX175">
            <v>0</v>
          </cell>
          <cell r="AY175">
            <v>0</v>
          </cell>
          <cell r="BA175">
            <v>0</v>
          </cell>
          <cell r="BB175">
            <v>0</v>
          </cell>
          <cell r="BC175">
            <v>0</v>
          </cell>
          <cell r="BD175">
            <v>0</v>
          </cell>
          <cell r="BF175">
            <v>0</v>
          </cell>
          <cell r="BG175">
            <v>0</v>
          </cell>
          <cell r="BH175">
            <v>0</v>
          </cell>
          <cell r="BI175">
            <v>0</v>
          </cell>
          <cell r="BK175">
            <v>0</v>
          </cell>
          <cell r="BL175">
            <v>0</v>
          </cell>
          <cell r="BN175">
            <v>0</v>
          </cell>
          <cell r="BP175">
            <v>0</v>
          </cell>
          <cell r="BQ175">
            <v>0</v>
          </cell>
          <cell r="BS175">
            <v>0</v>
          </cell>
          <cell r="BU175">
            <v>0</v>
          </cell>
          <cell r="BV175">
            <v>0</v>
          </cell>
          <cell r="BW175">
            <v>0</v>
          </cell>
          <cell r="BX175">
            <v>0</v>
          </cell>
          <cell r="CA175">
            <v>0</v>
          </cell>
          <cell r="CB175">
            <v>0</v>
          </cell>
          <cell r="CC175">
            <v>0</v>
          </cell>
          <cell r="CJ175">
            <v>0</v>
          </cell>
          <cell r="CK175">
            <v>0</v>
          </cell>
          <cell r="CL175">
            <v>0</v>
          </cell>
          <cell r="CM175">
            <v>0</v>
          </cell>
        </row>
        <row r="176">
          <cell r="C176" t="str">
            <v>PMI Reclamation Trust</v>
          </cell>
          <cell r="D176">
            <v>86</v>
          </cell>
          <cell r="E176">
            <v>920.1</v>
          </cell>
          <cell r="O176">
            <v>0</v>
          </cell>
          <cell r="P176">
            <v>0</v>
          </cell>
          <cell r="R176">
            <v>0</v>
          </cell>
          <cell r="S176">
            <v>0</v>
          </cell>
          <cell r="T176">
            <v>-83829</v>
          </cell>
          <cell r="U176">
            <v>0</v>
          </cell>
          <cell r="Y176">
            <v>0</v>
          </cell>
          <cell r="Z176">
            <v>0</v>
          </cell>
          <cell r="AD176">
            <v>0</v>
          </cell>
          <cell r="AE176">
            <v>0</v>
          </cell>
          <cell r="AI176">
            <v>0</v>
          </cell>
          <cell r="AJ176">
            <v>0</v>
          </cell>
          <cell r="AN176">
            <v>0</v>
          </cell>
          <cell r="AO176">
            <v>0</v>
          </cell>
          <cell r="AS176">
            <v>0</v>
          </cell>
          <cell r="AT176">
            <v>0</v>
          </cell>
          <cell r="AX176">
            <v>-536303</v>
          </cell>
          <cell r="AY176">
            <v>0</v>
          </cell>
          <cell r="BC176">
            <v>0</v>
          </cell>
          <cell r="BD176">
            <v>0</v>
          </cell>
          <cell r="BH176">
            <v>0</v>
          </cell>
          <cell r="BI176">
            <v>0</v>
          </cell>
          <cell r="BN176">
            <v>0</v>
          </cell>
          <cell r="BR176">
            <v>0</v>
          </cell>
          <cell r="BS176">
            <v>0</v>
          </cell>
          <cell r="BU176">
            <v>0</v>
          </cell>
          <cell r="BV176">
            <v>0</v>
          </cell>
          <cell r="BW176">
            <v>0</v>
          </cell>
          <cell r="BX176">
            <v>0</v>
          </cell>
          <cell r="BZ176">
            <v>0</v>
          </cell>
          <cell r="CA176">
            <v>0</v>
          </cell>
          <cell r="CB176">
            <v>-113750</v>
          </cell>
          <cell r="CC176">
            <v>0</v>
          </cell>
          <cell r="CJ176">
            <v>0</v>
          </cell>
          <cell r="CK176">
            <v>0</v>
          </cell>
          <cell r="CL176">
            <v>-733882</v>
          </cell>
          <cell r="CM176">
            <v>0</v>
          </cell>
        </row>
        <row r="177">
          <cell r="C177" t="str">
            <v>PMI WY Extraction Tax</v>
          </cell>
          <cell r="D177">
            <v>86</v>
          </cell>
          <cell r="E177">
            <v>920.11</v>
          </cell>
          <cell r="M177">
            <v>0</v>
          </cell>
          <cell r="O177">
            <v>0</v>
          </cell>
          <cell r="P177">
            <v>0</v>
          </cell>
          <cell r="R177">
            <v>0</v>
          </cell>
          <cell r="S177">
            <v>0</v>
          </cell>
          <cell r="T177">
            <v>595637</v>
          </cell>
          <cell r="U177">
            <v>0</v>
          </cell>
          <cell r="Y177">
            <v>0</v>
          </cell>
          <cell r="Z177">
            <v>0</v>
          </cell>
          <cell r="AD177">
            <v>0</v>
          </cell>
          <cell r="AE177">
            <v>0</v>
          </cell>
          <cell r="AI177">
            <v>0</v>
          </cell>
          <cell r="AJ177">
            <v>0</v>
          </cell>
          <cell r="AN177">
            <v>0</v>
          </cell>
          <cell r="AO177">
            <v>0</v>
          </cell>
          <cell r="AS177">
            <v>0</v>
          </cell>
          <cell r="AT177">
            <v>0</v>
          </cell>
          <cell r="AX177">
            <v>-1188417</v>
          </cell>
          <cell r="AY177">
            <v>0</v>
          </cell>
          <cell r="BC177">
            <v>0</v>
          </cell>
          <cell r="BD177">
            <v>0</v>
          </cell>
          <cell r="BH177">
            <v>0</v>
          </cell>
          <cell r="BI177">
            <v>0</v>
          </cell>
          <cell r="BN177">
            <v>0</v>
          </cell>
          <cell r="BP177">
            <v>0</v>
          </cell>
          <cell r="BS177">
            <v>0</v>
          </cell>
          <cell r="BU177">
            <v>0</v>
          </cell>
          <cell r="BV177">
            <v>0</v>
          </cell>
          <cell r="BW177">
            <v>0</v>
          </cell>
          <cell r="BX177">
            <v>0</v>
          </cell>
          <cell r="BZ177">
            <v>0</v>
          </cell>
          <cell r="CA177">
            <v>0</v>
          </cell>
          <cell r="CC177">
            <v>0</v>
          </cell>
          <cell r="CJ177">
            <v>0</v>
          </cell>
          <cell r="CK177">
            <v>0</v>
          </cell>
          <cell r="CL177">
            <v>-592780</v>
          </cell>
          <cell r="CM177">
            <v>0</v>
          </cell>
        </row>
        <row r="178">
          <cell r="C178" t="str">
            <v>282Cholla APS Tax Lease</v>
          </cell>
          <cell r="D178" t="str">
            <v>76/78</v>
          </cell>
          <cell r="E178" t="str">
            <v>105.240-B</v>
          </cell>
          <cell r="M178">
            <v>0</v>
          </cell>
          <cell r="N178">
            <v>0</v>
          </cell>
          <cell r="O178">
            <v>0</v>
          </cell>
          <cell r="P178">
            <v>0</v>
          </cell>
          <cell r="R178">
            <v>-2272369</v>
          </cell>
          <cell r="S178">
            <v>0</v>
          </cell>
          <cell r="T178">
            <v>0</v>
          </cell>
          <cell r="U178">
            <v>0</v>
          </cell>
          <cell r="W178">
            <v>0</v>
          </cell>
          <cell r="X178">
            <v>0</v>
          </cell>
          <cell r="Y178">
            <v>0</v>
          </cell>
          <cell r="Z178">
            <v>0</v>
          </cell>
          <cell r="AB178">
            <v>0</v>
          </cell>
          <cell r="AC178">
            <v>0</v>
          </cell>
          <cell r="AD178">
            <v>0</v>
          </cell>
          <cell r="AE178">
            <v>0</v>
          </cell>
          <cell r="AG178">
            <v>-169883</v>
          </cell>
          <cell r="AH178">
            <v>0</v>
          </cell>
          <cell r="AI178">
            <v>0</v>
          </cell>
          <cell r="AJ178">
            <v>0</v>
          </cell>
          <cell r="AL178">
            <v>0</v>
          </cell>
          <cell r="AM178">
            <v>0</v>
          </cell>
          <cell r="AN178">
            <v>0</v>
          </cell>
          <cell r="AO178">
            <v>0</v>
          </cell>
          <cell r="AQ178">
            <v>0</v>
          </cell>
          <cell r="AR178">
            <v>0</v>
          </cell>
          <cell r="AS178">
            <v>0</v>
          </cell>
          <cell r="AT178">
            <v>0</v>
          </cell>
          <cell r="AV178">
            <v>169883</v>
          </cell>
          <cell r="AW178">
            <v>0</v>
          </cell>
          <cell r="AX178">
            <v>-259365</v>
          </cell>
          <cell r="AY178">
            <v>0</v>
          </cell>
          <cell r="BA178">
            <v>0</v>
          </cell>
          <cell r="BB178">
            <v>0</v>
          </cell>
          <cell r="BC178">
            <v>0</v>
          </cell>
          <cell r="BD178">
            <v>0</v>
          </cell>
          <cell r="BF178">
            <v>0</v>
          </cell>
          <cell r="BG178">
            <v>0</v>
          </cell>
          <cell r="BH178">
            <v>0</v>
          </cell>
          <cell r="BI178">
            <v>0</v>
          </cell>
          <cell r="BK178">
            <v>0</v>
          </cell>
          <cell r="BL178">
            <v>0</v>
          </cell>
          <cell r="BN178">
            <v>0</v>
          </cell>
          <cell r="BP178">
            <v>857873.17009646841</v>
          </cell>
          <cell r="BQ178">
            <v>0</v>
          </cell>
          <cell r="BS178">
            <v>0</v>
          </cell>
          <cell r="BU178">
            <v>857873.17009646841</v>
          </cell>
          <cell r="BV178">
            <v>0</v>
          </cell>
          <cell r="BW178">
            <v>0</v>
          </cell>
          <cell r="BX178">
            <v>0</v>
          </cell>
          <cell r="BZ178">
            <v>301323.6642</v>
          </cell>
          <cell r="CA178">
            <v>0</v>
          </cell>
          <cell r="CB178">
            <v>0</v>
          </cell>
          <cell r="CC178">
            <v>0</v>
          </cell>
          <cell r="CJ178">
            <v>-1113172.1657035316</v>
          </cell>
          <cell r="CK178">
            <v>0</v>
          </cell>
          <cell r="CL178">
            <v>-259365</v>
          </cell>
          <cell r="CM178">
            <v>0</v>
          </cell>
        </row>
        <row r="179">
          <cell r="C179" t="str">
            <v>190Cholla GE Tax Lease</v>
          </cell>
          <cell r="D179" t="str">
            <v>76/78</v>
          </cell>
          <cell r="E179" t="str">
            <v>105.240-B</v>
          </cell>
          <cell r="M179">
            <v>0</v>
          </cell>
          <cell r="N179">
            <v>0</v>
          </cell>
          <cell r="O179">
            <v>0</v>
          </cell>
          <cell r="P179">
            <v>0</v>
          </cell>
          <cell r="R179">
            <v>0</v>
          </cell>
          <cell r="S179">
            <v>0</v>
          </cell>
          <cell r="T179">
            <v>1135100</v>
          </cell>
          <cell r="U179">
            <v>0</v>
          </cell>
          <cell r="W179">
            <v>0</v>
          </cell>
          <cell r="X179">
            <v>0</v>
          </cell>
          <cell r="Y179">
            <v>0</v>
          </cell>
          <cell r="Z179">
            <v>0</v>
          </cell>
          <cell r="AB179">
            <v>0</v>
          </cell>
          <cell r="AC179">
            <v>0</v>
          </cell>
          <cell r="AD179">
            <v>0</v>
          </cell>
          <cell r="AE179">
            <v>0</v>
          </cell>
          <cell r="AG179">
            <v>116947</v>
          </cell>
          <cell r="AH179">
            <v>0</v>
          </cell>
          <cell r="AI179">
            <v>0</v>
          </cell>
          <cell r="AJ179">
            <v>0</v>
          </cell>
          <cell r="AL179">
            <v>0</v>
          </cell>
          <cell r="AM179">
            <v>0</v>
          </cell>
          <cell r="AN179">
            <v>0</v>
          </cell>
          <cell r="AO179">
            <v>0</v>
          </cell>
          <cell r="AQ179">
            <v>0</v>
          </cell>
          <cell r="AR179">
            <v>0</v>
          </cell>
          <cell r="AS179">
            <v>0</v>
          </cell>
          <cell r="AT179">
            <v>0</v>
          </cell>
          <cell r="AV179">
            <v>0</v>
          </cell>
          <cell r="AW179">
            <v>0</v>
          </cell>
          <cell r="AX179">
            <v>-1034170</v>
          </cell>
          <cell r="AY179">
            <v>0</v>
          </cell>
          <cell r="BA179">
            <v>0</v>
          </cell>
          <cell r="BB179">
            <v>0</v>
          </cell>
          <cell r="BC179">
            <v>0</v>
          </cell>
          <cell r="BD179">
            <v>0</v>
          </cell>
          <cell r="BF179">
            <v>0</v>
          </cell>
          <cell r="BG179">
            <v>0</v>
          </cell>
          <cell r="BH179">
            <v>0</v>
          </cell>
          <cell r="BI179">
            <v>0</v>
          </cell>
          <cell r="BK179">
            <v>0</v>
          </cell>
          <cell r="BL179">
            <v>0</v>
          </cell>
          <cell r="BN179">
            <v>0</v>
          </cell>
          <cell r="BP179">
            <v>0</v>
          </cell>
          <cell r="BQ179">
            <v>0</v>
          </cell>
          <cell r="BR179">
            <v>304892.21324344189</v>
          </cell>
          <cell r="BS179">
            <v>0</v>
          </cell>
          <cell r="BU179">
            <v>0</v>
          </cell>
          <cell r="BV179">
            <v>0</v>
          </cell>
          <cell r="BW179">
            <v>304892.21324344189</v>
          </cell>
          <cell r="BX179">
            <v>0</v>
          </cell>
          <cell r="CA179">
            <v>0</v>
          </cell>
          <cell r="CB179">
            <v>0</v>
          </cell>
          <cell r="CC179">
            <v>0</v>
          </cell>
          <cell r="CJ179">
            <v>116947</v>
          </cell>
          <cell r="CK179">
            <v>0</v>
          </cell>
          <cell r="CL179">
            <v>405822.21324344189</v>
          </cell>
          <cell r="CM179">
            <v>0</v>
          </cell>
        </row>
        <row r="180">
          <cell r="C180" t="str">
            <v>282Cholla Tax Lease</v>
          </cell>
          <cell r="D180" t="str">
            <v>76/78</v>
          </cell>
          <cell r="E180" t="str">
            <v>105.240-B</v>
          </cell>
          <cell r="M180">
            <v>0</v>
          </cell>
          <cell r="N180">
            <v>0</v>
          </cell>
          <cell r="O180">
            <v>0</v>
          </cell>
          <cell r="P180">
            <v>0</v>
          </cell>
          <cell r="R180">
            <v>-134595</v>
          </cell>
          <cell r="S180">
            <v>0</v>
          </cell>
          <cell r="T180">
            <v>0</v>
          </cell>
          <cell r="U180">
            <v>0</v>
          </cell>
          <cell r="W180">
            <v>0</v>
          </cell>
          <cell r="X180">
            <v>0</v>
          </cell>
          <cell r="Y180">
            <v>0</v>
          </cell>
          <cell r="Z180">
            <v>0</v>
          </cell>
          <cell r="AB180">
            <v>0</v>
          </cell>
          <cell r="AC180">
            <v>0</v>
          </cell>
          <cell r="AD180">
            <v>0</v>
          </cell>
          <cell r="AE180">
            <v>0</v>
          </cell>
          <cell r="AG180">
            <v>-600777</v>
          </cell>
          <cell r="AH180">
            <v>0</v>
          </cell>
          <cell r="AI180">
            <v>0</v>
          </cell>
          <cell r="AJ180">
            <v>0</v>
          </cell>
          <cell r="AL180">
            <v>0</v>
          </cell>
          <cell r="AM180">
            <v>0</v>
          </cell>
          <cell r="AN180">
            <v>0</v>
          </cell>
          <cell r="AO180">
            <v>0</v>
          </cell>
          <cell r="AQ180">
            <v>0</v>
          </cell>
          <cell r="AR180">
            <v>0</v>
          </cell>
          <cell r="AS180">
            <v>0</v>
          </cell>
          <cell r="AT180">
            <v>0</v>
          </cell>
          <cell r="AV180">
            <v>600777</v>
          </cell>
          <cell r="AW180">
            <v>0</v>
          </cell>
          <cell r="AX180">
            <v>-917223</v>
          </cell>
          <cell r="AY180">
            <v>0</v>
          </cell>
          <cell r="BA180">
            <v>0</v>
          </cell>
          <cell r="BB180">
            <v>0</v>
          </cell>
          <cell r="BC180">
            <v>0</v>
          </cell>
          <cell r="BD180">
            <v>0</v>
          </cell>
          <cell r="BF180">
            <v>0</v>
          </cell>
          <cell r="BG180">
            <v>0</v>
          </cell>
          <cell r="BH180">
            <v>0</v>
          </cell>
          <cell r="BI180">
            <v>0</v>
          </cell>
          <cell r="BK180">
            <v>0</v>
          </cell>
          <cell r="BL180">
            <v>0</v>
          </cell>
          <cell r="BN180">
            <v>0</v>
          </cell>
          <cell r="BP180">
            <v>0</v>
          </cell>
          <cell r="BQ180">
            <v>0</v>
          </cell>
          <cell r="BS180">
            <v>0</v>
          </cell>
          <cell r="BU180">
            <v>0</v>
          </cell>
          <cell r="BV180">
            <v>0</v>
          </cell>
          <cell r="BW180">
            <v>0</v>
          </cell>
          <cell r="BX180">
            <v>0</v>
          </cell>
          <cell r="CA180">
            <v>0</v>
          </cell>
          <cell r="CB180">
            <v>0</v>
          </cell>
          <cell r="CC180">
            <v>0</v>
          </cell>
          <cell r="CJ180">
            <v>-134595</v>
          </cell>
          <cell r="CK180">
            <v>0</v>
          </cell>
          <cell r="CL180">
            <v>-917223</v>
          </cell>
          <cell r="CM180">
            <v>0</v>
          </cell>
        </row>
        <row r="181">
          <cell r="C181" t="str">
            <v>1902Malin Line Adjustment-NU</v>
          </cell>
          <cell r="D181">
            <v>77</v>
          </cell>
          <cell r="E181" t="str">
            <v>105.240-B</v>
          </cell>
          <cell r="M181">
            <v>0</v>
          </cell>
          <cell r="N181">
            <v>0</v>
          </cell>
          <cell r="O181">
            <v>0</v>
          </cell>
          <cell r="P181">
            <v>0</v>
          </cell>
          <cell r="R181">
            <v>182646</v>
          </cell>
          <cell r="S181">
            <v>0</v>
          </cell>
          <cell r="T181">
            <v>0</v>
          </cell>
          <cell r="U181">
            <v>0</v>
          </cell>
          <cell r="W181">
            <v>0</v>
          </cell>
          <cell r="X181">
            <v>0</v>
          </cell>
          <cell r="Y181">
            <v>0</v>
          </cell>
          <cell r="Z181">
            <v>0</v>
          </cell>
          <cell r="AB181">
            <v>0</v>
          </cell>
          <cell r="AC181">
            <v>0</v>
          </cell>
          <cell r="AD181">
            <v>0</v>
          </cell>
          <cell r="AE181">
            <v>0</v>
          </cell>
          <cell r="AG181">
            <v>127431</v>
          </cell>
          <cell r="AH181">
            <v>0</v>
          </cell>
          <cell r="AI181">
            <v>0</v>
          </cell>
          <cell r="AJ181">
            <v>0</v>
          </cell>
          <cell r="AL181">
            <v>0</v>
          </cell>
          <cell r="AM181">
            <v>0</v>
          </cell>
          <cell r="AN181">
            <v>0</v>
          </cell>
          <cell r="AO181">
            <v>0</v>
          </cell>
          <cell r="AQ181">
            <v>0</v>
          </cell>
          <cell r="AR181">
            <v>0</v>
          </cell>
          <cell r="AS181">
            <v>0</v>
          </cell>
          <cell r="AT181">
            <v>0</v>
          </cell>
          <cell r="AV181">
            <v>67121</v>
          </cell>
          <cell r="AW181">
            <v>0</v>
          </cell>
          <cell r="AX181">
            <v>0</v>
          </cell>
          <cell r="AY181">
            <v>0</v>
          </cell>
          <cell r="BA181">
            <v>0</v>
          </cell>
          <cell r="BB181">
            <v>0</v>
          </cell>
          <cell r="BC181">
            <v>0</v>
          </cell>
          <cell r="BD181">
            <v>0</v>
          </cell>
          <cell r="BF181">
            <v>0</v>
          </cell>
          <cell r="BG181">
            <v>0</v>
          </cell>
          <cell r="BH181">
            <v>0</v>
          </cell>
          <cell r="BI181">
            <v>0</v>
          </cell>
          <cell r="BK181">
            <v>0</v>
          </cell>
          <cell r="BL181">
            <v>0</v>
          </cell>
          <cell r="BN181">
            <v>0</v>
          </cell>
          <cell r="BQ181">
            <v>0</v>
          </cell>
          <cell r="BS181">
            <v>0</v>
          </cell>
          <cell r="BU181">
            <v>0</v>
          </cell>
          <cell r="BV181">
            <v>0</v>
          </cell>
          <cell r="BW181">
            <v>0</v>
          </cell>
          <cell r="BX181">
            <v>0</v>
          </cell>
          <cell r="BZ181">
            <v>1323267.3869999999</v>
          </cell>
          <cell r="CA181">
            <v>0</v>
          </cell>
          <cell r="CB181">
            <v>0</v>
          </cell>
          <cell r="CC181">
            <v>0</v>
          </cell>
          <cell r="CJ181">
            <v>1700465.3869999999</v>
          </cell>
          <cell r="CK181">
            <v>0</v>
          </cell>
          <cell r="CL181">
            <v>0</v>
          </cell>
          <cell r="CM181">
            <v>0</v>
          </cell>
        </row>
        <row r="182">
          <cell r="C182" t="str">
            <v>2822Malin Tax Lease-Amort Inc-NU</v>
          </cell>
          <cell r="D182">
            <v>77</v>
          </cell>
          <cell r="E182" t="str">
            <v>105.240-B</v>
          </cell>
          <cell r="M182">
            <v>0</v>
          </cell>
          <cell r="N182">
            <v>0</v>
          </cell>
          <cell r="O182">
            <v>0</v>
          </cell>
          <cell r="P182">
            <v>0</v>
          </cell>
          <cell r="R182">
            <v>1171302</v>
          </cell>
          <cell r="S182">
            <v>0</v>
          </cell>
          <cell r="T182">
            <v>0</v>
          </cell>
          <cell r="U182">
            <v>0</v>
          </cell>
          <cell r="W182">
            <v>0</v>
          </cell>
          <cell r="X182">
            <v>0</v>
          </cell>
          <cell r="Y182">
            <v>0</v>
          </cell>
          <cell r="Z182">
            <v>0</v>
          </cell>
          <cell r="AB182">
            <v>0</v>
          </cell>
          <cell r="AC182">
            <v>0</v>
          </cell>
          <cell r="AD182">
            <v>0</v>
          </cell>
          <cell r="AE182">
            <v>0</v>
          </cell>
          <cell r="AG182">
            <v>-278495</v>
          </cell>
          <cell r="AH182">
            <v>0</v>
          </cell>
          <cell r="AI182">
            <v>0</v>
          </cell>
          <cell r="AJ182">
            <v>0</v>
          </cell>
          <cell r="AL182">
            <v>0</v>
          </cell>
          <cell r="AM182">
            <v>0</v>
          </cell>
          <cell r="AN182">
            <v>0</v>
          </cell>
          <cell r="AO182">
            <v>0</v>
          </cell>
          <cell r="AQ182">
            <v>0</v>
          </cell>
          <cell r="AR182">
            <v>0</v>
          </cell>
          <cell r="AS182">
            <v>0</v>
          </cell>
          <cell r="AT182">
            <v>0</v>
          </cell>
          <cell r="AV182">
            <v>278495</v>
          </cell>
          <cell r="AW182">
            <v>0</v>
          </cell>
          <cell r="AX182">
            <v>-425186</v>
          </cell>
          <cell r="AY182">
            <v>0</v>
          </cell>
          <cell r="BA182">
            <v>0</v>
          </cell>
          <cell r="BB182">
            <v>0</v>
          </cell>
          <cell r="BC182">
            <v>0</v>
          </cell>
          <cell r="BD182">
            <v>0</v>
          </cell>
          <cell r="BF182">
            <v>0</v>
          </cell>
          <cell r="BG182">
            <v>0</v>
          </cell>
          <cell r="BH182">
            <v>0</v>
          </cell>
          <cell r="BI182">
            <v>0</v>
          </cell>
          <cell r="BK182">
            <v>0</v>
          </cell>
          <cell r="BL182">
            <v>0</v>
          </cell>
          <cell r="BN182">
            <v>0</v>
          </cell>
          <cell r="BQ182">
            <v>0</v>
          </cell>
          <cell r="BS182">
            <v>0</v>
          </cell>
          <cell r="BU182">
            <v>0</v>
          </cell>
          <cell r="BV182">
            <v>0</v>
          </cell>
          <cell r="BW182">
            <v>0</v>
          </cell>
          <cell r="BX182">
            <v>0</v>
          </cell>
          <cell r="BZ182">
            <v>0</v>
          </cell>
          <cell r="CA182">
            <v>0</v>
          </cell>
          <cell r="CB182">
            <v>0</v>
          </cell>
          <cell r="CC182">
            <v>0</v>
          </cell>
          <cell r="CJ182">
            <v>1171302</v>
          </cell>
          <cell r="CK182">
            <v>0</v>
          </cell>
          <cell r="CL182">
            <v>-425186</v>
          </cell>
          <cell r="CM182">
            <v>0</v>
          </cell>
        </row>
        <row r="183">
          <cell r="C183" t="str">
            <v>2822Malin Tax Lease-Amort Exp-NU</v>
          </cell>
          <cell r="D183">
            <v>77</v>
          </cell>
          <cell r="E183" t="str">
            <v>105.240-B</v>
          </cell>
          <cell r="M183">
            <v>0</v>
          </cell>
          <cell r="N183">
            <v>0</v>
          </cell>
          <cell r="O183">
            <v>0</v>
          </cell>
          <cell r="P183">
            <v>0</v>
          </cell>
          <cell r="R183">
            <v>2712</v>
          </cell>
          <cell r="S183">
            <v>0</v>
          </cell>
          <cell r="T183">
            <v>0</v>
          </cell>
          <cell r="U183">
            <v>0</v>
          </cell>
          <cell r="W183">
            <v>0</v>
          </cell>
          <cell r="X183">
            <v>0</v>
          </cell>
          <cell r="Y183">
            <v>0</v>
          </cell>
          <cell r="Z183">
            <v>0</v>
          </cell>
          <cell r="AB183">
            <v>0</v>
          </cell>
          <cell r="AC183">
            <v>0</v>
          </cell>
          <cell r="AD183">
            <v>0</v>
          </cell>
          <cell r="AE183">
            <v>0</v>
          </cell>
          <cell r="AG183">
            <v>3423</v>
          </cell>
          <cell r="AH183">
            <v>0</v>
          </cell>
          <cell r="AI183">
            <v>0</v>
          </cell>
          <cell r="AJ183">
            <v>0</v>
          </cell>
          <cell r="AL183">
            <v>0</v>
          </cell>
          <cell r="AM183">
            <v>0</v>
          </cell>
          <cell r="AN183">
            <v>0</v>
          </cell>
          <cell r="AO183">
            <v>0</v>
          </cell>
          <cell r="AQ183">
            <v>0</v>
          </cell>
          <cell r="AR183">
            <v>0</v>
          </cell>
          <cell r="AS183">
            <v>0</v>
          </cell>
          <cell r="AT183">
            <v>0</v>
          </cell>
          <cell r="AV183">
            <v>1803</v>
          </cell>
          <cell r="AW183">
            <v>0</v>
          </cell>
          <cell r="AX183">
            <v>0</v>
          </cell>
          <cell r="AY183">
            <v>0</v>
          </cell>
          <cell r="BA183">
            <v>0</v>
          </cell>
          <cell r="BB183">
            <v>0</v>
          </cell>
          <cell r="BC183">
            <v>0</v>
          </cell>
          <cell r="BD183">
            <v>0</v>
          </cell>
          <cell r="BF183">
            <v>0</v>
          </cell>
          <cell r="BG183">
            <v>0</v>
          </cell>
          <cell r="BH183">
            <v>0</v>
          </cell>
          <cell r="BI183">
            <v>0</v>
          </cell>
          <cell r="BK183">
            <v>0</v>
          </cell>
          <cell r="BL183">
            <v>0</v>
          </cell>
          <cell r="BN183">
            <v>0</v>
          </cell>
          <cell r="BQ183">
            <v>0</v>
          </cell>
          <cell r="BS183">
            <v>0</v>
          </cell>
          <cell r="BU183">
            <v>0</v>
          </cell>
          <cell r="BV183">
            <v>0</v>
          </cell>
          <cell r="BW183">
            <v>0</v>
          </cell>
          <cell r="BX183">
            <v>0</v>
          </cell>
          <cell r="BZ183">
            <v>0</v>
          </cell>
          <cell r="CA183">
            <v>0</v>
          </cell>
          <cell r="CB183">
            <v>0</v>
          </cell>
          <cell r="CC183">
            <v>0</v>
          </cell>
          <cell r="CJ183">
            <v>7938</v>
          </cell>
          <cell r="CK183">
            <v>0</v>
          </cell>
          <cell r="CL183">
            <v>0</v>
          </cell>
          <cell r="CM183">
            <v>0</v>
          </cell>
        </row>
        <row r="184">
          <cell r="C184" t="str">
            <v>1902Malin Line Adjustment-NU</v>
          </cell>
          <cell r="D184">
            <v>77</v>
          </cell>
          <cell r="E184" t="str">
            <v>105.240-B</v>
          </cell>
          <cell r="M184">
            <v>0</v>
          </cell>
          <cell r="N184">
            <v>0</v>
          </cell>
          <cell r="O184">
            <v>0</v>
          </cell>
          <cell r="P184">
            <v>0</v>
          </cell>
          <cell r="R184">
            <v>0</v>
          </cell>
          <cell r="S184">
            <v>0</v>
          </cell>
          <cell r="T184">
            <v>0</v>
          </cell>
          <cell r="U184">
            <v>0</v>
          </cell>
          <cell r="W184">
            <v>0</v>
          </cell>
          <cell r="X184">
            <v>0</v>
          </cell>
          <cell r="Y184">
            <v>0</v>
          </cell>
          <cell r="Z184">
            <v>0</v>
          </cell>
          <cell r="AB184">
            <v>0</v>
          </cell>
          <cell r="AC184">
            <v>0</v>
          </cell>
          <cell r="AD184">
            <v>0</v>
          </cell>
          <cell r="AE184">
            <v>0</v>
          </cell>
          <cell r="AG184">
            <v>0</v>
          </cell>
          <cell r="AH184">
            <v>0</v>
          </cell>
          <cell r="AI184">
            <v>0</v>
          </cell>
          <cell r="AJ184">
            <v>0</v>
          </cell>
          <cell r="AL184">
            <v>0</v>
          </cell>
          <cell r="AM184">
            <v>0</v>
          </cell>
          <cell r="AN184">
            <v>0</v>
          </cell>
          <cell r="AO184">
            <v>0</v>
          </cell>
          <cell r="AQ184">
            <v>0</v>
          </cell>
          <cell r="AR184">
            <v>0</v>
          </cell>
          <cell r="AS184">
            <v>0</v>
          </cell>
          <cell r="AT184">
            <v>0</v>
          </cell>
          <cell r="AV184">
            <v>0</v>
          </cell>
          <cell r="AW184">
            <v>0</v>
          </cell>
          <cell r="AX184">
            <v>0</v>
          </cell>
          <cell r="AY184">
            <v>0</v>
          </cell>
          <cell r="BA184">
            <v>0</v>
          </cell>
          <cell r="BB184">
            <v>0</v>
          </cell>
          <cell r="BC184">
            <v>0</v>
          </cell>
          <cell r="BD184">
            <v>0</v>
          </cell>
          <cell r="BF184">
            <v>0</v>
          </cell>
          <cell r="BG184">
            <v>0</v>
          </cell>
          <cell r="BH184">
            <v>0</v>
          </cell>
          <cell r="BI184">
            <v>0</v>
          </cell>
          <cell r="BL184">
            <v>0</v>
          </cell>
          <cell r="BN184">
            <v>0</v>
          </cell>
          <cell r="BP184">
            <v>881249.58292331162</v>
          </cell>
          <cell r="BQ184">
            <v>0</v>
          </cell>
          <cell r="BS184">
            <v>0</v>
          </cell>
          <cell r="BU184">
            <v>881249.58292331162</v>
          </cell>
          <cell r="BV184">
            <v>0</v>
          </cell>
          <cell r="BW184">
            <v>0</v>
          </cell>
          <cell r="BX184">
            <v>0</v>
          </cell>
          <cell r="BZ184">
            <v>0</v>
          </cell>
          <cell r="CA184">
            <v>0</v>
          </cell>
          <cell r="CB184">
            <v>0</v>
          </cell>
          <cell r="CC184">
            <v>0</v>
          </cell>
          <cell r="CJ184">
            <v>881249.58292331162</v>
          </cell>
          <cell r="CK184">
            <v>0</v>
          </cell>
          <cell r="CL184">
            <v>0</v>
          </cell>
          <cell r="CM184">
            <v>0</v>
          </cell>
        </row>
        <row r="185">
          <cell r="C185" t="str">
            <v>2822Malin Tax Lease-Amort Inc-NU</v>
          </cell>
          <cell r="D185">
            <v>77</v>
          </cell>
          <cell r="E185" t="str">
            <v>105.240-B</v>
          </cell>
          <cell r="M185">
            <v>0</v>
          </cell>
          <cell r="N185">
            <v>0</v>
          </cell>
          <cell r="O185">
            <v>0</v>
          </cell>
          <cell r="P185">
            <v>0</v>
          </cell>
          <cell r="R185">
            <v>373226</v>
          </cell>
          <cell r="S185">
            <v>0</v>
          </cell>
          <cell r="T185">
            <v>0</v>
          </cell>
          <cell r="U185">
            <v>0</v>
          </cell>
          <cell r="W185">
            <v>0</v>
          </cell>
          <cell r="X185">
            <v>0</v>
          </cell>
          <cell r="Y185">
            <v>0</v>
          </cell>
          <cell r="Z185">
            <v>0</v>
          </cell>
          <cell r="AB185">
            <v>0</v>
          </cell>
          <cell r="AC185">
            <v>0</v>
          </cell>
          <cell r="AD185">
            <v>0</v>
          </cell>
          <cell r="AE185">
            <v>0</v>
          </cell>
          <cell r="AG185">
            <v>0</v>
          </cell>
          <cell r="AH185">
            <v>0</v>
          </cell>
          <cell r="AI185">
            <v>0</v>
          </cell>
          <cell r="AJ185">
            <v>0</v>
          </cell>
          <cell r="AL185">
            <v>0</v>
          </cell>
          <cell r="AM185">
            <v>0</v>
          </cell>
          <cell r="AN185">
            <v>0</v>
          </cell>
          <cell r="AO185">
            <v>0</v>
          </cell>
          <cell r="AQ185">
            <v>0</v>
          </cell>
          <cell r="AR185">
            <v>0</v>
          </cell>
          <cell r="AS185">
            <v>0</v>
          </cell>
          <cell r="AT185">
            <v>0</v>
          </cell>
          <cell r="AV185">
            <v>0</v>
          </cell>
          <cell r="AW185">
            <v>0</v>
          </cell>
          <cell r="AX185">
            <v>0</v>
          </cell>
          <cell r="AY185">
            <v>0</v>
          </cell>
          <cell r="BA185">
            <v>0</v>
          </cell>
          <cell r="BB185">
            <v>0</v>
          </cell>
          <cell r="BC185">
            <v>0</v>
          </cell>
          <cell r="BD185">
            <v>0</v>
          </cell>
          <cell r="BF185">
            <v>0</v>
          </cell>
          <cell r="BG185">
            <v>0</v>
          </cell>
          <cell r="BH185">
            <v>0</v>
          </cell>
          <cell r="BI185">
            <v>0</v>
          </cell>
          <cell r="BL185">
            <v>0</v>
          </cell>
          <cell r="BM185">
            <v>0</v>
          </cell>
          <cell r="BN185">
            <v>0</v>
          </cell>
          <cell r="BP185">
            <v>425185.728</v>
          </cell>
          <cell r="BQ185">
            <v>0</v>
          </cell>
          <cell r="BR185">
            <v>0</v>
          </cell>
          <cell r="BS185">
            <v>0</v>
          </cell>
          <cell r="BU185">
            <v>425185.728</v>
          </cell>
          <cell r="BV185">
            <v>0</v>
          </cell>
          <cell r="BW185">
            <v>0</v>
          </cell>
          <cell r="BX185">
            <v>0</v>
          </cell>
          <cell r="BZ185">
            <v>0</v>
          </cell>
          <cell r="CA185">
            <v>0</v>
          </cell>
          <cell r="CB185">
            <v>0</v>
          </cell>
          <cell r="CC185">
            <v>0</v>
          </cell>
          <cell r="CJ185">
            <v>798411.728</v>
          </cell>
          <cell r="CK185">
            <v>0</v>
          </cell>
          <cell r="CL185">
            <v>0</v>
          </cell>
          <cell r="CM185">
            <v>0</v>
          </cell>
        </row>
        <row r="186">
          <cell r="C186" t="str">
            <v>2822Malin Tax Lease-Amort Exp-NU</v>
          </cell>
          <cell r="D186">
            <v>77</v>
          </cell>
          <cell r="E186" t="str">
            <v>105.240-B</v>
          </cell>
          <cell r="M186">
            <v>0</v>
          </cell>
          <cell r="N186">
            <v>0</v>
          </cell>
          <cell r="O186">
            <v>0</v>
          </cell>
          <cell r="P186">
            <v>0</v>
          </cell>
          <cell r="R186">
            <v>0</v>
          </cell>
          <cell r="S186">
            <v>0</v>
          </cell>
          <cell r="T186">
            <v>0</v>
          </cell>
          <cell r="U186">
            <v>0</v>
          </cell>
          <cell r="W186">
            <v>0</v>
          </cell>
          <cell r="X186">
            <v>0</v>
          </cell>
          <cell r="Y186">
            <v>0</v>
          </cell>
          <cell r="Z186">
            <v>0</v>
          </cell>
          <cell r="AB186">
            <v>0</v>
          </cell>
          <cell r="AC186">
            <v>0</v>
          </cell>
          <cell r="AD186">
            <v>0</v>
          </cell>
          <cell r="AE186">
            <v>0</v>
          </cell>
          <cell r="AG186">
            <v>0</v>
          </cell>
          <cell r="AH186">
            <v>0</v>
          </cell>
          <cell r="AI186">
            <v>0</v>
          </cell>
          <cell r="AJ186">
            <v>0</v>
          </cell>
          <cell r="AL186">
            <v>0</v>
          </cell>
          <cell r="AM186">
            <v>0</v>
          </cell>
          <cell r="AN186">
            <v>0</v>
          </cell>
          <cell r="AO186">
            <v>0</v>
          </cell>
          <cell r="AQ186">
            <v>0</v>
          </cell>
          <cell r="AR186">
            <v>0</v>
          </cell>
          <cell r="AS186">
            <v>0</v>
          </cell>
          <cell r="AT186">
            <v>0</v>
          </cell>
          <cell r="AV186">
            <v>0</v>
          </cell>
          <cell r="AW186">
            <v>0</v>
          </cell>
          <cell r="AX186">
            <v>0</v>
          </cell>
          <cell r="AY186">
            <v>0</v>
          </cell>
          <cell r="BA186">
            <v>0</v>
          </cell>
          <cell r="BB186">
            <v>0</v>
          </cell>
          <cell r="BC186">
            <v>0</v>
          </cell>
          <cell r="BD186">
            <v>0</v>
          </cell>
          <cell r="BF186">
            <v>0</v>
          </cell>
          <cell r="BG186">
            <v>0</v>
          </cell>
          <cell r="BH186">
            <v>0</v>
          </cell>
          <cell r="BI186">
            <v>0</v>
          </cell>
          <cell r="BL186">
            <v>0</v>
          </cell>
          <cell r="BM186">
            <v>0</v>
          </cell>
          <cell r="BN186">
            <v>0</v>
          </cell>
          <cell r="BQ186">
            <v>0</v>
          </cell>
          <cell r="BR186">
            <v>-5226.0945000000002</v>
          </cell>
          <cell r="BS186">
            <v>0</v>
          </cell>
          <cell r="BU186">
            <v>0</v>
          </cell>
          <cell r="BV186">
            <v>0</v>
          </cell>
          <cell r="BW186">
            <v>-5226.0945000000002</v>
          </cell>
          <cell r="BX186">
            <v>0</v>
          </cell>
          <cell r="BZ186">
            <v>0</v>
          </cell>
          <cell r="CA186">
            <v>0</v>
          </cell>
          <cell r="CB186">
            <v>0</v>
          </cell>
          <cell r="CC186">
            <v>0</v>
          </cell>
          <cell r="CJ186">
            <v>0</v>
          </cell>
          <cell r="CK186">
            <v>0</v>
          </cell>
          <cell r="CL186">
            <v>-5226.0945000000002</v>
          </cell>
          <cell r="CM186">
            <v>0</v>
          </cell>
        </row>
        <row r="187">
          <cell r="C187" t="str">
            <v>283SMUD Revenue Imputation-UT Reg Liab</v>
          </cell>
          <cell r="E187" t="str">
            <v>Need JLR</v>
          </cell>
          <cell r="M187">
            <v>0</v>
          </cell>
          <cell r="N187">
            <v>0</v>
          </cell>
          <cell r="O187">
            <v>0</v>
          </cell>
          <cell r="P187">
            <v>0</v>
          </cell>
          <cell r="R187">
            <v>0</v>
          </cell>
          <cell r="S187">
            <v>0</v>
          </cell>
          <cell r="T187">
            <v>0</v>
          </cell>
          <cell r="U187">
            <v>0</v>
          </cell>
          <cell r="W187">
            <v>0</v>
          </cell>
          <cell r="X187">
            <v>0</v>
          </cell>
          <cell r="Y187">
            <v>0</v>
          </cell>
          <cell r="Z187">
            <v>0</v>
          </cell>
          <cell r="AB187">
            <v>0</v>
          </cell>
          <cell r="AC187">
            <v>0</v>
          </cell>
          <cell r="AD187">
            <v>0</v>
          </cell>
          <cell r="AE187">
            <v>0</v>
          </cell>
          <cell r="AG187">
            <v>0</v>
          </cell>
          <cell r="AH187">
            <v>0</v>
          </cell>
          <cell r="AI187">
            <v>0</v>
          </cell>
          <cell r="AJ187">
            <v>0</v>
          </cell>
          <cell r="AL187">
            <v>0</v>
          </cell>
          <cell r="AM187">
            <v>0</v>
          </cell>
          <cell r="AN187">
            <v>0</v>
          </cell>
          <cell r="AO187">
            <v>0</v>
          </cell>
          <cell r="AQ187">
            <v>0</v>
          </cell>
          <cell r="AR187">
            <v>0</v>
          </cell>
          <cell r="AS187">
            <v>0</v>
          </cell>
          <cell r="AT187">
            <v>0</v>
          </cell>
          <cell r="AV187">
            <v>-6050203</v>
          </cell>
          <cell r="AW187">
            <v>0</v>
          </cell>
          <cell r="AX187">
            <v>0</v>
          </cell>
          <cell r="AY187">
            <v>0</v>
          </cell>
          <cell r="BA187">
            <v>0</v>
          </cell>
          <cell r="BB187">
            <v>0</v>
          </cell>
          <cell r="BC187">
            <v>0</v>
          </cell>
          <cell r="BD187">
            <v>0</v>
          </cell>
          <cell r="BF187">
            <v>0</v>
          </cell>
          <cell r="BG187">
            <v>0</v>
          </cell>
          <cell r="BH187">
            <v>0</v>
          </cell>
          <cell r="BI187">
            <v>0</v>
          </cell>
          <cell r="BK187">
            <v>6050203</v>
          </cell>
          <cell r="BL187">
            <v>0</v>
          </cell>
          <cell r="BM187">
            <v>-6050203</v>
          </cell>
          <cell r="BN187">
            <v>0</v>
          </cell>
          <cell r="BP187">
            <v>0</v>
          </cell>
          <cell r="BQ187">
            <v>0</v>
          </cell>
          <cell r="BS187">
            <v>0</v>
          </cell>
          <cell r="BU187">
            <v>6050203</v>
          </cell>
          <cell r="BV187">
            <v>0</v>
          </cell>
          <cell r="BW187">
            <v>-6050203</v>
          </cell>
          <cell r="BX187">
            <v>0</v>
          </cell>
          <cell r="BZ187">
            <v>0</v>
          </cell>
          <cell r="CA187">
            <v>0</v>
          </cell>
          <cell r="CB187">
            <v>0</v>
          </cell>
          <cell r="CC187">
            <v>0</v>
          </cell>
          <cell r="CJ187">
            <v>0</v>
          </cell>
          <cell r="CK187">
            <v>0</v>
          </cell>
          <cell r="CL187">
            <v>-6050203</v>
          </cell>
          <cell r="CM187">
            <v>0</v>
          </cell>
        </row>
        <row r="188">
          <cell r="C188" t="str">
            <v>283SMUD Revenue Imputation-OR Reg Liab</v>
          </cell>
          <cell r="E188" t="str">
            <v>Need JLR</v>
          </cell>
          <cell r="M188">
            <v>0</v>
          </cell>
          <cell r="N188">
            <v>0</v>
          </cell>
          <cell r="O188">
            <v>0</v>
          </cell>
          <cell r="P188">
            <v>0</v>
          </cell>
          <cell r="R188">
            <v>0</v>
          </cell>
          <cell r="S188">
            <v>0</v>
          </cell>
          <cell r="T188">
            <v>0</v>
          </cell>
          <cell r="U188">
            <v>0</v>
          </cell>
          <cell r="W188">
            <v>0</v>
          </cell>
          <cell r="X188">
            <v>0</v>
          </cell>
          <cell r="Y188">
            <v>0</v>
          </cell>
          <cell r="Z188">
            <v>0</v>
          </cell>
          <cell r="AB188">
            <v>0</v>
          </cell>
          <cell r="AC188">
            <v>0</v>
          </cell>
          <cell r="AD188">
            <v>0</v>
          </cell>
          <cell r="AE188">
            <v>0</v>
          </cell>
          <cell r="AG188">
            <v>0</v>
          </cell>
          <cell r="AH188">
            <v>0</v>
          </cell>
          <cell r="AI188">
            <v>0</v>
          </cell>
          <cell r="AJ188">
            <v>0</v>
          </cell>
          <cell r="AL188">
            <v>0</v>
          </cell>
          <cell r="AM188">
            <v>0</v>
          </cell>
          <cell r="AN188">
            <v>0</v>
          </cell>
          <cell r="AO188">
            <v>0</v>
          </cell>
          <cell r="AQ188">
            <v>0</v>
          </cell>
          <cell r="AR188">
            <v>0</v>
          </cell>
          <cell r="AS188">
            <v>0</v>
          </cell>
          <cell r="AT188">
            <v>0</v>
          </cell>
          <cell r="AV188">
            <v>-4435241</v>
          </cell>
          <cell r="AW188">
            <v>0</v>
          </cell>
          <cell r="AX188">
            <v>0</v>
          </cell>
          <cell r="AY188">
            <v>0</v>
          </cell>
          <cell r="BA188">
            <v>0</v>
          </cell>
          <cell r="BB188">
            <v>0</v>
          </cell>
          <cell r="BC188">
            <v>0</v>
          </cell>
          <cell r="BD188">
            <v>0</v>
          </cell>
          <cell r="BF188">
            <v>0</v>
          </cell>
          <cell r="BG188">
            <v>0</v>
          </cell>
          <cell r="BH188">
            <v>0</v>
          </cell>
          <cell r="BI188">
            <v>0</v>
          </cell>
          <cell r="BK188">
            <v>4435241</v>
          </cell>
          <cell r="BL188">
            <v>0</v>
          </cell>
          <cell r="BM188">
            <v>-4435241</v>
          </cell>
          <cell r="BN188">
            <v>0</v>
          </cell>
          <cell r="BP188">
            <v>0</v>
          </cell>
          <cell r="BQ188">
            <v>0</v>
          </cell>
          <cell r="BS188">
            <v>0</v>
          </cell>
          <cell r="BU188">
            <v>4435241</v>
          </cell>
          <cell r="BV188">
            <v>0</v>
          </cell>
          <cell r="BW188">
            <v>-4435241</v>
          </cell>
          <cell r="BX188">
            <v>0</v>
          </cell>
          <cell r="BZ188">
            <v>0</v>
          </cell>
          <cell r="CA188">
            <v>0</v>
          </cell>
          <cell r="CB188">
            <v>0</v>
          </cell>
          <cell r="CC188">
            <v>0</v>
          </cell>
          <cell r="CJ188">
            <v>0</v>
          </cell>
          <cell r="CK188">
            <v>0</v>
          </cell>
          <cell r="CL188">
            <v>-4435241</v>
          </cell>
          <cell r="CM188">
            <v>0</v>
          </cell>
        </row>
        <row r="189">
          <cell r="C189" t="str">
            <v>283SMUD Revenue Imputation-WY Reg Liab</v>
          </cell>
          <cell r="E189" t="str">
            <v>Need JLR</v>
          </cell>
          <cell r="M189">
            <v>0</v>
          </cell>
          <cell r="N189">
            <v>0</v>
          </cell>
          <cell r="O189">
            <v>0</v>
          </cell>
          <cell r="P189">
            <v>0</v>
          </cell>
          <cell r="R189">
            <v>0</v>
          </cell>
          <cell r="S189">
            <v>0</v>
          </cell>
          <cell r="T189">
            <v>0</v>
          </cell>
          <cell r="U189">
            <v>0</v>
          </cell>
          <cell r="W189">
            <v>0</v>
          </cell>
          <cell r="X189">
            <v>0</v>
          </cell>
          <cell r="Y189">
            <v>0</v>
          </cell>
          <cell r="Z189">
            <v>0</v>
          </cell>
          <cell r="AB189">
            <v>0</v>
          </cell>
          <cell r="AC189">
            <v>0</v>
          </cell>
          <cell r="AD189">
            <v>0</v>
          </cell>
          <cell r="AE189">
            <v>0</v>
          </cell>
          <cell r="AG189">
            <v>0</v>
          </cell>
          <cell r="AH189">
            <v>0</v>
          </cell>
          <cell r="AI189">
            <v>0</v>
          </cell>
          <cell r="AJ189">
            <v>0</v>
          </cell>
          <cell r="AL189">
            <v>0</v>
          </cell>
          <cell r="AM189">
            <v>0</v>
          </cell>
          <cell r="AN189">
            <v>0</v>
          </cell>
          <cell r="AO189">
            <v>0</v>
          </cell>
          <cell r="AQ189">
            <v>0</v>
          </cell>
          <cell r="AR189">
            <v>0</v>
          </cell>
          <cell r="AS189">
            <v>0</v>
          </cell>
          <cell r="AT189">
            <v>0</v>
          </cell>
          <cell r="AV189">
            <v>-2238812</v>
          </cell>
          <cell r="AW189">
            <v>0</v>
          </cell>
          <cell r="AX189">
            <v>0</v>
          </cell>
          <cell r="AY189">
            <v>0</v>
          </cell>
          <cell r="BA189">
            <v>0</v>
          </cell>
          <cell r="BB189">
            <v>0</v>
          </cell>
          <cell r="BC189">
            <v>0</v>
          </cell>
          <cell r="BD189">
            <v>0</v>
          </cell>
          <cell r="BF189">
            <v>0</v>
          </cell>
          <cell r="BG189">
            <v>0</v>
          </cell>
          <cell r="BH189">
            <v>0</v>
          </cell>
          <cell r="BI189">
            <v>0</v>
          </cell>
          <cell r="BK189">
            <v>2238812</v>
          </cell>
          <cell r="BL189">
            <v>0</v>
          </cell>
          <cell r="BM189">
            <v>-2238812</v>
          </cell>
          <cell r="BN189">
            <v>0</v>
          </cell>
          <cell r="BP189">
            <v>0</v>
          </cell>
          <cell r="BQ189">
            <v>0</v>
          </cell>
          <cell r="BS189">
            <v>0</v>
          </cell>
          <cell r="BU189">
            <v>2238812</v>
          </cell>
          <cell r="BV189">
            <v>0</v>
          </cell>
          <cell r="BW189">
            <v>-2238812</v>
          </cell>
          <cell r="BX189">
            <v>0</v>
          </cell>
          <cell r="BZ189">
            <v>0</v>
          </cell>
          <cell r="CA189">
            <v>0</v>
          </cell>
          <cell r="CB189">
            <v>0</v>
          </cell>
          <cell r="CC189">
            <v>0</v>
          </cell>
          <cell r="CJ189">
            <v>0</v>
          </cell>
          <cell r="CK189">
            <v>0</v>
          </cell>
          <cell r="CL189">
            <v>-2238812</v>
          </cell>
          <cell r="CM189">
            <v>0</v>
          </cell>
        </row>
        <row r="190">
          <cell r="C190" t="str">
            <v>282DIT ADRLF Property</v>
          </cell>
          <cell r="D190" t="str">
            <v>15-26</v>
          </cell>
          <cell r="M190">
            <v>0</v>
          </cell>
          <cell r="N190">
            <v>0</v>
          </cell>
          <cell r="O190">
            <v>0</v>
          </cell>
          <cell r="P190">
            <v>0</v>
          </cell>
          <cell r="R190">
            <v>0</v>
          </cell>
          <cell r="S190">
            <v>0</v>
          </cell>
          <cell r="T190">
            <v>0</v>
          </cell>
          <cell r="U190">
            <v>0</v>
          </cell>
          <cell r="W190">
            <v>0</v>
          </cell>
          <cell r="X190">
            <v>0</v>
          </cell>
          <cell r="Y190">
            <v>0</v>
          </cell>
          <cell r="Z190">
            <v>0</v>
          </cell>
          <cell r="AB190">
            <v>0</v>
          </cell>
          <cell r="AC190">
            <v>0</v>
          </cell>
          <cell r="AD190">
            <v>0</v>
          </cell>
          <cell r="AE190">
            <v>0</v>
          </cell>
          <cell r="AG190">
            <v>0</v>
          </cell>
          <cell r="AH190">
            <v>0</v>
          </cell>
          <cell r="AI190">
            <v>0</v>
          </cell>
          <cell r="AJ190">
            <v>0</v>
          </cell>
          <cell r="AL190">
            <v>0</v>
          </cell>
          <cell r="AM190">
            <v>0</v>
          </cell>
          <cell r="AN190">
            <v>0</v>
          </cell>
          <cell r="AO190">
            <v>0</v>
          </cell>
          <cell r="AQ190">
            <v>0</v>
          </cell>
          <cell r="AR190">
            <v>0</v>
          </cell>
          <cell r="AS190">
            <v>0</v>
          </cell>
          <cell r="AT190">
            <v>0</v>
          </cell>
          <cell r="AV190">
            <v>0</v>
          </cell>
          <cell r="AW190">
            <v>0</v>
          </cell>
          <cell r="AX190">
            <v>0</v>
          </cell>
          <cell r="AY190">
            <v>0</v>
          </cell>
          <cell r="BA190">
            <v>0</v>
          </cell>
          <cell r="BB190">
            <v>0</v>
          </cell>
          <cell r="BC190">
            <v>0</v>
          </cell>
          <cell r="BD190">
            <v>0</v>
          </cell>
          <cell r="BF190">
            <v>0</v>
          </cell>
          <cell r="BG190">
            <v>0</v>
          </cell>
          <cell r="BH190">
            <v>0</v>
          </cell>
          <cell r="BI190">
            <v>0</v>
          </cell>
          <cell r="BK190">
            <v>0</v>
          </cell>
          <cell r="BL190">
            <v>0</v>
          </cell>
          <cell r="BN190">
            <v>0</v>
          </cell>
          <cell r="BP190">
            <v>0</v>
          </cell>
          <cell r="BQ190">
            <v>0</v>
          </cell>
          <cell r="BS190">
            <v>0</v>
          </cell>
          <cell r="BU190">
            <v>0</v>
          </cell>
          <cell r="BV190">
            <v>0</v>
          </cell>
          <cell r="BW190">
            <v>0</v>
          </cell>
          <cell r="BX190">
            <v>0</v>
          </cell>
          <cell r="CA190">
            <v>0</v>
          </cell>
          <cell r="CB190">
            <v>0</v>
          </cell>
          <cell r="CC190">
            <v>0</v>
          </cell>
          <cell r="CJ190">
            <v>0</v>
          </cell>
          <cell r="CK190">
            <v>0</v>
          </cell>
          <cell r="CL190">
            <v>0</v>
          </cell>
          <cell r="CM190">
            <v>0</v>
          </cell>
        </row>
        <row r="191">
          <cell r="C191" t="str">
            <v>282DIT GLLIF Property</v>
          </cell>
          <cell r="D191" t="str">
            <v>15-26</v>
          </cell>
          <cell r="M191">
            <v>0</v>
          </cell>
          <cell r="N191">
            <v>0</v>
          </cell>
          <cell r="O191">
            <v>0</v>
          </cell>
          <cell r="P191">
            <v>0</v>
          </cell>
          <cell r="R191">
            <v>0</v>
          </cell>
          <cell r="S191">
            <v>0</v>
          </cell>
          <cell r="T191">
            <v>0</v>
          </cell>
          <cell r="U191">
            <v>0</v>
          </cell>
          <cell r="W191">
            <v>0</v>
          </cell>
          <cell r="X191">
            <v>0</v>
          </cell>
          <cell r="Y191">
            <v>0</v>
          </cell>
          <cell r="Z191">
            <v>0</v>
          </cell>
          <cell r="AB191">
            <v>0</v>
          </cell>
          <cell r="AC191">
            <v>0</v>
          </cell>
          <cell r="AD191">
            <v>0</v>
          </cell>
          <cell r="AE191">
            <v>0</v>
          </cell>
          <cell r="AG191">
            <v>0</v>
          </cell>
          <cell r="AH191">
            <v>0</v>
          </cell>
          <cell r="AI191">
            <v>0</v>
          </cell>
          <cell r="AJ191">
            <v>0</v>
          </cell>
          <cell r="AL191">
            <v>0</v>
          </cell>
          <cell r="AM191">
            <v>0</v>
          </cell>
          <cell r="AN191">
            <v>0</v>
          </cell>
          <cell r="AO191">
            <v>0</v>
          </cell>
          <cell r="AQ191">
            <v>0</v>
          </cell>
          <cell r="AR191">
            <v>0</v>
          </cell>
          <cell r="AS191">
            <v>0</v>
          </cell>
          <cell r="AT191">
            <v>0</v>
          </cell>
          <cell r="AV191">
            <v>0</v>
          </cell>
          <cell r="AW191">
            <v>0</v>
          </cell>
          <cell r="AX191">
            <v>0</v>
          </cell>
          <cell r="AY191">
            <v>0</v>
          </cell>
          <cell r="BA191">
            <v>0</v>
          </cell>
          <cell r="BB191">
            <v>0</v>
          </cell>
          <cell r="BC191">
            <v>0</v>
          </cell>
          <cell r="BD191">
            <v>0</v>
          </cell>
          <cell r="BF191">
            <v>0</v>
          </cell>
          <cell r="BG191">
            <v>0</v>
          </cell>
          <cell r="BH191">
            <v>0</v>
          </cell>
          <cell r="BI191">
            <v>0</v>
          </cell>
          <cell r="BK191">
            <v>0</v>
          </cell>
          <cell r="BL191">
            <v>0</v>
          </cell>
          <cell r="BN191">
            <v>0</v>
          </cell>
          <cell r="BP191">
            <v>0</v>
          </cell>
          <cell r="BQ191">
            <v>0</v>
          </cell>
          <cell r="BS191">
            <v>0</v>
          </cell>
          <cell r="BU191">
            <v>0</v>
          </cell>
          <cell r="BV191">
            <v>0</v>
          </cell>
          <cell r="BW191">
            <v>0</v>
          </cell>
          <cell r="BX191">
            <v>0</v>
          </cell>
          <cell r="CA191">
            <v>0</v>
          </cell>
          <cell r="CB191">
            <v>0</v>
          </cell>
          <cell r="CC191">
            <v>0</v>
          </cell>
          <cell r="CJ191">
            <v>0</v>
          </cell>
          <cell r="CK191">
            <v>0</v>
          </cell>
          <cell r="CL191">
            <v>0</v>
          </cell>
          <cell r="CM191">
            <v>0</v>
          </cell>
        </row>
        <row r="192">
          <cell r="C192" t="str">
            <v>282DIT METHOD Property-Electric</v>
          </cell>
          <cell r="D192" t="str">
            <v>15-26</v>
          </cell>
          <cell r="M192">
            <v>0</v>
          </cell>
          <cell r="N192">
            <v>0</v>
          </cell>
          <cell r="O192">
            <v>0</v>
          </cell>
          <cell r="P192">
            <v>0</v>
          </cell>
          <cell r="R192">
            <v>0</v>
          </cell>
          <cell r="S192">
            <v>0</v>
          </cell>
          <cell r="T192">
            <v>0</v>
          </cell>
          <cell r="U192">
            <v>0</v>
          </cell>
          <cell r="W192">
            <v>0</v>
          </cell>
          <cell r="X192">
            <v>0</v>
          </cell>
          <cell r="Y192">
            <v>0</v>
          </cell>
          <cell r="Z192">
            <v>0</v>
          </cell>
          <cell r="AB192">
            <v>0</v>
          </cell>
          <cell r="AC192">
            <v>0</v>
          </cell>
          <cell r="AD192">
            <v>0</v>
          </cell>
          <cell r="AE192">
            <v>0</v>
          </cell>
          <cell r="AG192">
            <v>0</v>
          </cell>
          <cell r="AH192">
            <v>0</v>
          </cell>
          <cell r="AI192">
            <v>0</v>
          </cell>
          <cell r="AJ192">
            <v>0</v>
          </cell>
          <cell r="AL192">
            <v>0</v>
          </cell>
          <cell r="AM192">
            <v>0</v>
          </cell>
          <cell r="AN192">
            <v>0</v>
          </cell>
          <cell r="AO192">
            <v>0</v>
          </cell>
          <cell r="AQ192">
            <v>0</v>
          </cell>
          <cell r="AR192">
            <v>0</v>
          </cell>
          <cell r="AS192">
            <v>0</v>
          </cell>
          <cell r="AT192">
            <v>0</v>
          </cell>
          <cell r="AV192">
            <v>0</v>
          </cell>
          <cell r="AW192">
            <v>0</v>
          </cell>
          <cell r="AX192">
            <v>0</v>
          </cell>
          <cell r="AY192">
            <v>0</v>
          </cell>
          <cell r="BA192">
            <v>0</v>
          </cell>
          <cell r="BB192">
            <v>0</v>
          </cell>
          <cell r="BC192">
            <v>0</v>
          </cell>
          <cell r="BD192">
            <v>0</v>
          </cell>
          <cell r="BF192">
            <v>0</v>
          </cell>
          <cell r="BG192">
            <v>0</v>
          </cell>
          <cell r="BH192">
            <v>0</v>
          </cell>
          <cell r="BI192">
            <v>0</v>
          </cell>
          <cell r="BK192">
            <v>0</v>
          </cell>
          <cell r="BL192">
            <v>0</v>
          </cell>
          <cell r="BN192">
            <v>0</v>
          </cell>
          <cell r="BP192">
            <v>0</v>
          </cell>
          <cell r="BQ192">
            <v>0</v>
          </cell>
          <cell r="BS192">
            <v>0</v>
          </cell>
          <cell r="BU192">
            <v>0</v>
          </cell>
          <cell r="BV192">
            <v>0</v>
          </cell>
          <cell r="BW192">
            <v>0</v>
          </cell>
          <cell r="BX192">
            <v>0</v>
          </cell>
          <cell r="CA192">
            <v>0</v>
          </cell>
          <cell r="CB192">
            <v>0</v>
          </cell>
          <cell r="CC192">
            <v>0</v>
          </cell>
          <cell r="CJ192">
            <v>0</v>
          </cell>
          <cell r="CK192">
            <v>0</v>
          </cell>
          <cell r="CL192">
            <v>0</v>
          </cell>
          <cell r="CM192">
            <v>0</v>
          </cell>
        </row>
        <row r="193">
          <cell r="C193" t="str">
            <v>282DIT BASIS Property-Electric</v>
          </cell>
          <cell r="D193" t="str">
            <v>15-26</v>
          </cell>
          <cell r="M193">
            <v>0</v>
          </cell>
          <cell r="N193">
            <v>0</v>
          </cell>
          <cell r="O193">
            <v>0</v>
          </cell>
          <cell r="P193">
            <v>0</v>
          </cell>
          <cell r="R193">
            <v>0</v>
          </cell>
          <cell r="S193">
            <v>0</v>
          </cell>
          <cell r="T193">
            <v>0</v>
          </cell>
          <cell r="U193">
            <v>0</v>
          </cell>
          <cell r="W193">
            <v>0</v>
          </cell>
          <cell r="X193">
            <v>0</v>
          </cell>
          <cell r="Y193">
            <v>0</v>
          </cell>
          <cell r="Z193">
            <v>0</v>
          </cell>
          <cell r="AB193">
            <v>0</v>
          </cell>
          <cell r="AC193">
            <v>0</v>
          </cell>
          <cell r="AD193">
            <v>0</v>
          </cell>
          <cell r="AE193">
            <v>0</v>
          </cell>
          <cell r="AG193">
            <v>0</v>
          </cell>
          <cell r="AH193">
            <v>0</v>
          </cell>
          <cell r="AI193">
            <v>0</v>
          </cell>
          <cell r="AJ193">
            <v>0</v>
          </cell>
          <cell r="AL193">
            <v>0</v>
          </cell>
          <cell r="AM193">
            <v>0</v>
          </cell>
          <cell r="AN193">
            <v>0</v>
          </cell>
          <cell r="AO193">
            <v>0</v>
          </cell>
          <cell r="AQ193">
            <v>0</v>
          </cell>
          <cell r="AR193">
            <v>0</v>
          </cell>
          <cell r="AS193">
            <v>0</v>
          </cell>
          <cell r="AT193">
            <v>0</v>
          </cell>
          <cell r="AV193">
            <v>0</v>
          </cell>
          <cell r="AW193">
            <v>0</v>
          </cell>
          <cell r="AX193">
            <v>0</v>
          </cell>
          <cell r="AY193">
            <v>0</v>
          </cell>
          <cell r="BA193">
            <v>0</v>
          </cell>
          <cell r="BB193">
            <v>0</v>
          </cell>
          <cell r="BC193">
            <v>0</v>
          </cell>
          <cell r="BD193">
            <v>0</v>
          </cell>
          <cell r="BF193">
            <v>0</v>
          </cell>
          <cell r="BG193">
            <v>0</v>
          </cell>
          <cell r="BH193">
            <v>0</v>
          </cell>
          <cell r="BI193">
            <v>0</v>
          </cell>
          <cell r="BK193">
            <v>0</v>
          </cell>
          <cell r="BL193">
            <v>0</v>
          </cell>
          <cell r="BN193">
            <v>0</v>
          </cell>
          <cell r="BP193">
            <v>0</v>
          </cell>
          <cell r="BQ193">
            <v>0</v>
          </cell>
          <cell r="BS193">
            <v>0</v>
          </cell>
          <cell r="BU193">
            <v>0</v>
          </cell>
          <cell r="BV193">
            <v>0</v>
          </cell>
          <cell r="BW193">
            <v>0</v>
          </cell>
          <cell r="BX193">
            <v>0</v>
          </cell>
          <cell r="CA193">
            <v>0</v>
          </cell>
          <cell r="CB193">
            <v>0</v>
          </cell>
          <cell r="CC193">
            <v>0</v>
          </cell>
          <cell r="CJ193">
            <v>0</v>
          </cell>
          <cell r="CK193">
            <v>0</v>
          </cell>
          <cell r="CL193">
            <v>0</v>
          </cell>
          <cell r="CM193">
            <v>0</v>
          </cell>
        </row>
        <row r="194">
          <cell r="C194" t="str">
            <v>282DIT MTLF Property</v>
          </cell>
          <cell r="D194" t="str">
            <v>15-26</v>
          </cell>
          <cell r="M194">
            <v>0</v>
          </cell>
          <cell r="N194">
            <v>0</v>
          </cell>
          <cell r="O194">
            <v>0</v>
          </cell>
          <cell r="P194">
            <v>0</v>
          </cell>
          <cell r="R194">
            <v>0</v>
          </cell>
          <cell r="S194">
            <v>0</v>
          </cell>
          <cell r="T194">
            <v>0</v>
          </cell>
          <cell r="U194">
            <v>0</v>
          </cell>
          <cell r="W194">
            <v>0</v>
          </cell>
          <cell r="X194">
            <v>0</v>
          </cell>
          <cell r="Y194">
            <v>0</v>
          </cell>
          <cell r="Z194">
            <v>0</v>
          </cell>
          <cell r="AB194">
            <v>0</v>
          </cell>
          <cell r="AC194">
            <v>0</v>
          </cell>
          <cell r="AD194">
            <v>0</v>
          </cell>
          <cell r="AE194">
            <v>0</v>
          </cell>
          <cell r="AG194">
            <v>0</v>
          </cell>
          <cell r="AH194">
            <v>0</v>
          </cell>
          <cell r="AI194">
            <v>0</v>
          </cell>
          <cell r="AJ194">
            <v>0</v>
          </cell>
          <cell r="AL194">
            <v>0</v>
          </cell>
          <cell r="AM194">
            <v>0</v>
          </cell>
          <cell r="AN194">
            <v>0</v>
          </cell>
          <cell r="AO194">
            <v>0</v>
          </cell>
          <cell r="AQ194">
            <v>0</v>
          </cell>
          <cell r="AR194">
            <v>0</v>
          </cell>
          <cell r="AS194">
            <v>0</v>
          </cell>
          <cell r="AT194">
            <v>0</v>
          </cell>
          <cell r="AV194">
            <v>0</v>
          </cell>
          <cell r="AW194">
            <v>0</v>
          </cell>
          <cell r="AX194">
            <v>0</v>
          </cell>
          <cell r="AY194">
            <v>0</v>
          </cell>
          <cell r="BA194">
            <v>0</v>
          </cell>
          <cell r="BB194">
            <v>0</v>
          </cell>
          <cell r="BC194">
            <v>0</v>
          </cell>
          <cell r="BD194">
            <v>0</v>
          </cell>
          <cell r="BF194">
            <v>0</v>
          </cell>
          <cell r="BG194">
            <v>0</v>
          </cell>
          <cell r="BH194">
            <v>0</v>
          </cell>
          <cell r="BI194">
            <v>0</v>
          </cell>
          <cell r="BK194">
            <v>0</v>
          </cell>
          <cell r="BL194">
            <v>0</v>
          </cell>
          <cell r="BN194">
            <v>0</v>
          </cell>
          <cell r="BP194">
            <v>0</v>
          </cell>
          <cell r="BQ194">
            <v>0</v>
          </cell>
          <cell r="BS194">
            <v>0</v>
          </cell>
          <cell r="BU194">
            <v>0</v>
          </cell>
          <cell r="BV194">
            <v>0</v>
          </cell>
          <cell r="BW194">
            <v>0</v>
          </cell>
          <cell r="BX194">
            <v>0</v>
          </cell>
          <cell r="CA194">
            <v>0</v>
          </cell>
          <cell r="CB194">
            <v>0</v>
          </cell>
          <cell r="CC194">
            <v>0</v>
          </cell>
          <cell r="CJ194">
            <v>0</v>
          </cell>
          <cell r="CK194">
            <v>0</v>
          </cell>
          <cell r="CL194">
            <v>0</v>
          </cell>
          <cell r="CM194">
            <v>0</v>
          </cell>
        </row>
        <row r="195">
          <cell r="BU195">
            <v>0</v>
          </cell>
          <cell r="BW195">
            <v>0</v>
          </cell>
        </row>
        <row r="196">
          <cell r="C196" t="str">
            <v>190Property Tax Litigation Reserve</v>
          </cell>
          <cell r="M196">
            <v>0</v>
          </cell>
          <cell r="N196">
            <v>0</v>
          </cell>
          <cell r="O196">
            <v>0</v>
          </cell>
          <cell r="P196">
            <v>0</v>
          </cell>
          <cell r="R196">
            <v>0</v>
          </cell>
          <cell r="S196">
            <v>0</v>
          </cell>
          <cell r="T196">
            <v>0</v>
          </cell>
          <cell r="U196">
            <v>0</v>
          </cell>
          <cell r="W196">
            <v>0</v>
          </cell>
          <cell r="X196">
            <v>0</v>
          </cell>
          <cell r="Y196">
            <v>0</v>
          </cell>
          <cell r="Z196">
            <v>0</v>
          </cell>
          <cell r="AB196">
            <v>0</v>
          </cell>
          <cell r="AC196">
            <v>0</v>
          </cell>
          <cell r="AD196">
            <v>0</v>
          </cell>
          <cell r="AE196">
            <v>0</v>
          </cell>
          <cell r="AG196">
            <v>0</v>
          </cell>
          <cell r="AH196">
            <v>0</v>
          </cell>
          <cell r="AI196">
            <v>0</v>
          </cell>
          <cell r="AJ196">
            <v>0</v>
          </cell>
          <cell r="AL196">
            <v>0</v>
          </cell>
          <cell r="AM196">
            <v>0</v>
          </cell>
          <cell r="AN196">
            <v>0</v>
          </cell>
          <cell r="AO196">
            <v>0</v>
          </cell>
          <cell r="AQ196">
            <v>0</v>
          </cell>
          <cell r="AR196">
            <v>0</v>
          </cell>
          <cell r="AS196">
            <v>0</v>
          </cell>
          <cell r="AT196">
            <v>0</v>
          </cell>
          <cell r="AV196">
            <v>0</v>
          </cell>
          <cell r="AW196">
            <v>0</v>
          </cell>
          <cell r="AX196">
            <v>0</v>
          </cell>
          <cell r="AY196">
            <v>0</v>
          </cell>
          <cell r="BA196">
            <v>0</v>
          </cell>
          <cell r="BB196">
            <v>0</v>
          </cell>
          <cell r="BC196">
            <v>0</v>
          </cell>
          <cell r="BD196">
            <v>0</v>
          </cell>
          <cell r="BF196">
            <v>0</v>
          </cell>
          <cell r="BG196">
            <v>0</v>
          </cell>
          <cell r="BH196">
            <v>0</v>
          </cell>
          <cell r="BI196">
            <v>0</v>
          </cell>
          <cell r="BK196">
            <v>0</v>
          </cell>
          <cell r="BL196">
            <v>0</v>
          </cell>
          <cell r="BN196">
            <v>0</v>
          </cell>
          <cell r="BP196">
            <v>0</v>
          </cell>
          <cell r="BQ196">
            <v>0</v>
          </cell>
          <cell r="BS196">
            <v>0</v>
          </cell>
          <cell r="BU196">
            <v>0</v>
          </cell>
          <cell r="BV196">
            <v>0</v>
          </cell>
          <cell r="BW196">
            <v>0</v>
          </cell>
          <cell r="BX196">
            <v>0</v>
          </cell>
          <cell r="CA196">
            <v>0</v>
          </cell>
          <cell r="CB196">
            <v>0</v>
          </cell>
          <cell r="CC196">
            <v>0</v>
          </cell>
          <cell r="CJ196">
            <v>0</v>
          </cell>
          <cell r="CK196">
            <v>0</v>
          </cell>
          <cell r="CL196">
            <v>0</v>
          </cell>
          <cell r="CM196">
            <v>0</v>
          </cell>
        </row>
        <row r="197">
          <cell r="BU197">
            <v>0</v>
          </cell>
          <cell r="BW197">
            <v>0</v>
          </cell>
        </row>
        <row r="198">
          <cell r="C198" t="str">
            <v>190Deferred Compensation Accrual</v>
          </cell>
          <cell r="D198">
            <v>42</v>
          </cell>
          <cell r="M198">
            <v>0</v>
          </cell>
          <cell r="N198">
            <v>0</v>
          </cell>
          <cell r="O198">
            <v>0</v>
          </cell>
          <cell r="P198">
            <v>0</v>
          </cell>
          <cell r="R198">
            <v>0</v>
          </cell>
          <cell r="S198">
            <v>0</v>
          </cell>
          <cell r="T198">
            <v>0</v>
          </cell>
          <cell r="U198">
            <v>0</v>
          </cell>
          <cell r="W198">
            <v>0</v>
          </cell>
          <cell r="X198">
            <v>0</v>
          </cell>
          <cell r="Y198">
            <v>0</v>
          </cell>
          <cell r="Z198">
            <v>0</v>
          </cell>
          <cell r="AB198">
            <v>0</v>
          </cell>
          <cell r="AC198">
            <v>0</v>
          </cell>
          <cell r="AD198">
            <v>0</v>
          </cell>
          <cell r="AE198">
            <v>0</v>
          </cell>
          <cell r="AG198">
            <v>0</v>
          </cell>
          <cell r="AH198">
            <v>0</v>
          </cell>
          <cell r="AI198">
            <v>0</v>
          </cell>
          <cell r="AJ198">
            <v>0</v>
          </cell>
          <cell r="AL198">
            <v>0</v>
          </cell>
          <cell r="AM198">
            <v>0</v>
          </cell>
          <cell r="AN198">
            <v>0</v>
          </cell>
          <cell r="AO198">
            <v>0</v>
          </cell>
          <cell r="AQ198">
            <v>0</v>
          </cell>
          <cell r="AR198">
            <v>0</v>
          </cell>
          <cell r="AS198">
            <v>0</v>
          </cell>
          <cell r="AT198">
            <v>0</v>
          </cell>
          <cell r="AW198">
            <v>0</v>
          </cell>
          <cell r="AX198">
            <v>0</v>
          </cell>
          <cell r="AY198">
            <v>0</v>
          </cell>
          <cell r="BA198">
            <v>0</v>
          </cell>
          <cell r="BB198">
            <v>0</v>
          </cell>
          <cell r="BC198">
            <v>0</v>
          </cell>
          <cell r="BD198">
            <v>0</v>
          </cell>
          <cell r="BF198">
            <v>0</v>
          </cell>
          <cell r="BG198">
            <v>0</v>
          </cell>
          <cell r="BH198">
            <v>0</v>
          </cell>
          <cell r="BI198">
            <v>0</v>
          </cell>
          <cell r="BK198">
            <v>0</v>
          </cell>
          <cell r="BL198">
            <v>0</v>
          </cell>
          <cell r="BN198">
            <v>0</v>
          </cell>
          <cell r="BP198">
            <v>0</v>
          </cell>
          <cell r="BQ198">
            <v>0</v>
          </cell>
          <cell r="BS198">
            <v>0</v>
          </cell>
          <cell r="BU198">
            <v>0</v>
          </cell>
          <cell r="BV198">
            <v>0</v>
          </cell>
          <cell r="BW198">
            <v>0</v>
          </cell>
          <cell r="BX198">
            <v>0</v>
          </cell>
          <cell r="CA198">
            <v>0</v>
          </cell>
          <cell r="CB198">
            <v>0</v>
          </cell>
          <cell r="CC198">
            <v>0</v>
          </cell>
          <cell r="CJ198">
            <v>0</v>
          </cell>
          <cell r="CK198">
            <v>0</v>
          </cell>
          <cell r="CL198">
            <v>0</v>
          </cell>
          <cell r="CM198">
            <v>0</v>
          </cell>
        </row>
        <row r="199">
          <cell r="C199" t="str">
            <v>190Wasatch-Energy Mutual Bad Debt</v>
          </cell>
          <cell r="D199">
            <v>51</v>
          </cell>
          <cell r="M199">
            <v>0</v>
          </cell>
          <cell r="N199">
            <v>0</v>
          </cell>
          <cell r="O199">
            <v>0</v>
          </cell>
          <cell r="P199">
            <v>0</v>
          </cell>
          <cell r="R199">
            <v>0</v>
          </cell>
          <cell r="S199">
            <v>0</v>
          </cell>
          <cell r="T199">
            <v>0</v>
          </cell>
          <cell r="U199">
            <v>0</v>
          </cell>
          <cell r="W199">
            <v>0</v>
          </cell>
          <cell r="X199">
            <v>0</v>
          </cell>
          <cell r="Y199">
            <v>0</v>
          </cell>
          <cell r="Z199">
            <v>0</v>
          </cell>
          <cell r="AB199">
            <v>0</v>
          </cell>
          <cell r="AC199">
            <v>0</v>
          </cell>
          <cell r="AD199">
            <v>0</v>
          </cell>
          <cell r="AE199">
            <v>0</v>
          </cell>
          <cell r="AG199">
            <v>0</v>
          </cell>
          <cell r="AH199">
            <v>0</v>
          </cell>
          <cell r="AI199">
            <v>0</v>
          </cell>
          <cell r="AJ199">
            <v>0</v>
          </cell>
          <cell r="AL199">
            <v>0</v>
          </cell>
          <cell r="AM199">
            <v>0</v>
          </cell>
          <cell r="AN199">
            <v>0</v>
          </cell>
          <cell r="AO199">
            <v>0</v>
          </cell>
          <cell r="AQ199">
            <v>0</v>
          </cell>
          <cell r="AR199">
            <v>0</v>
          </cell>
          <cell r="AS199">
            <v>0</v>
          </cell>
          <cell r="AT199">
            <v>0</v>
          </cell>
          <cell r="AV199">
            <v>0</v>
          </cell>
          <cell r="AW199">
            <v>0</v>
          </cell>
          <cell r="AX199">
            <v>0</v>
          </cell>
          <cell r="AY199">
            <v>0</v>
          </cell>
          <cell r="BA199">
            <v>0</v>
          </cell>
          <cell r="BB199">
            <v>0</v>
          </cell>
          <cell r="BC199">
            <v>0</v>
          </cell>
          <cell r="BD199">
            <v>0</v>
          </cell>
          <cell r="BF199">
            <v>0</v>
          </cell>
          <cell r="BG199">
            <v>0</v>
          </cell>
          <cell r="BH199">
            <v>0</v>
          </cell>
          <cell r="BI199">
            <v>0</v>
          </cell>
          <cell r="BK199">
            <v>0</v>
          </cell>
          <cell r="BL199">
            <v>0</v>
          </cell>
          <cell r="BN199">
            <v>0</v>
          </cell>
          <cell r="BP199">
            <v>0</v>
          </cell>
          <cell r="BQ199">
            <v>0</v>
          </cell>
          <cell r="BS199">
            <v>0</v>
          </cell>
          <cell r="BU199">
            <v>0</v>
          </cell>
          <cell r="BV199">
            <v>0</v>
          </cell>
          <cell r="BW199">
            <v>0</v>
          </cell>
          <cell r="BX199">
            <v>0</v>
          </cell>
          <cell r="CA199">
            <v>0</v>
          </cell>
          <cell r="CB199">
            <v>0</v>
          </cell>
          <cell r="CC199">
            <v>0</v>
          </cell>
          <cell r="CJ199">
            <v>0</v>
          </cell>
          <cell r="CK199">
            <v>0</v>
          </cell>
          <cell r="CL199">
            <v>0</v>
          </cell>
          <cell r="CM199">
            <v>0</v>
          </cell>
        </row>
        <row r="200">
          <cell r="C200" t="str">
            <v>190Skookumchuck Timber Contract</v>
          </cell>
          <cell r="D200">
            <v>52</v>
          </cell>
          <cell r="M200">
            <v>0</v>
          </cell>
          <cell r="N200">
            <v>0</v>
          </cell>
          <cell r="O200">
            <v>0</v>
          </cell>
          <cell r="P200">
            <v>0</v>
          </cell>
          <cell r="R200">
            <v>0</v>
          </cell>
          <cell r="S200">
            <v>0</v>
          </cell>
          <cell r="T200">
            <v>0</v>
          </cell>
          <cell r="U200">
            <v>0</v>
          </cell>
          <cell r="W200">
            <v>0</v>
          </cell>
          <cell r="X200">
            <v>0</v>
          </cell>
          <cell r="Y200">
            <v>0</v>
          </cell>
          <cell r="Z200">
            <v>0</v>
          </cell>
          <cell r="AB200">
            <v>0</v>
          </cell>
          <cell r="AC200">
            <v>0</v>
          </cell>
          <cell r="AD200">
            <v>0</v>
          </cell>
          <cell r="AE200">
            <v>0</v>
          </cell>
          <cell r="AG200">
            <v>0</v>
          </cell>
          <cell r="AH200">
            <v>0</v>
          </cell>
          <cell r="AI200">
            <v>0</v>
          </cell>
          <cell r="AJ200">
            <v>0</v>
          </cell>
          <cell r="AL200">
            <v>0</v>
          </cell>
          <cell r="AM200">
            <v>0</v>
          </cell>
          <cell r="AN200">
            <v>0</v>
          </cell>
          <cell r="AO200">
            <v>0</v>
          </cell>
          <cell r="AQ200">
            <v>0</v>
          </cell>
          <cell r="AR200">
            <v>0</v>
          </cell>
          <cell r="AS200">
            <v>0</v>
          </cell>
          <cell r="AT200">
            <v>0</v>
          </cell>
          <cell r="AV200">
            <v>0</v>
          </cell>
          <cell r="AW200">
            <v>0</v>
          </cell>
          <cell r="AX200">
            <v>0</v>
          </cell>
          <cell r="AY200">
            <v>0</v>
          </cell>
          <cell r="BA200">
            <v>0</v>
          </cell>
          <cell r="BB200">
            <v>0</v>
          </cell>
          <cell r="BC200">
            <v>0</v>
          </cell>
          <cell r="BD200">
            <v>0</v>
          </cell>
          <cell r="BF200">
            <v>0</v>
          </cell>
          <cell r="BG200">
            <v>0</v>
          </cell>
          <cell r="BH200">
            <v>0</v>
          </cell>
          <cell r="BI200">
            <v>0</v>
          </cell>
          <cell r="BK200">
            <v>0</v>
          </cell>
          <cell r="BL200">
            <v>0</v>
          </cell>
          <cell r="BN200">
            <v>0</v>
          </cell>
          <cell r="BP200">
            <v>0</v>
          </cell>
          <cell r="BQ200">
            <v>0</v>
          </cell>
          <cell r="BS200">
            <v>0</v>
          </cell>
          <cell r="BU200">
            <v>0</v>
          </cell>
          <cell r="BV200">
            <v>0</v>
          </cell>
          <cell r="BW200">
            <v>0</v>
          </cell>
          <cell r="BX200">
            <v>0</v>
          </cell>
          <cell r="CA200">
            <v>0</v>
          </cell>
          <cell r="CB200">
            <v>0</v>
          </cell>
          <cell r="CC200">
            <v>0</v>
          </cell>
          <cell r="CJ200">
            <v>0</v>
          </cell>
          <cell r="CK200">
            <v>0</v>
          </cell>
          <cell r="CL200">
            <v>0</v>
          </cell>
          <cell r="CM200">
            <v>0</v>
          </cell>
        </row>
        <row r="201">
          <cell r="BU201">
            <v>0</v>
          </cell>
          <cell r="BW201">
            <v>0</v>
          </cell>
        </row>
        <row r="202">
          <cell r="C202" t="str">
            <v>283Electric Mutual Ins Receivable</v>
          </cell>
          <cell r="D202" t="str">
            <v>GONE</v>
          </cell>
          <cell r="M202">
            <v>0</v>
          </cell>
          <cell r="N202">
            <v>0</v>
          </cell>
          <cell r="O202">
            <v>0</v>
          </cell>
          <cell r="P202">
            <v>0</v>
          </cell>
          <cell r="R202">
            <v>0</v>
          </cell>
          <cell r="S202">
            <v>0</v>
          </cell>
          <cell r="T202">
            <v>0</v>
          </cell>
          <cell r="U202">
            <v>0</v>
          </cell>
          <cell r="W202">
            <v>0</v>
          </cell>
          <cell r="X202">
            <v>0</v>
          </cell>
          <cell r="Y202">
            <v>0</v>
          </cell>
          <cell r="Z202">
            <v>0</v>
          </cell>
          <cell r="AB202">
            <v>0</v>
          </cell>
          <cell r="AC202">
            <v>0</v>
          </cell>
          <cell r="AD202">
            <v>0</v>
          </cell>
          <cell r="AE202">
            <v>0</v>
          </cell>
          <cell r="AG202">
            <v>0</v>
          </cell>
          <cell r="AH202">
            <v>0</v>
          </cell>
          <cell r="AI202">
            <v>0</v>
          </cell>
          <cell r="AJ202">
            <v>0</v>
          </cell>
          <cell r="AL202">
            <v>0</v>
          </cell>
          <cell r="AM202">
            <v>0</v>
          </cell>
          <cell r="AN202">
            <v>0</v>
          </cell>
          <cell r="AO202">
            <v>0</v>
          </cell>
          <cell r="AQ202">
            <v>0</v>
          </cell>
          <cell r="AR202">
            <v>0</v>
          </cell>
          <cell r="AS202">
            <v>0</v>
          </cell>
          <cell r="AT202">
            <v>0</v>
          </cell>
          <cell r="AV202">
            <v>0</v>
          </cell>
          <cell r="AW202">
            <v>0</v>
          </cell>
          <cell r="AX202">
            <v>0</v>
          </cell>
          <cell r="AY202">
            <v>0</v>
          </cell>
          <cell r="BA202">
            <v>0</v>
          </cell>
          <cell r="BB202">
            <v>0</v>
          </cell>
          <cell r="BC202">
            <v>0</v>
          </cell>
          <cell r="BD202">
            <v>0</v>
          </cell>
          <cell r="BF202">
            <v>0</v>
          </cell>
          <cell r="BG202">
            <v>0</v>
          </cell>
          <cell r="BH202">
            <v>0</v>
          </cell>
          <cell r="BI202">
            <v>0</v>
          </cell>
          <cell r="BK202">
            <v>0</v>
          </cell>
          <cell r="BL202">
            <v>0</v>
          </cell>
          <cell r="BN202">
            <v>0</v>
          </cell>
          <cell r="BP202">
            <v>0</v>
          </cell>
          <cell r="BQ202">
            <v>0</v>
          </cell>
          <cell r="BS202">
            <v>0</v>
          </cell>
          <cell r="BU202">
            <v>0</v>
          </cell>
          <cell r="BV202">
            <v>0</v>
          </cell>
          <cell r="BW202">
            <v>0</v>
          </cell>
          <cell r="BX202">
            <v>0</v>
          </cell>
          <cell r="CA202">
            <v>0</v>
          </cell>
          <cell r="CB202">
            <v>0</v>
          </cell>
          <cell r="CC202">
            <v>0</v>
          </cell>
          <cell r="CJ202">
            <v>0</v>
          </cell>
          <cell r="CK202">
            <v>0</v>
          </cell>
          <cell r="CL202">
            <v>0</v>
          </cell>
          <cell r="CM202">
            <v>0</v>
          </cell>
        </row>
        <row r="203">
          <cell r="C203" t="str">
            <v>190MISC Accrued Merger Costs-ScottishPwr</v>
          </cell>
          <cell r="M203">
            <v>0</v>
          </cell>
          <cell r="N203">
            <v>0</v>
          </cell>
          <cell r="O203">
            <v>0</v>
          </cell>
          <cell r="P203">
            <v>0</v>
          </cell>
          <cell r="R203">
            <v>0</v>
          </cell>
          <cell r="S203">
            <v>0</v>
          </cell>
          <cell r="T203">
            <v>0</v>
          </cell>
          <cell r="U203">
            <v>0</v>
          </cell>
          <cell r="W203">
            <v>0</v>
          </cell>
          <cell r="X203">
            <v>0</v>
          </cell>
          <cell r="Y203">
            <v>0</v>
          </cell>
          <cell r="Z203">
            <v>0</v>
          </cell>
          <cell r="AB203">
            <v>0</v>
          </cell>
          <cell r="AC203">
            <v>0</v>
          </cell>
          <cell r="AD203">
            <v>0</v>
          </cell>
          <cell r="AE203">
            <v>0</v>
          </cell>
          <cell r="AG203">
            <v>0</v>
          </cell>
          <cell r="AH203">
            <v>0</v>
          </cell>
          <cell r="AI203">
            <v>0</v>
          </cell>
          <cell r="AJ203">
            <v>0</v>
          </cell>
          <cell r="AL203">
            <v>0</v>
          </cell>
          <cell r="AM203">
            <v>0</v>
          </cell>
          <cell r="AN203">
            <v>0</v>
          </cell>
          <cell r="AO203">
            <v>0</v>
          </cell>
          <cell r="AQ203">
            <v>0</v>
          </cell>
          <cell r="AR203">
            <v>0</v>
          </cell>
          <cell r="AS203">
            <v>0</v>
          </cell>
          <cell r="AT203">
            <v>0</v>
          </cell>
          <cell r="AV203">
            <v>0</v>
          </cell>
          <cell r="AW203">
            <v>0</v>
          </cell>
          <cell r="AX203">
            <v>0</v>
          </cell>
          <cell r="AY203">
            <v>0</v>
          </cell>
          <cell r="BA203">
            <v>0</v>
          </cell>
          <cell r="BB203">
            <v>0</v>
          </cell>
          <cell r="BC203">
            <v>0</v>
          </cell>
          <cell r="BD203">
            <v>0</v>
          </cell>
          <cell r="BF203">
            <v>0</v>
          </cell>
          <cell r="BG203">
            <v>0</v>
          </cell>
          <cell r="BH203">
            <v>0</v>
          </cell>
          <cell r="BI203">
            <v>0</v>
          </cell>
          <cell r="BK203">
            <v>0</v>
          </cell>
          <cell r="BL203">
            <v>0</v>
          </cell>
          <cell r="BN203">
            <v>0</v>
          </cell>
          <cell r="BP203">
            <v>0</v>
          </cell>
          <cell r="BQ203">
            <v>0</v>
          </cell>
          <cell r="BS203">
            <v>0</v>
          </cell>
          <cell r="BU203">
            <v>0</v>
          </cell>
          <cell r="BV203">
            <v>0</v>
          </cell>
          <cell r="BW203">
            <v>0</v>
          </cell>
          <cell r="BX203">
            <v>0</v>
          </cell>
          <cell r="CA203">
            <v>0</v>
          </cell>
          <cell r="CB203">
            <v>0</v>
          </cell>
          <cell r="CC203">
            <v>0</v>
          </cell>
          <cell r="CJ203">
            <v>0</v>
          </cell>
          <cell r="CK203">
            <v>0</v>
          </cell>
          <cell r="CL203">
            <v>0</v>
          </cell>
          <cell r="CM203">
            <v>0</v>
          </cell>
        </row>
        <row r="204">
          <cell r="C204" t="str">
            <v>190MISC Utah Rate Case Refund</v>
          </cell>
          <cell r="D204">
            <v>50</v>
          </cell>
          <cell r="M204">
            <v>0</v>
          </cell>
          <cell r="N204">
            <v>0</v>
          </cell>
          <cell r="O204">
            <v>0</v>
          </cell>
          <cell r="P204">
            <v>0</v>
          </cell>
          <cell r="R204">
            <v>0</v>
          </cell>
          <cell r="S204">
            <v>0</v>
          </cell>
          <cell r="T204">
            <v>0</v>
          </cell>
          <cell r="U204">
            <v>0</v>
          </cell>
          <cell r="W204">
            <v>0</v>
          </cell>
          <cell r="X204">
            <v>0</v>
          </cell>
          <cell r="Y204">
            <v>0</v>
          </cell>
          <cell r="Z204">
            <v>0</v>
          </cell>
          <cell r="AB204">
            <v>0</v>
          </cell>
          <cell r="AC204">
            <v>0</v>
          </cell>
          <cell r="AD204">
            <v>0</v>
          </cell>
          <cell r="AE204">
            <v>0</v>
          </cell>
          <cell r="AG204">
            <v>0</v>
          </cell>
          <cell r="AH204">
            <v>0</v>
          </cell>
          <cell r="AI204">
            <v>0</v>
          </cell>
          <cell r="AJ204">
            <v>0</v>
          </cell>
          <cell r="AL204">
            <v>0</v>
          </cell>
          <cell r="AM204">
            <v>0</v>
          </cell>
          <cell r="AN204">
            <v>0</v>
          </cell>
          <cell r="AO204">
            <v>0</v>
          </cell>
          <cell r="AQ204">
            <v>0</v>
          </cell>
          <cell r="AR204">
            <v>0</v>
          </cell>
          <cell r="AS204">
            <v>0</v>
          </cell>
          <cell r="AT204">
            <v>0</v>
          </cell>
          <cell r="AV204">
            <v>0</v>
          </cell>
          <cell r="AW204">
            <v>0</v>
          </cell>
          <cell r="AX204">
            <v>0</v>
          </cell>
          <cell r="AY204">
            <v>0</v>
          </cell>
          <cell r="BA204">
            <v>0</v>
          </cell>
          <cell r="BB204">
            <v>0</v>
          </cell>
          <cell r="BC204">
            <v>0</v>
          </cell>
          <cell r="BD204">
            <v>0</v>
          </cell>
          <cell r="BF204">
            <v>0</v>
          </cell>
          <cell r="BG204">
            <v>0</v>
          </cell>
          <cell r="BH204">
            <v>0</v>
          </cell>
          <cell r="BI204">
            <v>0</v>
          </cell>
          <cell r="BK204">
            <v>0</v>
          </cell>
          <cell r="BL204">
            <v>0</v>
          </cell>
          <cell r="BN204">
            <v>0</v>
          </cell>
          <cell r="BP204">
            <v>0</v>
          </cell>
          <cell r="BQ204">
            <v>0</v>
          </cell>
          <cell r="BS204">
            <v>0</v>
          </cell>
          <cell r="BU204">
            <v>0</v>
          </cell>
          <cell r="BV204">
            <v>0</v>
          </cell>
          <cell r="BW204">
            <v>0</v>
          </cell>
          <cell r="BX204">
            <v>0</v>
          </cell>
          <cell r="CA204">
            <v>0</v>
          </cell>
          <cell r="CB204">
            <v>0</v>
          </cell>
          <cell r="CC204">
            <v>0</v>
          </cell>
          <cell r="CJ204">
            <v>0</v>
          </cell>
          <cell r="CK204">
            <v>0</v>
          </cell>
          <cell r="CL204">
            <v>0</v>
          </cell>
          <cell r="CM204">
            <v>0</v>
          </cell>
        </row>
        <row r="205">
          <cell r="C205" t="str">
            <v>190Contract Services</v>
          </cell>
          <cell r="M205">
            <v>0</v>
          </cell>
          <cell r="N205">
            <v>0</v>
          </cell>
          <cell r="O205">
            <v>0</v>
          </cell>
          <cell r="P205">
            <v>0</v>
          </cell>
          <cell r="R205">
            <v>0</v>
          </cell>
          <cell r="S205">
            <v>0</v>
          </cell>
          <cell r="T205">
            <v>0</v>
          </cell>
          <cell r="U205">
            <v>0</v>
          </cell>
          <cell r="W205">
            <v>0</v>
          </cell>
          <cell r="X205">
            <v>0</v>
          </cell>
          <cell r="Y205">
            <v>0</v>
          </cell>
          <cell r="Z205">
            <v>0</v>
          </cell>
          <cell r="AB205">
            <v>0</v>
          </cell>
          <cell r="AC205">
            <v>0</v>
          </cell>
          <cell r="AD205">
            <v>0</v>
          </cell>
          <cell r="AE205">
            <v>0</v>
          </cell>
          <cell r="AG205">
            <v>0</v>
          </cell>
          <cell r="AH205">
            <v>0</v>
          </cell>
          <cell r="AI205">
            <v>0</v>
          </cell>
          <cell r="AJ205">
            <v>0</v>
          </cell>
          <cell r="AL205">
            <v>0</v>
          </cell>
          <cell r="AM205">
            <v>0</v>
          </cell>
          <cell r="AN205">
            <v>0</v>
          </cell>
          <cell r="AO205">
            <v>0</v>
          </cell>
          <cell r="AQ205">
            <v>0</v>
          </cell>
          <cell r="AR205">
            <v>0</v>
          </cell>
          <cell r="AS205">
            <v>0</v>
          </cell>
          <cell r="AT205">
            <v>0</v>
          </cell>
          <cell r="AV205">
            <v>0</v>
          </cell>
          <cell r="AW205">
            <v>0</v>
          </cell>
          <cell r="AX205">
            <v>0</v>
          </cell>
          <cell r="AY205">
            <v>0</v>
          </cell>
          <cell r="BA205">
            <v>0</v>
          </cell>
          <cell r="BB205">
            <v>0</v>
          </cell>
          <cell r="BC205">
            <v>0</v>
          </cell>
          <cell r="BD205">
            <v>0</v>
          </cell>
          <cell r="BF205">
            <v>0</v>
          </cell>
          <cell r="BG205">
            <v>0</v>
          </cell>
          <cell r="BH205">
            <v>0</v>
          </cell>
          <cell r="BI205">
            <v>0</v>
          </cell>
          <cell r="BK205">
            <v>0</v>
          </cell>
          <cell r="BL205">
            <v>0</v>
          </cell>
          <cell r="BN205">
            <v>0</v>
          </cell>
          <cell r="BP205">
            <v>0</v>
          </cell>
          <cell r="BQ205">
            <v>0</v>
          </cell>
          <cell r="BS205">
            <v>0</v>
          </cell>
          <cell r="BU205">
            <v>0</v>
          </cell>
          <cell r="BV205">
            <v>0</v>
          </cell>
          <cell r="BW205">
            <v>0</v>
          </cell>
          <cell r="BX205">
            <v>0</v>
          </cell>
          <cell r="CA205">
            <v>0</v>
          </cell>
          <cell r="CB205">
            <v>0</v>
          </cell>
          <cell r="CC205">
            <v>0</v>
          </cell>
          <cell r="CJ205">
            <v>0</v>
          </cell>
          <cell r="CK205">
            <v>0</v>
          </cell>
          <cell r="CL205">
            <v>0</v>
          </cell>
          <cell r="CM205">
            <v>0</v>
          </cell>
        </row>
        <row r="206">
          <cell r="C206" t="str">
            <v>283Mitchell Penalty Payment</v>
          </cell>
          <cell r="D206">
            <v>59</v>
          </cell>
          <cell r="M206">
            <v>0</v>
          </cell>
          <cell r="N206">
            <v>0</v>
          </cell>
          <cell r="O206">
            <v>0</v>
          </cell>
          <cell r="P206">
            <v>0</v>
          </cell>
          <cell r="R206">
            <v>0</v>
          </cell>
          <cell r="S206">
            <v>0</v>
          </cell>
          <cell r="T206">
            <v>0</v>
          </cell>
          <cell r="U206">
            <v>0</v>
          </cell>
          <cell r="W206">
            <v>0</v>
          </cell>
          <cell r="X206">
            <v>0</v>
          </cell>
          <cell r="Y206">
            <v>0</v>
          </cell>
          <cell r="Z206">
            <v>0</v>
          </cell>
          <cell r="AB206">
            <v>0</v>
          </cell>
          <cell r="AC206">
            <v>0</v>
          </cell>
          <cell r="AD206">
            <v>0</v>
          </cell>
          <cell r="AE206">
            <v>0</v>
          </cell>
          <cell r="AG206">
            <v>0</v>
          </cell>
          <cell r="AH206">
            <v>0</v>
          </cell>
          <cell r="AI206">
            <v>0</v>
          </cell>
          <cell r="AJ206">
            <v>0</v>
          </cell>
          <cell r="AL206">
            <v>0</v>
          </cell>
          <cell r="AM206">
            <v>0</v>
          </cell>
          <cell r="AN206">
            <v>0</v>
          </cell>
          <cell r="AO206">
            <v>0</v>
          </cell>
          <cell r="AQ206">
            <v>0</v>
          </cell>
          <cell r="AR206">
            <v>0</v>
          </cell>
          <cell r="AS206">
            <v>0</v>
          </cell>
          <cell r="AT206">
            <v>0</v>
          </cell>
          <cell r="AV206">
            <v>0</v>
          </cell>
          <cell r="AW206">
            <v>0</v>
          </cell>
          <cell r="AX206">
            <v>0</v>
          </cell>
          <cell r="AY206">
            <v>0</v>
          </cell>
          <cell r="BA206">
            <v>0</v>
          </cell>
          <cell r="BB206">
            <v>0</v>
          </cell>
          <cell r="BC206">
            <v>0</v>
          </cell>
          <cell r="BD206">
            <v>0</v>
          </cell>
          <cell r="BF206">
            <v>0</v>
          </cell>
          <cell r="BG206">
            <v>0</v>
          </cell>
          <cell r="BH206">
            <v>0</v>
          </cell>
          <cell r="BI206">
            <v>0</v>
          </cell>
          <cell r="BK206">
            <v>0</v>
          </cell>
          <cell r="BL206">
            <v>0</v>
          </cell>
          <cell r="BN206">
            <v>0</v>
          </cell>
          <cell r="BP206">
            <v>0</v>
          </cell>
          <cell r="BQ206">
            <v>0</v>
          </cell>
          <cell r="BS206">
            <v>0</v>
          </cell>
          <cell r="BU206">
            <v>0</v>
          </cell>
          <cell r="BV206">
            <v>0</v>
          </cell>
          <cell r="BW206">
            <v>0</v>
          </cell>
          <cell r="BX206">
            <v>0</v>
          </cell>
          <cell r="CA206">
            <v>0</v>
          </cell>
          <cell r="CB206">
            <v>0</v>
          </cell>
          <cell r="CC206">
            <v>0</v>
          </cell>
          <cell r="CJ206">
            <v>0</v>
          </cell>
          <cell r="CK206">
            <v>0</v>
          </cell>
          <cell r="CL206">
            <v>0</v>
          </cell>
          <cell r="CM206">
            <v>0</v>
          </cell>
        </row>
        <row r="207">
          <cell r="C207" t="str">
            <v>190Property Write Downs-Glenrock Mine</v>
          </cell>
          <cell r="D207">
            <v>71</v>
          </cell>
          <cell r="M207">
            <v>0</v>
          </cell>
          <cell r="N207">
            <v>0</v>
          </cell>
          <cell r="O207">
            <v>0</v>
          </cell>
          <cell r="P207">
            <v>0</v>
          </cell>
          <cell r="R207">
            <v>0</v>
          </cell>
          <cell r="S207">
            <v>0</v>
          </cell>
          <cell r="T207">
            <v>0</v>
          </cell>
          <cell r="U207">
            <v>0</v>
          </cell>
          <cell r="W207">
            <v>0</v>
          </cell>
          <cell r="X207">
            <v>0</v>
          </cell>
          <cell r="Y207">
            <v>0</v>
          </cell>
          <cell r="Z207">
            <v>0</v>
          </cell>
          <cell r="AB207">
            <v>0</v>
          </cell>
          <cell r="AC207">
            <v>0</v>
          </cell>
          <cell r="AD207">
            <v>0</v>
          </cell>
          <cell r="AE207">
            <v>0</v>
          </cell>
          <cell r="AG207">
            <v>0</v>
          </cell>
          <cell r="AH207">
            <v>0</v>
          </cell>
          <cell r="AI207">
            <v>0</v>
          </cell>
          <cell r="AJ207">
            <v>0</v>
          </cell>
          <cell r="AL207">
            <v>0</v>
          </cell>
          <cell r="AM207">
            <v>0</v>
          </cell>
          <cell r="AN207">
            <v>0</v>
          </cell>
          <cell r="AO207">
            <v>0</v>
          </cell>
          <cell r="AQ207">
            <v>0</v>
          </cell>
          <cell r="AR207">
            <v>0</v>
          </cell>
          <cell r="AS207">
            <v>0</v>
          </cell>
          <cell r="AT207">
            <v>0</v>
          </cell>
          <cell r="AV207">
            <v>0</v>
          </cell>
          <cell r="AW207">
            <v>0</v>
          </cell>
          <cell r="AX207">
            <v>0</v>
          </cell>
          <cell r="AY207">
            <v>0</v>
          </cell>
          <cell r="BA207">
            <v>0</v>
          </cell>
          <cell r="BB207">
            <v>0</v>
          </cell>
          <cell r="BC207">
            <v>0</v>
          </cell>
          <cell r="BD207">
            <v>0</v>
          </cell>
          <cell r="BF207">
            <v>0</v>
          </cell>
          <cell r="BG207">
            <v>0</v>
          </cell>
          <cell r="BH207">
            <v>0</v>
          </cell>
          <cell r="BI207">
            <v>0</v>
          </cell>
          <cell r="BK207">
            <v>0</v>
          </cell>
          <cell r="BL207">
            <v>0</v>
          </cell>
          <cell r="BN207">
            <v>0</v>
          </cell>
          <cell r="BP207">
            <v>0</v>
          </cell>
          <cell r="BQ207">
            <v>0</v>
          </cell>
          <cell r="BS207">
            <v>0</v>
          </cell>
          <cell r="BU207">
            <v>0</v>
          </cell>
          <cell r="BV207">
            <v>0</v>
          </cell>
          <cell r="BW207">
            <v>0</v>
          </cell>
          <cell r="BX207">
            <v>0</v>
          </cell>
          <cell r="CA207">
            <v>0</v>
          </cell>
          <cell r="CB207">
            <v>0</v>
          </cell>
          <cell r="CC207">
            <v>0</v>
          </cell>
          <cell r="CJ207">
            <v>0</v>
          </cell>
          <cell r="CK207">
            <v>0</v>
          </cell>
          <cell r="CL207">
            <v>0</v>
          </cell>
          <cell r="CM207">
            <v>0</v>
          </cell>
        </row>
        <row r="208">
          <cell r="BU208">
            <v>0</v>
          </cell>
          <cell r="BW208">
            <v>0</v>
          </cell>
        </row>
        <row r="209">
          <cell r="C209" t="str">
            <v>283Amort of Refinancing</v>
          </cell>
          <cell r="D209" t="str">
            <v>none</v>
          </cell>
          <cell r="M209">
            <v>0</v>
          </cell>
          <cell r="N209">
            <v>0</v>
          </cell>
          <cell r="O209">
            <v>0</v>
          </cell>
          <cell r="P209">
            <v>0</v>
          </cell>
          <cell r="R209">
            <v>0</v>
          </cell>
          <cell r="S209">
            <v>0</v>
          </cell>
          <cell r="T209">
            <v>0</v>
          </cell>
          <cell r="U209">
            <v>0</v>
          </cell>
          <cell r="W209">
            <v>0</v>
          </cell>
          <cell r="X209">
            <v>0</v>
          </cell>
          <cell r="Y209">
            <v>0</v>
          </cell>
          <cell r="Z209">
            <v>0</v>
          </cell>
          <cell r="AB209">
            <v>0</v>
          </cell>
          <cell r="AC209">
            <v>0</v>
          </cell>
          <cell r="AD209">
            <v>0</v>
          </cell>
          <cell r="AE209">
            <v>0</v>
          </cell>
          <cell r="AG209">
            <v>0</v>
          </cell>
          <cell r="AH209">
            <v>0</v>
          </cell>
          <cell r="AI209">
            <v>0</v>
          </cell>
          <cell r="AJ209">
            <v>0</v>
          </cell>
          <cell r="AL209">
            <v>0</v>
          </cell>
          <cell r="AM209">
            <v>0</v>
          </cell>
          <cell r="AN209">
            <v>0</v>
          </cell>
          <cell r="AO209">
            <v>0</v>
          </cell>
          <cell r="AQ209">
            <v>0</v>
          </cell>
          <cell r="AR209">
            <v>0</v>
          </cell>
          <cell r="AS209">
            <v>0</v>
          </cell>
          <cell r="AT209">
            <v>0</v>
          </cell>
          <cell r="AV209">
            <v>0</v>
          </cell>
          <cell r="AW209">
            <v>0</v>
          </cell>
          <cell r="AX209">
            <v>0</v>
          </cell>
          <cell r="AY209">
            <v>0</v>
          </cell>
          <cell r="BA209">
            <v>0</v>
          </cell>
          <cell r="BB209">
            <v>0</v>
          </cell>
          <cell r="BC209">
            <v>0</v>
          </cell>
          <cell r="BD209">
            <v>0</v>
          </cell>
          <cell r="BF209">
            <v>0</v>
          </cell>
          <cell r="BG209">
            <v>0</v>
          </cell>
          <cell r="BH209">
            <v>0</v>
          </cell>
          <cell r="BI209">
            <v>0</v>
          </cell>
          <cell r="BK209">
            <v>0</v>
          </cell>
          <cell r="BL209">
            <v>0</v>
          </cell>
          <cell r="BN209">
            <v>0</v>
          </cell>
          <cell r="BP209">
            <v>0</v>
          </cell>
          <cell r="BQ209">
            <v>0</v>
          </cell>
          <cell r="BS209">
            <v>0</v>
          </cell>
          <cell r="BU209">
            <v>0</v>
          </cell>
          <cell r="BV209">
            <v>0</v>
          </cell>
          <cell r="BW209">
            <v>0</v>
          </cell>
          <cell r="BX209">
            <v>0</v>
          </cell>
          <cell r="CA209">
            <v>0</v>
          </cell>
          <cell r="CB209">
            <v>0</v>
          </cell>
          <cell r="CC209">
            <v>0</v>
          </cell>
          <cell r="CJ209">
            <v>0</v>
          </cell>
          <cell r="CK209">
            <v>0</v>
          </cell>
          <cell r="CL209">
            <v>0</v>
          </cell>
          <cell r="CM209">
            <v>0</v>
          </cell>
        </row>
        <row r="210">
          <cell r="C210" t="str">
            <v>190FERC Annual Charge</v>
          </cell>
          <cell r="D210" t="str">
            <v>none</v>
          </cell>
          <cell r="M210">
            <v>0</v>
          </cell>
          <cell r="N210">
            <v>0</v>
          </cell>
          <cell r="O210">
            <v>0</v>
          </cell>
          <cell r="P210">
            <v>0</v>
          </cell>
          <cell r="R210">
            <v>0</v>
          </cell>
          <cell r="S210">
            <v>0</v>
          </cell>
          <cell r="T210">
            <v>0</v>
          </cell>
          <cell r="U210">
            <v>0</v>
          </cell>
          <cell r="W210">
            <v>0</v>
          </cell>
          <cell r="X210">
            <v>0</v>
          </cell>
          <cell r="Y210">
            <v>0</v>
          </cell>
          <cell r="Z210">
            <v>0</v>
          </cell>
          <cell r="AB210">
            <v>0</v>
          </cell>
          <cell r="AC210">
            <v>0</v>
          </cell>
          <cell r="AD210">
            <v>0</v>
          </cell>
          <cell r="AE210">
            <v>0</v>
          </cell>
          <cell r="AG210">
            <v>0</v>
          </cell>
          <cell r="AH210">
            <v>0</v>
          </cell>
          <cell r="AI210">
            <v>0</v>
          </cell>
          <cell r="AJ210">
            <v>0</v>
          </cell>
          <cell r="AL210">
            <v>0</v>
          </cell>
          <cell r="AM210">
            <v>0</v>
          </cell>
          <cell r="AN210">
            <v>0</v>
          </cell>
          <cell r="AO210">
            <v>0</v>
          </cell>
          <cell r="AQ210">
            <v>0</v>
          </cell>
          <cell r="AR210">
            <v>0</v>
          </cell>
          <cell r="AS210">
            <v>0</v>
          </cell>
          <cell r="AT210">
            <v>0</v>
          </cell>
          <cell r="AV210">
            <v>0</v>
          </cell>
          <cell r="AW210">
            <v>0</v>
          </cell>
          <cell r="AX210">
            <v>0</v>
          </cell>
          <cell r="AY210">
            <v>0</v>
          </cell>
          <cell r="BA210">
            <v>0</v>
          </cell>
          <cell r="BB210">
            <v>0</v>
          </cell>
          <cell r="BC210">
            <v>0</v>
          </cell>
          <cell r="BD210">
            <v>0</v>
          </cell>
          <cell r="BF210">
            <v>0</v>
          </cell>
          <cell r="BG210">
            <v>0</v>
          </cell>
          <cell r="BH210">
            <v>0</v>
          </cell>
          <cell r="BI210">
            <v>0</v>
          </cell>
          <cell r="BK210">
            <v>0</v>
          </cell>
          <cell r="BL210">
            <v>0</v>
          </cell>
          <cell r="BN210">
            <v>0</v>
          </cell>
          <cell r="BP210">
            <v>0</v>
          </cell>
          <cell r="BQ210">
            <v>0</v>
          </cell>
          <cell r="BS210">
            <v>0</v>
          </cell>
          <cell r="BU210">
            <v>0</v>
          </cell>
          <cell r="BV210">
            <v>0</v>
          </cell>
          <cell r="BW210">
            <v>0</v>
          </cell>
          <cell r="BX210">
            <v>0</v>
          </cell>
          <cell r="CA210">
            <v>0</v>
          </cell>
          <cell r="CB210">
            <v>0</v>
          </cell>
          <cell r="CC210">
            <v>0</v>
          </cell>
          <cell r="CJ210">
            <v>0</v>
          </cell>
          <cell r="CK210">
            <v>0</v>
          </cell>
          <cell r="CL210">
            <v>0</v>
          </cell>
          <cell r="CM210">
            <v>0</v>
          </cell>
        </row>
        <row r="211">
          <cell r="BU211">
            <v>0</v>
          </cell>
          <cell r="BW211">
            <v>0</v>
          </cell>
        </row>
        <row r="212">
          <cell r="C212" t="str">
            <v>190BSIP Bonus</v>
          </cell>
          <cell r="D212">
            <v>68</v>
          </cell>
          <cell r="M212">
            <v>0</v>
          </cell>
          <cell r="N212">
            <v>0</v>
          </cell>
          <cell r="O212">
            <v>0</v>
          </cell>
          <cell r="P212">
            <v>0</v>
          </cell>
          <cell r="R212">
            <v>0</v>
          </cell>
          <cell r="S212">
            <v>0</v>
          </cell>
          <cell r="T212">
            <v>0</v>
          </cell>
          <cell r="U212">
            <v>0</v>
          </cell>
          <cell r="W212">
            <v>0</v>
          </cell>
          <cell r="X212">
            <v>0</v>
          </cell>
          <cell r="Y212">
            <v>0</v>
          </cell>
          <cell r="Z212">
            <v>0</v>
          </cell>
          <cell r="AB212">
            <v>0</v>
          </cell>
          <cell r="AC212">
            <v>0</v>
          </cell>
          <cell r="AD212">
            <v>0</v>
          </cell>
          <cell r="AE212">
            <v>0</v>
          </cell>
          <cell r="AG212">
            <v>0</v>
          </cell>
          <cell r="AH212">
            <v>0</v>
          </cell>
          <cell r="AI212">
            <v>0</v>
          </cell>
          <cell r="AJ212">
            <v>0</v>
          </cell>
          <cell r="AL212">
            <v>0</v>
          </cell>
          <cell r="AM212">
            <v>0</v>
          </cell>
          <cell r="AN212">
            <v>0</v>
          </cell>
          <cell r="AO212">
            <v>0</v>
          </cell>
          <cell r="AQ212">
            <v>0</v>
          </cell>
          <cell r="AR212">
            <v>0</v>
          </cell>
          <cell r="AS212">
            <v>0</v>
          </cell>
          <cell r="AT212">
            <v>0</v>
          </cell>
          <cell r="AV212">
            <v>0</v>
          </cell>
          <cell r="AW212">
            <v>0</v>
          </cell>
          <cell r="AX212">
            <v>0</v>
          </cell>
          <cell r="AY212">
            <v>0</v>
          </cell>
          <cell r="BA212">
            <v>0</v>
          </cell>
          <cell r="BB212">
            <v>0</v>
          </cell>
          <cell r="BC212">
            <v>0</v>
          </cell>
          <cell r="BD212">
            <v>0</v>
          </cell>
          <cell r="BF212">
            <v>0</v>
          </cell>
          <cell r="BG212">
            <v>0</v>
          </cell>
          <cell r="BH212">
            <v>0</v>
          </cell>
          <cell r="BI212">
            <v>0</v>
          </cell>
          <cell r="BK212">
            <v>0</v>
          </cell>
          <cell r="BL212">
            <v>0</v>
          </cell>
          <cell r="BN212">
            <v>0</v>
          </cell>
          <cell r="BP212">
            <v>0</v>
          </cell>
          <cell r="BQ212">
            <v>0</v>
          </cell>
          <cell r="BS212">
            <v>0</v>
          </cell>
          <cell r="BU212">
            <v>0</v>
          </cell>
          <cell r="BV212">
            <v>0</v>
          </cell>
          <cell r="BW212">
            <v>0</v>
          </cell>
          <cell r="BX212">
            <v>0</v>
          </cell>
          <cell r="CA212">
            <v>0</v>
          </cell>
          <cell r="CB212">
            <v>0</v>
          </cell>
          <cell r="CC212">
            <v>0</v>
          </cell>
          <cell r="CJ212">
            <v>0</v>
          </cell>
          <cell r="CK212">
            <v>0</v>
          </cell>
          <cell r="CL212">
            <v>0</v>
          </cell>
          <cell r="CM212">
            <v>0</v>
          </cell>
        </row>
        <row r="213">
          <cell r="C213" t="str">
            <v>190</v>
          </cell>
          <cell r="D213" t="str">
            <v>nothing</v>
          </cell>
          <cell r="M213">
            <v>0</v>
          </cell>
          <cell r="N213">
            <v>0</v>
          </cell>
          <cell r="O213">
            <v>0</v>
          </cell>
          <cell r="P213">
            <v>0</v>
          </cell>
          <cell r="R213">
            <v>0</v>
          </cell>
          <cell r="S213">
            <v>0</v>
          </cell>
          <cell r="T213">
            <v>0</v>
          </cell>
          <cell r="U213">
            <v>0</v>
          </cell>
          <cell r="W213">
            <v>0</v>
          </cell>
          <cell r="X213">
            <v>0</v>
          </cell>
          <cell r="Y213">
            <v>0</v>
          </cell>
          <cell r="Z213">
            <v>0</v>
          </cell>
          <cell r="AB213">
            <v>0</v>
          </cell>
          <cell r="AC213">
            <v>0</v>
          </cell>
          <cell r="AD213">
            <v>0</v>
          </cell>
          <cell r="AE213">
            <v>0</v>
          </cell>
          <cell r="AG213">
            <v>0</v>
          </cell>
          <cell r="AH213">
            <v>0</v>
          </cell>
          <cell r="AI213">
            <v>0</v>
          </cell>
          <cell r="AJ213">
            <v>0</v>
          </cell>
          <cell r="AL213">
            <v>0</v>
          </cell>
          <cell r="AM213">
            <v>0</v>
          </cell>
          <cell r="AN213">
            <v>0</v>
          </cell>
          <cell r="AO213">
            <v>0</v>
          </cell>
          <cell r="AQ213">
            <v>0</v>
          </cell>
          <cell r="AR213">
            <v>0</v>
          </cell>
          <cell r="AS213">
            <v>0</v>
          </cell>
          <cell r="AT213">
            <v>0</v>
          </cell>
          <cell r="AV213">
            <v>0</v>
          </cell>
          <cell r="AW213">
            <v>0</v>
          </cell>
          <cell r="AX213">
            <v>0</v>
          </cell>
          <cell r="AY213">
            <v>0</v>
          </cell>
          <cell r="BA213">
            <v>0</v>
          </cell>
          <cell r="BB213">
            <v>0</v>
          </cell>
          <cell r="BC213">
            <v>0</v>
          </cell>
          <cell r="BD213">
            <v>0</v>
          </cell>
          <cell r="BF213">
            <v>0</v>
          </cell>
          <cell r="BG213">
            <v>0</v>
          </cell>
          <cell r="BH213">
            <v>0</v>
          </cell>
          <cell r="BI213">
            <v>0</v>
          </cell>
          <cell r="BL213">
            <v>0</v>
          </cell>
          <cell r="BN213">
            <v>0</v>
          </cell>
          <cell r="BQ213">
            <v>0</v>
          </cell>
          <cell r="BS213">
            <v>0</v>
          </cell>
          <cell r="BU213">
            <v>0</v>
          </cell>
          <cell r="BV213">
            <v>0</v>
          </cell>
          <cell r="BW213">
            <v>0</v>
          </cell>
          <cell r="BX213">
            <v>0</v>
          </cell>
          <cell r="BZ213">
            <v>0</v>
          </cell>
          <cell r="CA213">
            <v>0</v>
          </cell>
          <cell r="CC213">
            <v>0</v>
          </cell>
          <cell r="CJ213">
            <v>0</v>
          </cell>
          <cell r="CK213">
            <v>0</v>
          </cell>
          <cell r="CL213">
            <v>0</v>
          </cell>
          <cell r="CM213">
            <v>0</v>
          </cell>
        </row>
        <row r="214">
          <cell r="C214" t="str">
            <v>190Employee Benefit Programs</v>
          </cell>
          <cell r="D214" t="str">
            <v>nothing</v>
          </cell>
          <cell r="M214">
            <v>0</v>
          </cell>
          <cell r="N214">
            <v>0</v>
          </cell>
          <cell r="O214">
            <v>0</v>
          </cell>
          <cell r="P214">
            <v>0</v>
          </cell>
          <cell r="R214">
            <v>0</v>
          </cell>
          <cell r="S214">
            <v>0</v>
          </cell>
          <cell r="T214">
            <v>0</v>
          </cell>
          <cell r="U214">
            <v>0</v>
          </cell>
          <cell r="W214">
            <v>0</v>
          </cell>
          <cell r="X214">
            <v>0</v>
          </cell>
          <cell r="Y214">
            <v>0</v>
          </cell>
          <cell r="Z214">
            <v>0</v>
          </cell>
          <cell r="AB214">
            <v>0</v>
          </cell>
          <cell r="AC214">
            <v>0</v>
          </cell>
          <cell r="AD214">
            <v>0</v>
          </cell>
          <cell r="AE214">
            <v>0</v>
          </cell>
          <cell r="AG214">
            <v>0</v>
          </cell>
          <cell r="AH214">
            <v>0</v>
          </cell>
          <cell r="AI214">
            <v>0</v>
          </cell>
          <cell r="AJ214">
            <v>0</v>
          </cell>
          <cell r="AL214">
            <v>0</v>
          </cell>
          <cell r="AM214">
            <v>0</v>
          </cell>
          <cell r="AN214">
            <v>0</v>
          </cell>
          <cell r="AO214">
            <v>0</v>
          </cell>
          <cell r="AQ214">
            <v>0</v>
          </cell>
          <cell r="AR214">
            <v>0</v>
          </cell>
          <cell r="AS214">
            <v>0</v>
          </cell>
          <cell r="AT214">
            <v>0</v>
          </cell>
          <cell r="AV214">
            <v>0</v>
          </cell>
          <cell r="AW214">
            <v>0</v>
          </cell>
          <cell r="AX214">
            <v>0</v>
          </cell>
          <cell r="AY214">
            <v>0</v>
          </cell>
          <cell r="BA214">
            <v>0</v>
          </cell>
          <cell r="BB214">
            <v>0</v>
          </cell>
          <cell r="BC214">
            <v>0</v>
          </cell>
          <cell r="BD214">
            <v>0</v>
          </cell>
          <cell r="BF214">
            <v>0</v>
          </cell>
          <cell r="BG214">
            <v>0</v>
          </cell>
          <cell r="BH214">
            <v>0</v>
          </cell>
          <cell r="BI214">
            <v>0</v>
          </cell>
          <cell r="BL214">
            <v>0</v>
          </cell>
          <cell r="BN214">
            <v>0</v>
          </cell>
          <cell r="BQ214">
            <v>0</v>
          </cell>
          <cell r="BS214">
            <v>0</v>
          </cell>
          <cell r="BU214">
            <v>0</v>
          </cell>
          <cell r="BV214">
            <v>0</v>
          </cell>
          <cell r="BW214">
            <v>0</v>
          </cell>
          <cell r="BX214">
            <v>0</v>
          </cell>
          <cell r="BZ214">
            <v>0</v>
          </cell>
          <cell r="CA214">
            <v>0</v>
          </cell>
          <cell r="CC214">
            <v>0</v>
          </cell>
          <cell r="CJ214">
            <v>0</v>
          </cell>
          <cell r="CK214">
            <v>0</v>
          </cell>
          <cell r="CL214">
            <v>0</v>
          </cell>
          <cell r="CM214">
            <v>0</v>
          </cell>
        </row>
        <row r="215">
          <cell r="C215" t="str">
            <v>283Coal Costs - Deferred Debits</v>
          </cell>
          <cell r="M215">
            <v>0</v>
          </cell>
          <cell r="N215">
            <v>0</v>
          </cell>
          <cell r="O215">
            <v>0</v>
          </cell>
          <cell r="P215">
            <v>0</v>
          </cell>
          <cell r="R215">
            <v>0</v>
          </cell>
          <cell r="S215">
            <v>0</v>
          </cell>
          <cell r="T215">
            <v>0</v>
          </cell>
          <cell r="U215">
            <v>0</v>
          </cell>
          <cell r="W215">
            <v>0</v>
          </cell>
          <cell r="X215">
            <v>0</v>
          </cell>
          <cell r="Y215">
            <v>0</v>
          </cell>
          <cell r="Z215">
            <v>0</v>
          </cell>
          <cell r="AB215">
            <v>0</v>
          </cell>
          <cell r="AC215">
            <v>0</v>
          </cell>
          <cell r="AD215">
            <v>0</v>
          </cell>
          <cell r="AE215">
            <v>0</v>
          </cell>
          <cell r="AG215">
            <v>0</v>
          </cell>
          <cell r="AH215">
            <v>0</v>
          </cell>
          <cell r="AI215">
            <v>0</v>
          </cell>
          <cell r="AJ215">
            <v>0</v>
          </cell>
          <cell r="AL215">
            <v>0</v>
          </cell>
          <cell r="AM215">
            <v>0</v>
          </cell>
          <cell r="AN215">
            <v>0</v>
          </cell>
          <cell r="AO215">
            <v>0</v>
          </cell>
          <cell r="AQ215">
            <v>0</v>
          </cell>
          <cell r="AR215">
            <v>0</v>
          </cell>
          <cell r="AS215">
            <v>0</v>
          </cell>
          <cell r="AT215">
            <v>0</v>
          </cell>
          <cell r="AV215">
            <v>0</v>
          </cell>
          <cell r="AW215">
            <v>0</v>
          </cell>
          <cell r="AX215">
            <v>0</v>
          </cell>
          <cell r="AY215">
            <v>0</v>
          </cell>
          <cell r="BA215">
            <v>0</v>
          </cell>
          <cell r="BB215">
            <v>0</v>
          </cell>
          <cell r="BC215">
            <v>0</v>
          </cell>
          <cell r="BD215">
            <v>0</v>
          </cell>
          <cell r="BF215">
            <v>0</v>
          </cell>
          <cell r="BG215">
            <v>0</v>
          </cell>
          <cell r="BH215">
            <v>0</v>
          </cell>
          <cell r="BI215">
            <v>0</v>
          </cell>
          <cell r="BL215">
            <v>0</v>
          </cell>
          <cell r="BN215">
            <v>0</v>
          </cell>
          <cell r="BQ215">
            <v>0</v>
          </cell>
          <cell r="BS215">
            <v>0</v>
          </cell>
          <cell r="BU215">
            <v>0</v>
          </cell>
          <cell r="BV215">
            <v>0</v>
          </cell>
          <cell r="BW215">
            <v>0</v>
          </cell>
          <cell r="BX215">
            <v>0</v>
          </cell>
          <cell r="BZ215">
            <v>0</v>
          </cell>
          <cell r="CA215">
            <v>0</v>
          </cell>
          <cell r="CC215">
            <v>0</v>
          </cell>
          <cell r="CJ215">
            <v>0</v>
          </cell>
          <cell r="CK215">
            <v>0</v>
          </cell>
          <cell r="CL215">
            <v>0</v>
          </cell>
          <cell r="CM215">
            <v>0</v>
          </cell>
        </row>
        <row r="216">
          <cell r="C216" t="str">
            <v>283R &amp; E - Solar II Project</v>
          </cell>
          <cell r="M216">
            <v>0</v>
          </cell>
          <cell r="N216">
            <v>0</v>
          </cell>
          <cell r="O216">
            <v>0</v>
          </cell>
          <cell r="P216">
            <v>0</v>
          </cell>
          <cell r="R216">
            <v>0</v>
          </cell>
          <cell r="S216">
            <v>0</v>
          </cell>
          <cell r="T216">
            <v>0</v>
          </cell>
          <cell r="U216">
            <v>0</v>
          </cell>
          <cell r="W216">
            <v>0</v>
          </cell>
          <cell r="X216">
            <v>0</v>
          </cell>
          <cell r="Y216">
            <v>0</v>
          </cell>
          <cell r="Z216">
            <v>0</v>
          </cell>
          <cell r="AB216">
            <v>0</v>
          </cell>
          <cell r="AC216">
            <v>0</v>
          </cell>
          <cell r="AD216">
            <v>0</v>
          </cell>
          <cell r="AE216">
            <v>0</v>
          </cell>
          <cell r="AG216">
            <v>0</v>
          </cell>
          <cell r="AH216">
            <v>0</v>
          </cell>
          <cell r="AI216">
            <v>0</v>
          </cell>
          <cell r="AJ216">
            <v>0</v>
          </cell>
          <cell r="AL216">
            <v>0</v>
          </cell>
          <cell r="AM216">
            <v>0</v>
          </cell>
          <cell r="AN216">
            <v>0</v>
          </cell>
          <cell r="AO216">
            <v>0</v>
          </cell>
          <cell r="AQ216">
            <v>0</v>
          </cell>
          <cell r="AR216">
            <v>0</v>
          </cell>
          <cell r="AS216">
            <v>0</v>
          </cell>
          <cell r="AT216">
            <v>0</v>
          </cell>
          <cell r="AV216">
            <v>0</v>
          </cell>
          <cell r="AW216">
            <v>0</v>
          </cell>
          <cell r="AX216">
            <v>0</v>
          </cell>
          <cell r="AY216">
            <v>0</v>
          </cell>
          <cell r="BA216">
            <v>0</v>
          </cell>
          <cell r="BB216">
            <v>0</v>
          </cell>
          <cell r="BC216">
            <v>0</v>
          </cell>
          <cell r="BD216">
            <v>0</v>
          </cell>
          <cell r="BF216">
            <v>0</v>
          </cell>
          <cell r="BG216">
            <v>0</v>
          </cell>
          <cell r="BH216">
            <v>0</v>
          </cell>
          <cell r="BI216">
            <v>0</v>
          </cell>
          <cell r="BL216">
            <v>0</v>
          </cell>
          <cell r="BN216">
            <v>0</v>
          </cell>
          <cell r="BQ216">
            <v>0</v>
          </cell>
          <cell r="BS216">
            <v>0</v>
          </cell>
          <cell r="BU216">
            <v>0</v>
          </cell>
          <cell r="BV216">
            <v>0</v>
          </cell>
          <cell r="BW216">
            <v>0</v>
          </cell>
          <cell r="BX216">
            <v>0</v>
          </cell>
          <cell r="BZ216">
            <v>0</v>
          </cell>
          <cell r="CA216">
            <v>0</v>
          </cell>
          <cell r="CC216">
            <v>0</v>
          </cell>
          <cell r="CJ216">
            <v>0</v>
          </cell>
          <cell r="CK216">
            <v>0</v>
          </cell>
          <cell r="CL216">
            <v>0</v>
          </cell>
          <cell r="CM216">
            <v>0</v>
          </cell>
        </row>
        <row r="217">
          <cell r="C217" t="str">
            <v>190Idaho Intervenor Funding</v>
          </cell>
          <cell r="D217">
            <v>59</v>
          </cell>
          <cell r="M217">
            <v>0</v>
          </cell>
          <cell r="N217">
            <v>0</v>
          </cell>
          <cell r="O217">
            <v>0</v>
          </cell>
          <cell r="P217">
            <v>0</v>
          </cell>
          <cell r="R217">
            <v>0</v>
          </cell>
          <cell r="S217">
            <v>0</v>
          </cell>
          <cell r="T217">
            <v>0</v>
          </cell>
          <cell r="U217">
            <v>0</v>
          </cell>
          <cell r="W217">
            <v>0</v>
          </cell>
          <cell r="X217">
            <v>0</v>
          </cell>
          <cell r="Y217">
            <v>0</v>
          </cell>
          <cell r="Z217">
            <v>0</v>
          </cell>
          <cell r="AB217">
            <v>0</v>
          </cell>
          <cell r="AC217">
            <v>0</v>
          </cell>
          <cell r="AD217">
            <v>0</v>
          </cell>
          <cell r="AE217">
            <v>0</v>
          </cell>
          <cell r="AG217">
            <v>0</v>
          </cell>
          <cell r="AH217">
            <v>0</v>
          </cell>
          <cell r="AI217">
            <v>0</v>
          </cell>
          <cell r="AJ217">
            <v>0</v>
          </cell>
          <cell r="AL217">
            <v>0</v>
          </cell>
          <cell r="AM217">
            <v>0</v>
          </cell>
          <cell r="AN217">
            <v>0</v>
          </cell>
          <cell r="AO217">
            <v>0</v>
          </cell>
          <cell r="AQ217">
            <v>0</v>
          </cell>
          <cell r="AR217">
            <v>0</v>
          </cell>
          <cell r="AS217">
            <v>0</v>
          </cell>
          <cell r="AT217">
            <v>0</v>
          </cell>
          <cell r="AV217">
            <v>0</v>
          </cell>
          <cell r="AW217">
            <v>0</v>
          </cell>
          <cell r="AX217">
            <v>0</v>
          </cell>
          <cell r="AY217">
            <v>0</v>
          </cell>
          <cell r="BA217">
            <v>0</v>
          </cell>
          <cell r="BB217">
            <v>0</v>
          </cell>
          <cell r="BC217">
            <v>0</v>
          </cell>
          <cell r="BD217">
            <v>0</v>
          </cell>
          <cell r="BF217">
            <v>0</v>
          </cell>
          <cell r="BG217">
            <v>0</v>
          </cell>
          <cell r="BH217">
            <v>0</v>
          </cell>
          <cell r="BI217">
            <v>0</v>
          </cell>
          <cell r="BL217">
            <v>0</v>
          </cell>
          <cell r="BN217">
            <v>0</v>
          </cell>
          <cell r="BQ217">
            <v>0</v>
          </cell>
          <cell r="BS217">
            <v>0</v>
          </cell>
          <cell r="BU217">
            <v>0</v>
          </cell>
          <cell r="BV217">
            <v>0</v>
          </cell>
          <cell r="BW217">
            <v>0</v>
          </cell>
          <cell r="BX217">
            <v>0</v>
          </cell>
          <cell r="BZ217">
            <v>0</v>
          </cell>
          <cell r="CA217">
            <v>0</v>
          </cell>
          <cell r="CC217">
            <v>0</v>
          </cell>
          <cell r="CJ217">
            <v>0</v>
          </cell>
          <cell r="CK217">
            <v>0</v>
          </cell>
          <cell r="CL217">
            <v>0</v>
          </cell>
          <cell r="CM217">
            <v>0</v>
          </cell>
        </row>
        <row r="218">
          <cell r="C218" t="str">
            <v>283Cholla Plt #4 Aero-GE Study</v>
          </cell>
          <cell r="M218">
            <v>0</v>
          </cell>
          <cell r="N218">
            <v>0</v>
          </cell>
          <cell r="O218">
            <v>0</v>
          </cell>
          <cell r="P218">
            <v>0</v>
          </cell>
          <cell r="R218">
            <v>0</v>
          </cell>
          <cell r="S218">
            <v>0</v>
          </cell>
          <cell r="T218">
            <v>0</v>
          </cell>
          <cell r="U218">
            <v>0</v>
          </cell>
          <cell r="W218">
            <v>0</v>
          </cell>
          <cell r="X218">
            <v>0</v>
          </cell>
          <cell r="Y218">
            <v>0</v>
          </cell>
          <cell r="Z218">
            <v>0</v>
          </cell>
          <cell r="AB218">
            <v>0</v>
          </cell>
          <cell r="AC218">
            <v>0</v>
          </cell>
          <cell r="AD218">
            <v>0</v>
          </cell>
          <cell r="AE218">
            <v>0</v>
          </cell>
          <cell r="AG218">
            <v>0</v>
          </cell>
          <cell r="AH218">
            <v>0</v>
          </cell>
          <cell r="AI218">
            <v>0</v>
          </cell>
          <cell r="AJ218">
            <v>0</v>
          </cell>
          <cell r="AL218">
            <v>0</v>
          </cell>
          <cell r="AM218">
            <v>0</v>
          </cell>
          <cell r="AN218">
            <v>0</v>
          </cell>
          <cell r="AO218">
            <v>0</v>
          </cell>
          <cell r="AQ218">
            <v>0</v>
          </cell>
          <cell r="AR218">
            <v>0</v>
          </cell>
          <cell r="AS218">
            <v>0</v>
          </cell>
          <cell r="AT218">
            <v>0</v>
          </cell>
          <cell r="AV218">
            <v>0</v>
          </cell>
          <cell r="AW218">
            <v>0</v>
          </cell>
          <cell r="AX218">
            <v>0</v>
          </cell>
          <cell r="AY218">
            <v>0</v>
          </cell>
          <cell r="BA218">
            <v>0</v>
          </cell>
          <cell r="BB218">
            <v>0</v>
          </cell>
          <cell r="BC218">
            <v>0</v>
          </cell>
          <cell r="BD218">
            <v>0</v>
          </cell>
          <cell r="BF218">
            <v>0</v>
          </cell>
          <cell r="BG218">
            <v>0</v>
          </cell>
          <cell r="BH218">
            <v>0</v>
          </cell>
          <cell r="BI218">
            <v>0</v>
          </cell>
          <cell r="BL218">
            <v>0</v>
          </cell>
          <cell r="BN218">
            <v>0</v>
          </cell>
          <cell r="BQ218">
            <v>0</v>
          </cell>
          <cell r="BS218">
            <v>0</v>
          </cell>
          <cell r="BU218">
            <v>0</v>
          </cell>
          <cell r="BV218">
            <v>0</v>
          </cell>
          <cell r="BW218">
            <v>0</v>
          </cell>
          <cell r="BX218">
            <v>0</v>
          </cell>
          <cell r="BZ218">
            <v>0</v>
          </cell>
          <cell r="CA218">
            <v>0</v>
          </cell>
          <cell r="CC218">
            <v>0</v>
          </cell>
          <cell r="CJ218">
            <v>0</v>
          </cell>
          <cell r="CK218">
            <v>0</v>
          </cell>
          <cell r="CL218">
            <v>0</v>
          </cell>
          <cell r="CM218">
            <v>0</v>
          </cell>
        </row>
        <row r="219">
          <cell r="C219" t="str">
            <v>283Section 263 A - Centralia(Inventory)</v>
          </cell>
          <cell r="M219">
            <v>0</v>
          </cell>
          <cell r="N219">
            <v>0</v>
          </cell>
          <cell r="O219">
            <v>0</v>
          </cell>
          <cell r="P219">
            <v>0</v>
          </cell>
          <cell r="R219">
            <v>0</v>
          </cell>
          <cell r="S219">
            <v>0</v>
          </cell>
          <cell r="T219">
            <v>0</v>
          </cell>
          <cell r="U219">
            <v>0</v>
          </cell>
          <cell r="W219">
            <v>0</v>
          </cell>
          <cell r="X219">
            <v>0</v>
          </cell>
          <cell r="Y219">
            <v>0</v>
          </cell>
          <cell r="Z219">
            <v>0</v>
          </cell>
          <cell r="AB219">
            <v>0</v>
          </cell>
          <cell r="AC219">
            <v>0</v>
          </cell>
          <cell r="AD219">
            <v>0</v>
          </cell>
          <cell r="AE219">
            <v>0</v>
          </cell>
          <cell r="AG219">
            <v>0</v>
          </cell>
          <cell r="AH219">
            <v>0</v>
          </cell>
          <cell r="AI219">
            <v>0</v>
          </cell>
          <cell r="AJ219">
            <v>0</v>
          </cell>
          <cell r="AL219">
            <v>0</v>
          </cell>
          <cell r="AM219">
            <v>0</v>
          </cell>
          <cell r="AN219">
            <v>0</v>
          </cell>
          <cell r="AO219">
            <v>0</v>
          </cell>
          <cell r="AQ219">
            <v>0</v>
          </cell>
          <cell r="AR219">
            <v>0</v>
          </cell>
          <cell r="AS219">
            <v>0</v>
          </cell>
          <cell r="AT219">
            <v>0</v>
          </cell>
          <cell r="AV219">
            <v>0</v>
          </cell>
          <cell r="AW219">
            <v>0</v>
          </cell>
          <cell r="AX219">
            <v>0</v>
          </cell>
          <cell r="AY219">
            <v>0</v>
          </cell>
          <cell r="BA219">
            <v>0</v>
          </cell>
          <cell r="BB219">
            <v>0</v>
          </cell>
          <cell r="BC219">
            <v>0</v>
          </cell>
          <cell r="BD219">
            <v>0</v>
          </cell>
          <cell r="BF219">
            <v>0</v>
          </cell>
          <cell r="BG219">
            <v>0</v>
          </cell>
          <cell r="BH219">
            <v>0</v>
          </cell>
          <cell r="BI219">
            <v>0</v>
          </cell>
          <cell r="BL219">
            <v>0</v>
          </cell>
          <cell r="BN219">
            <v>0</v>
          </cell>
          <cell r="BQ219">
            <v>0</v>
          </cell>
          <cell r="BS219">
            <v>0</v>
          </cell>
          <cell r="BU219">
            <v>0</v>
          </cell>
          <cell r="BV219">
            <v>0</v>
          </cell>
          <cell r="BW219">
            <v>0</v>
          </cell>
          <cell r="BX219">
            <v>0</v>
          </cell>
          <cell r="BZ219">
            <v>0</v>
          </cell>
          <cell r="CA219">
            <v>0</v>
          </cell>
          <cell r="CC219">
            <v>0</v>
          </cell>
          <cell r="CJ219">
            <v>0</v>
          </cell>
          <cell r="CK219">
            <v>0</v>
          </cell>
          <cell r="CL219">
            <v>0</v>
          </cell>
          <cell r="CM219">
            <v>0</v>
          </cell>
        </row>
        <row r="220">
          <cell r="C220" t="str">
            <v>283Hermiston Breakage Fee</v>
          </cell>
          <cell r="M220">
            <v>0</v>
          </cell>
          <cell r="N220">
            <v>0</v>
          </cell>
          <cell r="O220">
            <v>0</v>
          </cell>
          <cell r="P220">
            <v>0</v>
          </cell>
          <cell r="R220">
            <v>0</v>
          </cell>
          <cell r="S220">
            <v>0</v>
          </cell>
          <cell r="T220">
            <v>0</v>
          </cell>
          <cell r="U220">
            <v>0</v>
          </cell>
          <cell r="W220">
            <v>0</v>
          </cell>
          <cell r="X220">
            <v>0</v>
          </cell>
          <cell r="Y220">
            <v>0</v>
          </cell>
          <cell r="Z220">
            <v>0</v>
          </cell>
          <cell r="AB220">
            <v>0</v>
          </cell>
          <cell r="AC220">
            <v>0</v>
          </cell>
          <cell r="AD220">
            <v>0</v>
          </cell>
          <cell r="AE220">
            <v>0</v>
          </cell>
          <cell r="AG220">
            <v>0</v>
          </cell>
          <cell r="AH220">
            <v>0</v>
          </cell>
          <cell r="AI220">
            <v>0</v>
          </cell>
          <cell r="AJ220">
            <v>0</v>
          </cell>
          <cell r="AL220">
            <v>0</v>
          </cell>
          <cell r="AM220">
            <v>0</v>
          </cell>
          <cell r="AN220">
            <v>0</v>
          </cell>
          <cell r="AO220">
            <v>0</v>
          </cell>
          <cell r="AQ220">
            <v>0</v>
          </cell>
          <cell r="AR220">
            <v>0</v>
          </cell>
          <cell r="AS220">
            <v>0</v>
          </cell>
          <cell r="AT220">
            <v>0</v>
          </cell>
          <cell r="AV220">
            <v>0</v>
          </cell>
          <cell r="AW220">
            <v>0</v>
          </cell>
          <cell r="AX220">
            <v>0</v>
          </cell>
          <cell r="AY220">
            <v>0</v>
          </cell>
          <cell r="BA220">
            <v>0</v>
          </cell>
          <cell r="BB220">
            <v>0</v>
          </cell>
          <cell r="BC220">
            <v>0</v>
          </cell>
          <cell r="BD220">
            <v>0</v>
          </cell>
          <cell r="BF220">
            <v>0</v>
          </cell>
          <cell r="BG220">
            <v>0</v>
          </cell>
          <cell r="BH220">
            <v>0</v>
          </cell>
          <cell r="BI220">
            <v>0</v>
          </cell>
          <cell r="BL220">
            <v>0</v>
          </cell>
          <cell r="BN220">
            <v>0</v>
          </cell>
          <cell r="BQ220">
            <v>0</v>
          </cell>
          <cell r="BS220">
            <v>0</v>
          </cell>
          <cell r="BU220">
            <v>0</v>
          </cell>
          <cell r="BV220">
            <v>0</v>
          </cell>
          <cell r="BW220">
            <v>0</v>
          </cell>
          <cell r="BX220">
            <v>0</v>
          </cell>
          <cell r="BZ220">
            <v>0</v>
          </cell>
          <cell r="CA220">
            <v>0</v>
          </cell>
          <cell r="CC220">
            <v>0</v>
          </cell>
          <cell r="CJ220">
            <v>0</v>
          </cell>
          <cell r="CK220">
            <v>0</v>
          </cell>
          <cell r="CL220">
            <v>0</v>
          </cell>
          <cell r="CM220">
            <v>0</v>
          </cell>
        </row>
        <row r="221">
          <cell r="C221" t="str">
            <v>190Miscellaneous Add #1- SO alloc</v>
          </cell>
          <cell r="M221">
            <v>0</v>
          </cell>
          <cell r="N221">
            <v>0</v>
          </cell>
          <cell r="O221">
            <v>0</v>
          </cell>
          <cell r="P221">
            <v>0</v>
          </cell>
          <cell r="R221">
            <v>0</v>
          </cell>
          <cell r="S221">
            <v>0</v>
          </cell>
          <cell r="T221">
            <v>0</v>
          </cell>
          <cell r="U221">
            <v>0</v>
          </cell>
          <cell r="W221">
            <v>0</v>
          </cell>
          <cell r="X221">
            <v>0</v>
          </cell>
          <cell r="Y221">
            <v>0</v>
          </cell>
          <cell r="Z221">
            <v>0</v>
          </cell>
          <cell r="AB221">
            <v>0</v>
          </cell>
          <cell r="AC221">
            <v>0</v>
          </cell>
          <cell r="AD221">
            <v>0</v>
          </cell>
          <cell r="AE221">
            <v>0</v>
          </cell>
          <cell r="AG221">
            <v>0</v>
          </cell>
          <cell r="AH221">
            <v>0</v>
          </cell>
          <cell r="AI221">
            <v>0</v>
          </cell>
          <cell r="AJ221">
            <v>0</v>
          </cell>
          <cell r="AL221">
            <v>0</v>
          </cell>
          <cell r="AM221">
            <v>0</v>
          </cell>
          <cell r="AN221">
            <v>0</v>
          </cell>
          <cell r="AO221">
            <v>0</v>
          </cell>
          <cell r="AQ221">
            <v>0</v>
          </cell>
          <cell r="AR221">
            <v>0</v>
          </cell>
          <cell r="AS221">
            <v>0</v>
          </cell>
          <cell r="AT221">
            <v>0</v>
          </cell>
          <cell r="AV221">
            <v>0</v>
          </cell>
          <cell r="AW221">
            <v>0</v>
          </cell>
          <cell r="AX221">
            <v>0</v>
          </cell>
          <cell r="AY221">
            <v>0</v>
          </cell>
          <cell r="BA221">
            <v>0</v>
          </cell>
          <cell r="BB221">
            <v>0</v>
          </cell>
          <cell r="BC221">
            <v>0</v>
          </cell>
          <cell r="BD221">
            <v>0</v>
          </cell>
          <cell r="BF221">
            <v>0</v>
          </cell>
          <cell r="BG221">
            <v>0</v>
          </cell>
          <cell r="BH221">
            <v>0</v>
          </cell>
          <cell r="BI221">
            <v>0</v>
          </cell>
          <cell r="BL221">
            <v>0</v>
          </cell>
          <cell r="BN221">
            <v>0</v>
          </cell>
          <cell r="BQ221">
            <v>0</v>
          </cell>
          <cell r="BS221">
            <v>0</v>
          </cell>
          <cell r="BU221">
            <v>0</v>
          </cell>
          <cell r="BV221">
            <v>0</v>
          </cell>
          <cell r="BW221">
            <v>0</v>
          </cell>
          <cell r="BX221">
            <v>0</v>
          </cell>
          <cell r="BZ221">
            <v>0</v>
          </cell>
          <cell r="CA221">
            <v>0</v>
          </cell>
          <cell r="CB221">
            <v>0</v>
          </cell>
          <cell r="CC221">
            <v>0</v>
          </cell>
          <cell r="CJ221">
            <v>0</v>
          </cell>
          <cell r="CK221">
            <v>0</v>
          </cell>
          <cell r="CL221">
            <v>0</v>
          </cell>
          <cell r="CM221">
            <v>0</v>
          </cell>
        </row>
        <row r="222">
          <cell r="C222" t="str">
            <v>190Miscellaneous Add #1- SE alloc</v>
          </cell>
          <cell r="M222">
            <v>0</v>
          </cell>
          <cell r="N222">
            <v>0</v>
          </cell>
          <cell r="O222">
            <v>0</v>
          </cell>
          <cell r="P222">
            <v>0</v>
          </cell>
          <cell r="R222">
            <v>0</v>
          </cell>
          <cell r="S222">
            <v>0</v>
          </cell>
          <cell r="T222">
            <v>0</v>
          </cell>
          <cell r="U222">
            <v>0</v>
          </cell>
          <cell r="W222">
            <v>0</v>
          </cell>
          <cell r="X222">
            <v>0</v>
          </cell>
          <cell r="Y222">
            <v>0</v>
          </cell>
          <cell r="Z222">
            <v>0</v>
          </cell>
          <cell r="AB222">
            <v>0</v>
          </cell>
          <cell r="AC222">
            <v>0</v>
          </cell>
          <cell r="AD222">
            <v>0</v>
          </cell>
          <cell r="AE222">
            <v>0</v>
          </cell>
          <cell r="AG222">
            <v>0</v>
          </cell>
          <cell r="AH222">
            <v>0</v>
          </cell>
          <cell r="AI222">
            <v>0</v>
          </cell>
          <cell r="AJ222">
            <v>0</v>
          </cell>
          <cell r="AL222">
            <v>0</v>
          </cell>
          <cell r="AM222">
            <v>0</v>
          </cell>
          <cell r="AN222">
            <v>0</v>
          </cell>
          <cell r="AO222">
            <v>0</v>
          </cell>
          <cell r="AQ222">
            <v>0</v>
          </cell>
          <cell r="AR222">
            <v>0</v>
          </cell>
          <cell r="AS222">
            <v>0</v>
          </cell>
          <cell r="AT222">
            <v>0</v>
          </cell>
          <cell r="AV222">
            <v>0</v>
          </cell>
          <cell r="AW222">
            <v>0</v>
          </cell>
          <cell r="AX222">
            <v>0</v>
          </cell>
          <cell r="AY222">
            <v>0</v>
          </cell>
          <cell r="BA222">
            <v>0</v>
          </cell>
          <cell r="BB222">
            <v>0</v>
          </cell>
          <cell r="BC222">
            <v>0</v>
          </cell>
          <cell r="BD222">
            <v>0</v>
          </cell>
          <cell r="BF222">
            <v>0</v>
          </cell>
          <cell r="BG222">
            <v>0</v>
          </cell>
          <cell r="BH222">
            <v>0</v>
          </cell>
          <cell r="BI222">
            <v>0</v>
          </cell>
          <cell r="BL222">
            <v>0</v>
          </cell>
          <cell r="BN222">
            <v>0</v>
          </cell>
          <cell r="BQ222">
            <v>0</v>
          </cell>
          <cell r="BS222">
            <v>0</v>
          </cell>
          <cell r="BU222">
            <v>0</v>
          </cell>
          <cell r="BV222">
            <v>0</v>
          </cell>
          <cell r="BW222">
            <v>0</v>
          </cell>
          <cell r="BX222">
            <v>0</v>
          </cell>
          <cell r="BZ222">
            <v>0</v>
          </cell>
          <cell r="CA222">
            <v>0</v>
          </cell>
          <cell r="CB222">
            <v>0</v>
          </cell>
          <cell r="CC222">
            <v>0</v>
          </cell>
          <cell r="CJ222">
            <v>0</v>
          </cell>
          <cell r="CK222">
            <v>0</v>
          </cell>
          <cell r="CL222">
            <v>0</v>
          </cell>
          <cell r="CM222">
            <v>0</v>
          </cell>
        </row>
        <row r="223">
          <cell r="C223" t="str">
            <v>216FAS 115 SERP Trust Income-298000</v>
          </cell>
          <cell r="M223">
            <v>0</v>
          </cell>
          <cell r="N223">
            <v>0</v>
          </cell>
          <cell r="O223">
            <v>0</v>
          </cell>
          <cell r="P223">
            <v>0</v>
          </cell>
          <cell r="R223">
            <v>0</v>
          </cell>
          <cell r="S223">
            <v>0</v>
          </cell>
          <cell r="T223">
            <v>0</v>
          </cell>
          <cell r="U223">
            <v>0</v>
          </cell>
          <cell r="W223">
            <v>0</v>
          </cell>
          <cell r="X223">
            <v>0</v>
          </cell>
          <cell r="Y223">
            <v>0</v>
          </cell>
          <cell r="Z223">
            <v>0</v>
          </cell>
          <cell r="AB223">
            <v>0</v>
          </cell>
          <cell r="AC223">
            <v>0</v>
          </cell>
          <cell r="AD223">
            <v>0</v>
          </cell>
          <cell r="AE223">
            <v>0</v>
          </cell>
          <cell r="AG223">
            <v>0</v>
          </cell>
          <cell r="AH223">
            <v>0</v>
          </cell>
          <cell r="AI223">
            <v>0</v>
          </cell>
          <cell r="AJ223">
            <v>0</v>
          </cell>
          <cell r="AL223">
            <v>0</v>
          </cell>
          <cell r="AM223">
            <v>0</v>
          </cell>
          <cell r="AN223">
            <v>0</v>
          </cell>
          <cell r="AO223">
            <v>0</v>
          </cell>
          <cell r="AQ223">
            <v>0</v>
          </cell>
          <cell r="AR223">
            <v>0</v>
          </cell>
          <cell r="AS223">
            <v>0</v>
          </cell>
          <cell r="AT223">
            <v>0</v>
          </cell>
          <cell r="AV223">
            <v>0</v>
          </cell>
          <cell r="AW223">
            <v>0</v>
          </cell>
          <cell r="AX223">
            <v>0</v>
          </cell>
          <cell r="AY223">
            <v>0</v>
          </cell>
          <cell r="BA223">
            <v>0</v>
          </cell>
          <cell r="BB223">
            <v>0</v>
          </cell>
          <cell r="BC223">
            <v>0</v>
          </cell>
          <cell r="BD223">
            <v>0</v>
          </cell>
          <cell r="BF223">
            <v>0</v>
          </cell>
          <cell r="BG223">
            <v>0</v>
          </cell>
          <cell r="BH223">
            <v>0</v>
          </cell>
          <cell r="BI223">
            <v>0</v>
          </cell>
          <cell r="BL223">
            <v>0</v>
          </cell>
          <cell r="BN223">
            <v>0</v>
          </cell>
          <cell r="BQ223">
            <v>0</v>
          </cell>
          <cell r="BS223">
            <v>0</v>
          </cell>
          <cell r="BU223">
            <v>0</v>
          </cell>
          <cell r="BV223">
            <v>0</v>
          </cell>
          <cell r="BW223">
            <v>0</v>
          </cell>
          <cell r="BX223">
            <v>0</v>
          </cell>
          <cell r="BZ223">
            <v>0</v>
          </cell>
          <cell r="CA223">
            <v>0</v>
          </cell>
          <cell r="CB223">
            <v>0</v>
          </cell>
          <cell r="CC223">
            <v>0</v>
          </cell>
          <cell r="CJ223">
            <v>0</v>
          </cell>
          <cell r="CK223">
            <v>0</v>
          </cell>
          <cell r="CL223">
            <v>0</v>
          </cell>
          <cell r="CM223">
            <v>0</v>
          </cell>
        </row>
        <row r="224">
          <cell r="C224" t="str">
            <v>283MISC DEDUCT - Firth Cogen Buyout-SG</v>
          </cell>
          <cell r="D224">
            <v>51</v>
          </cell>
          <cell r="M224">
            <v>0</v>
          </cell>
          <cell r="N224">
            <v>0</v>
          </cell>
          <cell r="O224">
            <v>0</v>
          </cell>
          <cell r="P224">
            <v>0</v>
          </cell>
          <cell r="R224">
            <v>0</v>
          </cell>
          <cell r="S224">
            <v>0</v>
          </cell>
          <cell r="T224">
            <v>0</v>
          </cell>
          <cell r="U224">
            <v>0</v>
          </cell>
          <cell r="W224">
            <v>0</v>
          </cell>
          <cell r="X224">
            <v>0</v>
          </cell>
          <cell r="Y224">
            <v>0</v>
          </cell>
          <cell r="Z224">
            <v>0</v>
          </cell>
          <cell r="AB224">
            <v>0</v>
          </cell>
          <cell r="AC224">
            <v>0</v>
          </cell>
          <cell r="AD224">
            <v>0</v>
          </cell>
          <cell r="AE224">
            <v>0</v>
          </cell>
          <cell r="AG224">
            <v>0</v>
          </cell>
          <cell r="AH224">
            <v>0</v>
          </cell>
          <cell r="AI224">
            <v>0</v>
          </cell>
          <cell r="AJ224">
            <v>0</v>
          </cell>
          <cell r="AL224">
            <v>0</v>
          </cell>
          <cell r="AM224">
            <v>0</v>
          </cell>
          <cell r="AN224">
            <v>0</v>
          </cell>
          <cell r="AO224">
            <v>0</v>
          </cell>
          <cell r="AQ224">
            <v>0</v>
          </cell>
          <cell r="AR224">
            <v>0</v>
          </cell>
          <cell r="AS224">
            <v>0</v>
          </cell>
          <cell r="AT224">
            <v>0</v>
          </cell>
          <cell r="AV224">
            <v>0</v>
          </cell>
          <cell r="AW224">
            <v>0</v>
          </cell>
          <cell r="AX224">
            <v>0</v>
          </cell>
          <cell r="AY224">
            <v>0</v>
          </cell>
          <cell r="BA224">
            <v>0</v>
          </cell>
          <cell r="BB224">
            <v>0</v>
          </cell>
          <cell r="BC224">
            <v>0</v>
          </cell>
          <cell r="BD224">
            <v>0</v>
          </cell>
          <cell r="BF224">
            <v>0</v>
          </cell>
          <cell r="BG224">
            <v>0</v>
          </cell>
          <cell r="BH224">
            <v>0</v>
          </cell>
          <cell r="BI224">
            <v>0</v>
          </cell>
          <cell r="BL224">
            <v>0</v>
          </cell>
          <cell r="BN224">
            <v>0</v>
          </cell>
          <cell r="BQ224">
            <v>0</v>
          </cell>
          <cell r="BS224">
            <v>0</v>
          </cell>
          <cell r="BU224">
            <v>0</v>
          </cell>
          <cell r="BV224">
            <v>0</v>
          </cell>
          <cell r="BW224">
            <v>0</v>
          </cell>
          <cell r="BX224">
            <v>0</v>
          </cell>
          <cell r="BZ224">
            <v>0</v>
          </cell>
          <cell r="CA224">
            <v>0</v>
          </cell>
          <cell r="CB224">
            <v>0</v>
          </cell>
          <cell r="CC224">
            <v>0</v>
          </cell>
          <cell r="CJ224">
            <v>0</v>
          </cell>
          <cell r="CK224">
            <v>0</v>
          </cell>
          <cell r="CL224">
            <v>0</v>
          </cell>
          <cell r="CM224">
            <v>0</v>
          </cell>
        </row>
        <row r="225">
          <cell r="C225" t="str">
            <v>283MISC DEDUCT - 18612 Exp Credit Agreemnt</v>
          </cell>
          <cell r="M225">
            <v>0</v>
          </cell>
          <cell r="N225">
            <v>0</v>
          </cell>
          <cell r="O225">
            <v>0</v>
          </cell>
          <cell r="P225">
            <v>0</v>
          </cell>
          <cell r="R225">
            <v>0</v>
          </cell>
          <cell r="S225">
            <v>0</v>
          </cell>
          <cell r="T225">
            <v>0</v>
          </cell>
          <cell r="U225">
            <v>0</v>
          </cell>
          <cell r="W225">
            <v>0</v>
          </cell>
          <cell r="X225">
            <v>0</v>
          </cell>
          <cell r="Y225">
            <v>0</v>
          </cell>
          <cell r="Z225">
            <v>0</v>
          </cell>
          <cell r="AB225">
            <v>0</v>
          </cell>
          <cell r="AC225">
            <v>0</v>
          </cell>
          <cell r="AD225">
            <v>0</v>
          </cell>
          <cell r="AE225">
            <v>0</v>
          </cell>
          <cell r="AG225">
            <v>0</v>
          </cell>
          <cell r="AH225">
            <v>0</v>
          </cell>
          <cell r="AI225">
            <v>0</v>
          </cell>
          <cell r="AJ225">
            <v>0</v>
          </cell>
          <cell r="AL225">
            <v>0</v>
          </cell>
          <cell r="AM225">
            <v>0</v>
          </cell>
          <cell r="AN225">
            <v>0</v>
          </cell>
          <cell r="AO225">
            <v>0</v>
          </cell>
          <cell r="AQ225">
            <v>0</v>
          </cell>
          <cell r="AR225">
            <v>0</v>
          </cell>
          <cell r="AS225">
            <v>0</v>
          </cell>
          <cell r="AT225">
            <v>0</v>
          </cell>
          <cell r="AV225">
            <v>0</v>
          </cell>
          <cell r="AW225">
            <v>0</v>
          </cell>
          <cell r="AX225">
            <v>0</v>
          </cell>
          <cell r="AY225">
            <v>0</v>
          </cell>
          <cell r="BA225">
            <v>0</v>
          </cell>
          <cell r="BB225">
            <v>0</v>
          </cell>
          <cell r="BC225">
            <v>0</v>
          </cell>
          <cell r="BD225">
            <v>0</v>
          </cell>
          <cell r="BF225">
            <v>0</v>
          </cell>
          <cell r="BG225">
            <v>0</v>
          </cell>
          <cell r="BH225">
            <v>0</v>
          </cell>
          <cell r="BI225">
            <v>0</v>
          </cell>
          <cell r="BL225">
            <v>0</v>
          </cell>
          <cell r="BN225">
            <v>0</v>
          </cell>
          <cell r="BQ225">
            <v>0</v>
          </cell>
          <cell r="BS225">
            <v>0</v>
          </cell>
          <cell r="BU225">
            <v>0</v>
          </cell>
          <cell r="BV225">
            <v>0</v>
          </cell>
          <cell r="BW225">
            <v>0</v>
          </cell>
          <cell r="BX225">
            <v>0</v>
          </cell>
          <cell r="BZ225">
            <v>0</v>
          </cell>
          <cell r="CA225">
            <v>0</v>
          </cell>
          <cell r="CB225">
            <v>0</v>
          </cell>
          <cell r="CC225">
            <v>0</v>
          </cell>
          <cell r="CJ225">
            <v>0</v>
          </cell>
          <cell r="CK225">
            <v>0</v>
          </cell>
          <cell r="CL225">
            <v>0</v>
          </cell>
          <cell r="CM225">
            <v>0</v>
          </cell>
        </row>
        <row r="226">
          <cell r="C226" t="str">
            <v>283MISC DEDUCT -Ainsworth Sub-Situs alloc</v>
          </cell>
          <cell r="M226">
            <v>0</v>
          </cell>
          <cell r="N226">
            <v>0</v>
          </cell>
          <cell r="O226">
            <v>0</v>
          </cell>
          <cell r="P226">
            <v>0</v>
          </cell>
          <cell r="R226">
            <v>0</v>
          </cell>
          <cell r="S226">
            <v>0</v>
          </cell>
          <cell r="T226">
            <v>0</v>
          </cell>
          <cell r="U226">
            <v>0</v>
          </cell>
          <cell r="W226">
            <v>0</v>
          </cell>
          <cell r="X226">
            <v>0</v>
          </cell>
          <cell r="Y226">
            <v>0</v>
          </cell>
          <cell r="Z226">
            <v>0</v>
          </cell>
          <cell r="AB226">
            <v>0</v>
          </cell>
          <cell r="AC226">
            <v>0</v>
          </cell>
          <cell r="AD226">
            <v>0</v>
          </cell>
          <cell r="AE226">
            <v>0</v>
          </cell>
          <cell r="AG226">
            <v>0</v>
          </cell>
          <cell r="AH226">
            <v>0</v>
          </cell>
          <cell r="AI226">
            <v>0</v>
          </cell>
          <cell r="AJ226">
            <v>0</v>
          </cell>
          <cell r="AL226">
            <v>0</v>
          </cell>
          <cell r="AM226">
            <v>0</v>
          </cell>
          <cell r="AN226">
            <v>0</v>
          </cell>
          <cell r="AO226">
            <v>0</v>
          </cell>
          <cell r="AQ226">
            <v>0</v>
          </cell>
          <cell r="AR226">
            <v>0</v>
          </cell>
          <cell r="AS226">
            <v>0</v>
          </cell>
          <cell r="AT226">
            <v>0</v>
          </cell>
          <cell r="AV226">
            <v>0</v>
          </cell>
          <cell r="AW226">
            <v>0</v>
          </cell>
          <cell r="AX226">
            <v>0</v>
          </cell>
          <cell r="AY226">
            <v>0</v>
          </cell>
          <cell r="BA226">
            <v>0</v>
          </cell>
          <cell r="BB226">
            <v>0</v>
          </cell>
          <cell r="BC226">
            <v>0</v>
          </cell>
          <cell r="BD226">
            <v>0</v>
          </cell>
          <cell r="BF226">
            <v>0</v>
          </cell>
          <cell r="BG226">
            <v>0</v>
          </cell>
          <cell r="BH226">
            <v>0</v>
          </cell>
          <cell r="BI226">
            <v>0</v>
          </cell>
          <cell r="BL226">
            <v>0</v>
          </cell>
          <cell r="BN226">
            <v>0</v>
          </cell>
          <cell r="BQ226">
            <v>0</v>
          </cell>
          <cell r="BS226">
            <v>0</v>
          </cell>
          <cell r="BU226">
            <v>0</v>
          </cell>
          <cell r="BV226">
            <v>0</v>
          </cell>
          <cell r="BW226">
            <v>0</v>
          </cell>
          <cell r="BX226">
            <v>0</v>
          </cell>
          <cell r="BZ226">
            <v>0</v>
          </cell>
          <cell r="CA226">
            <v>0</v>
          </cell>
          <cell r="CB226">
            <v>0</v>
          </cell>
          <cell r="CC226">
            <v>0</v>
          </cell>
          <cell r="CJ226">
            <v>0</v>
          </cell>
          <cell r="CK226">
            <v>0</v>
          </cell>
          <cell r="CL226">
            <v>0</v>
          </cell>
          <cell r="CM226">
            <v>0</v>
          </cell>
        </row>
        <row r="227">
          <cell r="C227" t="str">
            <v>283MISC DEDUCT -186.2 Rate Case Exp-SO</v>
          </cell>
          <cell r="M227">
            <v>0</v>
          </cell>
          <cell r="N227">
            <v>0</v>
          </cell>
          <cell r="O227">
            <v>0</v>
          </cell>
          <cell r="P227">
            <v>0</v>
          </cell>
          <cell r="R227">
            <v>0</v>
          </cell>
          <cell r="S227">
            <v>0</v>
          </cell>
          <cell r="T227">
            <v>0</v>
          </cell>
          <cell r="U227">
            <v>0</v>
          </cell>
          <cell r="W227">
            <v>0</v>
          </cell>
          <cell r="X227">
            <v>0</v>
          </cell>
          <cell r="Y227">
            <v>0</v>
          </cell>
          <cell r="Z227">
            <v>0</v>
          </cell>
          <cell r="AB227">
            <v>0</v>
          </cell>
          <cell r="AC227">
            <v>0</v>
          </cell>
          <cell r="AD227">
            <v>0</v>
          </cell>
          <cell r="AE227">
            <v>0</v>
          </cell>
          <cell r="AG227">
            <v>0</v>
          </cell>
          <cell r="AH227">
            <v>0</v>
          </cell>
          <cell r="AI227">
            <v>0</v>
          </cell>
          <cell r="AJ227">
            <v>0</v>
          </cell>
          <cell r="AL227">
            <v>0</v>
          </cell>
          <cell r="AM227">
            <v>0</v>
          </cell>
          <cell r="AN227">
            <v>0</v>
          </cell>
          <cell r="AO227">
            <v>0</v>
          </cell>
          <cell r="AQ227">
            <v>0</v>
          </cell>
          <cell r="AR227">
            <v>0</v>
          </cell>
          <cell r="AS227">
            <v>0</v>
          </cell>
          <cell r="AT227">
            <v>0</v>
          </cell>
          <cell r="AV227">
            <v>0</v>
          </cell>
          <cell r="AW227">
            <v>0</v>
          </cell>
          <cell r="AX227">
            <v>0</v>
          </cell>
          <cell r="AY227">
            <v>0</v>
          </cell>
          <cell r="BA227">
            <v>0</v>
          </cell>
          <cell r="BB227">
            <v>0</v>
          </cell>
          <cell r="BC227">
            <v>0</v>
          </cell>
          <cell r="BD227">
            <v>0</v>
          </cell>
          <cell r="BF227">
            <v>0</v>
          </cell>
          <cell r="BG227">
            <v>0</v>
          </cell>
          <cell r="BH227">
            <v>0</v>
          </cell>
          <cell r="BI227">
            <v>0</v>
          </cell>
          <cell r="BL227">
            <v>0</v>
          </cell>
          <cell r="BN227">
            <v>0</v>
          </cell>
          <cell r="BQ227">
            <v>0</v>
          </cell>
          <cell r="BS227">
            <v>0</v>
          </cell>
          <cell r="BU227">
            <v>0</v>
          </cell>
          <cell r="BV227">
            <v>0</v>
          </cell>
          <cell r="BW227">
            <v>0</v>
          </cell>
          <cell r="BX227">
            <v>0</v>
          </cell>
          <cell r="BZ227">
            <v>0</v>
          </cell>
          <cell r="CA227">
            <v>0</v>
          </cell>
          <cell r="CB227">
            <v>0</v>
          </cell>
          <cell r="CC227">
            <v>0</v>
          </cell>
          <cell r="CJ227">
            <v>0</v>
          </cell>
          <cell r="CK227">
            <v>0</v>
          </cell>
          <cell r="CL227">
            <v>0</v>
          </cell>
          <cell r="CM227">
            <v>0</v>
          </cell>
        </row>
        <row r="228">
          <cell r="C228" t="str">
            <v>283MISC DEDUCT -PPW Foundation -SO</v>
          </cell>
          <cell r="M228">
            <v>0</v>
          </cell>
          <cell r="N228">
            <v>0</v>
          </cell>
          <cell r="O228">
            <v>0</v>
          </cell>
          <cell r="P228">
            <v>0</v>
          </cell>
          <cell r="R228">
            <v>0</v>
          </cell>
          <cell r="S228">
            <v>0</v>
          </cell>
          <cell r="T228">
            <v>0</v>
          </cell>
          <cell r="U228">
            <v>0</v>
          </cell>
          <cell r="W228">
            <v>0</v>
          </cell>
          <cell r="X228">
            <v>0</v>
          </cell>
          <cell r="Y228">
            <v>0</v>
          </cell>
          <cell r="Z228">
            <v>0</v>
          </cell>
          <cell r="AB228">
            <v>0</v>
          </cell>
          <cell r="AC228">
            <v>0</v>
          </cell>
          <cell r="AD228">
            <v>0</v>
          </cell>
          <cell r="AE228">
            <v>0</v>
          </cell>
          <cell r="AG228">
            <v>0</v>
          </cell>
          <cell r="AH228">
            <v>0</v>
          </cell>
          <cell r="AI228">
            <v>0</v>
          </cell>
          <cell r="AJ228">
            <v>0</v>
          </cell>
          <cell r="AL228">
            <v>0</v>
          </cell>
          <cell r="AM228">
            <v>0</v>
          </cell>
          <cell r="AN228">
            <v>0</v>
          </cell>
          <cell r="AO228">
            <v>0</v>
          </cell>
          <cell r="AQ228">
            <v>0</v>
          </cell>
          <cell r="AR228">
            <v>0</v>
          </cell>
          <cell r="AS228">
            <v>0</v>
          </cell>
          <cell r="AT228">
            <v>0</v>
          </cell>
          <cell r="AV228">
            <v>0</v>
          </cell>
          <cell r="AW228">
            <v>0</v>
          </cell>
          <cell r="AX228">
            <v>0</v>
          </cell>
          <cell r="AY228">
            <v>0</v>
          </cell>
          <cell r="BA228">
            <v>0</v>
          </cell>
          <cell r="BB228">
            <v>0</v>
          </cell>
          <cell r="BC228">
            <v>0</v>
          </cell>
          <cell r="BD228">
            <v>0</v>
          </cell>
          <cell r="BF228">
            <v>0</v>
          </cell>
          <cell r="BG228">
            <v>0</v>
          </cell>
          <cell r="BH228">
            <v>0</v>
          </cell>
          <cell r="BI228">
            <v>0</v>
          </cell>
          <cell r="BL228">
            <v>0</v>
          </cell>
          <cell r="BN228">
            <v>0</v>
          </cell>
          <cell r="BQ228">
            <v>0</v>
          </cell>
          <cell r="BS228">
            <v>0</v>
          </cell>
          <cell r="BU228">
            <v>0</v>
          </cell>
          <cell r="BV228">
            <v>0</v>
          </cell>
          <cell r="BW228">
            <v>0</v>
          </cell>
          <cell r="BX228">
            <v>0</v>
          </cell>
          <cell r="BZ228">
            <v>0</v>
          </cell>
          <cell r="CA228">
            <v>0</v>
          </cell>
          <cell r="CB228">
            <v>0</v>
          </cell>
          <cell r="CC228">
            <v>0</v>
          </cell>
          <cell r="CJ228">
            <v>0</v>
          </cell>
          <cell r="CK228">
            <v>0</v>
          </cell>
          <cell r="CL228">
            <v>0</v>
          </cell>
          <cell r="CM228">
            <v>0</v>
          </cell>
        </row>
        <row r="229">
          <cell r="C229" t="str">
            <v>283Flowthrough Partnership Income - NU</v>
          </cell>
          <cell r="M229">
            <v>0</v>
          </cell>
          <cell r="N229">
            <v>0</v>
          </cell>
          <cell r="O229">
            <v>0</v>
          </cell>
          <cell r="P229">
            <v>0</v>
          </cell>
          <cell r="R229">
            <v>0</v>
          </cell>
          <cell r="S229">
            <v>0</v>
          </cell>
          <cell r="T229">
            <v>0</v>
          </cell>
          <cell r="U229">
            <v>0</v>
          </cell>
          <cell r="W229">
            <v>0</v>
          </cell>
          <cell r="X229">
            <v>0</v>
          </cell>
          <cell r="Y229">
            <v>0</v>
          </cell>
          <cell r="Z229">
            <v>0</v>
          </cell>
          <cell r="AB229">
            <v>0</v>
          </cell>
          <cell r="AC229">
            <v>0</v>
          </cell>
          <cell r="AD229">
            <v>0</v>
          </cell>
          <cell r="AE229">
            <v>0</v>
          </cell>
          <cell r="AG229">
            <v>0</v>
          </cell>
          <cell r="AH229">
            <v>0</v>
          </cell>
          <cell r="AI229">
            <v>0</v>
          </cell>
          <cell r="AJ229">
            <v>0</v>
          </cell>
          <cell r="AL229">
            <v>0</v>
          </cell>
          <cell r="AM229">
            <v>0</v>
          </cell>
          <cell r="AN229">
            <v>0</v>
          </cell>
          <cell r="AO229">
            <v>0</v>
          </cell>
          <cell r="AQ229">
            <v>0</v>
          </cell>
          <cell r="AR229">
            <v>0</v>
          </cell>
          <cell r="AS229">
            <v>0</v>
          </cell>
          <cell r="AT229">
            <v>0</v>
          </cell>
          <cell r="AV229">
            <v>0</v>
          </cell>
          <cell r="AW229">
            <v>0</v>
          </cell>
          <cell r="AX229">
            <v>0</v>
          </cell>
          <cell r="AY229">
            <v>0</v>
          </cell>
          <cell r="BA229">
            <v>0</v>
          </cell>
          <cell r="BB229">
            <v>0</v>
          </cell>
          <cell r="BC229">
            <v>0</v>
          </cell>
          <cell r="BD229">
            <v>0</v>
          </cell>
          <cell r="BF229">
            <v>0</v>
          </cell>
          <cell r="BG229">
            <v>0</v>
          </cell>
          <cell r="BH229">
            <v>0</v>
          </cell>
          <cell r="BI229">
            <v>0</v>
          </cell>
          <cell r="BL229">
            <v>0</v>
          </cell>
          <cell r="BN229">
            <v>0</v>
          </cell>
          <cell r="BQ229">
            <v>0</v>
          </cell>
          <cell r="BS229">
            <v>0</v>
          </cell>
          <cell r="BU229">
            <v>0</v>
          </cell>
          <cell r="BV229">
            <v>0</v>
          </cell>
          <cell r="BW229">
            <v>0</v>
          </cell>
          <cell r="BX229">
            <v>0</v>
          </cell>
          <cell r="CA229">
            <v>0</v>
          </cell>
          <cell r="CB229">
            <v>0</v>
          </cell>
          <cell r="CC229">
            <v>0</v>
          </cell>
          <cell r="CJ229">
            <v>0</v>
          </cell>
          <cell r="CK229">
            <v>0</v>
          </cell>
          <cell r="CL229">
            <v>0</v>
          </cell>
          <cell r="CM229">
            <v>0</v>
          </cell>
        </row>
        <row r="230">
          <cell r="C230" t="str">
            <v>283Miscellaneous DEDUCT #1- SO alloc</v>
          </cell>
          <cell r="D230" t="str">
            <v>none</v>
          </cell>
          <cell r="M230">
            <v>0</v>
          </cell>
          <cell r="N230">
            <v>0</v>
          </cell>
          <cell r="O230">
            <v>0</v>
          </cell>
          <cell r="P230">
            <v>0</v>
          </cell>
          <cell r="R230">
            <v>0</v>
          </cell>
          <cell r="S230">
            <v>0</v>
          </cell>
          <cell r="T230">
            <v>0</v>
          </cell>
          <cell r="U230">
            <v>0</v>
          </cell>
          <cell r="W230">
            <v>0</v>
          </cell>
          <cell r="X230">
            <v>0</v>
          </cell>
          <cell r="Y230">
            <v>0</v>
          </cell>
          <cell r="Z230">
            <v>0</v>
          </cell>
          <cell r="AB230">
            <v>0</v>
          </cell>
          <cell r="AC230">
            <v>0</v>
          </cell>
          <cell r="AD230">
            <v>0</v>
          </cell>
          <cell r="AE230">
            <v>0</v>
          </cell>
          <cell r="AG230">
            <v>0</v>
          </cell>
          <cell r="AH230">
            <v>0</v>
          </cell>
          <cell r="AI230">
            <v>0</v>
          </cell>
          <cell r="AJ230">
            <v>0</v>
          </cell>
          <cell r="AL230">
            <v>0</v>
          </cell>
          <cell r="AM230">
            <v>0</v>
          </cell>
          <cell r="AN230">
            <v>0</v>
          </cell>
          <cell r="AO230">
            <v>0</v>
          </cell>
          <cell r="AQ230">
            <v>0</v>
          </cell>
          <cell r="AR230">
            <v>0</v>
          </cell>
          <cell r="AS230">
            <v>0</v>
          </cell>
          <cell r="AT230">
            <v>0</v>
          </cell>
          <cell r="AV230">
            <v>0</v>
          </cell>
          <cell r="AW230">
            <v>0</v>
          </cell>
          <cell r="AX230">
            <v>0</v>
          </cell>
          <cell r="AY230">
            <v>0</v>
          </cell>
          <cell r="BA230">
            <v>0</v>
          </cell>
          <cell r="BB230">
            <v>0</v>
          </cell>
          <cell r="BC230">
            <v>0</v>
          </cell>
          <cell r="BD230">
            <v>0</v>
          </cell>
          <cell r="BF230">
            <v>0</v>
          </cell>
          <cell r="BG230">
            <v>0</v>
          </cell>
          <cell r="BH230">
            <v>0</v>
          </cell>
          <cell r="BI230">
            <v>0</v>
          </cell>
          <cell r="BL230">
            <v>0</v>
          </cell>
          <cell r="BN230">
            <v>0</v>
          </cell>
          <cell r="BQ230">
            <v>0</v>
          </cell>
          <cell r="BS230">
            <v>0</v>
          </cell>
          <cell r="BU230">
            <v>0</v>
          </cell>
          <cell r="BV230">
            <v>0</v>
          </cell>
          <cell r="BW230">
            <v>0</v>
          </cell>
          <cell r="BX230">
            <v>0</v>
          </cell>
          <cell r="BZ230">
            <v>0</v>
          </cell>
          <cell r="CA230">
            <v>0</v>
          </cell>
          <cell r="CB230">
            <v>0</v>
          </cell>
          <cell r="CC230">
            <v>0</v>
          </cell>
          <cell r="CJ230">
            <v>0</v>
          </cell>
          <cell r="CK230">
            <v>0</v>
          </cell>
          <cell r="CL230">
            <v>0</v>
          </cell>
          <cell r="CM230">
            <v>0</v>
          </cell>
        </row>
        <row r="231">
          <cell r="C231" t="str">
            <v>283Miscellaneous DEDUCT #1- SE alloc</v>
          </cell>
          <cell r="D231" t="str">
            <v>none</v>
          </cell>
          <cell r="M231">
            <v>0</v>
          </cell>
          <cell r="N231">
            <v>0</v>
          </cell>
          <cell r="O231">
            <v>0</v>
          </cell>
          <cell r="P231">
            <v>0</v>
          </cell>
          <cell r="R231">
            <v>0</v>
          </cell>
          <cell r="S231">
            <v>0</v>
          </cell>
          <cell r="T231">
            <v>0</v>
          </cell>
          <cell r="U231">
            <v>0</v>
          </cell>
          <cell r="W231">
            <v>0</v>
          </cell>
          <cell r="X231">
            <v>0</v>
          </cell>
          <cell r="Y231">
            <v>0</v>
          </cell>
          <cell r="Z231">
            <v>0</v>
          </cell>
          <cell r="AB231">
            <v>0</v>
          </cell>
          <cell r="AC231">
            <v>0</v>
          </cell>
          <cell r="AD231">
            <v>0</v>
          </cell>
          <cell r="AE231">
            <v>0</v>
          </cell>
          <cell r="AG231">
            <v>0</v>
          </cell>
          <cell r="AH231">
            <v>0</v>
          </cell>
          <cell r="AI231">
            <v>0</v>
          </cell>
          <cell r="AJ231">
            <v>0</v>
          </cell>
          <cell r="AL231">
            <v>0</v>
          </cell>
          <cell r="AM231">
            <v>0</v>
          </cell>
          <cell r="AN231">
            <v>0</v>
          </cell>
          <cell r="AO231">
            <v>0</v>
          </cell>
          <cell r="AQ231">
            <v>0</v>
          </cell>
          <cell r="AR231">
            <v>0</v>
          </cell>
          <cell r="AS231">
            <v>0</v>
          </cell>
          <cell r="AT231">
            <v>0</v>
          </cell>
          <cell r="AV231">
            <v>0</v>
          </cell>
          <cell r="AW231">
            <v>0</v>
          </cell>
          <cell r="AX231">
            <v>0</v>
          </cell>
          <cell r="AY231">
            <v>0</v>
          </cell>
          <cell r="BA231">
            <v>0</v>
          </cell>
          <cell r="BB231">
            <v>0</v>
          </cell>
          <cell r="BC231">
            <v>0</v>
          </cell>
          <cell r="BD231">
            <v>0</v>
          </cell>
          <cell r="BF231">
            <v>0</v>
          </cell>
          <cell r="BG231">
            <v>0</v>
          </cell>
          <cell r="BH231">
            <v>0</v>
          </cell>
          <cell r="BI231">
            <v>0</v>
          </cell>
          <cell r="BL231">
            <v>0</v>
          </cell>
          <cell r="BN231">
            <v>0</v>
          </cell>
          <cell r="BQ231">
            <v>0</v>
          </cell>
          <cell r="BS231">
            <v>0</v>
          </cell>
          <cell r="BU231">
            <v>0</v>
          </cell>
          <cell r="BV231">
            <v>0</v>
          </cell>
          <cell r="BW231">
            <v>0</v>
          </cell>
          <cell r="BX231">
            <v>0</v>
          </cell>
          <cell r="BZ231">
            <v>0</v>
          </cell>
          <cell r="CA231">
            <v>0</v>
          </cell>
          <cell r="CB231">
            <v>0</v>
          </cell>
          <cell r="CC231">
            <v>0</v>
          </cell>
          <cell r="CJ231">
            <v>0</v>
          </cell>
          <cell r="CK231">
            <v>0</v>
          </cell>
          <cell r="CL231">
            <v>0</v>
          </cell>
          <cell r="CM231">
            <v>0</v>
          </cell>
        </row>
        <row r="232">
          <cell r="C232" t="str">
            <v>283Miscellaneous DEDUCT #1- GPS alloc</v>
          </cell>
          <cell r="D232" t="str">
            <v>none</v>
          </cell>
          <cell r="M232">
            <v>0</v>
          </cell>
          <cell r="N232">
            <v>0</v>
          </cell>
          <cell r="O232">
            <v>0</v>
          </cell>
          <cell r="P232">
            <v>0</v>
          </cell>
          <cell r="R232">
            <v>0</v>
          </cell>
          <cell r="S232">
            <v>0</v>
          </cell>
          <cell r="T232">
            <v>0</v>
          </cell>
          <cell r="U232">
            <v>0</v>
          </cell>
          <cell r="W232">
            <v>0</v>
          </cell>
          <cell r="X232">
            <v>0</v>
          </cell>
          <cell r="Y232">
            <v>0</v>
          </cell>
          <cell r="Z232">
            <v>0</v>
          </cell>
          <cell r="AB232">
            <v>0</v>
          </cell>
          <cell r="AC232">
            <v>0</v>
          </cell>
          <cell r="AD232">
            <v>0</v>
          </cell>
          <cell r="AE232">
            <v>0</v>
          </cell>
          <cell r="AG232">
            <v>0</v>
          </cell>
          <cell r="AH232">
            <v>0</v>
          </cell>
          <cell r="AI232">
            <v>0</v>
          </cell>
          <cell r="AJ232">
            <v>0</v>
          </cell>
          <cell r="AL232">
            <v>0</v>
          </cell>
          <cell r="AM232">
            <v>0</v>
          </cell>
          <cell r="AN232">
            <v>0</v>
          </cell>
          <cell r="AO232">
            <v>0</v>
          </cell>
          <cell r="AQ232">
            <v>0</v>
          </cell>
          <cell r="AR232">
            <v>0</v>
          </cell>
          <cell r="AS232">
            <v>0</v>
          </cell>
          <cell r="AT232">
            <v>0</v>
          </cell>
          <cell r="AV232">
            <v>0</v>
          </cell>
          <cell r="AW232">
            <v>0</v>
          </cell>
          <cell r="AX232">
            <v>0</v>
          </cell>
          <cell r="AY232">
            <v>0</v>
          </cell>
          <cell r="BA232">
            <v>0</v>
          </cell>
          <cell r="BB232">
            <v>0</v>
          </cell>
          <cell r="BC232">
            <v>0</v>
          </cell>
          <cell r="BD232">
            <v>0</v>
          </cell>
          <cell r="BF232">
            <v>0</v>
          </cell>
          <cell r="BG232">
            <v>0</v>
          </cell>
          <cell r="BH232">
            <v>0</v>
          </cell>
          <cell r="BI232">
            <v>0</v>
          </cell>
          <cell r="BL232">
            <v>0</v>
          </cell>
          <cell r="BN232">
            <v>0</v>
          </cell>
          <cell r="BQ232">
            <v>0</v>
          </cell>
          <cell r="BS232">
            <v>0</v>
          </cell>
          <cell r="BU232">
            <v>0</v>
          </cell>
          <cell r="BV232">
            <v>0</v>
          </cell>
          <cell r="BW232">
            <v>0</v>
          </cell>
          <cell r="BX232">
            <v>0</v>
          </cell>
          <cell r="BZ232">
            <v>0</v>
          </cell>
          <cell r="CA232">
            <v>0</v>
          </cell>
          <cell r="CB232">
            <v>0</v>
          </cell>
          <cell r="CC232">
            <v>0</v>
          </cell>
          <cell r="CJ232">
            <v>0</v>
          </cell>
          <cell r="CK232">
            <v>0</v>
          </cell>
          <cell r="CL232">
            <v>0</v>
          </cell>
          <cell r="CM232">
            <v>0</v>
          </cell>
        </row>
        <row r="233">
          <cell r="C233" t="str">
            <v xml:space="preserve">283Miscellaneous DEDUCT </v>
          </cell>
          <cell r="BP233">
            <v>329829.14250000002</v>
          </cell>
          <cell r="BU233">
            <v>329829.14250000002</v>
          </cell>
          <cell r="BV233">
            <v>0</v>
          </cell>
          <cell r="BW233">
            <v>0</v>
          </cell>
          <cell r="BX233">
            <v>0</v>
          </cell>
        </row>
        <row r="234">
          <cell r="C234" t="str">
            <v>190State Regulatory Fees-OR</v>
          </cell>
          <cell r="D234">
            <v>60</v>
          </cell>
          <cell r="M234">
            <v>0</v>
          </cell>
          <cell r="N234">
            <v>0</v>
          </cell>
          <cell r="O234">
            <v>0</v>
          </cell>
          <cell r="P234">
            <v>0</v>
          </cell>
          <cell r="R234">
            <v>0</v>
          </cell>
          <cell r="S234">
            <v>0</v>
          </cell>
          <cell r="T234">
            <v>0</v>
          </cell>
          <cell r="U234">
            <v>0</v>
          </cell>
          <cell r="W234">
            <v>0</v>
          </cell>
          <cell r="X234">
            <v>0</v>
          </cell>
          <cell r="Y234">
            <v>0</v>
          </cell>
          <cell r="Z234">
            <v>0</v>
          </cell>
          <cell r="AB234">
            <v>0</v>
          </cell>
          <cell r="AC234">
            <v>0</v>
          </cell>
          <cell r="AD234">
            <v>0</v>
          </cell>
          <cell r="AE234">
            <v>0</v>
          </cell>
          <cell r="AG234">
            <v>0</v>
          </cell>
          <cell r="AH234">
            <v>0</v>
          </cell>
          <cell r="AI234">
            <v>0</v>
          </cell>
          <cell r="AJ234">
            <v>0</v>
          </cell>
          <cell r="AL234">
            <v>0</v>
          </cell>
          <cell r="AM234">
            <v>0</v>
          </cell>
          <cell r="AN234">
            <v>0</v>
          </cell>
          <cell r="AO234">
            <v>0</v>
          </cell>
          <cell r="AQ234">
            <v>0</v>
          </cell>
          <cell r="AR234">
            <v>0</v>
          </cell>
          <cell r="AS234">
            <v>0</v>
          </cell>
          <cell r="AT234">
            <v>0</v>
          </cell>
          <cell r="AV234">
            <v>0</v>
          </cell>
          <cell r="AW234">
            <v>0</v>
          </cell>
          <cell r="AX234">
            <v>0</v>
          </cell>
          <cell r="AY234">
            <v>0</v>
          </cell>
          <cell r="BA234">
            <v>0</v>
          </cell>
          <cell r="BB234">
            <v>0</v>
          </cell>
          <cell r="BC234">
            <v>0</v>
          </cell>
          <cell r="BD234">
            <v>0</v>
          </cell>
          <cell r="BF234">
            <v>0</v>
          </cell>
          <cell r="BG234">
            <v>0</v>
          </cell>
          <cell r="BH234">
            <v>0</v>
          </cell>
          <cell r="BI234">
            <v>0</v>
          </cell>
          <cell r="BL234">
            <v>0</v>
          </cell>
          <cell r="BN234">
            <v>0</v>
          </cell>
          <cell r="BQ234">
            <v>0</v>
          </cell>
          <cell r="BS234">
            <v>0</v>
          </cell>
          <cell r="BU234">
            <v>0</v>
          </cell>
          <cell r="BV234">
            <v>0</v>
          </cell>
          <cell r="BW234">
            <v>0</v>
          </cell>
          <cell r="BX234">
            <v>0</v>
          </cell>
          <cell r="BZ234">
            <v>0</v>
          </cell>
          <cell r="CA234">
            <v>0</v>
          </cell>
          <cell r="CB234">
            <v>-179494</v>
          </cell>
          <cell r="CC234">
            <v>0</v>
          </cell>
          <cell r="CJ234">
            <v>0</v>
          </cell>
          <cell r="CK234">
            <v>0</v>
          </cell>
          <cell r="CL234">
            <v>-179494</v>
          </cell>
          <cell r="CM234">
            <v>0</v>
          </cell>
        </row>
        <row r="235">
          <cell r="C235" t="str">
            <v>190State Regulatory Fees-WA</v>
          </cell>
          <cell r="D235">
            <v>60</v>
          </cell>
          <cell r="M235">
            <v>0</v>
          </cell>
          <cell r="N235">
            <v>0</v>
          </cell>
          <cell r="O235">
            <v>0</v>
          </cell>
          <cell r="P235">
            <v>0</v>
          </cell>
          <cell r="R235">
            <v>0</v>
          </cell>
          <cell r="S235">
            <v>0</v>
          </cell>
          <cell r="T235">
            <v>0</v>
          </cell>
          <cell r="U235">
            <v>0</v>
          </cell>
          <cell r="W235">
            <v>0</v>
          </cell>
          <cell r="X235">
            <v>0</v>
          </cell>
          <cell r="Y235">
            <v>0</v>
          </cell>
          <cell r="Z235">
            <v>0</v>
          </cell>
          <cell r="AB235">
            <v>0</v>
          </cell>
          <cell r="AC235">
            <v>0</v>
          </cell>
          <cell r="AD235">
            <v>0</v>
          </cell>
          <cell r="AE235">
            <v>0</v>
          </cell>
          <cell r="AG235">
            <v>0</v>
          </cell>
          <cell r="AH235">
            <v>0</v>
          </cell>
          <cell r="AI235">
            <v>0</v>
          </cell>
          <cell r="AJ235">
            <v>0</v>
          </cell>
          <cell r="AL235">
            <v>0</v>
          </cell>
          <cell r="AM235">
            <v>0</v>
          </cell>
          <cell r="AN235">
            <v>0</v>
          </cell>
          <cell r="AO235">
            <v>0</v>
          </cell>
          <cell r="AQ235">
            <v>0</v>
          </cell>
          <cell r="AR235">
            <v>0</v>
          </cell>
          <cell r="AS235">
            <v>0</v>
          </cell>
          <cell r="AT235">
            <v>0</v>
          </cell>
          <cell r="AV235">
            <v>0</v>
          </cell>
          <cell r="AW235">
            <v>0</v>
          </cell>
          <cell r="AX235">
            <v>0</v>
          </cell>
          <cell r="AY235">
            <v>0</v>
          </cell>
          <cell r="BA235">
            <v>0</v>
          </cell>
          <cell r="BB235">
            <v>0</v>
          </cell>
          <cell r="BC235">
            <v>0</v>
          </cell>
          <cell r="BD235">
            <v>0</v>
          </cell>
          <cell r="BF235">
            <v>0</v>
          </cell>
          <cell r="BG235">
            <v>0</v>
          </cell>
          <cell r="BH235">
            <v>0</v>
          </cell>
          <cell r="BI235">
            <v>0</v>
          </cell>
          <cell r="BL235">
            <v>0</v>
          </cell>
          <cell r="BN235">
            <v>0</v>
          </cell>
          <cell r="BQ235">
            <v>0</v>
          </cell>
          <cell r="BS235">
            <v>0</v>
          </cell>
          <cell r="BU235">
            <v>0</v>
          </cell>
          <cell r="BV235">
            <v>0</v>
          </cell>
          <cell r="BW235">
            <v>0</v>
          </cell>
          <cell r="BX235">
            <v>0</v>
          </cell>
          <cell r="BZ235">
            <v>0</v>
          </cell>
          <cell r="CA235">
            <v>0</v>
          </cell>
          <cell r="CB235">
            <v>0</v>
          </cell>
          <cell r="CC235">
            <v>0</v>
          </cell>
          <cell r="CJ235">
            <v>0</v>
          </cell>
          <cell r="CK235">
            <v>0</v>
          </cell>
          <cell r="CL235">
            <v>0</v>
          </cell>
          <cell r="CM235">
            <v>0</v>
          </cell>
        </row>
        <row r="236">
          <cell r="C236" t="str">
            <v>190State Regulatory Fees-WY</v>
          </cell>
          <cell r="D236">
            <v>60</v>
          </cell>
          <cell r="M236">
            <v>0</v>
          </cell>
          <cell r="N236">
            <v>0</v>
          </cell>
          <cell r="O236">
            <v>0</v>
          </cell>
          <cell r="P236">
            <v>0</v>
          </cell>
          <cell r="R236">
            <v>0</v>
          </cell>
          <cell r="S236">
            <v>0</v>
          </cell>
          <cell r="T236">
            <v>0</v>
          </cell>
          <cell r="U236">
            <v>0</v>
          </cell>
          <cell r="W236">
            <v>0</v>
          </cell>
          <cell r="X236">
            <v>0</v>
          </cell>
          <cell r="Y236">
            <v>0</v>
          </cell>
          <cell r="Z236">
            <v>0</v>
          </cell>
          <cell r="AB236">
            <v>0</v>
          </cell>
          <cell r="AC236">
            <v>0</v>
          </cell>
          <cell r="AD236">
            <v>0</v>
          </cell>
          <cell r="AE236">
            <v>0</v>
          </cell>
          <cell r="AG236">
            <v>0</v>
          </cell>
          <cell r="AH236">
            <v>0</v>
          </cell>
          <cell r="AI236">
            <v>0</v>
          </cell>
          <cell r="AJ236">
            <v>0</v>
          </cell>
          <cell r="AL236">
            <v>0</v>
          </cell>
          <cell r="AM236">
            <v>0</v>
          </cell>
          <cell r="AN236">
            <v>0</v>
          </cell>
          <cell r="AO236">
            <v>0</v>
          </cell>
          <cell r="AQ236">
            <v>0</v>
          </cell>
          <cell r="AR236">
            <v>0</v>
          </cell>
          <cell r="AS236">
            <v>0</v>
          </cell>
          <cell r="AT236">
            <v>0</v>
          </cell>
          <cell r="AV236">
            <v>0</v>
          </cell>
          <cell r="AW236">
            <v>0</v>
          </cell>
          <cell r="AX236">
            <v>0</v>
          </cell>
          <cell r="AY236">
            <v>0</v>
          </cell>
          <cell r="BA236">
            <v>0</v>
          </cell>
          <cell r="BB236">
            <v>0</v>
          </cell>
          <cell r="BC236">
            <v>0</v>
          </cell>
          <cell r="BD236">
            <v>0</v>
          </cell>
          <cell r="BF236">
            <v>0</v>
          </cell>
          <cell r="BG236">
            <v>0</v>
          </cell>
          <cell r="BH236">
            <v>0</v>
          </cell>
          <cell r="BI236">
            <v>0</v>
          </cell>
          <cell r="BL236">
            <v>0</v>
          </cell>
          <cell r="BN236">
            <v>0</v>
          </cell>
          <cell r="BQ236">
            <v>0</v>
          </cell>
          <cell r="BS236">
            <v>0</v>
          </cell>
          <cell r="BU236">
            <v>0</v>
          </cell>
          <cell r="BV236">
            <v>0</v>
          </cell>
          <cell r="BW236">
            <v>0</v>
          </cell>
          <cell r="BX236">
            <v>0</v>
          </cell>
          <cell r="BZ236">
            <v>0</v>
          </cell>
          <cell r="CA236">
            <v>0</v>
          </cell>
          <cell r="CB236">
            <v>0</v>
          </cell>
          <cell r="CC236">
            <v>0</v>
          </cell>
          <cell r="CJ236">
            <v>0</v>
          </cell>
          <cell r="CK236">
            <v>0</v>
          </cell>
          <cell r="CL236">
            <v>0</v>
          </cell>
          <cell r="CM236">
            <v>0</v>
          </cell>
        </row>
        <row r="237">
          <cell r="C237" t="str">
            <v>190State Regulatory Fees-ID</v>
          </cell>
          <cell r="D237">
            <v>60</v>
          </cell>
          <cell r="M237">
            <v>0</v>
          </cell>
          <cell r="N237">
            <v>0</v>
          </cell>
          <cell r="O237">
            <v>0</v>
          </cell>
          <cell r="P237">
            <v>0</v>
          </cell>
          <cell r="R237">
            <v>0</v>
          </cell>
          <cell r="S237">
            <v>0</v>
          </cell>
          <cell r="T237">
            <v>0</v>
          </cell>
          <cell r="U237">
            <v>0</v>
          </cell>
          <cell r="W237">
            <v>0</v>
          </cell>
          <cell r="X237">
            <v>0</v>
          </cell>
          <cell r="Y237">
            <v>0</v>
          </cell>
          <cell r="Z237">
            <v>0</v>
          </cell>
          <cell r="AB237">
            <v>0</v>
          </cell>
          <cell r="AC237">
            <v>0</v>
          </cell>
          <cell r="AD237">
            <v>0</v>
          </cell>
          <cell r="AE237">
            <v>0</v>
          </cell>
          <cell r="AG237">
            <v>0</v>
          </cell>
          <cell r="AH237">
            <v>0</v>
          </cell>
          <cell r="AI237">
            <v>0</v>
          </cell>
          <cell r="AJ237">
            <v>0</v>
          </cell>
          <cell r="AL237">
            <v>0</v>
          </cell>
          <cell r="AM237">
            <v>0</v>
          </cell>
          <cell r="AN237">
            <v>0</v>
          </cell>
          <cell r="AO237">
            <v>0</v>
          </cell>
          <cell r="AQ237">
            <v>0</v>
          </cell>
          <cell r="AR237">
            <v>0</v>
          </cell>
          <cell r="AS237">
            <v>0</v>
          </cell>
          <cell r="AT237">
            <v>0</v>
          </cell>
          <cell r="AV237">
            <v>0</v>
          </cell>
          <cell r="AW237">
            <v>0</v>
          </cell>
          <cell r="AX237">
            <v>0</v>
          </cell>
          <cell r="AY237">
            <v>0</v>
          </cell>
          <cell r="BA237">
            <v>0</v>
          </cell>
          <cell r="BB237">
            <v>0</v>
          </cell>
          <cell r="BC237">
            <v>0</v>
          </cell>
          <cell r="BD237">
            <v>0</v>
          </cell>
          <cell r="BF237">
            <v>0</v>
          </cell>
          <cell r="BG237">
            <v>0</v>
          </cell>
          <cell r="BH237">
            <v>0</v>
          </cell>
          <cell r="BI237">
            <v>0</v>
          </cell>
          <cell r="BL237">
            <v>0</v>
          </cell>
          <cell r="BN237">
            <v>0</v>
          </cell>
          <cell r="BQ237">
            <v>0</v>
          </cell>
          <cell r="BS237">
            <v>0</v>
          </cell>
          <cell r="BU237">
            <v>0</v>
          </cell>
          <cell r="BV237">
            <v>0</v>
          </cell>
          <cell r="BW237">
            <v>0</v>
          </cell>
          <cell r="BX237">
            <v>0</v>
          </cell>
          <cell r="BZ237">
            <v>0</v>
          </cell>
          <cell r="CA237">
            <v>0</v>
          </cell>
          <cell r="CB237">
            <v>0</v>
          </cell>
          <cell r="CC237">
            <v>0</v>
          </cell>
          <cell r="CJ237">
            <v>0</v>
          </cell>
          <cell r="CK237">
            <v>0</v>
          </cell>
          <cell r="CL237">
            <v>0</v>
          </cell>
          <cell r="CM237">
            <v>0</v>
          </cell>
        </row>
        <row r="238">
          <cell r="C238" t="str">
            <v>190State Regulatory Fees-CA</v>
          </cell>
          <cell r="D238">
            <v>60</v>
          </cell>
          <cell r="M238">
            <v>0</v>
          </cell>
          <cell r="N238">
            <v>0</v>
          </cell>
          <cell r="O238">
            <v>0</v>
          </cell>
          <cell r="P238">
            <v>0</v>
          </cell>
          <cell r="R238">
            <v>0</v>
          </cell>
          <cell r="S238">
            <v>0</v>
          </cell>
          <cell r="T238">
            <v>0</v>
          </cell>
          <cell r="U238">
            <v>0</v>
          </cell>
          <cell r="W238">
            <v>0</v>
          </cell>
          <cell r="X238">
            <v>0</v>
          </cell>
          <cell r="Y238">
            <v>0</v>
          </cell>
          <cell r="Z238">
            <v>0</v>
          </cell>
          <cell r="AB238">
            <v>0</v>
          </cell>
          <cell r="AC238">
            <v>0</v>
          </cell>
          <cell r="AD238">
            <v>0</v>
          </cell>
          <cell r="AE238">
            <v>0</v>
          </cell>
          <cell r="AG238">
            <v>0</v>
          </cell>
          <cell r="AH238">
            <v>0</v>
          </cell>
          <cell r="AI238">
            <v>0</v>
          </cell>
          <cell r="AJ238">
            <v>0</v>
          </cell>
          <cell r="AL238">
            <v>0</v>
          </cell>
          <cell r="AM238">
            <v>0</v>
          </cell>
          <cell r="AN238">
            <v>0</v>
          </cell>
          <cell r="AO238">
            <v>0</v>
          </cell>
          <cell r="AQ238">
            <v>0</v>
          </cell>
          <cell r="AR238">
            <v>0</v>
          </cell>
          <cell r="AS238">
            <v>0</v>
          </cell>
          <cell r="AT238">
            <v>0</v>
          </cell>
          <cell r="AV238">
            <v>0</v>
          </cell>
          <cell r="AW238">
            <v>0</v>
          </cell>
          <cell r="AX238">
            <v>0</v>
          </cell>
          <cell r="AY238">
            <v>0</v>
          </cell>
          <cell r="BA238">
            <v>0</v>
          </cell>
          <cell r="BB238">
            <v>0</v>
          </cell>
          <cell r="BC238">
            <v>0</v>
          </cell>
          <cell r="BD238">
            <v>0</v>
          </cell>
          <cell r="BF238">
            <v>0</v>
          </cell>
          <cell r="BG238">
            <v>0</v>
          </cell>
          <cell r="BH238">
            <v>0</v>
          </cell>
          <cell r="BI238">
            <v>0</v>
          </cell>
          <cell r="BL238">
            <v>0</v>
          </cell>
          <cell r="BN238">
            <v>0</v>
          </cell>
          <cell r="BQ238">
            <v>0</v>
          </cell>
          <cell r="BS238">
            <v>0</v>
          </cell>
          <cell r="BU238">
            <v>0</v>
          </cell>
          <cell r="BV238">
            <v>0</v>
          </cell>
          <cell r="BW238">
            <v>0</v>
          </cell>
          <cell r="BX238">
            <v>0</v>
          </cell>
          <cell r="BZ238">
            <v>0</v>
          </cell>
          <cell r="CA238">
            <v>0</v>
          </cell>
          <cell r="CB238">
            <v>0</v>
          </cell>
          <cell r="CC238">
            <v>0</v>
          </cell>
          <cell r="CJ238">
            <v>0</v>
          </cell>
          <cell r="CK238">
            <v>0</v>
          </cell>
          <cell r="CL238">
            <v>0</v>
          </cell>
          <cell r="CM238">
            <v>0</v>
          </cell>
        </row>
        <row r="239">
          <cell r="C239" t="str">
            <v>190State Regulatory Fees-MT</v>
          </cell>
          <cell r="D239">
            <v>60</v>
          </cell>
          <cell r="M239">
            <v>0</v>
          </cell>
          <cell r="N239">
            <v>0</v>
          </cell>
          <cell r="O239">
            <v>0</v>
          </cell>
          <cell r="P239">
            <v>0</v>
          </cell>
          <cell r="R239">
            <v>0</v>
          </cell>
          <cell r="S239">
            <v>0</v>
          </cell>
          <cell r="T239">
            <v>0</v>
          </cell>
          <cell r="U239">
            <v>0</v>
          </cell>
          <cell r="W239">
            <v>0</v>
          </cell>
          <cell r="X239">
            <v>0</v>
          </cell>
          <cell r="Y239">
            <v>0</v>
          </cell>
          <cell r="Z239">
            <v>0</v>
          </cell>
          <cell r="AB239">
            <v>0</v>
          </cell>
          <cell r="AC239">
            <v>0</v>
          </cell>
          <cell r="AD239">
            <v>0</v>
          </cell>
          <cell r="AE239">
            <v>0</v>
          </cell>
          <cell r="AG239">
            <v>0</v>
          </cell>
          <cell r="AH239">
            <v>0</v>
          </cell>
          <cell r="AI239">
            <v>0</v>
          </cell>
          <cell r="AJ239">
            <v>0</v>
          </cell>
          <cell r="AL239">
            <v>0</v>
          </cell>
          <cell r="AM239">
            <v>0</v>
          </cell>
          <cell r="AN239">
            <v>0</v>
          </cell>
          <cell r="AO239">
            <v>0</v>
          </cell>
          <cell r="AQ239">
            <v>0</v>
          </cell>
          <cell r="AR239">
            <v>0</v>
          </cell>
          <cell r="AS239">
            <v>0</v>
          </cell>
          <cell r="AT239">
            <v>0</v>
          </cell>
          <cell r="AV239">
            <v>0</v>
          </cell>
          <cell r="AW239">
            <v>0</v>
          </cell>
          <cell r="AX239">
            <v>0</v>
          </cell>
          <cell r="AY239">
            <v>0</v>
          </cell>
          <cell r="BA239">
            <v>0</v>
          </cell>
          <cell r="BB239">
            <v>0</v>
          </cell>
          <cell r="BC239">
            <v>0</v>
          </cell>
          <cell r="BD239">
            <v>0</v>
          </cell>
          <cell r="BF239">
            <v>0</v>
          </cell>
          <cell r="BG239">
            <v>0</v>
          </cell>
          <cell r="BH239">
            <v>0</v>
          </cell>
          <cell r="BI239">
            <v>0</v>
          </cell>
          <cell r="BL239">
            <v>0</v>
          </cell>
          <cell r="BN239">
            <v>0</v>
          </cell>
          <cell r="BQ239">
            <v>0</v>
          </cell>
          <cell r="BS239">
            <v>0</v>
          </cell>
          <cell r="BU239">
            <v>0</v>
          </cell>
          <cell r="BV239">
            <v>0</v>
          </cell>
          <cell r="BW239">
            <v>0</v>
          </cell>
          <cell r="BX239">
            <v>0</v>
          </cell>
          <cell r="BZ239">
            <v>0</v>
          </cell>
          <cell r="CA239">
            <v>0</v>
          </cell>
          <cell r="CB239">
            <v>0</v>
          </cell>
          <cell r="CC239">
            <v>0</v>
          </cell>
          <cell r="CJ239">
            <v>0</v>
          </cell>
          <cell r="CK239">
            <v>0</v>
          </cell>
          <cell r="CL239">
            <v>0</v>
          </cell>
          <cell r="CM239">
            <v>0</v>
          </cell>
        </row>
        <row r="240">
          <cell r="C240" t="str">
            <v>283State Regulatory Fees-UT</v>
          </cell>
          <cell r="D240">
            <v>60</v>
          </cell>
          <cell r="M240">
            <v>0</v>
          </cell>
          <cell r="N240">
            <v>0</v>
          </cell>
          <cell r="O240">
            <v>0</v>
          </cell>
          <cell r="P240">
            <v>0</v>
          </cell>
          <cell r="R240">
            <v>0</v>
          </cell>
          <cell r="S240">
            <v>0</v>
          </cell>
          <cell r="T240">
            <v>0</v>
          </cell>
          <cell r="U240">
            <v>0</v>
          </cell>
          <cell r="W240">
            <v>0</v>
          </cell>
          <cell r="X240">
            <v>0</v>
          </cell>
          <cell r="Y240">
            <v>0</v>
          </cell>
          <cell r="Z240">
            <v>0</v>
          </cell>
          <cell r="AB240">
            <v>0</v>
          </cell>
          <cell r="AC240">
            <v>0</v>
          </cell>
          <cell r="AD240">
            <v>0</v>
          </cell>
          <cell r="AE240">
            <v>0</v>
          </cell>
          <cell r="AG240">
            <v>0</v>
          </cell>
          <cell r="AH240">
            <v>0</v>
          </cell>
          <cell r="AI240">
            <v>0</v>
          </cell>
          <cell r="AJ240">
            <v>0</v>
          </cell>
          <cell r="AL240">
            <v>0</v>
          </cell>
          <cell r="AM240">
            <v>0</v>
          </cell>
          <cell r="AN240">
            <v>0</v>
          </cell>
          <cell r="AO240">
            <v>0</v>
          </cell>
          <cell r="AQ240">
            <v>0</v>
          </cell>
          <cell r="AR240">
            <v>0</v>
          </cell>
          <cell r="AS240">
            <v>0</v>
          </cell>
          <cell r="AT240">
            <v>0</v>
          </cell>
          <cell r="AV240">
            <v>0</v>
          </cell>
          <cell r="AW240">
            <v>0</v>
          </cell>
          <cell r="AX240">
            <v>0</v>
          </cell>
          <cell r="AY240">
            <v>0</v>
          </cell>
          <cell r="BA240">
            <v>0</v>
          </cell>
          <cell r="BB240">
            <v>0</v>
          </cell>
          <cell r="BC240">
            <v>0</v>
          </cell>
          <cell r="BD240">
            <v>0</v>
          </cell>
          <cell r="BF240">
            <v>0</v>
          </cell>
          <cell r="BG240">
            <v>0</v>
          </cell>
          <cell r="BH240">
            <v>0</v>
          </cell>
          <cell r="BI240">
            <v>0</v>
          </cell>
          <cell r="BL240">
            <v>0</v>
          </cell>
          <cell r="BN240">
            <v>0</v>
          </cell>
          <cell r="BQ240">
            <v>0</v>
          </cell>
          <cell r="BS240">
            <v>0</v>
          </cell>
          <cell r="BU240">
            <v>0</v>
          </cell>
          <cell r="BV240">
            <v>0</v>
          </cell>
          <cell r="BW240">
            <v>0</v>
          </cell>
          <cell r="BX240">
            <v>0</v>
          </cell>
          <cell r="BZ240">
            <v>0</v>
          </cell>
          <cell r="CA240">
            <v>0</v>
          </cell>
          <cell r="CB240">
            <v>0</v>
          </cell>
          <cell r="CC240">
            <v>0</v>
          </cell>
          <cell r="CJ240">
            <v>0</v>
          </cell>
          <cell r="CK240">
            <v>0</v>
          </cell>
          <cell r="CL240">
            <v>0</v>
          </cell>
          <cell r="CM240">
            <v>0</v>
          </cell>
        </row>
        <row r="241">
          <cell r="C241" t="str">
            <v>283State Regulatory Fees-OR</v>
          </cell>
          <cell r="D241">
            <v>60</v>
          </cell>
          <cell r="M241">
            <v>0</v>
          </cell>
          <cell r="N241">
            <v>0</v>
          </cell>
          <cell r="O241">
            <v>0</v>
          </cell>
          <cell r="P241">
            <v>0</v>
          </cell>
          <cell r="R241">
            <v>0</v>
          </cell>
          <cell r="S241">
            <v>0</v>
          </cell>
          <cell r="T241">
            <v>0</v>
          </cell>
          <cell r="U241">
            <v>0</v>
          </cell>
          <cell r="W241">
            <v>0</v>
          </cell>
          <cell r="X241">
            <v>0</v>
          </cell>
          <cell r="Y241">
            <v>0</v>
          </cell>
          <cell r="Z241">
            <v>0</v>
          </cell>
          <cell r="AB241">
            <v>0</v>
          </cell>
          <cell r="AC241">
            <v>0</v>
          </cell>
          <cell r="AD241">
            <v>0</v>
          </cell>
          <cell r="AE241">
            <v>0</v>
          </cell>
          <cell r="AG241">
            <v>0</v>
          </cell>
          <cell r="AH241">
            <v>0</v>
          </cell>
          <cell r="AI241">
            <v>0</v>
          </cell>
          <cell r="AJ241">
            <v>0</v>
          </cell>
          <cell r="AL241">
            <v>0</v>
          </cell>
          <cell r="AM241">
            <v>0</v>
          </cell>
          <cell r="AN241">
            <v>0</v>
          </cell>
          <cell r="AO241">
            <v>0</v>
          </cell>
          <cell r="AQ241">
            <v>0</v>
          </cell>
          <cell r="AR241">
            <v>0</v>
          </cell>
          <cell r="AS241">
            <v>0</v>
          </cell>
          <cell r="AT241">
            <v>0</v>
          </cell>
          <cell r="AV241">
            <v>0</v>
          </cell>
          <cell r="AW241">
            <v>0</v>
          </cell>
          <cell r="AX241">
            <v>0</v>
          </cell>
          <cell r="AY241">
            <v>0</v>
          </cell>
          <cell r="BA241">
            <v>0</v>
          </cell>
          <cell r="BB241">
            <v>0</v>
          </cell>
          <cell r="BC241">
            <v>0</v>
          </cell>
          <cell r="BD241">
            <v>0</v>
          </cell>
          <cell r="BF241">
            <v>0</v>
          </cell>
          <cell r="BG241">
            <v>0</v>
          </cell>
          <cell r="BH241">
            <v>0</v>
          </cell>
          <cell r="BI241">
            <v>0</v>
          </cell>
          <cell r="BL241">
            <v>0</v>
          </cell>
          <cell r="BN241">
            <v>0</v>
          </cell>
          <cell r="BQ241">
            <v>0</v>
          </cell>
          <cell r="BS241">
            <v>0</v>
          </cell>
          <cell r="BU241">
            <v>0</v>
          </cell>
          <cell r="BV241">
            <v>0</v>
          </cell>
          <cell r="BW241">
            <v>0</v>
          </cell>
          <cell r="BX241">
            <v>0</v>
          </cell>
          <cell r="BZ241">
            <v>0</v>
          </cell>
          <cell r="CA241">
            <v>0</v>
          </cell>
          <cell r="CB241">
            <v>0</v>
          </cell>
          <cell r="CC241">
            <v>0</v>
          </cell>
          <cell r="CJ241">
            <v>0</v>
          </cell>
          <cell r="CK241">
            <v>0</v>
          </cell>
          <cell r="CL241">
            <v>0</v>
          </cell>
          <cell r="CM241">
            <v>0</v>
          </cell>
        </row>
        <row r="242">
          <cell r="C242" t="str">
            <v>283State Regulatory Fees-WA</v>
          </cell>
          <cell r="D242">
            <v>60</v>
          </cell>
          <cell r="M242">
            <v>0</v>
          </cell>
          <cell r="N242">
            <v>0</v>
          </cell>
          <cell r="O242">
            <v>0</v>
          </cell>
          <cell r="P242">
            <v>0</v>
          </cell>
          <cell r="R242">
            <v>0</v>
          </cell>
          <cell r="S242">
            <v>0</v>
          </cell>
          <cell r="T242">
            <v>0</v>
          </cell>
          <cell r="U242">
            <v>0</v>
          </cell>
          <cell r="W242">
            <v>0</v>
          </cell>
          <cell r="X242">
            <v>0</v>
          </cell>
          <cell r="Y242">
            <v>0</v>
          </cell>
          <cell r="Z242">
            <v>0</v>
          </cell>
          <cell r="AB242">
            <v>0</v>
          </cell>
          <cell r="AC242">
            <v>0</v>
          </cell>
          <cell r="AD242">
            <v>0</v>
          </cell>
          <cell r="AE242">
            <v>0</v>
          </cell>
          <cell r="AG242">
            <v>0</v>
          </cell>
          <cell r="AH242">
            <v>0</v>
          </cell>
          <cell r="AI242">
            <v>0</v>
          </cell>
          <cell r="AJ242">
            <v>0</v>
          </cell>
          <cell r="AL242">
            <v>0</v>
          </cell>
          <cell r="AM242">
            <v>0</v>
          </cell>
          <cell r="AN242">
            <v>0</v>
          </cell>
          <cell r="AO242">
            <v>0</v>
          </cell>
          <cell r="AQ242">
            <v>0</v>
          </cell>
          <cell r="AR242">
            <v>0</v>
          </cell>
          <cell r="AS242">
            <v>0</v>
          </cell>
          <cell r="AT242">
            <v>0</v>
          </cell>
          <cell r="AV242">
            <v>0</v>
          </cell>
          <cell r="AW242">
            <v>0</v>
          </cell>
          <cell r="AX242">
            <v>0</v>
          </cell>
          <cell r="AY242">
            <v>0</v>
          </cell>
          <cell r="BA242">
            <v>0</v>
          </cell>
          <cell r="BB242">
            <v>0</v>
          </cell>
          <cell r="BC242">
            <v>0</v>
          </cell>
          <cell r="BD242">
            <v>0</v>
          </cell>
          <cell r="BF242">
            <v>0</v>
          </cell>
          <cell r="BG242">
            <v>0</v>
          </cell>
          <cell r="BH242">
            <v>0</v>
          </cell>
          <cell r="BI242">
            <v>0</v>
          </cell>
          <cell r="BL242">
            <v>0</v>
          </cell>
          <cell r="BN242">
            <v>0</v>
          </cell>
          <cell r="BQ242">
            <v>0</v>
          </cell>
          <cell r="BS242">
            <v>0</v>
          </cell>
          <cell r="BU242">
            <v>0</v>
          </cell>
          <cell r="BV242">
            <v>0</v>
          </cell>
          <cell r="BW242">
            <v>0</v>
          </cell>
          <cell r="BX242">
            <v>0</v>
          </cell>
          <cell r="BZ242">
            <v>0</v>
          </cell>
          <cell r="CA242">
            <v>0</v>
          </cell>
          <cell r="CB242">
            <v>0</v>
          </cell>
          <cell r="CC242">
            <v>0</v>
          </cell>
          <cell r="CJ242">
            <v>0</v>
          </cell>
          <cell r="CK242">
            <v>0</v>
          </cell>
          <cell r="CL242">
            <v>0</v>
          </cell>
          <cell r="CM242">
            <v>0</v>
          </cell>
        </row>
        <row r="243">
          <cell r="C243" t="str">
            <v>283State Regulatory Fees-WY</v>
          </cell>
          <cell r="D243">
            <v>60</v>
          </cell>
          <cell r="M243">
            <v>0</v>
          </cell>
          <cell r="N243">
            <v>0</v>
          </cell>
          <cell r="O243">
            <v>0</v>
          </cell>
          <cell r="P243">
            <v>0</v>
          </cell>
          <cell r="R243">
            <v>0</v>
          </cell>
          <cell r="S243">
            <v>0</v>
          </cell>
          <cell r="T243">
            <v>0</v>
          </cell>
          <cell r="U243">
            <v>0</v>
          </cell>
          <cell r="W243">
            <v>0</v>
          </cell>
          <cell r="X243">
            <v>0</v>
          </cell>
          <cell r="Y243">
            <v>0</v>
          </cell>
          <cell r="Z243">
            <v>0</v>
          </cell>
          <cell r="AB243">
            <v>0</v>
          </cell>
          <cell r="AC243">
            <v>0</v>
          </cell>
          <cell r="AD243">
            <v>0</v>
          </cell>
          <cell r="AE243">
            <v>0</v>
          </cell>
          <cell r="AG243">
            <v>0</v>
          </cell>
          <cell r="AH243">
            <v>0</v>
          </cell>
          <cell r="AI243">
            <v>0</v>
          </cell>
          <cell r="AJ243">
            <v>0</v>
          </cell>
          <cell r="AL243">
            <v>0</v>
          </cell>
          <cell r="AM243">
            <v>0</v>
          </cell>
          <cell r="AN243">
            <v>0</v>
          </cell>
          <cell r="AO243">
            <v>0</v>
          </cell>
          <cell r="AQ243">
            <v>0</v>
          </cell>
          <cell r="AR243">
            <v>0</v>
          </cell>
          <cell r="AS243">
            <v>0</v>
          </cell>
          <cell r="AT243">
            <v>0</v>
          </cell>
          <cell r="AV243">
            <v>0</v>
          </cell>
          <cell r="AW243">
            <v>0</v>
          </cell>
          <cell r="AX243">
            <v>0</v>
          </cell>
          <cell r="AY243">
            <v>0</v>
          </cell>
          <cell r="BA243">
            <v>0</v>
          </cell>
          <cell r="BB243">
            <v>0</v>
          </cell>
          <cell r="BC243">
            <v>0</v>
          </cell>
          <cell r="BD243">
            <v>0</v>
          </cell>
          <cell r="BF243">
            <v>0</v>
          </cell>
          <cell r="BG243">
            <v>0</v>
          </cell>
          <cell r="BH243">
            <v>0</v>
          </cell>
          <cell r="BI243">
            <v>0</v>
          </cell>
          <cell r="BL243">
            <v>0</v>
          </cell>
          <cell r="BN243">
            <v>0</v>
          </cell>
          <cell r="BQ243">
            <v>0</v>
          </cell>
          <cell r="BS243">
            <v>0</v>
          </cell>
          <cell r="BU243">
            <v>0</v>
          </cell>
          <cell r="BV243">
            <v>0</v>
          </cell>
          <cell r="BW243">
            <v>0</v>
          </cell>
          <cell r="BX243">
            <v>0</v>
          </cell>
          <cell r="BZ243">
            <v>0</v>
          </cell>
          <cell r="CA243">
            <v>0</v>
          </cell>
          <cell r="CB243">
            <v>0</v>
          </cell>
          <cell r="CC243">
            <v>0</v>
          </cell>
          <cell r="CJ243">
            <v>0</v>
          </cell>
          <cell r="CK243">
            <v>0</v>
          </cell>
          <cell r="CL243">
            <v>0</v>
          </cell>
          <cell r="CM243">
            <v>0</v>
          </cell>
        </row>
        <row r="244">
          <cell r="C244" t="str">
            <v>283State Regulatory Fees-ID</v>
          </cell>
          <cell r="D244">
            <v>60</v>
          </cell>
          <cell r="M244">
            <v>0</v>
          </cell>
          <cell r="N244">
            <v>0</v>
          </cell>
          <cell r="O244">
            <v>0</v>
          </cell>
          <cell r="P244">
            <v>0</v>
          </cell>
          <cell r="R244">
            <v>0</v>
          </cell>
          <cell r="S244">
            <v>0</v>
          </cell>
          <cell r="T244">
            <v>0</v>
          </cell>
          <cell r="U244">
            <v>0</v>
          </cell>
          <cell r="W244">
            <v>0</v>
          </cell>
          <cell r="X244">
            <v>0</v>
          </cell>
          <cell r="Y244">
            <v>0</v>
          </cell>
          <cell r="Z244">
            <v>0</v>
          </cell>
          <cell r="AB244">
            <v>0</v>
          </cell>
          <cell r="AC244">
            <v>0</v>
          </cell>
          <cell r="AD244">
            <v>0</v>
          </cell>
          <cell r="AE244">
            <v>0</v>
          </cell>
          <cell r="AG244">
            <v>0</v>
          </cell>
          <cell r="AH244">
            <v>0</v>
          </cell>
          <cell r="AI244">
            <v>0</v>
          </cell>
          <cell r="AJ244">
            <v>0</v>
          </cell>
          <cell r="AL244">
            <v>0</v>
          </cell>
          <cell r="AM244">
            <v>0</v>
          </cell>
          <cell r="AN244">
            <v>0</v>
          </cell>
          <cell r="AO244">
            <v>0</v>
          </cell>
          <cell r="AQ244">
            <v>0</v>
          </cell>
          <cell r="AR244">
            <v>0</v>
          </cell>
          <cell r="AS244">
            <v>0</v>
          </cell>
          <cell r="AT244">
            <v>0</v>
          </cell>
          <cell r="AV244">
            <v>0</v>
          </cell>
          <cell r="AW244">
            <v>0</v>
          </cell>
          <cell r="AX244">
            <v>0</v>
          </cell>
          <cell r="AY244">
            <v>0</v>
          </cell>
          <cell r="BA244">
            <v>0</v>
          </cell>
          <cell r="BB244">
            <v>0</v>
          </cell>
          <cell r="BC244">
            <v>0</v>
          </cell>
          <cell r="BD244">
            <v>0</v>
          </cell>
          <cell r="BF244">
            <v>0</v>
          </cell>
          <cell r="BG244">
            <v>0</v>
          </cell>
          <cell r="BH244">
            <v>0</v>
          </cell>
          <cell r="BI244">
            <v>0</v>
          </cell>
          <cell r="BL244">
            <v>0</v>
          </cell>
          <cell r="BN244">
            <v>0</v>
          </cell>
          <cell r="BQ244">
            <v>0</v>
          </cell>
          <cell r="BS244">
            <v>0</v>
          </cell>
          <cell r="BU244">
            <v>0</v>
          </cell>
          <cell r="BV244">
            <v>0</v>
          </cell>
          <cell r="BW244">
            <v>0</v>
          </cell>
          <cell r="BX244">
            <v>0</v>
          </cell>
          <cell r="BZ244">
            <v>0</v>
          </cell>
          <cell r="CA244">
            <v>0</v>
          </cell>
          <cell r="CB244">
            <v>0</v>
          </cell>
          <cell r="CC244">
            <v>0</v>
          </cell>
          <cell r="CJ244">
            <v>0</v>
          </cell>
          <cell r="CK244">
            <v>0</v>
          </cell>
          <cell r="CL244">
            <v>0</v>
          </cell>
          <cell r="CM244">
            <v>0</v>
          </cell>
        </row>
        <row r="245">
          <cell r="C245" t="str">
            <v>283State Regulatory Fees-CA</v>
          </cell>
          <cell r="D245">
            <v>60</v>
          </cell>
          <cell r="M245">
            <v>0</v>
          </cell>
          <cell r="N245">
            <v>0</v>
          </cell>
          <cell r="O245">
            <v>0</v>
          </cell>
          <cell r="P245">
            <v>0</v>
          </cell>
          <cell r="R245">
            <v>0</v>
          </cell>
          <cell r="S245">
            <v>0</v>
          </cell>
          <cell r="T245">
            <v>0</v>
          </cell>
          <cell r="U245">
            <v>0</v>
          </cell>
          <cell r="W245">
            <v>0</v>
          </cell>
          <cell r="X245">
            <v>0</v>
          </cell>
          <cell r="Y245">
            <v>0</v>
          </cell>
          <cell r="Z245">
            <v>0</v>
          </cell>
          <cell r="AB245">
            <v>0</v>
          </cell>
          <cell r="AC245">
            <v>0</v>
          </cell>
          <cell r="AD245">
            <v>0</v>
          </cell>
          <cell r="AE245">
            <v>0</v>
          </cell>
          <cell r="AG245">
            <v>0</v>
          </cell>
          <cell r="AH245">
            <v>0</v>
          </cell>
          <cell r="AI245">
            <v>0</v>
          </cell>
          <cell r="AJ245">
            <v>0</v>
          </cell>
          <cell r="AL245">
            <v>0</v>
          </cell>
          <cell r="AM245">
            <v>0</v>
          </cell>
          <cell r="AN245">
            <v>0</v>
          </cell>
          <cell r="AO245">
            <v>0</v>
          </cell>
          <cell r="AQ245">
            <v>0</v>
          </cell>
          <cell r="AR245">
            <v>0</v>
          </cell>
          <cell r="AS245">
            <v>0</v>
          </cell>
          <cell r="AT245">
            <v>0</v>
          </cell>
          <cell r="AV245">
            <v>0</v>
          </cell>
          <cell r="AW245">
            <v>0</v>
          </cell>
          <cell r="AX245">
            <v>0</v>
          </cell>
          <cell r="AY245">
            <v>0</v>
          </cell>
          <cell r="BA245">
            <v>0</v>
          </cell>
          <cell r="BB245">
            <v>0</v>
          </cell>
          <cell r="BC245">
            <v>0</v>
          </cell>
          <cell r="BD245">
            <v>0</v>
          </cell>
          <cell r="BF245">
            <v>0</v>
          </cell>
          <cell r="BG245">
            <v>0</v>
          </cell>
          <cell r="BH245">
            <v>0</v>
          </cell>
          <cell r="BI245">
            <v>0</v>
          </cell>
          <cell r="BL245">
            <v>0</v>
          </cell>
          <cell r="BN245">
            <v>0</v>
          </cell>
          <cell r="BQ245">
            <v>0</v>
          </cell>
          <cell r="BS245">
            <v>0</v>
          </cell>
          <cell r="BU245">
            <v>0</v>
          </cell>
          <cell r="BV245">
            <v>0</v>
          </cell>
          <cell r="BW245">
            <v>0</v>
          </cell>
          <cell r="BX245">
            <v>0</v>
          </cell>
          <cell r="BZ245">
            <v>0</v>
          </cell>
          <cell r="CA245">
            <v>0</v>
          </cell>
          <cell r="CB245">
            <v>0</v>
          </cell>
          <cell r="CC245">
            <v>0</v>
          </cell>
          <cell r="CJ245">
            <v>0</v>
          </cell>
          <cell r="CK245">
            <v>0</v>
          </cell>
          <cell r="CL245">
            <v>0</v>
          </cell>
          <cell r="CM245">
            <v>0</v>
          </cell>
        </row>
        <row r="246">
          <cell r="C246" t="str">
            <v>283State Regulatory Fees-MT</v>
          </cell>
          <cell r="D246">
            <v>60</v>
          </cell>
          <cell r="M246">
            <v>0</v>
          </cell>
          <cell r="N246">
            <v>0</v>
          </cell>
          <cell r="O246">
            <v>0</v>
          </cell>
          <cell r="P246">
            <v>0</v>
          </cell>
          <cell r="R246">
            <v>0</v>
          </cell>
          <cell r="S246">
            <v>0</v>
          </cell>
          <cell r="T246">
            <v>0</v>
          </cell>
          <cell r="U246">
            <v>0</v>
          </cell>
          <cell r="W246">
            <v>0</v>
          </cell>
          <cell r="X246">
            <v>0</v>
          </cell>
          <cell r="Y246">
            <v>0</v>
          </cell>
          <cell r="Z246">
            <v>0</v>
          </cell>
          <cell r="AB246">
            <v>0</v>
          </cell>
          <cell r="AC246">
            <v>0</v>
          </cell>
          <cell r="AD246">
            <v>0</v>
          </cell>
          <cell r="AE246">
            <v>0</v>
          </cell>
          <cell r="AG246">
            <v>0</v>
          </cell>
          <cell r="AH246">
            <v>0</v>
          </cell>
          <cell r="AI246">
            <v>0</v>
          </cell>
          <cell r="AJ246">
            <v>0</v>
          </cell>
          <cell r="AL246">
            <v>0</v>
          </cell>
          <cell r="AM246">
            <v>0</v>
          </cell>
          <cell r="AN246">
            <v>0</v>
          </cell>
          <cell r="AO246">
            <v>0</v>
          </cell>
          <cell r="AQ246">
            <v>0</v>
          </cell>
          <cell r="AR246">
            <v>0</v>
          </cell>
          <cell r="AS246">
            <v>0</v>
          </cell>
          <cell r="AT246">
            <v>0</v>
          </cell>
          <cell r="AV246">
            <v>0</v>
          </cell>
          <cell r="AW246">
            <v>0</v>
          </cell>
          <cell r="AX246">
            <v>0</v>
          </cell>
          <cell r="AY246">
            <v>0</v>
          </cell>
          <cell r="BA246">
            <v>0</v>
          </cell>
          <cell r="BB246">
            <v>0</v>
          </cell>
          <cell r="BC246">
            <v>0</v>
          </cell>
          <cell r="BD246">
            <v>0</v>
          </cell>
          <cell r="BF246">
            <v>0</v>
          </cell>
          <cell r="BG246">
            <v>0</v>
          </cell>
          <cell r="BH246">
            <v>0</v>
          </cell>
          <cell r="BI246">
            <v>0</v>
          </cell>
          <cell r="BL246">
            <v>0</v>
          </cell>
          <cell r="BN246">
            <v>0</v>
          </cell>
          <cell r="BQ246">
            <v>0</v>
          </cell>
          <cell r="BS246">
            <v>0</v>
          </cell>
          <cell r="BU246">
            <v>0</v>
          </cell>
          <cell r="BV246">
            <v>0</v>
          </cell>
          <cell r="BW246">
            <v>0</v>
          </cell>
          <cell r="BX246">
            <v>0</v>
          </cell>
          <cell r="BZ246">
            <v>0</v>
          </cell>
          <cell r="CA246">
            <v>0</v>
          </cell>
          <cell r="CB246">
            <v>0</v>
          </cell>
          <cell r="CC246">
            <v>0</v>
          </cell>
          <cell r="CJ246">
            <v>0</v>
          </cell>
          <cell r="CK246">
            <v>0</v>
          </cell>
          <cell r="CL246">
            <v>0</v>
          </cell>
          <cell r="CM246">
            <v>0</v>
          </cell>
        </row>
        <row r="247">
          <cell r="C247" t="str">
            <v>283State Taxes Deducted-UT</v>
          </cell>
          <cell r="D247">
            <v>60</v>
          </cell>
          <cell r="M247">
            <v>0</v>
          </cell>
          <cell r="N247">
            <v>0</v>
          </cell>
          <cell r="O247">
            <v>0</v>
          </cell>
          <cell r="P247">
            <v>0</v>
          </cell>
          <cell r="R247">
            <v>0</v>
          </cell>
          <cell r="S247">
            <v>0</v>
          </cell>
          <cell r="T247">
            <v>0</v>
          </cell>
          <cell r="U247">
            <v>0</v>
          </cell>
          <cell r="W247">
            <v>0</v>
          </cell>
          <cell r="X247">
            <v>0</v>
          </cell>
          <cell r="Y247">
            <v>0</v>
          </cell>
          <cell r="Z247">
            <v>0</v>
          </cell>
          <cell r="AB247">
            <v>0</v>
          </cell>
          <cell r="AC247">
            <v>0</v>
          </cell>
          <cell r="AD247">
            <v>0</v>
          </cell>
          <cell r="AE247">
            <v>0</v>
          </cell>
          <cell r="AG247">
            <v>0</v>
          </cell>
          <cell r="AH247">
            <v>0</v>
          </cell>
          <cell r="AI247">
            <v>0</v>
          </cell>
          <cell r="AJ247">
            <v>0</v>
          </cell>
          <cell r="AL247">
            <v>0</v>
          </cell>
          <cell r="AM247">
            <v>0</v>
          </cell>
          <cell r="AN247">
            <v>0</v>
          </cell>
          <cell r="AO247">
            <v>0</v>
          </cell>
          <cell r="AQ247">
            <v>0</v>
          </cell>
          <cell r="AR247">
            <v>0</v>
          </cell>
          <cell r="AS247">
            <v>0</v>
          </cell>
          <cell r="AT247">
            <v>0</v>
          </cell>
          <cell r="AV247">
            <v>0</v>
          </cell>
          <cell r="AW247">
            <v>0</v>
          </cell>
          <cell r="AX247">
            <v>0</v>
          </cell>
          <cell r="AY247">
            <v>0</v>
          </cell>
          <cell r="BA247">
            <v>0</v>
          </cell>
          <cell r="BB247">
            <v>0</v>
          </cell>
          <cell r="BC247">
            <v>0</v>
          </cell>
          <cell r="BD247">
            <v>0</v>
          </cell>
          <cell r="BF247">
            <v>0</v>
          </cell>
          <cell r="BG247">
            <v>0</v>
          </cell>
          <cell r="BH247">
            <v>0</v>
          </cell>
          <cell r="BI247">
            <v>0</v>
          </cell>
          <cell r="BL247">
            <v>0</v>
          </cell>
          <cell r="BN247">
            <v>0</v>
          </cell>
          <cell r="BQ247">
            <v>0</v>
          </cell>
          <cell r="BS247">
            <v>0</v>
          </cell>
          <cell r="BU247">
            <v>0</v>
          </cell>
          <cell r="BV247">
            <v>0</v>
          </cell>
          <cell r="BW247">
            <v>0</v>
          </cell>
          <cell r="BX247">
            <v>0</v>
          </cell>
          <cell r="BZ247">
            <v>0</v>
          </cell>
          <cell r="CA247">
            <v>0</v>
          </cell>
          <cell r="CB247">
            <v>0</v>
          </cell>
          <cell r="CC247">
            <v>0</v>
          </cell>
          <cell r="CJ247">
            <v>0</v>
          </cell>
          <cell r="CK247">
            <v>0</v>
          </cell>
          <cell r="CL247">
            <v>0</v>
          </cell>
          <cell r="CM247">
            <v>0</v>
          </cell>
        </row>
        <row r="248">
          <cell r="C248" t="str">
            <v>190OR BETC Credit</v>
          </cell>
          <cell r="D248">
            <v>60</v>
          </cell>
          <cell r="M248">
            <v>0</v>
          </cell>
          <cell r="N248">
            <v>0</v>
          </cell>
          <cell r="O248">
            <v>0</v>
          </cell>
          <cell r="P248">
            <v>0</v>
          </cell>
          <cell r="R248">
            <v>0</v>
          </cell>
          <cell r="S248">
            <v>0</v>
          </cell>
          <cell r="T248">
            <v>0</v>
          </cell>
          <cell r="U248">
            <v>0</v>
          </cell>
          <cell r="W248">
            <v>0</v>
          </cell>
          <cell r="X248">
            <v>0</v>
          </cell>
          <cell r="Y248">
            <v>0</v>
          </cell>
          <cell r="Z248">
            <v>0</v>
          </cell>
          <cell r="AB248">
            <v>0</v>
          </cell>
          <cell r="AC248">
            <v>0</v>
          </cell>
          <cell r="AD248">
            <v>0</v>
          </cell>
          <cell r="AE248">
            <v>0</v>
          </cell>
          <cell r="AG248">
            <v>0</v>
          </cell>
          <cell r="AH248">
            <v>0</v>
          </cell>
          <cell r="AI248">
            <v>0</v>
          </cell>
          <cell r="AJ248">
            <v>0</v>
          </cell>
          <cell r="AL248">
            <v>0</v>
          </cell>
          <cell r="AM248">
            <v>0</v>
          </cell>
          <cell r="AN248">
            <v>0</v>
          </cell>
          <cell r="AO248">
            <v>0</v>
          </cell>
          <cell r="AQ248">
            <v>0</v>
          </cell>
          <cell r="AR248">
            <v>0</v>
          </cell>
          <cell r="AS248">
            <v>0</v>
          </cell>
          <cell r="AT248">
            <v>0</v>
          </cell>
          <cell r="AV248">
            <v>0</v>
          </cell>
          <cell r="AW248">
            <v>0</v>
          </cell>
          <cell r="AX248">
            <v>0</v>
          </cell>
          <cell r="AY248">
            <v>0</v>
          </cell>
          <cell r="BA248">
            <v>0</v>
          </cell>
          <cell r="BB248">
            <v>0</v>
          </cell>
          <cell r="BC248">
            <v>0</v>
          </cell>
          <cell r="BD248">
            <v>0</v>
          </cell>
          <cell r="BF248">
            <v>0</v>
          </cell>
          <cell r="BG248">
            <v>0</v>
          </cell>
          <cell r="BH248">
            <v>0</v>
          </cell>
          <cell r="BI248">
            <v>0</v>
          </cell>
          <cell r="BL248">
            <v>0</v>
          </cell>
          <cell r="BN248">
            <v>0</v>
          </cell>
          <cell r="BQ248">
            <v>0</v>
          </cell>
          <cell r="BS248">
            <v>0</v>
          </cell>
          <cell r="BU248">
            <v>0</v>
          </cell>
          <cell r="BV248">
            <v>0</v>
          </cell>
          <cell r="BW248">
            <v>0</v>
          </cell>
          <cell r="BX248">
            <v>0</v>
          </cell>
          <cell r="BZ248">
            <v>0</v>
          </cell>
          <cell r="CA248">
            <v>0</v>
          </cell>
          <cell r="CB248">
            <v>0</v>
          </cell>
          <cell r="CC248">
            <v>0</v>
          </cell>
          <cell r="CJ248">
            <v>0</v>
          </cell>
          <cell r="CK248">
            <v>0</v>
          </cell>
          <cell r="CL248">
            <v>0</v>
          </cell>
          <cell r="CM248">
            <v>0</v>
          </cell>
        </row>
        <row r="249">
          <cell r="C249" t="str">
            <v>283Y2K Exp-UT rate order</v>
          </cell>
          <cell r="D249">
            <v>74</v>
          </cell>
          <cell r="M249">
            <v>0</v>
          </cell>
          <cell r="N249">
            <v>0</v>
          </cell>
          <cell r="O249">
            <v>0</v>
          </cell>
          <cell r="P249">
            <v>0</v>
          </cell>
          <cell r="R249">
            <v>0</v>
          </cell>
          <cell r="S249">
            <v>0</v>
          </cell>
          <cell r="T249">
            <v>0</v>
          </cell>
          <cell r="U249">
            <v>0</v>
          </cell>
          <cell r="W249">
            <v>0</v>
          </cell>
          <cell r="X249">
            <v>0</v>
          </cell>
          <cell r="Y249">
            <v>0</v>
          </cell>
          <cell r="Z249">
            <v>0</v>
          </cell>
          <cell r="AB249">
            <v>0</v>
          </cell>
          <cell r="AC249">
            <v>0</v>
          </cell>
          <cell r="AD249">
            <v>0</v>
          </cell>
          <cell r="AE249">
            <v>0</v>
          </cell>
          <cell r="AG249">
            <v>0</v>
          </cell>
          <cell r="AH249">
            <v>0</v>
          </cell>
          <cell r="AI249">
            <v>0</v>
          </cell>
          <cell r="AJ249">
            <v>0</v>
          </cell>
          <cell r="AL249">
            <v>0</v>
          </cell>
          <cell r="AM249">
            <v>0</v>
          </cell>
          <cell r="AN249">
            <v>0</v>
          </cell>
          <cell r="AO249">
            <v>0</v>
          </cell>
          <cell r="AQ249">
            <v>0</v>
          </cell>
          <cell r="AR249">
            <v>0</v>
          </cell>
          <cell r="AS249">
            <v>0</v>
          </cell>
          <cell r="AT249">
            <v>0</v>
          </cell>
          <cell r="AV249">
            <v>0</v>
          </cell>
          <cell r="AW249">
            <v>0</v>
          </cell>
          <cell r="AX249">
            <v>0</v>
          </cell>
          <cell r="AY249">
            <v>0</v>
          </cell>
          <cell r="BA249">
            <v>0</v>
          </cell>
          <cell r="BB249">
            <v>0</v>
          </cell>
          <cell r="BC249">
            <v>0</v>
          </cell>
          <cell r="BD249">
            <v>0</v>
          </cell>
          <cell r="BF249">
            <v>0</v>
          </cell>
          <cell r="BG249">
            <v>0</v>
          </cell>
          <cell r="BH249">
            <v>0</v>
          </cell>
          <cell r="BI249">
            <v>0</v>
          </cell>
          <cell r="BL249">
            <v>0</v>
          </cell>
          <cell r="BN249">
            <v>0</v>
          </cell>
          <cell r="BQ249">
            <v>0</v>
          </cell>
          <cell r="BS249">
            <v>0</v>
          </cell>
          <cell r="BU249">
            <v>0</v>
          </cell>
          <cell r="BV249">
            <v>0</v>
          </cell>
          <cell r="BW249">
            <v>0</v>
          </cell>
          <cell r="BX249">
            <v>0</v>
          </cell>
          <cell r="CA249">
            <v>0</v>
          </cell>
          <cell r="CB249">
            <v>0</v>
          </cell>
          <cell r="CC249">
            <v>0</v>
          </cell>
          <cell r="CJ249">
            <v>0</v>
          </cell>
          <cell r="CK249">
            <v>0</v>
          </cell>
          <cell r="CL249">
            <v>0</v>
          </cell>
          <cell r="CM249">
            <v>0</v>
          </cell>
        </row>
        <row r="250">
          <cell r="C250" t="str">
            <v>283Trust Income &amp; Expense</v>
          </cell>
          <cell r="D250">
            <v>66</v>
          </cell>
          <cell r="M250">
            <v>0</v>
          </cell>
          <cell r="N250">
            <v>0</v>
          </cell>
          <cell r="O250">
            <v>0</v>
          </cell>
          <cell r="P250">
            <v>0</v>
          </cell>
          <cell r="R250">
            <v>0</v>
          </cell>
          <cell r="S250">
            <v>0</v>
          </cell>
          <cell r="T250">
            <v>0</v>
          </cell>
          <cell r="U250">
            <v>0</v>
          </cell>
          <cell r="W250">
            <v>0</v>
          </cell>
          <cell r="X250">
            <v>0</v>
          </cell>
          <cell r="Y250">
            <v>0</v>
          </cell>
          <cell r="Z250">
            <v>0</v>
          </cell>
          <cell r="AB250">
            <v>0</v>
          </cell>
          <cell r="AC250">
            <v>0</v>
          </cell>
          <cell r="AD250">
            <v>0</v>
          </cell>
          <cell r="AE250">
            <v>0</v>
          </cell>
          <cell r="AG250">
            <v>0</v>
          </cell>
          <cell r="AH250">
            <v>0</v>
          </cell>
          <cell r="AI250">
            <v>0</v>
          </cell>
          <cell r="AJ250">
            <v>0</v>
          </cell>
          <cell r="AL250">
            <v>0</v>
          </cell>
          <cell r="AM250">
            <v>0</v>
          </cell>
          <cell r="AN250">
            <v>0</v>
          </cell>
          <cell r="AO250">
            <v>0</v>
          </cell>
          <cell r="AQ250">
            <v>0</v>
          </cell>
          <cell r="AR250">
            <v>0</v>
          </cell>
          <cell r="AS250">
            <v>0</v>
          </cell>
          <cell r="AT250">
            <v>0</v>
          </cell>
          <cell r="AV250">
            <v>0</v>
          </cell>
          <cell r="AW250">
            <v>0</v>
          </cell>
          <cell r="AX250">
            <v>0</v>
          </cell>
          <cell r="AY250">
            <v>0</v>
          </cell>
          <cell r="BA250">
            <v>0</v>
          </cell>
          <cell r="BB250">
            <v>0</v>
          </cell>
          <cell r="BC250">
            <v>0</v>
          </cell>
          <cell r="BD250">
            <v>0</v>
          </cell>
          <cell r="BF250">
            <v>0</v>
          </cell>
          <cell r="BG250">
            <v>0</v>
          </cell>
          <cell r="BH250">
            <v>0</v>
          </cell>
          <cell r="BI250">
            <v>0</v>
          </cell>
          <cell r="BL250">
            <v>0</v>
          </cell>
          <cell r="BN250">
            <v>0</v>
          </cell>
          <cell r="BQ250">
            <v>0</v>
          </cell>
          <cell r="BS250">
            <v>0</v>
          </cell>
          <cell r="BU250">
            <v>0</v>
          </cell>
          <cell r="BV250">
            <v>0</v>
          </cell>
          <cell r="BW250">
            <v>0</v>
          </cell>
          <cell r="BX250">
            <v>0</v>
          </cell>
          <cell r="CA250">
            <v>0</v>
          </cell>
          <cell r="CB250">
            <v>0</v>
          </cell>
          <cell r="CC250">
            <v>0</v>
          </cell>
          <cell r="CJ250">
            <v>0</v>
          </cell>
          <cell r="CK250">
            <v>0</v>
          </cell>
          <cell r="CL250">
            <v>0</v>
          </cell>
          <cell r="CM250">
            <v>0</v>
          </cell>
        </row>
        <row r="251">
          <cell r="C251" t="str">
            <v>283Stock Comp Plan(Non-Employee Director)</v>
          </cell>
          <cell r="M251">
            <v>0</v>
          </cell>
          <cell r="N251">
            <v>0</v>
          </cell>
          <cell r="O251">
            <v>0</v>
          </cell>
          <cell r="P251">
            <v>0</v>
          </cell>
          <cell r="R251">
            <v>0</v>
          </cell>
          <cell r="S251">
            <v>0</v>
          </cell>
          <cell r="T251">
            <v>0</v>
          </cell>
          <cell r="U251">
            <v>0</v>
          </cell>
          <cell r="W251">
            <v>0</v>
          </cell>
          <cell r="X251">
            <v>0</v>
          </cell>
          <cell r="Y251">
            <v>0</v>
          </cell>
          <cell r="Z251">
            <v>0</v>
          </cell>
          <cell r="AB251">
            <v>0</v>
          </cell>
          <cell r="AC251">
            <v>0</v>
          </cell>
          <cell r="AD251">
            <v>0</v>
          </cell>
          <cell r="AE251">
            <v>0</v>
          </cell>
          <cell r="AG251">
            <v>0</v>
          </cell>
          <cell r="AH251">
            <v>0</v>
          </cell>
          <cell r="AI251">
            <v>0</v>
          </cell>
          <cell r="AJ251">
            <v>0</v>
          </cell>
          <cell r="AL251">
            <v>0</v>
          </cell>
          <cell r="AM251">
            <v>0</v>
          </cell>
          <cell r="AN251">
            <v>0</v>
          </cell>
          <cell r="AO251">
            <v>0</v>
          </cell>
          <cell r="AQ251">
            <v>0</v>
          </cell>
          <cell r="AR251">
            <v>0</v>
          </cell>
          <cell r="AS251">
            <v>0</v>
          </cell>
          <cell r="AT251">
            <v>0</v>
          </cell>
          <cell r="AV251">
            <v>0</v>
          </cell>
          <cell r="AW251">
            <v>0</v>
          </cell>
          <cell r="AX251">
            <v>0</v>
          </cell>
          <cell r="AY251">
            <v>0</v>
          </cell>
          <cell r="BA251">
            <v>0</v>
          </cell>
          <cell r="BB251">
            <v>0</v>
          </cell>
          <cell r="BC251">
            <v>0</v>
          </cell>
          <cell r="BD251">
            <v>0</v>
          </cell>
          <cell r="BF251">
            <v>0</v>
          </cell>
          <cell r="BG251">
            <v>0</v>
          </cell>
          <cell r="BH251">
            <v>0</v>
          </cell>
          <cell r="BI251">
            <v>0</v>
          </cell>
          <cell r="BL251">
            <v>0</v>
          </cell>
          <cell r="BN251">
            <v>0</v>
          </cell>
          <cell r="BQ251">
            <v>0</v>
          </cell>
          <cell r="BS251">
            <v>0</v>
          </cell>
          <cell r="BU251">
            <v>0</v>
          </cell>
          <cell r="BV251">
            <v>0</v>
          </cell>
          <cell r="BW251">
            <v>0</v>
          </cell>
          <cell r="BX251">
            <v>0</v>
          </cell>
          <cell r="CA251">
            <v>0</v>
          </cell>
          <cell r="CB251">
            <v>0</v>
          </cell>
          <cell r="CC251">
            <v>0</v>
          </cell>
          <cell r="CJ251">
            <v>0</v>
          </cell>
          <cell r="CK251">
            <v>0</v>
          </cell>
          <cell r="CL251">
            <v>0</v>
          </cell>
          <cell r="CM251">
            <v>0</v>
          </cell>
        </row>
        <row r="252">
          <cell r="C252" t="str">
            <v>283Garfield Advance Royalties</v>
          </cell>
          <cell r="M252">
            <v>0</v>
          </cell>
          <cell r="N252">
            <v>0</v>
          </cell>
          <cell r="O252">
            <v>0</v>
          </cell>
          <cell r="P252">
            <v>0</v>
          </cell>
          <cell r="R252">
            <v>0</v>
          </cell>
          <cell r="S252">
            <v>0</v>
          </cell>
          <cell r="T252">
            <v>0</v>
          </cell>
          <cell r="U252">
            <v>0</v>
          </cell>
          <cell r="W252">
            <v>0</v>
          </cell>
          <cell r="X252">
            <v>0</v>
          </cell>
          <cell r="Y252">
            <v>0</v>
          </cell>
          <cell r="Z252">
            <v>0</v>
          </cell>
          <cell r="AB252">
            <v>0</v>
          </cell>
          <cell r="AC252">
            <v>0</v>
          </cell>
          <cell r="AD252">
            <v>0</v>
          </cell>
          <cell r="AE252">
            <v>0</v>
          </cell>
          <cell r="AG252">
            <v>0</v>
          </cell>
          <cell r="AH252">
            <v>0</v>
          </cell>
          <cell r="AI252">
            <v>0</v>
          </cell>
          <cell r="AJ252">
            <v>0</v>
          </cell>
          <cell r="AL252">
            <v>0</v>
          </cell>
          <cell r="AM252">
            <v>0</v>
          </cell>
          <cell r="AN252">
            <v>0</v>
          </cell>
          <cell r="AO252">
            <v>0</v>
          </cell>
          <cell r="AQ252">
            <v>0</v>
          </cell>
          <cell r="AR252">
            <v>0</v>
          </cell>
          <cell r="AS252">
            <v>0</v>
          </cell>
          <cell r="AT252">
            <v>0</v>
          </cell>
          <cell r="AV252">
            <v>0</v>
          </cell>
          <cell r="AW252">
            <v>0</v>
          </cell>
          <cell r="AX252">
            <v>0</v>
          </cell>
          <cell r="AY252">
            <v>0</v>
          </cell>
          <cell r="BA252">
            <v>0</v>
          </cell>
          <cell r="BB252">
            <v>0</v>
          </cell>
          <cell r="BC252">
            <v>0</v>
          </cell>
          <cell r="BD252">
            <v>0</v>
          </cell>
          <cell r="BF252">
            <v>0</v>
          </cell>
          <cell r="BG252">
            <v>0</v>
          </cell>
          <cell r="BH252">
            <v>0</v>
          </cell>
          <cell r="BI252">
            <v>0</v>
          </cell>
          <cell r="BL252">
            <v>0</v>
          </cell>
          <cell r="BN252">
            <v>0</v>
          </cell>
          <cell r="BQ252">
            <v>0</v>
          </cell>
          <cell r="BS252">
            <v>0</v>
          </cell>
          <cell r="BU252">
            <v>0</v>
          </cell>
          <cell r="BV252">
            <v>0</v>
          </cell>
          <cell r="BW252">
            <v>0</v>
          </cell>
          <cell r="BX252">
            <v>0</v>
          </cell>
          <cell r="BZ252">
            <v>0</v>
          </cell>
          <cell r="CA252">
            <v>0</v>
          </cell>
          <cell r="CB252">
            <v>0</v>
          </cell>
          <cell r="CC252">
            <v>0</v>
          </cell>
          <cell r="CJ252">
            <v>0</v>
          </cell>
          <cell r="CK252">
            <v>0</v>
          </cell>
          <cell r="CL252">
            <v>0</v>
          </cell>
          <cell r="CM252">
            <v>0</v>
          </cell>
        </row>
        <row r="253">
          <cell r="C253" t="str">
            <v>190Accrue Electric Donation to Olympics</v>
          </cell>
          <cell r="M253">
            <v>0</v>
          </cell>
          <cell r="N253">
            <v>0</v>
          </cell>
          <cell r="O253">
            <v>0</v>
          </cell>
          <cell r="P253">
            <v>0</v>
          </cell>
          <cell r="R253">
            <v>0</v>
          </cell>
          <cell r="S253">
            <v>0</v>
          </cell>
          <cell r="T253">
            <v>0</v>
          </cell>
          <cell r="U253">
            <v>0</v>
          </cell>
          <cell r="W253">
            <v>0</v>
          </cell>
          <cell r="X253">
            <v>0</v>
          </cell>
          <cell r="Y253">
            <v>0</v>
          </cell>
          <cell r="Z253">
            <v>0</v>
          </cell>
          <cell r="AB253">
            <v>0</v>
          </cell>
          <cell r="AC253">
            <v>0</v>
          </cell>
          <cell r="AD253">
            <v>0</v>
          </cell>
          <cell r="AE253">
            <v>0</v>
          </cell>
          <cell r="AG253">
            <v>0</v>
          </cell>
          <cell r="AH253">
            <v>0</v>
          </cell>
          <cell r="AI253">
            <v>0</v>
          </cell>
          <cell r="AJ253">
            <v>0</v>
          </cell>
          <cell r="AL253">
            <v>0</v>
          </cell>
          <cell r="AM253">
            <v>0</v>
          </cell>
          <cell r="AN253">
            <v>0</v>
          </cell>
          <cell r="AO253">
            <v>0</v>
          </cell>
          <cell r="AQ253">
            <v>0</v>
          </cell>
          <cell r="AR253">
            <v>0</v>
          </cell>
          <cell r="AS253">
            <v>0</v>
          </cell>
          <cell r="AT253">
            <v>0</v>
          </cell>
          <cell r="AV253">
            <v>0</v>
          </cell>
          <cell r="AW253">
            <v>0</v>
          </cell>
          <cell r="AX253">
            <v>0</v>
          </cell>
          <cell r="AY253">
            <v>0</v>
          </cell>
          <cell r="BA253">
            <v>0</v>
          </cell>
          <cell r="BB253">
            <v>0</v>
          </cell>
          <cell r="BC253">
            <v>0</v>
          </cell>
          <cell r="BD253">
            <v>0</v>
          </cell>
          <cell r="BF253">
            <v>0</v>
          </cell>
          <cell r="BG253">
            <v>0</v>
          </cell>
          <cell r="BH253">
            <v>0</v>
          </cell>
          <cell r="BI253">
            <v>0</v>
          </cell>
          <cell r="BL253">
            <v>0</v>
          </cell>
          <cell r="BN253">
            <v>0</v>
          </cell>
          <cell r="BQ253">
            <v>0</v>
          </cell>
          <cell r="BS253">
            <v>0</v>
          </cell>
          <cell r="BU253">
            <v>0</v>
          </cell>
          <cell r="BV253">
            <v>0</v>
          </cell>
          <cell r="BW253">
            <v>0</v>
          </cell>
          <cell r="BX253">
            <v>0</v>
          </cell>
          <cell r="BZ253">
            <v>0</v>
          </cell>
          <cell r="CA253">
            <v>0</v>
          </cell>
          <cell r="CB253">
            <v>0</v>
          </cell>
          <cell r="CC253">
            <v>0</v>
          </cell>
          <cell r="CJ253">
            <v>0</v>
          </cell>
          <cell r="CK253">
            <v>0</v>
          </cell>
          <cell r="CL253">
            <v>0</v>
          </cell>
          <cell r="CM253">
            <v>0</v>
          </cell>
        </row>
        <row r="254">
          <cell r="C254" t="str">
            <v>190Disallowed Coal Stripping-Colstrip</v>
          </cell>
          <cell r="M254">
            <v>0</v>
          </cell>
          <cell r="N254">
            <v>0</v>
          </cell>
          <cell r="O254">
            <v>0</v>
          </cell>
          <cell r="P254">
            <v>0</v>
          </cell>
          <cell r="R254">
            <v>0</v>
          </cell>
          <cell r="S254">
            <v>0</v>
          </cell>
          <cell r="T254">
            <v>0</v>
          </cell>
          <cell r="U254">
            <v>0</v>
          </cell>
          <cell r="W254">
            <v>0</v>
          </cell>
          <cell r="X254">
            <v>0</v>
          </cell>
          <cell r="Y254">
            <v>0</v>
          </cell>
          <cell r="Z254">
            <v>0</v>
          </cell>
          <cell r="AB254">
            <v>0</v>
          </cell>
          <cell r="AC254">
            <v>0</v>
          </cell>
          <cell r="AD254">
            <v>0</v>
          </cell>
          <cell r="AE254">
            <v>0</v>
          </cell>
          <cell r="AG254">
            <v>0</v>
          </cell>
          <cell r="AH254">
            <v>0</v>
          </cell>
          <cell r="AI254">
            <v>0</v>
          </cell>
          <cell r="AJ254">
            <v>0</v>
          </cell>
          <cell r="AL254">
            <v>0</v>
          </cell>
          <cell r="AM254">
            <v>0</v>
          </cell>
          <cell r="AN254">
            <v>0</v>
          </cell>
          <cell r="AO254">
            <v>0</v>
          </cell>
          <cell r="AQ254">
            <v>0</v>
          </cell>
          <cell r="AR254">
            <v>0</v>
          </cell>
          <cell r="AS254">
            <v>0</v>
          </cell>
          <cell r="AT254">
            <v>0</v>
          </cell>
          <cell r="AV254">
            <v>0</v>
          </cell>
          <cell r="AW254">
            <v>0</v>
          </cell>
          <cell r="AX254">
            <v>0</v>
          </cell>
          <cell r="AY254">
            <v>0</v>
          </cell>
          <cell r="BA254">
            <v>0</v>
          </cell>
          <cell r="BB254">
            <v>0</v>
          </cell>
          <cell r="BC254">
            <v>0</v>
          </cell>
          <cell r="BD254">
            <v>0</v>
          </cell>
          <cell r="BF254">
            <v>0</v>
          </cell>
          <cell r="BG254">
            <v>0</v>
          </cell>
          <cell r="BH254">
            <v>0</v>
          </cell>
          <cell r="BI254">
            <v>0</v>
          </cell>
          <cell r="BL254">
            <v>0</v>
          </cell>
          <cell r="BN254">
            <v>0</v>
          </cell>
          <cell r="BQ254">
            <v>0</v>
          </cell>
          <cell r="BS254">
            <v>0</v>
          </cell>
          <cell r="BU254">
            <v>0</v>
          </cell>
          <cell r="BV254">
            <v>0</v>
          </cell>
          <cell r="BW254">
            <v>0</v>
          </cell>
          <cell r="BX254">
            <v>0</v>
          </cell>
          <cell r="BZ254">
            <v>0</v>
          </cell>
          <cell r="CA254">
            <v>0</v>
          </cell>
          <cell r="CB254">
            <v>0</v>
          </cell>
          <cell r="CC254">
            <v>0</v>
          </cell>
          <cell r="CJ254">
            <v>0</v>
          </cell>
          <cell r="CK254">
            <v>0</v>
          </cell>
          <cell r="CL254">
            <v>0</v>
          </cell>
          <cell r="CM254">
            <v>0</v>
          </cell>
        </row>
        <row r="255">
          <cell r="C255" t="str">
            <v>283Amort. Mine Permit Costs</v>
          </cell>
          <cell r="M255">
            <v>0</v>
          </cell>
          <cell r="N255">
            <v>0</v>
          </cell>
          <cell r="O255">
            <v>0</v>
          </cell>
          <cell r="P255">
            <v>0</v>
          </cell>
          <cell r="R255">
            <v>0</v>
          </cell>
          <cell r="S255">
            <v>0</v>
          </cell>
          <cell r="T255">
            <v>0</v>
          </cell>
          <cell r="U255">
            <v>0</v>
          </cell>
          <cell r="W255">
            <v>0</v>
          </cell>
          <cell r="X255">
            <v>0</v>
          </cell>
          <cell r="Y255">
            <v>0</v>
          </cell>
          <cell r="Z255">
            <v>0</v>
          </cell>
          <cell r="AB255">
            <v>0</v>
          </cell>
          <cell r="AC255">
            <v>0</v>
          </cell>
          <cell r="AD255">
            <v>0</v>
          </cell>
          <cell r="AE255">
            <v>0</v>
          </cell>
          <cell r="AG255">
            <v>0</v>
          </cell>
          <cell r="AH255">
            <v>0</v>
          </cell>
          <cell r="AI255">
            <v>0</v>
          </cell>
          <cell r="AJ255">
            <v>0</v>
          </cell>
          <cell r="AL255">
            <v>0</v>
          </cell>
          <cell r="AM255">
            <v>0</v>
          </cell>
          <cell r="AN255">
            <v>0</v>
          </cell>
          <cell r="AO255">
            <v>0</v>
          </cell>
          <cell r="AQ255">
            <v>0</v>
          </cell>
          <cell r="AR255">
            <v>0</v>
          </cell>
          <cell r="AS255">
            <v>0</v>
          </cell>
          <cell r="AT255">
            <v>0</v>
          </cell>
          <cell r="AV255">
            <v>0</v>
          </cell>
          <cell r="AW255">
            <v>0</v>
          </cell>
          <cell r="AX255">
            <v>0</v>
          </cell>
          <cell r="AY255">
            <v>0</v>
          </cell>
          <cell r="BA255">
            <v>0</v>
          </cell>
          <cell r="BB255">
            <v>0</v>
          </cell>
          <cell r="BC255">
            <v>0</v>
          </cell>
          <cell r="BD255">
            <v>0</v>
          </cell>
          <cell r="BF255">
            <v>0</v>
          </cell>
          <cell r="BG255">
            <v>0</v>
          </cell>
          <cell r="BH255">
            <v>0</v>
          </cell>
          <cell r="BI255">
            <v>0</v>
          </cell>
          <cell r="BL255">
            <v>0</v>
          </cell>
          <cell r="BN255">
            <v>0</v>
          </cell>
          <cell r="BQ255">
            <v>0</v>
          </cell>
          <cell r="BS255">
            <v>0</v>
          </cell>
          <cell r="BU255">
            <v>0</v>
          </cell>
          <cell r="BV255">
            <v>0</v>
          </cell>
          <cell r="BW255">
            <v>0</v>
          </cell>
          <cell r="BX255">
            <v>0</v>
          </cell>
          <cell r="BZ255">
            <v>0</v>
          </cell>
          <cell r="CA255">
            <v>0</v>
          </cell>
          <cell r="CB255">
            <v>0</v>
          </cell>
          <cell r="CC255">
            <v>0</v>
          </cell>
          <cell r="CJ255">
            <v>0</v>
          </cell>
          <cell r="CK255">
            <v>0</v>
          </cell>
          <cell r="CL255">
            <v>0</v>
          </cell>
          <cell r="CM255">
            <v>0</v>
          </cell>
        </row>
        <row r="256">
          <cell r="C256" t="str">
            <v>283Inventory Adj-Overburden(Glenrock)</v>
          </cell>
          <cell r="D256">
            <v>37</v>
          </cell>
          <cell r="M256">
            <v>0</v>
          </cell>
          <cell r="N256">
            <v>0</v>
          </cell>
          <cell r="O256">
            <v>0</v>
          </cell>
          <cell r="P256">
            <v>0</v>
          </cell>
          <cell r="R256">
            <v>0</v>
          </cell>
          <cell r="S256">
            <v>0</v>
          </cell>
          <cell r="T256">
            <v>0</v>
          </cell>
          <cell r="U256">
            <v>0</v>
          </cell>
          <cell r="W256">
            <v>0</v>
          </cell>
          <cell r="X256">
            <v>0</v>
          </cell>
          <cell r="Y256">
            <v>0</v>
          </cell>
          <cell r="Z256">
            <v>0</v>
          </cell>
          <cell r="AB256">
            <v>0</v>
          </cell>
          <cell r="AC256">
            <v>0</v>
          </cell>
          <cell r="AD256">
            <v>0</v>
          </cell>
          <cell r="AE256">
            <v>0</v>
          </cell>
          <cell r="AG256">
            <v>0</v>
          </cell>
          <cell r="AH256">
            <v>0</v>
          </cell>
          <cell r="AI256">
            <v>0</v>
          </cell>
          <cell r="AJ256">
            <v>0</v>
          </cell>
          <cell r="AL256">
            <v>0</v>
          </cell>
          <cell r="AM256">
            <v>0</v>
          </cell>
          <cell r="AN256">
            <v>0</v>
          </cell>
          <cell r="AO256">
            <v>0</v>
          </cell>
          <cell r="AQ256">
            <v>0</v>
          </cell>
          <cell r="AR256">
            <v>0</v>
          </cell>
          <cell r="AS256">
            <v>0</v>
          </cell>
          <cell r="AT256">
            <v>0</v>
          </cell>
          <cell r="AV256">
            <v>0</v>
          </cell>
          <cell r="AW256">
            <v>0</v>
          </cell>
          <cell r="AX256">
            <v>0</v>
          </cell>
          <cell r="AY256">
            <v>0</v>
          </cell>
          <cell r="BA256">
            <v>0</v>
          </cell>
          <cell r="BB256">
            <v>0</v>
          </cell>
          <cell r="BC256">
            <v>0</v>
          </cell>
          <cell r="BD256">
            <v>0</v>
          </cell>
          <cell r="BF256">
            <v>0</v>
          </cell>
          <cell r="BG256">
            <v>0</v>
          </cell>
          <cell r="BH256">
            <v>0</v>
          </cell>
          <cell r="BI256">
            <v>0</v>
          </cell>
          <cell r="BL256">
            <v>0</v>
          </cell>
          <cell r="BN256">
            <v>0</v>
          </cell>
          <cell r="BQ256">
            <v>0</v>
          </cell>
          <cell r="BS256">
            <v>0</v>
          </cell>
          <cell r="BU256">
            <v>0</v>
          </cell>
          <cell r="BV256">
            <v>0</v>
          </cell>
          <cell r="BW256">
            <v>0</v>
          </cell>
          <cell r="BX256">
            <v>0</v>
          </cell>
          <cell r="BZ256">
            <v>0</v>
          </cell>
          <cell r="CA256">
            <v>0</v>
          </cell>
          <cell r="CB256">
            <v>0</v>
          </cell>
          <cell r="CC256">
            <v>0</v>
          </cell>
          <cell r="CJ256">
            <v>0</v>
          </cell>
          <cell r="CK256">
            <v>0</v>
          </cell>
          <cell r="CL256">
            <v>0</v>
          </cell>
          <cell r="CM256">
            <v>0</v>
          </cell>
        </row>
        <row r="257">
          <cell r="C257" t="str">
            <v>282Non-Acufile Depreciation-NU</v>
          </cell>
          <cell r="M257">
            <v>0</v>
          </cell>
          <cell r="N257">
            <v>0</v>
          </cell>
          <cell r="O257">
            <v>0</v>
          </cell>
          <cell r="P257">
            <v>0</v>
          </cell>
          <cell r="R257">
            <v>0</v>
          </cell>
          <cell r="S257">
            <v>0</v>
          </cell>
          <cell r="T257">
            <v>0</v>
          </cell>
          <cell r="U257">
            <v>0</v>
          </cell>
          <cell r="W257">
            <v>0</v>
          </cell>
          <cell r="X257">
            <v>0</v>
          </cell>
          <cell r="Y257">
            <v>0</v>
          </cell>
          <cell r="Z257">
            <v>0</v>
          </cell>
          <cell r="AB257">
            <v>0</v>
          </cell>
          <cell r="AC257">
            <v>0</v>
          </cell>
          <cell r="AD257">
            <v>0</v>
          </cell>
          <cell r="AE257">
            <v>0</v>
          </cell>
          <cell r="AG257">
            <v>0</v>
          </cell>
          <cell r="AH257">
            <v>0</v>
          </cell>
          <cell r="AI257">
            <v>0</v>
          </cell>
          <cell r="AJ257">
            <v>0</v>
          </cell>
          <cell r="AL257">
            <v>0</v>
          </cell>
          <cell r="AM257">
            <v>0</v>
          </cell>
          <cell r="AN257">
            <v>0</v>
          </cell>
          <cell r="AO257">
            <v>0</v>
          </cell>
          <cell r="AQ257">
            <v>0</v>
          </cell>
          <cell r="AR257">
            <v>0</v>
          </cell>
          <cell r="AS257">
            <v>0</v>
          </cell>
          <cell r="AT257">
            <v>0</v>
          </cell>
          <cell r="AV257">
            <v>0</v>
          </cell>
          <cell r="AW257">
            <v>0</v>
          </cell>
          <cell r="AX257">
            <v>0</v>
          </cell>
          <cell r="AY257">
            <v>0</v>
          </cell>
          <cell r="BA257">
            <v>0</v>
          </cell>
          <cell r="BB257">
            <v>0</v>
          </cell>
          <cell r="BC257">
            <v>0</v>
          </cell>
          <cell r="BD257">
            <v>0</v>
          </cell>
          <cell r="BF257">
            <v>0</v>
          </cell>
          <cell r="BG257">
            <v>0</v>
          </cell>
          <cell r="BH257">
            <v>0</v>
          </cell>
          <cell r="BI257">
            <v>0</v>
          </cell>
          <cell r="BL257">
            <v>0</v>
          </cell>
          <cell r="BN257">
            <v>0</v>
          </cell>
          <cell r="BQ257">
            <v>0</v>
          </cell>
          <cell r="BS257">
            <v>0</v>
          </cell>
          <cell r="BU257">
            <v>0</v>
          </cell>
          <cell r="BV257">
            <v>0</v>
          </cell>
          <cell r="BW257">
            <v>0</v>
          </cell>
          <cell r="BX257">
            <v>0</v>
          </cell>
          <cell r="BZ257">
            <v>0</v>
          </cell>
          <cell r="CA257">
            <v>0</v>
          </cell>
          <cell r="CB257">
            <v>0</v>
          </cell>
          <cell r="CC257">
            <v>0</v>
          </cell>
          <cell r="CJ257">
            <v>0</v>
          </cell>
          <cell r="CK257">
            <v>0</v>
          </cell>
          <cell r="CL257">
            <v>0</v>
          </cell>
          <cell r="CM257">
            <v>0</v>
          </cell>
        </row>
        <row r="258">
          <cell r="C258" t="str">
            <v>1902Reclamation NOBs-NU</v>
          </cell>
          <cell r="D258">
            <v>69</v>
          </cell>
          <cell r="M258">
            <v>0</v>
          </cell>
          <cell r="N258">
            <v>0</v>
          </cell>
          <cell r="O258">
            <v>0</v>
          </cell>
          <cell r="P258">
            <v>0</v>
          </cell>
          <cell r="R258">
            <v>0</v>
          </cell>
          <cell r="S258">
            <v>0</v>
          </cell>
          <cell r="T258">
            <v>0</v>
          </cell>
          <cell r="U258">
            <v>0</v>
          </cell>
          <cell r="W258">
            <v>0</v>
          </cell>
          <cell r="X258">
            <v>0</v>
          </cell>
          <cell r="Y258">
            <v>0</v>
          </cell>
          <cell r="Z258">
            <v>0</v>
          </cell>
          <cell r="AB258">
            <v>0</v>
          </cell>
          <cell r="AC258">
            <v>0</v>
          </cell>
          <cell r="AD258">
            <v>0</v>
          </cell>
          <cell r="AE258">
            <v>0</v>
          </cell>
          <cell r="AG258">
            <v>0</v>
          </cell>
          <cell r="AH258">
            <v>0</v>
          </cell>
          <cell r="AI258">
            <v>0</v>
          </cell>
          <cell r="AJ258">
            <v>0</v>
          </cell>
          <cell r="AL258">
            <v>0</v>
          </cell>
          <cell r="AM258">
            <v>0</v>
          </cell>
          <cell r="AN258">
            <v>0</v>
          </cell>
          <cell r="AO258">
            <v>0</v>
          </cell>
          <cell r="AQ258">
            <v>0</v>
          </cell>
          <cell r="AR258">
            <v>0</v>
          </cell>
          <cell r="AS258">
            <v>0</v>
          </cell>
          <cell r="AT258">
            <v>0</v>
          </cell>
          <cell r="AV258">
            <v>0</v>
          </cell>
          <cell r="AW258">
            <v>0</v>
          </cell>
          <cell r="AX258">
            <v>0</v>
          </cell>
          <cell r="AY258">
            <v>0</v>
          </cell>
          <cell r="BA258">
            <v>0</v>
          </cell>
          <cell r="BB258">
            <v>0</v>
          </cell>
          <cell r="BC258">
            <v>0</v>
          </cell>
          <cell r="BD258">
            <v>0</v>
          </cell>
          <cell r="BF258">
            <v>0</v>
          </cell>
          <cell r="BG258">
            <v>0</v>
          </cell>
          <cell r="BH258">
            <v>0</v>
          </cell>
          <cell r="BI258">
            <v>0</v>
          </cell>
          <cell r="BK258">
            <v>0</v>
          </cell>
          <cell r="BL258">
            <v>0</v>
          </cell>
          <cell r="BN258">
            <v>0</v>
          </cell>
          <cell r="BP258">
            <v>0</v>
          </cell>
          <cell r="BQ258">
            <v>0</v>
          </cell>
          <cell r="BS258">
            <v>0</v>
          </cell>
          <cell r="BU258">
            <v>0</v>
          </cell>
          <cell r="BV258">
            <v>0</v>
          </cell>
          <cell r="BW258">
            <v>0</v>
          </cell>
          <cell r="BX258">
            <v>0</v>
          </cell>
          <cell r="BZ258">
            <v>0</v>
          </cell>
          <cell r="CA258">
            <v>0</v>
          </cell>
          <cell r="CB258">
            <v>0</v>
          </cell>
          <cell r="CC258">
            <v>0</v>
          </cell>
          <cell r="CJ258">
            <v>0</v>
          </cell>
          <cell r="CK258">
            <v>0</v>
          </cell>
          <cell r="CL258">
            <v>0</v>
          </cell>
          <cell r="CM258">
            <v>0</v>
          </cell>
        </row>
        <row r="260">
          <cell r="C260" t="str">
            <v>Total Utility</v>
          </cell>
          <cell r="M260">
            <v>0</v>
          </cell>
          <cell r="N260">
            <v>0</v>
          </cell>
          <cell r="O260">
            <v>0</v>
          </cell>
          <cell r="P260">
            <v>0</v>
          </cell>
          <cell r="R260">
            <v>22389538</v>
          </cell>
          <cell r="S260">
            <v>0</v>
          </cell>
          <cell r="T260">
            <v>-56565026</v>
          </cell>
          <cell r="U260">
            <v>0</v>
          </cell>
          <cell r="W260">
            <v>0</v>
          </cell>
          <cell r="X260">
            <v>0</v>
          </cell>
          <cell r="Y260">
            <v>0</v>
          </cell>
          <cell r="Z260">
            <v>0</v>
          </cell>
          <cell r="AB260">
            <v>0</v>
          </cell>
          <cell r="AC260">
            <v>0</v>
          </cell>
          <cell r="AD260">
            <v>0</v>
          </cell>
          <cell r="AE260">
            <v>0</v>
          </cell>
          <cell r="AG260">
            <v>-10600449</v>
          </cell>
          <cell r="AH260">
            <v>0</v>
          </cell>
          <cell r="AI260">
            <v>0</v>
          </cell>
          <cell r="AJ260">
            <v>0</v>
          </cell>
          <cell r="AL260">
            <v>0</v>
          </cell>
          <cell r="AM260">
            <v>0</v>
          </cell>
          <cell r="AN260">
            <v>0</v>
          </cell>
          <cell r="AO260">
            <v>0</v>
          </cell>
          <cell r="AQ260">
            <v>0</v>
          </cell>
          <cell r="AR260">
            <v>0</v>
          </cell>
          <cell r="AS260">
            <v>0</v>
          </cell>
          <cell r="AT260">
            <v>0</v>
          </cell>
          <cell r="AV260">
            <v>37792846</v>
          </cell>
          <cell r="AW260">
            <v>0</v>
          </cell>
          <cell r="AX260">
            <v>-46278971</v>
          </cell>
          <cell r="AY260">
            <v>0</v>
          </cell>
          <cell r="BA260">
            <v>0</v>
          </cell>
          <cell r="BB260">
            <v>0</v>
          </cell>
          <cell r="BC260">
            <v>0</v>
          </cell>
          <cell r="BD260">
            <v>0</v>
          </cell>
          <cell r="BF260">
            <v>0</v>
          </cell>
          <cell r="BG260">
            <v>0</v>
          </cell>
          <cell r="BH260">
            <v>0</v>
          </cell>
          <cell r="BI260">
            <v>0</v>
          </cell>
          <cell r="BK260">
            <v>22822229</v>
          </cell>
          <cell r="BL260">
            <v>0</v>
          </cell>
          <cell r="BM260">
            <v>-22822229</v>
          </cell>
          <cell r="BN260">
            <v>0</v>
          </cell>
          <cell r="BP260">
            <v>22269881.635470711</v>
          </cell>
          <cell r="BQ260">
            <v>0</v>
          </cell>
          <cell r="BR260">
            <v>-22026996.144952923</v>
          </cell>
          <cell r="BS260">
            <v>0</v>
          </cell>
          <cell r="BU260">
            <v>45092110.635470703</v>
          </cell>
          <cell r="BV260">
            <v>0</v>
          </cell>
          <cell r="BW260">
            <v>-44849225.144952931</v>
          </cell>
          <cell r="BX260">
            <v>0</v>
          </cell>
          <cell r="BZ260">
            <v>25914967.051199999</v>
          </cell>
          <cell r="CA260">
            <v>0</v>
          </cell>
          <cell r="CB260">
            <v>-10366032</v>
          </cell>
          <cell r="CC260">
            <v>0</v>
          </cell>
          <cell r="CJ260">
            <v>120259183.54417069</v>
          </cell>
          <cell r="CK260">
            <v>0</v>
          </cell>
          <cell r="CL260">
            <v>-158059254.14495289</v>
          </cell>
          <cell r="CM260">
            <v>0</v>
          </cell>
        </row>
        <row r="261">
          <cell r="BP261">
            <v>0</v>
          </cell>
          <cell r="BR261">
            <v>0</v>
          </cell>
        </row>
        <row r="262">
          <cell r="BP262">
            <v>0</v>
          </cell>
          <cell r="BR262">
            <v>0</v>
          </cell>
        </row>
        <row r="263">
          <cell r="C263" t="str">
            <v>Total Utility 410</v>
          </cell>
          <cell r="N263">
            <v>0</v>
          </cell>
          <cell r="S263">
            <v>22389538</v>
          </cell>
          <cell r="X263">
            <v>0</v>
          </cell>
          <cell r="AC263">
            <v>0</v>
          </cell>
          <cell r="AH263">
            <v>-10600449</v>
          </cell>
          <cell r="AM263">
            <v>0</v>
          </cell>
          <cell r="AR263">
            <v>0</v>
          </cell>
          <cell r="AW263">
            <v>37792846</v>
          </cell>
          <cell r="BB263">
            <v>0</v>
          </cell>
          <cell r="BG263">
            <v>0</v>
          </cell>
          <cell r="BL263">
            <v>22822229</v>
          </cell>
          <cell r="BQ263">
            <v>22269881.635470711</v>
          </cell>
          <cell r="BV263">
            <v>45092110.635470703</v>
          </cell>
          <cell r="CA263">
            <v>25914967.051199999</v>
          </cell>
          <cell r="CK263">
            <v>120259183.54417069</v>
          </cell>
        </row>
        <row r="264">
          <cell r="C264" t="str">
            <v>Total Utility 411</v>
          </cell>
          <cell r="N264">
            <v>0</v>
          </cell>
          <cell r="O264">
            <v>0</v>
          </cell>
          <cell r="S264">
            <v>-56565026</v>
          </cell>
          <cell r="T264">
            <v>-34175488</v>
          </cell>
          <cell r="X264">
            <v>0</v>
          </cell>
          <cell r="Y264">
            <v>0</v>
          </cell>
          <cell r="AC264">
            <v>0</v>
          </cell>
          <cell r="AD264">
            <v>0</v>
          </cell>
          <cell r="AH264">
            <v>0</v>
          </cell>
          <cell r="AI264">
            <v>-10600449</v>
          </cell>
          <cell r="AM264">
            <v>0</v>
          </cell>
          <cell r="AN264">
            <v>0</v>
          </cell>
          <cell r="AR264">
            <v>0</v>
          </cell>
          <cell r="AS264">
            <v>0</v>
          </cell>
          <cell r="AW264">
            <v>-46278971</v>
          </cell>
          <cell r="AX264">
            <v>-8486125</v>
          </cell>
          <cell r="BB264">
            <v>0</v>
          </cell>
          <cell r="BC264">
            <v>0</v>
          </cell>
          <cell r="BG264">
            <v>0</v>
          </cell>
          <cell r="BH264">
            <v>0</v>
          </cell>
          <cell r="BL264">
            <v>-22822229</v>
          </cell>
          <cell r="BM264">
            <v>0</v>
          </cell>
          <cell r="BQ264">
            <v>-22026996.144952923</v>
          </cell>
          <cell r="BR264">
            <v>242885.49051778764</v>
          </cell>
          <cell r="BV264">
            <v>-44849225.144952931</v>
          </cell>
          <cell r="BW264">
            <v>242885.49051777273</v>
          </cell>
          <cell r="CA264">
            <v>-10366032</v>
          </cell>
          <cell r="CB264">
            <v>15548935.051199999</v>
          </cell>
          <cell r="CK264">
            <v>-158059254.14495289</v>
          </cell>
          <cell r="CL264">
            <v>-37800070.600782201</v>
          </cell>
        </row>
        <row r="265">
          <cell r="C265" t="str">
            <v>Non-Utility:</v>
          </cell>
          <cell r="BR265" t="str">
            <v>M-1 YTD</v>
          </cell>
        </row>
        <row r="266">
          <cell r="C266" t="str">
            <v>2822ACRS-Non-Utility</v>
          </cell>
          <cell r="M266">
            <v>0</v>
          </cell>
          <cell r="N266">
            <v>0</v>
          </cell>
          <cell r="O266">
            <v>0</v>
          </cell>
          <cell r="P266">
            <v>0</v>
          </cell>
          <cell r="R266">
            <v>0</v>
          </cell>
          <cell r="S266">
            <v>0</v>
          </cell>
          <cell r="T266">
            <v>0</v>
          </cell>
          <cell r="U266">
            <v>0</v>
          </cell>
          <cell r="W266">
            <v>0</v>
          </cell>
          <cell r="X266">
            <v>0</v>
          </cell>
          <cell r="Y266">
            <v>0</v>
          </cell>
          <cell r="Z266">
            <v>0</v>
          </cell>
          <cell r="AB266">
            <v>0</v>
          </cell>
          <cell r="AC266">
            <v>0</v>
          </cell>
          <cell r="AD266">
            <v>0</v>
          </cell>
          <cell r="AE266">
            <v>0</v>
          </cell>
          <cell r="AG266">
            <v>0</v>
          </cell>
          <cell r="AH266">
            <v>0</v>
          </cell>
          <cell r="AI266">
            <v>0</v>
          </cell>
          <cell r="AJ266">
            <v>0</v>
          </cell>
          <cell r="AL266">
            <v>0</v>
          </cell>
          <cell r="AM266">
            <v>0</v>
          </cell>
          <cell r="AN266">
            <v>0</v>
          </cell>
          <cell r="AO266">
            <v>0</v>
          </cell>
          <cell r="AQ266">
            <v>0</v>
          </cell>
          <cell r="AR266">
            <v>0</v>
          </cell>
          <cell r="AS266">
            <v>0</v>
          </cell>
          <cell r="AT266">
            <v>0</v>
          </cell>
          <cell r="AV266">
            <v>0</v>
          </cell>
          <cell r="AW266">
            <v>0</v>
          </cell>
          <cell r="AX266">
            <v>0</v>
          </cell>
          <cell r="AY266">
            <v>0</v>
          </cell>
          <cell r="BA266">
            <v>0</v>
          </cell>
          <cell r="BB266">
            <v>0</v>
          </cell>
          <cell r="BC266">
            <v>0</v>
          </cell>
          <cell r="BD266">
            <v>0</v>
          </cell>
          <cell r="BF266">
            <v>0</v>
          </cell>
          <cell r="BG266">
            <v>0</v>
          </cell>
          <cell r="BH266">
            <v>0</v>
          </cell>
          <cell r="BI266">
            <v>0</v>
          </cell>
          <cell r="BK266">
            <v>0</v>
          </cell>
          <cell r="BL266">
            <v>0</v>
          </cell>
          <cell r="BM266">
            <v>0</v>
          </cell>
          <cell r="BN266">
            <v>0</v>
          </cell>
          <cell r="BP266">
            <v>0</v>
          </cell>
          <cell r="BQ266">
            <v>0</v>
          </cell>
          <cell r="BR266">
            <v>0</v>
          </cell>
          <cell r="BS266">
            <v>0</v>
          </cell>
          <cell r="BU266">
            <v>0</v>
          </cell>
          <cell r="BV266">
            <v>0</v>
          </cell>
          <cell r="BW266">
            <v>0</v>
          </cell>
          <cell r="BX266">
            <v>0</v>
          </cell>
          <cell r="BZ266">
            <v>0</v>
          </cell>
          <cell r="CA266">
            <v>0</v>
          </cell>
          <cell r="CB266">
            <v>0</v>
          </cell>
          <cell r="CC266">
            <v>0</v>
          </cell>
          <cell r="CJ266">
            <v>0</v>
          </cell>
          <cell r="CK266">
            <v>0</v>
          </cell>
          <cell r="CL266">
            <v>0</v>
          </cell>
          <cell r="CM266">
            <v>0</v>
          </cell>
        </row>
        <row r="267">
          <cell r="C267" t="str">
            <v>1902Subsidiaries Def Comp-NU</v>
          </cell>
          <cell r="M267">
            <v>0</v>
          </cell>
          <cell r="N267">
            <v>0</v>
          </cell>
          <cell r="O267">
            <v>0</v>
          </cell>
          <cell r="P267">
            <v>0</v>
          </cell>
          <cell r="R267">
            <v>0</v>
          </cell>
          <cell r="S267">
            <v>0</v>
          </cell>
          <cell r="T267">
            <v>0</v>
          </cell>
          <cell r="U267">
            <v>0</v>
          </cell>
          <cell r="W267">
            <v>0</v>
          </cell>
          <cell r="X267">
            <v>0</v>
          </cell>
          <cell r="Y267">
            <v>0</v>
          </cell>
          <cell r="Z267">
            <v>0</v>
          </cell>
          <cell r="AB267">
            <v>0</v>
          </cell>
          <cell r="AC267">
            <v>0</v>
          </cell>
          <cell r="AD267">
            <v>0</v>
          </cell>
          <cell r="AE267">
            <v>0</v>
          </cell>
          <cell r="AG267">
            <v>0</v>
          </cell>
          <cell r="AH267">
            <v>0</v>
          </cell>
          <cell r="AI267">
            <v>0</v>
          </cell>
          <cell r="AJ267">
            <v>0</v>
          </cell>
          <cell r="AL267">
            <v>0</v>
          </cell>
          <cell r="AM267">
            <v>0</v>
          </cell>
          <cell r="AN267">
            <v>0</v>
          </cell>
          <cell r="AO267">
            <v>0</v>
          </cell>
          <cell r="AQ267">
            <v>0</v>
          </cell>
          <cell r="AR267">
            <v>0</v>
          </cell>
          <cell r="AS267">
            <v>0</v>
          </cell>
          <cell r="AT267">
            <v>0</v>
          </cell>
          <cell r="AV267">
            <v>0</v>
          </cell>
          <cell r="AW267">
            <v>0</v>
          </cell>
          <cell r="AX267">
            <v>0</v>
          </cell>
          <cell r="AY267">
            <v>0</v>
          </cell>
          <cell r="BA267">
            <v>0</v>
          </cell>
          <cell r="BB267">
            <v>0</v>
          </cell>
          <cell r="BC267">
            <v>0</v>
          </cell>
          <cell r="BD267">
            <v>0</v>
          </cell>
          <cell r="BF267">
            <v>0</v>
          </cell>
          <cell r="BG267">
            <v>0</v>
          </cell>
          <cell r="BH267">
            <v>0</v>
          </cell>
          <cell r="BI267">
            <v>0</v>
          </cell>
          <cell r="BK267">
            <v>0</v>
          </cell>
          <cell r="BL267">
            <v>0</v>
          </cell>
          <cell r="BM267">
            <v>0</v>
          </cell>
          <cell r="BN267">
            <v>0</v>
          </cell>
          <cell r="BP267">
            <v>0</v>
          </cell>
          <cell r="BQ267">
            <v>0</v>
          </cell>
          <cell r="BR267">
            <v>0</v>
          </cell>
          <cell r="BS267">
            <v>0</v>
          </cell>
          <cell r="BU267">
            <v>0</v>
          </cell>
          <cell r="BV267">
            <v>0</v>
          </cell>
          <cell r="BW267">
            <v>0</v>
          </cell>
          <cell r="BX267">
            <v>0</v>
          </cell>
          <cell r="BZ267">
            <v>0</v>
          </cell>
          <cell r="CA267">
            <v>0</v>
          </cell>
          <cell r="CB267">
            <v>0</v>
          </cell>
          <cell r="CC267">
            <v>0</v>
          </cell>
          <cell r="CJ267">
            <v>0</v>
          </cell>
          <cell r="CK267">
            <v>0</v>
          </cell>
          <cell r="CL267">
            <v>0</v>
          </cell>
          <cell r="CM267">
            <v>0</v>
          </cell>
        </row>
        <row r="268">
          <cell r="C268" t="str">
            <v>1902Bonus Liability-NU</v>
          </cell>
          <cell r="M268">
            <v>0</v>
          </cell>
          <cell r="N268">
            <v>0</v>
          </cell>
          <cell r="O268">
            <v>0</v>
          </cell>
          <cell r="P268">
            <v>0</v>
          </cell>
          <cell r="R268">
            <v>0</v>
          </cell>
          <cell r="S268">
            <v>0</v>
          </cell>
          <cell r="T268">
            <v>0</v>
          </cell>
          <cell r="U268">
            <v>0</v>
          </cell>
          <cell r="W268">
            <v>0</v>
          </cell>
          <cell r="X268">
            <v>0</v>
          </cell>
          <cell r="Y268">
            <v>0</v>
          </cell>
          <cell r="Z268">
            <v>0</v>
          </cell>
          <cell r="AB268">
            <v>0</v>
          </cell>
          <cell r="AC268">
            <v>0</v>
          </cell>
          <cell r="AD268">
            <v>0</v>
          </cell>
          <cell r="AE268">
            <v>0</v>
          </cell>
          <cell r="AG268">
            <v>0</v>
          </cell>
          <cell r="AH268">
            <v>0</v>
          </cell>
          <cell r="AI268">
            <v>0</v>
          </cell>
          <cell r="AJ268">
            <v>0</v>
          </cell>
          <cell r="AL268">
            <v>0</v>
          </cell>
          <cell r="AM268">
            <v>0</v>
          </cell>
          <cell r="AN268">
            <v>0</v>
          </cell>
          <cell r="AO268">
            <v>0</v>
          </cell>
          <cell r="AQ268">
            <v>0</v>
          </cell>
          <cell r="AR268">
            <v>0</v>
          </cell>
          <cell r="AS268">
            <v>0</v>
          </cell>
          <cell r="AT268">
            <v>0</v>
          </cell>
          <cell r="AV268">
            <v>0</v>
          </cell>
          <cell r="AW268">
            <v>0</v>
          </cell>
          <cell r="AX268">
            <v>0</v>
          </cell>
          <cell r="AY268">
            <v>0</v>
          </cell>
          <cell r="BA268">
            <v>0</v>
          </cell>
          <cell r="BB268">
            <v>0</v>
          </cell>
          <cell r="BC268">
            <v>0</v>
          </cell>
          <cell r="BD268">
            <v>0</v>
          </cell>
          <cell r="BF268">
            <v>0</v>
          </cell>
          <cell r="BG268">
            <v>0</v>
          </cell>
          <cell r="BH268">
            <v>0</v>
          </cell>
          <cell r="BI268">
            <v>0</v>
          </cell>
          <cell r="BK268">
            <v>0</v>
          </cell>
          <cell r="BL268">
            <v>0</v>
          </cell>
          <cell r="BM268">
            <v>0</v>
          </cell>
          <cell r="BN268">
            <v>0</v>
          </cell>
          <cell r="BP268">
            <v>0</v>
          </cell>
          <cell r="BQ268">
            <v>0</v>
          </cell>
          <cell r="BR268">
            <v>0</v>
          </cell>
          <cell r="BS268">
            <v>0</v>
          </cell>
          <cell r="BU268">
            <v>0</v>
          </cell>
          <cell r="BV268">
            <v>0</v>
          </cell>
          <cell r="BW268">
            <v>0</v>
          </cell>
          <cell r="BX268">
            <v>0</v>
          </cell>
          <cell r="BZ268">
            <v>0</v>
          </cell>
          <cell r="CA268">
            <v>0</v>
          </cell>
          <cell r="CB268">
            <v>0</v>
          </cell>
          <cell r="CC268">
            <v>0</v>
          </cell>
          <cell r="CJ268">
            <v>0</v>
          </cell>
          <cell r="CK268">
            <v>0</v>
          </cell>
          <cell r="CL268">
            <v>0</v>
          </cell>
          <cell r="CM268">
            <v>0</v>
          </cell>
        </row>
        <row r="269">
          <cell r="C269" t="str">
            <v>1902Property Writedowns - NU</v>
          </cell>
          <cell r="M269">
            <v>0</v>
          </cell>
          <cell r="N269">
            <v>0</v>
          </cell>
          <cell r="O269">
            <v>0</v>
          </cell>
          <cell r="P269">
            <v>0</v>
          </cell>
          <cell r="R269">
            <v>0</v>
          </cell>
          <cell r="S269">
            <v>0</v>
          </cell>
          <cell r="T269">
            <v>0</v>
          </cell>
          <cell r="U269">
            <v>0</v>
          </cell>
          <cell r="W269">
            <v>0</v>
          </cell>
          <cell r="X269">
            <v>0</v>
          </cell>
          <cell r="Y269">
            <v>0</v>
          </cell>
          <cell r="Z269">
            <v>0</v>
          </cell>
          <cell r="AB269">
            <v>0</v>
          </cell>
          <cell r="AC269">
            <v>0</v>
          </cell>
          <cell r="AD269">
            <v>0</v>
          </cell>
          <cell r="AE269">
            <v>0</v>
          </cell>
          <cell r="AG269">
            <v>0</v>
          </cell>
          <cell r="AH269">
            <v>0</v>
          </cell>
          <cell r="AI269">
            <v>0</v>
          </cell>
          <cell r="AJ269">
            <v>0</v>
          </cell>
          <cell r="AL269">
            <v>0</v>
          </cell>
          <cell r="AM269">
            <v>0</v>
          </cell>
          <cell r="AN269">
            <v>0</v>
          </cell>
          <cell r="AO269">
            <v>0</v>
          </cell>
          <cell r="AQ269">
            <v>0</v>
          </cell>
          <cell r="AR269">
            <v>0</v>
          </cell>
          <cell r="AS269">
            <v>0</v>
          </cell>
          <cell r="AT269">
            <v>0</v>
          </cell>
          <cell r="AV269">
            <v>0</v>
          </cell>
          <cell r="AW269">
            <v>0</v>
          </cell>
          <cell r="AX269">
            <v>0</v>
          </cell>
          <cell r="AY269">
            <v>0</v>
          </cell>
          <cell r="BA269">
            <v>0</v>
          </cell>
          <cell r="BB269">
            <v>0</v>
          </cell>
          <cell r="BC269">
            <v>0</v>
          </cell>
          <cell r="BD269">
            <v>0</v>
          </cell>
          <cell r="BF269">
            <v>0</v>
          </cell>
          <cell r="BG269">
            <v>0</v>
          </cell>
          <cell r="BH269">
            <v>0</v>
          </cell>
          <cell r="BI269">
            <v>0</v>
          </cell>
          <cell r="BK269">
            <v>0</v>
          </cell>
          <cell r="BL269">
            <v>0</v>
          </cell>
          <cell r="BM269">
            <v>0</v>
          </cell>
          <cell r="BN269">
            <v>0</v>
          </cell>
          <cell r="BP269">
            <v>0</v>
          </cell>
          <cell r="BQ269">
            <v>0</v>
          </cell>
          <cell r="BR269">
            <v>0</v>
          </cell>
          <cell r="BS269">
            <v>0</v>
          </cell>
          <cell r="BU269">
            <v>0</v>
          </cell>
          <cell r="BV269">
            <v>0</v>
          </cell>
          <cell r="BW269">
            <v>0</v>
          </cell>
          <cell r="BX269">
            <v>0</v>
          </cell>
          <cell r="BZ269">
            <v>0</v>
          </cell>
          <cell r="CA269">
            <v>0</v>
          </cell>
          <cell r="CB269">
            <v>0</v>
          </cell>
          <cell r="CC269">
            <v>0</v>
          </cell>
          <cell r="CJ269">
            <v>0</v>
          </cell>
          <cell r="CK269">
            <v>0</v>
          </cell>
          <cell r="CL269">
            <v>0</v>
          </cell>
          <cell r="CM269">
            <v>0</v>
          </cell>
        </row>
        <row r="270">
          <cell r="C270" t="str">
            <v>1902Roosevelt Land Writedown-NU</v>
          </cell>
          <cell r="M270">
            <v>0</v>
          </cell>
          <cell r="N270">
            <v>0</v>
          </cell>
          <cell r="O270">
            <v>0</v>
          </cell>
          <cell r="P270">
            <v>0</v>
          </cell>
          <cell r="R270">
            <v>0</v>
          </cell>
          <cell r="S270">
            <v>0</v>
          </cell>
          <cell r="T270">
            <v>0</v>
          </cell>
          <cell r="U270">
            <v>0</v>
          </cell>
          <cell r="W270">
            <v>0</v>
          </cell>
          <cell r="X270">
            <v>0</v>
          </cell>
          <cell r="Y270">
            <v>0</v>
          </cell>
          <cell r="Z270">
            <v>0</v>
          </cell>
          <cell r="AB270">
            <v>0</v>
          </cell>
          <cell r="AC270">
            <v>0</v>
          </cell>
          <cell r="AD270">
            <v>0</v>
          </cell>
          <cell r="AE270">
            <v>0</v>
          </cell>
          <cell r="AG270">
            <v>0</v>
          </cell>
          <cell r="AH270">
            <v>0</v>
          </cell>
          <cell r="AI270">
            <v>0</v>
          </cell>
          <cell r="AJ270">
            <v>0</v>
          </cell>
          <cell r="AL270">
            <v>0</v>
          </cell>
          <cell r="AM270">
            <v>0</v>
          </cell>
          <cell r="AN270">
            <v>0</v>
          </cell>
          <cell r="AO270">
            <v>0</v>
          </cell>
          <cell r="AQ270">
            <v>0</v>
          </cell>
          <cell r="AR270">
            <v>0</v>
          </cell>
          <cell r="AS270">
            <v>0</v>
          </cell>
          <cell r="AT270">
            <v>0</v>
          </cell>
          <cell r="AV270">
            <v>0</v>
          </cell>
          <cell r="AW270">
            <v>0</v>
          </cell>
          <cell r="AX270">
            <v>0</v>
          </cell>
          <cell r="AY270">
            <v>0</v>
          </cell>
          <cell r="BA270">
            <v>0</v>
          </cell>
          <cell r="BB270">
            <v>0</v>
          </cell>
          <cell r="BC270">
            <v>0</v>
          </cell>
          <cell r="BD270">
            <v>0</v>
          </cell>
          <cell r="BF270">
            <v>0</v>
          </cell>
          <cell r="BG270">
            <v>0</v>
          </cell>
          <cell r="BH270">
            <v>0</v>
          </cell>
          <cell r="BI270">
            <v>0</v>
          </cell>
          <cell r="BK270">
            <v>0</v>
          </cell>
          <cell r="BL270">
            <v>0</v>
          </cell>
          <cell r="BM270">
            <v>0</v>
          </cell>
          <cell r="BN270">
            <v>0</v>
          </cell>
          <cell r="BP270">
            <v>0</v>
          </cell>
          <cell r="BQ270">
            <v>0</v>
          </cell>
          <cell r="BR270">
            <v>0</v>
          </cell>
          <cell r="BS270">
            <v>0</v>
          </cell>
          <cell r="BU270">
            <v>0</v>
          </cell>
          <cell r="BV270">
            <v>0</v>
          </cell>
          <cell r="BW270">
            <v>0</v>
          </cell>
          <cell r="BX270">
            <v>0</v>
          </cell>
          <cell r="BZ270">
            <v>0</v>
          </cell>
          <cell r="CA270">
            <v>0</v>
          </cell>
          <cell r="CB270">
            <v>0</v>
          </cell>
          <cell r="CC270">
            <v>0</v>
          </cell>
          <cell r="CJ270">
            <v>0</v>
          </cell>
          <cell r="CK270">
            <v>0</v>
          </cell>
          <cell r="CL270">
            <v>0</v>
          </cell>
          <cell r="CM270">
            <v>0</v>
          </cell>
        </row>
        <row r="271">
          <cell r="C271" t="str">
            <v>1902I Have A Dream Settlement-NU</v>
          </cell>
          <cell r="M271">
            <v>0</v>
          </cell>
          <cell r="N271">
            <v>0</v>
          </cell>
          <cell r="O271">
            <v>0</v>
          </cell>
          <cell r="P271">
            <v>0</v>
          </cell>
          <cell r="R271">
            <v>0</v>
          </cell>
          <cell r="S271">
            <v>0</v>
          </cell>
          <cell r="T271">
            <v>0</v>
          </cell>
          <cell r="U271">
            <v>0</v>
          </cell>
          <cell r="W271">
            <v>0</v>
          </cell>
          <cell r="X271">
            <v>0</v>
          </cell>
          <cell r="Y271">
            <v>0</v>
          </cell>
          <cell r="Z271">
            <v>0</v>
          </cell>
          <cell r="AB271">
            <v>0</v>
          </cell>
          <cell r="AC271">
            <v>0</v>
          </cell>
          <cell r="AD271">
            <v>0</v>
          </cell>
          <cell r="AE271">
            <v>0</v>
          </cell>
          <cell r="AG271">
            <v>0</v>
          </cell>
          <cell r="AH271">
            <v>0</v>
          </cell>
          <cell r="AI271">
            <v>0</v>
          </cell>
          <cell r="AJ271">
            <v>0</v>
          </cell>
          <cell r="AL271">
            <v>0</v>
          </cell>
          <cell r="AM271">
            <v>0</v>
          </cell>
          <cell r="AN271">
            <v>0</v>
          </cell>
          <cell r="AO271">
            <v>0</v>
          </cell>
          <cell r="AQ271">
            <v>0</v>
          </cell>
          <cell r="AR271">
            <v>0</v>
          </cell>
          <cell r="AS271">
            <v>0</v>
          </cell>
          <cell r="AT271">
            <v>0</v>
          </cell>
          <cell r="AV271">
            <v>0</v>
          </cell>
          <cell r="AW271">
            <v>0</v>
          </cell>
          <cell r="AX271">
            <v>0</v>
          </cell>
          <cell r="AY271">
            <v>0</v>
          </cell>
          <cell r="BA271">
            <v>0</v>
          </cell>
          <cell r="BB271">
            <v>0</v>
          </cell>
          <cell r="BC271">
            <v>0</v>
          </cell>
          <cell r="BD271">
            <v>0</v>
          </cell>
          <cell r="BF271">
            <v>0</v>
          </cell>
          <cell r="BG271">
            <v>0</v>
          </cell>
          <cell r="BH271">
            <v>0</v>
          </cell>
          <cell r="BI271">
            <v>0</v>
          </cell>
          <cell r="BK271">
            <v>0</v>
          </cell>
          <cell r="BL271">
            <v>0</v>
          </cell>
          <cell r="BM271">
            <v>0</v>
          </cell>
          <cell r="BN271">
            <v>0</v>
          </cell>
          <cell r="BP271">
            <v>0</v>
          </cell>
          <cell r="BQ271">
            <v>0</v>
          </cell>
          <cell r="BR271">
            <v>0</v>
          </cell>
          <cell r="BS271">
            <v>0</v>
          </cell>
          <cell r="BU271">
            <v>0</v>
          </cell>
          <cell r="BV271">
            <v>0</v>
          </cell>
          <cell r="BW271">
            <v>0</v>
          </cell>
          <cell r="BX271">
            <v>0</v>
          </cell>
          <cell r="BZ271">
            <v>0</v>
          </cell>
          <cell r="CA271">
            <v>0</v>
          </cell>
          <cell r="CB271">
            <v>0</v>
          </cell>
          <cell r="CC271">
            <v>0</v>
          </cell>
          <cell r="CJ271">
            <v>0</v>
          </cell>
          <cell r="CK271">
            <v>0</v>
          </cell>
          <cell r="CL271">
            <v>0</v>
          </cell>
          <cell r="CM271">
            <v>0</v>
          </cell>
        </row>
        <row r="272">
          <cell r="C272" t="str">
            <v>1902Ontario Water Rights Sale-NU</v>
          </cell>
          <cell r="M272">
            <v>0</v>
          </cell>
          <cell r="N272">
            <v>0</v>
          </cell>
          <cell r="O272">
            <v>0</v>
          </cell>
          <cell r="P272">
            <v>0</v>
          </cell>
          <cell r="R272">
            <v>0</v>
          </cell>
          <cell r="S272">
            <v>0</v>
          </cell>
          <cell r="T272">
            <v>0</v>
          </cell>
          <cell r="U272">
            <v>0</v>
          </cell>
          <cell r="W272">
            <v>0</v>
          </cell>
          <cell r="X272">
            <v>0</v>
          </cell>
          <cell r="Y272">
            <v>0</v>
          </cell>
          <cell r="Z272">
            <v>0</v>
          </cell>
          <cell r="AB272">
            <v>0</v>
          </cell>
          <cell r="AC272">
            <v>0</v>
          </cell>
          <cell r="AD272">
            <v>0</v>
          </cell>
          <cell r="AE272">
            <v>0</v>
          </cell>
          <cell r="AG272">
            <v>0</v>
          </cell>
          <cell r="AH272">
            <v>0</v>
          </cell>
          <cell r="AI272">
            <v>0</v>
          </cell>
          <cell r="AJ272">
            <v>0</v>
          </cell>
          <cell r="AL272">
            <v>0</v>
          </cell>
          <cell r="AM272">
            <v>0</v>
          </cell>
          <cell r="AN272">
            <v>0</v>
          </cell>
          <cell r="AO272">
            <v>0</v>
          </cell>
          <cell r="AQ272">
            <v>0</v>
          </cell>
          <cell r="AR272">
            <v>0</v>
          </cell>
          <cell r="AS272">
            <v>0</v>
          </cell>
          <cell r="AT272">
            <v>0</v>
          </cell>
          <cell r="AV272">
            <v>0</v>
          </cell>
          <cell r="AW272">
            <v>0</v>
          </cell>
          <cell r="AX272">
            <v>0</v>
          </cell>
          <cell r="AY272">
            <v>0</v>
          </cell>
          <cell r="BA272">
            <v>0</v>
          </cell>
          <cell r="BB272">
            <v>0</v>
          </cell>
          <cell r="BC272">
            <v>0</v>
          </cell>
          <cell r="BD272">
            <v>0</v>
          </cell>
          <cell r="BF272">
            <v>0</v>
          </cell>
          <cell r="BG272">
            <v>0</v>
          </cell>
          <cell r="BH272">
            <v>0</v>
          </cell>
          <cell r="BI272">
            <v>0</v>
          </cell>
          <cell r="BK272">
            <v>0</v>
          </cell>
          <cell r="BL272">
            <v>0</v>
          </cell>
          <cell r="BM272">
            <v>0</v>
          </cell>
          <cell r="BN272">
            <v>0</v>
          </cell>
          <cell r="BP272">
            <v>0</v>
          </cell>
          <cell r="BQ272">
            <v>0</v>
          </cell>
          <cell r="BR272">
            <v>0</v>
          </cell>
          <cell r="BS272">
            <v>0</v>
          </cell>
          <cell r="BU272">
            <v>0</v>
          </cell>
          <cell r="BV272">
            <v>0</v>
          </cell>
          <cell r="BW272">
            <v>0</v>
          </cell>
          <cell r="BX272">
            <v>0</v>
          </cell>
          <cell r="BZ272">
            <v>0</v>
          </cell>
          <cell r="CA272">
            <v>0</v>
          </cell>
          <cell r="CB272">
            <v>0</v>
          </cell>
          <cell r="CC272">
            <v>0</v>
          </cell>
          <cell r="CJ272">
            <v>0</v>
          </cell>
          <cell r="CK272">
            <v>0</v>
          </cell>
          <cell r="CL272">
            <v>0</v>
          </cell>
          <cell r="CM272">
            <v>0</v>
          </cell>
        </row>
        <row r="273">
          <cell r="C273" t="str">
            <v>283283-88 IRS Tax Settlement Booked 6/95-NU</v>
          </cell>
          <cell r="M273">
            <v>0</v>
          </cell>
          <cell r="N273">
            <v>0</v>
          </cell>
          <cell r="O273">
            <v>0</v>
          </cell>
          <cell r="P273">
            <v>0</v>
          </cell>
          <cell r="R273">
            <v>0</v>
          </cell>
          <cell r="S273">
            <v>0</v>
          </cell>
          <cell r="T273">
            <v>0</v>
          </cell>
          <cell r="U273">
            <v>0</v>
          </cell>
          <cell r="W273">
            <v>0</v>
          </cell>
          <cell r="X273">
            <v>0</v>
          </cell>
          <cell r="Y273">
            <v>0</v>
          </cell>
          <cell r="Z273">
            <v>0</v>
          </cell>
          <cell r="AB273">
            <v>0</v>
          </cell>
          <cell r="AC273">
            <v>0</v>
          </cell>
          <cell r="AD273">
            <v>0</v>
          </cell>
          <cell r="AE273">
            <v>0</v>
          </cell>
          <cell r="AG273">
            <v>0</v>
          </cell>
          <cell r="AH273">
            <v>0</v>
          </cell>
          <cell r="AI273">
            <v>0</v>
          </cell>
          <cell r="AJ273">
            <v>0</v>
          </cell>
          <cell r="AL273">
            <v>0</v>
          </cell>
          <cell r="AM273">
            <v>0</v>
          </cell>
          <cell r="AN273">
            <v>0</v>
          </cell>
          <cell r="AO273">
            <v>0</v>
          </cell>
          <cell r="AQ273">
            <v>0</v>
          </cell>
          <cell r="AR273">
            <v>0</v>
          </cell>
          <cell r="AS273">
            <v>0</v>
          </cell>
          <cell r="AT273">
            <v>0</v>
          </cell>
          <cell r="AV273">
            <v>0</v>
          </cell>
          <cell r="AW273">
            <v>0</v>
          </cell>
          <cell r="AX273">
            <v>0</v>
          </cell>
          <cell r="AY273">
            <v>0</v>
          </cell>
          <cell r="BA273">
            <v>0</v>
          </cell>
          <cell r="BB273">
            <v>0</v>
          </cell>
          <cell r="BC273">
            <v>0</v>
          </cell>
          <cell r="BD273">
            <v>0</v>
          </cell>
          <cell r="BF273">
            <v>0</v>
          </cell>
          <cell r="BG273">
            <v>0</v>
          </cell>
          <cell r="BH273">
            <v>0</v>
          </cell>
          <cell r="BI273">
            <v>0</v>
          </cell>
          <cell r="BK273">
            <v>0</v>
          </cell>
          <cell r="BL273">
            <v>0</v>
          </cell>
          <cell r="BM273">
            <v>0</v>
          </cell>
          <cell r="BN273">
            <v>0</v>
          </cell>
          <cell r="BP273">
            <v>0</v>
          </cell>
          <cell r="BQ273">
            <v>0</v>
          </cell>
          <cell r="BR273">
            <v>0</v>
          </cell>
          <cell r="BS273">
            <v>0</v>
          </cell>
          <cell r="BU273">
            <v>0</v>
          </cell>
          <cell r="BV273">
            <v>0</v>
          </cell>
          <cell r="BW273">
            <v>0</v>
          </cell>
          <cell r="BX273">
            <v>0</v>
          </cell>
          <cell r="BZ273">
            <v>0</v>
          </cell>
          <cell r="CA273">
            <v>0</v>
          </cell>
          <cell r="CB273">
            <v>0</v>
          </cell>
          <cell r="CC273">
            <v>0</v>
          </cell>
          <cell r="CJ273">
            <v>0</v>
          </cell>
          <cell r="CK273">
            <v>0</v>
          </cell>
          <cell r="CL273">
            <v>0</v>
          </cell>
          <cell r="CM273">
            <v>0</v>
          </cell>
        </row>
        <row r="274">
          <cell r="C274" t="str">
            <v>1902Uranium Property-Pre-merger-NU</v>
          </cell>
          <cell r="M274">
            <v>0</v>
          </cell>
          <cell r="N274">
            <v>0</v>
          </cell>
          <cell r="O274">
            <v>0</v>
          </cell>
          <cell r="P274">
            <v>0</v>
          </cell>
          <cell r="R274">
            <v>0</v>
          </cell>
          <cell r="S274">
            <v>0</v>
          </cell>
          <cell r="T274">
            <v>0</v>
          </cell>
          <cell r="U274">
            <v>0</v>
          </cell>
          <cell r="W274">
            <v>0</v>
          </cell>
          <cell r="X274">
            <v>0</v>
          </cell>
          <cell r="Y274">
            <v>0</v>
          </cell>
          <cell r="Z274">
            <v>0</v>
          </cell>
          <cell r="AB274">
            <v>0</v>
          </cell>
          <cell r="AC274">
            <v>0</v>
          </cell>
          <cell r="AD274">
            <v>0</v>
          </cell>
          <cell r="AE274">
            <v>0</v>
          </cell>
          <cell r="AG274">
            <v>0</v>
          </cell>
          <cell r="AH274">
            <v>0</v>
          </cell>
          <cell r="AI274">
            <v>0</v>
          </cell>
          <cell r="AJ274">
            <v>0</v>
          </cell>
          <cell r="AL274">
            <v>0</v>
          </cell>
          <cell r="AM274">
            <v>0</v>
          </cell>
          <cell r="AN274">
            <v>0</v>
          </cell>
          <cell r="AO274">
            <v>0</v>
          </cell>
          <cell r="AQ274">
            <v>0</v>
          </cell>
          <cell r="AR274">
            <v>0</v>
          </cell>
          <cell r="AS274">
            <v>0</v>
          </cell>
          <cell r="AT274">
            <v>0</v>
          </cell>
          <cell r="AV274">
            <v>0</v>
          </cell>
          <cell r="AW274">
            <v>0</v>
          </cell>
          <cell r="AX274">
            <v>0</v>
          </cell>
          <cell r="AY274">
            <v>0</v>
          </cell>
          <cell r="BA274">
            <v>0</v>
          </cell>
          <cell r="BB274">
            <v>0</v>
          </cell>
          <cell r="BC274">
            <v>0</v>
          </cell>
          <cell r="BD274">
            <v>0</v>
          </cell>
          <cell r="BF274">
            <v>0</v>
          </cell>
          <cell r="BG274">
            <v>0</v>
          </cell>
          <cell r="BH274">
            <v>0</v>
          </cell>
          <cell r="BI274">
            <v>0</v>
          </cell>
          <cell r="BK274">
            <v>0</v>
          </cell>
          <cell r="BL274">
            <v>0</v>
          </cell>
          <cell r="BM274">
            <v>0</v>
          </cell>
          <cell r="BN274">
            <v>0</v>
          </cell>
          <cell r="BP274">
            <v>0</v>
          </cell>
          <cell r="BQ274">
            <v>0</v>
          </cell>
          <cell r="BR274">
            <v>0</v>
          </cell>
          <cell r="BS274">
            <v>0</v>
          </cell>
          <cell r="BU274">
            <v>0</v>
          </cell>
          <cell r="BV274">
            <v>0</v>
          </cell>
          <cell r="BW274">
            <v>0</v>
          </cell>
          <cell r="BX274">
            <v>0</v>
          </cell>
          <cell r="BZ274">
            <v>0</v>
          </cell>
          <cell r="CA274">
            <v>0</v>
          </cell>
          <cell r="CB274">
            <v>0</v>
          </cell>
          <cell r="CC274">
            <v>0</v>
          </cell>
          <cell r="CJ274">
            <v>0</v>
          </cell>
          <cell r="CK274">
            <v>0</v>
          </cell>
          <cell r="CL274">
            <v>0</v>
          </cell>
          <cell r="CM274">
            <v>0</v>
          </cell>
        </row>
        <row r="275">
          <cell r="C275" t="str">
            <v>1902Def Tax SMUD-NU</v>
          </cell>
          <cell r="M275">
            <v>0</v>
          </cell>
          <cell r="N275">
            <v>0</v>
          </cell>
          <cell r="O275">
            <v>0</v>
          </cell>
          <cell r="P275">
            <v>0</v>
          </cell>
          <cell r="R275">
            <v>0</v>
          </cell>
          <cell r="S275">
            <v>0</v>
          </cell>
          <cell r="T275">
            <v>0</v>
          </cell>
          <cell r="U275">
            <v>0</v>
          </cell>
          <cell r="W275">
            <v>0</v>
          </cell>
          <cell r="X275">
            <v>0</v>
          </cell>
          <cell r="Y275">
            <v>0</v>
          </cell>
          <cell r="Z275">
            <v>0</v>
          </cell>
          <cell r="AB275">
            <v>0</v>
          </cell>
          <cell r="AC275">
            <v>0</v>
          </cell>
          <cell r="AD275">
            <v>0</v>
          </cell>
          <cell r="AE275">
            <v>0</v>
          </cell>
          <cell r="AG275">
            <v>0</v>
          </cell>
          <cell r="AH275">
            <v>0</v>
          </cell>
          <cell r="AI275">
            <v>0</v>
          </cell>
          <cell r="AJ275">
            <v>0</v>
          </cell>
          <cell r="AL275">
            <v>0</v>
          </cell>
          <cell r="AM275">
            <v>0</v>
          </cell>
          <cell r="AN275">
            <v>0</v>
          </cell>
          <cell r="AO275">
            <v>0</v>
          </cell>
          <cell r="AQ275">
            <v>0</v>
          </cell>
          <cell r="AR275">
            <v>0</v>
          </cell>
          <cell r="AS275">
            <v>0</v>
          </cell>
          <cell r="AT275">
            <v>0</v>
          </cell>
          <cell r="AV275">
            <v>0</v>
          </cell>
          <cell r="AW275">
            <v>0</v>
          </cell>
          <cell r="AX275">
            <v>0</v>
          </cell>
          <cell r="AY275">
            <v>0</v>
          </cell>
          <cell r="BA275">
            <v>0</v>
          </cell>
          <cell r="BB275">
            <v>0</v>
          </cell>
          <cell r="BC275">
            <v>0</v>
          </cell>
          <cell r="BD275">
            <v>0</v>
          </cell>
          <cell r="BF275">
            <v>0</v>
          </cell>
          <cell r="BG275">
            <v>0</v>
          </cell>
          <cell r="BH275">
            <v>0</v>
          </cell>
          <cell r="BI275">
            <v>0</v>
          </cell>
          <cell r="BK275">
            <v>0</v>
          </cell>
          <cell r="BL275">
            <v>0</v>
          </cell>
          <cell r="BM275">
            <v>0</v>
          </cell>
          <cell r="BN275">
            <v>0</v>
          </cell>
          <cell r="BP275">
            <v>0</v>
          </cell>
          <cell r="BQ275">
            <v>0</v>
          </cell>
          <cell r="BR275">
            <v>0</v>
          </cell>
          <cell r="BS275">
            <v>0</v>
          </cell>
          <cell r="BU275">
            <v>0</v>
          </cell>
          <cell r="BV275">
            <v>0</v>
          </cell>
          <cell r="BW275">
            <v>0</v>
          </cell>
          <cell r="BX275">
            <v>0</v>
          </cell>
          <cell r="BZ275">
            <v>0</v>
          </cell>
          <cell r="CA275">
            <v>0</v>
          </cell>
          <cell r="CB275">
            <v>0</v>
          </cell>
          <cell r="CC275">
            <v>0</v>
          </cell>
          <cell r="CJ275">
            <v>0</v>
          </cell>
          <cell r="CK275">
            <v>0</v>
          </cell>
          <cell r="CL275">
            <v>0</v>
          </cell>
          <cell r="CM275">
            <v>0</v>
          </cell>
        </row>
        <row r="277">
          <cell r="C277" t="str">
            <v>Total Non-Utility</v>
          </cell>
          <cell r="M277">
            <v>0</v>
          </cell>
          <cell r="N277">
            <v>0</v>
          </cell>
          <cell r="O277">
            <v>0</v>
          </cell>
          <cell r="P277">
            <v>0</v>
          </cell>
          <cell r="R277">
            <v>0</v>
          </cell>
          <cell r="S277">
            <v>-34175488</v>
          </cell>
          <cell r="T277">
            <v>-34175488</v>
          </cell>
          <cell r="U277">
            <v>0</v>
          </cell>
          <cell r="W277">
            <v>0</v>
          </cell>
          <cell r="X277">
            <v>0</v>
          </cell>
          <cell r="Y277">
            <v>0</v>
          </cell>
          <cell r="Z277">
            <v>0</v>
          </cell>
          <cell r="AB277">
            <v>0</v>
          </cell>
          <cell r="AC277">
            <v>0</v>
          </cell>
          <cell r="AD277">
            <v>0</v>
          </cell>
          <cell r="AE277">
            <v>0</v>
          </cell>
          <cell r="AG277">
            <v>0</v>
          </cell>
          <cell r="AH277">
            <v>-10600449</v>
          </cell>
          <cell r="AI277">
            <v>-10600449</v>
          </cell>
          <cell r="AJ277">
            <v>0</v>
          </cell>
          <cell r="AL277">
            <v>0</v>
          </cell>
          <cell r="AM277">
            <v>0</v>
          </cell>
          <cell r="AN277">
            <v>0</v>
          </cell>
          <cell r="AO277">
            <v>0</v>
          </cell>
          <cell r="AQ277">
            <v>0</v>
          </cell>
          <cell r="AR277">
            <v>0</v>
          </cell>
          <cell r="AS277">
            <v>0</v>
          </cell>
          <cell r="AT277">
            <v>0</v>
          </cell>
          <cell r="AV277">
            <v>0</v>
          </cell>
          <cell r="AW277">
            <v>-8486125</v>
          </cell>
          <cell r="AX277">
            <v>-8486125</v>
          </cell>
          <cell r="AY277">
            <v>0</v>
          </cell>
          <cell r="BA277">
            <v>0</v>
          </cell>
          <cell r="BB277">
            <v>0</v>
          </cell>
          <cell r="BC277">
            <v>0</v>
          </cell>
          <cell r="BD277">
            <v>0</v>
          </cell>
          <cell r="BF277">
            <v>0</v>
          </cell>
          <cell r="BG277">
            <v>0</v>
          </cell>
          <cell r="BH277">
            <v>0</v>
          </cell>
          <cell r="BI277">
            <v>0</v>
          </cell>
          <cell r="BK277">
            <v>0</v>
          </cell>
          <cell r="BL277">
            <v>0</v>
          </cell>
          <cell r="BM277">
            <v>0</v>
          </cell>
          <cell r="BN277">
            <v>0</v>
          </cell>
          <cell r="BP277">
            <v>0</v>
          </cell>
          <cell r="BQ277">
            <v>242885.49051778764</v>
          </cell>
          <cell r="BR277">
            <v>242885.49051778764</v>
          </cell>
          <cell r="BS277">
            <v>0</v>
          </cell>
          <cell r="BU277">
            <v>0</v>
          </cell>
          <cell r="BV277">
            <v>242885.49051777273</v>
          </cell>
          <cell r="BW277">
            <v>242885.49051777273</v>
          </cell>
          <cell r="BX277">
            <v>0</v>
          </cell>
          <cell r="BZ277">
            <v>0</v>
          </cell>
          <cell r="CA277">
            <v>15548935.051199999</v>
          </cell>
          <cell r="CB277">
            <v>15548935.051199999</v>
          </cell>
          <cell r="CC277">
            <v>0</v>
          </cell>
          <cell r="CJ277">
            <v>0</v>
          </cell>
          <cell r="CK277">
            <v>-37800070.600782201</v>
          </cell>
          <cell r="CL277">
            <v>-37800070.600782201</v>
          </cell>
          <cell r="CM277">
            <v>0</v>
          </cell>
        </row>
        <row r="278">
          <cell r="BP278">
            <v>0</v>
          </cell>
          <cell r="BR278">
            <v>0</v>
          </cell>
        </row>
        <row r="279">
          <cell r="BP279">
            <v>0</v>
          </cell>
          <cell r="BR279">
            <v>0</v>
          </cell>
        </row>
        <row r="281">
          <cell r="C281" t="str">
            <v>Grand Total</v>
          </cell>
          <cell r="M281">
            <v>0</v>
          </cell>
          <cell r="N281">
            <v>0</v>
          </cell>
          <cell r="O281">
            <v>0</v>
          </cell>
          <cell r="P281">
            <v>0</v>
          </cell>
          <cell r="R281">
            <v>0</v>
          </cell>
          <cell r="S281">
            <v>-34175488</v>
          </cell>
          <cell r="T281">
            <v>-34175488</v>
          </cell>
          <cell r="U281">
            <v>0</v>
          </cell>
          <cell r="W281">
            <v>0</v>
          </cell>
          <cell r="X281">
            <v>0</v>
          </cell>
          <cell r="Y281">
            <v>0</v>
          </cell>
          <cell r="Z281">
            <v>0</v>
          </cell>
          <cell r="AB281">
            <v>0</v>
          </cell>
          <cell r="AC281">
            <v>0</v>
          </cell>
          <cell r="AD281">
            <v>0</v>
          </cell>
          <cell r="AE281">
            <v>0</v>
          </cell>
          <cell r="AG281">
            <v>0</v>
          </cell>
          <cell r="AH281">
            <v>-10600449</v>
          </cell>
          <cell r="AI281">
            <v>-10600449</v>
          </cell>
          <cell r="AJ281">
            <v>0</v>
          </cell>
          <cell r="AL281">
            <v>0</v>
          </cell>
          <cell r="AM281">
            <v>0</v>
          </cell>
          <cell r="AN281">
            <v>0</v>
          </cell>
          <cell r="AO281">
            <v>0</v>
          </cell>
          <cell r="AQ281">
            <v>0</v>
          </cell>
          <cell r="AR281">
            <v>0</v>
          </cell>
          <cell r="AS281">
            <v>0</v>
          </cell>
          <cell r="AT281">
            <v>0</v>
          </cell>
          <cell r="AV281">
            <v>0</v>
          </cell>
          <cell r="AW281">
            <v>-8486125</v>
          </cell>
          <cell r="AX281">
            <v>-8486125</v>
          </cell>
          <cell r="AY281">
            <v>0</v>
          </cell>
          <cell r="BA281">
            <v>0</v>
          </cell>
          <cell r="BB281">
            <v>0</v>
          </cell>
          <cell r="BC281">
            <v>0</v>
          </cell>
          <cell r="BD281">
            <v>0</v>
          </cell>
          <cell r="BF281">
            <v>0</v>
          </cell>
          <cell r="BG281">
            <v>0</v>
          </cell>
          <cell r="BH281">
            <v>0</v>
          </cell>
          <cell r="BI281">
            <v>0</v>
          </cell>
          <cell r="BK281">
            <v>0</v>
          </cell>
          <cell r="BL281">
            <v>0</v>
          </cell>
          <cell r="BM281">
            <v>0</v>
          </cell>
          <cell r="BN281">
            <v>0</v>
          </cell>
          <cell r="BP281">
            <v>0</v>
          </cell>
          <cell r="BQ281">
            <v>242885.49051778764</v>
          </cell>
          <cell r="BR281">
            <v>242885.49051778764</v>
          </cell>
          <cell r="BS281">
            <v>0</v>
          </cell>
          <cell r="BU281">
            <v>0</v>
          </cell>
          <cell r="BV281">
            <v>242885.49051777273</v>
          </cell>
          <cell r="BW281">
            <v>242885.49051777273</v>
          </cell>
          <cell r="BX281">
            <v>0</v>
          </cell>
          <cell r="BZ281">
            <v>0</v>
          </cell>
          <cell r="CA281">
            <v>15548935.051199999</v>
          </cell>
          <cell r="CB281">
            <v>15548935.051199999</v>
          </cell>
          <cell r="CC281">
            <v>0</v>
          </cell>
          <cell r="CJ281">
            <v>0</v>
          </cell>
          <cell r="CK281">
            <v>-37800070.600782201</v>
          </cell>
          <cell r="CL281">
            <v>-37800070.600782201</v>
          </cell>
          <cell r="CM281">
            <v>0</v>
          </cell>
        </row>
        <row r="282">
          <cell r="BK282">
            <v>0</v>
          </cell>
          <cell r="BM282">
            <v>0</v>
          </cell>
          <cell r="BP282">
            <v>0</v>
          </cell>
          <cell r="BR282">
            <v>0</v>
          </cell>
        </row>
        <row r="284">
          <cell r="C284" t="str">
            <v>Check(Total Federal/State)</v>
          </cell>
          <cell r="N284">
            <v>0</v>
          </cell>
          <cell r="O284">
            <v>0</v>
          </cell>
          <cell r="S284">
            <v>-34175488</v>
          </cell>
          <cell r="T284">
            <v>-34175488</v>
          </cell>
          <cell r="X284">
            <v>0</v>
          </cell>
          <cell r="Y284">
            <v>0</v>
          </cell>
          <cell r="AC284">
            <v>0</v>
          </cell>
          <cell r="AD284">
            <v>0</v>
          </cell>
          <cell r="AH284">
            <v>-10600449</v>
          </cell>
          <cell r="AI284">
            <v>-10600449</v>
          </cell>
          <cell r="AM284">
            <v>0</v>
          </cell>
          <cell r="AN284">
            <v>0</v>
          </cell>
          <cell r="AR284">
            <v>0</v>
          </cell>
          <cell r="AS284">
            <v>0</v>
          </cell>
          <cell r="AW284">
            <v>-8486125</v>
          </cell>
          <cell r="AX284">
            <v>-8486125</v>
          </cell>
          <cell r="BB284">
            <v>0</v>
          </cell>
          <cell r="BC284">
            <v>0</v>
          </cell>
          <cell r="BG284">
            <v>0</v>
          </cell>
          <cell r="BH284">
            <v>0</v>
          </cell>
          <cell r="CK284">
            <v>-37800070.600782201</v>
          </cell>
          <cell r="CL284">
            <v>-37800070.600782201</v>
          </cell>
        </row>
      </sheetData>
      <sheetData sheetId="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refreshError="1"/>
      <sheetData sheetId="1" refreshError="1"/>
      <sheetData sheetId="2" refreshError="1"/>
      <sheetData sheetId="3" refreshError="1"/>
      <sheetData sheetId="4"/>
      <sheetData sheetId="5"/>
      <sheetData sheetId="6">
        <row r="2">
          <cell r="A2" t="str">
            <v>ADVN</v>
          </cell>
        </row>
        <row r="28">
          <cell r="D28" t="str">
            <v>Taxes Other Than Income</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refreshError="1"/>
      <sheetData sheetId="1" refreshError="1"/>
      <sheetData sheetId="2" refreshError="1"/>
      <sheetData sheetId="3" refreshError="1"/>
      <sheetData sheetId="4" refreshError="1"/>
      <sheetData sheetId="5" refreshError="1"/>
      <sheetData sheetId="6" refreshError="1">
        <row r="2">
          <cell r="A2" t="str">
            <v>ADVN</v>
          </cell>
        </row>
        <row r="28">
          <cell r="D28" t="str">
            <v>Taxes Other Than Income</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Print Macros"/>
      <sheetName val="Att1"/>
      <sheetName val="Att2"/>
      <sheetName val="Att3a"/>
      <sheetName val="Att3b"/>
      <sheetName val="Att4"/>
      <sheetName val="Att5"/>
      <sheetName val="Att6"/>
      <sheetName val="Att7"/>
      <sheetName val="Att8"/>
      <sheetName val="Att9"/>
      <sheetName val="Att10"/>
      <sheetName val="Att 11"/>
      <sheetName val="Att 12"/>
      <sheetName val="Att 13"/>
      <sheetName val="Int"/>
      <sheetName val="OM"/>
      <sheetName val="Adj2"/>
      <sheetName val="Adj1"/>
      <sheetName val="OM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tce Plans &amp; Compliance  Inputs"/>
      <sheetName val="Wires Counts"/>
      <sheetName val="Wires MAT Summary"/>
      <sheetName val="PIvot Verify Lbr Pools"/>
      <sheetName val="Upload Verfication"/>
      <sheetName val="SAP Upload Wires"/>
      <sheetName val="CM"/>
      <sheetName val="WBS Input old - save"/>
      <sheetName val="Labor Pools save"/>
      <sheetName val="Wires Upload Wires 4 2 04"/>
    </sheetNames>
    <sheetDataSet>
      <sheetData sheetId="0" refreshError="1"/>
      <sheetData sheetId="1" refreshError="1">
        <row r="7">
          <cell r="C7" t="str">
            <v>California</v>
          </cell>
        </row>
        <row r="155">
          <cell r="C155" t="str">
            <v>UTAH</v>
          </cell>
        </row>
        <row r="234">
          <cell r="C234" t="str">
            <v>Washington</v>
          </cell>
        </row>
        <row r="258">
          <cell r="C258" t="str">
            <v>WYOMING</v>
          </cell>
        </row>
        <row r="327">
          <cell r="C327" t="str">
            <v>Idaho</v>
          </cell>
        </row>
      </sheetData>
      <sheetData sheetId="2"/>
      <sheetData sheetId="3"/>
      <sheetData sheetId="4" refreshError="1"/>
      <sheetData sheetId="5" refreshError="1"/>
      <sheetData sheetId="6" refreshError="1"/>
      <sheetData sheetId="7"/>
      <sheetData sheetId="8" refreshError="1"/>
      <sheetData sheetId="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tructure Changes"/>
      <sheetName val="FX FLDOPS"/>
      <sheetName val="cost center"/>
    </sheetNames>
    <sheetDataSet>
      <sheetData sheetId="0"/>
      <sheetData sheetId="1"/>
      <sheetData sheetId="2" refreshError="1">
        <row r="1">
          <cell r="A1" t="str">
            <v>Cost Center or Group</v>
          </cell>
          <cell r="B1" t="str">
            <v>Cost Center or Group w Desc</v>
          </cell>
          <cell r="C1" t="str">
            <v>Cost Center or Group Desc</v>
          </cell>
          <cell r="D1" t="str">
            <v>CCG1</v>
          </cell>
          <cell r="E1" t="str">
            <v>CCG Rollup1</v>
          </cell>
          <cell r="F1" t="str">
            <v>CCG2</v>
          </cell>
          <cell r="G1" t="str">
            <v>CCG Rollup2</v>
          </cell>
          <cell r="H1" t="str">
            <v>CCG3</v>
          </cell>
          <cell r="I1" t="str">
            <v>CCG Rollup3</v>
          </cell>
          <cell r="J1" t="str">
            <v>CCG4</v>
          </cell>
          <cell r="K1" t="str">
            <v>CCG Rollup4</v>
          </cell>
          <cell r="L1" t="str">
            <v>CCG5</v>
          </cell>
          <cell r="M1" t="str">
            <v>CCG Rollup5</v>
          </cell>
          <cell r="N1" t="str">
            <v>CCG6</v>
          </cell>
          <cell r="O1" t="str">
            <v>CCG Rollup6</v>
          </cell>
          <cell r="P1" t="str">
            <v>CCG Rollup7</v>
          </cell>
          <cell r="Q1" t="str">
            <v>FX_FLDOPS</v>
          </cell>
        </row>
        <row r="2">
          <cell r="A2">
            <v>10750</v>
          </cell>
        </row>
        <row r="3">
          <cell r="A3">
            <v>10752</v>
          </cell>
        </row>
        <row r="4">
          <cell r="A4">
            <v>10754</v>
          </cell>
        </row>
        <row r="5">
          <cell r="A5">
            <v>10756</v>
          </cell>
        </row>
        <row r="6">
          <cell r="A6">
            <v>10758</v>
          </cell>
        </row>
        <row r="7">
          <cell r="A7">
            <v>10760</v>
          </cell>
        </row>
        <row r="8">
          <cell r="A8">
            <v>10762</v>
          </cell>
        </row>
        <row r="9">
          <cell r="A9">
            <v>10765</v>
          </cell>
        </row>
        <row r="10">
          <cell r="A10">
            <v>10778</v>
          </cell>
        </row>
        <row r="11">
          <cell r="A11">
            <v>10779</v>
          </cell>
        </row>
        <row r="12">
          <cell r="A12">
            <v>10780</v>
          </cell>
        </row>
        <row r="13">
          <cell r="A13">
            <v>10781</v>
          </cell>
        </row>
        <row r="14">
          <cell r="A14">
            <v>10782</v>
          </cell>
        </row>
        <row r="15">
          <cell r="A15">
            <v>10783</v>
          </cell>
        </row>
        <row r="16">
          <cell r="A16">
            <v>10784</v>
          </cell>
        </row>
        <row r="17">
          <cell r="A17">
            <v>10785</v>
          </cell>
        </row>
        <row r="18">
          <cell r="A18">
            <v>10786</v>
          </cell>
        </row>
        <row r="19">
          <cell r="A19">
            <v>10787</v>
          </cell>
        </row>
        <row r="20">
          <cell r="A20">
            <v>10788</v>
          </cell>
        </row>
        <row r="21">
          <cell r="A21">
            <v>10789</v>
          </cell>
        </row>
        <row r="22">
          <cell r="A22">
            <v>10790</v>
          </cell>
        </row>
        <row r="23">
          <cell r="A23">
            <v>10791</v>
          </cell>
        </row>
        <row r="24">
          <cell r="A24">
            <v>10792</v>
          </cell>
        </row>
        <row r="25">
          <cell r="A25">
            <v>10793</v>
          </cell>
        </row>
        <row r="26">
          <cell r="A26">
            <v>10794</v>
          </cell>
        </row>
        <row r="27">
          <cell r="A27">
            <v>10795</v>
          </cell>
        </row>
        <row r="28">
          <cell r="A28">
            <v>10796</v>
          </cell>
        </row>
        <row r="29">
          <cell r="A29">
            <v>10797</v>
          </cell>
        </row>
        <row r="30">
          <cell r="A30">
            <v>10798</v>
          </cell>
        </row>
        <row r="31">
          <cell r="A31">
            <v>10799</v>
          </cell>
        </row>
        <row r="32">
          <cell r="A32">
            <v>10800</v>
          </cell>
        </row>
        <row r="33">
          <cell r="A33">
            <v>10801</v>
          </cell>
        </row>
        <row r="34">
          <cell r="A34">
            <v>10802</v>
          </cell>
        </row>
        <row r="35">
          <cell r="A35">
            <v>10803</v>
          </cell>
        </row>
        <row r="36">
          <cell r="A36">
            <v>10804</v>
          </cell>
        </row>
        <row r="37">
          <cell r="A37">
            <v>10805</v>
          </cell>
        </row>
        <row r="38">
          <cell r="A38">
            <v>10806</v>
          </cell>
        </row>
        <row r="39">
          <cell r="A39">
            <v>10807</v>
          </cell>
        </row>
        <row r="40">
          <cell r="A40">
            <v>10808</v>
          </cell>
        </row>
        <row r="41">
          <cell r="A41">
            <v>10809</v>
          </cell>
        </row>
        <row r="42">
          <cell r="A42">
            <v>10810</v>
          </cell>
        </row>
        <row r="43">
          <cell r="A43">
            <v>10811</v>
          </cell>
        </row>
        <row r="44">
          <cell r="A44">
            <v>10812</v>
          </cell>
        </row>
        <row r="45">
          <cell r="A45">
            <v>10813</v>
          </cell>
        </row>
        <row r="46">
          <cell r="A46">
            <v>10821</v>
          </cell>
        </row>
        <row r="47">
          <cell r="A47">
            <v>10822</v>
          </cell>
        </row>
        <row r="48">
          <cell r="A48">
            <v>10823</v>
          </cell>
        </row>
        <row r="49">
          <cell r="A49">
            <v>10824</v>
          </cell>
        </row>
        <row r="50">
          <cell r="A50">
            <v>10826</v>
          </cell>
        </row>
        <row r="51">
          <cell r="A51">
            <v>10827</v>
          </cell>
        </row>
        <row r="52">
          <cell r="A52">
            <v>10828</v>
          </cell>
        </row>
        <row r="53">
          <cell r="A53">
            <v>10830</v>
          </cell>
        </row>
        <row r="54">
          <cell r="A54">
            <v>10831</v>
          </cell>
        </row>
        <row r="55">
          <cell r="A55">
            <v>10832</v>
          </cell>
        </row>
        <row r="56">
          <cell r="A56">
            <v>10834</v>
          </cell>
        </row>
        <row r="57">
          <cell r="A57">
            <v>10835</v>
          </cell>
        </row>
        <row r="58">
          <cell r="A58">
            <v>10836</v>
          </cell>
        </row>
        <row r="59">
          <cell r="A59">
            <v>10838</v>
          </cell>
        </row>
        <row r="60">
          <cell r="A60">
            <v>10839</v>
          </cell>
        </row>
        <row r="61">
          <cell r="A61">
            <v>10840</v>
          </cell>
        </row>
        <row r="62">
          <cell r="A62">
            <v>10842</v>
          </cell>
        </row>
        <row r="63">
          <cell r="A63">
            <v>10843</v>
          </cell>
        </row>
        <row r="64">
          <cell r="A64">
            <v>10844</v>
          </cell>
        </row>
        <row r="65">
          <cell r="A65">
            <v>10845</v>
          </cell>
        </row>
        <row r="66">
          <cell r="A66">
            <v>10846</v>
          </cell>
        </row>
        <row r="67">
          <cell r="A67">
            <v>10847</v>
          </cell>
        </row>
        <row r="68">
          <cell r="A68">
            <v>10848</v>
          </cell>
        </row>
        <row r="69">
          <cell r="A69">
            <v>10849</v>
          </cell>
        </row>
        <row r="70">
          <cell r="A70">
            <v>10850</v>
          </cell>
        </row>
        <row r="71">
          <cell r="A71">
            <v>10851</v>
          </cell>
        </row>
        <row r="72">
          <cell r="A72">
            <v>10852</v>
          </cell>
        </row>
        <row r="73">
          <cell r="A73">
            <v>10854</v>
          </cell>
        </row>
        <row r="74">
          <cell r="A74">
            <v>10855</v>
          </cell>
        </row>
        <row r="75">
          <cell r="A75">
            <v>10856</v>
          </cell>
        </row>
        <row r="76">
          <cell r="A76">
            <v>10858</v>
          </cell>
        </row>
        <row r="77">
          <cell r="A77">
            <v>10859</v>
          </cell>
        </row>
        <row r="78">
          <cell r="A78">
            <v>10860</v>
          </cell>
        </row>
        <row r="79">
          <cell r="A79">
            <v>10862</v>
          </cell>
        </row>
        <row r="80">
          <cell r="A80">
            <v>10863</v>
          </cell>
        </row>
        <row r="81">
          <cell r="A81">
            <v>10864</v>
          </cell>
        </row>
        <row r="82">
          <cell r="A82">
            <v>10866</v>
          </cell>
        </row>
        <row r="83">
          <cell r="A83">
            <v>10867</v>
          </cell>
        </row>
        <row r="84">
          <cell r="A84">
            <v>10868</v>
          </cell>
        </row>
        <row r="85">
          <cell r="A85">
            <v>10870</v>
          </cell>
        </row>
        <row r="86">
          <cell r="A86">
            <v>10871</v>
          </cell>
        </row>
        <row r="87">
          <cell r="A87">
            <v>10872</v>
          </cell>
        </row>
        <row r="88">
          <cell r="A88">
            <v>10874</v>
          </cell>
        </row>
        <row r="89">
          <cell r="A89">
            <v>10875</v>
          </cell>
        </row>
        <row r="90">
          <cell r="A90">
            <v>10876</v>
          </cell>
        </row>
        <row r="91">
          <cell r="A91">
            <v>10878</v>
          </cell>
        </row>
        <row r="92">
          <cell r="A92">
            <v>10879</v>
          </cell>
        </row>
        <row r="93">
          <cell r="A93">
            <v>10880</v>
          </cell>
        </row>
        <row r="94">
          <cell r="A94">
            <v>10882</v>
          </cell>
        </row>
        <row r="95">
          <cell r="A95">
            <v>10883</v>
          </cell>
        </row>
        <row r="96">
          <cell r="A96">
            <v>10884</v>
          </cell>
        </row>
        <row r="97">
          <cell r="A97">
            <v>10886</v>
          </cell>
        </row>
        <row r="98">
          <cell r="A98">
            <v>10887</v>
          </cell>
        </row>
        <row r="99">
          <cell r="A99">
            <v>10888</v>
          </cell>
        </row>
        <row r="100">
          <cell r="A100">
            <v>10890</v>
          </cell>
        </row>
        <row r="101">
          <cell r="A101">
            <v>10891</v>
          </cell>
        </row>
        <row r="102">
          <cell r="A102">
            <v>10892</v>
          </cell>
        </row>
        <row r="103">
          <cell r="A103">
            <v>10893</v>
          </cell>
        </row>
        <row r="104">
          <cell r="A104">
            <v>10894</v>
          </cell>
        </row>
        <row r="105">
          <cell r="A105">
            <v>10895</v>
          </cell>
        </row>
        <row r="106">
          <cell r="A106">
            <v>10896</v>
          </cell>
        </row>
        <row r="107">
          <cell r="A107">
            <v>10898</v>
          </cell>
        </row>
        <row r="108">
          <cell r="A108">
            <v>10899</v>
          </cell>
        </row>
        <row r="109">
          <cell r="A109">
            <v>10900</v>
          </cell>
        </row>
        <row r="110">
          <cell r="A110">
            <v>10902</v>
          </cell>
        </row>
        <row r="111">
          <cell r="A111">
            <v>10903</v>
          </cell>
        </row>
        <row r="112">
          <cell r="A112">
            <v>10904</v>
          </cell>
        </row>
        <row r="113">
          <cell r="A113">
            <v>10906</v>
          </cell>
        </row>
        <row r="114">
          <cell r="A114">
            <v>10907</v>
          </cell>
        </row>
        <row r="115">
          <cell r="A115">
            <v>10908</v>
          </cell>
        </row>
        <row r="116">
          <cell r="A116">
            <v>10910</v>
          </cell>
        </row>
        <row r="117">
          <cell r="A117">
            <v>10911</v>
          </cell>
        </row>
        <row r="118">
          <cell r="A118">
            <v>10912</v>
          </cell>
        </row>
        <row r="119">
          <cell r="A119">
            <v>10913</v>
          </cell>
        </row>
        <row r="120">
          <cell r="A120">
            <v>10914</v>
          </cell>
        </row>
        <row r="121">
          <cell r="A121">
            <v>10915</v>
          </cell>
        </row>
        <row r="122">
          <cell r="A122">
            <v>10916</v>
          </cell>
        </row>
        <row r="123">
          <cell r="A123">
            <v>10918</v>
          </cell>
        </row>
        <row r="124">
          <cell r="A124">
            <v>10919</v>
          </cell>
        </row>
        <row r="125">
          <cell r="A125">
            <v>10920</v>
          </cell>
        </row>
        <row r="126">
          <cell r="A126">
            <v>10922</v>
          </cell>
        </row>
        <row r="127">
          <cell r="A127">
            <v>10923</v>
          </cell>
        </row>
        <row r="128">
          <cell r="A128">
            <v>10924</v>
          </cell>
        </row>
        <row r="129">
          <cell r="A129">
            <v>10926</v>
          </cell>
        </row>
        <row r="130">
          <cell r="A130">
            <v>10927</v>
          </cell>
        </row>
        <row r="131">
          <cell r="A131">
            <v>10928</v>
          </cell>
        </row>
        <row r="132">
          <cell r="A132">
            <v>10930</v>
          </cell>
        </row>
        <row r="133">
          <cell r="A133">
            <v>10931</v>
          </cell>
        </row>
        <row r="134">
          <cell r="A134">
            <v>10932</v>
          </cell>
        </row>
        <row r="135">
          <cell r="A135">
            <v>10934</v>
          </cell>
        </row>
        <row r="136">
          <cell r="A136">
            <v>10935</v>
          </cell>
        </row>
        <row r="137">
          <cell r="A137">
            <v>10936</v>
          </cell>
        </row>
        <row r="138">
          <cell r="A138">
            <v>10938</v>
          </cell>
        </row>
        <row r="139">
          <cell r="A139">
            <v>10939</v>
          </cell>
        </row>
        <row r="140">
          <cell r="A140">
            <v>10940</v>
          </cell>
        </row>
        <row r="141">
          <cell r="A141">
            <v>10942</v>
          </cell>
        </row>
        <row r="142">
          <cell r="A142">
            <v>10943</v>
          </cell>
        </row>
        <row r="143">
          <cell r="A143">
            <v>10944</v>
          </cell>
        </row>
        <row r="144">
          <cell r="A144">
            <v>10946</v>
          </cell>
        </row>
        <row r="145">
          <cell r="A145">
            <v>10947</v>
          </cell>
        </row>
        <row r="146">
          <cell r="A146">
            <v>10948</v>
          </cell>
        </row>
        <row r="147">
          <cell r="A147">
            <v>10950</v>
          </cell>
        </row>
        <row r="148">
          <cell r="A148">
            <v>10951</v>
          </cell>
        </row>
        <row r="149">
          <cell r="A149">
            <v>10952</v>
          </cell>
        </row>
        <row r="150">
          <cell r="A150">
            <v>10954</v>
          </cell>
        </row>
        <row r="151">
          <cell r="A151">
            <v>10955</v>
          </cell>
        </row>
        <row r="152">
          <cell r="A152">
            <v>10956</v>
          </cell>
        </row>
        <row r="153">
          <cell r="A153">
            <v>10958</v>
          </cell>
        </row>
        <row r="154">
          <cell r="A154">
            <v>10959</v>
          </cell>
        </row>
        <row r="155">
          <cell r="A155">
            <v>10960</v>
          </cell>
        </row>
        <row r="156">
          <cell r="A156">
            <v>10962</v>
          </cell>
        </row>
        <row r="157">
          <cell r="A157">
            <v>10963</v>
          </cell>
        </row>
        <row r="158">
          <cell r="A158">
            <v>10964</v>
          </cell>
        </row>
        <row r="159">
          <cell r="A159">
            <v>10966</v>
          </cell>
        </row>
        <row r="160">
          <cell r="A160">
            <v>10967</v>
          </cell>
        </row>
        <row r="161">
          <cell r="A161">
            <v>10968</v>
          </cell>
        </row>
        <row r="162">
          <cell r="A162">
            <v>10970</v>
          </cell>
        </row>
        <row r="163">
          <cell r="A163">
            <v>10971</v>
          </cell>
        </row>
        <row r="164">
          <cell r="A164">
            <v>10972</v>
          </cell>
        </row>
        <row r="165">
          <cell r="A165">
            <v>10974</v>
          </cell>
        </row>
        <row r="166">
          <cell r="A166">
            <v>10975</v>
          </cell>
        </row>
        <row r="167">
          <cell r="A167">
            <v>10976</v>
          </cell>
        </row>
        <row r="168">
          <cell r="A168">
            <v>10978</v>
          </cell>
        </row>
        <row r="169">
          <cell r="A169">
            <v>10979</v>
          </cell>
        </row>
        <row r="170">
          <cell r="A170">
            <v>10980</v>
          </cell>
        </row>
        <row r="171">
          <cell r="A171">
            <v>10982</v>
          </cell>
        </row>
        <row r="172">
          <cell r="A172">
            <v>10983</v>
          </cell>
        </row>
        <row r="173">
          <cell r="A173">
            <v>10984</v>
          </cell>
        </row>
        <row r="174">
          <cell r="A174">
            <v>10985</v>
          </cell>
        </row>
        <row r="175">
          <cell r="A175">
            <v>10986</v>
          </cell>
        </row>
        <row r="176">
          <cell r="A176">
            <v>10987</v>
          </cell>
        </row>
        <row r="177">
          <cell r="A177">
            <v>10988</v>
          </cell>
        </row>
        <row r="178">
          <cell r="A178">
            <v>10990</v>
          </cell>
        </row>
        <row r="179">
          <cell r="A179">
            <v>10991</v>
          </cell>
        </row>
        <row r="180">
          <cell r="A180">
            <v>10992</v>
          </cell>
        </row>
        <row r="181">
          <cell r="A181">
            <v>10994</v>
          </cell>
        </row>
        <row r="182">
          <cell r="A182">
            <v>10995</v>
          </cell>
        </row>
        <row r="183">
          <cell r="A183">
            <v>10996</v>
          </cell>
        </row>
        <row r="184">
          <cell r="A184">
            <v>10998</v>
          </cell>
        </row>
        <row r="185">
          <cell r="A185">
            <v>10999</v>
          </cell>
        </row>
        <row r="186">
          <cell r="A186">
            <v>11000</v>
          </cell>
        </row>
        <row r="187">
          <cell r="A187">
            <v>11002</v>
          </cell>
        </row>
        <row r="188">
          <cell r="A188">
            <v>11003</v>
          </cell>
        </row>
        <row r="189">
          <cell r="A189">
            <v>11004</v>
          </cell>
        </row>
        <row r="190">
          <cell r="A190">
            <v>11005</v>
          </cell>
        </row>
        <row r="191">
          <cell r="A191">
            <v>11006</v>
          </cell>
        </row>
        <row r="192">
          <cell r="A192">
            <v>11007</v>
          </cell>
        </row>
        <row r="193">
          <cell r="A193">
            <v>11008</v>
          </cell>
        </row>
        <row r="194">
          <cell r="A194">
            <v>11010</v>
          </cell>
        </row>
        <row r="195">
          <cell r="A195">
            <v>11011</v>
          </cell>
        </row>
        <row r="196">
          <cell r="A196">
            <v>11012</v>
          </cell>
        </row>
        <row r="197">
          <cell r="A197">
            <v>11014</v>
          </cell>
        </row>
        <row r="198">
          <cell r="A198">
            <v>11015</v>
          </cell>
        </row>
        <row r="199">
          <cell r="A199">
            <v>11016</v>
          </cell>
        </row>
        <row r="200">
          <cell r="A200">
            <v>11017</v>
          </cell>
        </row>
        <row r="201">
          <cell r="A201">
            <v>11018</v>
          </cell>
        </row>
        <row r="202">
          <cell r="A202">
            <v>11019</v>
          </cell>
        </row>
        <row r="203">
          <cell r="A203">
            <v>11020</v>
          </cell>
        </row>
        <row r="204">
          <cell r="A204">
            <v>11022</v>
          </cell>
        </row>
        <row r="205">
          <cell r="A205">
            <v>11023</v>
          </cell>
        </row>
        <row r="206">
          <cell r="A206">
            <v>11024</v>
          </cell>
        </row>
        <row r="207">
          <cell r="A207">
            <v>11026</v>
          </cell>
        </row>
        <row r="208">
          <cell r="A208">
            <v>11027</v>
          </cell>
        </row>
        <row r="209">
          <cell r="A209">
            <v>11028</v>
          </cell>
        </row>
        <row r="210">
          <cell r="A210">
            <v>11029</v>
          </cell>
        </row>
        <row r="211">
          <cell r="A211">
            <v>11030</v>
          </cell>
        </row>
        <row r="212">
          <cell r="A212">
            <v>11031</v>
          </cell>
        </row>
        <row r="213">
          <cell r="A213">
            <v>11032</v>
          </cell>
        </row>
        <row r="214">
          <cell r="A214">
            <v>11034</v>
          </cell>
        </row>
        <row r="215">
          <cell r="A215">
            <v>11035</v>
          </cell>
        </row>
        <row r="216">
          <cell r="A216">
            <v>11036</v>
          </cell>
        </row>
        <row r="217">
          <cell r="A217">
            <v>11038</v>
          </cell>
        </row>
        <row r="218">
          <cell r="A218">
            <v>11039</v>
          </cell>
        </row>
        <row r="219">
          <cell r="A219">
            <v>11040</v>
          </cell>
        </row>
        <row r="220">
          <cell r="A220">
            <v>11042</v>
          </cell>
        </row>
        <row r="221">
          <cell r="A221">
            <v>11043</v>
          </cell>
        </row>
        <row r="222">
          <cell r="A222">
            <v>11044</v>
          </cell>
        </row>
        <row r="223">
          <cell r="A223">
            <v>11046</v>
          </cell>
        </row>
        <row r="224">
          <cell r="A224">
            <v>11047</v>
          </cell>
        </row>
        <row r="225">
          <cell r="A225">
            <v>11048</v>
          </cell>
        </row>
        <row r="226">
          <cell r="A226">
            <v>11050</v>
          </cell>
        </row>
        <row r="227">
          <cell r="A227">
            <v>11051</v>
          </cell>
        </row>
        <row r="228">
          <cell r="A228">
            <v>11052</v>
          </cell>
        </row>
        <row r="229">
          <cell r="A229">
            <v>11054</v>
          </cell>
        </row>
        <row r="230">
          <cell r="A230">
            <v>11055</v>
          </cell>
        </row>
        <row r="231">
          <cell r="A231">
            <v>11056</v>
          </cell>
        </row>
        <row r="232">
          <cell r="A232">
            <v>11058</v>
          </cell>
        </row>
        <row r="233">
          <cell r="A233">
            <v>11059</v>
          </cell>
        </row>
        <row r="234">
          <cell r="A234">
            <v>11060</v>
          </cell>
        </row>
        <row r="235">
          <cell r="A235">
            <v>11062</v>
          </cell>
        </row>
        <row r="236">
          <cell r="A236">
            <v>11063</v>
          </cell>
        </row>
        <row r="237">
          <cell r="A237">
            <v>11064</v>
          </cell>
        </row>
        <row r="238">
          <cell r="A238">
            <v>11066</v>
          </cell>
        </row>
        <row r="239">
          <cell r="A239">
            <v>11067</v>
          </cell>
        </row>
        <row r="240">
          <cell r="A240">
            <v>11071</v>
          </cell>
        </row>
        <row r="241">
          <cell r="A241">
            <v>11072</v>
          </cell>
        </row>
        <row r="242">
          <cell r="A242">
            <v>11074</v>
          </cell>
        </row>
        <row r="243">
          <cell r="A243">
            <v>11075</v>
          </cell>
        </row>
        <row r="244">
          <cell r="A244">
            <v>11076</v>
          </cell>
        </row>
        <row r="245">
          <cell r="A245">
            <v>11078</v>
          </cell>
        </row>
        <row r="246">
          <cell r="A246">
            <v>11083</v>
          </cell>
        </row>
        <row r="247">
          <cell r="A247">
            <v>11084</v>
          </cell>
        </row>
        <row r="248">
          <cell r="A248">
            <v>11085</v>
          </cell>
        </row>
        <row r="249">
          <cell r="A249">
            <v>11086</v>
          </cell>
        </row>
        <row r="250">
          <cell r="A250">
            <v>11091</v>
          </cell>
        </row>
        <row r="251">
          <cell r="A251">
            <v>11092</v>
          </cell>
        </row>
        <row r="252">
          <cell r="A252">
            <v>11093</v>
          </cell>
        </row>
        <row r="253">
          <cell r="A253">
            <v>11094</v>
          </cell>
        </row>
        <row r="254">
          <cell r="A254">
            <v>11095</v>
          </cell>
        </row>
        <row r="255">
          <cell r="A255">
            <v>11096</v>
          </cell>
        </row>
        <row r="256">
          <cell r="A256">
            <v>11097</v>
          </cell>
        </row>
        <row r="257">
          <cell r="A257">
            <v>11098</v>
          </cell>
        </row>
        <row r="258">
          <cell r="A258">
            <v>11103</v>
          </cell>
        </row>
        <row r="259">
          <cell r="A259">
            <v>11104</v>
          </cell>
        </row>
        <row r="260">
          <cell r="A260">
            <v>11106</v>
          </cell>
        </row>
        <row r="261">
          <cell r="A261">
            <v>11107</v>
          </cell>
        </row>
        <row r="262">
          <cell r="A262">
            <v>11108</v>
          </cell>
        </row>
        <row r="263">
          <cell r="A263">
            <v>11110</v>
          </cell>
        </row>
        <row r="264">
          <cell r="A264">
            <v>11111</v>
          </cell>
        </row>
        <row r="265">
          <cell r="A265">
            <v>11112</v>
          </cell>
        </row>
        <row r="266">
          <cell r="A266">
            <v>11114</v>
          </cell>
        </row>
        <row r="267">
          <cell r="A267">
            <v>11115</v>
          </cell>
        </row>
        <row r="268">
          <cell r="A268">
            <v>11116</v>
          </cell>
        </row>
        <row r="269">
          <cell r="A269">
            <v>11118</v>
          </cell>
        </row>
        <row r="270">
          <cell r="A270">
            <v>11119</v>
          </cell>
        </row>
        <row r="271">
          <cell r="A271">
            <v>11120</v>
          </cell>
        </row>
        <row r="272">
          <cell r="A272">
            <v>11121</v>
          </cell>
        </row>
        <row r="273">
          <cell r="A273">
            <v>11122</v>
          </cell>
        </row>
        <row r="274">
          <cell r="A274">
            <v>11123</v>
          </cell>
        </row>
        <row r="275">
          <cell r="A275">
            <v>11127</v>
          </cell>
        </row>
        <row r="276">
          <cell r="A276">
            <v>11128</v>
          </cell>
        </row>
        <row r="277">
          <cell r="A277">
            <v>11129</v>
          </cell>
        </row>
        <row r="278">
          <cell r="A278">
            <v>11130</v>
          </cell>
        </row>
        <row r="279">
          <cell r="A279">
            <v>11608</v>
          </cell>
        </row>
        <row r="280">
          <cell r="A280">
            <v>12301</v>
          </cell>
        </row>
        <row r="281">
          <cell r="A281">
            <v>12500</v>
          </cell>
        </row>
        <row r="282">
          <cell r="A282">
            <v>12501</v>
          </cell>
        </row>
        <row r="283">
          <cell r="A283">
            <v>12502</v>
          </cell>
        </row>
        <row r="284">
          <cell r="A284">
            <v>12503</v>
          </cell>
        </row>
        <row r="285">
          <cell r="A285">
            <v>12504</v>
          </cell>
        </row>
        <row r="286">
          <cell r="A286">
            <v>12505</v>
          </cell>
        </row>
        <row r="287">
          <cell r="A287">
            <v>12506</v>
          </cell>
        </row>
        <row r="288">
          <cell r="A288">
            <v>12507</v>
          </cell>
        </row>
        <row r="289">
          <cell r="A289">
            <v>12508</v>
          </cell>
        </row>
        <row r="290">
          <cell r="A290">
            <v>12509</v>
          </cell>
        </row>
        <row r="291">
          <cell r="A291">
            <v>12510</v>
          </cell>
        </row>
        <row r="292">
          <cell r="A292">
            <v>12511</v>
          </cell>
        </row>
        <row r="293">
          <cell r="A293">
            <v>12512</v>
          </cell>
        </row>
        <row r="294">
          <cell r="A294">
            <v>12513</v>
          </cell>
        </row>
        <row r="295">
          <cell r="A295">
            <v>12514</v>
          </cell>
        </row>
        <row r="296">
          <cell r="A296">
            <v>12515</v>
          </cell>
        </row>
        <row r="297">
          <cell r="A297">
            <v>12516</v>
          </cell>
        </row>
        <row r="298">
          <cell r="A298">
            <v>12517</v>
          </cell>
        </row>
        <row r="299">
          <cell r="A299">
            <v>12518</v>
          </cell>
        </row>
        <row r="300">
          <cell r="A300">
            <v>12519</v>
          </cell>
        </row>
        <row r="301">
          <cell r="A301">
            <v>12520</v>
          </cell>
        </row>
        <row r="302">
          <cell r="A302">
            <v>12521</v>
          </cell>
        </row>
        <row r="303">
          <cell r="A303">
            <v>12522</v>
          </cell>
        </row>
        <row r="304">
          <cell r="A304">
            <v>12523</v>
          </cell>
        </row>
        <row r="305">
          <cell r="A305">
            <v>12524</v>
          </cell>
        </row>
        <row r="306">
          <cell r="A306">
            <v>12525</v>
          </cell>
        </row>
        <row r="307">
          <cell r="A307">
            <v>12526</v>
          </cell>
        </row>
        <row r="308">
          <cell r="A308">
            <v>12527</v>
          </cell>
        </row>
        <row r="309">
          <cell r="A309">
            <v>12528</v>
          </cell>
        </row>
        <row r="310">
          <cell r="A310">
            <v>12529</v>
          </cell>
        </row>
        <row r="311">
          <cell r="A311">
            <v>12530</v>
          </cell>
        </row>
        <row r="312">
          <cell r="A312">
            <v>12531</v>
          </cell>
        </row>
        <row r="313">
          <cell r="A313">
            <v>12532</v>
          </cell>
        </row>
        <row r="314">
          <cell r="A314">
            <v>12533</v>
          </cell>
        </row>
        <row r="315">
          <cell r="A315">
            <v>12534</v>
          </cell>
        </row>
        <row r="316">
          <cell r="A316">
            <v>12535</v>
          </cell>
        </row>
        <row r="317">
          <cell r="A317">
            <v>12536</v>
          </cell>
        </row>
        <row r="318">
          <cell r="A318">
            <v>12537</v>
          </cell>
        </row>
        <row r="319">
          <cell r="A319">
            <v>12538</v>
          </cell>
        </row>
        <row r="320">
          <cell r="A320">
            <v>12539</v>
          </cell>
        </row>
        <row r="321">
          <cell r="A321">
            <v>12540</v>
          </cell>
        </row>
        <row r="322">
          <cell r="A322">
            <v>12541</v>
          </cell>
        </row>
        <row r="323">
          <cell r="A323">
            <v>12542</v>
          </cell>
        </row>
        <row r="324">
          <cell r="A324">
            <v>12543</v>
          </cell>
        </row>
        <row r="325">
          <cell r="A325">
            <v>12544</v>
          </cell>
        </row>
        <row r="326">
          <cell r="A326">
            <v>12545</v>
          </cell>
        </row>
        <row r="327">
          <cell r="A327">
            <v>12546</v>
          </cell>
        </row>
        <row r="328">
          <cell r="A328">
            <v>12547</v>
          </cell>
        </row>
        <row r="329">
          <cell r="A329">
            <v>12548</v>
          </cell>
        </row>
        <row r="330">
          <cell r="A330">
            <v>12549</v>
          </cell>
        </row>
        <row r="331">
          <cell r="A331">
            <v>12550</v>
          </cell>
        </row>
        <row r="332">
          <cell r="A332">
            <v>12551</v>
          </cell>
        </row>
        <row r="333">
          <cell r="A333">
            <v>12552</v>
          </cell>
        </row>
        <row r="334">
          <cell r="A334">
            <v>12553</v>
          </cell>
        </row>
        <row r="335">
          <cell r="A335">
            <v>12554</v>
          </cell>
        </row>
        <row r="336">
          <cell r="A336">
            <v>12555</v>
          </cell>
        </row>
        <row r="337">
          <cell r="A337">
            <v>12556</v>
          </cell>
        </row>
        <row r="338">
          <cell r="A338">
            <v>12557</v>
          </cell>
        </row>
        <row r="339">
          <cell r="A339">
            <v>12558</v>
          </cell>
        </row>
        <row r="340">
          <cell r="A340">
            <v>12559</v>
          </cell>
        </row>
        <row r="341">
          <cell r="A341">
            <v>12560</v>
          </cell>
        </row>
        <row r="342">
          <cell r="A342">
            <v>12561</v>
          </cell>
        </row>
        <row r="343">
          <cell r="A343">
            <v>12562</v>
          </cell>
        </row>
        <row r="344">
          <cell r="A344">
            <v>12563</v>
          </cell>
        </row>
        <row r="345">
          <cell r="A345">
            <v>12564</v>
          </cell>
        </row>
        <row r="346">
          <cell r="A346">
            <v>12565</v>
          </cell>
        </row>
        <row r="347">
          <cell r="A347">
            <v>12566</v>
          </cell>
        </row>
        <row r="348">
          <cell r="A348">
            <v>12567</v>
          </cell>
        </row>
        <row r="349">
          <cell r="A349">
            <v>12568</v>
          </cell>
        </row>
        <row r="350">
          <cell r="A350">
            <v>12569</v>
          </cell>
        </row>
        <row r="351">
          <cell r="A351">
            <v>12570</v>
          </cell>
        </row>
        <row r="352">
          <cell r="A352">
            <v>12571</v>
          </cell>
        </row>
        <row r="353">
          <cell r="A353">
            <v>12572</v>
          </cell>
        </row>
        <row r="354">
          <cell r="A354">
            <v>12586</v>
          </cell>
        </row>
        <row r="355">
          <cell r="A355">
            <v>12587</v>
          </cell>
        </row>
        <row r="356">
          <cell r="A356">
            <v>12588</v>
          </cell>
        </row>
        <row r="357">
          <cell r="A357">
            <v>12590</v>
          </cell>
        </row>
        <row r="358">
          <cell r="A358">
            <v>12591</v>
          </cell>
        </row>
        <row r="359">
          <cell r="A359">
            <v>12598</v>
          </cell>
        </row>
        <row r="360">
          <cell r="A360">
            <v>12600</v>
          </cell>
        </row>
        <row r="361">
          <cell r="A361">
            <v>13033</v>
          </cell>
        </row>
        <row r="362">
          <cell r="A362">
            <v>13034</v>
          </cell>
        </row>
        <row r="363">
          <cell r="A363">
            <v>13035</v>
          </cell>
        </row>
        <row r="364">
          <cell r="A364">
            <v>13036</v>
          </cell>
        </row>
        <row r="365">
          <cell r="A365">
            <v>13037</v>
          </cell>
        </row>
        <row r="366">
          <cell r="A366">
            <v>13038</v>
          </cell>
        </row>
        <row r="367">
          <cell r="A367">
            <v>13039</v>
          </cell>
        </row>
        <row r="368">
          <cell r="A368">
            <v>13040</v>
          </cell>
        </row>
        <row r="369">
          <cell r="A369">
            <v>13041</v>
          </cell>
        </row>
        <row r="370">
          <cell r="A370">
            <v>13042</v>
          </cell>
        </row>
        <row r="371">
          <cell r="A371">
            <v>13043</v>
          </cell>
        </row>
        <row r="372">
          <cell r="A372">
            <v>13044</v>
          </cell>
        </row>
        <row r="373">
          <cell r="A373">
            <v>13045</v>
          </cell>
        </row>
        <row r="374">
          <cell r="A374">
            <v>13046</v>
          </cell>
        </row>
        <row r="375">
          <cell r="A375">
            <v>13047</v>
          </cell>
        </row>
        <row r="376">
          <cell r="A376">
            <v>13048</v>
          </cell>
        </row>
        <row r="377">
          <cell r="A377">
            <v>13049</v>
          </cell>
        </row>
        <row r="378">
          <cell r="A378">
            <v>13050</v>
          </cell>
        </row>
        <row r="379">
          <cell r="A379">
            <v>13051</v>
          </cell>
        </row>
        <row r="380">
          <cell r="A380">
            <v>13052</v>
          </cell>
        </row>
        <row r="381">
          <cell r="A381">
            <v>13053</v>
          </cell>
        </row>
        <row r="382">
          <cell r="A382">
            <v>13054</v>
          </cell>
        </row>
        <row r="383">
          <cell r="A383">
            <v>13055</v>
          </cell>
        </row>
        <row r="384">
          <cell r="A384">
            <v>13056</v>
          </cell>
        </row>
        <row r="385">
          <cell r="A385">
            <v>13057</v>
          </cell>
        </row>
        <row r="386">
          <cell r="A386">
            <v>13058</v>
          </cell>
        </row>
        <row r="387">
          <cell r="A387">
            <v>13059</v>
          </cell>
        </row>
        <row r="388">
          <cell r="A388">
            <v>13060</v>
          </cell>
        </row>
        <row r="389">
          <cell r="A389">
            <v>13061</v>
          </cell>
        </row>
        <row r="390">
          <cell r="A390">
            <v>13062</v>
          </cell>
        </row>
        <row r="391">
          <cell r="A391">
            <v>13063</v>
          </cell>
        </row>
        <row r="392">
          <cell r="A392">
            <v>13064</v>
          </cell>
        </row>
        <row r="393">
          <cell r="A393">
            <v>13065</v>
          </cell>
        </row>
        <row r="394">
          <cell r="A394">
            <v>13066</v>
          </cell>
        </row>
        <row r="395">
          <cell r="A395">
            <v>13067</v>
          </cell>
        </row>
        <row r="396">
          <cell r="A396">
            <v>13068</v>
          </cell>
        </row>
        <row r="397">
          <cell r="A397">
            <v>13069</v>
          </cell>
        </row>
        <row r="398">
          <cell r="A398">
            <v>13070</v>
          </cell>
        </row>
        <row r="399">
          <cell r="A399">
            <v>13071</v>
          </cell>
        </row>
        <row r="400">
          <cell r="A400">
            <v>13072</v>
          </cell>
        </row>
        <row r="401">
          <cell r="A401">
            <v>13073</v>
          </cell>
        </row>
        <row r="402">
          <cell r="A402">
            <v>13074</v>
          </cell>
        </row>
        <row r="403">
          <cell r="A403">
            <v>13075</v>
          </cell>
        </row>
        <row r="404">
          <cell r="A404">
            <v>13076</v>
          </cell>
        </row>
        <row r="405">
          <cell r="A405">
            <v>13077</v>
          </cell>
        </row>
        <row r="406">
          <cell r="A406">
            <v>13078</v>
          </cell>
        </row>
        <row r="407">
          <cell r="A407">
            <v>13079</v>
          </cell>
        </row>
        <row r="408">
          <cell r="A408">
            <v>13080</v>
          </cell>
        </row>
        <row r="409">
          <cell r="A409">
            <v>13081</v>
          </cell>
        </row>
        <row r="410">
          <cell r="A410">
            <v>13082</v>
          </cell>
        </row>
        <row r="411">
          <cell r="A411">
            <v>13083</v>
          </cell>
        </row>
        <row r="412">
          <cell r="A412">
            <v>13084</v>
          </cell>
        </row>
        <row r="413">
          <cell r="A413">
            <v>13085</v>
          </cell>
        </row>
        <row r="414">
          <cell r="A414">
            <v>13086</v>
          </cell>
        </row>
        <row r="415">
          <cell r="A415">
            <v>13087</v>
          </cell>
        </row>
        <row r="416">
          <cell r="A416">
            <v>13088</v>
          </cell>
        </row>
        <row r="417">
          <cell r="A417">
            <v>13089</v>
          </cell>
        </row>
        <row r="418">
          <cell r="A418">
            <v>13090</v>
          </cell>
        </row>
        <row r="419">
          <cell r="A419">
            <v>13092</v>
          </cell>
        </row>
        <row r="420">
          <cell r="A420">
            <v>13098</v>
          </cell>
        </row>
        <row r="421">
          <cell r="A421">
            <v>13099</v>
          </cell>
        </row>
        <row r="422">
          <cell r="A422">
            <v>13100</v>
          </cell>
        </row>
        <row r="423">
          <cell r="A423">
            <v>13101</v>
          </cell>
        </row>
        <row r="424">
          <cell r="A424">
            <v>13102</v>
          </cell>
        </row>
        <row r="425">
          <cell r="A425">
            <v>13103</v>
          </cell>
        </row>
        <row r="426">
          <cell r="A426">
            <v>13104</v>
          </cell>
        </row>
        <row r="427">
          <cell r="A427">
            <v>13105</v>
          </cell>
        </row>
        <row r="428">
          <cell r="A428">
            <v>13106</v>
          </cell>
        </row>
        <row r="429">
          <cell r="A429">
            <v>13107</v>
          </cell>
        </row>
        <row r="430">
          <cell r="A430">
            <v>13108</v>
          </cell>
        </row>
        <row r="431">
          <cell r="A431">
            <v>13109</v>
          </cell>
        </row>
        <row r="432">
          <cell r="A432">
            <v>13110</v>
          </cell>
        </row>
        <row r="433">
          <cell r="A433">
            <v>13111</v>
          </cell>
        </row>
        <row r="434">
          <cell r="A434">
            <v>13112</v>
          </cell>
        </row>
        <row r="435">
          <cell r="A435">
            <v>13113</v>
          </cell>
        </row>
        <row r="436">
          <cell r="A436">
            <v>13114</v>
          </cell>
        </row>
        <row r="437">
          <cell r="A437">
            <v>13115</v>
          </cell>
        </row>
        <row r="438">
          <cell r="A438">
            <v>13116</v>
          </cell>
        </row>
        <row r="439">
          <cell r="A439">
            <v>13117</v>
          </cell>
        </row>
        <row r="440">
          <cell r="A440">
            <v>13118</v>
          </cell>
        </row>
        <row r="441">
          <cell r="A441">
            <v>13127</v>
          </cell>
        </row>
        <row r="442">
          <cell r="A442">
            <v>13128</v>
          </cell>
        </row>
        <row r="443">
          <cell r="A443">
            <v>13129</v>
          </cell>
        </row>
        <row r="444">
          <cell r="A444">
            <v>13130</v>
          </cell>
        </row>
        <row r="445">
          <cell r="A445">
            <v>13131</v>
          </cell>
        </row>
        <row r="446">
          <cell r="A446">
            <v>13132</v>
          </cell>
        </row>
        <row r="447">
          <cell r="A447">
            <v>13133</v>
          </cell>
        </row>
        <row r="448">
          <cell r="A448">
            <v>13134</v>
          </cell>
        </row>
        <row r="449">
          <cell r="A449">
            <v>13135</v>
          </cell>
        </row>
        <row r="450">
          <cell r="A450">
            <v>13136</v>
          </cell>
        </row>
        <row r="451">
          <cell r="A451">
            <v>13137</v>
          </cell>
        </row>
        <row r="452">
          <cell r="A452">
            <v>13138</v>
          </cell>
        </row>
        <row r="453">
          <cell r="A453">
            <v>13139</v>
          </cell>
        </row>
        <row r="454">
          <cell r="A454">
            <v>13142</v>
          </cell>
        </row>
        <row r="455">
          <cell r="A455">
            <v>13143</v>
          </cell>
        </row>
        <row r="456">
          <cell r="A456">
            <v>13144</v>
          </cell>
        </row>
        <row r="457">
          <cell r="A457">
            <v>13145</v>
          </cell>
        </row>
        <row r="458">
          <cell r="A458">
            <v>13188</v>
          </cell>
        </row>
        <row r="459">
          <cell r="A459">
            <v>13189</v>
          </cell>
        </row>
        <row r="460">
          <cell r="A460">
            <v>13190</v>
          </cell>
        </row>
        <row r="461">
          <cell r="A461">
            <v>13191</v>
          </cell>
        </row>
        <row r="462">
          <cell r="A462">
            <v>13230</v>
          </cell>
        </row>
        <row r="463">
          <cell r="A463">
            <v>13231</v>
          </cell>
        </row>
        <row r="464">
          <cell r="A464">
            <v>13232</v>
          </cell>
        </row>
        <row r="465">
          <cell r="A465">
            <v>13233</v>
          </cell>
        </row>
        <row r="466">
          <cell r="A466">
            <v>13344</v>
          </cell>
        </row>
        <row r="467">
          <cell r="A467">
            <v>13345</v>
          </cell>
        </row>
        <row r="468">
          <cell r="A468">
            <v>13346</v>
          </cell>
        </row>
        <row r="469">
          <cell r="A469">
            <v>13347</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sheetData sheetId="1"/>
      <sheetData sheetId="2"/>
      <sheetData sheetId="3"/>
      <sheetData sheetId="4"/>
      <sheetData sheetId="5"/>
      <sheetData sheetId="6"/>
      <sheetData sheetId="7"/>
      <sheetData sheetId="8"/>
      <sheetData sheetId="9"/>
      <sheetData sheetId="10">
        <row r="27">
          <cell r="AQ27">
            <v>0.46100000000000002</v>
          </cell>
        </row>
      </sheetData>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refreshError="1"/>
      <sheetData sheetId="33"/>
      <sheetData sheetId="34"/>
      <sheetData sheetId="35"/>
      <sheetData sheetId="36"/>
      <sheetData sheetId="3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sheetData sheetId="1"/>
      <sheetData sheetId="2"/>
      <sheetData sheetId="3"/>
      <sheetData sheetId="4"/>
      <sheetData sheetId="5"/>
      <sheetData sheetId="6"/>
      <sheetData sheetId="7"/>
      <sheetData sheetId="8"/>
      <sheetData sheetId="9"/>
      <sheetData sheetId="10" refreshError="1">
        <row r="27">
          <cell r="AQ27">
            <v>0.46100000000000002</v>
          </cell>
        </row>
      </sheetData>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refreshError="1"/>
      <sheetData sheetId="33"/>
      <sheetData sheetId="34"/>
      <sheetData sheetId="35"/>
      <sheetData sheetId="36"/>
      <sheetData sheetId="3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Conversion"/>
    </sheetNames>
    <sheetDataSet>
      <sheetData sheetId="0" refreshError="1">
        <row r="2">
          <cell r="A2">
            <v>10001</v>
          </cell>
          <cell r="B2">
            <v>10190</v>
          </cell>
          <cell r="C2">
            <v>1200</v>
          </cell>
          <cell r="E2">
            <v>1000</v>
          </cell>
        </row>
        <row r="3">
          <cell r="A3">
            <v>10011</v>
          </cell>
          <cell r="B3">
            <v>11832</v>
          </cell>
          <cell r="C3">
            <v>1200</v>
          </cell>
          <cell r="E3">
            <v>1000</v>
          </cell>
        </row>
        <row r="4">
          <cell r="A4">
            <v>10025</v>
          </cell>
          <cell r="B4">
            <v>11655</v>
          </cell>
          <cell r="C4">
            <v>1200</v>
          </cell>
          <cell r="E4">
            <v>1000</v>
          </cell>
        </row>
        <row r="5">
          <cell r="A5">
            <v>10026</v>
          </cell>
          <cell r="B5">
            <v>11683</v>
          </cell>
          <cell r="C5">
            <v>1200</v>
          </cell>
          <cell r="E5">
            <v>1000</v>
          </cell>
        </row>
        <row r="6">
          <cell r="A6">
            <v>10100</v>
          </cell>
          <cell r="B6">
            <v>10190</v>
          </cell>
          <cell r="C6">
            <v>1200</v>
          </cell>
          <cell r="E6">
            <v>1000</v>
          </cell>
        </row>
        <row r="7">
          <cell r="A7">
            <v>10175</v>
          </cell>
          <cell r="B7">
            <v>11676</v>
          </cell>
          <cell r="C7">
            <v>1200</v>
          </cell>
          <cell r="E7">
            <v>1000</v>
          </cell>
        </row>
        <row r="8">
          <cell r="A8">
            <v>10200</v>
          </cell>
          <cell r="B8">
            <v>11676</v>
          </cell>
          <cell r="C8">
            <v>1200</v>
          </cell>
          <cell r="E8">
            <v>1000</v>
          </cell>
        </row>
        <row r="9">
          <cell r="A9">
            <v>10265</v>
          </cell>
          <cell r="B9">
            <v>11676</v>
          </cell>
          <cell r="C9">
            <v>1200</v>
          </cell>
          <cell r="E9">
            <v>1000</v>
          </cell>
        </row>
        <row r="10">
          <cell r="A10">
            <v>10210</v>
          </cell>
          <cell r="B10">
            <v>11845</v>
          </cell>
          <cell r="C10">
            <v>1200</v>
          </cell>
          <cell r="E10">
            <v>1000</v>
          </cell>
        </row>
        <row r="11">
          <cell r="A11">
            <v>10305</v>
          </cell>
          <cell r="B11">
            <v>11622</v>
          </cell>
          <cell r="C11">
            <v>1200</v>
          </cell>
          <cell r="E11">
            <v>1000</v>
          </cell>
        </row>
        <row r="12">
          <cell r="A12">
            <v>10306</v>
          </cell>
          <cell r="B12">
            <v>11638</v>
          </cell>
          <cell r="C12">
            <v>1200</v>
          </cell>
          <cell r="E12">
            <v>1000</v>
          </cell>
        </row>
        <row r="13">
          <cell r="A13">
            <v>10310</v>
          </cell>
          <cell r="B13">
            <v>11625</v>
          </cell>
          <cell r="C13">
            <v>1200</v>
          </cell>
          <cell r="E13">
            <v>1000</v>
          </cell>
        </row>
        <row r="14">
          <cell r="A14">
            <v>10346</v>
          </cell>
          <cell r="B14">
            <v>11629</v>
          </cell>
          <cell r="C14">
            <v>1200</v>
          </cell>
          <cell r="E14">
            <v>1000</v>
          </cell>
        </row>
        <row r="15">
          <cell r="A15">
            <v>10355</v>
          </cell>
          <cell r="B15">
            <v>11629</v>
          </cell>
          <cell r="C15">
            <v>1200</v>
          </cell>
          <cell r="E15">
            <v>1000</v>
          </cell>
        </row>
        <row r="16">
          <cell r="A16">
            <v>10360</v>
          </cell>
          <cell r="B16">
            <v>11629</v>
          </cell>
          <cell r="C16">
            <v>1200</v>
          </cell>
          <cell r="E16">
            <v>1000</v>
          </cell>
        </row>
        <row r="17">
          <cell r="A17">
            <v>10365</v>
          </cell>
          <cell r="B17">
            <v>11629</v>
          </cell>
          <cell r="C17">
            <v>1200</v>
          </cell>
          <cell r="E17">
            <v>1000</v>
          </cell>
        </row>
        <row r="18">
          <cell r="A18">
            <v>10370</v>
          </cell>
          <cell r="B18">
            <v>11629</v>
          </cell>
          <cell r="C18">
            <v>1200</v>
          </cell>
          <cell r="E18">
            <v>1000</v>
          </cell>
        </row>
        <row r="19">
          <cell r="A19">
            <v>10375</v>
          </cell>
          <cell r="B19">
            <v>11629</v>
          </cell>
          <cell r="C19">
            <v>1200</v>
          </cell>
          <cell r="E19">
            <v>1000</v>
          </cell>
        </row>
        <row r="20">
          <cell r="A20">
            <v>10380</v>
          </cell>
          <cell r="B20">
            <v>11629</v>
          </cell>
          <cell r="C20">
            <v>1200</v>
          </cell>
          <cell r="E20">
            <v>1000</v>
          </cell>
        </row>
        <row r="21">
          <cell r="A21">
            <v>10385</v>
          </cell>
          <cell r="B21">
            <v>11629</v>
          </cell>
          <cell r="C21">
            <v>1200</v>
          </cell>
          <cell r="E21">
            <v>1000</v>
          </cell>
        </row>
        <row r="22">
          <cell r="A22">
            <v>10390</v>
          </cell>
          <cell r="B22">
            <v>11629</v>
          </cell>
          <cell r="C22">
            <v>1200</v>
          </cell>
          <cell r="E22">
            <v>1000</v>
          </cell>
        </row>
        <row r="23">
          <cell r="A23">
            <v>10395</v>
          </cell>
          <cell r="B23">
            <v>11629</v>
          </cell>
          <cell r="C23">
            <v>1200</v>
          </cell>
          <cell r="E23">
            <v>1000</v>
          </cell>
        </row>
        <row r="24">
          <cell r="A24">
            <v>10410</v>
          </cell>
          <cell r="B24">
            <v>11678</v>
          </cell>
          <cell r="C24">
            <v>1200</v>
          </cell>
          <cell r="E24">
            <v>1000</v>
          </cell>
        </row>
        <row r="25">
          <cell r="A25">
            <v>10412</v>
          </cell>
          <cell r="B25">
            <v>11682</v>
          </cell>
          <cell r="C25">
            <v>1200</v>
          </cell>
          <cell r="E25">
            <v>1000</v>
          </cell>
        </row>
        <row r="26">
          <cell r="A26">
            <v>10420</v>
          </cell>
          <cell r="B26">
            <v>11681</v>
          </cell>
          <cell r="C26">
            <v>1200</v>
          </cell>
          <cell r="E26">
            <v>1000</v>
          </cell>
        </row>
        <row r="27">
          <cell r="A27">
            <v>10440</v>
          </cell>
          <cell r="B27">
            <v>11683</v>
          </cell>
          <cell r="C27">
            <v>1200</v>
          </cell>
          <cell r="E27">
            <v>1000</v>
          </cell>
        </row>
        <row r="28">
          <cell r="A28">
            <v>10610</v>
          </cell>
          <cell r="B28">
            <v>11636</v>
          </cell>
          <cell r="C28">
            <v>1200</v>
          </cell>
          <cell r="E28">
            <v>1000</v>
          </cell>
        </row>
        <row r="29">
          <cell r="A29">
            <v>10625</v>
          </cell>
          <cell r="B29">
            <v>11636</v>
          </cell>
          <cell r="C29">
            <v>1200</v>
          </cell>
          <cell r="E29">
            <v>1000</v>
          </cell>
        </row>
        <row r="30">
          <cell r="A30">
            <v>10656</v>
          </cell>
          <cell r="B30">
            <v>11636</v>
          </cell>
          <cell r="C30">
            <v>1200</v>
          </cell>
          <cell r="E30">
            <v>1000</v>
          </cell>
        </row>
        <row r="31">
          <cell r="A31">
            <v>10700</v>
          </cell>
          <cell r="B31">
            <v>11758</v>
          </cell>
          <cell r="C31">
            <v>1201</v>
          </cell>
          <cell r="E31">
            <v>1000</v>
          </cell>
        </row>
        <row r="32">
          <cell r="A32">
            <v>10701</v>
          </cell>
          <cell r="B32">
            <v>11759</v>
          </cell>
          <cell r="C32">
            <v>1201</v>
          </cell>
          <cell r="E32">
            <v>1000</v>
          </cell>
        </row>
        <row r="33">
          <cell r="A33">
            <v>10810</v>
          </cell>
          <cell r="B33">
            <v>11625</v>
          </cell>
          <cell r="C33">
            <v>1200</v>
          </cell>
          <cell r="E33">
            <v>1000</v>
          </cell>
        </row>
        <row r="34">
          <cell r="A34">
            <v>10901</v>
          </cell>
          <cell r="B34">
            <v>11622</v>
          </cell>
          <cell r="C34">
            <v>1200</v>
          </cell>
          <cell r="E34">
            <v>1000</v>
          </cell>
        </row>
        <row r="35">
          <cell r="A35">
            <v>10910</v>
          </cell>
          <cell r="B35">
            <v>11622</v>
          </cell>
          <cell r="C35">
            <v>1200</v>
          </cell>
          <cell r="E35">
            <v>1000</v>
          </cell>
        </row>
        <row r="36">
          <cell r="A36">
            <v>11100</v>
          </cell>
          <cell r="B36">
            <v>11845</v>
          </cell>
          <cell r="C36">
            <v>1200</v>
          </cell>
          <cell r="E36">
            <v>1000</v>
          </cell>
        </row>
        <row r="37">
          <cell r="A37">
            <v>11334</v>
          </cell>
          <cell r="B37">
            <v>11845</v>
          </cell>
          <cell r="C37">
            <v>1200</v>
          </cell>
          <cell r="E37">
            <v>1000</v>
          </cell>
        </row>
        <row r="38">
          <cell r="A38">
            <v>17500</v>
          </cell>
          <cell r="B38">
            <v>10765</v>
          </cell>
          <cell r="C38">
            <v>1192</v>
          </cell>
          <cell r="E38">
            <v>1000</v>
          </cell>
        </row>
        <row r="39">
          <cell r="A39">
            <v>20030</v>
          </cell>
          <cell r="B39">
            <v>12248</v>
          </cell>
          <cell r="C39">
            <v>1201</v>
          </cell>
          <cell r="E39">
            <v>1000</v>
          </cell>
        </row>
        <row r="40">
          <cell r="A40">
            <v>20035</v>
          </cell>
          <cell r="B40">
            <v>12289</v>
          </cell>
          <cell r="C40">
            <v>1201</v>
          </cell>
          <cell r="E40">
            <v>1000</v>
          </cell>
        </row>
        <row r="41">
          <cell r="A41">
            <v>20041</v>
          </cell>
          <cell r="B41">
            <v>10113</v>
          </cell>
          <cell r="C41">
            <v>1033</v>
          </cell>
          <cell r="E41">
            <v>1000</v>
          </cell>
        </row>
        <row r="42">
          <cell r="A42">
            <v>20043</v>
          </cell>
          <cell r="B42">
            <v>11600</v>
          </cell>
          <cell r="C42">
            <v>1040</v>
          </cell>
          <cell r="E42">
            <v>1000</v>
          </cell>
        </row>
        <row r="43">
          <cell r="A43">
            <v>20044</v>
          </cell>
          <cell r="B43">
            <v>12249</v>
          </cell>
          <cell r="C43">
            <v>1201</v>
          </cell>
          <cell r="E43">
            <v>1000</v>
          </cell>
        </row>
        <row r="44">
          <cell r="A44">
            <v>20047</v>
          </cell>
          <cell r="B44">
            <v>10113</v>
          </cell>
          <cell r="C44">
            <v>1033</v>
          </cell>
          <cell r="E44">
            <v>1000</v>
          </cell>
        </row>
        <row r="45">
          <cell r="A45">
            <v>20049</v>
          </cell>
          <cell r="B45">
            <v>11887</v>
          </cell>
          <cell r="C45">
            <v>1200</v>
          </cell>
          <cell r="E45">
            <v>1000</v>
          </cell>
        </row>
        <row r="46">
          <cell r="A46">
            <v>20050</v>
          </cell>
          <cell r="B46">
            <v>11600</v>
          </cell>
          <cell r="C46">
            <v>1040</v>
          </cell>
          <cell r="E46">
            <v>1000</v>
          </cell>
        </row>
        <row r="47">
          <cell r="A47">
            <v>20055</v>
          </cell>
          <cell r="B47">
            <v>10764</v>
          </cell>
          <cell r="C47">
            <v>1192</v>
          </cell>
          <cell r="E47">
            <v>1000</v>
          </cell>
        </row>
        <row r="48">
          <cell r="A48">
            <v>20071</v>
          </cell>
          <cell r="B48">
            <v>11627</v>
          </cell>
          <cell r="C48">
            <v>1200</v>
          </cell>
          <cell r="E48">
            <v>1000</v>
          </cell>
        </row>
        <row r="49">
          <cell r="A49">
            <v>20072</v>
          </cell>
          <cell r="B49">
            <v>11634</v>
          </cell>
          <cell r="C49">
            <v>1200</v>
          </cell>
          <cell r="E49">
            <v>1000</v>
          </cell>
        </row>
        <row r="50">
          <cell r="A50">
            <v>20073</v>
          </cell>
          <cell r="B50">
            <v>11627</v>
          </cell>
          <cell r="C50">
            <v>1200</v>
          </cell>
          <cell r="E50">
            <v>1000</v>
          </cell>
        </row>
        <row r="51">
          <cell r="A51">
            <v>20100</v>
          </cell>
          <cell r="B51">
            <v>11636</v>
          </cell>
          <cell r="C51">
            <v>1200</v>
          </cell>
          <cell r="E51">
            <v>1000</v>
          </cell>
        </row>
        <row r="52">
          <cell r="A52">
            <v>20150</v>
          </cell>
          <cell r="B52">
            <v>11636</v>
          </cell>
          <cell r="C52">
            <v>1200</v>
          </cell>
          <cell r="E52">
            <v>1000</v>
          </cell>
        </row>
        <row r="53">
          <cell r="A53">
            <v>20203</v>
          </cell>
          <cell r="B53">
            <v>11676</v>
          </cell>
          <cell r="C53">
            <v>1200</v>
          </cell>
          <cell r="E53">
            <v>1000</v>
          </cell>
        </row>
        <row r="54">
          <cell r="A54">
            <v>20205</v>
          </cell>
          <cell r="B54">
            <v>11676</v>
          </cell>
          <cell r="C54">
            <v>1200</v>
          </cell>
          <cell r="E54">
            <v>1000</v>
          </cell>
        </row>
        <row r="55">
          <cell r="A55">
            <v>20209</v>
          </cell>
          <cell r="B55">
            <v>11676</v>
          </cell>
          <cell r="C55">
            <v>1200</v>
          </cell>
          <cell r="E55">
            <v>1000</v>
          </cell>
        </row>
        <row r="56">
          <cell r="A56">
            <v>20211</v>
          </cell>
          <cell r="B56">
            <v>11676</v>
          </cell>
          <cell r="C56">
            <v>1200</v>
          </cell>
          <cell r="E56">
            <v>1000</v>
          </cell>
        </row>
        <row r="57">
          <cell r="A57">
            <v>20232</v>
          </cell>
          <cell r="B57">
            <v>11676</v>
          </cell>
          <cell r="C57">
            <v>1200</v>
          </cell>
          <cell r="E57">
            <v>1000</v>
          </cell>
        </row>
        <row r="58">
          <cell r="A58">
            <v>20301</v>
          </cell>
          <cell r="B58">
            <v>12249</v>
          </cell>
          <cell r="C58">
            <v>1201</v>
          </cell>
          <cell r="E58">
            <v>1000</v>
          </cell>
        </row>
        <row r="59">
          <cell r="A59">
            <v>20310</v>
          </cell>
          <cell r="B59">
            <v>12293</v>
          </cell>
          <cell r="C59">
            <v>1201</v>
          </cell>
          <cell r="E59">
            <v>1000</v>
          </cell>
        </row>
        <row r="60">
          <cell r="A60">
            <v>20315</v>
          </cell>
          <cell r="B60">
            <v>12249</v>
          </cell>
          <cell r="C60">
            <v>1201</v>
          </cell>
          <cell r="E60">
            <v>1000</v>
          </cell>
        </row>
        <row r="61">
          <cell r="A61">
            <v>21010</v>
          </cell>
          <cell r="B61">
            <v>12249</v>
          </cell>
          <cell r="C61">
            <v>1201</v>
          </cell>
          <cell r="E61">
            <v>1000</v>
          </cell>
        </row>
        <row r="62">
          <cell r="A62">
            <v>21101</v>
          </cell>
          <cell r="B62">
            <v>11127</v>
          </cell>
          <cell r="C62">
            <v>1167</v>
          </cell>
          <cell r="E62">
            <v>1000</v>
          </cell>
        </row>
        <row r="63">
          <cell r="A63">
            <v>21102</v>
          </cell>
          <cell r="B63">
            <v>11127</v>
          </cell>
          <cell r="C63">
            <v>1167</v>
          </cell>
          <cell r="E63">
            <v>1000</v>
          </cell>
        </row>
        <row r="64">
          <cell r="A64">
            <v>21103</v>
          </cell>
          <cell r="B64">
            <v>11127</v>
          </cell>
          <cell r="C64">
            <v>1167</v>
          </cell>
          <cell r="E64">
            <v>1000</v>
          </cell>
        </row>
        <row r="65">
          <cell r="A65">
            <v>21104</v>
          </cell>
          <cell r="B65">
            <v>11127</v>
          </cell>
          <cell r="C65">
            <v>1167</v>
          </cell>
          <cell r="E65">
            <v>1000</v>
          </cell>
        </row>
        <row r="66">
          <cell r="A66">
            <v>21105</v>
          </cell>
          <cell r="B66">
            <v>11127</v>
          </cell>
          <cell r="C66">
            <v>1167</v>
          </cell>
          <cell r="E66">
            <v>1000</v>
          </cell>
        </row>
        <row r="67">
          <cell r="A67">
            <v>21106</v>
          </cell>
          <cell r="B67">
            <v>11127</v>
          </cell>
          <cell r="C67">
            <v>1167</v>
          </cell>
          <cell r="E67">
            <v>1000</v>
          </cell>
        </row>
        <row r="68">
          <cell r="A68">
            <v>21107</v>
          </cell>
          <cell r="B68">
            <v>11127</v>
          </cell>
          <cell r="C68">
            <v>1167</v>
          </cell>
          <cell r="E68">
            <v>1000</v>
          </cell>
        </row>
        <row r="69">
          <cell r="A69">
            <v>21201</v>
          </cell>
          <cell r="B69">
            <v>11127</v>
          </cell>
          <cell r="C69">
            <v>1167</v>
          </cell>
          <cell r="E69">
            <v>1000</v>
          </cell>
        </row>
        <row r="70">
          <cell r="A70">
            <v>21202</v>
          </cell>
          <cell r="B70">
            <v>11127</v>
          </cell>
          <cell r="C70">
            <v>1167</v>
          </cell>
          <cell r="E70">
            <v>1000</v>
          </cell>
        </row>
        <row r="71">
          <cell r="A71">
            <v>21203</v>
          </cell>
          <cell r="B71">
            <v>11127</v>
          </cell>
          <cell r="C71">
            <v>1167</v>
          </cell>
          <cell r="E71">
            <v>1000</v>
          </cell>
        </row>
        <row r="72">
          <cell r="A72">
            <v>21204</v>
          </cell>
          <cell r="B72">
            <v>11127</v>
          </cell>
          <cell r="C72">
            <v>1167</v>
          </cell>
          <cell r="E72">
            <v>1000</v>
          </cell>
        </row>
        <row r="73">
          <cell r="A73">
            <v>21205</v>
          </cell>
          <cell r="B73">
            <v>11127</v>
          </cell>
          <cell r="C73">
            <v>1167</v>
          </cell>
          <cell r="E73">
            <v>1000</v>
          </cell>
        </row>
        <row r="74">
          <cell r="A74">
            <v>21206</v>
          </cell>
          <cell r="B74">
            <v>11127</v>
          </cell>
          <cell r="C74">
            <v>1167</v>
          </cell>
          <cell r="E74">
            <v>1000</v>
          </cell>
        </row>
        <row r="75">
          <cell r="A75">
            <v>21207</v>
          </cell>
          <cell r="B75">
            <v>11127</v>
          </cell>
          <cell r="C75">
            <v>1167</v>
          </cell>
          <cell r="E75">
            <v>1000</v>
          </cell>
        </row>
        <row r="76">
          <cell r="A76">
            <v>21301</v>
          </cell>
          <cell r="B76">
            <v>11127</v>
          </cell>
          <cell r="C76">
            <v>1167</v>
          </cell>
          <cell r="E76">
            <v>1000</v>
          </cell>
        </row>
        <row r="77">
          <cell r="A77">
            <v>21302</v>
          </cell>
          <cell r="B77">
            <v>11127</v>
          </cell>
          <cell r="C77">
            <v>1167</v>
          </cell>
          <cell r="E77">
            <v>1000</v>
          </cell>
        </row>
        <row r="78">
          <cell r="A78">
            <v>21303</v>
          </cell>
          <cell r="B78">
            <v>11127</v>
          </cell>
          <cell r="C78">
            <v>1167</v>
          </cell>
          <cell r="E78">
            <v>1000</v>
          </cell>
        </row>
        <row r="79">
          <cell r="A79">
            <v>21401</v>
          </cell>
          <cell r="B79">
            <v>11127</v>
          </cell>
          <cell r="C79">
            <v>1167</v>
          </cell>
          <cell r="E79">
            <v>1000</v>
          </cell>
        </row>
        <row r="80">
          <cell r="A80">
            <v>21501</v>
          </cell>
          <cell r="B80">
            <v>11127</v>
          </cell>
          <cell r="C80">
            <v>1167</v>
          </cell>
          <cell r="E80">
            <v>1000</v>
          </cell>
        </row>
        <row r="81">
          <cell r="A81">
            <v>21601</v>
          </cell>
          <cell r="B81">
            <v>11127</v>
          </cell>
          <cell r="C81">
            <v>1167</v>
          </cell>
          <cell r="E81">
            <v>1000</v>
          </cell>
        </row>
        <row r="82">
          <cell r="A82">
            <v>21602</v>
          </cell>
          <cell r="B82">
            <v>11127</v>
          </cell>
          <cell r="C82">
            <v>1167</v>
          </cell>
          <cell r="E82">
            <v>1000</v>
          </cell>
        </row>
        <row r="83">
          <cell r="A83">
            <v>21603</v>
          </cell>
          <cell r="B83">
            <v>11127</v>
          </cell>
          <cell r="C83">
            <v>1167</v>
          </cell>
          <cell r="E83">
            <v>1000</v>
          </cell>
        </row>
        <row r="84">
          <cell r="A84">
            <v>21701</v>
          </cell>
          <cell r="B84">
            <v>11127</v>
          </cell>
          <cell r="C84">
            <v>1167</v>
          </cell>
          <cell r="E84">
            <v>1000</v>
          </cell>
        </row>
        <row r="85">
          <cell r="A85">
            <v>21702</v>
          </cell>
          <cell r="B85">
            <v>11127</v>
          </cell>
          <cell r="C85">
            <v>1167</v>
          </cell>
          <cell r="E85">
            <v>1000</v>
          </cell>
        </row>
        <row r="86">
          <cell r="A86">
            <v>21703</v>
          </cell>
          <cell r="B86">
            <v>11127</v>
          </cell>
          <cell r="C86">
            <v>1167</v>
          </cell>
          <cell r="E86">
            <v>1000</v>
          </cell>
        </row>
        <row r="87">
          <cell r="A87">
            <v>21704</v>
          </cell>
          <cell r="B87">
            <v>11127</v>
          </cell>
          <cell r="C87">
            <v>1167</v>
          </cell>
          <cell r="E87">
            <v>1000</v>
          </cell>
        </row>
        <row r="88">
          <cell r="A88">
            <v>21705</v>
          </cell>
          <cell r="B88">
            <v>11127</v>
          </cell>
          <cell r="C88">
            <v>1167</v>
          </cell>
          <cell r="E88">
            <v>1000</v>
          </cell>
        </row>
        <row r="89">
          <cell r="A89">
            <v>21801</v>
          </cell>
          <cell r="B89">
            <v>11127</v>
          </cell>
          <cell r="C89">
            <v>1167</v>
          </cell>
          <cell r="E89">
            <v>1000</v>
          </cell>
        </row>
        <row r="90">
          <cell r="A90">
            <v>21802</v>
          </cell>
          <cell r="B90">
            <v>11127</v>
          </cell>
          <cell r="C90">
            <v>1167</v>
          </cell>
          <cell r="E90">
            <v>1000</v>
          </cell>
        </row>
        <row r="91">
          <cell r="A91">
            <v>22052</v>
          </cell>
          <cell r="B91">
            <v>10817</v>
          </cell>
          <cell r="C91">
            <v>1167</v>
          </cell>
          <cell r="E91">
            <v>1000</v>
          </cell>
        </row>
        <row r="92">
          <cell r="A92">
            <v>22056</v>
          </cell>
          <cell r="B92">
            <v>10814</v>
          </cell>
          <cell r="C92">
            <v>1167</v>
          </cell>
          <cell r="E92">
            <v>1000</v>
          </cell>
        </row>
        <row r="93">
          <cell r="A93">
            <v>22058</v>
          </cell>
          <cell r="B93">
            <v>11126</v>
          </cell>
          <cell r="C93">
            <v>1167</v>
          </cell>
          <cell r="E93">
            <v>1000</v>
          </cell>
        </row>
        <row r="94">
          <cell r="A94">
            <v>22059</v>
          </cell>
          <cell r="B94">
            <v>11126</v>
          </cell>
          <cell r="C94">
            <v>1167</v>
          </cell>
          <cell r="E94">
            <v>1000</v>
          </cell>
        </row>
        <row r="95">
          <cell r="A95">
            <v>22114</v>
          </cell>
          <cell r="B95">
            <v>11871</v>
          </cell>
          <cell r="C95">
            <v>1030</v>
          </cell>
          <cell r="E95">
            <v>1000</v>
          </cell>
        </row>
        <row r="96">
          <cell r="A96">
            <v>22205</v>
          </cell>
          <cell r="B96">
            <v>11648</v>
          </cell>
          <cell r="C96">
            <v>1206</v>
          </cell>
          <cell r="E96">
            <v>1000</v>
          </cell>
        </row>
        <row r="97">
          <cell r="A97">
            <v>22215</v>
          </cell>
          <cell r="B97">
            <v>11651</v>
          </cell>
          <cell r="C97">
            <v>1200</v>
          </cell>
          <cell r="E97">
            <v>1000</v>
          </cell>
        </row>
        <row r="98">
          <cell r="A98">
            <v>22315</v>
          </cell>
          <cell r="B98">
            <v>11652</v>
          </cell>
          <cell r="C98">
            <v>1200</v>
          </cell>
          <cell r="E98">
            <v>1000</v>
          </cell>
        </row>
        <row r="99">
          <cell r="A99">
            <v>22335</v>
          </cell>
          <cell r="B99">
            <v>11650</v>
          </cell>
          <cell r="C99">
            <v>1200</v>
          </cell>
          <cell r="E99">
            <v>1000</v>
          </cell>
        </row>
        <row r="100">
          <cell r="A100">
            <v>22355</v>
          </cell>
          <cell r="B100">
            <v>11648</v>
          </cell>
          <cell r="C100">
            <v>1200</v>
          </cell>
          <cell r="E100">
            <v>1000</v>
          </cell>
        </row>
        <row r="101">
          <cell r="A101">
            <v>22415</v>
          </cell>
          <cell r="B101">
            <v>11655</v>
          </cell>
          <cell r="C101">
            <v>1200</v>
          </cell>
          <cell r="E101">
            <v>1000</v>
          </cell>
        </row>
        <row r="102">
          <cell r="A102">
            <v>22425</v>
          </cell>
          <cell r="B102">
            <v>11653</v>
          </cell>
          <cell r="C102">
            <v>1200</v>
          </cell>
          <cell r="E102">
            <v>1000</v>
          </cell>
        </row>
        <row r="103">
          <cell r="A103">
            <v>22435</v>
          </cell>
          <cell r="B103">
            <v>11648</v>
          </cell>
          <cell r="C103">
            <v>1200</v>
          </cell>
          <cell r="E103">
            <v>1000</v>
          </cell>
        </row>
        <row r="104">
          <cell r="A104">
            <v>22460</v>
          </cell>
          <cell r="B104">
            <v>11654</v>
          </cell>
          <cell r="C104">
            <v>1200</v>
          </cell>
          <cell r="E104">
            <v>1000</v>
          </cell>
        </row>
        <row r="105">
          <cell r="A105">
            <v>22510</v>
          </cell>
          <cell r="B105">
            <v>11648</v>
          </cell>
          <cell r="C105">
            <v>1200</v>
          </cell>
          <cell r="E105">
            <v>1000</v>
          </cell>
        </row>
        <row r="106">
          <cell r="A106">
            <v>22540</v>
          </cell>
          <cell r="B106">
            <v>11682</v>
          </cell>
          <cell r="C106">
            <v>1200</v>
          </cell>
          <cell r="E106">
            <v>1000</v>
          </cell>
        </row>
        <row r="107">
          <cell r="A107">
            <v>22725</v>
          </cell>
          <cell r="B107">
            <v>11655</v>
          </cell>
          <cell r="C107">
            <v>1200</v>
          </cell>
          <cell r="E107">
            <v>1000</v>
          </cell>
        </row>
        <row r="108">
          <cell r="A108">
            <v>22760</v>
          </cell>
          <cell r="B108">
            <v>11898</v>
          </cell>
          <cell r="C108">
            <v>1200</v>
          </cell>
          <cell r="E108">
            <v>1000</v>
          </cell>
        </row>
        <row r="109">
          <cell r="A109">
            <v>22761</v>
          </cell>
          <cell r="B109">
            <v>11898</v>
          </cell>
          <cell r="C109">
            <v>1200</v>
          </cell>
          <cell r="E109">
            <v>1000</v>
          </cell>
        </row>
        <row r="110">
          <cell r="A110">
            <v>22762</v>
          </cell>
          <cell r="B110">
            <v>11898</v>
          </cell>
          <cell r="C110">
            <v>1200</v>
          </cell>
          <cell r="E110">
            <v>1000</v>
          </cell>
        </row>
        <row r="111">
          <cell r="A111">
            <v>22801</v>
          </cell>
          <cell r="B111">
            <v>11679</v>
          </cell>
          <cell r="C111">
            <v>1200</v>
          </cell>
          <cell r="E111">
            <v>1000</v>
          </cell>
        </row>
        <row r="112">
          <cell r="A112">
            <v>22803</v>
          </cell>
          <cell r="B112">
            <v>11679</v>
          </cell>
          <cell r="C112">
            <v>1200</v>
          </cell>
          <cell r="E112">
            <v>1000</v>
          </cell>
        </row>
        <row r="113">
          <cell r="A113">
            <v>22810</v>
          </cell>
          <cell r="B113">
            <v>11679</v>
          </cell>
          <cell r="C113">
            <v>1200</v>
          </cell>
          <cell r="E113">
            <v>1000</v>
          </cell>
        </row>
        <row r="114">
          <cell r="A114">
            <v>22811</v>
          </cell>
          <cell r="B114">
            <v>11680</v>
          </cell>
          <cell r="C114">
            <v>1200</v>
          </cell>
          <cell r="E114">
            <v>1000</v>
          </cell>
        </row>
        <row r="115">
          <cell r="A115">
            <v>22812</v>
          </cell>
          <cell r="B115">
            <v>11680</v>
          </cell>
          <cell r="C115">
            <v>1200</v>
          </cell>
          <cell r="E115">
            <v>1000</v>
          </cell>
        </row>
        <row r="116">
          <cell r="A116">
            <v>22815</v>
          </cell>
          <cell r="B116">
            <v>11679</v>
          </cell>
          <cell r="C116">
            <v>1200</v>
          </cell>
          <cell r="E116">
            <v>1000</v>
          </cell>
        </row>
        <row r="117">
          <cell r="A117">
            <v>22820</v>
          </cell>
          <cell r="B117">
            <v>11679</v>
          </cell>
          <cell r="C117">
            <v>1200</v>
          </cell>
          <cell r="E117">
            <v>1000</v>
          </cell>
        </row>
        <row r="118">
          <cell r="A118">
            <v>22830</v>
          </cell>
          <cell r="B118">
            <v>11679</v>
          </cell>
          <cell r="C118">
            <v>1200</v>
          </cell>
          <cell r="E118">
            <v>1000</v>
          </cell>
        </row>
        <row r="119">
          <cell r="A119">
            <v>22850</v>
          </cell>
          <cell r="B119">
            <v>11679</v>
          </cell>
          <cell r="C119">
            <v>1200</v>
          </cell>
          <cell r="E119">
            <v>1000</v>
          </cell>
        </row>
        <row r="120">
          <cell r="A120">
            <v>22860</v>
          </cell>
          <cell r="B120">
            <v>11679</v>
          </cell>
          <cell r="C120">
            <v>1200</v>
          </cell>
          <cell r="E120">
            <v>1000</v>
          </cell>
        </row>
        <row r="121">
          <cell r="A121">
            <v>22870</v>
          </cell>
          <cell r="B121">
            <v>11679</v>
          </cell>
          <cell r="C121">
            <v>1200</v>
          </cell>
          <cell r="E121">
            <v>1000</v>
          </cell>
        </row>
        <row r="122">
          <cell r="A122">
            <v>22880</v>
          </cell>
          <cell r="B122">
            <v>11679</v>
          </cell>
          <cell r="C122">
            <v>1200</v>
          </cell>
          <cell r="E122">
            <v>1000</v>
          </cell>
        </row>
        <row r="123">
          <cell r="A123">
            <v>22885</v>
          </cell>
          <cell r="B123">
            <v>11679</v>
          </cell>
          <cell r="C123">
            <v>1200</v>
          </cell>
          <cell r="E123">
            <v>1000</v>
          </cell>
        </row>
        <row r="124">
          <cell r="A124">
            <v>22890</v>
          </cell>
          <cell r="B124">
            <v>11679</v>
          </cell>
          <cell r="C124">
            <v>1200</v>
          </cell>
          <cell r="E124">
            <v>1000</v>
          </cell>
        </row>
        <row r="125">
          <cell r="A125">
            <v>22896</v>
          </cell>
          <cell r="B125">
            <v>11679</v>
          </cell>
          <cell r="C125">
            <v>1200</v>
          </cell>
          <cell r="E125">
            <v>1000</v>
          </cell>
        </row>
        <row r="126">
          <cell r="A126">
            <v>22905</v>
          </cell>
          <cell r="B126">
            <v>11656</v>
          </cell>
          <cell r="C126">
            <v>1200</v>
          </cell>
          <cell r="E126">
            <v>1000</v>
          </cell>
        </row>
        <row r="127">
          <cell r="A127">
            <v>23120</v>
          </cell>
          <cell r="B127">
            <v>11633</v>
          </cell>
          <cell r="C127">
            <v>1200</v>
          </cell>
          <cell r="E127">
            <v>1000</v>
          </cell>
        </row>
        <row r="128">
          <cell r="A128">
            <v>23126</v>
          </cell>
          <cell r="B128">
            <v>11883</v>
          </cell>
          <cell r="C128">
            <v>1167</v>
          </cell>
          <cell r="E128">
            <v>1000</v>
          </cell>
        </row>
        <row r="129">
          <cell r="A129">
            <v>23128</v>
          </cell>
          <cell r="B129">
            <v>11680</v>
          </cell>
          <cell r="C129">
            <v>1200</v>
          </cell>
          <cell r="E129">
            <v>1000</v>
          </cell>
        </row>
        <row r="130">
          <cell r="A130">
            <v>23129</v>
          </cell>
          <cell r="B130">
            <v>11680</v>
          </cell>
          <cell r="C130">
            <v>1200</v>
          </cell>
          <cell r="E130">
            <v>1000</v>
          </cell>
        </row>
        <row r="131">
          <cell r="A131">
            <v>23201</v>
          </cell>
          <cell r="B131">
            <v>12289</v>
          </cell>
          <cell r="C131">
            <v>1201</v>
          </cell>
          <cell r="E131">
            <v>1000</v>
          </cell>
        </row>
        <row r="132">
          <cell r="A132">
            <v>23220</v>
          </cell>
          <cell r="B132">
            <v>11647</v>
          </cell>
          <cell r="C132">
            <v>1200</v>
          </cell>
          <cell r="E132">
            <v>1000</v>
          </cell>
        </row>
        <row r="133">
          <cell r="A133">
            <v>23225</v>
          </cell>
          <cell r="B133">
            <v>11647</v>
          </cell>
          <cell r="C133">
            <v>1200</v>
          </cell>
          <cell r="E133">
            <v>1000</v>
          </cell>
        </row>
        <row r="134">
          <cell r="A134">
            <v>23240</v>
          </cell>
          <cell r="B134">
            <v>12293</v>
          </cell>
          <cell r="C134">
            <v>1201</v>
          </cell>
          <cell r="E134">
            <v>1000</v>
          </cell>
        </row>
        <row r="135">
          <cell r="A135">
            <v>23241</v>
          </cell>
          <cell r="B135">
            <v>12291</v>
          </cell>
          <cell r="C135">
            <v>1201</v>
          </cell>
          <cell r="E135">
            <v>1000</v>
          </cell>
        </row>
        <row r="136">
          <cell r="A136">
            <v>23300</v>
          </cell>
          <cell r="B136">
            <v>12290</v>
          </cell>
          <cell r="C136">
            <v>1201</v>
          </cell>
          <cell r="E136">
            <v>1000</v>
          </cell>
        </row>
        <row r="137">
          <cell r="A137">
            <v>23315</v>
          </cell>
          <cell r="B137">
            <v>11887</v>
          </cell>
          <cell r="C137">
            <v>1200</v>
          </cell>
          <cell r="E137">
            <v>1000</v>
          </cell>
        </row>
        <row r="138">
          <cell r="A138">
            <v>23316</v>
          </cell>
          <cell r="B138">
            <v>11829</v>
          </cell>
          <cell r="C138">
            <v>1200</v>
          </cell>
          <cell r="E138">
            <v>1000</v>
          </cell>
        </row>
        <row r="139">
          <cell r="A139">
            <v>23320</v>
          </cell>
          <cell r="B139">
            <v>11909</v>
          </cell>
          <cell r="C139">
            <v>1167</v>
          </cell>
          <cell r="E139">
            <v>1000</v>
          </cell>
        </row>
        <row r="140">
          <cell r="A140">
            <v>23330</v>
          </cell>
          <cell r="B140">
            <v>12293</v>
          </cell>
          <cell r="C140">
            <v>1201</v>
          </cell>
          <cell r="E140">
            <v>1000</v>
          </cell>
        </row>
        <row r="141">
          <cell r="A141">
            <v>23405</v>
          </cell>
          <cell r="B141">
            <v>11640</v>
          </cell>
          <cell r="C141">
            <v>1200</v>
          </cell>
          <cell r="E141">
            <v>1000</v>
          </cell>
        </row>
        <row r="142">
          <cell r="A142">
            <v>23420</v>
          </cell>
          <cell r="B142">
            <v>11640</v>
          </cell>
          <cell r="C142">
            <v>1200</v>
          </cell>
          <cell r="E142">
            <v>1000</v>
          </cell>
        </row>
        <row r="143">
          <cell r="A143">
            <v>23430</v>
          </cell>
          <cell r="B143">
            <v>11640</v>
          </cell>
          <cell r="C143">
            <v>1200</v>
          </cell>
          <cell r="E143">
            <v>1000</v>
          </cell>
        </row>
        <row r="144">
          <cell r="A144">
            <v>23440</v>
          </cell>
          <cell r="B144">
            <v>11640</v>
          </cell>
          <cell r="C144">
            <v>1200</v>
          </cell>
          <cell r="E144">
            <v>1000</v>
          </cell>
        </row>
        <row r="145">
          <cell r="A145">
            <v>23450</v>
          </cell>
          <cell r="B145">
            <v>11640</v>
          </cell>
          <cell r="C145">
            <v>1200</v>
          </cell>
          <cell r="E145">
            <v>1000</v>
          </cell>
        </row>
        <row r="146">
          <cell r="A146">
            <v>23550</v>
          </cell>
          <cell r="B146">
            <v>11530</v>
          </cell>
          <cell r="C146">
            <v>1200</v>
          </cell>
          <cell r="E146">
            <v>1000</v>
          </cell>
        </row>
        <row r="147">
          <cell r="A147">
            <v>23551</v>
          </cell>
          <cell r="B147">
            <v>12290</v>
          </cell>
          <cell r="C147">
            <v>1201</v>
          </cell>
          <cell r="E147">
            <v>1000</v>
          </cell>
        </row>
        <row r="148">
          <cell r="A148">
            <v>23555</v>
          </cell>
          <cell r="B148">
            <v>12290</v>
          </cell>
          <cell r="C148">
            <v>1201</v>
          </cell>
          <cell r="E148">
            <v>1000</v>
          </cell>
        </row>
        <row r="149">
          <cell r="A149">
            <v>23560</v>
          </cell>
          <cell r="B149">
            <v>12202</v>
          </cell>
          <cell r="C149">
            <v>1201</v>
          </cell>
          <cell r="E149">
            <v>1000</v>
          </cell>
        </row>
        <row r="150">
          <cell r="A150">
            <v>23561</v>
          </cell>
          <cell r="B150">
            <v>11838</v>
          </cell>
          <cell r="C150">
            <v>1200</v>
          </cell>
          <cell r="E150">
            <v>1000</v>
          </cell>
        </row>
        <row r="151">
          <cell r="A151">
            <v>23635</v>
          </cell>
          <cell r="B151">
            <v>11647</v>
          </cell>
          <cell r="C151">
            <v>1200</v>
          </cell>
          <cell r="E151">
            <v>1000</v>
          </cell>
        </row>
        <row r="152">
          <cell r="A152">
            <v>23700</v>
          </cell>
          <cell r="B152">
            <v>11647</v>
          </cell>
          <cell r="C152">
            <v>1200</v>
          </cell>
          <cell r="E152">
            <v>1000</v>
          </cell>
        </row>
        <row r="153">
          <cell r="A153">
            <v>23710</v>
          </cell>
          <cell r="B153">
            <v>11647</v>
          </cell>
          <cell r="C153">
            <v>1200</v>
          </cell>
          <cell r="E153">
            <v>1000</v>
          </cell>
        </row>
        <row r="154">
          <cell r="A154">
            <v>23720</v>
          </cell>
          <cell r="B154">
            <v>11647</v>
          </cell>
          <cell r="C154">
            <v>1200</v>
          </cell>
          <cell r="E154">
            <v>1000</v>
          </cell>
        </row>
        <row r="155">
          <cell r="A155">
            <v>24001</v>
          </cell>
          <cell r="B155">
            <v>10193</v>
          </cell>
          <cell r="C155">
            <v>1028</v>
          </cell>
          <cell r="E155">
            <v>1000</v>
          </cell>
        </row>
        <row r="156">
          <cell r="A156">
            <v>24002</v>
          </cell>
          <cell r="B156">
            <v>10193</v>
          </cell>
          <cell r="C156">
            <v>1028</v>
          </cell>
          <cell r="E156">
            <v>1000</v>
          </cell>
        </row>
        <row r="157">
          <cell r="A157">
            <v>25001</v>
          </cell>
          <cell r="B157">
            <v>11645</v>
          </cell>
          <cell r="C157">
            <v>1200</v>
          </cell>
          <cell r="E157">
            <v>1000</v>
          </cell>
        </row>
        <row r="158">
          <cell r="A158">
            <v>25002</v>
          </cell>
          <cell r="B158">
            <v>11886</v>
          </cell>
          <cell r="C158">
            <v>1200</v>
          </cell>
          <cell r="E158">
            <v>1000</v>
          </cell>
        </row>
        <row r="159">
          <cell r="A159">
            <v>25005</v>
          </cell>
          <cell r="B159">
            <v>11640</v>
          </cell>
          <cell r="C159">
            <v>1200</v>
          </cell>
          <cell r="E159">
            <v>1000</v>
          </cell>
        </row>
        <row r="160">
          <cell r="A160">
            <v>25012</v>
          </cell>
          <cell r="B160">
            <v>12304</v>
          </cell>
          <cell r="C160">
            <v>1200</v>
          </cell>
          <cell r="E160">
            <v>1000</v>
          </cell>
        </row>
        <row r="161">
          <cell r="A161">
            <v>25014</v>
          </cell>
          <cell r="B161">
            <v>12304</v>
          </cell>
          <cell r="C161">
            <v>1200</v>
          </cell>
          <cell r="E161">
            <v>1000</v>
          </cell>
        </row>
        <row r="162">
          <cell r="A162">
            <v>25022</v>
          </cell>
          <cell r="B162">
            <v>12303</v>
          </cell>
          <cell r="C162">
            <v>1200</v>
          </cell>
          <cell r="E162">
            <v>1000</v>
          </cell>
        </row>
        <row r="163">
          <cell r="A163">
            <v>25024</v>
          </cell>
          <cell r="B163">
            <v>11657</v>
          </cell>
          <cell r="C163">
            <v>1200</v>
          </cell>
          <cell r="E163">
            <v>1000</v>
          </cell>
        </row>
        <row r="164">
          <cell r="A164">
            <v>25026</v>
          </cell>
          <cell r="B164">
            <v>11657</v>
          </cell>
          <cell r="C164">
            <v>1200</v>
          </cell>
          <cell r="E164">
            <v>1000</v>
          </cell>
        </row>
        <row r="165">
          <cell r="A165">
            <v>25027</v>
          </cell>
          <cell r="B165">
            <v>11657</v>
          </cell>
          <cell r="C165">
            <v>1200</v>
          </cell>
          <cell r="E165">
            <v>1000</v>
          </cell>
        </row>
        <row r="166">
          <cell r="A166">
            <v>25028</v>
          </cell>
          <cell r="B166">
            <v>12303</v>
          </cell>
          <cell r="C166">
            <v>1200</v>
          </cell>
          <cell r="E166">
            <v>1000</v>
          </cell>
        </row>
        <row r="167">
          <cell r="A167">
            <v>25030</v>
          </cell>
          <cell r="B167">
            <v>11643</v>
          </cell>
          <cell r="C167">
            <v>1200</v>
          </cell>
          <cell r="E167">
            <v>1000</v>
          </cell>
        </row>
        <row r="168">
          <cell r="A168">
            <v>25050</v>
          </cell>
          <cell r="B168">
            <v>11641</v>
          </cell>
          <cell r="C168">
            <v>1200</v>
          </cell>
          <cell r="E168">
            <v>1000</v>
          </cell>
        </row>
        <row r="169">
          <cell r="A169">
            <v>25060</v>
          </cell>
          <cell r="B169">
            <v>11641</v>
          </cell>
          <cell r="C169">
            <v>1200</v>
          </cell>
          <cell r="E169">
            <v>1000</v>
          </cell>
        </row>
        <row r="170">
          <cell r="A170">
            <v>25070</v>
          </cell>
          <cell r="B170">
            <v>11643</v>
          </cell>
          <cell r="C170">
            <v>1200</v>
          </cell>
          <cell r="E170">
            <v>1000</v>
          </cell>
        </row>
        <row r="171">
          <cell r="A171">
            <v>25080</v>
          </cell>
          <cell r="B171">
            <v>11643</v>
          </cell>
          <cell r="C171">
            <v>1200</v>
          </cell>
          <cell r="E171">
            <v>1000</v>
          </cell>
        </row>
        <row r="172">
          <cell r="A172">
            <v>25090</v>
          </cell>
          <cell r="B172">
            <v>11643</v>
          </cell>
          <cell r="C172">
            <v>1200</v>
          </cell>
          <cell r="E172">
            <v>1000</v>
          </cell>
        </row>
        <row r="173">
          <cell r="A173">
            <v>25110</v>
          </cell>
          <cell r="B173">
            <v>11126</v>
          </cell>
          <cell r="C173">
            <v>1167</v>
          </cell>
          <cell r="E173">
            <v>1000</v>
          </cell>
        </row>
        <row r="174">
          <cell r="A174">
            <v>25112</v>
          </cell>
          <cell r="B174">
            <v>11686</v>
          </cell>
          <cell r="C174">
            <v>1201</v>
          </cell>
          <cell r="E174">
            <v>1000</v>
          </cell>
        </row>
        <row r="175">
          <cell r="A175">
            <v>25113</v>
          </cell>
          <cell r="B175">
            <v>11126</v>
          </cell>
          <cell r="C175">
            <v>1167</v>
          </cell>
          <cell r="E175">
            <v>1000</v>
          </cell>
        </row>
        <row r="176">
          <cell r="A176">
            <v>25132</v>
          </cell>
          <cell r="B176">
            <v>11686</v>
          </cell>
          <cell r="C176">
            <v>1201</v>
          </cell>
          <cell r="E176">
            <v>1000</v>
          </cell>
        </row>
        <row r="177">
          <cell r="A177">
            <v>25142</v>
          </cell>
          <cell r="B177">
            <v>11686</v>
          </cell>
          <cell r="C177">
            <v>1201</v>
          </cell>
          <cell r="E177">
            <v>1000</v>
          </cell>
        </row>
        <row r="178">
          <cell r="A178">
            <v>25160</v>
          </cell>
          <cell r="B178">
            <v>11744</v>
          </cell>
          <cell r="C178">
            <v>1201</v>
          </cell>
          <cell r="E178">
            <v>1000</v>
          </cell>
        </row>
        <row r="179">
          <cell r="A179">
            <v>25172</v>
          </cell>
          <cell r="B179">
            <v>11745</v>
          </cell>
          <cell r="C179">
            <v>1201</v>
          </cell>
          <cell r="E179">
            <v>1000</v>
          </cell>
        </row>
        <row r="180">
          <cell r="A180">
            <v>25173</v>
          </cell>
          <cell r="B180">
            <v>11744</v>
          </cell>
          <cell r="C180">
            <v>1201</v>
          </cell>
          <cell r="E180">
            <v>1000</v>
          </cell>
        </row>
        <row r="181">
          <cell r="A181">
            <v>25174</v>
          </cell>
          <cell r="B181">
            <v>11746</v>
          </cell>
          <cell r="C181">
            <v>1201</v>
          </cell>
          <cell r="E181">
            <v>1000</v>
          </cell>
        </row>
        <row r="182">
          <cell r="A182">
            <v>25176</v>
          </cell>
          <cell r="B182">
            <v>11747</v>
          </cell>
          <cell r="C182">
            <v>1201</v>
          </cell>
          <cell r="E182">
            <v>1000</v>
          </cell>
        </row>
        <row r="183">
          <cell r="A183">
            <v>25177</v>
          </cell>
          <cell r="B183">
            <v>11744</v>
          </cell>
          <cell r="C183">
            <v>1201</v>
          </cell>
          <cell r="E183">
            <v>1000</v>
          </cell>
        </row>
        <row r="184">
          <cell r="A184">
            <v>25178</v>
          </cell>
          <cell r="B184">
            <v>11744</v>
          </cell>
          <cell r="C184">
            <v>1201</v>
          </cell>
          <cell r="E184">
            <v>1000</v>
          </cell>
        </row>
        <row r="185">
          <cell r="A185">
            <v>25182</v>
          </cell>
          <cell r="B185">
            <v>11744</v>
          </cell>
          <cell r="C185">
            <v>1201</v>
          </cell>
          <cell r="E185">
            <v>1000</v>
          </cell>
        </row>
        <row r="186">
          <cell r="A186">
            <v>27001</v>
          </cell>
          <cell r="B186">
            <v>11674</v>
          </cell>
          <cell r="C186">
            <v>1200</v>
          </cell>
          <cell r="E186">
            <v>1000</v>
          </cell>
        </row>
        <row r="187">
          <cell r="A187">
            <v>27005</v>
          </cell>
          <cell r="B187">
            <v>11858</v>
          </cell>
          <cell r="C187">
            <v>1200</v>
          </cell>
          <cell r="E187">
            <v>1000</v>
          </cell>
        </row>
        <row r="188">
          <cell r="A188">
            <v>27010</v>
          </cell>
          <cell r="B188">
            <v>11674</v>
          </cell>
          <cell r="C188">
            <v>1200</v>
          </cell>
          <cell r="E188">
            <v>1000</v>
          </cell>
        </row>
        <row r="189">
          <cell r="A189">
            <v>27020</v>
          </cell>
          <cell r="B189">
            <v>11674</v>
          </cell>
          <cell r="C189">
            <v>1200</v>
          </cell>
          <cell r="E189">
            <v>1000</v>
          </cell>
        </row>
        <row r="190">
          <cell r="A190">
            <v>27030</v>
          </cell>
          <cell r="B190">
            <v>11674</v>
          </cell>
          <cell r="C190">
            <v>1200</v>
          </cell>
          <cell r="E190">
            <v>1000</v>
          </cell>
        </row>
        <row r="191">
          <cell r="A191">
            <v>27105</v>
          </cell>
          <cell r="B191">
            <v>11624</v>
          </cell>
          <cell r="C191">
            <v>1200</v>
          </cell>
          <cell r="E191">
            <v>1000</v>
          </cell>
        </row>
        <row r="192">
          <cell r="A192">
            <v>27110</v>
          </cell>
          <cell r="B192">
            <v>11626</v>
          </cell>
          <cell r="C192">
            <v>1200</v>
          </cell>
          <cell r="E192">
            <v>1000</v>
          </cell>
        </row>
        <row r="193">
          <cell r="A193">
            <v>27251</v>
          </cell>
          <cell r="B193">
            <v>11626</v>
          </cell>
          <cell r="C193">
            <v>1200</v>
          </cell>
          <cell r="E193">
            <v>1000</v>
          </cell>
        </row>
        <row r="194">
          <cell r="A194">
            <v>27311</v>
          </cell>
          <cell r="B194">
            <v>11632</v>
          </cell>
          <cell r="C194">
            <v>1200</v>
          </cell>
          <cell r="E194">
            <v>1000</v>
          </cell>
        </row>
        <row r="195">
          <cell r="A195">
            <v>27331</v>
          </cell>
          <cell r="B195">
            <v>11640</v>
          </cell>
          <cell r="C195">
            <v>1200</v>
          </cell>
          <cell r="E195">
            <v>1000</v>
          </cell>
        </row>
        <row r="196">
          <cell r="A196">
            <v>27335</v>
          </cell>
          <cell r="B196">
            <v>11640</v>
          </cell>
          <cell r="C196">
            <v>1200</v>
          </cell>
          <cell r="E196">
            <v>1000</v>
          </cell>
        </row>
        <row r="197">
          <cell r="A197">
            <v>27336</v>
          </cell>
          <cell r="B197">
            <v>11640</v>
          </cell>
          <cell r="C197">
            <v>1200</v>
          </cell>
          <cell r="E197">
            <v>1000</v>
          </cell>
        </row>
        <row r="198">
          <cell r="A198">
            <v>27361</v>
          </cell>
          <cell r="B198">
            <v>11640</v>
          </cell>
          <cell r="C198">
            <v>1200</v>
          </cell>
          <cell r="E198">
            <v>1000</v>
          </cell>
        </row>
        <row r="199">
          <cell r="A199">
            <v>27431</v>
          </cell>
          <cell r="B199">
            <v>11635</v>
          </cell>
          <cell r="C199">
            <v>1200</v>
          </cell>
          <cell r="E199">
            <v>1000</v>
          </cell>
        </row>
        <row r="200">
          <cell r="A200">
            <v>27441</v>
          </cell>
          <cell r="B200">
            <v>11635</v>
          </cell>
          <cell r="C200">
            <v>1200</v>
          </cell>
          <cell r="E200">
            <v>1000</v>
          </cell>
        </row>
        <row r="201">
          <cell r="A201">
            <v>27451</v>
          </cell>
          <cell r="B201">
            <v>11635</v>
          </cell>
          <cell r="C201">
            <v>1200</v>
          </cell>
          <cell r="E201">
            <v>1000</v>
          </cell>
        </row>
        <row r="202">
          <cell r="A202">
            <v>27601</v>
          </cell>
          <cell r="B202">
            <v>11624</v>
          </cell>
          <cell r="C202">
            <v>1200</v>
          </cell>
          <cell r="E202">
            <v>1000</v>
          </cell>
        </row>
        <row r="203">
          <cell r="A203">
            <v>27615</v>
          </cell>
          <cell r="B203">
            <v>11624</v>
          </cell>
          <cell r="C203">
            <v>1200</v>
          </cell>
          <cell r="E203">
            <v>1000</v>
          </cell>
        </row>
        <row r="204">
          <cell r="A204">
            <v>27620</v>
          </cell>
          <cell r="B204">
            <v>11624</v>
          </cell>
          <cell r="C204">
            <v>1200</v>
          </cell>
          <cell r="E204">
            <v>1000</v>
          </cell>
        </row>
        <row r="205">
          <cell r="A205">
            <v>27641</v>
          </cell>
          <cell r="B205">
            <v>11624</v>
          </cell>
          <cell r="C205">
            <v>1200</v>
          </cell>
          <cell r="E205">
            <v>1000</v>
          </cell>
        </row>
        <row r="206">
          <cell r="A206">
            <v>27645</v>
          </cell>
          <cell r="B206">
            <v>11624</v>
          </cell>
          <cell r="C206">
            <v>1200</v>
          </cell>
          <cell r="E206">
            <v>1000</v>
          </cell>
        </row>
        <row r="207">
          <cell r="A207">
            <v>27660</v>
          </cell>
          <cell r="B207">
            <v>11624</v>
          </cell>
          <cell r="C207">
            <v>1200</v>
          </cell>
          <cell r="E207">
            <v>1000</v>
          </cell>
        </row>
        <row r="208">
          <cell r="A208">
            <v>27680</v>
          </cell>
          <cell r="B208">
            <v>11629</v>
          </cell>
          <cell r="C208">
            <v>1200</v>
          </cell>
          <cell r="E208">
            <v>1000</v>
          </cell>
        </row>
        <row r="209">
          <cell r="A209">
            <v>27722</v>
          </cell>
          <cell r="B209">
            <v>11623</v>
          </cell>
          <cell r="C209">
            <v>1200</v>
          </cell>
          <cell r="E209">
            <v>1000</v>
          </cell>
        </row>
        <row r="210">
          <cell r="A210">
            <v>27724</v>
          </cell>
          <cell r="B210">
            <v>11623</v>
          </cell>
          <cell r="C210">
            <v>1200</v>
          </cell>
          <cell r="E210">
            <v>1000</v>
          </cell>
        </row>
        <row r="211">
          <cell r="A211">
            <v>27731</v>
          </cell>
          <cell r="B211">
            <v>11623</v>
          </cell>
          <cell r="C211">
            <v>1200</v>
          </cell>
          <cell r="E211">
            <v>1000</v>
          </cell>
        </row>
        <row r="212">
          <cell r="A212">
            <v>27733</v>
          </cell>
          <cell r="B212">
            <v>11623</v>
          </cell>
          <cell r="C212">
            <v>1200</v>
          </cell>
          <cell r="E212">
            <v>1000</v>
          </cell>
        </row>
        <row r="213">
          <cell r="A213">
            <v>27740</v>
          </cell>
          <cell r="B213">
            <v>11623</v>
          </cell>
          <cell r="C213">
            <v>1200</v>
          </cell>
          <cell r="E213">
            <v>1000</v>
          </cell>
        </row>
        <row r="214">
          <cell r="A214">
            <v>27750</v>
          </cell>
          <cell r="B214">
            <v>11623</v>
          </cell>
          <cell r="C214">
            <v>1200</v>
          </cell>
          <cell r="E214">
            <v>1000</v>
          </cell>
        </row>
        <row r="215">
          <cell r="A215">
            <v>27800</v>
          </cell>
          <cell r="B215">
            <v>11626</v>
          </cell>
          <cell r="C215">
            <v>1200</v>
          </cell>
          <cell r="E215">
            <v>1000</v>
          </cell>
        </row>
        <row r="216">
          <cell r="A216">
            <v>27801</v>
          </cell>
          <cell r="B216">
            <v>11626</v>
          </cell>
          <cell r="C216">
            <v>1200</v>
          </cell>
          <cell r="E216">
            <v>1000</v>
          </cell>
        </row>
        <row r="217">
          <cell r="A217">
            <v>27802</v>
          </cell>
          <cell r="B217">
            <v>11626</v>
          </cell>
          <cell r="C217">
            <v>1200</v>
          </cell>
          <cell r="E217">
            <v>1000</v>
          </cell>
        </row>
        <row r="218">
          <cell r="A218">
            <v>27851</v>
          </cell>
          <cell r="B218">
            <v>11630</v>
          </cell>
          <cell r="C218">
            <v>1200</v>
          </cell>
          <cell r="E218">
            <v>1000</v>
          </cell>
        </row>
        <row r="219">
          <cell r="A219">
            <v>27871</v>
          </cell>
          <cell r="B219">
            <v>11630</v>
          </cell>
          <cell r="C219">
            <v>1200</v>
          </cell>
          <cell r="E219">
            <v>1000</v>
          </cell>
        </row>
        <row r="220">
          <cell r="A220">
            <v>27872</v>
          </cell>
          <cell r="B220">
            <v>11883</v>
          </cell>
          <cell r="C220">
            <v>1167</v>
          </cell>
          <cell r="E220">
            <v>1000</v>
          </cell>
        </row>
        <row r="221">
          <cell r="A221">
            <v>27873</v>
          </cell>
          <cell r="B221">
            <v>11883</v>
          </cell>
          <cell r="C221">
            <v>1167</v>
          </cell>
          <cell r="E221">
            <v>1000</v>
          </cell>
        </row>
        <row r="222">
          <cell r="A222">
            <v>27874</v>
          </cell>
          <cell r="B222">
            <v>11624</v>
          </cell>
          <cell r="C222">
            <v>1200</v>
          </cell>
          <cell r="E222">
            <v>1000</v>
          </cell>
        </row>
        <row r="223">
          <cell r="A223">
            <v>27877</v>
          </cell>
          <cell r="B223">
            <v>11625</v>
          </cell>
          <cell r="C223">
            <v>1200</v>
          </cell>
          <cell r="E223">
            <v>1000</v>
          </cell>
        </row>
        <row r="224">
          <cell r="A224">
            <v>28002</v>
          </cell>
          <cell r="B224">
            <v>11630</v>
          </cell>
          <cell r="C224">
            <v>1200</v>
          </cell>
          <cell r="E224">
            <v>1000</v>
          </cell>
        </row>
        <row r="225">
          <cell r="A225">
            <v>28110</v>
          </cell>
          <cell r="B225">
            <v>11623</v>
          </cell>
          <cell r="C225">
            <v>1200</v>
          </cell>
          <cell r="E225">
            <v>1000</v>
          </cell>
        </row>
        <row r="226">
          <cell r="A226">
            <v>28111</v>
          </cell>
          <cell r="B226">
            <v>11624</v>
          </cell>
          <cell r="C226">
            <v>1200</v>
          </cell>
          <cell r="E226">
            <v>1000</v>
          </cell>
        </row>
        <row r="227">
          <cell r="A227">
            <v>28115</v>
          </cell>
          <cell r="B227">
            <v>11623</v>
          </cell>
          <cell r="C227">
            <v>1200</v>
          </cell>
          <cell r="E227">
            <v>1000</v>
          </cell>
        </row>
        <row r="228">
          <cell r="A228">
            <v>28400</v>
          </cell>
          <cell r="B228">
            <v>11622</v>
          </cell>
          <cell r="C228">
            <v>1200</v>
          </cell>
          <cell r="E228">
            <v>1000</v>
          </cell>
        </row>
        <row r="229">
          <cell r="A229">
            <v>28610</v>
          </cell>
          <cell r="B229">
            <v>11629</v>
          </cell>
          <cell r="C229">
            <v>1200</v>
          </cell>
          <cell r="E229">
            <v>1000</v>
          </cell>
        </row>
        <row r="230">
          <cell r="A230">
            <v>28620</v>
          </cell>
          <cell r="B230">
            <v>11629</v>
          </cell>
          <cell r="C230">
            <v>1200</v>
          </cell>
          <cell r="E230">
            <v>1000</v>
          </cell>
        </row>
        <row r="231">
          <cell r="A231">
            <v>28630</v>
          </cell>
          <cell r="B231">
            <v>11629</v>
          </cell>
          <cell r="C231">
            <v>1200</v>
          </cell>
          <cell r="E231">
            <v>1000</v>
          </cell>
        </row>
        <row r="232">
          <cell r="A232">
            <v>29001</v>
          </cell>
          <cell r="B232">
            <v>11833</v>
          </cell>
          <cell r="C232">
            <v>1200</v>
          </cell>
          <cell r="E232">
            <v>1000</v>
          </cell>
        </row>
        <row r="233">
          <cell r="A233">
            <v>29002</v>
          </cell>
          <cell r="B233">
            <v>11834</v>
          </cell>
          <cell r="C233">
            <v>1200</v>
          </cell>
          <cell r="E233">
            <v>1000</v>
          </cell>
        </row>
        <row r="234">
          <cell r="A234">
            <v>29003</v>
          </cell>
          <cell r="B234">
            <v>11767</v>
          </cell>
          <cell r="C234">
            <v>1201</v>
          </cell>
          <cell r="E234">
            <v>1000</v>
          </cell>
        </row>
        <row r="235">
          <cell r="A235">
            <v>29010</v>
          </cell>
          <cell r="B235">
            <v>11626</v>
          </cell>
          <cell r="C235">
            <v>1200</v>
          </cell>
          <cell r="E235">
            <v>1000</v>
          </cell>
        </row>
        <row r="236">
          <cell r="A236">
            <v>29015</v>
          </cell>
          <cell r="B236">
            <v>11833</v>
          </cell>
          <cell r="C236">
            <v>1200</v>
          </cell>
          <cell r="E236">
            <v>1000</v>
          </cell>
        </row>
        <row r="237">
          <cell r="A237">
            <v>29020</v>
          </cell>
          <cell r="B237">
            <v>11835</v>
          </cell>
          <cell r="C237">
            <v>1200</v>
          </cell>
          <cell r="E237">
            <v>1000</v>
          </cell>
        </row>
        <row r="238">
          <cell r="A238">
            <v>29021</v>
          </cell>
          <cell r="B238">
            <v>11766</v>
          </cell>
          <cell r="C238">
            <v>1201</v>
          </cell>
          <cell r="E238">
            <v>1000</v>
          </cell>
        </row>
        <row r="239">
          <cell r="A239">
            <v>29025</v>
          </cell>
          <cell r="B239">
            <v>11839</v>
          </cell>
          <cell r="C239">
            <v>1200</v>
          </cell>
          <cell r="E239">
            <v>1000</v>
          </cell>
        </row>
        <row r="240">
          <cell r="A240">
            <v>29035</v>
          </cell>
          <cell r="B240">
            <v>11768</v>
          </cell>
          <cell r="C240">
            <v>1201</v>
          </cell>
          <cell r="E240">
            <v>1000</v>
          </cell>
        </row>
        <row r="241">
          <cell r="A241">
            <v>29045</v>
          </cell>
          <cell r="B241">
            <v>11841</v>
          </cell>
          <cell r="C241">
            <v>1201</v>
          </cell>
          <cell r="E241">
            <v>1000</v>
          </cell>
        </row>
        <row r="242">
          <cell r="A242">
            <v>29055</v>
          </cell>
          <cell r="B242">
            <v>11835</v>
          </cell>
          <cell r="C242">
            <v>1200</v>
          </cell>
          <cell r="E242">
            <v>1000</v>
          </cell>
        </row>
        <row r="243">
          <cell r="A243">
            <v>29080</v>
          </cell>
          <cell r="B243">
            <v>10193</v>
          </cell>
          <cell r="C243">
            <v>1028</v>
          </cell>
          <cell r="E243">
            <v>1000</v>
          </cell>
        </row>
        <row r="244">
          <cell r="A244">
            <v>29090</v>
          </cell>
          <cell r="B244">
            <v>11906</v>
          </cell>
          <cell r="C244">
            <v>1167</v>
          </cell>
          <cell r="E244">
            <v>1000</v>
          </cell>
        </row>
        <row r="245">
          <cell r="A245">
            <v>29101</v>
          </cell>
          <cell r="B245">
            <v>11837</v>
          </cell>
          <cell r="C245">
            <v>1200</v>
          </cell>
          <cell r="E245">
            <v>1000</v>
          </cell>
        </row>
        <row r="246">
          <cell r="A246">
            <v>29102</v>
          </cell>
          <cell r="B246">
            <v>11837</v>
          </cell>
          <cell r="C246">
            <v>1200</v>
          </cell>
          <cell r="E246">
            <v>1000</v>
          </cell>
        </row>
        <row r="247">
          <cell r="A247">
            <v>29121</v>
          </cell>
          <cell r="B247">
            <v>11837</v>
          </cell>
          <cell r="C247">
            <v>1200</v>
          </cell>
          <cell r="E247">
            <v>1000</v>
          </cell>
        </row>
        <row r="248">
          <cell r="A248">
            <v>29131</v>
          </cell>
          <cell r="B248">
            <v>11838</v>
          </cell>
          <cell r="C248">
            <v>1200</v>
          </cell>
          <cell r="E248">
            <v>1000</v>
          </cell>
        </row>
        <row r="249">
          <cell r="A249">
            <v>29161</v>
          </cell>
          <cell r="B249">
            <v>11837</v>
          </cell>
          <cell r="C249">
            <v>1200</v>
          </cell>
          <cell r="E249">
            <v>1000</v>
          </cell>
        </row>
        <row r="250">
          <cell r="A250">
            <v>29171</v>
          </cell>
          <cell r="B250">
            <v>11838</v>
          </cell>
          <cell r="C250">
            <v>1200</v>
          </cell>
          <cell r="E250">
            <v>1000</v>
          </cell>
        </row>
        <row r="251">
          <cell r="A251">
            <v>29181</v>
          </cell>
          <cell r="B251">
            <v>11836</v>
          </cell>
          <cell r="C251">
            <v>1200</v>
          </cell>
          <cell r="E251">
            <v>1000</v>
          </cell>
        </row>
        <row r="252">
          <cell r="A252">
            <v>29202</v>
          </cell>
          <cell r="B252">
            <v>11837</v>
          </cell>
          <cell r="C252">
            <v>1290</v>
          </cell>
          <cell r="E252">
            <v>1000</v>
          </cell>
        </row>
        <row r="253">
          <cell r="A253">
            <v>29203</v>
          </cell>
          <cell r="B253">
            <v>11837</v>
          </cell>
          <cell r="C253">
            <v>1200</v>
          </cell>
          <cell r="E253">
            <v>1000</v>
          </cell>
        </row>
        <row r="254">
          <cell r="A254">
            <v>29204</v>
          </cell>
          <cell r="B254">
            <v>11837</v>
          </cell>
          <cell r="C254">
            <v>1200</v>
          </cell>
          <cell r="E254">
            <v>1000</v>
          </cell>
        </row>
        <row r="255">
          <cell r="A255">
            <v>29251</v>
          </cell>
          <cell r="B255">
            <v>11837</v>
          </cell>
          <cell r="C255">
            <v>1200</v>
          </cell>
          <cell r="E255">
            <v>1000</v>
          </cell>
        </row>
        <row r="256">
          <cell r="A256">
            <v>29252</v>
          </cell>
          <cell r="B256">
            <v>11837</v>
          </cell>
          <cell r="C256">
            <v>1200</v>
          </cell>
          <cell r="E256">
            <v>1000</v>
          </cell>
        </row>
        <row r="257">
          <cell r="A257">
            <v>29350</v>
          </cell>
          <cell r="B257">
            <v>11838</v>
          </cell>
          <cell r="C257">
            <v>1200</v>
          </cell>
          <cell r="E257">
            <v>1000</v>
          </cell>
        </row>
        <row r="258">
          <cell r="A258">
            <v>29360</v>
          </cell>
          <cell r="B258">
            <v>11838</v>
          </cell>
          <cell r="C258">
            <v>1200</v>
          </cell>
          <cell r="E258">
            <v>1000</v>
          </cell>
        </row>
        <row r="259">
          <cell r="A259">
            <v>29411</v>
          </cell>
          <cell r="B259">
            <v>11768</v>
          </cell>
          <cell r="C259">
            <v>1201</v>
          </cell>
          <cell r="E259">
            <v>1000</v>
          </cell>
        </row>
        <row r="260">
          <cell r="A260">
            <v>29452</v>
          </cell>
          <cell r="B260">
            <v>11837</v>
          </cell>
          <cell r="C260">
            <v>1200</v>
          </cell>
          <cell r="E260">
            <v>1000</v>
          </cell>
        </row>
        <row r="261">
          <cell r="A261">
            <v>29501</v>
          </cell>
          <cell r="B261">
            <v>11768</v>
          </cell>
          <cell r="C261">
            <v>1201</v>
          </cell>
          <cell r="E261">
            <v>1000</v>
          </cell>
        </row>
        <row r="262">
          <cell r="A262">
            <v>29531</v>
          </cell>
          <cell r="B262">
            <v>11768</v>
          </cell>
          <cell r="C262">
            <v>1201</v>
          </cell>
          <cell r="E262">
            <v>1000</v>
          </cell>
        </row>
        <row r="263">
          <cell r="A263">
            <v>29561</v>
          </cell>
          <cell r="B263">
            <v>1.1768000000000001</v>
          </cell>
          <cell r="C263">
            <v>1201</v>
          </cell>
          <cell r="E263">
            <v>1000</v>
          </cell>
        </row>
        <row r="264">
          <cell r="A264">
            <v>29591</v>
          </cell>
          <cell r="B264">
            <v>11768</v>
          </cell>
          <cell r="C264">
            <v>1201</v>
          </cell>
          <cell r="E264">
            <v>1000</v>
          </cell>
        </row>
        <row r="265">
          <cell r="A265">
            <v>29604</v>
          </cell>
          <cell r="B265">
            <v>11840</v>
          </cell>
          <cell r="C265">
            <v>1201</v>
          </cell>
          <cell r="E265">
            <v>1000</v>
          </cell>
        </row>
        <row r="266">
          <cell r="A266">
            <v>29701</v>
          </cell>
          <cell r="B266">
            <v>11841</v>
          </cell>
          <cell r="C266">
            <v>1201</v>
          </cell>
          <cell r="E266">
            <v>1000</v>
          </cell>
        </row>
        <row r="267">
          <cell r="A267">
            <v>29702</v>
          </cell>
          <cell r="B267">
            <v>11841</v>
          </cell>
          <cell r="C267">
            <v>1201</v>
          </cell>
          <cell r="E267">
            <v>1000</v>
          </cell>
        </row>
        <row r="268">
          <cell r="A268">
            <v>30015</v>
          </cell>
          <cell r="B268">
            <v>11628</v>
          </cell>
          <cell r="C268">
            <v>1200</v>
          </cell>
          <cell r="E268">
            <v>1000</v>
          </cell>
        </row>
        <row r="269">
          <cell r="A269">
            <v>30020</v>
          </cell>
          <cell r="B269">
            <v>11628</v>
          </cell>
          <cell r="C269">
            <v>1200</v>
          </cell>
          <cell r="E269">
            <v>1000</v>
          </cell>
        </row>
        <row r="270">
          <cell r="A270">
            <v>30055</v>
          </cell>
          <cell r="B270">
            <v>11628</v>
          </cell>
          <cell r="C270">
            <v>1200</v>
          </cell>
          <cell r="E270">
            <v>1000</v>
          </cell>
        </row>
        <row r="271">
          <cell r="A271">
            <v>30060</v>
          </cell>
          <cell r="B271">
            <v>11628</v>
          </cell>
          <cell r="C271">
            <v>1200</v>
          </cell>
          <cell r="E271">
            <v>1000</v>
          </cell>
        </row>
        <row r="272">
          <cell r="A272">
            <v>30065</v>
          </cell>
          <cell r="B272">
            <v>11628</v>
          </cell>
          <cell r="C272">
            <v>1200</v>
          </cell>
          <cell r="E272">
            <v>1000</v>
          </cell>
        </row>
        <row r="273">
          <cell r="A273">
            <v>40510</v>
          </cell>
          <cell r="B273">
            <v>11127</v>
          </cell>
          <cell r="C273">
            <v>1167</v>
          </cell>
          <cell r="E273">
            <v>1000</v>
          </cell>
        </row>
        <row r="274">
          <cell r="A274">
            <v>40610</v>
          </cell>
          <cell r="B274">
            <v>10903</v>
          </cell>
          <cell r="C274">
            <v>1122</v>
          </cell>
          <cell r="E274">
            <v>1000</v>
          </cell>
        </row>
        <row r="275">
          <cell r="A275">
            <v>40614</v>
          </cell>
          <cell r="B275">
            <v>10903</v>
          </cell>
          <cell r="C275">
            <v>1122</v>
          </cell>
          <cell r="E275">
            <v>1000</v>
          </cell>
        </row>
        <row r="276">
          <cell r="A276">
            <v>40616</v>
          </cell>
          <cell r="B276">
            <v>10903</v>
          </cell>
          <cell r="C276">
            <v>1122</v>
          </cell>
          <cell r="E276">
            <v>1000</v>
          </cell>
        </row>
        <row r="277">
          <cell r="A277">
            <v>40617</v>
          </cell>
          <cell r="B277">
            <v>10903</v>
          </cell>
          <cell r="C277">
            <v>1122</v>
          </cell>
          <cell r="E277">
            <v>1000</v>
          </cell>
        </row>
        <row r="278">
          <cell r="A278">
            <v>40618</v>
          </cell>
          <cell r="B278">
            <v>10903</v>
          </cell>
          <cell r="C278">
            <v>1122</v>
          </cell>
          <cell r="E278">
            <v>1000</v>
          </cell>
        </row>
        <row r="279">
          <cell r="A279">
            <v>40620</v>
          </cell>
          <cell r="B279">
            <v>10903</v>
          </cell>
          <cell r="C279">
            <v>1122</v>
          </cell>
          <cell r="E279">
            <v>1000</v>
          </cell>
        </row>
        <row r="280">
          <cell r="A280">
            <v>40710</v>
          </cell>
          <cell r="B280">
            <v>10823</v>
          </cell>
          <cell r="C280">
            <v>1106</v>
          </cell>
          <cell r="E280">
            <v>1000</v>
          </cell>
        </row>
        <row r="281">
          <cell r="A281">
            <v>40716</v>
          </cell>
          <cell r="B281">
            <v>10823</v>
          </cell>
          <cell r="C281">
            <v>1106</v>
          </cell>
          <cell r="E281">
            <v>1000</v>
          </cell>
        </row>
        <row r="282">
          <cell r="A282">
            <v>40717</v>
          </cell>
          <cell r="B282">
            <v>10823</v>
          </cell>
          <cell r="C282">
            <v>1106</v>
          </cell>
          <cell r="E282">
            <v>1000</v>
          </cell>
        </row>
        <row r="283">
          <cell r="A283">
            <v>40718</v>
          </cell>
          <cell r="B283">
            <v>10823</v>
          </cell>
          <cell r="C283">
            <v>1106</v>
          </cell>
          <cell r="E283">
            <v>1000</v>
          </cell>
        </row>
        <row r="284">
          <cell r="A284">
            <v>40726</v>
          </cell>
          <cell r="B284">
            <v>10855</v>
          </cell>
          <cell r="C284">
            <v>1110</v>
          </cell>
          <cell r="E284">
            <v>1000</v>
          </cell>
        </row>
        <row r="285">
          <cell r="A285">
            <v>40726</v>
          </cell>
          <cell r="B285">
            <v>10855</v>
          </cell>
          <cell r="C285">
            <v>1110</v>
          </cell>
          <cell r="E285">
            <v>1000</v>
          </cell>
        </row>
        <row r="286">
          <cell r="A286">
            <v>40727</v>
          </cell>
          <cell r="B286">
            <v>10855</v>
          </cell>
          <cell r="C286">
            <v>1110</v>
          </cell>
          <cell r="E286">
            <v>1000</v>
          </cell>
        </row>
        <row r="287">
          <cell r="A287">
            <v>40730</v>
          </cell>
          <cell r="B287">
            <v>10875</v>
          </cell>
          <cell r="C287">
            <v>1115</v>
          </cell>
          <cell r="E287">
            <v>1000</v>
          </cell>
        </row>
        <row r="288">
          <cell r="A288">
            <v>40733</v>
          </cell>
          <cell r="B288">
            <v>10875</v>
          </cell>
          <cell r="C288">
            <v>1115</v>
          </cell>
          <cell r="E288">
            <v>1000</v>
          </cell>
        </row>
        <row r="289">
          <cell r="A289">
            <v>40736</v>
          </cell>
          <cell r="B289">
            <v>10875</v>
          </cell>
          <cell r="C289">
            <v>1115</v>
          </cell>
          <cell r="E289">
            <v>1000</v>
          </cell>
        </row>
        <row r="290">
          <cell r="A290">
            <v>40737</v>
          </cell>
          <cell r="B290">
            <v>10875</v>
          </cell>
          <cell r="C290">
            <v>1115</v>
          </cell>
          <cell r="E290">
            <v>1000</v>
          </cell>
        </row>
        <row r="291">
          <cell r="A291">
            <v>40738</v>
          </cell>
          <cell r="B291">
            <v>10875</v>
          </cell>
          <cell r="C291">
            <v>1115</v>
          </cell>
          <cell r="E291">
            <v>1000</v>
          </cell>
        </row>
        <row r="292">
          <cell r="A292">
            <v>40740</v>
          </cell>
          <cell r="B292">
            <v>10867</v>
          </cell>
          <cell r="C292">
            <v>1113</v>
          </cell>
          <cell r="E292">
            <v>1000</v>
          </cell>
        </row>
        <row r="293">
          <cell r="A293">
            <v>40743</v>
          </cell>
          <cell r="B293">
            <v>10867</v>
          </cell>
          <cell r="C293">
            <v>1113</v>
          </cell>
          <cell r="E293">
            <v>1000</v>
          </cell>
        </row>
        <row r="294">
          <cell r="A294">
            <v>40746</v>
          </cell>
          <cell r="B294">
            <v>10867</v>
          </cell>
          <cell r="C294">
            <v>1113</v>
          </cell>
          <cell r="E294">
            <v>1000</v>
          </cell>
        </row>
        <row r="295">
          <cell r="A295">
            <v>40748</v>
          </cell>
          <cell r="B295">
            <v>10867</v>
          </cell>
          <cell r="C295">
            <v>1113</v>
          </cell>
          <cell r="E295">
            <v>1000</v>
          </cell>
        </row>
        <row r="296">
          <cell r="A296">
            <v>40749</v>
          </cell>
          <cell r="B296">
            <v>10867</v>
          </cell>
          <cell r="C296">
            <v>1113</v>
          </cell>
          <cell r="E296">
            <v>1000</v>
          </cell>
        </row>
        <row r="297">
          <cell r="A297">
            <v>40750</v>
          </cell>
          <cell r="B297">
            <v>10859</v>
          </cell>
          <cell r="C297">
            <v>1111</v>
          </cell>
          <cell r="E297">
            <v>1000</v>
          </cell>
        </row>
        <row r="298">
          <cell r="A298">
            <v>40751</v>
          </cell>
          <cell r="B298">
            <v>10765</v>
          </cell>
          <cell r="C298">
            <v>1192</v>
          </cell>
          <cell r="E298">
            <v>1000</v>
          </cell>
        </row>
        <row r="299">
          <cell r="A299">
            <v>40756</v>
          </cell>
          <cell r="B299">
            <v>10859</v>
          </cell>
          <cell r="C299">
            <v>1111</v>
          </cell>
          <cell r="E299">
            <v>1000</v>
          </cell>
        </row>
        <row r="300">
          <cell r="A300">
            <v>40757</v>
          </cell>
          <cell r="B300">
            <v>10859</v>
          </cell>
          <cell r="C300">
            <v>1111</v>
          </cell>
          <cell r="E300">
            <v>1000</v>
          </cell>
        </row>
        <row r="301">
          <cell r="A301">
            <v>40758</v>
          </cell>
          <cell r="B301">
            <v>10859</v>
          </cell>
          <cell r="C301">
            <v>1111</v>
          </cell>
          <cell r="E301">
            <v>1000</v>
          </cell>
        </row>
        <row r="302">
          <cell r="A302">
            <v>40775</v>
          </cell>
          <cell r="B302">
            <v>10871</v>
          </cell>
          <cell r="C302">
            <v>1114</v>
          </cell>
          <cell r="E302">
            <v>1000</v>
          </cell>
        </row>
        <row r="303">
          <cell r="A303">
            <v>40776</v>
          </cell>
          <cell r="B303">
            <v>10871</v>
          </cell>
          <cell r="C303">
            <v>1114</v>
          </cell>
          <cell r="E303">
            <v>1000</v>
          </cell>
        </row>
        <row r="304">
          <cell r="A304">
            <v>40777</v>
          </cell>
          <cell r="B304">
            <v>10871</v>
          </cell>
          <cell r="C304">
            <v>1114</v>
          </cell>
          <cell r="E304">
            <v>1000</v>
          </cell>
        </row>
        <row r="305">
          <cell r="A305">
            <v>40910</v>
          </cell>
          <cell r="B305">
            <v>10879</v>
          </cell>
          <cell r="C305">
            <v>1116</v>
          </cell>
          <cell r="E305">
            <v>1000</v>
          </cell>
        </row>
        <row r="306">
          <cell r="A306">
            <v>40915</v>
          </cell>
          <cell r="B306">
            <v>10879</v>
          </cell>
          <cell r="C306">
            <v>1116</v>
          </cell>
          <cell r="E306">
            <v>1000</v>
          </cell>
        </row>
        <row r="307">
          <cell r="A307">
            <v>40916</v>
          </cell>
          <cell r="B307">
            <v>10879</v>
          </cell>
          <cell r="C307">
            <v>1116</v>
          </cell>
          <cell r="E307">
            <v>1000</v>
          </cell>
        </row>
        <row r="308">
          <cell r="A308">
            <v>40917</v>
          </cell>
          <cell r="B308">
            <v>10879</v>
          </cell>
          <cell r="C308">
            <v>1116</v>
          </cell>
          <cell r="E308">
            <v>1000</v>
          </cell>
        </row>
        <row r="309">
          <cell r="A309">
            <v>40918</v>
          </cell>
          <cell r="B309">
            <v>10879</v>
          </cell>
          <cell r="C309">
            <v>1116</v>
          </cell>
          <cell r="E309">
            <v>1000</v>
          </cell>
        </row>
        <row r="310">
          <cell r="A310">
            <v>40920</v>
          </cell>
          <cell r="B310">
            <v>10911</v>
          </cell>
          <cell r="C310">
            <v>1124</v>
          </cell>
          <cell r="E310">
            <v>1000</v>
          </cell>
        </row>
        <row r="311">
          <cell r="A311">
            <v>40926</v>
          </cell>
          <cell r="B311">
            <v>10911</v>
          </cell>
          <cell r="C311">
            <v>1124</v>
          </cell>
          <cell r="E311">
            <v>1000</v>
          </cell>
        </row>
        <row r="312">
          <cell r="A312">
            <v>40927</v>
          </cell>
          <cell r="B312">
            <v>10911</v>
          </cell>
          <cell r="C312">
            <v>1124</v>
          </cell>
          <cell r="E312">
            <v>1000</v>
          </cell>
        </row>
        <row r="313">
          <cell r="A313">
            <v>40928</v>
          </cell>
          <cell r="B313">
            <v>10911</v>
          </cell>
          <cell r="C313">
            <v>1124</v>
          </cell>
          <cell r="E313">
            <v>1000</v>
          </cell>
        </row>
        <row r="314">
          <cell r="A314">
            <v>40930</v>
          </cell>
          <cell r="B314">
            <v>10879</v>
          </cell>
          <cell r="C314">
            <v>1116</v>
          </cell>
          <cell r="E314">
            <v>1000</v>
          </cell>
        </row>
        <row r="315">
          <cell r="A315">
            <v>40960</v>
          </cell>
          <cell r="B315">
            <v>11059</v>
          </cell>
          <cell r="C315">
            <v>1156</v>
          </cell>
          <cell r="E315">
            <v>1000</v>
          </cell>
        </row>
        <row r="316">
          <cell r="A316">
            <v>41020</v>
          </cell>
          <cell r="B316">
            <v>11883</v>
          </cell>
          <cell r="C316">
            <v>1167</v>
          </cell>
          <cell r="E316">
            <v>1000</v>
          </cell>
        </row>
        <row r="317">
          <cell r="A317">
            <v>41030</v>
          </cell>
          <cell r="B317">
            <v>10831</v>
          </cell>
          <cell r="C317">
            <v>1108</v>
          </cell>
          <cell r="E317">
            <v>1000</v>
          </cell>
        </row>
        <row r="318">
          <cell r="A318">
            <v>41050</v>
          </cell>
          <cell r="B318">
            <v>10871</v>
          </cell>
          <cell r="C318">
            <v>1114</v>
          </cell>
          <cell r="E318">
            <v>1000</v>
          </cell>
        </row>
        <row r="319">
          <cell r="A319">
            <v>41051</v>
          </cell>
          <cell r="B319">
            <v>10871</v>
          </cell>
          <cell r="C319">
            <v>1114</v>
          </cell>
          <cell r="E319">
            <v>1000</v>
          </cell>
        </row>
        <row r="320">
          <cell r="A320">
            <v>41110</v>
          </cell>
          <cell r="B320">
            <v>10835</v>
          </cell>
          <cell r="C320">
            <v>1109</v>
          </cell>
          <cell r="E320">
            <v>1000</v>
          </cell>
        </row>
        <row r="321">
          <cell r="A321">
            <v>41145</v>
          </cell>
          <cell r="B321">
            <v>10827</v>
          </cell>
          <cell r="C321">
            <v>1107</v>
          </cell>
          <cell r="E321">
            <v>1000</v>
          </cell>
        </row>
        <row r="322">
          <cell r="A322">
            <v>41187</v>
          </cell>
          <cell r="B322">
            <v>11122</v>
          </cell>
          <cell r="C322">
            <v>1167</v>
          </cell>
          <cell r="E322">
            <v>1000</v>
          </cell>
        </row>
        <row r="323">
          <cell r="A323">
            <v>41190</v>
          </cell>
          <cell r="B323">
            <v>10879</v>
          </cell>
          <cell r="C323">
            <v>1116</v>
          </cell>
          <cell r="E323">
            <v>1000</v>
          </cell>
        </row>
        <row r="324">
          <cell r="A324">
            <v>41191</v>
          </cell>
          <cell r="B324">
            <v>10879</v>
          </cell>
          <cell r="C324">
            <v>1116</v>
          </cell>
          <cell r="E324">
            <v>1000</v>
          </cell>
        </row>
        <row r="325">
          <cell r="A325">
            <v>41200</v>
          </cell>
          <cell r="B325">
            <v>10887</v>
          </cell>
          <cell r="C325">
            <v>1118</v>
          </cell>
          <cell r="E325">
            <v>1000</v>
          </cell>
        </row>
        <row r="326">
          <cell r="A326">
            <v>41210</v>
          </cell>
          <cell r="B326">
            <v>10879</v>
          </cell>
          <cell r="C326">
            <v>1116</v>
          </cell>
          <cell r="E326">
            <v>1000</v>
          </cell>
        </row>
        <row r="327">
          <cell r="A327">
            <v>41220</v>
          </cell>
          <cell r="B327">
            <v>11883</v>
          </cell>
          <cell r="C327">
            <v>1167</v>
          </cell>
          <cell r="E327">
            <v>1000</v>
          </cell>
        </row>
        <row r="328">
          <cell r="A328">
            <v>41239</v>
          </cell>
          <cell r="B328">
            <v>10883</v>
          </cell>
          <cell r="C328">
            <v>1117</v>
          </cell>
          <cell r="E328">
            <v>1000</v>
          </cell>
        </row>
        <row r="329">
          <cell r="A329">
            <v>41240</v>
          </cell>
          <cell r="B329">
            <v>10883</v>
          </cell>
          <cell r="C329">
            <v>1117</v>
          </cell>
          <cell r="E329">
            <v>1000</v>
          </cell>
        </row>
        <row r="330">
          <cell r="A330">
            <v>41245</v>
          </cell>
          <cell r="B330">
            <v>10883</v>
          </cell>
          <cell r="C330">
            <v>1117</v>
          </cell>
          <cell r="E330">
            <v>1000</v>
          </cell>
        </row>
        <row r="331">
          <cell r="A331">
            <v>41260</v>
          </cell>
          <cell r="B331">
            <v>10899</v>
          </cell>
          <cell r="C331">
            <v>1121</v>
          </cell>
          <cell r="E331">
            <v>1000</v>
          </cell>
        </row>
        <row r="332">
          <cell r="A332">
            <v>41270</v>
          </cell>
          <cell r="B332">
            <v>11625</v>
          </cell>
          <cell r="C332">
            <v>1200</v>
          </cell>
          <cell r="E332">
            <v>1000</v>
          </cell>
        </row>
        <row r="333">
          <cell r="A333">
            <v>41289</v>
          </cell>
          <cell r="B333">
            <v>10919</v>
          </cell>
          <cell r="C333">
            <v>1126</v>
          </cell>
          <cell r="E333">
            <v>1000</v>
          </cell>
        </row>
        <row r="334">
          <cell r="A334">
            <v>41290</v>
          </cell>
          <cell r="B334">
            <v>10915</v>
          </cell>
          <cell r="C334">
            <v>1125</v>
          </cell>
          <cell r="E334">
            <v>1000</v>
          </cell>
        </row>
        <row r="335">
          <cell r="A335">
            <v>41300</v>
          </cell>
          <cell r="B335">
            <v>10867</v>
          </cell>
          <cell r="C335">
            <v>1113</v>
          </cell>
          <cell r="E335">
            <v>1000</v>
          </cell>
        </row>
        <row r="336">
          <cell r="A336">
            <v>41310</v>
          </cell>
          <cell r="B336">
            <v>10907</v>
          </cell>
          <cell r="C336">
            <v>1123</v>
          </cell>
          <cell r="E336">
            <v>1000</v>
          </cell>
        </row>
        <row r="337">
          <cell r="A337">
            <v>41320</v>
          </cell>
          <cell r="B337">
            <v>11883</v>
          </cell>
          <cell r="C337">
            <v>1167</v>
          </cell>
          <cell r="E337">
            <v>1000</v>
          </cell>
        </row>
        <row r="338">
          <cell r="A338">
            <v>41330</v>
          </cell>
          <cell r="B338">
            <v>10867</v>
          </cell>
          <cell r="C338">
            <v>1113</v>
          </cell>
          <cell r="E338">
            <v>1000</v>
          </cell>
        </row>
        <row r="339">
          <cell r="A339">
            <v>41335</v>
          </cell>
          <cell r="B339">
            <v>10867</v>
          </cell>
          <cell r="C339">
            <v>1113</v>
          </cell>
          <cell r="E339">
            <v>1000</v>
          </cell>
        </row>
        <row r="340">
          <cell r="A340">
            <v>41340</v>
          </cell>
          <cell r="B340">
            <v>10875</v>
          </cell>
          <cell r="C340">
            <v>1115</v>
          </cell>
          <cell r="E340">
            <v>1000</v>
          </cell>
        </row>
        <row r="341">
          <cell r="A341">
            <v>41342</v>
          </cell>
          <cell r="B341">
            <v>10875</v>
          </cell>
          <cell r="C341">
            <v>1115</v>
          </cell>
          <cell r="E341">
            <v>1000</v>
          </cell>
        </row>
        <row r="342">
          <cell r="A342">
            <v>41360</v>
          </cell>
          <cell r="B342">
            <v>10859</v>
          </cell>
          <cell r="C342">
            <v>1111</v>
          </cell>
          <cell r="E342">
            <v>1000</v>
          </cell>
        </row>
        <row r="343">
          <cell r="A343">
            <v>41366</v>
          </cell>
          <cell r="B343">
            <v>10859</v>
          </cell>
          <cell r="C343">
            <v>1111</v>
          </cell>
          <cell r="E343">
            <v>1000</v>
          </cell>
        </row>
        <row r="344">
          <cell r="A344">
            <v>41370</v>
          </cell>
          <cell r="B344">
            <v>10863</v>
          </cell>
          <cell r="C344">
            <v>1112</v>
          </cell>
          <cell r="E344">
            <v>1000</v>
          </cell>
        </row>
        <row r="345">
          <cell r="A345">
            <v>41375</v>
          </cell>
          <cell r="B345">
            <v>10863</v>
          </cell>
          <cell r="C345">
            <v>1112</v>
          </cell>
          <cell r="E345">
            <v>1000</v>
          </cell>
        </row>
        <row r="346">
          <cell r="A346">
            <v>41410</v>
          </cell>
          <cell r="B346">
            <v>10923</v>
          </cell>
          <cell r="C346">
            <v>1124</v>
          </cell>
          <cell r="E346">
            <v>1000</v>
          </cell>
        </row>
        <row r="347">
          <cell r="A347">
            <v>41420</v>
          </cell>
          <cell r="B347">
            <v>11883</v>
          </cell>
          <cell r="C347">
            <v>1167</v>
          </cell>
          <cell r="E347">
            <v>1000</v>
          </cell>
        </row>
        <row r="348">
          <cell r="A348">
            <v>41430</v>
          </cell>
          <cell r="B348">
            <v>10903</v>
          </cell>
          <cell r="C348">
            <v>1122</v>
          </cell>
          <cell r="E348">
            <v>1000</v>
          </cell>
        </row>
        <row r="349">
          <cell r="A349">
            <v>41435</v>
          </cell>
          <cell r="B349">
            <v>10903</v>
          </cell>
          <cell r="C349">
            <v>1122</v>
          </cell>
          <cell r="E349">
            <v>1000</v>
          </cell>
        </row>
        <row r="350">
          <cell r="A350">
            <v>41440</v>
          </cell>
          <cell r="B350">
            <v>10823</v>
          </cell>
          <cell r="C350">
            <v>1106</v>
          </cell>
          <cell r="E350">
            <v>1000</v>
          </cell>
        </row>
        <row r="351">
          <cell r="A351">
            <v>41441</v>
          </cell>
          <cell r="B351">
            <v>10823</v>
          </cell>
          <cell r="C351">
            <v>1106</v>
          </cell>
          <cell r="E351">
            <v>1000</v>
          </cell>
        </row>
        <row r="352">
          <cell r="A352">
            <v>41460</v>
          </cell>
          <cell r="B352">
            <v>10835</v>
          </cell>
          <cell r="C352">
            <v>1109</v>
          </cell>
          <cell r="E352">
            <v>1000</v>
          </cell>
        </row>
        <row r="353">
          <cell r="A353">
            <v>41470</v>
          </cell>
          <cell r="B353">
            <v>10895</v>
          </cell>
          <cell r="C353">
            <v>1120</v>
          </cell>
          <cell r="E353">
            <v>1000</v>
          </cell>
        </row>
        <row r="354">
          <cell r="A354">
            <v>41480</v>
          </cell>
          <cell r="B354">
            <v>10823</v>
          </cell>
          <cell r="C354">
            <v>1106</v>
          </cell>
          <cell r="E354">
            <v>1000</v>
          </cell>
        </row>
        <row r="355">
          <cell r="A355">
            <v>41490</v>
          </cell>
          <cell r="B355">
            <v>10831</v>
          </cell>
          <cell r="C355">
            <v>1108</v>
          </cell>
          <cell r="E355">
            <v>1000</v>
          </cell>
        </row>
        <row r="356">
          <cell r="A356">
            <v>41510</v>
          </cell>
          <cell r="B356">
            <v>10839</v>
          </cell>
          <cell r="C356">
            <v>1178</v>
          </cell>
          <cell r="E356">
            <v>1000</v>
          </cell>
        </row>
        <row r="357">
          <cell r="A357">
            <v>41540</v>
          </cell>
          <cell r="B357">
            <v>10839</v>
          </cell>
          <cell r="C357">
            <v>1178</v>
          </cell>
          <cell r="E357">
            <v>1000</v>
          </cell>
        </row>
        <row r="358">
          <cell r="A358">
            <v>41600</v>
          </cell>
          <cell r="B358">
            <v>10903</v>
          </cell>
          <cell r="C358">
            <v>1122</v>
          </cell>
          <cell r="E358">
            <v>1000</v>
          </cell>
        </row>
        <row r="359">
          <cell r="A359">
            <v>41610</v>
          </cell>
          <cell r="B359">
            <v>10815</v>
          </cell>
          <cell r="C359">
            <v>1167</v>
          </cell>
          <cell r="E359">
            <v>1000</v>
          </cell>
        </row>
        <row r="360">
          <cell r="A360">
            <v>41620</v>
          </cell>
          <cell r="B360">
            <v>11689</v>
          </cell>
          <cell r="C360">
            <v>1201</v>
          </cell>
          <cell r="E360">
            <v>1000</v>
          </cell>
        </row>
        <row r="361">
          <cell r="A361">
            <v>41800</v>
          </cell>
          <cell r="B361">
            <v>10823</v>
          </cell>
          <cell r="C361">
            <v>1106</v>
          </cell>
          <cell r="E361">
            <v>1000</v>
          </cell>
        </row>
        <row r="362">
          <cell r="A362">
            <v>42400</v>
          </cell>
          <cell r="B362">
            <v>10923</v>
          </cell>
          <cell r="C362">
            <v>1124</v>
          </cell>
          <cell r="E362">
            <v>1000</v>
          </cell>
        </row>
        <row r="363">
          <cell r="A363">
            <v>42440</v>
          </cell>
          <cell r="B363">
            <v>10927</v>
          </cell>
          <cell r="C363">
            <v>1127</v>
          </cell>
          <cell r="E363">
            <v>1000</v>
          </cell>
        </row>
        <row r="364">
          <cell r="A364">
            <v>42460</v>
          </cell>
          <cell r="B364">
            <v>10931</v>
          </cell>
          <cell r="C364">
            <v>1129</v>
          </cell>
          <cell r="E364">
            <v>1000</v>
          </cell>
        </row>
        <row r="365">
          <cell r="A365">
            <v>42461</v>
          </cell>
          <cell r="B365">
            <v>10931</v>
          </cell>
          <cell r="C365">
            <v>1129</v>
          </cell>
          <cell r="E365">
            <v>1000</v>
          </cell>
        </row>
        <row r="366">
          <cell r="A366">
            <v>42462</v>
          </cell>
          <cell r="B366">
            <v>10931</v>
          </cell>
          <cell r="C366">
            <v>1129</v>
          </cell>
          <cell r="E366">
            <v>1000</v>
          </cell>
        </row>
        <row r="367">
          <cell r="A367">
            <v>42463</v>
          </cell>
          <cell r="B367">
            <v>10931</v>
          </cell>
          <cell r="C367">
            <v>1129</v>
          </cell>
          <cell r="E367">
            <v>1000</v>
          </cell>
        </row>
        <row r="368">
          <cell r="A368">
            <v>42470</v>
          </cell>
          <cell r="B368">
            <v>11883</v>
          </cell>
          <cell r="C368">
            <v>1167</v>
          </cell>
          <cell r="E368">
            <v>1000</v>
          </cell>
        </row>
        <row r="369">
          <cell r="A369">
            <v>42950</v>
          </cell>
          <cell r="B369">
            <v>10931</v>
          </cell>
          <cell r="C369">
            <v>1129</v>
          </cell>
          <cell r="E369">
            <v>1000</v>
          </cell>
        </row>
        <row r="370">
          <cell r="A370">
            <v>42953</v>
          </cell>
          <cell r="B370">
            <v>10765</v>
          </cell>
          <cell r="C370">
            <v>1192</v>
          </cell>
          <cell r="E370">
            <v>1000</v>
          </cell>
        </row>
        <row r="371">
          <cell r="A371">
            <v>42956</v>
          </cell>
          <cell r="B371">
            <v>10931</v>
          </cell>
          <cell r="C371">
            <v>1129</v>
          </cell>
          <cell r="E371">
            <v>1000</v>
          </cell>
        </row>
        <row r="372">
          <cell r="A372">
            <v>42957</v>
          </cell>
          <cell r="B372">
            <v>10931</v>
          </cell>
          <cell r="C372">
            <v>1129</v>
          </cell>
          <cell r="E372">
            <v>1000</v>
          </cell>
        </row>
        <row r="373">
          <cell r="A373">
            <v>42958</v>
          </cell>
          <cell r="B373">
            <v>10931</v>
          </cell>
          <cell r="C373">
            <v>1129</v>
          </cell>
          <cell r="E373">
            <v>1000</v>
          </cell>
        </row>
        <row r="374">
          <cell r="A374">
            <v>42960</v>
          </cell>
          <cell r="B374">
            <v>10923</v>
          </cell>
          <cell r="C374">
            <v>1124</v>
          </cell>
          <cell r="E374">
            <v>1000</v>
          </cell>
        </row>
        <row r="375">
          <cell r="A375">
            <v>43530</v>
          </cell>
          <cell r="B375">
            <v>11883</v>
          </cell>
          <cell r="C375">
            <v>1167</v>
          </cell>
          <cell r="E375">
            <v>1000</v>
          </cell>
        </row>
        <row r="376">
          <cell r="A376">
            <v>44570</v>
          </cell>
          <cell r="B376">
            <v>11091</v>
          </cell>
          <cell r="C376">
            <v>1161</v>
          </cell>
          <cell r="E376">
            <v>1000</v>
          </cell>
        </row>
        <row r="377">
          <cell r="A377">
            <v>44600</v>
          </cell>
          <cell r="B377">
            <v>11095</v>
          </cell>
          <cell r="C377">
            <v>1162</v>
          </cell>
          <cell r="E377">
            <v>1000</v>
          </cell>
        </row>
        <row r="378">
          <cell r="A378">
            <v>44680</v>
          </cell>
          <cell r="B378">
            <v>11083</v>
          </cell>
          <cell r="C378">
            <v>1157</v>
          </cell>
          <cell r="E378">
            <v>1000</v>
          </cell>
        </row>
        <row r="379">
          <cell r="A379">
            <v>44970</v>
          </cell>
          <cell r="B379">
            <v>11091</v>
          </cell>
          <cell r="C379">
            <v>1161</v>
          </cell>
          <cell r="E379">
            <v>1000</v>
          </cell>
        </row>
        <row r="380">
          <cell r="A380">
            <v>44976</v>
          </cell>
          <cell r="B380">
            <v>11091</v>
          </cell>
          <cell r="C380">
            <v>1161</v>
          </cell>
          <cell r="E380">
            <v>1000</v>
          </cell>
        </row>
        <row r="381">
          <cell r="A381">
            <v>44977</v>
          </cell>
          <cell r="B381">
            <v>11091</v>
          </cell>
          <cell r="C381">
            <v>1161</v>
          </cell>
          <cell r="E381">
            <v>1000</v>
          </cell>
        </row>
        <row r="382">
          <cell r="A382">
            <v>45111</v>
          </cell>
          <cell r="B382">
            <v>11031</v>
          </cell>
          <cell r="C382">
            <v>1149</v>
          </cell>
          <cell r="E382">
            <v>1000</v>
          </cell>
        </row>
        <row r="383">
          <cell r="A383">
            <v>45333</v>
          </cell>
          <cell r="B383">
            <v>11059</v>
          </cell>
          <cell r="C383">
            <v>1156</v>
          </cell>
          <cell r="E383">
            <v>1000</v>
          </cell>
        </row>
        <row r="384">
          <cell r="A384">
            <v>45400</v>
          </cell>
          <cell r="B384">
            <v>11031</v>
          </cell>
          <cell r="C384">
            <v>1149</v>
          </cell>
          <cell r="E384">
            <v>1000</v>
          </cell>
        </row>
        <row r="385">
          <cell r="A385">
            <v>45402</v>
          </cell>
          <cell r="B385">
            <v>11031</v>
          </cell>
          <cell r="C385">
            <v>1149</v>
          </cell>
          <cell r="E385">
            <v>1000</v>
          </cell>
        </row>
        <row r="386">
          <cell r="A386">
            <v>45406</v>
          </cell>
          <cell r="B386">
            <v>11031</v>
          </cell>
          <cell r="C386">
            <v>1149</v>
          </cell>
          <cell r="E386">
            <v>1000</v>
          </cell>
        </row>
        <row r="387">
          <cell r="A387">
            <v>45407</v>
          </cell>
          <cell r="B387">
            <v>11031</v>
          </cell>
          <cell r="C387">
            <v>1149</v>
          </cell>
          <cell r="E387">
            <v>1000</v>
          </cell>
        </row>
        <row r="388">
          <cell r="A388">
            <v>45408</v>
          </cell>
          <cell r="B388">
            <v>11031</v>
          </cell>
          <cell r="C388">
            <v>1149</v>
          </cell>
          <cell r="E388">
            <v>1000</v>
          </cell>
        </row>
        <row r="389">
          <cell r="A389">
            <v>45410</v>
          </cell>
          <cell r="B389">
            <v>11059</v>
          </cell>
          <cell r="C389">
            <v>1156</v>
          </cell>
          <cell r="E389">
            <v>1000</v>
          </cell>
        </row>
        <row r="390">
          <cell r="A390">
            <v>45420</v>
          </cell>
          <cell r="B390">
            <v>11031</v>
          </cell>
          <cell r="C390">
            <v>1149</v>
          </cell>
          <cell r="E390">
            <v>1000</v>
          </cell>
        </row>
        <row r="391">
          <cell r="A391">
            <v>45430</v>
          </cell>
          <cell r="B391">
            <v>11031</v>
          </cell>
          <cell r="C391">
            <v>1149</v>
          </cell>
          <cell r="E391">
            <v>1000</v>
          </cell>
        </row>
        <row r="392">
          <cell r="A392">
            <v>45450</v>
          </cell>
          <cell r="B392">
            <v>11063</v>
          </cell>
          <cell r="C392">
            <v>1157</v>
          </cell>
          <cell r="E392">
            <v>1000</v>
          </cell>
        </row>
        <row r="393">
          <cell r="A393">
            <v>45456</v>
          </cell>
          <cell r="B393">
            <v>11063</v>
          </cell>
          <cell r="C393">
            <v>1157</v>
          </cell>
          <cell r="E393">
            <v>1000</v>
          </cell>
        </row>
        <row r="394">
          <cell r="A394">
            <v>45457</v>
          </cell>
          <cell r="B394">
            <v>11063</v>
          </cell>
          <cell r="C394">
            <v>1157</v>
          </cell>
          <cell r="E394">
            <v>1000</v>
          </cell>
        </row>
        <row r="395">
          <cell r="A395">
            <v>45470</v>
          </cell>
          <cell r="B395">
            <v>11685</v>
          </cell>
          <cell r="C395">
            <v>1201</v>
          </cell>
          <cell r="E395">
            <v>1000</v>
          </cell>
        </row>
        <row r="396">
          <cell r="A396">
            <v>45475</v>
          </cell>
          <cell r="B396">
            <v>11685</v>
          </cell>
          <cell r="C396">
            <v>1201</v>
          </cell>
          <cell r="E396">
            <v>1000</v>
          </cell>
        </row>
        <row r="397">
          <cell r="A397">
            <v>45480</v>
          </cell>
          <cell r="B397">
            <v>11059</v>
          </cell>
          <cell r="C397">
            <v>1156</v>
          </cell>
          <cell r="E397">
            <v>1000</v>
          </cell>
        </row>
        <row r="398">
          <cell r="A398">
            <v>45500</v>
          </cell>
          <cell r="B398">
            <v>11059</v>
          </cell>
          <cell r="C398">
            <v>1156</v>
          </cell>
          <cell r="E398">
            <v>1000</v>
          </cell>
        </row>
        <row r="399">
          <cell r="A399">
            <v>45506</v>
          </cell>
          <cell r="B399">
            <v>11059</v>
          </cell>
          <cell r="C399">
            <v>1156</v>
          </cell>
          <cell r="E399">
            <v>1000</v>
          </cell>
        </row>
        <row r="400">
          <cell r="A400">
            <v>45507</v>
          </cell>
          <cell r="B400">
            <v>11059</v>
          </cell>
          <cell r="C400">
            <v>1156</v>
          </cell>
          <cell r="E400">
            <v>1000</v>
          </cell>
        </row>
        <row r="401">
          <cell r="A401">
            <v>45508</v>
          </cell>
          <cell r="B401">
            <v>11059</v>
          </cell>
          <cell r="C401">
            <v>1156</v>
          </cell>
          <cell r="E401">
            <v>1000</v>
          </cell>
        </row>
        <row r="402">
          <cell r="A402">
            <v>45555</v>
          </cell>
          <cell r="B402">
            <v>11126</v>
          </cell>
          <cell r="C402">
            <v>1167</v>
          </cell>
          <cell r="E402">
            <v>1000</v>
          </cell>
        </row>
        <row r="403">
          <cell r="A403">
            <v>45630</v>
          </cell>
          <cell r="B403">
            <v>11031</v>
          </cell>
          <cell r="C403">
            <v>1149</v>
          </cell>
          <cell r="E403">
            <v>1000</v>
          </cell>
        </row>
        <row r="404">
          <cell r="A404">
            <v>45640</v>
          </cell>
          <cell r="B404">
            <v>11031</v>
          </cell>
          <cell r="C404">
            <v>1149</v>
          </cell>
          <cell r="E404">
            <v>1000</v>
          </cell>
        </row>
        <row r="405">
          <cell r="A405">
            <v>45650</v>
          </cell>
          <cell r="B405">
            <v>11035</v>
          </cell>
          <cell r="C405">
            <v>1150</v>
          </cell>
          <cell r="E405">
            <v>1000</v>
          </cell>
        </row>
        <row r="406">
          <cell r="A406">
            <v>45670</v>
          </cell>
          <cell r="B406">
            <v>11075</v>
          </cell>
          <cell r="C406">
            <v>1160</v>
          </cell>
          <cell r="E406">
            <v>1000</v>
          </cell>
        </row>
        <row r="407">
          <cell r="A407">
            <v>45680</v>
          </cell>
          <cell r="B407">
            <v>11063</v>
          </cell>
          <cell r="C407">
            <v>1157</v>
          </cell>
          <cell r="E407">
            <v>1000</v>
          </cell>
        </row>
        <row r="408">
          <cell r="A408">
            <v>45700</v>
          </cell>
          <cell r="B408">
            <v>11063</v>
          </cell>
          <cell r="C408">
            <v>1157</v>
          </cell>
          <cell r="E408">
            <v>1000</v>
          </cell>
        </row>
        <row r="409">
          <cell r="A409">
            <v>45720</v>
          </cell>
          <cell r="B409">
            <v>11071</v>
          </cell>
          <cell r="C409">
            <v>1159</v>
          </cell>
          <cell r="E409">
            <v>1000</v>
          </cell>
        </row>
        <row r="410">
          <cell r="A410">
            <v>45750</v>
          </cell>
          <cell r="B410">
            <v>11039</v>
          </cell>
          <cell r="C410">
            <v>1151</v>
          </cell>
          <cell r="E410">
            <v>1000</v>
          </cell>
        </row>
        <row r="411">
          <cell r="A411">
            <v>45760</v>
          </cell>
          <cell r="B411">
            <v>11055</v>
          </cell>
          <cell r="C411">
            <v>1155</v>
          </cell>
          <cell r="E411">
            <v>1000</v>
          </cell>
        </row>
        <row r="412">
          <cell r="A412">
            <v>45780</v>
          </cell>
          <cell r="B412">
            <v>11059</v>
          </cell>
          <cell r="C412">
            <v>1156</v>
          </cell>
          <cell r="E412">
            <v>1000</v>
          </cell>
        </row>
        <row r="413">
          <cell r="A413">
            <v>45790</v>
          </cell>
          <cell r="B413">
            <v>11883</v>
          </cell>
          <cell r="C413">
            <v>1167</v>
          </cell>
          <cell r="E413">
            <v>1000</v>
          </cell>
        </row>
        <row r="414">
          <cell r="A414">
            <v>46500</v>
          </cell>
          <cell r="B414">
            <v>11015</v>
          </cell>
          <cell r="C414">
            <v>1111</v>
          </cell>
          <cell r="E414">
            <v>1000</v>
          </cell>
        </row>
        <row r="415">
          <cell r="A415">
            <v>46510</v>
          </cell>
          <cell r="B415">
            <v>11011</v>
          </cell>
          <cell r="C415">
            <v>1145</v>
          </cell>
          <cell r="E415">
            <v>1000</v>
          </cell>
        </row>
        <row r="416">
          <cell r="A416">
            <v>46540</v>
          </cell>
          <cell r="B416">
            <v>11007</v>
          </cell>
          <cell r="C416">
            <v>1144</v>
          </cell>
          <cell r="E416">
            <v>1000</v>
          </cell>
        </row>
        <row r="417">
          <cell r="A417">
            <v>46541</v>
          </cell>
          <cell r="B417">
            <v>11007</v>
          </cell>
          <cell r="C417">
            <v>1144</v>
          </cell>
          <cell r="E417">
            <v>1000</v>
          </cell>
        </row>
        <row r="418">
          <cell r="A418">
            <v>46550</v>
          </cell>
          <cell r="B418">
            <v>11023</v>
          </cell>
          <cell r="C418">
            <v>1147</v>
          </cell>
          <cell r="E418">
            <v>1000</v>
          </cell>
        </row>
        <row r="419">
          <cell r="A419">
            <v>46560</v>
          </cell>
          <cell r="B419">
            <v>11019</v>
          </cell>
          <cell r="C419">
            <v>1146</v>
          </cell>
          <cell r="E419">
            <v>1000</v>
          </cell>
        </row>
        <row r="420">
          <cell r="A420">
            <v>46565</v>
          </cell>
          <cell r="B420">
            <v>11023</v>
          </cell>
          <cell r="C420">
            <v>1147</v>
          </cell>
          <cell r="E420">
            <v>1000</v>
          </cell>
        </row>
        <row r="421">
          <cell r="A421">
            <v>46746</v>
          </cell>
          <cell r="B421">
            <v>11007</v>
          </cell>
          <cell r="C421">
            <v>1144</v>
          </cell>
          <cell r="E421">
            <v>1000</v>
          </cell>
        </row>
        <row r="422">
          <cell r="A422">
            <v>46748</v>
          </cell>
          <cell r="B422">
            <v>11007</v>
          </cell>
          <cell r="C422">
            <v>1144</v>
          </cell>
          <cell r="E422">
            <v>1000</v>
          </cell>
        </row>
        <row r="423">
          <cell r="A423">
            <v>46749</v>
          </cell>
          <cell r="B423">
            <v>11007</v>
          </cell>
          <cell r="C423">
            <v>1144</v>
          </cell>
          <cell r="E423">
            <v>1000</v>
          </cell>
        </row>
        <row r="424">
          <cell r="A424">
            <v>46756</v>
          </cell>
          <cell r="B424">
            <v>11015</v>
          </cell>
          <cell r="C424">
            <v>1111</v>
          </cell>
          <cell r="E424">
            <v>1000</v>
          </cell>
        </row>
        <row r="425">
          <cell r="A425">
            <v>46757</v>
          </cell>
          <cell r="B425">
            <v>11015</v>
          </cell>
          <cell r="C425">
            <v>1111</v>
          </cell>
          <cell r="E425">
            <v>1000</v>
          </cell>
        </row>
        <row r="426">
          <cell r="A426">
            <v>46758</v>
          </cell>
          <cell r="B426">
            <v>11015</v>
          </cell>
          <cell r="C426">
            <v>1111</v>
          </cell>
          <cell r="E426">
            <v>1000</v>
          </cell>
        </row>
        <row r="427">
          <cell r="A427">
            <v>46760</v>
          </cell>
          <cell r="B427">
            <v>11007</v>
          </cell>
          <cell r="C427">
            <v>1144</v>
          </cell>
          <cell r="E427">
            <v>1000</v>
          </cell>
        </row>
        <row r="428">
          <cell r="A428">
            <v>46770</v>
          </cell>
          <cell r="B428">
            <v>11023</v>
          </cell>
          <cell r="C428">
            <v>1147</v>
          </cell>
          <cell r="E428">
            <v>1000</v>
          </cell>
        </row>
        <row r="429">
          <cell r="A429">
            <v>46776</v>
          </cell>
          <cell r="B429">
            <v>11023</v>
          </cell>
          <cell r="C429">
            <v>1147</v>
          </cell>
          <cell r="E429">
            <v>1000</v>
          </cell>
        </row>
        <row r="430">
          <cell r="A430">
            <v>46777</v>
          </cell>
          <cell r="B430">
            <v>11023</v>
          </cell>
          <cell r="C430">
            <v>1147</v>
          </cell>
          <cell r="E430">
            <v>1000</v>
          </cell>
        </row>
        <row r="431">
          <cell r="A431">
            <v>46779</v>
          </cell>
          <cell r="B431">
            <v>11023</v>
          </cell>
          <cell r="C431">
            <v>1147</v>
          </cell>
          <cell r="E431">
            <v>1000</v>
          </cell>
        </row>
        <row r="432">
          <cell r="A432">
            <v>46780</v>
          </cell>
          <cell r="B432">
            <v>11015</v>
          </cell>
          <cell r="C432">
            <v>1111</v>
          </cell>
          <cell r="E432">
            <v>1000</v>
          </cell>
        </row>
        <row r="433">
          <cell r="A433">
            <v>47500</v>
          </cell>
          <cell r="B433">
            <v>10765</v>
          </cell>
          <cell r="C433">
            <v>1192</v>
          </cell>
          <cell r="E433">
            <v>1000</v>
          </cell>
        </row>
        <row r="434">
          <cell r="A434">
            <v>47770</v>
          </cell>
          <cell r="B434">
            <v>10819</v>
          </cell>
          <cell r="C434">
            <v>1167</v>
          </cell>
          <cell r="E434">
            <v>1000</v>
          </cell>
        </row>
        <row r="435">
          <cell r="A435">
            <v>47950</v>
          </cell>
          <cell r="B435">
            <v>11934</v>
          </cell>
          <cell r="C435">
            <v>1167</v>
          </cell>
          <cell r="E435">
            <v>1000</v>
          </cell>
        </row>
        <row r="436">
          <cell r="A436">
            <v>47970</v>
          </cell>
          <cell r="B436">
            <v>11933</v>
          </cell>
          <cell r="C436">
            <v>1167</v>
          </cell>
          <cell r="E436">
            <v>1000</v>
          </cell>
        </row>
        <row r="437">
          <cell r="A437">
            <v>47975</v>
          </cell>
          <cell r="B437">
            <v>10816</v>
          </cell>
          <cell r="C437">
            <v>1167</v>
          </cell>
          <cell r="E437">
            <v>1000</v>
          </cell>
        </row>
        <row r="438">
          <cell r="A438">
            <v>48080</v>
          </cell>
          <cell r="B438">
            <v>10823</v>
          </cell>
          <cell r="C438">
            <v>1106</v>
          </cell>
          <cell r="E438">
            <v>1000</v>
          </cell>
        </row>
        <row r="439">
          <cell r="A439">
            <v>48340</v>
          </cell>
          <cell r="B439">
            <v>10855</v>
          </cell>
          <cell r="C439">
            <v>1110</v>
          </cell>
          <cell r="E439">
            <v>1000</v>
          </cell>
        </row>
        <row r="440">
          <cell r="A440">
            <v>48341</v>
          </cell>
          <cell r="B440">
            <v>10855</v>
          </cell>
          <cell r="C440">
            <v>1110</v>
          </cell>
          <cell r="E440">
            <v>1000</v>
          </cell>
        </row>
        <row r="441">
          <cell r="A441">
            <v>49500</v>
          </cell>
          <cell r="B441">
            <v>10819</v>
          </cell>
          <cell r="C441">
            <v>1167</v>
          </cell>
          <cell r="E441">
            <v>1000</v>
          </cell>
        </row>
        <row r="442">
          <cell r="A442">
            <v>49509</v>
          </cell>
          <cell r="B442">
            <v>11685</v>
          </cell>
          <cell r="C442">
            <v>1201</v>
          </cell>
          <cell r="E442">
            <v>1000</v>
          </cell>
        </row>
        <row r="443">
          <cell r="A443">
            <v>49570</v>
          </cell>
          <cell r="B443">
            <v>11123</v>
          </cell>
          <cell r="C443">
            <v>1167</v>
          </cell>
          <cell r="E443">
            <v>1000</v>
          </cell>
        </row>
        <row r="444">
          <cell r="A444">
            <v>49580</v>
          </cell>
          <cell r="B444">
            <v>11125</v>
          </cell>
          <cell r="C444">
            <v>1167</v>
          </cell>
          <cell r="E444">
            <v>1000</v>
          </cell>
        </row>
        <row r="445">
          <cell r="A445">
            <v>49610</v>
          </cell>
          <cell r="B445">
            <v>11031</v>
          </cell>
          <cell r="C445">
            <v>1149</v>
          </cell>
          <cell r="E445">
            <v>1000</v>
          </cell>
        </row>
        <row r="446">
          <cell r="A446">
            <v>49630</v>
          </cell>
          <cell r="B446">
            <v>10867</v>
          </cell>
          <cell r="C446">
            <v>1113</v>
          </cell>
          <cell r="E446">
            <v>1000</v>
          </cell>
        </row>
        <row r="447">
          <cell r="A447">
            <v>49650</v>
          </cell>
          <cell r="B447">
            <v>10903</v>
          </cell>
          <cell r="C447">
            <v>1122</v>
          </cell>
          <cell r="E447">
            <v>1000</v>
          </cell>
        </row>
        <row r="448">
          <cell r="A448">
            <v>49680</v>
          </cell>
          <cell r="B448">
            <v>10820</v>
          </cell>
          <cell r="C448">
            <v>1167</v>
          </cell>
          <cell r="E448">
            <v>1000</v>
          </cell>
        </row>
        <row r="449">
          <cell r="A449">
            <v>49690</v>
          </cell>
          <cell r="B449">
            <v>10818</v>
          </cell>
          <cell r="C449">
            <v>1167</v>
          </cell>
          <cell r="E449">
            <v>1000</v>
          </cell>
        </row>
        <row r="450">
          <cell r="A450">
            <v>52002</v>
          </cell>
          <cell r="B450">
            <v>11911</v>
          </cell>
          <cell r="C450">
            <v>1167</v>
          </cell>
          <cell r="E450">
            <v>1000</v>
          </cell>
        </row>
        <row r="451">
          <cell r="A451">
            <v>52010</v>
          </cell>
          <cell r="B451">
            <v>11910</v>
          </cell>
          <cell r="C451">
            <v>1167</v>
          </cell>
          <cell r="E451">
            <v>1000</v>
          </cell>
        </row>
        <row r="452">
          <cell r="A452">
            <v>52101</v>
          </cell>
          <cell r="B452">
            <v>11910</v>
          </cell>
          <cell r="C452">
            <v>1167</v>
          </cell>
          <cell r="E452">
            <v>1000</v>
          </cell>
        </row>
        <row r="453">
          <cell r="A453">
            <v>52104</v>
          </cell>
          <cell r="B453">
            <v>12293</v>
          </cell>
          <cell r="C453">
            <v>1201</v>
          </cell>
          <cell r="E453">
            <v>1000</v>
          </cell>
        </row>
        <row r="454">
          <cell r="A454">
            <v>52105</v>
          </cell>
          <cell r="B454">
            <v>12293</v>
          </cell>
          <cell r="C454">
            <v>1201</v>
          </cell>
          <cell r="E454">
            <v>1000</v>
          </cell>
        </row>
        <row r="455">
          <cell r="A455">
            <v>52106</v>
          </cell>
          <cell r="B455">
            <v>12293</v>
          </cell>
          <cell r="C455">
            <v>1201</v>
          </cell>
          <cell r="E455">
            <v>1000</v>
          </cell>
        </row>
        <row r="456">
          <cell r="A456">
            <v>52108</v>
          </cell>
          <cell r="B456">
            <v>11131</v>
          </cell>
          <cell r="C456">
            <v>1167</v>
          </cell>
          <cell r="E456">
            <v>1000</v>
          </cell>
        </row>
        <row r="457">
          <cell r="A457">
            <v>52109</v>
          </cell>
          <cell r="B457">
            <v>11131</v>
          </cell>
          <cell r="C457">
            <v>1167</v>
          </cell>
          <cell r="E457">
            <v>1000</v>
          </cell>
        </row>
        <row r="458">
          <cell r="A458">
            <v>52113</v>
          </cell>
          <cell r="B458">
            <v>11255</v>
          </cell>
          <cell r="C458">
            <v>1106</v>
          </cell>
          <cell r="E458">
            <v>1000</v>
          </cell>
        </row>
        <row r="459">
          <cell r="A459">
            <v>52114</v>
          </cell>
          <cell r="B459">
            <v>11145</v>
          </cell>
          <cell r="C459">
            <v>1113</v>
          </cell>
          <cell r="E459">
            <v>1000</v>
          </cell>
        </row>
        <row r="460">
          <cell r="A460">
            <v>52116</v>
          </cell>
          <cell r="B460">
            <v>11131</v>
          </cell>
          <cell r="C460">
            <v>1167</v>
          </cell>
          <cell r="E460">
            <v>1000</v>
          </cell>
        </row>
        <row r="461">
          <cell r="A461">
            <v>52117</v>
          </cell>
          <cell r="B461">
            <v>11135</v>
          </cell>
          <cell r="C461">
            <v>1167</v>
          </cell>
          <cell r="E461">
            <v>1000</v>
          </cell>
        </row>
        <row r="462">
          <cell r="A462">
            <v>52120</v>
          </cell>
          <cell r="B462">
            <v>11907</v>
          </cell>
          <cell r="C462">
            <v>1167</v>
          </cell>
          <cell r="E462">
            <v>1000</v>
          </cell>
        </row>
        <row r="463">
          <cell r="A463">
            <v>52125</v>
          </cell>
          <cell r="B463">
            <v>12301</v>
          </cell>
          <cell r="C463">
            <v>1167</v>
          </cell>
          <cell r="E463">
            <v>1000</v>
          </cell>
        </row>
        <row r="464">
          <cell r="A464">
            <v>52126</v>
          </cell>
          <cell r="B464">
            <v>12301</v>
          </cell>
          <cell r="C464">
            <v>1167</v>
          </cell>
          <cell r="E464">
            <v>1000</v>
          </cell>
        </row>
        <row r="465">
          <cell r="A465">
            <v>52129</v>
          </cell>
          <cell r="B465">
            <v>12299</v>
          </cell>
          <cell r="C465">
            <v>1167</v>
          </cell>
          <cell r="E465">
            <v>1000</v>
          </cell>
        </row>
        <row r="466">
          <cell r="A466">
            <v>52131</v>
          </cell>
          <cell r="B466">
            <v>11315</v>
          </cell>
          <cell r="C466">
            <v>1157</v>
          </cell>
          <cell r="E466">
            <v>1000</v>
          </cell>
        </row>
        <row r="467">
          <cell r="A467">
            <v>52132</v>
          </cell>
          <cell r="B467">
            <v>11320</v>
          </cell>
          <cell r="C467">
            <v>1157</v>
          </cell>
          <cell r="E467">
            <v>1000</v>
          </cell>
        </row>
        <row r="468">
          <cell r="A468">
            <v>52133</v>
          </cell>
          <cell r="B468">
            <v>11305</v>
          </cell>
          <cell r="C468">
            <v>1148</v>
          </cell>
          <cell r="E468">
            <v>1000</v>
          </cell>
        </row>
        <row r="469">
          <cell r="A469">
            <v>52134</v>
          </cell>
          <cell r="B469">
            <v>11335</v>
          </cell>
          <cell r="C469">
            <v>1160</v>
          </cell>
          <cell r="E469">
            <v>1000</v>
          </cell>
        </row>
        <row r="470">
          <cell r="A470">
            <v>52135</v>
          </cell>
          <cell r="B470">
            <v>11340</v>
          </cell>
          <cell r="C470">
            <v>1160</v>
          </cell>
          <cell r="E470">
            <v>1000</v>
          </cell>
        </row>
        <row r="471">
          <cell r="A471">
            <v>52136</v>
          </cell>
          <cell r="B471">
            <v>11345</v>
          </cell>
          <cell r="C471">
            <v>1159</v>
          </cell>
          <cell r="E471">
            <v>1000</v>
          </cell>
        </row>
        <row r="472">
          <cell r="A472">
            <v>52137</v>
          </cell>
          <cell r="B472">
            <v>11280</v>
          </cell>
          <cell r="C472">
            <v>1154</v>
          </cell>
          <cell r="E472">
            <v>1000</v>
          </cell>
        </row>
        <row r="473">
          <cell r="A473">
            <v>52138</v>
          </cell>
          <cell r="B473">
            <v>11350</v>
          </cell>
          <cell r="C473">
            <v>1159</v>
          </cell>
          <cell r="E473">
            <v>1000</v>
          </cell>
        </row>
        <row r="474">
          <cell r="A474">
            <v>52139</v>
          </cell>
          <cell r="B474">
            <v>11285</v>
          </cell>
          <cell r="C474">
            <v>1153</v>
          </cell>
          <cell r="E474">
            <v>1000</v>
          </cell>
        </row>
        <row r="475">
          <cell r="A475">
            <v>52141</v>
          </cell>
          <cell r="B475">
            <v>11300</v>
          </cell>
          <cell r="C475">
            <v>1156</v>
          </cell>
          <cell r="E475">
            <v>1000</v>
          </cell>
        </row>
        <row r="476">
          <cell r="A476">
            <v>52142</v>
          </cell>
          <cell r="B476">
            <v>11290</v>
          </cell>
          <cell r="C476">
            <v>1152</v>
          </cell>
          <cell r="E476">
            <v>1000</v>
          </cell>
        </row>
        <row r="477">
          <cell r="A477">
            <v>52143</v>
          </cell>
          <cell r="B477">
            <v>11295</v>
          </cell>
          <cell r="C477">
            <v>1155</v>
          </cell>
          <cell r="E477">
            <v>1000</v>
          </cell>
        </row>
        <row r="478">
          <cell r="A478">
            <v>52144</v>
          </cell>
          <cell r="B478">
            <v>11310</v>
          </cell>
          <cell r="C478">
            <v>1151</v>
          </cell>
          <cell r="E478">
            <v>1000</v>
          </cell>
        </row>
        <row r="479">
          <cell r="A479">
            <v>52145</v>
          </cell>
          <cell r="B479">
            <v>11325</v>
          </cell>
          <cell r="C479">
            <v>1150</v>
          </cell>
          <cell r="E479">
            <v>1000</v>
          </cell>
        </row>
        <row r="480">
          <cell r="A480">
            <v>52146</v>
          </cell>
          <cell r="B480">
            <v>11330</v>
          </cell>
          <cell r="C480">
            <v>1149</v>
          </cell>
          <cell r="E480">
            <v>1000</v>
          </cell>
        </row>
        <row r="481">
          <cell r="A481">
            <v>52149</v>
          </cell>
          <cell r="B481">
            <v>11135</v>
          </cell>
          <cell r="C481">
            <v>1167</v>
          </cell>
          <cell r="E481">
            <v>1000</v>
          </cell>
        </row>
        <row r="482">
          <cell r="A482">
            <v>52151</v>
          </cell>
          <cell r="B482">
            <v>11320</v>
          </cell>
          <cell r="C482">
            <v>1157</v>
          </cell>
          <cell r="E482">
            <v>1000</v>
          </cell>
        </row>
        <row r="483">
          <cell r="A483">
            <v>52152</v>
          </cell>
          <cell r="B483">
            <v>11315</v>
          </cell>
          <cell r="C483">
            <v>1157</v>
          </cell>
          <cell r="E483">
            <v>1000</v>
          </cell>
        </row>
        <row r="484">
          <cell r="A484">
            <v>52156</v>
          </cell>
          <cell r="B484">
            <v>11355</v>
          </cell>
          <cell r="C484">
            <v>1132</v>
          </cell>
          <cell r="E484">
            <v>1000</v>
          </cell>
        </row>
        <row r="485">
          <cell r="A485">
            <v>52157</v>
          </cell>
          <cell r="B485">
            <v>11360</v>
          </cell>
          <cell r="C485">
            <v>1140</v>
          </cell>
          <cell r="E485">
            <v>1000</v>
          </cell>
        </row>
        <row r="486">
          <cell r="A486">
            <v>52158</v>
          </cell>
          <cell r="B486">
            <v>11365</v>
          </cell>
          <cell r="C486">
            <v>1140</v>
          </cell>
          <cell r="E486">
            <v>1000</v>
          </cell>
        </row>
        <row r="487">
          <cell r="A487">
            <v>52159</v>
          </cell>
          <cell r="B487">
            <v>11370</v>
          </cell>
          <cell r="C487">
            <v>1140</v>
          </cell>
          <cell r="E487">
            <v>1000</v>
          </cell>
        </row>
        <row r="488">
          <cell r="A488">
            <v>52160</v>
          </cell>
          <cell r="B488">
            <v>11375</v>
          </cell>
          <cell r="C488">
            <v>1140</v>
          </cell>
          <cell r="E488">
            <v>1000</v>
          </cell>
        </row>
        <row r="489">
          <cell r="A489">
            <v>52163</v>
          </cell>
          <cell r="B489">
            <v>11380</v>
          </cell>
          <cell r="C489">
            <v>1134</v>
          </cell>
          <cell r="E489">
            <v>1000</v>
          </cell>
        </row>
        <row r="490">
          <cell r="A490">
            <v>52164</v>
          </cell>
          <cell r="B490">
            <v>11385</v>
          </cell>
          <cell r="C490">
            <v>1140</v>
          </cell>
          <cell r="E490">
            <v>1000</v>
          </cell>
        </row>
        <row r="491">
          <cell r="A491">
            <v>52165</v>
          </cell>
          <cell r="B491">
            <v>11390</v>
          </cell>
          <cell r="C491">
            <v>1139</v>
          </cell>
          <cell r="E491">
            <v>1000</v>
          </cell>
        </row>
        <row r="492">
          <cell r="A492">
            <v>52167</v>
          </cell>
          <cell r="B492">
            <v>11395</v>
          </cell>
          <cell r="C492">
            <v>1139</v>
          </cell>
          <cell r="E492">
            <v>1000</v>
          </cell>
        </row>
        <row r="493">
          <cell r="A493">
            <v>52168</v>
          </cell>
          <cell r="B493">
            <v>11400</v>
          </cell>
          <cell r="C493">
            <v>1139</v>
          </cell>
          <cell r="E493">
            <v>1000</v>
          </cell>
        </row>
        <row r="494">
          <cell r="A494">
            <v>52169</v>
          </cell>
          <cell r="B494">
            <v>11405</v>
          </cell>
          <cell r="C494">
            <v>1134</v>
          </cell>
          <cell r="E494">
            <v>1000</v>
          </cell>
        </row>
        <row r="495">
          <cell r="A495">
            <v>52170</v>
          </cell>
          <cell r="B495">
            <v>11410</v>
          </cell>
          <cell r="C495">
            <v>1133</v>
          </cell>
          <cell r="E495">
            <v>1000</v>
          </cell>
        </row>
        <row r="496">
          <cell r="A496">
            <v>52171</v>
          </cell>
          <cell r="B496">
            <v>11142</v>
          </cell>
          <cell r="C496">
            <v>1167</v>
          </cell>
          <cell r="E496">
            <v>1000</v>
          </cell>
        </row>
        <row r="497">
          <cell r="A497">
            <v>52181</v>
          </cell>
          <cell r="B497">
            <v>11145</v>
          </cell>
          <cell r="C497">
            <v>1113</v>
          </cell>
          <cell r="E497">
            <v>1000</v>
          </cell>
        </row>
        <row r="498">
          <cell r="A498">
            <v>52182</v>
          </cell>
          <cell r="B498">
            <v>11175</v>
          </cell>
          <cell r="C498">
            <v>1111</v>
          </cell>
          <cell r="E498">
            <v>1000</v>
          </cell>
        </row>
        <row r="499">
          <cell r="A499">
            <v>52183</v>
          </cell>
          <cell r="B499">
            <v>11570</v>
          </cell>
          <cell r="C499">
            <v>1147</v>
          </cell>
          <cell r="E499">
            <v>1000</v>
          </cell>
        </row>
        <row r="500">
          <cell r="A500">
            <v>52184</v>
          </cell>
          <cell r="B500">
            <v>11155</v>
          </cell>
          <cell r="C500">
            <v>1115</v>
          </cell>
          <cell r="E500">
            <v>1000</v>
          </cell>
        </row>
        <row r="501">
          <cell r="A501">
            <v>52186</v>
          </cell>
          <cell r="B501">
            <v>11160</v>
          </cell>
          <cell r="C501">
            <v>1114</v>
          </cell>
          <cell r="E501">
            <v>1000</v>
          </cell>
        </row>
        <row r="502">
          <cell r="A502">
            <v>52187</v>
          </cell>
          <cell r="B502">
            <v>11150</v>
          </cell>
          <cell r="C502">
            <v>1110</v>
          </cell>
          <cell r="E502">
            <v>1000</v>
          </cell>
        </row>
        <row r="503">
          <cell r="A503">
            <v>52188</v>
          </cell>
          <cell r="B503">
            <v>11575</v>
          </cell>
          <cell r="C503">
            <v>1145</v>
          </cell>
          <cell r="E503">
            <v>1000</v>
          </cell>
        </row>
        <row r="504">
          <cell r="A504">
            <v>52189</v>
          </cell>
          <cell r="B504">
            <v>11180</v>
          </cell>
          <cell r="C504">
            <v>1112</v>
          </cell>
          <cell r="E504">
            <v>1000</v>
          </cell>
        </row>
        <row r="505">
          <cell r="A505">
            <v>52190</v>
          </cell>
          <cell r="B505">
            <v>11165</v>
          </cell>
          <cell r="C505">
            <v>1115</v>
          </cell>
          <cell r="E505">
            <v>1000</v>
          </cell>
        </row>
        <row r="506">
          <cell r="A506">
            <v>52191</v>
          </cell>
          <cell r="B506">
            <v>11580</v>
          </cell>
          <cell r="C506">
            <v>1146</v>
          </cell>
          <cell r="E506">
            <v>1000</v>
          </cell>
        </row>
        <row r="507">
          <cell r="A507">
            <v>52192</v>
          </cell>
          <cell r="B507">
            <v>11170</v>
          </cell>
          <cell r="C507">
            <v>1114</v>
          </cell>
          <cell r="E507">
            <v>1000</v>
          </cell>
        </row>
        <row r="508">
          <cell r="A508">
            <v>52193</v>
          </cell>
          <cell r="B508">
            <v>11585</v>
          </cell>
          <cell r="C508">
            <v>1144</v>
          </cell>
          <cell r="E508">
            <v>1000</v>
          </cell>
        </row>
        <row r="509">
          <cell r="A509">
            <v>52195</v>
          </cell>
          <cell r="B509">
            <v>11240</v>
          </cell>
          <cell r="C509">
            <v>1178</v>
          </cell>
          <cell r="E509">
            <v>1000</v>
          </cell>
        </row>
        <row r="510">
          <cell r="A510">
            <v>52196</v>
          </cell>
          <cell r="B510">
            <v>11175</v>
          </cell>
          <cell r="C510">
            <v>1111</v>
          </cell>
          <cell r="E510">
            <v>1000</v>
          </cell>
        </row>
        <row r="511">
          <cell r="A511">
            <v>52197</v>
          </cell>
          <cell r="B511">
            <v>11590</v>
          </cell>
          <cell r="C511">
            <v>1111</v>
          </cell>
          <cell r="E511">
            <v>1000</v>
          </cell>
        </row>
        <row r="512">
          <cell r="A512">
            <v>52199</v>
          </cell>
          <cell r="B512">
            <v>11145</v>
          </cell>
          <cell r="C512">
            <v>1113</v>
          </cell>
          <cell r="E512">
            <v>1000</v>
          </cell>
        </row>
        <row r="513">
          <cell r="A513">
            <v>52201</v>
          </cell>
          <cell r="B513">
            <v>11465</v>
          </cell>
          <cell r="C513">
            <v>1165</v>
          </cell>
          <cell r="E513">
            <v>1000</v>
          </cell>
        </row>
        <row r="514">
          <cell r="A514">
            <v>52202</v>
          </cell>
          <cell r="B514">
            <v>11470</v>
          </cell>
          <cell r="C514">
            <v>1165</v>
          </cell>
          <cell r="E514">
            <v>1000</v>
          </cell>
        </row>
        <row r="515">
          <cell r="A515">
            <v>52203</v>
          </cell>
          <cell r="B515">
            <v>11475</v>
          </cell>
          <cell r="C515">
            <v>1165</v>
          </cell>
          <cell r="E515">
            <v>1000</v>
          </cell>
        </row>
        <row r="516">
          <cell r="A516">
            <v>52204</v>
          </cell>
          <cell r="B516">
            <v>11480</v>
          </cell>
          <cell r="C516">
            <v>1166</v>
          </cell>
          <cell r="E516">
            <v>1000</v>
          </cell>
        </row>
        <row r="517">
          <cell r="A517">
            <v>52206</v>
          </cell>
          <cell r="B517">
            <v>11485</v>
          </cell>
          <cell r="C517">
            <v>1163</v>
          </cell>
          <cell r="E517">
            <v>1000</v>
          </cell>
        </row>
        <row r="518">
          <cell r="A518">
            <v>52206</v>
          </cell>
          <cell r="B518">
            <v>11490</v>
          </cell>
          <cell r="C518">
            <v>1164</v>
          </cell>
          <cell r="E518">
            <v>1000</v>
          </cell>
        </row>
        <row r="519">
          <cell r="A519">
            <v>52207</v>
          </cell>
          <cell r="B519">
            <v>11495</v>
          </cell>
          <cell r="C519">
            <v>1164</v>
          </cell>
          <cell r="E519">
            <v>1000</v>
          </cell>
        </row>
        <row r="520">
          <cell r="A520">
            <v>52208</v>
          </cell>
          <cell r="B520">
            <v>11500</v>
          </cell>
          <cell r="C520">
            <v>1163</v>
          </cell>
          <cell r="E520">
            <v>1000</v>
          </cell>
        </row>
        <row r="521">
          <cell r="A521">
            <v>52209</v>
          </cell>
          <cell r="B521">
            <v>11505</v>
          </cell>
          <cell r="C521">
            <v>1138</v>
          </cell>
          <cell r="E521">
            <v>1000</v>
          </cell>
        </row>
        <row r="522">
          <cell r="A522">
            <v>52210</v>
          </cell>
          <cell r="B522">
            <v>11520</v>
          </cell>
          <cell r="C522">
            <v>1166</v>
          </cell>
          <cell r="E522">
            <v>1000</v>
          </cell>
        </row>
        <row r="523">
          <cell r="A523">
            <v>52211</v>
          </cell>
          <cell r="B523">
            <v>11525</v>
          </cell>
          <cell r="C523">
            <v>1137</v>
          </cell>
          <cell r="E523">
            <v>1000</v>
          </cell>
        </row>
        <row r="524">
          <cell r="A524">
            <v>52212</v>
          </cell>
          <cell r="B524">
            <v>11510</v>
          </cell>
          <cell r="C524">
            <v>1165</v>
          </cell>
          <cell r="E524">
            <v>1000</v>
          </cell>
        </row>
        <row r="525">
          <cell r="A525">
            <v>52213</v>
          </cell>
          <cell r="B525">
            <v>11515</v>
          </cell>
          <cell r="C525">
            <v>1177</v>
          </cell>
          <cell r="E525">
            <v>1000</v>
          </cell>
        </row>
        <row r="526">
          <cell r="A526">
            <v>52214</v>
          </cell>
          <cell r="B526">
            <v>11142</v>
          </cell>
          <cell r="C526">
            <v>1167</v>
          </cell>
          <cell r="E526">
            <v>1000</v>
          </cell>
        </row>
        <row r="527">
          <cell r="A527">
            <v>52226</v>
          </cell>
          <cell r="B527">
            <v>11555</v>
          </cell>
          <cell r="C527">
            <v>1162</v>
          </cell>
          <cell r="E527">
            <v>1000</v>
          </cell>
        </row>
        <row r="528">
          <cell r="A528">
            <v>52227</v>
          </cell>
          <cell r="B528">
            <v>11560</v>
          </cell>
          <cell r="C528">
            <v>1161</v>
          </cell>
          <cell r="E528">
            <v>1000</v>
          </cell>
        </row>
        <row r="529">
          <cell r="A529">
            <v>52228</v>
          </cell>
          <cell r="B529">
            <v>11565</v>
          </cell>
          <cell r="C529">
            <v>1161</v>
          </cell>
          <cell r="E529">
            <v>1000</v>
          </cell>
        </row>
        <row r="530">
          <cell r="A530">
            <v>52230</v>
          </cell>
          <cell r="B530">
            <v>11565</v>
          </cell>
          <cell r="C530">
            <v>1161</v>
          </cell>
          <cell r="E530">
            <v>1000</v>
          </cell>
        </row>
        <row r="531">
          <cell r="A531">
            <v>52251</v>
          </cell>
          <cell r="B531">
            <v>11530</v>
          </cell>
          <cell r="C531">
            <v>1129</v>
          </cell>
          <cell r="E531">
            <v>1000</v>
          </cell>
        </row>
        <row r="532">
          <cell r="A532">
            <v>52252</v>
          </cell>
          <cell r="B532">
            <v>11535</v>
          </cell>
          <cell r="C532">
            <v>1127</v>
          </cell>
          <cell r="E532">
            <v>1000</v>
          </cell>
        </row>
        <row r="533">
          <cell r="A533">
            <v>52253</v>
          </cell>
          <cell r="B533">
            <v>11540</v>
          </cell>
          <cell r="C533">
            <v>1127</v>
          </cell>
          <cell r="E533">
            <v>1000</v>
          </cell>
        </row>
        <row r="534">
          <cell r="A534">
            <v>52254</v>
          </cell>
          <cell r="B534">
            <v>11545</v>
          </cell>
          <cell r="C534">
            <v>1124</v>
          </cell>
          <cell r="E534">
            <v>1000</v>
          </cell>
        </row>
        <row r="535">
          <cell r="A535">
            <v>52255</v>
          </cell>
          <cell r="B535">
            <v>11185</v>
          </cell>
          <cell r="C535">
            <v>1126</v>
          </cell>
          <cell r="E535">
            <v>1000</v>
          </cell>
        </row>
        <row r="536">
          <cell r="A536">
            <v>52256</v>
          </cell>
          <cell r="B536">
            <v>11190</v>
          </cell>
          <cell r="C536">
            <v>1123</v>
          </cell>
          <cell r="E536">
            <v>1000</v>
          </cell>
        </row>
        <row r="537">
          <cell r="A537">
            <v>52257</v>
          </cell>
          <cell r="B537">
            <v>11550</v>
          </cell>
          <cell r="C537">
            <v>1124</v>
          </cell>
          <cell r="E537">
            <v>1000</v>
          </cell>
        </row>
        <row r="538">
          <cell r="A538">
            <v>52258</v>
          </cell>
          <cell r="B538">
            <v>11195</v>
          </cell>
          <cell r="C538">
            <v>1125</v>
          </cell>
          <cell r="E538">
            <v>1000</v>
          </cell>
        </row>
        <row r="539">
          <cell r="A539">
            <v>52259</v>
          </cell>
          <cell r="B539">
            <v>11545</v>
          </cell>
          <cell r="C539">
            <v>1124</v>
          </cell>
          <cell r="E539">
            <v>1000</v>
          </cell>
        </row>
        <row r="540">
          <cell r="A540">
            <v>52260</v>
          </cell>
          <cell r="B540">
            <v>11545</v>
          </cell>
          <cell r="C540">
            <v>1124</v>
          </cell>
          <cell r="E540">
            <v>1000</v>
          </cell>
        </row>
        <row r="541">
          <cell r="A541">
            <v>52261</v>
          </cell>
          <cell r="B541">
            <v>11142</v>
          </cell>
          <cell r="C541">
            <v>1167</v>
          </cell>
          <cell r="E541">
            <v>1000</v>
          </cell>
        </row>
        <row r="542">
          <cell r="A542">
            <v>52276</v>
          </cell>
          <cell r="B542">
            <v>11200</v>
          </cell>
          <cell r="C542">
            <v>1120</v>
          </cell>
          <cell r="E542">
            <v>1000</v>
          </cell>
        </row>
        <row r="543">
          <cell r="A543">
            <v>52278</v>
          </cell>
          <cell r="B543">
            <v>11210</v>
          </cell>
          <cell r="C543">
            <v>1121</v>
          </cell>
          <cell r="E543">
            <v>1000</v>
          </cell>
        </row>
        <row r="544">
          <cell r="A544">
            <v>52279</v>
          </cell>
          <cell r="B544">
            <v>11235</v>
          </cell>
          <cell r="C544">
            <v>1108</v>
          </cell>
          <cell r="E544">
            <v>1000</v>
          </cell>
        </row>
        <row r="545">
          <cell r="A545">
            <v>52280</v>
          </cell>
          <cell r="B545">
            <v>11245</v>
          </cell>
          <cell r="C545">
            <v>1107</v>
          </cell>
          <cell r="E545">
            <v>1000</v>
          </cell>
        </row>
        <row r="546">
          <cell r="A546">
            <v>52281</v>
          </cell>
          <cell r="B546">
            <v>11250</v>
          </cell>
          <cell r="C546">
            <v>1109</v>
          </cell>
          <cell r="E546">
            <v>1000</v>
          </cell>
        </row>
        <row r="547">
          <cell r="A547">
            <v>52283</v>
          </cell>
          <cell r="B547">
            <v>11255</v>
          </cell>
          <cell r="C547">
            <v>1106</v>
          </cell>
          <cell r="E547">
            <v>1000</v>
          </cell>
        </row>
        <row r="548">
          <cell r="A548">
            <v>52284</v>
          </cell>
          <cell r="B548">
            <v>11260</v>
          </cell>
          <cell r="C548">
            <v>1106</v>
          </cell>
          <cell r="E548">
            <v>1000</v>
          </cell>
        </row>
        <row r="549">
          <cell r="A549">
            <v>52285</v>
          </cell>
          <cell r="B549">
            <v>11205</v>
          </cell>
          <cell r="C549">
            <v>1122</v>
          </cell>
          <cell r="E549">
            <v>1000</v>
          </cell>
        </row>
        <row r="550">
          <cell r="A550">
            <v>52286</v>
          </cell>
          <cell r="B550">
            <v>11265</v>
          </cell>
          <cell r="C550">
            <v>1106</v>
          </cell>
          <cell r="E550">
            <v>1000</v>
          </cell>
        </row>
        <row r="551">
          <cell r="A551">
            <v>52289</v>
          </cell>
          <cell r="B551">
            <v>11270</v>
          </cell>
          <cell r="C551">
            <v>1106</v>
          </cell>
          <cell r="E551">
            <v>1000</v>
          </cell>
        </row>
        <row r="552">
          <cell r="A552">
            <v>52290</v>
          </cell>
          <cell r="B552">
            <v>11275</v>
          </cell>
          <cell r="C552">
            <v>1106</v>
          </cell>
          <cell r="E552">
            <v>1000</v>
          </cell>
        </row>
        <row r="553">
          <cell r="A553">
            <v>52291</v>
          </cell>
          <cell r="B553">
            <v>11220</v>
          </cell>
          <cell r="C553">
            <v>1116</v>
          </cell>
          <cell r="E553">
            <v>1000</v>
          </cell>
        </row>
        <row r="554">
          <cell r="A554">
            <v>52292</v>
          </cell>
          <cell r="B554">
            <v>11215</v>
          </cell>
          <cell r="C554">
            <v>1116</v>
          </cell>
          <cell r="E554">
            <v>1000</v>
          </cell>
        </row>
        <row r="555">
          <cell r="A555">
            <v>52293</v>
          </cell>
          <cell r="B555">
            <v>11225</v>
          </cell>
          <cell r="C555">
            <v>1117</v>
          </cell>
          <cell r="E555">
            <v>1000</v>
          </cell>
        </row>
        <row r="556">
          <cell r="A556">
            <v>52294</v>
          </cell>
          <cell r="B556">
            <v>11230</v>
          </cell>
          <cell r="C556">
            <v>1118</v>
          </cell>
          <cell r="E556">
            <v>1000</v>
          </cell>
        </row>
        <row r="557">
          <cell r="A557">
            <v>52301</v>
          </cell>
          <cell r="B557">
            <v>11415</v>
          </cell>
          <cell r="C557">
            <v>1175</v>
          </cell>
          <cell r="E557">
            <v>1000</v>
          </cell>
        </row>
        <row r="558">
          <cell r="A558">
            <v>52302</v>
          </cell>
          <cell r="B558">
            <v>11440</v>
          </cell>
          <cell r="C558">
            <v>1135</v>
          </cell>
          <cell r="E558">
            <v>1000</v>
          </cell>
        </row>
        <row r="559">
          <cell r="A559">
            <v>52303</v>
          </cell>
          <cell r="B559">
            <v>11455</v>
          </cell>
          <cell r="C559">
            <v>1176</v>
          </cell>
          <cell r="E559">
            <v>1000</v>
          </cell>
        </row>
        <row r="560">
          <cell r="A560">
            <v>52304</v>
          </cell>
          <cell r="B560">
            <v>11445</v>
          </cell>
          <cell r="C560">
            <v>1136</v>
          </cell>
          <cell r="E560">
            <v>1000</v>
          </cell>
        </row>
        <row r="561">
          <cell r="A561">
            <v>52305</v>
          </cell>
          <cell r="B561">
            <v>11460</v>
          </cell>
          <cell r="C561">
            <v>1174</v>
          </cell>
          <cell r="E561">
            <v>1000</v>
          </cell>
        </row>
        <row r="562">
          <cell r="A562">
            <v>52306</v>
          </cell>
          <cell r="B562">
            <v>11450</v>
          </cell>
          <cell r="C562">
            <v>1142</v>
          </cell>
          <cell r="E562">
            <v>1000</v>
          </cell>
        </row>
        <row r="563">
          <cell r="A563">
            <v>52307</v>
          </cell>
          <cell r="B563">
            <v>11420</v>
          </cell>
          <cell r="C563">
            <v>1130</v>
          </cell>
          <cell r="E563">
            <v>1000</v>
          </cell>
        </row>
        <row r="564">
          <cell r="A564">
            <v>52308</v>
          </cell>
          <cell r="B564">
            <v>11142</v>
          </cell>
          <cell r="C564">
            <v>1167</v>
          </cell>
          <cell r="E564">
            <v>1000</v>
          </cell>
        </row>
        <row r="565">
          <cell r="A565">
            <v>52309</v>
          </cell>
          <cell r="B565">
            <v>11425</v>
          </cell>
          <cell r="C565">
            <v>1130</v>
          </cell>
          <cell r="E565">
            <v>1000</v>
          </cell>
        </row>
        <row r="566">
          <cell r="A566">
            <v>52310</v>
          </cell>
          <cell r="B566">
            <v>11430</v>
          </cell>
          <cell r="C566">
            <v>1141</v>
          </cell>
          <cell r="E566">
            <v>1000</v>
          </cell>
        </row>
        <row r="567">
          <cell r="A567">
            <v>52311</v>
          </cell>
          <cell r="B567">
            <v>11435</v>
          </cell>
          <cell r="C567">
            <v>1141</v>
          </cell>
          <cell r="E567">
            <v>1000</v>
          </cell>
        </row>
        <row r="568">
          <cell r="A568">
            <v>52332</v>
          </cell>
          <cell r="B568">
            <v>11131</v>
          </cell>
          <cell r="C568">
            <v>1167</v>
          </cell>
          <cell r="E568">
            <v>1000</v>
          </cell>
        </row>
        <row r="569">
          <cell r="A569">
            <v>52350</v>
          </cell>
          <cell r="B569">
            <v>12297</v>
          </cell>
          <cell r="C569">
            <v>1167</v>
          </cell>
          <cell r="E569">
            <v>1000</v>
          </cell>
        </row>
        <row r="570">
          <cell r="A570">
            <v>52355</v>
          </cell>
          <cell r="B570">
            <v>11142</v>
          </cell>
          <cell r="C570">
            <v>1167</v>
          </cell>
          <cell r="E570">
            <v>1000</v>
          </cell>
        </row>
        <row r="571">
          <cell r="A571">
            <v>52360</v>
          </cell>
          <cell r="B571">
            <v>12298</v>
          </cell>
          <cell r="C571">
            <v>1167</v>
          </cell>
          <cell r="E571">
            <v>1000</v>
          </cell>
        </row>
        <row r="572">
          <cell r="A572">
            <v>52370</v>
          </cell>
          <cell r="B572">
            <v>12299</v>
          </cell>
          <cell r="C572">
            <v>1167</v>
          </cell>
          <cell r="E572">
            <v>1000</v>
          </cell>
        </row>
        <row r="573">
          <cell r="A573">
            <v>52371</v>
          </cell>
          <cell r="B573">
            <v>12300</v>
          </cell>
          <cell r="C573">
            <v>1167</v>
          </cell>
          <cell r="E573">
            <v>1000</v>
          </cell>
        </row>
        <row r="574">
          <cell r="A574">
            <v>52375</v>
          </cell>
          <cell r="B574">
            <v>12296</v>
          </cell>
          <cell r="C574">
            <v>1167</v>
          </cell>
          <cell r="E574">
            <v>1000</v>
          </cell>
        </row>
        <row r="575">
          <cell r="A575">
            <v>52380</v>
          </cell>
          <cell r="B575">
            <v>11910</v>
          </cell>
          <cell r="C575">
            <v>1167</v>
          </cell>
          <cell r="E575">
            <v>1000</v>
          </cell>
        </row>
        <row r="576">
          <cell r="A576">
            <v>52381</v>
          </cell>
          <cell r="B576">
            <v>12294</v>
          </cell>
          <cell r="C576">
            <v>1167</v>
          </cell>
          <cell r="E576">
            <v>1000</v>
          </cell>
        </row>
        <row r="577">
          <cell r="A577">
            <v>52390</v>
          </cell>
          <cell r="B577">
            <v>11908</v>
          </cell>
          <cell r="C577">
            <v>1167</v>
          </cell>
          <cell r="E577">
            <v>1000</v>
          </cell>
        </row>
        <row r="578">
          <cell r="A578">
            <v>52395</v>
          </cell>
          <cell r="B578">
            <v>11908</v>
          </cell>
          <cell r="C578">
            <v>1167</v>
          </cell>
          <cell r="E578">
            <v>1000</v>
          </cell>
        </row>
        <row r="579">
          <cell r="A579">
            <v>52401</v>
          </cell>
          <cell r="B579">
            <v>11135</v>
          </cell>
          <cell r="C579">
            <v>1167</v>
          </cell>
          <cell r="E579">
            <v>1000</v>
          </cell>
        </row>
        <row r="580">
          <cell r="A580">
            <v>52402</v>
          </cell>
          <cell r="B580">
            <v>11136</v>
          </cell>
          <cell r="C580">
            <v>1167</v>
          </cell>
          <cell r="E580">
            <v>1000</v>
          </cell>
        </row>
        <row r="581">
          <cell r="A581">
            <v>52403</v>
          </cell>
          <cell r="B581">
            <v>11138</v>
          </cell>
          <cell r="C581">
            <v>1167</v>
          </cell>
          <cell r="E581">
            <v>1000</v>
          </cell>
        </row>
        <row r="582">
          <cell r="A582">
            <v>52404</v>
          </cell>
          <cell r="B582">
            <v>11137</v>
          </cell>
          <cell r="C582">
            <v>1167</v>
          </cell>
          <cell r="E582">
            <v>1000</v>
          </cell>
        </row>
        <row r="583">
          <cell r="A583">
            <v>52405</v>
          </cell>
          <cell r="B583">
            <v>11135</v>
          </cell>
          <cell r="C583">
            <v>1167</v>
          </cell>
          <cell r="E583">
            <v>1000</v>
          </cell>
        </row>
        <row r="584">
          <cell r="A584">
            <v>52411</v>
          </cell>
          <cell r="B584">
            <v>11131</v>
          </cell>
          <cell r="C584">
            <v>1167</v>
          </cell>
          <cell r="E584">
            <v>1000</v>
          </cell>
        </row>
        <row r="585">
          <cell r="A585">
            <v>52412</v>
          </cell>
          <cell r="B585">
            <v>11132</v>
          </cell>
          <cell r="C585">
            <v>1167</v>
          </cell>
          <cell r="E585">
            <v>1000</v>
          </cell>
        </row>
        <row r="586">
          <cell r="A586">
            <v>52413</v>
          </cell>
          <cell r="B586">
            <v>11134</v>
          </cell>
          <cell r="C586">
            <v>1167</v>
          </cell>
          <cell r="E586">
            <v>1000</v>
          </cell>
        </row>
        <row r="587">
          <cell r="A587">
            <v>52414</v>
          </cell>
          <cell r="B587">
            <v>11133</v>
          </cell>
          <cell r="C587">
            <v>1167</v>
          </cell>
          <cell r="E587">
            <v>1000</v>
          </cell>
        </row>
        <row r="588">
          <cell r="A588">
            <v>52415</v>
          </cell>
          <cell r="B588">
            <v>11131</v>
          </cell>
          <cell r="C588">
            <v>1167</v>
          </cell>
          <cell r="E588">
            <v>1000</v>
          </cell>
        </row>
        <row r="589">
          <cell r="A589">
            <v>52475</v>
          </cell>
          <cell r="B589">
            <v>12295</v>
          </cell>
          <cell r="C589">
            <v>1167</v>
          </cell>
          <cell r="E589">
            <v>1000</v>
          </cell>
        </row>
        <row r="590">
          <cell r="A590">
            <v>52500</v>
          </cell>
          <cell r="B590">
            <v>11634</v>
          </cell>
          <cell r="C590">
            <v>1200</v>
          </cell>
          <cell r="E590">
            <v>1000</v>
          </cell>
        </row>
        <row r="591">
          <cell r="A591">
            <v>52607</v>
          </cell>
          <cell r="B591">
            <v>12249</v>
          </cell>
          <cell r="C591">
            <v>1201</v>
          </cell>
          <cell r="E591">
            <v>1000</v>
          </cell>
        </row>
        <row r="592">
          <cell r="A592">
            <v>52633</v>
          </cell>
          <cell r="B592">
            <v>11142</v>
          </cell>
          <cell r="C592">
            <v>1167</v>
          </cell>
          <cell r="E592">
            <v>1000</v>
          </cell>
        </row>
        <row r="593">
          <cell r="A593">
            <v>52641</v>
          </cell>
          <cell r="B593">
            <v>11142</v>
          </cell>
          <cell r="C593">
            <v>1167</v>
          </cell>
          <cell r="E593">
            <v>1000</v>
          </cell>
        </row>
        <row r="594">
          <cell r="A594">
            <v>52703</v>
          </cell>
          <cell r="B594">
            <v>12288</v>
          </cell>
          <cell r="C594">
            <v>1201</v>
          </cell>
          <cell r="E594">
            <v>1000</v>
          </cell>
        </row>
        <row r="595">
          <cell r="A595">
            <v>52704</v>
          </cell>
          <cell r="B595">
            <v>12270</v>
          </cell>
          <cell r="C595">
            <v>1201</v>
          </cell>
          <cell r="E595">
            <v>1000</v>
          </cell>
        </row>
        <row r="596">
          <cell r="A596">
            <v>52705</v>
          </cell>
          <cell r="B596">
            <v>12264</v>
          </cell>
          <cell r="C596">
            <v>1201</v>
          </cell>
          <cell r="E596">
            <v>1000</v>
          </cell>
        </row>
        <row r="597">
          <cell r="A597">
            <v>52706</v>
          </cell>
          <cell r="B597">
            <v>12282</v>
          </cell>
          <cell r="C597">
            <v>1201</v>
          </cell>
          <cell r="E597">
            <v>1000</v>
          </cell>
        </row>
        <row r="598">
          <cell r="A598">
            <v>52707</v>
          </cell>
          <cell r="B598">
            <v>12282</v>
          </cell>
          <cell r="C598">
            <v>1201</v>
          </cell>
          <cell r="E598">
            <v>1000</v>
          </cell>
        </row>
        <row r="599">
          <cell r="A599">
            <v>52708</v>
          </cell>
          <cell r="B599">
            <v>12276</v>
          </cell>
          <cell r="C599">
            <v>1201</v>
          </cell>
          <cell r="E599">
            <v>1000</v>
          </cell>
        </row>
        <row r="600">
          <cell r="A600">
            <v>52709</v>
          </cell>
          <cell r="B600">
            <v>12276</v>
          </cell>
          <cell r="C600">
            <v>1201</v>
          </cell>
          <cell r="E600">
            <v>1000</v>
          </cell>
        </row>
        <row r="601">
          <cell r="A601">
            <v>52710</v>
          </cell>
          <cell r="B601">
            <v>12270</v>
          </cell>
          <cell r="C601">
            <v>1201</v>
          </cell>
          <cell r="E601">
            <v>1000</v>
          </cell>
        </row>
        <row r="602">
          <cell r="A602">
            <v>52711</v>
          </cell>
          <cell r="B602">
            <v>12264</v>
          </cell>
          <cell r="C602">
            <v>1201</v>
          </cell>
          <cell r="E602">
            <v>1000</v>
          </cell>
        </row>
        <row r="603">
          <cell r="A603">
            <v>52712</v>
          </cell>
          <cell r="B603">
            <v>12258</v>
          </cell>
          <cell r="C603">
            <v>1201</v>
          </cell>
          <cell r="E603">
            <v>1000</v>
          </cell>
        </row>
        <row r="604">
          <cell r="A604">
            <v>52721</v>
          </cell>
          <cell r="B604">
            <v>11142</v>
          </cell>
          <cell r="C604">
            <v>1167</v>
          </cell>
          <cell r="E604">
            <v>1000</v>
          </cell>
        </row>
        <row r="605">
          <cell r="A605">
            <v>52750</v>
          </cell>
          <cell r="B605">
            <v>12249</v>
          </cell>
          <cell r="C605">
            <v>1201</v>
          </cell>
          <cell r="E605">
            <v>1000</v>
          </cell>
        </row>
        <row r="606">
          <cell r="A606">
            <v>52800</v>
          </cell>
          <cell r="B606">
            <v>12249</v>
          </cell>
          <cell r="C606">
            <v>1201</v>
          </cell>
          <cell r="E606">
            <v>1000</v>
          </cell>
        </row>
        <row r="607">
          <cell r="A607">
            <v>52804</v>
          </cell>
          <cell r="B607">
            <v>12249</v>
          </cell>
          <cell r="C607">
            <v>1201</v>
          </cell>
          <cell r="E607">
            <v>1000</v>
          </cell>
        </row>
        <row r="608">
          <cell r="A608">
            <v>52905</v>
          </cell>
          <cell r="B608">
            <v>11135</v>
          </cell>
          <cell r="C608">
            <v>1167</v>
          </cell>
          <cell r="E608">
            <v>1000</v>
          </cell>
        </row>
        <row r="609">
          <cell r="A609">
            <v>53101</v>
          </cell>
          <cell r="B609">
            <v>11125</v>
          </cell>
          <cell r="C609">
            <v>1167</v>
          </cell>
          <cell r="E609">
            <v>1000</v>
          </cell>
        </row>
        <row r="610">
          <cell r="A610">
            <v>53250</v>
          </cell>
          <cell r="B610">
            <v>11634</v>
          </cell>
          <cell r="C610">
            <v>1200</v>
          </cell>
          <cell r="E610">
            <v>1000</v>
          </cell>
        </row>
        <row r="611">
          <cell r="A611">
            <v>53450</v>
          </cell>
          <cell r="B611">
            <v>11124</v>
          </cell>
          <cell r="C611">
            <v>1167</v>
          </cell>
          <cell r="E611">
            <v>1000</v>
          </cell>
        </row>
        <row r="612">
          <cell r="A612">
            <v>53505</v>
          </cell>
          <cell r="B612">
            <v>11119</v>
          </cell>
          <cell r="C612">
            <v>1167</v>
          </cell>
          <cell r="E612">
            <v>1000</v>
          </cell>
        </row>
        <row r="613">
          <cell r="A613">
            <v>53710</v>
          </cell>
          <cell r="B613">
            <v>11121</v>
          </cell>
          <cell r="C613">
            <v>1167</v>
          </cell>
          <cell r="E613">
            <v>1000</v>
          </cell>
        </row>
        <row r="614">
          <cell r="A614">
            <v>53811</v>
          </cell>
          <cell r="B614">
            <v>10931</v>
          </cell>
          <cell r="C614">
            <v>1129</v>
          </cell>
          <cell r="E614">
            <v>1000</v>
          </cell>
        </row>
        <row r="615">
          <cell r="A615">
            <v>53821</v>
          </cell>
          <cell r="B615">
            <v>10903</v>
          </cell>
          <cell r="C615">
            <v>1122</v>
          </cell>
          <cell r="E615">
            <v>1000</v>
          </cell>
        </row>
        <row r="616">
          <cell r="A616">
            <v>53831</v>
          </cell>
          <cell r="B616">
            <v>10879</v>
          </cell>
          <cell r="C616">
            <v>1116</v>
          </cell>
          <cell r="E616">
            <v>1000</v>
          </cell>
        </row>
        <row r="617">
          <cell r="A617">
            <v>54013</v>
          </cell>
          <cell r="B617">
            <v>11679</v>
          </cell>
          <cell r="C617">
            <v>1200</v>
          </cell>
          <cell r="E617">
            <v>1000</v>
          </cell>
        </row>
        <row r="618">
          <cell r="A618">
            <v>54023</v>
          </cell>
          <cell r="B618">
            <v>11127</v>
          </cell>
          <cell r="C618">
            <v>1167</v>
          </cell>
          <cell r="E618">
            <v>1000</v>
          </cell>
        </row>
        <row r="619">
          <cell r="A619">
            <v>54025</v>
          </cell>
          <cell r="B619">
            <v>11768</v>
          </cell>
          <cell r="C619">
            <v>1201</v>
          </cell>
          <cell r="E619">
            <v>1000</v>
          </cell>
        </row>
        <row r="620">
          <cell r="A620">
            <v>54035</v>
          </cell>
          <cell r="B620">
            <v>11768</v>
          </cell>
          <cell r="C620">
            <v>1201</v>
          </cell>
          <cell r="E620">
            <v>1000</v>
          </cell>
        </row>
        <row r="621">
          <cell r="A621">
            <v>54041</v>
          </cell>
          <cell r="B621">
            <v>11842</v>
          </cell>
          <cell r="C621">
            <v>1201</v>
          </cell>
          <cell r="E621">
            <v>1000</v>
          </cell>
        </row>
        <row r="622">
          <cell r="A622">
            <v>54042</v>
          </cell>
          <cell r="B622">
            <v>11768</v>
          </cell>
          <cell r="C622">
            <v>1201</v>
          </cell>
          <cell r="E622">
            <v>1000</v>
          </cell>
        </row>
        <row r="623">
          <cell r="A623">
            <v>54043</v>
          </cell>
          <cell r="B623">
            <v>11768</v>
          </cell>
          <cell r="C623">
            <v>1201</v>
          </cell>
          <cell r="E623">
            <v>1000</v>
          </cell>
        </row>
        <row r="624">
          <cell r="A624">
            <v>54044</v>
          </cell>
          <cell r="B624">
            <v>11768</v>
          </cell>
          <cell r="C624">
            <v>1201</v>
          </cell>
          <cell r="E624">
            <v>1000</v>
          </cell>
        </row>
        <row r="625">
          <cell r="A625">
            <v>54045</v>
          </cell>
          <cell r="B625">
            <v>11766</v>
          </cell>
          <cell r="C625">
            <v>1201</v>
          </cell>
          <cell r="E625">
            <v>1000</v>
          </cell>
        </row>
        <row r="626">
          <cell r="A626">
            <v>54046</v>
          </cell>
          <cell r="B626">
            <v>11768</v>
          </cell>
          <cell r="C626">
            <v>1201</v>
          </cell>
          <cell r="E626">
            <v>1000</v>
          </cell>
        </row>
        <row r="627">
          <cell r="A627">
            <v>54050</v>
          </cell>
          <cell r="B627">
            <v>11837</v>
          </cell>
          <cell r="C627">
            <v>1200</v>
          </cell>
          <cell r="E627">
            <v>1000</v>
          </cell>
        </row>
        <row r="628">
          <cell r="A628">
            <v>54055</v>
          </cell>
          <cell r="B628">
            <v>11126</v>
          </cell>
          <cell r="C628">
            <v>1167</v>
          </cell>
          <cell r="E628">
            <v>1000</v>
          </cell>
        </row>
        <row r="629">
          <cell r="A629">
            <v>54059</v>
          </cell>
          <cell r="B629">
            <v>11679</v>
          </cell>
          <cell r="C629">
            <v>1200</v>
          </cell>
          <cell r="E629">
            <v>1000</v>
          </cell>
        </row>
        <row r="630">
          <cell r="A630">
            <v>54060</v>
          </cell>
          <cell r="B630">
            <v>11679</v>
          </cell>
          <cell r="C630">
            <v>1200</v>
          </cell>
          <cell r="E630">
            <v>1000</v>
          </cell>
        </row>
        <row r="631">
          <cell r="A631">
            <v>54063</v>
          </cell>
          <cell r="B631">
            <v>11679</v>
          </cell>
          <cell r="C631">
            <v>1200</v>
          </cell>
          <cell r="E631">
            <v>1000</v>
          </cell>
        </row>
        <row r="632">
          <cell r="A632">
            <v>54077</v>
          </cell>
          <cell r="B632">
            <v>11682</v>
          </cell>
          <cell r="C632">
            <v>1200</v>
          </cell>
          <cell r="E632">
            <v>1000</v>
          </cell>
        </row>
        <row r="633">
          <cell r="A633">
            <v>54110</v>
          </cell>
          <cell r="B633">
            <v>10955</v>
          </cell>
          <cell r="C633">
            <v>1135</v>
          </cell>
          <cell r="E633">
            <v>1000</v>
          </cell>
        </row>
        <row r="634">
          <cell r="A634">
            <v>54112</v>
          </cell>
          <cell r="B634">
            <v>10955</v>
          </cell>
          <cell r="C634">
            <v>1135</v>
          </cell>
          <cell r="E634">
            <v>1000</v>
          </cell>
        </row>
        <row r="635">
          <cell r="A635">
            <v>54114</v>
          </cell>
          <cell r="B635">
            <v>10955</v>
          </cell>
          <cell r="C635">
            <v>1135</v>
          </cell>
          <cell r="E635">
            <v>1000</v>
          </cell>
        </row>
        <row r="636">
          <cell r="A636">
            <v>54117</v>
          </cell>
          <cell r="B636">
            <v>11127</v>
          </cell>
          <cell r="C636">
            <v>1167</v>
          </cell>
          <cell r="E636">
            <v>1000</v>
          </cell>
        </row>
        <row r="637">
          <cell r="A637">
            <v>54118</v>
          </cell>
          <cell r="B637">
            <v>11127</v>
          </cell>
          <cell r="C637">
            <v>1167</v>
          </cell>
          <cell r="E637">
            <v>1000</v>
          </cell>
        </row>
        <row r="638">
          <cell r="A638">
            <v>54120</v>
          </cell>
          <cell r="B638">
            <v>10979</v>
          </cell>
          <cell r="C638">
            <v>1141</v>
          </cell>
          <cell r="E638">
            <v>1000</v>
          </cell>
        </row>
        <row r="639">
          <cell r="A639">
            <v>54215</v>
          </cell>
          <cell r="B639">
            <v>11126</v>
          </cell>
          <cell r="C639">
            <v>1167</v>
          </cell>
          <cell r="E639">
            <v>1000</v>
          </cell>
        </row>
        <row r="640">
          <cell r="A640">
            <v>54222</v>
          </cell>
          <cell r="B640">
            <v>11111</v>
          </cell>
          <cell r="C640">
            <v>1165</v>
          </cell>
          <cell r="E640">
            <v>1000</v>
          </cell>
        </row>
        <row r="641">
          <cell r="A641">
            <v>54236</v>
          </cell>
          <cell r="B641">
            <v>11685</v>
          </cell>
          <cell r="C641">
            <v>1201</v>
          </cell>
          <cell r="E641">
            <v>1000</v>
          </cell>
        </row>
        <row r="642">
          <cell r="A642">
            <v>54312</v>
          </cell>
          <cell r="B642">
            <v>11115</v>
          </cell>
          <cell r="C642">
            <v>1166</v>
          </cell>
          <cell r="E642">
            <v>1000</v>
          </cell>
        </row>
        <row r="643">
          <cell r="A643">
            <v>54314</v>
          </cell>
          <cell r="B643">
            <v>11115</v>
          </cell>
          <cell r="C643">
            <v>1166</v>
          </cell>
          <cell r="E643">
            <v>1000</v>
          </cell>
        </row>
        <row r="644">
          <cell r="A644">
            <v>54316</v>
          </cell>
          <cell r="B644">
            <v>11115</v>
          </cell>
          <cell r="C644">
            <v>1166</v>
          </cell>
          <cell r="E644">
            <v>1000</v>
          </cell>
        </row>
        <row r="645">
          <cell r="A645">
            <v>54317</v>
          </cell>
          <cell r="B645">
            <v>11115</v>
          </cell>
          <cell r="C645">
            <v>1166</v>
          </cell>
          <cell r="E645">
            <v>1000</v>
          </cell>
        </row>
        <row r="646">
          <cell r="A646">
            <v>54322</v>
          </cell>
          <cell r="B646">
            <v>10995</v>
          </cell>
          <cell r="C646">
            <v>1174</v>
          </cell>
          <cell r="E646">
            <v>1000</v>
          </cell>
        </row>
        <row r="647">
          <cell r="A647">
            <v>54325</v>
          </cell>
          <cell r="B647">
            <v>10995</v>
          </cell>
          <cell r="C647">
            <v>1174</v>
          </cell>
          <cell r="E647">
            <v>1000</v>
          </cell>
        </row>
        <row r="648">
          <cell r="A648">
            <v>54327</v>
          </cell>
          <cell r="B648">
            <v>10995</v>
          </cell>
          <cell r="C648">
            <v>1174</v>
          </cell>
          <cell r="E648">
            <v>1000</v>
          </cell>
        </row>
        <row r="649">
          <cell r="A649">
            <v>54328</v>
          </cell>
          <cell r="B649">
            <v>10995</v>
          </cell>
          <cell r="C649">
            <v>1174</v>
          </cell>
          <cell r="E649">
            <v>1000</v>
          </cell>
        </row>
        <row r="650">
          <cell r="A650">
            <v>54331</v>
          </cell>
          <cell r="B650">
            <v>11043</v>
          </cell>
          <cell r="C650">
            <v>1152</v>
          </cell>
          <cell r="E650">
            <v>1000</v>
          </cell>
        </row>
        <row r="651">
          <cell r="A651">
            <v>54333</v>
          </cell>
          <cell r="B651">
            <v>11043</v>
          </cell>
          <cell r="C651">
            <v>1152</v>
          </cell>
          <cell r="E651">
            <v>1000</v>
          </cell>
        </row>
        <row r="652">
          <cell r="A652">
            <v>54334</v>
          </cell>
          <cell r="B652">
            <v>11043</v>
          </cell>
          <cell r="C652">
            <v>1152</v>
          </cell>
          <cell r="E652">
            <v>1000</v>
          </cell>
        </row>
        <row r="653">
          <cell r="A653">
            <v>54345</v>
          </cell>
          <cell r="B653">
            <v>10765</v>
          </cell>
          <cell r="C653">
            <v>1192</v>
          </cell>
          <cell r="E653">
            <v>1000</v>
          </cell>
        </row>
        <row r="654">
          <cell r="A654">
            <v>54366</v>
          </cell>
          <cell r="B654">
            <v>11125</v>
          </cell>
          <cell r="C654">
            <v>1167</v>
          </cell>
          <cell r="E654">
            <v>1000</v>
          </cell>
        </row>
        <row r="655">
          <cell r="A655">
            <v>54376</v>
          </cell>
          <cell r="B655">
            <v>11687</v>
          </cell>
          <cell r="C655">
            <v>1201</v>
          </cell>
          <cell r="E655">
            <v>1000</v>
          </cell>
        </row>
        <row r="656">
          <cell r="A656">
            <v>54380</v>
          </cell>
          <cell r="B656">
            <v>11124</v>
          </cell>
          <cell r="C656">
            <v>1167</v>
          </cell>
          <cell r="E656">
            <v>1000</v>
          </cell>
        </row>
        <row r="657">
          <cell r="A657">
            <v>54421</v>
          </cell>
          <cell r="B657">
            <v>10995</v>
          </cell>
          <cell r="C657">
            <v>1174</v>
          </cell>
          <cell r="E657">
            <v>1000</v>
          </cell>
        </row>
        <row r="658">
          <cell r="A658">
            <v>54540</v>
          </cell>
          <cell r="B658">
            <v>11883</v>
          </cell>
          <cell r="C658">
            <v>1167</v>
          </cell>
          <cell r="E658">
            <v>1000</v>
          </cell>
        </row>
        <row r="659">
          <cell r="A659">
            <v>54670</v>
          </cell>
          <cell r="B659">
            <v>10999</v>
          </cell>
          <cell r="C659">
            <v>1177</v>
          </cell>
          <cell r="E659">
            <v>1000</v>
          </cell>
        </row>
        <row r="660">
          <cell r="A660">
            <v>54675</v>
          </cell>
          <cell r="B660">
            <v>11107</v>
          </cell>
          <cell r="C660">
            <v>1164</v>
          </cell>
          <cell r="E660">
            <v>1000</v>
          </cell>
        </row>
        <row r="661">
          <cell r="A661">
            <v>54681</v>
          </cell>
          <cell r="B661">
            <v>10991</v>
          </cell>
          <cell r="C661">
            <v>1176</v>
          </cell>
          <cell r="E661">
            <v>1000</v>
          </cell>
        </row>
        <row r="662">
          <cell r="A662">
            <v>54700</v>
          </cell>
          <cell r="B662">
            <v>10967</v>
          </cell>
          <cell r="C662">
            <v>1138</v>
          </cell>
          <cell r="E662">
            <v>1000</v>
          </cell>
        </row>
        <row r="663">
          <cell r="A663">
            <v>54751</v>
          </cell>
          <cell r="B663">
            <v>11047</v>
          </cell>
          <cell r="C663">
            <v>1153</v>
          </cell>
          <cell r="E663">
            <v>1000</v>
          </cell>
        </row>
        <row r="664">
          <cell r="A664">
            <v>54760</v>
          </cell>
          <cell r="B664">
            <v>11051</v>
          </cell>
          <cell r="C664">
            <v>1154</v>
          </cell>
          <cell r="E664">
            <v>1000</v>
          </cell>
        </row>
        <row r="665">
          <cell r="A665">
            <v>54774</v>
          </cell>
          <cell r="B665">
            <v>11043</v>
          </cell>
          <cell r="C665">
            <v>1152</v>
          </cell>
          <cell r="E665">
            <v>1000</v>
          </cell>
        </row>
        <row r="666">
          <cell r="A666">
            <v>54775</v>
          </cell>
          <cell r="B666">
            <v>11043</v>
          </cell>
          <cell r="C666">
            <v>1152</v>
          </cell>
          <cell r="E666">
            <v>1000</v>
          </cell>
        </row>
        <row r="667">
          <cell r="A667">
            <v>54776</v>
          </cell>
          <cell r="B667">
            <v>11043</v>
          </cell>
          <cell r="C667">
            <v>1152</v>
          </cell>
          <cell r="E667">
            <v>1000</v>
          </cell>
        </row>
        <row r="668">
          <cell r="A668">
            <v>54780</v>
          </cell>
          <cell r="B668">
            <v>11043</v>
          </cell>
          <cell r="C668">
            <v>1152</v>
          </cell>
          <cell r="E668">
            <v>1000</v>
          </cell>
        </row>
        <row r="669">
          <cell r="A669">
            <v>54811</v>
          </cell>
          <cell r="B669">
            <v>11883</v>
          </cell>
          <cell r="C669">
            <v>1167</v>
          </cell>
          <cell r="E669">
            <v>1000</v>
          </cell>
        </row>
        <row r="670">
          <cell r="A670">
            <v>54911</v>
          </cell>
          <cell r="B670">
            <v>11111</v>
          </cell>
          <cell r="C670">
            <v>1165</v>
          </cell>
          <cell r="E670">
            <v>1000</v>
          </cell>
        </row>
        <row r="671">
          <cell r="A671">
            <v>54914</v>
          </cell>
          <cell r="B671">
            <v>11111</v>
          </cell>
          <cell r="C671">
            <v>1165</v>
          </cell>
          <cell r="E671">
            <v>1000</v>
          </cell>
        </row>
        <row r="672">
          <cell r="A672">
            <v>54920</v>
          </cell>
          <cell r="B672">
            <v>11115</v>
          </cell>
          <cell r="C672">
            <v>1166</v>
          </cell>
          <cell r="E672">
            <v>1000</v>
          </cell>
        </row>
        <row r="673">
          <cell r="A673">
            <v>54961</v>
          </cell>
          <cell r="B673">
            <v>11107</v>
          </cell>
          <cell r="C673">
            <v>1164</v>
          </cell>
          <cell r="E673">
            <v>1000</v>
          </cell>
        </row>
        <row r="674">
          <cell r="A674">
            <v>54981</v>
          </cell>
          <cell r="B674">
            <v>10963</v>
          </cell>
          <cell r="C674">
            <v>1137</v>
          </cell>
          <cell r="E674">
            <v>1000</v>
          </cell>
        </row>
        <row r="675">
          <cell r="A675">
            <v>54995</v>
          </cell>
          <cell r="B675">
            <v>11103</v>
          </cell>
          <cell r="C675">
            <v>1163</v>
          </cell>
          <cell r="E675">
            <v>1000</v>
          </cell>
        </row>
        <row r="676">
          <cell r="A676">
            <v>55003</v>
          </cell>
          <cell r="B676">
            <v>11120</v>
          </cell>
          <cell r="C676">
            <v>1167</v>
          </cell>
          <cell r="E676">
            <v>1000</v>
          </cell>
        </row>
        <row r="677">
          <cell r="A677">
            <v>55007</v>
          </cell>
          <cell r="B677">
            <v>10979</v>
          </cell>
          <cell r="C677">
            <v>1141</v>
          </cell>
          <cell r="E677">
            <v>1000</v>
          </cell>
        </row>
        <row r="678">
          <cell r="A678">
            <v>55008</v>
          </cell>
          <cell r="B678">
            <v>10955</v>
          </cell>
          <cell r="C678">
            <v>1135</v>
          </cell>
          <cell r="E678">
            <v>1000</v>
          </cell>
        </row>
        <row r="679">
          <cell r="A679">
            <v>55009</v>
          </cell>
          <cell r="B679">
            <v>10995</v>
          </cell>
          <cell r="C679">
            <v>1174</v>
          </cell>
          <cell r="E679">
            <v>1000</v>
          </cell>
        </row>
        <row r="680">
          <cell r="A680">
            <v>55010</v>
          </cell>
          <cell r="B680">
            <v>10955</v>
          </cell>
          <cell r="C680">
            <v>1135</v>
          </cell>
          <cell r="E680">
            <v>1000</v>
          </cell>
        </row>
        <row r="681">
          <cell r="A681">
            <v>55020</v>
          </cell>
          <cell r="B681">
            <v>10979</v>
          </cell>
          <cell r="C681">
            <v>1141</v>
          </cell>
          <cell r="E681">
            <v>1000</v>
          </cell>
        </row>
        <row r="682">
          <cell r="A682">
            <v>55025</v>
          </cell>
          <cell r="B682">
            <v>10979</v>
          </cell>
          <cell r="C682">
            <v>1141</v>
          </cell>
          <cell r="E682">
            <v>1000</v>
          </cell>
        </row>
        <row r="683">
          <cell r="A683">
            <v>55030</v>
          </cell>
          <cell r="B683">
            <v>10955</v>
          </cell>
          <cell r="C683">
            <v>1135</v>
          </cell>
          <cell r="E683">
            <v>1000</v>
          </cell>
        </row>
        <row r="684">
          <cell r="A684">
            <v>55035</v>
          </cell>
          <cell r="B684">
            <v>10995</v>
          </cell>
          <cell r="C684">
            <v>1174</v>
          </cell>
          <cell r="E684">
            <v>1000</v>
          </cell>
        </row>
        <row r="685">
          <cell r="A685">
            <v>55161</v>
          </cell>
          <cell r="B685">
            <v>11685</v>
          </cell>
          <cell r="C685">
            <v>1201</v>
          </cell>
          <cell r="E685">
            <v>1000</v>
          </cell>
        </row>
        <row r="686">
          <cell r="A686">
            <v>55165</v>
          </cell>
          <cell r="B686">
            <v>11685</v>
          </cell>
          <cell r="C686">
            <v>1201</v>
          </cell>
          <cell r="E686">
            <v>1000</v>
          </cell>
        </row>
        <row r="687">
          <cell r="A687">
            <v>55180</v>
          </cell>
          <cell r="B687">
            <v>10955</v>
          </cell>
          <cell r="C687">
            <v>1135</v>
          </cell>
          <cell r="E687">
            <v>1000</v>
          </cell>
        </row>
        <row r="688">
          <cell r="A688">
            <v>55205</v>
          </cell>
          <cell r="B688">
            <v>10979</v>
          </cell>
          <cell r="C688">
            <v>1141</v>
          </cell>
          <cell r="E688">
            <v>1000</v>
          </cell>
        </row>
        <row r="689">
          <cell r="A689">
            <v>55210</v>
          </cell>
          <cell r="B689">
            <v>11932</v>
          </cell>
          <cell r="C689">
            <v>1167</v>
          </cell>
          <cell r="E689">
            <v>1000</v>
          </cell>
        </row>
        <row r="690">
          <cell r="A690">
            <v>55231</v>
          </cell>
          <cell r="B690">
            <v>10955</v>
          </cell>
          <cell r="C690">
            <v>1135</v>
          </cell>
          <cell r="E690">
            <v>1000</v>
          </cell>
        </row>
        <row r="691">
          <cell r="A691">
            <v>55232</v>
          </cell>
          <cell r="B691">
            <v>10955</v>
          </cell>
          <cell r="C691">
            <v>1135</v>
          </cell>
          <cell r="E691">
            <v>1000</v>
          </cell>
        </row>
        <row r="692">
          <cell r="A692">
            <v>55233</v>
          </cell>
          <cell r="B692">
            <v>10955</v>
          </cell>
          <cell r="C692">
            <v>1135</v>
          </cell>
          <cell r="E692">
            <v>1000</v>
          </cell>
        </row>
        <row r="693">
          <cell r="A693">
            <v>55241</v>
          </cell>
          <cell r="B693">
            <v>10955</v>
          </cell>
          <cell r="C693">
            <v>1135</v>
          </cell>
          <cell r="E693">
            <v>1000</v>
          </cell>
        </row>
        <row r="694">
          <cell r="A694">
            <v>55242</v>
          </cell>
          <cell r="B694">
            <v>10955</v>
          </cell>
          <cell r="C694">
            <v>1135</v>
          </cell>
          <cell r="E694">
            <v>1000</v>
          </cell>
        </row>
        <row r="695">
          <cell r="A695">
            <v>55250</v>
          </cell>
          <cell r="B695">
            <v>10955</v>
          </cell>
          <cell r="C695">
            <v>1135</v>
          </cell>
          <cell r="E695">
            <v>1000</v>
          </cell>
        </row>
        <row r="696">
          <cell r="A696">
            <v>55251</v>
          </cell>
          <cell r="B696">
            <v>10765</v>
          </cell>
          <cell r="C696">
            <v>1192</v>
          </cell>
          <cell r="E696">
            <v>1000</v>
          </cell>
        </row>
        <row r="697">
          <cell r="A697">
            <v>55254</v>
          </cell>
          <cell r="B697">
            <v>10979</v>
          </cell>
          <cell r="C697">
            <v>1141</v>
          </cell>
          <cell r="E697">
            <v>1000</v>
          </cell>
        </row>
        <row r="698">
          <cell r="A698">
            <v>55255</v>
          </cell>
          <cell r="B698">
            <v>10955</v>
          </cell>
          <cell r="C698">
            <v>1135</v>
          </cell>
          <cell r="E698">
            <v>1000</v>
          </cell>
        </row>
        <row r="699">
          <cell r="A699">
            <v>55256</v>
          </cell>
          <cell r="B699">
            <v>10995</v>
          </cell>
          <cell r="C699">
            <v>1174</v>
          </cell>
          <cell r="E699">
            <v>1000</v>
          </cell>
        </row>
        <row r="700">
          <cell r="A700">
            <v>55260</v>
          </cell>
          <cell r="B700">
            <v>10979</v>
          </cell>
          <cell r="C700">
            <v>1141</v>
          </cell>
          <cell r="E700">
            <v>1000</v>
          </cell>
        </row>
        <row r="701">
          <cell r="A701">
            <v>55261</v>
          </cell>
          <cell r="B701">
            <v>10979</v>
          </cell>
          <cell r="C701">
            <v>1141</v>
          </cell>
          <cell r="E701">
            <v>1000</v>
          </cell>
        </row>
        <row r="702">
          <cell r="A702">
            <v>55262</v>
          </cell>
          <cell r="B702">
            <v>10979</v>
          </cell>
          <cell r="C702">
            <v>1141</v>
          </cell>
          <cell r="E702">
            <v>1000</v>
          </cell>
        </row>
        <row r="703">
          <cell r="A703">
            <v>55265</v>
          </cell>
          <cell r="B703">
            <v>10955</v>
          </cell>
          <cell r="C703">
            <v>1135</v>
          </cell>
          <cell r="E703">
            <v>1000</v>
          </cell>
        </row>
        <row r="704">
          <cell r="A704">
            <v>55270</v>
          </cell>
          <cell r="B704">
            <v>11757</v>
          </cell>
          <cell r="C704">
            <v>1201</v>
          </cell>
          <cell r="E704">
            <v>1000</v>
          </cell>
        </row>
        <row r="705">
          <cell r="A705">
            <v>55271</v>
          </cell>
          <cell r="B705">
            <v>10979</v>
          </cell>
          <cell r="C705">
            <v>1141</v>
          </cell>
          <cell r="E705">
            <v>1000</v>
          </cell>
        </row>
        <row r="706">
          <cell r="A706">
            <v>55272</v>
          </cell>
          <cell r="B706">
            <v>10955</v>
          </cell>
          <cell r="C706">
            <v>1135</v>
          </cell>
          <cell r="E706">
            <v>1000</v>
          </cell>
        </row>
        <row r="707">
          <cell r="A707">
            <v>55273</v>
          </cell>
          <cell r="B707">
            <v>10955</v>
          </cell>
          <cell r="C707">
            <v>1135</v>
          </cell>
          <cell r="E707">
            <v>1000</v>
          </cell>
        </row>
        <row r="708">
          <cell r="A708">
            <v>55275</v>
          </cell>
          <cell r="B708">
            <v>10955</v>
          </cell>
          <cell r="C708">
            <v>1135</v>
          </cell>
          <cell r="E708">
            <v>1000</v>
          </cell>
        </row>
        <row r="709">
          <cell r="A709">
            <v>55281</v>
          </cell>
          <cell r="B709">
            <v>10955</v>
          </cell>
          <cell r="C709">
            <v>1135</v>
          </cell>
          <cell r="E709">
            <v>1000</v>
          </cell>
        </row>
        <row r="710">
          <cell r="A710">
            <v>55282</v>
          </cell>
          <cell r="B710">
            <v>10971</v>
          </cell>
          <cell r="C710">
            <v>1139</v>
          </cell>
          <cell r="E710">
            <v>1000</v>
          </cell>
        </row>
        <row r="711">
          <cell r="A711">
            <v>55283</v>
          </cell>
          <cell r="B711">
            <v>10955</v>
          </cell>
          <cell r="C711">
            <v>1135</v>
          </cell>
          <cell r="E711">
            <v>1000</v>
          </cell>
        </row>
        <row r="712">
          <cell r="A712">
            <v>55284</v>
          </cell>
          <cell r="B712">
            <v>10971</v>
          </cell>
          <cell r="C712">
            <v>1139</v>
          </cell>
          <cell r="E712">
            <v>1000</v>
          </cell>
        </row>
        <row r="713">
          <cell r="A713">
            <v>55286</v>
          </cell>
          <cell r="B713">
            <v>10971</v>
          </cell>
          <cell r="C713">
            <v>1139</v>
          </cell>
          <cell r="E713">
            <v>1000</v>
          </cell>
        </row>
        <row r="714">
          <cell r="A714">
            <v>55288</v>
          </cell>
          <cell r="B714">
            <v>10971</v>
          </cell>
          <cell r="C714">
            <v>1139</v>
          </cell>
          <cell r="E714">
            <v>1000</v>
          </cell>
        </row>
        <row r="715">
          <cell r="A715">
            <v>55292</v>
          </cell>
          <cell r="B715">
            <v>10975</v>
          </cell>
          <cell r="C715">
            <v>1140</v>
          </cell>
          <cell r="E715">
            <v>1000</v>
          </cell>
        </row>
        <row r="716">
          <cell r="A716">
            <v>55294</v>
          </cell>
          <cell r="B716">
            <v>10975</v>
          </cell>
          <cell r="C716">
            <v>1140</v>
          </cell>
          <cell r="E716">
            <v>1000</v>
          </cell>
        </row>
        <row r="717">
          <cell r="A717">
            <v>55296</v>
          </cell>
          <cell r="B717">
            <v>10975</v>
          </cell>
          <cell r="C717">
            <v>1140</v>
          </cell>
          <cell r="E717">
            <v>1000</v>
          </cell>
        </row>
        <row r="718">
          <cell r="A718">
            <v>55300</v>
          </cell>
          <cell r="B718">
            <v>10987</v>
          </cell>
          <cell r="C718">
            <v>1175</v>
          </cell>
          <cell r="E718">
            <v>1000</v>
          </cell>
        </row>
        <row r="719">
          <cell r="A719">
            <v>55330</v>
          </cell>
          <cell r="B719">
            <v>10959</v>
          </cell>
          <cell r="C719">
            <v>1136</v>
          </cell>
          <cell r="E719">
            <v>1000</v>
          </cell>
        </row>
        <row r="720">
          <cell r="A720">
            <v>55340</v>
          </cell>
          <cell r="B720">
            <v>11883</v>
          </cell>
          <cell r="C720">
            <v>1167</v>
          </cell>
          <cell r="E720">
            <v>1000</v>
          </cell>
        </row>
        <row r="721">
          <cell r="A721">
            <v>55351</v>
          </cell>
          <cell r="B721">
            <v>10979</v>
          </cell>
          <cell r="C721">
            <v>1141</v>
          </cell>
          <cell r="E721">
            <v>1000</v>
          </cell>
        </row>
        <row r="722">
          <cell r="A722">
            <v>55360</v>
          </cell>
          <cell r="B722">
            <v>11883</v>
          </cell>
          <cell r="C722">
            <v>1167</v>
          </cell>
          <cell r="E722">
            <v>1000</v>
          </cell>
        </row>
        <row r="723">
          <cell r="A723">
            <v>55370</v>
          </cell>
          <cell r="B723">
            <v>10979</v>
          </cell>
          <cell r="C723">
            <v>1141</v>
          </cell>
          <cell r="E723">
            <v>1000</v>
          </cell>
        </row>
        <row r="724">
          <cell r="A724">
            <v>55410</v>
          </cell>
          <cell r="B724">
            <v>10955</v>
          </cell>
          <cell r="C724">
            <v>1135</v>
          </cell>
          <cell r="E724">
            <v>1000</v>
          </cell>
        </row>
        <row r="725">
          <cell r="A725">
            <v>55411</v>
          </cell>
          <cell r="B725">
            <v>11883</v>
          </cell>
          <cell r="C725">
            <v>1167</v>
          </cell>
          <cell r="E725">
            <v>1000</v>
          </cell>
        </row>
        <row r="726">
          <cell r="A726">
            <v>55510</v>
          </cell>
          <cell r="B726">
            <v>10939</v>
          </cell>
          <cell r="C726">
            <v>1131</v>
          </cell>
          <cell r="E726">
            <v>1000</v>
          </cell>
        </row>
        <row r="727">
          <cell r="A727">
            <v>55512</v>
          </cell>
          <cell r="B727">
            <v>10935</v>
          </cell>
          <cell r="C727">
            <v>1130</v>
          </cell>
          <cell r="E727">
            <v>1000</v>
          </cell>
        </row>
        <row r="728">
          <cell r="A728">
            <v>55514</v>
          </cell>
          <cell r="B728">
            <v>10935</v>
          </cell>
          <cell r="C728">
            <v>1136</v>
          </cell>
          <cell r="E728">
            <v>1000</v>
          </cell>
        </row>
        <row r="729">
          <cell r="A729">
            <v>55515</v>
          </cell>
          <cell r="B729">
            <v>10935</v>
          </cell>
          <cell r="C729">
            <v>1130</v>
          </cell>
          <cell r="E729">
            <v>1000</v>
          </cell>
        </row>
        <row r="730">
          <cell r="A730">
            <v>55516</v>
          </cell>
          <cell r="B730">
            <v>10935</v>
          </cell>
          <cell r="C730">
            <v>1130</v>
          </cell>
          <cell r="E730">
            <v>1000</v>
          </cell>
        </row>
        <row r="731">
          <cell r="A731">
            <v>55517</v>
          </cell>
          <cell r="B731">
            <v>10943</v>
          </cell>
          <cell r="C731">
            <v>1132</v>
          </cell>
          <cell r="E731">
            <v>1000</v>
          </cell>
        </row>
        <row r="732">
          <cell r="A732">
            <v>55518</v>
          </cell>
          <cell r="B732">
            <v>10943</v>
          </cell>
          <cell r="C732">
            <v>1132</v>
          </cell>
          <cell r="E732">
            <v>1000</v>
          </cell>
        </row>
        <row r="733">
          <cell r="A733">
            <v>55519</v>
          </cell>
          <cell r="B733">
            <v>10939</v>
          </cell>
          <cell r="C733">
            <v>1131</v>
          </cell>
          <cell r="E733">
            <v>1000</v>
          </cell>
        </row>
        <row r="734">
          <cell r="A734">
            <v>55523</v>
          </cell>
          <cell r="B734">
            <v>10935</v>
          </cell>
          <cell r="C734">
            <v>1130</v>
          </cell>
          <cell r="E734">
            <v>1000</v>
          </cell>
        </row>
        <row r="735">
          <cell r="A735">
            <v>55530</v>
          </cell>
          <cell r="B735">
            <v>10935</v>
          </cell>
          <cell r="C735">
            <v>1130</v>
          </cell>
          <cell r="E735">
            <v>1000</v>
          </cell>
        </row>
        <row r="736">
          <cell r="A736">
            <v>55535</v>
          </cell>
          <cell r="B736">
            <v>10935</v>
          </cell>
          <cell r="C736">
            <v>1130</v>
          </cell>
          <cell r="E736">
            <v>1000</v>
          </cell>
        </row>
        <row r="737">
          <cell r="A737">
            <v>55575</v>
          </cell>
          <cell r="B737">
            <v>11883</v>
          </cell>
          <cell r="C737">
            <v>1167</v>
          </cell>
          <cell r="E737">
            <v>1000</v>
          </cell>
        </row>
        <row r="738">
          <cell r="A738">
            <v>55600</v>
          </cell>
          <cell r="B738">
            <v>10951</v>
          </cell>
          <cell r="C738">
            <v>1134</v>
          </cell>
          <cell r="E738">
            <v>1000</v>
          </cell>
        </row>
        <row r="739">
          <cell r="A739">
            <v>55610</v>
          </cell>
          <cell r="B739">
            <v>10939</v>
          </cell>
          <cell r="C739">
            <v>1131</v>
          </cell>
          <cell r="E739">
            <v>1000</v>
          </cell>
        </row>
        <row r="740">
          <cell r="A740">
            <v>55620</v>
          </cell>
          <cell r="B740">
            <v>10947</v>
          </cell>
          <cell r="C740">
            <v>1133</v>
          </cell>
          <cell r="E740">
            <v>1000</v>
          </cell>
        </row>
        <row r="741">
          <cell r="A741">
            <v>55630</v>
          </cell>
          <cell r="B741">
            <v>10943</v>
          </cell>
          <cell r="C741">
            <v>1132</v>
          </cell>
          <cell r="E741">
            <v>1000</v>
          </cell>
        </row>
        <row r="742">
          <cell r="A742">
            <v>55641</v>
          </cell>
          <cell r="B742">
            <v>11883</v>
          </cell>
          <cell r="C742">
            <v>1167</v>
          </cell>
          <cell r="E742">
            <v>1000</v>
          </cell>
        </row>
        <row r="743">
          <cell r="A743">
            <v>55682</v>
          </cell>
          <cell r="B743">
            <v>10943</v>
          </cell>
          <cell r="C743">
            <v>1132</v>
          </cell>
          <cell r="E743">
            <v>1000</v>
          </cell>
        </row>
        <row r="744">
          <cell r="A744">
            <v>55684</v>
          </cell>
          <cell r="B744">
            <v>10943</v>
          </cell>
          <cell r="C744">
            <v>1132</v>
          </cell>
          <cell r="E744">
            <v>1000</v>
          </cell>
        </row>
        <row r="745">
          <cell r="A745">
            <v>55685</v>
          </cell>
          <cell r="B745">
            <v>10943</v>
          </cell>
          <cell r="C745">
            <v>1132</v>
          </cell>
          <cell r="E745">
            <v>1000</v>
          </cell>
        </row>
        <row r="746">
          <cell r="A746">
            <v>55686</v>
          </cell>
          <cell r="B746">
            <v>10943</v>
          </cell>
          <cell r="C746">
            <v>1132</v>
          </cell>
          <cell r="E746">
            <v>1000</v>
          </cell>
        </row>
        <row r="747">
          <cell r="A747">
            <v>55688</v>
          </cell>
          <cell r="B747">
            <v>10943</v>
          </cell>
          <cell r="C747">
            <v>1132</v>
          </cell>
          <cell r="E747">
            <v>1000</v>
          </cell>
        </row>
        <row r="748">
          <cell r="A748">
            <v>55690</v>
          </cell>
          <cell r="B748">
            <v>10943</v>
          </cell>
          <cell r="C748">
            <v>1132</v>
          </cell>
          <cell r="E748">
            <v>1000</v>
          </cell>
        </row>
        <row r="749">
          <cell r="A749">
            <v>55820</v>
          </cell>
          <cell r="B749">
            <v>10935</v>
          </cell>
          <cell r="C749">
            <v>1130</v>
          </cell>
          <cell r="E749">
            <v>1000</v>
          </cell>
        </row>
        <row r="750">
          <cell r="A750">
            <v>55955</v>
          </cell>
          <cell r="B750">
            <v>10971</v>
          </cell>
          <cell r="C750">
            <v>1139</v>
          </cell>
          <cell r="E750">
            <v>1000</v>
          </cell>
        </row>
        <row r="751">
          <cell r="A751">
            <v>55990</v>
          </cell>
          <cell r="B751">
            <v>10975</v>
          </cell>
          <cell r="C751">
            <v>1140</v>
          </cell>
          <cell r="E751">
            <v>1000</v>
          </cell>
        </row>
        <row r="752">
          <cell r="A752">
            <v>56250</v>
          </cell>
          <cell r="B752">
            <v>10768</v>
          </cell>
          <cell r="C752">
            <v>1192</v>
          </cell>
          <cell r="E752">
            <v>1000</v>
          </cell>
        </row>
        <row r="753">
          <cell r="A753">
            <v>56310</v>
          </cell>
          <cell r="B753">
            <v>11684</v>
          </cell>
          <cell r="C753">
            <v>1201</v>
          </cell>
          <cell r="E753">
            <v>1000</v>
          </cell>
        </row>
        <row r="754">
          <cell r="A754">
            <v>56320</v>
          </cell>
          <cell r="B754">
            <v>11684</v>
          </cell>
          <cell r="C754">
            <v>1201</v>
          </cell>
          <cell r="E754">
            <v>1000</v>
          </cell>
        </row>
        <row r="755">
          <cell r="A755">
            <v>56330</v>
          </cell>
          <cell r="B755">
            <v>11684</v>
          </cell>
          <cell r="C755">
            <v>1201</v>
          </cell>
          <cell r="E755">
            <v>1000</v>
          </cell>
        </row>
        <row r="756">
          <cell r="A756">
            <v>56340</v>
          </cell>
          <cell r="B756">
            <v>11127</v>
          </cell>
          <cell r="C756">
            <v>1167</v>
          </cell>
          <cell r="E756">
            <v>1000</v>
          </cell>
        </row>
        <row r="757">
          <cell r="A757">
            <v>56350</v>
          </cell>
          <cell r="B757">
            <v>11838</v>
          </cell>
          <cell r="C757">
            <v>1200</v>
          </cell>
          <cell r="E757">
            <v>1000</v>
          </cell>
        </row>
        <row r="758">
          <cell r="A758">
            <v>56410</v>
          </cell>
          <cell r="B758">
            <v>11685</v>
          </cell>
          <cell r="C758">
            <v>1201</v>
          </cell>
          <cell r="E758">
            <v>1000</v>
          </cell>
        </row>
        <row r="759">
          <cell r="A759">
            <v>56460</v>
          </cell>
          <cell r="B759">
            <v>11685</v>
          </cell>
          <cell r="C759">
            <v>1201</v>
          </cell>
          <cell r="E759">
            <v>1000</v>
          </cell>
        </row>
        <row r="760">
          <cell r="A760">
            <v>56465</v>
          </cell>
          <cell r="B760">
            <v>11685</v>
          </cell>
          <cell r="C760">
            <v>1201</v>
          </cell>
          <cell r="E760">
            <v>1000</v>
          </cell>
        </row>
        <row r="761">
          <cell r="A761">
            <v>56470</v>
          </cell>
          <cell r="B761">
            <v>11684</v>
          </cell>
          <cell r="C761">
            <v>1201</v>
          </cell>
          <cell r="E761">
            <v>1000</v>
          </cell>
        </row>
        <row r="762">
          <cell r="A762">
            <v>56475</v>
          </cell>
          <cell r="B762">
            <v>11685</v>
          </cell>
          <cell r="C762">
            <v>1201</v>
          </cell>
          <cell r="E762">
            <v>1000</v>
          </cell>
        </row>
        <row r="763">
          <cell r="A763">
            <v>56520</v>
          </cell>
          <cell r="B763">
            <v>11685</v>
          </cell>
          <cell r="C763">
            <v>1201</v>
          </cell>
          <cell r="E763">
            <v>1000</v>
          </cell>
        </row>
        <row r="764">
          <cell r="A764">
            <v>56530</v>
          </cell>
          <cell r="B764">
            <v>11684</v>
          </cell>
          <cell r="C764">
            <v>1201</v>
          </cell>
          <cell r="E764">
            <v>1000</v>
          </cell>
        </row>
        <row r="765">
          <cell r="A765">
            <v>56545</v>
          </cell>
          <cell r="B765">
            <v>11684</v>
          </cell>
          <cell r="C765">
            <v>1201</v>
          </cell>
          <cell r="E765">
            <v>1000</v>
          </cell>
        </row>
        <row r="766">
          <cell r="A766">
            <v>56560</v>
          </cell>
          <cell r="B766">
            <v>11686</v>
          </cell>
          <cell r="C766">
            <v>1201</v>
          </cell>
          <cell r="E766">
            <v>1000</v>
          </cell>
        </row>
        <row r="767">
          <cell r="A767">
            <v>56610</v>
          </cell>
          <cell r="B767">
            <v>11684</v>
          </cell>
          <cell r="C767">
            <v>1201</v>
          </cell>
          <cell r="E767">
            <v>1000</v>
          </cell>
        </row>
        <row r="768">
          <cell r="A768">
            <v>56620</v>
          </cell>
          <cell r="B768">
            <v>11684</v>
          </cell>
          <cell r="C768">
            <v>1201</v>
          </cell>
          <cell r="E768">
            <v>1000</v>
          </cell>
        </row>
        <row r="769">
          <cell r="A769">
            <v>56625</v>
          </cell>
          <cell r="B769">
            <v>11690</v>
          </cell>
          <cell r="C769">
            <v>1201</v>
          </cell>
          <cell r="E769">
            <v>1000</v>
          </cell>
        </row>
        <row r="770">
          <cell r="A770">
            <v>56630</v>
          </cell>
          <cell r="B770">
            <v>11684</v>
          </cell>
          <cell r="C770">
            <v>1201</v>
          </cell>
          <cell r="E770">
            <v>1000</v>
          </cell>
        </row>
        <row r="771">
          <cell r="A771">
            <v>56640</v>
          </cell>
          <cell r="B771">
            <v>11684</v>
          </cell>
          <cell r="C771">
            <v>1201</v>
          </cell>
          <cell r="E771">
            <v>1000</v>
          </cell>
        </row>
        <row r="772">
          <cell r="A772">
            <v>56650</v>
          </cell>
          <cell r="B772">
            <v>11684</v>
          </cell>
          <cell r="C772">
            <v>1201</v>
          </cell>
          <cell r="E772">
            <v>1000</v>
          </cell>
        </row>
        <row r="773">
          <cell r="A773">
            <v>56710</v>
          </cell>
          <cell r="B773">
            <v>11687</v>
          </cell>
          <cell r="C773">
            <v>1201</v>
          </cell>
          <cell r="E773">
            <v>1000</v>
          </cell>
        </row>
        <row r="774">
          <cell r="A774">
            <v>56720</v>
          </cell>
          <cell r="B774">
            <v>11687</v>
          </cell>
          <cell r="C774">
            <v>1201</v>
          </cell>
          <cell r="E774">
            <v>1000</v>
          </cell>
        </row>
        <row r="775">
          <cell r="A775">
            <v>56810</v>
          </cell>
          <cell r="B775">
            <v>11690</v>
          </cell>
          <cell r="C775">
            <v>1201</v>
          </cell>
          <cell r="E775">
            <v>1000</v>
          </cell>
        </row>
        <row r="776">
          <cell r="A776">
            <v>56830</v>
          </cell>
          <cell r="B776">
            <v>11689</v>
          </cell>
          <cell r="C776">
            <v>1261</v>
          </cell>
          <cell r="E776">
            <v>1000</v>
          </cell>
        </row>
        <row r="777">
          <cell r="A777">
            <v>56840</v>
          </cell>
          <cell r="B777">
            <v>11684</v>
          </cell>
          <cell r="C777">
            <v>1201</v>
          </cell>
          <cell r="E777">
            <v>1000</v>
          </cell>
        </row>
        <row r="778">
          <cell r="A778">
            <v>56850</v>
          </cell>
          <cell r="B778">
            <v>11684</v>
          </cell>
          <cell r="C778">
            <v>1201</v>
          </cell>
          <cell r="E778">
            <v>1000</v>
          </cell>
        </row>
        <row r="779">
          <cell r="A779">
            <v>56860</v>
          </cell>
          <cell r="B779">
            <v>11127</v>
          </cell>
          <cell r="C779">
            <v>1167</v>
          </cell>
          <cell r="E779">
            <v>1000</v>
          </cell>
        </row>
        <row r="780">
          <cell r="A780">
            <v>56870</v>
          </cell>
          <cell r="B780">
            <v>11125</v>
          </cell>
          <cell r="C780">
            <v>1167</v>
          </cell>
          <cell r="E780">
            <v>1000</v>
          </cell>
        </row>
        <row r="781">
          <cell r="A781">
            <v>57001</v>
          </cell>
          <cell r="B781">
            <v>12252</v>
          </cell>
          <cell r="C781">
            <v>1201</v>
          </cell>
          <cell r="E781">
            <v>1000</v>
          </cell>
        </row>
        <row r="782">
          <cell r="A782">
            <v>57002</v>
          </cell>
          <cell r="B782">
            <v>12248</v>
          </cell>
          <cell r="C782">
            <v>1201</v>
          </cell>
          <cell r="E782">
            <v>1000</v>
          </cell>
        </row>
        <row r="783">
          <cell r="A783">
            <v>57003</v>
          </cell>
          <cell r="B783">
            <v>12252</v>
          </cell>
          <cell r="C783">
            <v>1201</v>
          </cell>
          <cell r="E783">
            <v>1000</v>
          </cell>
        </row>
        <row r="784">
          <cell r="A784">
            <v>57101</v>
          </cell>
          <cell r="B784">
            <v>11873</v>
          </cell>
          <cell r="C784">
            <v>1167</v>
          </cell>
          <cell r="E784">
            <v>1000</v>
          </cell>
        </row>
        <row r="785">
          <cell r="A785">
            <v>57103</v>
          </cell>
          <cell r="B785">
            <v>11751</v>
          </cell>
          <cell r="C785">
            <v>1201</v>
          </cell>
          <cell r="E785">
            <v>1000</v>
          </cell>
        </row>
        <row r="786">
          <cell r="A786">
            <v>57118</v>
          </cell>
          <cell r="B786">
            <v>11761</v>
          </cell>
          <cell r="C786">
            <v>1201</v>
          </cell>
          <cell r="E786">
            <v>1000</v>
          </cell>
        </row>
        <row r="787">
          <cell r="A787">
            <v>57119</v>
          </cell>
          <cell r="B787">
            <v>11760</v>
          </cell>
          <cell r="C787">
            <v>1201</v>
          </cell>
          <cell r="E787">
            <v>1000</v>
          </cell>
        </row>
        <row r="788">
          <cell r="A788">
            <v>57121</v>
          </cell>
          <cell r="B788">
            <v>11760</v>
          </cell>
          <cell r="C788">
            <v>1201</v>
          </cell>
          <cell r="E788">
            <v>1000</v>
          </cell>
        </row>
        <row r="789">
          <cell r="A789">
            <v>57122</v>
          </cell>
          <cell r="B789">
            <v>11763</v>
          </cell>
          <cell r="C789">
            <v>1201</v>
          </cell>
          <cell r="E789">
            <v>1000</v>
          </cell>
        </row>
        <row r="790">
          <cell r="A790">
            <v>57123</v>
          </cell>
          <cell r="B790">
            <v>11761</v>
          </cell>
          <cell r="C790">
            <v>1201</v>
          </cell>
          <cell r="E790">
            <v>1000</v>
          </cell>
        </row>
        <row r="791">
          <cell r="A791">
            <v>57124</v>
          </cell>
          <cell r="B791">
            <v>11763</v>
          </cell>
          <cell r="C791">
            <v>1201</v>
          </cell>
          <cell r="E791">
            <v>1000</v>
          </cell>
        </row>
        <row r="792">
          <cell r="A792">
            <v>67125</v>
          </cell>
          <cell r="B792">
            <v>11761</v>
          </cell>
          <cell r="C792">
            <v>1201</v>
          </cell>
          <cell r="E792">
            <v>1000</v>
          </cell>
        </row>
        <row r="793">
          <cell r="A793">
            <v>57126</v>
          </cell>
          <cell r="B793">
            <v>11760</v>
          </cell>
          <cell r="C793">
            <v>1201</v>
          </cell>
          <cell r="E793">
            <v>1000</v>
          </cell>
        </row>
        <row r="794">
          <cell r="A794">
            <v>57127</v>
          </cell>
          <cell r="B794">
            <v>11761</v>
          </cell>
          <cell r="C794">
            <v>1201</v>
          </cell>
          <cell r="E794">
            <v>1000</v>
          </cell>
        </row>
        <row r="795">
          <cell r="A795">
            <v>57128</v>
          </cell>
          <cell r="B795">
            <v>11760</v>
          </cell>
          <cell r="C795">
            <v>1201</v>
          </cell>
          <cell r="E795">
            <v>1000</v>
          </cell>
        </row>
        <row r="796">
          <cell r="A796">
            <v>57129</v>
          </cell>
          <cell r="B796">
            <v>11761</v>
          </cell>
          <cell r="C796">
            <v>1201</v>
          </cell>
          <cell r="E796">
            <v>1000</v>
          </cell>
        </row>
        <row r="797">
          <cell r="A797">
            <v>57131</v>
          </cell>
          <cell r="B797">
            <v>11752</v>
          </cell>
          <cell r="C797">
            <v>1201</v>
          </cell>
          <cell r="E797">
            <v>1000</v>
          </cell>
        </row>
        <row r="798">
          <cell r="A798">
            <v>57132</v>
          </cell>
          <cell r="B798">
            <v>11753</v>
          </cell>
          <cell r="C798">
            <v>1201</v>
          </cell>
          <cell r="E798">
            <v>1000</v>
          </cell>
        </row>
        <row r="799">
          <cell r="A799">
            <v>57133</v>
          </cell>
          <cell r="B799">
            <v>11753</v>
          </cell>
          <cell r="C799">
            <v>1201</v>
          </cell>
          <cell r="E799">
            <v>1000</v>
          </cell>
        </row>
        <row r="800">
          <cell r="A800">
            <v>57134</v>
          </cell>
          <cell r="B800">
            <v>11753</v>
          </cell>
          <cell r="C800">
            <v>1201</v>
          </cell>
          <cell r="E800">
            <v>1000</v>
          </cell>
        </row>
        <row r="801">
          <cell r="A801">
            <v>57141</v>
          </cell>
          <cell r="B801">
            <v>11752</v>
          </cell>
          <cell r="C801">
            <v>1201</v>
          </cell>
          <cell r="E801">
            <v>1000</v>
          </cell>
        </row>
        <row r="802">
          <cell r="A802">
            <v>57147</v>
          </cell>
          <cell r="B802">
            <v>11754</v>
          </cell>
          <cell r="C802">
            <v>1201</v>
          </cell>
          <cell r="E802">
            <v>1000</v>
          </cell>
        </row>
        <row r="803">
          <cell r="A803">
            <v>57151</v>
          </cell>
          <cell r="B803">
            <v>11756</v>
          </cell>
          <cell r="C803">
            <v>1261</v>
          </cell>
          <cell r="E803">
            <v>1000</v>
          </cell>
        </row>
        <row r="804">
          <cell r="A804">
            <v>57152</v>
          </cell>
          <cell r="B804">
            <v>11757</v>
          </cell>
          <cell r="C804">
            <v>1201</v>
          </cell>
          <cell r="E804">
            <v>1000</v>
          </cell>
        </row>
        <row r="805">
          <cell r="A805">
            <v>57161</v>
          </cell>
          <cell r="B805">
            <v>11751</v>
          </cell>
          <cell r="C805">
            <v>1201</v>
          </cell>
          <cell r="E805">
            <v>1000</v>
          </cell>
        </row>
        <row r="806">
          <cell r="A806">
            <v>57163</v>
          </cell>
          <cell r="B806">
            <v>11751</v>
          </cell>
          <cell r="C806">
            <v>1201</v>
          </cell>
          <cell r="E806">
            <v>1000</v>
          </cell>
        </row>
        <row r="807">
          <cell r="A807">
            <v>57164</v>
          </cell>
          <cell r="B807">
            <v>11751</v>
          </cell>
          <cell r="C807">
            <v>1201</v>
          </cell>
          <cell r="E807">
            <v>1000</v>
          </cell>
        </row>
        <row r="808">
          <cell r="A808">
            <v>57165</v>
          </cell>
          <cell r="B808">
            <v>11751</v>
          </cell>
          <cell r="C808">
            <v>1201</v>
          </cell>
          <cell r="E808">
            <v>1000</v>
          </cell>
        </row>
        <row r="809">
          <cell r="A809">
            <v>57166</v>
          </cell>
          <cell r="B809">
            <v>11751</v>
          </cell>
          <cell r="C809">
            <v>1201</v>
          </cell>
          <cell r="E809">
            <v>1000</v>
          </cell>
        </row>
        <row r="810">
          <cell r="A810">
            <v>57167</v>
          </cell>
          <cell r="B810">
            <v>11751</v>
          </cell>
          <cell r="C810">
            <v>1201</v>
          </cell>
          <cell r="E810">
            <v>1000</v>
          </cell>
        </row>
        <row r="811">
          <cell r="A811">
            <v>57171</v>
          </cell>
          <cell r="B811">
            <v>11751</v>
          </cell>
          <cell r="C811">
            <v>1201</v>
          </cell>
          <cell r="E811">
            <v>1000</v>
          </cell>
        </row>
        <row r="812">
          <cell r="A812">
            <v>57173</v>
          </cell>
          <cell r="B812">
            <v>11751</v>
          </cell>
          <cell r="C812">
            <v>1201</v>
          </cell>
          <cell r="E812">
            <v>1000</v>
          </cell>
        </row>
        <row r="813">
          <cell r="A813">
            <v>57174</v>
          </cell>
          <cell r="B813">
            <v>11751</v>
          </cell>
          <cell r="C813">
            <v>1201</v>
          </cell>
          <cell r="E813">
            <v>1000</v>
          </cell>
        </row>
        <row r="814">
          <cell r="A814">
            <v>57176</v>
          </cell>
          <cell r="B814">
            <v>11751</v>
          </cell>
          <cell r="C814">
            <v>1201</v>
          </cell>
          <cell r="E814">
            <v>1000</v>
          </cell>
        </row>
        <row r="815">
          <cell r="A815">
            <v>57181</v>
          </cell>
          <cell r="B815">
            <v>11751</v>
          </cell>
          <cell r="C815">
            <v>1201</v>
          </cell>
          <cell r="E815">
            <v>1000</v>
          </cell>
        </row>
        <row r="816">
          <cell r="A816">
            <v>57182</v>
          </cell>
          <cell r="B816">
            <v>11751</v>
          </cell>
          <cell r="C816">
            <v>1201</v>
          </cell>
          <cell r="E816">
            <v>1000</v>
          </cell>
        </row>
        <row r="817">
          <cell r="A817">
            <v>57183</v>
          </cell>
          <cell r="B817">
            <v>11751</v>
          </cell>
          <cell r="C817">
            <v>1201</v>
          </cell>
          <cell r="E817">
            <v>1000</v>
          </cell>
        </row>
        <row r="818">
          <cell r="A818">
            <v>57184</v>
          </cell>
          <cell r="B818">
            <v>11751</v>
          </cell>
          <cell r="C818">
            <v>1201</v>
          </cell>
          <cell r="E818">
            <v>1000</v>
          </cell>
        </row>
        <row r="819">
          <cell r="A819">
            <v>57185</v>
          </cell>
          <cell r="B819">
            <v>11751</v>
          </cell>
          <cell r="C819">
            <v>1201</v>
          </cell>
          <cell r="E819">
            <v>1000</v>
          </cell>
        </row>
        <row r="820">
          <cell r="A820">
            <v>57187</v>
          </cell>
          <cell r="B820">
            <v>11751</v>
          </cell>
          <cell r="C820">
            <v>1201</v>
          </cell>
          <cell r="E820">
            <v>1000</v>
          </cell>
        </row>
        <row r="821">
          <cell r="A821">
            <v>57189</v>
          </cell>
          <cell r="B821">
            <v>11751</v>
          </cell>
          <cell r="C821">
            <v>1201</v>
          </cell>
          <cell r="E821">
            <v>1000</v>
          </cell>
        </row>
        <row r="822">
          <cell r="A822">
            <v>57192</v>
          </cell>
          <cell r="B822">
            <v>11751</v>
          </cell>
          <cell r="C822">
            <v>1201</v>
          </cell>
          <cell r="E822">
            <v>1000</v>
          </cell>
        </row>
        <row r="823">
          <cell r="A823">
            <v>67194</v>
          </cell>
          <cell r="B823">
            <v>11751</v>
          </cell>
          <cell r="C823">
            <v>1201</v>
          </cell>
          <cell r="E823">
            <v>1000</v>
          </cell>
        </row>
        <row r="824">
          <cell r="A824">
            <v>57195</v>
          </cell>
          <cell r="B824">
            <v>11751</v>
          </cell>
          <cell r="C824">
            <v>1201</v>
          </cell>
          <cell r="E824">
            <v>1000</v>
          </cell>
        </row>
        <row r="825">
          <cell r="A825">
            <v>57196</v>
          </cell>
          <cell r="B825">
            <v>11751</v>
          </cell>
          <cell r="C825">
            <v>1201</v>
          </cell>
          <cell r="E825">
            <v>1000</v>
          </cell>
        </row>
        <row r="826">
          <cell r="A826">
            <v>57198</v>
          </cell>
          <cell r="B826">
            <v>11751</v>
          </cell>
          <cell r="C826">
            <v>1201</v>
          </cell>
          <cell r="E826">
            <v>1000</v>
          </cell>
        </row>
        <row r="827">
          <cell r="A827">
            <v>57199</v>
          </cell>
          <cell r="B827">
            <v>11751</v>
          </cell>
          <cell r="C827">
            <v>1201</v>
          </cell>
          <cell r="E827">
            <v>1000</v>
          </cell>
        </row>
        <row r="828">
          <cell r="A828">
            <v>57201</v>
          </cell>
          <cell r="B828">
            <v>11765</v>
          </cell>
          <cell r="C828">
            <v>1201</v>
          </cell>
          <cell r="E828">
            <v>1000</v>
          </cell>
        </row>
        <row r="829">
          <cell r="A829">
            <v>57202</v>
          </cell>
          <cell r="B829">
            <v>11765</v>
          </cell>
          <cell r="C829">
            <v>1201</v>
          </cell>
          <cell r="E829">
            <v>1000</v>
          </cell>
        </row>
        <row r="830">
          <cell r="A830">
            <v>57203</v>
          </cell>
          <cell r="B830">
            <v>11837</v>
          </cell>
          <cell r="C830">
            <v>1200</v>
          </cell>
          <cell r="E830">
            <v>1000</v>
          </cell>
        </row>
        <row r="831">
          <cell r="A831">
            <v>57204</v>
          </cell>
          <cell r="B831">
            <v>11837</v>
          </cell>
          <cell r="C831">
            <v>1200</v>
          </cell>
          <cell r="E831">
            <v>1000</v>
          </cell>
        </row>
        <row r="832">
          <cell r="A832">
            <v>57221</v>
          </cell>
          <cell r="B832">
            <v>11764</v>
          </cell>
          <cell r="C832">
            <v>1201</v>
          </cell>
          <cell r="E832">
            <v>1000</v>
          </cell>
        </row>
        <row r="833">
          <cell r="A833">
            <v>57222</v>
          </cell>
          <cell r="B833">
            <v>11764</v>
          </cell>
          <cell r="C833">
            <v>1201</v>
          </cell>
          <cell r="E833">
            <v>1000</v>
          </cell>
        </row>
        <row r="834">
          <cell r="A834">
            <v>57301</v>
          </cell>
          <cell r="B834">
            <v>11634</v>
          </cell>
          <cell r="C834">
            <v>1200</v>
          </cell>
          <cell r="E834">
            <v>1000</v>
          </cell>
        </row>
        <row r="835">
          <cell r="A835">
            <v>57350</v>
          </cell>
          <cell r="B835">
            <v>11751</v>
          </cell>
          <cell r="C835">
            <v>1201</v>
          </cell>
          <cell r="E835">
            <v>1000</v>
          </cell>
        </row>
        <row r="836">
          <cell r="A836">
            <v>57351</v>
          </cell>
          <cell r="B836">
            <v>11751</v>
          </cell>
          <cell r="C836">
            <v>1201</v>
          </cell>
          <cell r="E836">
            <v>1000</v>
          </cell>
        </row>
        <row r="837">
          <cell r="A837">
            <v>57352</v>
          </cell>
          <cell r="B837">
            <v>11751</v>
          </cell>
          <cell r="C837">
            <v>1201</v>
          </cell>
          <cell r="E837">
            <v>1000</v>
          </cell>
        </row>
        <row r="838">
          <cell r="A838">
            <v>57353</v>
          </cell>
          <cell r="B838">
            <v>11751</v>
          </cell>
          <cell r="C838">
            <v>1201</v>
          </cell>
          <cell r="E838">
            <v>1000</v>
          </cell>
        </row>
        <row r="839">
          <cell r="A839">
            <v>57355</v>
          </cell>
          <cell r="B839">
            <v>11751</v>
          </cell>
          <cell r="C839">
            <v>1201</v>
          </cell>
          <cell r="E839">
            <v>1000</v>
          </cell>
        </row>
        <row r="840">
          <cell r="A840">
            <v>57356</v>
          </cell>
          <cell r="B840">
            <v>11751</v>
          </cell>
          <cell r="C840">
            <v>1201</v>
          </cell>
          <cell r="E840">
            <v>1000</v>
          </cell>
        </row>
        <row r="841">
          <cell r="A841">
            <v>57357</v>
          </cell>
          <cell r="B841">
            <v>11751</v>
          </cell>
          <cell r="C841">
            <v>1201</v>
          </cell>
          <cell r="E841">
            <v>1000</v>
          </cell>
        </row>
        <row r="842">
          <cell r="A842">
            <v>57358</v>
          </cell>
          <cell r="B842">
            <v>11751</v>
          </cell>
          <cell r="C842">
            <v>1201</v>
          </cell>
          <cell r="E842">
            <v>1000</v>
          </cell>
        </row>
        <row r="843">
          <cell r="A843">
            <v>57359</v>
          </cell>
          <cell r="B843">
            <v>11751</v>
          </cell>
          <cell r="C843">
            <v>1201</v>
          </cell>
          <cell r="E843">
            <v>1000</v>
          </cell>
        </row>
        <row r="844">
          <cell r="A844">
            <v>57360</v>
          </cell>
          <cell r="B844">
            <v>11751</v>
          </cell>
          <cell r="C844">
            <v>1201</v>
          </cell>
          <cell r="E844">
            <v>1000</v>
          </cell>
        </row>
        <row r="845">
          <cell r="A845">
            <v>57361</v>
          </cell>
          <cell r="B845">
            <v>11751</v>
          </cell>
          <cell r="C845">
            <v>1201</v>
          </cell>
          <cell r="E845">
            <v>1000</v>
          </cell>
        </row>
        <row r="846">
          <cell r="A846">
            <v>57362</v>
          </cell>
          <cell r="B846">
            <v>11751</v>
          </cell>
          <cell r="C846">
            <v>1201</v>
          </cell>
          <cell r="E846">
            <v>1000</v>
          </cell>
        </row>
        <row r="847">
          <cell r="A847">
            <v>57364</v>
          </cell>
          <cell r="B847">
            <v>11751</v>
          </cell>
          <cell r="C847">
            <v>1201</v>
          </cell>
          <cell r="E847">
            <v>1000</v>
          </cell>
        </row>
        <row r="848">
          <cell r="A848">
            <v>57365</v>
          </cell>
          <cell r="B848">
            <v>11751</v>
          </cell>
          <cell r="C848">
            <v>1201</v>
          </cell>
          <cell r="E848">
            <v>1000</v>
          </cell>
        </row>
        <row r="849">
          <cell r="A849">
            <v>57371</v>
          </cell>
          <cell r="B849">
            <v>11751</v>
          </cell>
          <cell r="C849">
            <v>1201</v>
          </cell>
          <cell r="E849">
            <v>1000</v>
          </cell>
        </row>
        <row r="850">
          <cell r="A850">
            <v>57411</v>
          </cell>
          <cell r="B850">
            <v>12276</v>
          </cell>
          <cell r="C850">
            <v>1201</v>
          </cell>
          <cell r="E850">
            <v>1000</v>
          </cell>
        </row>
        <row r="851">
          <cell r="A851">
            <v>57412</v>
          </cell>
          <cell r="B851">
            <v>12276</v>
          </cell>
          <cell r="C851">
            <v>1201</v>
          </cell>
          <cell r="E851">
            <v>1000</v>
          </cell>
        </row>
        <row r="852">
          <cell r="A852">
            <v>57413</v>
          </cell>
          <cell r="B852">
            <v>12276</v>
          </cell>
          <cell r="C852">
            <v>1201</v>
          </cell>
          <cell r="E852">
            <v>1000</v>
          </cell>
        </row>
        <row r="853">
          <cell r="A853">
            <v>57414</v>
          </cell>
          <cell r="B853">
            <v>12276</v>
          </cell>
          <cell r="C853">
            <v>1201</v>
          </cell>
          <cell r="E853">
            <v>1000</v>
          </cell>
        </row>
        <row r="854">
          <cell r="A854">
            <v>57415</v>
          </cell>
          <cell r="B854">
            <v>12276</v>
          </cell>
          <cell r="C854">
            <v>1201</v>
          </cell>
          <cell r="E854">
            <v>1000</v>
          </cell>
        </row>
        <row r="855">
          <cell r="A855">
            <v>57431</v>
          </cell>
          <cell r="B855">
            <v>12276</v>
          </cell>
          <cell r="C855">
            <v>1201</v>
          </cell>
          <cell r="E855">
            <v>1000</v>
          </cell>
        </row>
        <row r="856">
          <cell r="A856">
            <v>57432</v>
          </cell>
          <cell r="B856">
            <v>12276</v>
          </cell>
          <cell r="C856">
            <v>1201</v>
          </cell>
          <cell r="E856">
            <v>1000</v>
          </cell>
        </row>
        <row r="857">
          <cell r="A857">
            <v>57433</v>
          </cell>
          <cell r="B857">
            <v>12276</v>
          </cell>
          <cell r="C857">
            <v>1201</v>
          </cell>
          <cell r="E857">
            <v>1000</v>
          </cell>
        </row>
        <row r="858">
          <cell r="A858">
            <v>57435</v>
          </cell>
          <cell r="B858">
            <v>12276</v>
          </cell>
          <cell r="C858">
            <v>1201</v>
          </cell>
          <cell r="E858">
            <v>1000</v>
          </cell>
        </row>
        <row r="859">
          <cell r="A859">
            <v>57436</v>
          </cell>
          <cell r="B859">
            <v>12276</v>
          </cell>
          <cell r="C859">
            <v>1201</v>
          </cell>
          <cell r="E859">
            <v>1000</v>
          </cell>
        </row>
        <row r="860">
          <cell r="A860">
            <v>57437</v>
          </cell>
          <cell r="B860">
            <v>12276</v>
          </cell>
          <cell r="C860">
            <v>1201</v>
          </cell>
          <cell r="E860">
            <v>1000</v>
          </cell>
        </row>
        <row r="861">
          <cell r="A861">
            <v>57438</v>
          </cell>
          <cell r="B861">
            <v>12276</v>
          </cell>
          <cell r="C861">
            <v>1201</v>
          </cell>
          <cell r="E861">
            <v>1000</v>
          </cell>
        </row>
        <row r="862">
          <cell r="A862">
            <v>57451</v>
          </cell>
          <cell r="B862">
            <v>12258</v>
          </cell>
          <cell r="C862">
            <v>1201</v>
          </cell>
          <cell r="E862">
            <v>1000</v>
          </cell>
        </row>
        <row r="863">
          <cell r="A863">
            <v>57452</v>
          </cell>
          <cell r="B863">
            <v>12258</v>
          </cell>
          <cell r="C863">
            <v>1201</v>
          </cell>
          <cell r="E863">
            <v>1000</v>
          </cell>
        </row>
        <row r="864">
          <cell r="A864">
            <v>57454</v>
          </cell>
          <cell r="B864">
            <v>12258</v>
          </cell>
          <cell r="C864">
            <v>1201</v>
          </cell>
          <cell r="E864">
            <v>1000</v>
          </cell>
        </row>
        <row r="865">
          <cell r="A865">
            <v>57455</v>
          </cell>
          <cell r="B865">
            <v>12258</v>
          </cell>
          <cell r="C865">
            <v>1201</v>
          </cell>
          <cell r="E865">
            <v>1000</v>
          </cell>
        </row>
        <row r="866">
          <cell r="A866">
            <v>57456</v>
          </cell>
          <cell r="B866">
            <v>12258</v>
          </cell>
          <cell r="C866">
            <v>1201</v>
          </cell>
          <cell r="E866">
            <v>1000</v>
          </cell>
        </row>
        <row r="867">
          <cell r="A867">
            <v>57458</v>
          </cell>
          <cell r="B867">
            <v>12258</v>
          </cell>
          <cell r="C867">
            <v>1201</v>
          </cell>
          <cell r="E867">
            <v>1000</v>
          </cell>
        </row>
        <row r="868">
          <cell r="A868">
            <v>57471</v>
          </cell>
          <cell r="B868">
            <v>12270</v>
          </cell>
          <cell r="C868">
            <v>1201</v>
          </cell>
          <cell r="E868">
            <v>1000</v>
          </cell>
        </row>
        <row r="869">
          <cell r="A869">
            <v>57473</v>
          </cell>
          <cell r="B869">
            <v>12270</v>
          </cell>
          <cell r="C869">
            <v>1201</v>
          </cell>
          <cell r="E869">
            <v>1000</v>
          </cell>
        </row>
        <row r="870">
          <cell r="A870">
            <v>51474</v>
          </cell>
          <cell r="B870">
            <v>12270</v>
          </cell>
          <cell r="C870">
            <v>1201</v>
          </cell>
          <cell r="E870">
            <v>1000</v>
          </cell>
        </row>
        <row r="871">
          <cell r="A871">
            <v>57475</v>
          </cell>
          <cell r="B871">
            <v>12270</v>
          </cell>
          <cell r="C871">
            <v>1201</v>
          </cell>
          <cell r="E871">
            <v>1000</v>
          </cell>
        </row>
        <row r="872">
          <cell r="A872">
            <v>57476</v>
          </cell>
          <cell r="B872">
            <v>12270</v>
          </cell>
          <cell r="C872">
            <v>1201</v>
          </cell>
          <cell r="E872">
            <v>1000</v>
          </cell>
        </row>
        <row r="873">
          <cell r="A873">
            <v>57477</v>
          </cell>
          <cell r="B873">
            <v>12270</v>
          </cell>
          <cell r="C873">
            <v>1201</v>
          </cell>
          <cell r="E873">
            <v>1000</v>
          </cell>
        </row>
        <row r="874">
          <cell r="A874">
            <v>57478</v>
          </cell>
          <cell r="B874">
            <v>12270</v>
          </cell>
          <cell r="C874">
            <v>1201</v>
          </cell>
          <cell r="E874">
            <v>1000</v>
          </cell>
        </row>
        <row r="875">
          <cell r="A875">
            <v>57479</v>
          </cell>
          <cell r="B875">
            <v>12270</v>
          </cell>
          <cell r="C875">
            <v>1201</v>
          </cell>
          <cell r="E875">
            <v>1000</v>
          </cell>
        </row>
        <row r="876">
          <cell r="A876">
            <v>57480</v>
          </cell>
          <cell r="B876">
            <v>12270</v>
          </cell>
          <cell r="C876">
            <v>1201</v>
          </cell>
          <cell r="E876">
            <v>1000</v>
          </cell>
        </row>
        <row r="877">
          <cell r="A877">
            <v>57481</v>
          </cell>
          <cell r="B877">
            <v>12270</v>
          </cell>
          <cell r="C877">
            <v>1201</v>
          </cell>
          <cell r="E877">
            <v>1000</v>
          </cell>
        </row>
        <row r="878">
          <cell r="A878">
            <v>57483</v>
          </cell>
          <cell r="B878">
            <v>12270</v>
          </cell>
          <cell r="C878">
            <v>1201</v>
          </cell>
          <cell r="E878">
            <v>1000</v>
          </cell>
        </row>
        <row r="879">
          <cell r="A879">
            <v>57492</v>
          </cell>
          <cell r="B879">
            <v>12288</v>
          </cell>
          <cell r="C879">
            <v>1201</v>
          </cell>
          <cell r="E879">
            <v>1000</v>
          </cell>
        </row>
        <row r="880">
          <cell r="A880">
            <v>57493</v>
          </cell>
          <cell r="B880">
            <v>12288</v>
          </cell>
          <cell r="C880">
            <v>1201</v>
          </cell>
          <cell r="E880">
            <v>1000</v>
          </cell>
        </row>
        <row r="881">
          <cell r="A881">
            <v>57501</v>
          </cell>
          <cell r="B881">
            <v>12251</v>
          </cell>
          <cell r="C881">
            <v>1201</v>
          </cell>
          <cell r="E881">
            <v>1000</v>
          </cell>
        </row>
        <row r="882">
          <cell r="A882">
            <v>57502</v>
          </cell>
          <cell r="B882">
            <v>12204</v>
          </cell>
          <cell r="C882">
            <v>1201</v>
          </cell>
          <cell r="E882">
            <v>1000</v>
          </cell>
        </row>
        <row r="883">
          <cell r="A883">
            <v>57601</v>
          </cell>
          <cell r="B883">
            <v>11883</v>
          </cell>
          <cell r="C883">
            <v>1167</v>
          </cell>
          <cell r="E883">
            <v>1000</v>
          </cell>
        </row>
        <row r="884">
          <cell r="A884">
            <v>57909</v>
          </cell>
          <cell r="B884">
            <v>12252</v>
          </cell>
          <cell r="C884">
            <v>1201</v>
          </cell>
          <cell r="E884">
            <v>1000</v>
          </cell>
        </row>
        <row r="885">
          <cell r="A885">
            <v>58020</v>
          </cell>
          <cell r="B885">
            <v>12258</v>
          </cell>
          <cell r="C885">
            <v>1201</v>
          </cell>
          <cell r="E885">
            <v>1000</v>
          </cell>
        </row>
        <row r="886">
          <cell r="A886">
            <v>58040</v>
          </cell>
          <cell r="B886">
            <v>12292</v>
          </cell>
          <cell r="C886">
            <v>1201</v>
          </cell>
          <cell r="E886">
            <v>1000</v>
          </cell>
        </row>
        <row r="887">
          <cell r="A887">
            <v>58050</v>
          </cell>
          <cell r="B887">
            <v>11634</v>
          </cell>
          <cell r="C887">
            <v>1200</v>
          </cell>
          <cell r="E887">
            <v>1000</v>
          </cell>
        </row>
        <row r="888">
          <cell r="A888">
            <v>58080</v>
          </cell>
          <cell r="B888">
            <v>12247</v>
          </cell>
          <cell r="C888">
            <v>1201</v>
          </cell>
          <cell r="E888">
            <v>1000</v>
          </cell>
        </row>
        <row r="889">
          <cell r="A889">
            <v>58090</v>
          </cell>
          <cell r="B889">
            <v>12249</v>
          </cell>
          <cell r="C889">
            <v>1201</v>
          </cell>
          <cell r="E889">
            <v>1000</v>
          </cell>
        </row>
        <row r="890">
          <cell r="A890">
            <v>58110</v>
          </cell>
          <cell r="B890">
            <v>12248</v>
          </cell>
          <cell r="C890">
            <v>1201</v>
          </cell>
          <cell r="E890">
            <v>1000</v>
          </cell>
        </row>
        <row r="891">
          <cell r="A891">
            <v>58120</v>
          </cell>
          <cell r="B891">
            <v>12249</v>
          </cell>
          <cell r="C891">
            <v>1201</v>
          </cell>
          <cell r="E891">
            <v>1000</v>
          </cell>
        </row>
        <row r="892">
          <cell r="A892">
            <v>58140</v>
          </cell>
          <cell r="B892">
            <v>12249</v>
          </cell>
          <cell r="C892">
            <v>1201</v>
          </cell>
          <cell r="E892">
            <v>1000</v>
          </cell>
        </row>
        <row r="893">
          <cell r="A893">
            <v>58150</v>
          </cell>
          <cell r="B893">
            <v>12249</v>
          </cell>
          <cell r="C893">
            <v>1201</v>
          </cell>
          <cell r="E893">
            <v>1000</v>
          </cell>
        </row>
        <row r="894">
          <cell r="A894">
            <v>58170</v>
          </cell>
          <cell r="B894">
            <v>12249</v>
          </cell>
          <cell r="C894">
            <v>1201</v>
          </cell>
          <cell r="E894">
            <v>1000</v>
          </cell>
        </row>
        <row r="895">
          <cell r="A895">
            <v>58201</v>
          </cell>
          <cell r="B895">
            <v>10765</v>
          </cell>
          <cell r="C895">
            <v>1192</v>
          </cell>
          <cell r="E895">
            <v>1000</v>
          </cell>
        </row>
        <row r="896">
          <cell r="A896">
            <v>58312</v>
          </cell>
          <cell r="B896">
            <v>10764</v>
          </cell>
          <cell r="C896">
            <v>1192</v>
          </cell>
          <cell r="E896">
            <v>1000</v>
          </cell>
        </row>
        <row r="897">
          <cell r="A897">
            <v>58313</v>
          </cell>
          <cell r="B897">
            <v>10764</v>
          </cell>
          <cell r="C897">
            <v>1192</v>
          </cell>
          <cell r="E897">
            <v>1000</v>
          </cell>
        </row>
        <row r="898">
          <cell r="A898">
            <v>58314</v>
          </cell>
          <cell r="B898">
            <v>10766</v>
          </cell>
          <cell r="C898">
            <v>1192</v>
          </cell>
          <cell r="E898">
            <v>1000</v>
          </cell>
        </row>
        <row r="899">
          <cell r="A899">
            <v>58315</v>
          </cell>
          <cell r="B899">
            <v>10764</v>
          </cell>
          <cell r="C899">
            <v>1192</v>
          </cell>
          <cell r="E899">
            <v>1000</v>
          </cell>
        </row>
        <row r="900">
          <cell r="A900">
            <v>58316</v>
          </cell>
          <cell r="B900">
            <v>10764</v>
          </cell>
          <cell r="C900">
            <v>1192</v>
          </cell>
          <cell r="E900">
            <v>1000</v>
          </cell>
        </row>
        <row r="901">
          <cell r="A901">
            <v>58317</v>
          </cell>
          <cell r="B901">
            <v>10764</v>
          </cell>
          <cell r="C901">
            <v>1192</v>
          </cell>
          <cell r="E901">
            <v>1000</v>
          </cell>
        </row>
        <row r="902">
          <cell r="A902">
            <v>58318</v>
          </cell>
          <cell r="B902">
            <v>10764</v>
          </cell>
          <cell r="C902">
            <v>1192</v>
          </cell>
          <cell r="E902">
            <v>1000</v>
          </cell>
        </row>
        <row r="903">
          <cell r="A903">
            <v>58322</v>
          </cell>
          <cell r="B903">
            <v>10765</v>
          </cell>
          <cell r="C903">
            <v>1192</v>
          </cell>
          <cell r="E903">
            <v>1000</v>
          </cell>
        </row>
        <row r="904">
          <cell r="A904">
            <v>58323</v>
          </cell>
          <cell r="B904">
            <v>10765</v>
          </cell>
          <cell r="C904">
            <v>1192</v>
          </cell>
          <cell r="E904">
            <v>1000</v>
          </cell>
        </row>
        <row r="905">
          <cell r="A905">
            <v>58325</v>
          </cell>
          <cell r="B905">
            <v>10766</v>
          </cell>
          <cell r="C905">
            <v>1192</v>
          </cell>
          <cell r="E905">
            <v>1000</v>
          </cell>
        </row>
        <row r="906">
          <cell r="A906">
            <v>58327</v>
          </cell>
          <cell r="B906">
            <v>10765</v>
          </cell>
          <cell r="C906">
            <v>1192</v>
          </cell>
          <cell r="E906">
            <v>1000</v>
          </cell>
        </row>
        <row r="907">
          <cell r="A907">
            <v>58328</v>
          </cell>
          <cell r="B907">
            <v>10765</v>
          </cell>
          <cell r="C907">
            <v>1192</v>
          </cell>
          <cell r="E907">
            <v>1000</v>
          </cell>
        </row>
        <row r="908">
          <cell r="A908">
            <v>58329</v>
          </cell>
          <cell r="B908">
            <v>10765</v>
          </cell>
          <cell r="C908">
            <v>1192</v>
          </cell>
          <cell r="E908">
            <v>1000</v>
          </cell>
        </row>
        <row r="909">
          <cell r="A909">
            <v>58341</v>
          </cell>
          <cell r="B909">
            <v>10765</v>
          </cell>
          <cell r="C909">
            <v>1192</v>
          </cell>
          <cell r="E909">
            <v>1000</v>
          </cell>
        </row>
        <row r="910">
          <cell r="A910">
            <v>59310</v>
          </cell>
          <cell r="B910">
            <v>12289</v>
          </cell>
          <cell r="C910">
            <v>1201</v>
          </cell>
          <cell r="E910">
            <v>1000</v>
          </cell>
        </row>
        <row r="911">
          <cell r="A911">
            <v>59320</v>
          </cell>
          <cell r="B911">
            <v>12291</v>
          </cell>
          <cell r="C911">
            <v>1201</v>
          </cell>
          <cell r="E911">
            <v>1000</v>
          </cell>
        </row>
        <row r="912">
          <cell r="A912">
            <v>59325</v>
          </cell>
          <cell r="B912">
            <v>12293</v>
          </cell>
          <cell r="C912">
            <v>1201</v>
          </cell>
          <cell r="E912">
            <v>1000</v>
          </cell>
        </row>
        <row r="913">
          <cell r="A913">
            <v>59340</v>
          </cell>
          <cell r="B913">
            <v>12291</v>
          </cell>
          <cell r="C913">
            <v>1201</v>
          </cell>
          <cell r="E913">
            <v>1000</v>
          </cell>
        </row>
        <row r="914">
          <cell r="A914">
            <v>59601</v>
          </cell>
          <cell r="B914">
            <v>11878</v>
          </cell>
          <cell r="C914">
            <v>1196</v>
          </cell>
          <cell r="E914">
            <v>1000</v>
          </cell>
        </row>
        <row r="915">
          <cell r="A915">
            <v>59720</v>
          </cell>
          <cell r="B915">
            <v>12203</v>
          </cell>
          <cell r="C915">
            <v>1201</v>
          </cell>
          <cell r="E915">
            <v>1000</v>
          </cell>
        </row>
        <row r="916">
          <cell r="A916">
            <v>67500</v>
          </cell>
          <cell r="B916">
            <v>10765</v>
          </cell>
          <cell r="C916">
            <v>1192</v>
          </cell>
          <cell r="E916">
            <v>1000</v>
          </cell>
        </row>
        <row r="917">
          <cell r="A917">
            <v>70001</v>
          </cell>
          <cell r="B917">
            <v>11885</v>
          </cell>
          <cell r="C917">
            <v>1200</v>
          </cell>
          <cell r="E917">
            <v>1000</v>
          </cell>
        </row>
        <row r="918">
          <cell r="A918">
            <v>70003</v>
          </cell>
          <cell r="B918">
            <v>10763</v>
          </cell>
          <cell r="C918">
            <v>1192</v>
          </cell>
          <cell r="E918">
            <v>1000</v>
          </cell>
        </row>
        <row r="919">
          <cell r="A919">
            <v>70100</v>
          </cell>
          <cell r="B919">
            <v>11900</v>
          </cell>
          <cell r="C919">
            <v>1196</v>
          </cell>
          <cell r="E919">
            <v>1000</v>
          </cell>
        </row>
        <row r="920">
          <cell r="A920">
            <v>70102</v>
          </cell>
          <cell r="B920">
            <v>11901</v>
          </cell>
          <cell r="C920">
            <v>1196</v>
          </cell>
          <cell r="E920">
            <v>1000</v>
          </cell>
        </row>
        <row r="921">
          <cell r="A921">
            <v>70301</v>
          </cell>
          <cell r="B921">
            <v>11910</v>
          </cell>
          <cell r="C921">
            <v>1167</v>
          </cell>
          <cell r="E921">
            <v>1000</v>
          </cell>
        </row>
        <row r="922">
          <cell r="A922">
            <v>70320</v>
          </cell>
          <cell r="B922">
            <v>10300</v>
          </cell>
          <cell r="C922">
            <v>1197</v>
          </cell>
          <cell r="E922">
            <v>1000</v>
          </cell>
        </row>
        <row r="923">
          <cell r="A923">
            <v>70340</v>
          </cell>
          <cell r="B923">
            <v>11755</v>
          </cell>
          <cell r="C923">
            <v>1197</v>
          </cell>
          <cell r="E923">
            <v>1000</v>
          </cell>
        </row>
        <row r="924">
          <cell r="A924">
            <v>70350</v>
          </cell>
          <cell r="B924">
            <v>12302</v>
          </cell>
          <cell r="C924">
            <v>1167</v>
          </cell>
          <cell r="E924">
            <v>1000</v>
          </cell>
        </row>
        <row r="925">
          <cell r="A925">
            <v>70360</v>
          </cell>
          <cell r="B925">
            <v>10300</v>
          </cell>
          <cell r="C925">
            <v>1197</v>
          </cell>
          <cell r="E925">
            <v>1000</v>
          </cell>
        </row>
        <row r="926">
          <cell r="A926">
            <v>70405</v>
          </cell>
          <cell r="B926">
            <v>11633</v>
          </cell>
          <cell r="C926">
            <v>1200</v>
          </cell>
          <cell r="E926">
            <v>1000</v>
          </cell>
        </row>
        <row r="927">
          <cell r="A927">
            <v>70410</v>
          </cell>
          <cell r="B927">
            <v>11633</v>
          </cell>
          <cell r="C927">
            <v>1200</v>
          </cell>
          <cell r="E927">
            <v>1000</v>
          </cell>
        </row>
        <row r="928">
          <cell r="A928">
            <v>70420</v>
          </cell>
          <cell r="B928">
            <v>11633</v>
          </cell>
          <cell r="C928">
            <v>1200</v>
          </cell>
          <cell r="E928">
            <v>1000</v>
          </cell>
        </row>
        <row r="929">
          <cell r="A929">
            <v>70435</v>
          </cell>
          <cell r="B929">
            <v>11633</v>
          </cell>
          <cell r="C929">
            <v>1200</v>
          </cell>
          <cell r="E929">
            <v>1000</v>
          </cell>
        </row>
        <row r="930">
          <cell r="A930">
            <v>71151</v>
          </cell>
          <cell r="B930">
            <v>10192</v>
          </cell>
          <cell r="C930">
            <v>1197</v>
          </cell>
          <cell r="E930">
            <v>1000</v>
          </cell>
        </row>
        <row r="931">
          <cell r="A931">
            <v>71161</v>
          </cell>
          <cell r="B931">
            <v>11736</v>
          </cell>
          <cell r="C931">
            <v>1197</v>
          </cell>
          <cell r="E931">
            <v>1000</v>
          </cell>
        </row>
        <row r="932">
          <cell r="A932">
            <v>71165</v>
          </cell>
          <cell r="B932">
            <v>11736</v>
          </cell>
          <cell r="C932">
            <v>1197</v>
          </cell>
          <cell r="E932">
            <v>1000</v>
          </cell>
        </row>
        <row r="933">
          <cell r="A933">
            <v>71170</v>
          </cell>
          <cell r="B933">
            <v>11736</v>
          </cell>
          <cell r="C933">
            <v>1197</v>
          </cell>
          <cell r="E933">
            <v>1000</v>
          </cell>
        </row>
        <row r="934">
          <cell r="A934">
            <v>71270</v>
          </cell>
          <cell r="B934">
            <v>10300</v>
          </cell>
          <cell r="C934">
            <v>1197</v>
          </cell>
          <cell r="E934">
            <v>1000</v>
          </cell>
        </row>
        <row r="935">
          <cell r="A935">
            <v>71273</v>
          </cell>
          <cell r="B935">
            <v>11736</v>
          </cell>
          <cell r="C935">
            <v>1197</v>
          </cell>
          <cell r="E935">
            <v>1000</v>
          </cell>
        </row>
        <row r="936">
          <cell r="A936">
            <v>71277</v>
          </cell>
          <cell r="B936">
            <v>10300</v>
          </cell>
          <cell r="C936">
            <v>1197</v>
          </cell>
          <cell r="E936">
            <v>1000</v>
          </cell>
        </row>
        <row r="937">
          <cell r="A937">
            <v>71278</v>
          </cell>
          <cell r="B937">
            <v>11736</v>
          </cell>
          <cell r="C937">
            <v>1197</v>
          </cell>
          <cell r="E937">
            <v>1000</v>
          </cell>
        </row>
        <row r="938">
          <cell r="A938">
            <v>71280</v>
          </cell>
          <cell r="B938">
            <v>10300</v>
          </cell>
          <cell r="C938">
            <v>1197</v>
          </cell>
          <cell r="E938">
            <v>1000</v>
          </cell>
        </row>
        <row r="939">
          <cell r="A939">
            <v>71281</v>
          </cell>
          <cell r="B939">
            <v>10300</v>
          </cell>
          <cell r="C939">
            <v>1197</v>
          </cell>
          <cell r="E939">
            <v>1000</v>
          </cell>
        </row>
        <row r="940">
          <cell r="A940">
            <v>71300</v>
          </cell>
          <cell r="B940">
            <v>11736</v>
          </cell>
          <cell r="C940">
            <v>1197</v>
          </cell>
          <cell r="E940">
            <v>1000</v>
          </cell>
        </row>
        <row r="941">
          <cell r="A941">
            <v>71301</v>
          </cell>
          <cell r="B941">
            <v>11736</v>
          </cell>
          <cell r="C941">
            <v>1197</v>
          </cell>
          <cell r="E941">
            <v>1000</v>
          </cell>
        </row>
        <row r="942">
          <cell r="A942">
            <v>71320</v>
          </cell>
          <cell r="B942">
            <v>11736</v>
          </cell>
          <cell r="C942">
            <v>1197</v>
          </cell>
          <cell r="E942">
            <v>1000</v>
          </cell>
        </row>
        <row r="943">
          <cell r="A943">
            <v>71330</v>
          </cell>
          <cell r="B943">
            <v>11736</v>
          </cell>
          <cell r="C943">
            <v>1197</v>
          </cell>
          <cell r="E943">
            <v>1000</v>
          </cell>
        </row>
        <row r="944">
          <cell r="A944">
            <v>71340</v>
          </cell>
          <cell r="B944">
            <v>11736</v>
          </cell>
          <cell r="C944">
            <v>1197</v>
          </cell>
          <cell r="E944">
            <v>1000</v>
          </cell>
        </row>
        <row r="945">
          <cell r="A945">
            <v>71355</v>
          </cell>
          <cell r="B945">
            <v>10426</v>
          </cell>
          <cell r="C945">
            <v>1066</v>
          </cell>
          <cell r="E945">
            <v>1000</v>
          </cell>
        </row>
        <row r="946">
          <cell r="A946">
            <v>71361</v>
          </cell>
          <cell r="B946">
            <v>10426</v>
          </cell>
          <cell r="C946">
            <v>1066</v>
          </cell>
          <cell r="E946">
            <v>1000</v>
          </cell>
        </row>
        <row r="947">
          <cell r="A947">
            <v>71365</v>
          </cell>
          <cell r="B947">
            <v>10470</v>
          </cell>
          <cell r="C947">
            <v>1070</v>
          </cell>
          <cell r="E947">
            <v>1000</v>
          </cell>
        </row>
        <row r="948">
          <cell r="A948">
            <v>71370</v>
          </cell>
          <cell r="B948">
            <v>11686</v>
          </cell>
          <cell r="C948">
            <v>1201</v>
          </cell>
          <cell r="E948">
            <v>1000</v>
          </cell>
        </row>
        <row r="949">
          <cell r="A949">
            <v>71375</v>
          </cell>
          <cell r="B949">
            <v>11736</v>
          </cell>
          <cell r="C949">
            <v>1197</v>
          </cell>
          <cell r="E949">
            <v>1000</v>
          </cell>
        </row>
        <row r="950">
          <cell r="A950">
            <v>71380</v>
          </cell>
          <cell r="B950">
            <v>11736</v>
          </cell>
          <cell r="C950">
            <v>1197</v>
          </cell>
          <cell r="E950">
            <v>1000</v>
          </cell>
        </row>
        <row r="951">
          <cell r="A951">
            <v>71385</v>
          </cell>
          <cell r="B951">
            <v>11736</v>
          </cell>
          <cell r="C951">
            <v>1197</v>
          </cell>
          <cell r="E951">
            <v>1000</v>
          </cell>
        </row>
        <row r="952">
          <cell r="A952">
            <v>71390</v>
          </cell>
          <cell r="B952">
            <v>11736</v>
          </cell>
          <cell r="C952">
            <v>1197</v>
          </cell>
          <cell r="E952">
            <v>1000</v>
          </cell>
        </row>
        <row r="953">
          <cell r="A953">
            <v>71395</v>
          </cell>
          <cell r="B953">
            <v>11736</v>
          </cell>
          <cell r="C953">
            <v>1197</v>
          </cell>
          <cell r="E953">
            <v>1000</v>
          </cell>
        </row>
        <row r="954">
          <cell r="A954">
            <v>71420</v>
          </cell>
          <cell r="B954">
            <v>11686</v>
          </cell>
          <cell r="C954">
            <v>1201</v>
          </cell>
          <cell r="E954">
            <v>1000</v>
          </cell>
        </row>
        <row r="955">
          <cell r="A955">
            <v>71500</v>
          </cell>
          <cell r="B955">
            <v>11843</v>
          </cell>
          <cell r="C955">
            <v>1201</v>
          </cell>
          <cell r="E955">
            <v>1000</v>
          </cell>
        </row>
        <row r="956">
          <cell r="A956">
            <v>71510</v>
          </cell>
          <cell r="B956">
            <v>11844</v>
          </cell>
          <cell r="C956">
            <v>1201</v>
          </cell>
          <cell r="E956">
            <v>1000</v>
          </cell>
        </row>
        <row r="957">
          <cell r="A957">
            <v>71615</v>
          </cell>
          <cell r="B957">
            <v>11736</v>
          </cell>
          <cell r="C957">
            <v>1197</v>
          </cell>
          <cell r="E957">
            <v>1000</v>
          </cell>
        </row>
        <row r="958">
          <cell r="A958">
            <v>72100</v>
          </cell>
          <cell r="B958">
            <v>11883</v>
          </cell>
          <cell r="C958">
            <v>1167</v>
          </cell>
          <cell r="E958">
            <v>1000</v>
          </cell>
        </row>
        <row r="959">
          <cell r="A959">
            <v>72310</v>
          </cell>
          <cell r="B959">
            <v>10765</v>
          </cell>
          <cell r="C959">
            <v>1192</v>
          </cell>
          <cell r="E959">
            <v>1000</v>
          </cell>
        </row>
        <row r="960">
          <cell r="A960">
            <v>72335</v>
          </cell>
          <cell r="B960">
            <v>10766</v>
          </cell>
          <cell r="C960">
            <v>1192</v>
          </cell>
          <cell r="E960">
            <v>1000</v>
          </cell>
        </row>
        <row r="961">
          <cell r="A961">
            <v>72351</v>
          </cell>
          <cell r="B961">
            <v>11879</v>
          </cell>
          <cell r="C961">
            <v>1196</v>
          </cell>
          <cell r="E961">
            <v>1000</v>
          </cell>
        </row>
        <row r="962">
          <cell r="A962">
            <v>72352</v>
          </cell>
          <cell r="B962">
            <v>10766</v>
          </cell>
          <cell r="C962">
            <v>1192</v>
          </cell>
          <cell r="E962">
            <v>1000</v>
          </cell>
        </row>
        <row r="963">
          <cell r="A963">
            <v>72353</v>
          </cell>
          <cell r="B963">
            <v>11878</v>
          </cell>
          <cell r="C963">
            <v>1196</v>
          </cell>
          <cell r="E963">
            <v>1000</v>
          </cell>
        </row>
        <row r="964">
          <cell r="A964">
            <v>72380</v>
          </cell>
          <cell r="B964">
            <v>11877</v>
          </cell>
          <cell r="C964">
            <v>1196</v>
          </cell>
          <cell r="E964">
            <v>1000</v>
          </cell>
        </row>
        <row r="965">
          <cell r="A965">
            <v>73130</v>
          </cell>
          <cell r="B965">
            <v>10683</v>
          </cell>
          <cell r="C965">
            <v>1094</v>
          </cell>
          <cell r="E965">
            <v>1000</v>
          </cell>
        </row>
        <row r="966">
          <cell r="A966">
            <v>73140</v>
          </cell>
          <cell r="B966">
            <v>10683</v>
          </cell>
          <cell r="C966">
            <v>1094</v>
          </cell>
          <cell r="E966">
            <v>1000</v>
          </cell>
        </row>
        <row r="967">
          <cell r="A967">
            <v>73141</v>
          </cell>
          <cell r="B967">
            <v>10684</v>
          </cell>
          <cell r="C967">
            <v>1094</v>
          </cell>
          <cell r="E967">
            <v>1000</v>
          </cell>
        </row>
        <row r="968">
          <cell r="A968">
            <v>73142</v>
          </cell>
          <cell r="B968">
            <v>10685</v>
          </cell>
          <cell r="C968">
            <v>1094</v>
          </cell>
          <cell r="E968">
            <v>1000</v>
          </cell>
        </row>
        <row r="969">
          <cell r="A969">
            <v>73143</v>
          </cell>
          <cell r="B969">
            <v>10686</v>
          </cell>
          <cell r="C969">
            <v>1094</v>
          </cell>
          <cell r="E969">
            <v>1000</v>
          </cell>
        </row>
        <row r="970">
          <cell r="A970">
            <v>73144</v>
          </cell>
          <cell r="B970">
            <v>10687</v>
          </cell>
          <cell r="C970">
            <v>1094</v>
          </cell>
          <cell r="E970">
            <v>1000</v>
          </cell>
        </row>
        <row r="971">
          <cell r="A971">
            <v>73145</v>
          </cell>
          <cell r="B971">
            <v>10688</v>
          </cell>
          <cell r="C971">
            <v>1094</v>
          </cell>
          <cell r="E971">
            <v>1000</v>
          </cell>
        </row>
        <row r="972">
          <cell r="A972">
            <v>73146</v>
          </cell>
          <cell r="B972">
            <v>10690</v>
          </cell>
          <cell r="C972">
            <v>1094</v>
          </cell>
          <cell r="E972">
            <v>1000</v>
          </cell>
        </row>
        <row r="973">
          <cell r="A973">
            <v>73147</v>
          </cell>
          <cell r="B973">
            <v>10689</v>
          </cell>
          <cell r="C973">
            <v>1094</v>
          </cell>
          <cell r="E973">
            <v>1000</v>
          </cell>
        </row>
        <row r="974">
          <cell r="A974">
            <v>73148</v>
          </cell>
          <cell r="B974">
            <v>10680</v>
          </cell>
          <cell r="C974">
            <v>1093</v>
          </cell>
          <cell r="E974">
            <v>1000</v>
          </cell>
        </row>
        <row r="975">
          <cell r="A975">
            <v>73149</v>
          </cell>
          <cell r="B975">
            <v>10680</v>
          </cell>
          <cell r="C975">
            <v>1093</v>
          </cell>
          <cell r="E975">
            <v>1000</v>
          </cell>
        </row>
        <row r="976">
          <cell r="A976">
            <v>73209</v>
          </cell>
          <cell r="B976">
            <v>10659</v>
          </cell>
          <cell r="C976">
            <v>1086</v>
          </cell>
          <cell r="E976">
            <v>1000</v>
          </cell>
        </row>
        <row r="977">
          <cell r="A977">
            <v>73210</v>
          </cell>
          <cell r="B977">
            <v>10659</v>
          </cell>
          <cell r="C977">
            <v>1086</v>
          </cell>
          <cell r="E977">
            <v>1000</v>
          </cell>
        </row>
        <row r="978">
          <cell r="A978">
            <v>73211</v>
          </cell>
          <cell r="B978">
            <v>10659</v>
          </cell>
          <cell r="C978">
            <v>1086</v>
          </cell>
          <cell r="E978">
            <v>1000</v>
          </cell>
        </row>
        <row r="979">
          <cell r="A979">
            <v>73215</v>
          </cell>
          <cell r="B979">
            <v>10659</v>
          </cell>
          <cell r="C979">
            <v>1086</v>
          </cell>
          <cell r="E979">
            <v>1000</v>
          </cell>
        </row>
        <row r="980">
          <cell r="A980">
            <v>73218</v>
          </cell>
          <cell r="B980">
            <v>10656</v>
          </cell>
          <cell r="C980">
            <v>1086</v>
          </cell>
          <cell r="E980">
            <v>1000</v>
          </cell>
        </row>
        <row r="981">
          <cell r="A981">
            <v>73219</v>
          </cell>
          <cell r="B981">
            <v>10658</v>
          </cell>
          <cell r="C981">
            <v>1086</v>
          </cell>
          <cell r="E981">
            <v>1000</v>
          </cell>
        </row>
        <row r="982">
          <cell r="A982">
            <v>73220</v>
          </cell>
          <cell r="B982">
            <v>10657</v>
          </cell>
          <cell r="C982">
            <v>1086</v>
          </cell>
          <cell r="E982">
            <v>1000</v>
          </cell>
        </row>
        <row r="983">
          <cell r="A983">
            <v>73301</v>
          </cell>
          <cell r="B983">
            <v>10676</v>
          </cell>
          <cell r="C983">
            <v>1173</v>
          </cell>
          <cell r="E983">
            <v>1000</v>
          </cell>
        </row>
        <row r="984">
          <cell r="A984">
            <v>73302</v>
          </cell>
          <cell r="B984">
            <v>10676</v>
          </cell>
          <cell r="C984">
            <v>1173</v>
          </cell>
          <cell r="E984">
            <v>1000</v>
          </cell>
        </row>
        <row r="985">
          <cell r="A985">
            <v>73309</v>
          </cell>
          <cell r="B985">
            <v>10764</v>
          </cell>
          <cell r="C985">
            <v>1098</v>
          </cell>
          <cell r="E985">
            <v>1000</v>
          </cell>
        </row>
        <row r="986">
          <cell r="A986">
            <v>73310</v>
          </cell>
          <cell r="B986">
            <v>10712</v>
          </cell>
          <cell r="C986">
            <v>1098</v>
          </cell>
          <cell r="E986">
            <v>1000</v>
          </cell>
        </row>
        <row r="987">
          <cell r="A987">
            <v>73311</v>
          </cell>
          <cell r="B987">
            <v>10706</v>
          </cell>
          <cell r="C987">
            <v>1098</v>
          </cell>
          <cell r="E987">
            <v>1000</v>
          </cell>
        </row>
        <row r="988">
          <cell r="A988">
            <v>73312</v>
          </cell>
          <cell r="B988">
            <v>10704</v>
          </cell>
          <cell r="C988">
            <v>1098</v>
          </cell>
          <cell r="E988">
            <v>1000</v>
          </cell>
        </row>
        <row r="989">
          <cell r="A989">
            <v>73313</v>
          </cell>
          <cell r="B989">
            <v>10705</v>
          </cell>
          <cell r="C989">
            <v>1098</v>
          </cell>
          <cell r="E989">
            <v>1000</v>
          </cell>
        </row>
        <row r="990">
          <cell r="A990">
            <v>73314</v>
          </cell>
          <cell r="B990">
            <v>10707</v>
          </cell>
          <cell r="C990">
            <v>1098</v>
          </cell>
          <cell r="E990">
            <v>1000</v>
          </cell>
        </row>
        <row r="991">
          <cell r="A991">
            <v>73315</v>
          </cell>
          <cell r="B991">
            <v>10714</v>
          </cell>
          <cell r="C991">
            <v>1098</v>
          </cell>
          <cell r="E991">
            <v>1000</v>
          </cell>
        </row>
        <row r="992">
          <cell r="A992">
            <v>73316</v>
          </cell>
          <cell r="B992">
            <v>10716</v>
          </cell>
          <cell r="C992">
            <v>1098</v>
          </cell>
          <cell r="E992">
            <v>1000</v>
          </cell>
        </row>
        <row r="993">
          <cell r="A993">
            <v>73317</v>
          </cell>
          <cell r="B993">
            <v>10716</v>
          </cell>
          <cell r="C993">
            <v>1098</v>
          </cell>
          <cell r="E993">
            <v>1000</v>
          </cell>
        </row>
        <row r="994">
          <cell r="A994">
            <v>73318</v>
          </cell>
          <cell r="B994">
            <v>10717</v>
          </cell>
          <cell r="C994">
            <v>1098</v>
          </cell>
          <cell r="E994">
            <v>1000</v>
          </cell>
        </row>
        <row r="995">
          <cell r="A995">
            <v>73319</v>
          </cell>
          <cell r="B995">
            <v>10712</v>
          </cell>
          <cell r="C995">
            <v>1098</v>
          </cell>
          <cell r="E995">
            <v>1000</v>
          </cell>
        </row>
        <row r="996">
          <cell r="A996">
            <v>73330</v>
          </cell>
          <cell r="B996">
            <v>10695</v>
          </cell>
          <cell r="C996">
            <v>1090</v>
          </cell>
          <cell r="E996">
            <v>1000</v>
          </cell>
        </row>
        <row r="997">
          <cell r="A997">
            <v>73331</v>
          </cell>
          <cell r="B997">
            <v>10695</v>
          </cell>
          <cell r="C997">
            <v>1090</v>
          </cell>
          <cell r="E997">
            <v>1000</v>
          </cell>
        </row>
        <row r="998">
          <cell r="A998">
            <v>73332</v>
          </cell>
          <cell r="B998">
            <v>10696</v>
          </cell>
          <cell r="C998">
            <v>1090</v>
          </cell>
          <cell r="E998">
            <v>1000</v>
          </cell>
        </row>
        <row r="999">
          <cell r="A999">
            <v>73333</v>
          </cell>
          <cell r="B999">
            <v>10697</v>
          </cell>
          <cell r="C999">
            <v>1090</v>
          </cell>
          <cell r="E999">
            <v>1000</v>
          </cell>
        </row>
        <row r="1000">
          <cell r="A1000">
            <v>73334</v>
          </cell>
          <cell r="B1000">
            <v>10698</v>
          </cell>
          <cell r="C1000">
            <v>1090</v>
          </cell>
          <cell r="E1000">
            <v>1000</v>
          </cell>
        </row>
        <row r="1001">
          <cell r="A1001">
            <v>73336</v>
          </cell>
          <cell r="B1001">
            <v>10699</v>
          </cell>
          <cell r="C1001">
            <v>1090</v>
          </cell>
          <cell r="E1001">
            <v>1000</v>
          </cell>
        </row>
        <row r="1002">
          <cell r="A1002">
            <v>73401</v>
          </cell>
          <cell r="B1002">
            <v>10718</v>
          </cell>
          <cell r="C1002">
            <v>1170</v>
          </cell>
          <cell r="E1002">
            <v>1000</v>
          </cell>
        </row>
        <row r="1003">
          <cell r="A1003">
            <v>73403</v>
          </cell>
          <cell r="B1003">
            <v>10718</v>
          </cell>
          <cell r="C1003">
            <v>1170</v>
          </cell>
          <cell r="E1003">
            <v>1000</v>
          </cell>
        </row>
        <row r="1004">
          <cell r="A1004">
            <v>73405</v>
          </cell>
          <cell r="B1004">
            <v>10647</v>
          </cell>
          <cell r="C1004">
            <v>1197</v>
          </cell>
          <cell r="E1004">
            <v>1000</v>
          </cell>
        </row>
        <row r="1005">
          <cell r="A1005">
            <v>73406</v>
          </cell>
          <cell r="B1005">
            <v>10647</v>
          </cell>
          <cell r="C1005">
            <v>1197</v>
          </cell>
          <cell r="E1005">
            <v>1000</v>
          </cell>
        </row>
        <row r="1006">
          <cell r="A1006">
            <v>73411</v>
          </cell>
          <cell r="B1006">
            <v>11928</v>
          </cell>
          <cell r="C1006">
            <v>1170</v>
          </cell>
          <cell r="E1006">
            <v>1000</v>
          </cell>
        </row>
        <row r="1007">
          <cell r="A1007">
            <v>73421</v>
          </cell>
          <cell r="B1007">
            <v>11928</v>
          </cell>
          <cell r="C1007">
            <v>1170</v>
          </cell>
          <cell r="E1007">
            <v>1000</v>
          </cell>
        </row>
        <row r="1008">
          <cell r="A1008">
            <v>73425</v>
          </cell>
          <cell r="B1008">
            <v>11928</v>
          </cell>
          <cell r="C1008">
            <v>1170</v>
          </cell>
          <cell r="E1008">
            <v>1000</v>
          </cell>
        </row>
        <row r="1009">
          <cell r="A1009">
            <v>73430</v>
          </cell>
          <cell r="B1009">
            <v>11928</v>
          </cell>
          <cell r="C1009">
            <v>1170</v>
          </cell>
          <cell r="E1009">
            <v>1000</v>
          </cell>
        </row>
        <row r="1010">
          <cell r="A1010">
            <v>73435</v>
          </cell>
          <cell r="B1010">
            <v>11928</v>
          </cell>
          <cell r="C1010">
            <v>1170</v>
          </cell>
          <cell r="E1010">
            <v>1000</v>
          </cell>
        </row>
        <row r="1011">
          <cell r="A1011">
            <v>73439</v>
          </cell>
          <cell r="B1011">
            <v>10724</v>
          </cell>
          <cell r="C1011">
            <v>1170</v>
          </cell>
          <cell r="E1011">
            <v>1000</v>
          </cell>
        </row>
        <row r="1012">
          <cell r="A1012">
            <v>73440</v>
          </cell>
          <cell r="B1012">
            <v>10725</v>
          </cell>
          <cell r="C1012">
            <v>1170</v>
          </cell>
          <cell r="E1012">
            <v>1000</v>
          </cell>
        </row>
        <row r="1013">
          <cell r="A1013">
            <v>73441</v>
          </cell>
          <cell r="B1013">
            <v>10724</v>
          </cell>
          <cell r="C1013">
            <v>1170</v>
          </cell>
          <cell r="E1013">
            <v>1000</v>
          </cell>
        </row>
        <row r="1014">
          <cell r="A1014">
            <v>73444</v>
          </cell>
          <cell r="B1014">
            <v>10728</v>
          </cell>
          <cell r="C1014">
            <v>1170</v>
          </cell>
          <cell r="E1014">
            <v>1000</v>
          </cell>
        </row>
        <row r="1015">
          <cell r="A1015">
            <v>73445</v>
          </cell>
          <cell r="B1015">
            <v>10728</v>
          </cell>
          <cell r="C1015">
            <v>1170</v>
          </cell>
          <cell r="E1015">
            <v>1000</v>
          </cell>
        </row>
        <row r="1016">
          <cell r="A1016">
            <v>73446</v>
          </cell>
          <cell r="B1016">
            <v>10729</v>
          </cell>
          <cell r="C1016">
            <v>1170</v>
          </cell>
          <cell r="E1016">
            <v>1000</v>
          </cell>
        </row>
        <row r="1017">
          <cell r="A1017">
            <v>73447</v>
          </cell>
          <cell r="B1017">
            <v>10730</v>
          </cell>
          <cell r="C1017">
            <v>1170</v>
          </cell>
          <cell r="E1017">
            <v>1000</v>
          </cell>
        </row>
        <row r="1018">
          <cell r="A1018">
            <v>73448</v>
          </cell>
          <cell r="B1018">
            <v>10731</v>
          </cell>
          <cell r="C1018">
            <v>1170</v>
          </cell>
          <cell r="E1018">
            <v>1000</v>
          </cell>
        </row>
        <row r="1019">
          <cell r="A1019">
            <v>73449</v>
          </cell>
          <cell r="B1019">
            <v>10726</v>
          </cell>
          <cell r="C1019">
            <v>1170</v>
          </cell>
          <cell r="E1019">
            <v>1000</v>
          </cell>
        </row>
        <row r="1020">
          <cell r="A1020">
            <v>73450</v>
          </cell>
          <cell r="B1020">
            <v>10726</v>
          </cell>
          <cell r="C1020">
            <v>1170</v>
          </cell>
          <cell r="E1020">
            <v>1000</v>
          </cell>
        </row>
        <row r="1021">
          <cell r="A1021">
            <v>73451</v>
          </cell>
          <cell r="B1021">
            <v>10727</v>
          </cell>
          <cell r="C1021">
            <v>1170</v>
          </cell>
          <cell r="E1021">
            <v>1000</v>
          </cell>
        </row>
        <row r="1022">
          <cell r="A1022">
            <v>73455</v>
          </cell>
          <cell r="B1022">
            <v>10723</v>
          </cell>
          <cell r="C1022">
            <v>1170</v>
          </cell>
          <cell r="E1022">
            <v>1000</v>
          </cell>
        </row>
        <row r="1023">
          <cell r="A1023">
            <v>73459</v>
          </cell>
          <cell r="B1023">
            <v>10732</v>
          </cell>
          <cell r="C1023">
            <v>1170</v>
          </cell>
          <cell r="E1023">
            <v>1000</v>
          </cell>
        </row>
        <row r="1024">
          <cell r="A1024">
            <v>73460</v>
          </cell>
          <cell r="B1024">
            <v>10733</v>
          </cell>
          <cell r="C1024">
            <v>1170</v>
          </cell>
          <cell r="E1024">
            <v>1000</v>
          </cell>
        </row>
        <row r="1025">
          <cell r="A1025">
            <v>73461</v>
          </cell>
          <cell r="B1025">
            <v>10734</v>
          </cell>
          <cell r="C1025">
            <v>1170</v>
          </cell>
          <cell r="E1025">
            <v>1000</v>
          </cell>
        </row>
        <row r="1026">
          <cell r="A1026">
            <v>73462</v>
          </cell>
          <cell r="B1026">
            <v>10735</v>
          </cell>
          <cell r="C1026">
            <v>1170</v>
          </cell>
          <cell r="E1026">
            <v>1000</v>
          </cell>
        </row>
        <row r="1027">
          <cell r="A1027">
            <v>73465</v>
          </cell>
          <cell r="B1027">
            <v>10732</v>
          </cell>
          <cell r="C1027">
            <v>1170</v>
          </cell>
          <cell r="E1027">
            <v>1000</v>
          </cell>
        </row>
        <row r="1028">
          <cell r="A1028">
            <v>73501</v>
          </cell>
          <cell r="B1028">
            <v>10736</v>
          </cell>
          <cell r="C1028">
            <v>1170</v>
          </cell>
          <cell r="E1028">
            <v>1000</v>
          </cell>
        </row>
        <row r="1029">
          <cell r="A1029">
            <v>73511</v>
          </cell>
          <cell r="B1029">
            <v>10742</v>
          </cell>
          <cell r="C1029">
            <v>1170</v>
          </cell>
          <cell r="E1029">
            <v>1000</v>
          </cell>
        </row>
        <row r="1030">
          <cell r="A1030">
            <v>73512</v>
          </cell>
          <cell r="B1030">
            <v>10736</v>
          </cell>
          <cell r="C1030">
            <v>1170</v>
          </cell>
          <cell r="E1030">
            <v>1000</v>
          </cell>
        </row>
        <row r="1031">
          <cell r="A1031">
            <v>73515</v>
          </cell>
          <cell r="B1031">
            <v>10736</v>
          </cell>
          <cell r="C1031">
            <v>1170</v>
          </cell>
          <cell r="E1031">
            <v>1000</v>
          </cell>
        </row>
        <row r="1032">
          <cell r="A1032">
            <v>73520</v>
          </cell>
          <cell r="B1032">
            <v>10736</v>
          </cell>
          <cell r="C1032">
            <v>1170</v>
          </cell>
          <cell r="E1032">
            <v>1000</v>
          </cell>
        </row>
        <row r="1033">
          <cell r="A1033">
            <v>73525</v>
          </cell>
          <cell r="B1033">
            <v>10736</v>
          </cell>
          <cell r="C1033">
            <v>1170</v>
          </cell>
          <cell r="E1033">
            <v>1000</v>
          </cell>
        </row>
        <row r="1034">
          <cell r="A1034">
            <v>73530</v>
          </cell>
          <cell r="B1034">
            <v>10741</v>
          </cell>
          <cell r="C1034">
            <v>1170</v>
          </cell>
          <cell r="E1034">
            <v>1000</v>
          </cell>
        </row>
        <row r="1035">
          <cell r="A1035">
            <v>73534</v>
          </cell>
          <cell r="B1035">
            <v>10742</v>
          </cell>
          <cell r="C1035">
            <v>1170</v>
          </cell>
          <cell r="E1035">
            <v>1000</v>
          </cell>
        </row>
        <row r="1036">
          <cell r="A1036">
            <v>73535</v>
          </cell>
          <cell r="B1036">
            <v>10742</v>
          </cell>
          <cell r="C1036">
            <v>1170</v>
          </cell>
          <cell r="E1036">
            <v>1000</v>
          </cell>
        </row>
        <row r="1037">
          <cell r="A1037">
            <v>73536</v>
          </cell>
          <cell r="B1037">
            <v>10743</v>
          </cell>
          <cell r="C1037">
            <v>1170</v>
          </cell>
          <cell r="E1037">
            <v>1000</v>
          </cell>
        </row>
        <row r="1038">
          <cell r="A1038">
            <v>73537</v>
          </cell>
          <cell r="B1038">
            <v>10744</v>
          </cell>
          <cell r="C1038">
            <v>1170</v>
          </cell>
          <cell r="E1038">
            <v>1000</v>
          </cell>
        </row>
        <row r="1039">
          <cell r="A1039">
            <v>73539</v>
          </cell>
          <cell r="B1039">
            <v>10745</v>
          </cell>
          <cell r="C1039">
            <v>1170</v>
          </cell>
          <cell r="E1039">
            <v>1000</v>
          </cell>
        </row>
        <row r="1040">
          <cell r="A1040">
            <v>73540</v>
          </cell>
          <cell r="B1040">
            <v>10745</v>
          </cell>
          <cell r="C1040">
            <v>1170</v>
          </cell>
          <cell r="E1040">
            <v>1000</v>
          </cell>
        </row>
        <row r="1041">
          <cell r="A1041">
            <v>73541</v>
          </cell>
          <cell r="B1041">
            <v>10746</v>
          </cell>
          <cell r="C1041">
            <v>1170</v>
          </cell>
          <cell r="E1041">
            <v>1000</v>
          </cell>
        </row>
        <row r="1042">
          <cell r="A1042">
            <v>73544</v>
          </cell>
          <cell r="B1042">
            <v>10747</v>
          </cell>
          <cell r="C1042">
            <v>1170</v>
          </cell>
          <cell r="E1042">
            <v>1000</v>
          </cell>
        </row>
        <row r="1043">
          <cell r="A1043">
            <v>73545</v>
          </cell>
          <cell r="B1043">
            <v>10747</v>
          </cell>
          <cell r="C1043">
            <v>1170</v>
          </cell>
          <cell r="E1043">
            <v>1000</v>
          </cell>
        </row>
        <row r="1044">
          <cell r="A1044">
            <v>73546</v>
          </cell>
          <cell r="B1044">
            <v>10748</v>
          </cell>
          <cell r="C1044">
            <v>1170</v>
          </cell>
          <cell r="E1044">
            <v>1000</v>
          </cell>
        </row>
        <row r="1045">
          <cell r="A1045">
            <v>73550</v>
          </cell>
          <cell r="B1045">
            <v>11606</v>
          </cell>
          <cell r="C1045">
            <v>1170</v>
          </cell>
          <cell r="E1045">
            <v>1000</v>
          </cell>
        </row>
        <row r="1046">
          <cell r="A1046">
            <v>73610</v>
          </cell>
          <cell r="B1046">
            <v>11876</v>
          </cell>
          <cell r="C1046">
            <v>1196</v>
          </cell>
          <cell r="E1046">
            <v>1000</v>
          </cell>
        </row>
        <row r="1047">
          <cell r="A1047">
            <v>73619</v>
          </cell>
          <cell r="B1047">
            <v>10768</v>
          </cell>
          <cell r="C1047">
            <v>1192</v>
          </cell>
          <cell r="E1047">
            <v>1000</v>
          </cell>
        </row>
        <row r="1048">
          <cell r="A1048">
            <v>73630</v>
          </cell>
          <cell r="B1048">
            <v>11870</v>
          </cell>
          <cell r="C1048">
            <v>1030</v>
          </cell>
          <cell r="E1048">
            <v>1000</v>
          </cell>
        </row>
        <row r="1049">
          <cell r="A1049">
            <v>73701</v>
          </cell>
          <cell r="B1049">
            <v>10647</v>
          </cell>
          <cell r="C1049">
            <v>1197</v>
          </cell>
          <cell r="E1049">
            <v>1000</v>
          </cell>
        </row>
        <row r="1050">
          <cell r="A1050">
            <v>73705</v>
          </cell>
          <cell r="B1050">
            <v>10647</v>
          </cell>
          <cell r="C1050">
            <v>1197</v>
          </cell>
          <cell r="E1050">
            <v>1000</v>
          </cell>
        </row>
        <row r="1051">
          <cell r="A1051">
            <v>73711</v>
          </cell>
          <cell r="B1051">
            <v>10648</v>
          </cell>
          <cell r="C1051">
            <v>1197</v>
          </cell>
          <cell r="E1051">
            <v>1000</v>
          </cell>
        </row>
        <row r="1052">
          <cell r="A1052">
            <v>73713</v>
          </cell>
          <cell r="B1052">
            <v>10648</v>
          </cell>
          <cell r="C1052">
            <v>1197</v>
          </cell>
          <cell r="E1052">
            <v>1000</v>
          </cell>
        </row>
        <row r="1053">
          <cell r="A1053">
            <v>73721</v>
          </cell>
          <cell r="B1053">
            <v>10660</v>
          </cell>
          <cell r="C1053">
            <v>1194</v>
          </cell>
          <cell r="E1053">
            <v>1000</v>
          </cell>
        </row>
        <row r="1054">
          <cell r="A1054">
            <v>73723</v>
          </cell>
          <cell r="B1054">
            <v>10660</v>
          </cell>
          <cell r="C1054">
            <v>1194</v>
          </cell>
          <cell r="E1054">
            <v>1000</v>
          </cell>
        </row>
        <row r="1055">
          <cell r="A1055">
            <v>73730</v>
          </cell>
          <cell r="B1055">
            <v>10663</v>
          </cell>
          <cell r="C1055">
            <v>1194</v>
          </cell>
          <cell r="E1055">
            <v>1000</v>
          </cell>
        </row>
        <row r="1056">
          <cell r="A1056">
            <v>73733</v>
          </cell>
          <cell r="B1056">
            <v>10663</v>
          </cell>
          <cell r="C1056">
            <v>1194</v>
          </cell>
          <cell r="E1056">
            <v>1000</v>
          </cell>
        </row>
        <row r="1057">
          <cell r="A1057">
            <v>73734</v>
          </cell>
          <cell r="B1057">
            <v>10664</v>
          </cell>
          <cell r="C1057">
            <v>1194</v>
          </cell>
          <cell r="E1057">
            <v>1000</v>
          </cell>
        </row>
        <row r="1058">
          <cell r="A1058">
            <v>73743</v>
          </cell>
          <cell r="B1058">
            <v>10670</v>
          </cell>
          <cell r="C1058">
            <v>1194</v>
          </cell>
          <cell r="E1058">
            <v>1000</v>
          </cell>
        </row>
        <row r="1059">
          <cell r="A1059">
            <v>73747</v>
          </cell>
          <cell r="B1059">
            <v>10665</v>
          </cell>
          <cell r="C1059">
            <v>1194</v>
          </cell>
          <cell r="E1059">
            <v>1000</v>
          </cell>
        </row>
        <row r="1060">
          <cell r="A1060">
            <v>73750</v>
          </cell>
          <cell r="B1060">
            <v>10666</v>
          </cell>
          <cell r="C1060">
            <v>1194</v>
          </cell>
          <cell r="E1060">
            <v>1000</v>
          </cell>
        </row>
        <row r="1061">
          <cell r="A1061">
            <v>73760</v>
          </cell>
          <cell r="B1061">
            <v>10671</v>
          </cell>
          <cell r="C1061">
            <v>1194</v>
          </cell>
          <cell r="E1061">
            <v>1000</v>
          </cell>
        </row>
        <row r="1062">
          <cell r="A1062">
            <v>73764</v>
          </cell>
          <cell r="B1062">
            <v>10671</v>
          </cell>
          <cell r="C1062">
            <v>1194</v>
          </cell>
          <cell r="E1062">
            <v>1000</v>
          </cell>
        </row>
        <row r="1063">
          <cell r="A1063">
            <v>73766</v>
          </cell>
          <cell r="B1063">
            <v>10671</v>
          </cell>
          <cell r="C1063">
            <v>1194</v>
          </cell>
          <cell r="E1063">
            <v>1000</v>
          </cell>
        </row>
        <row r="1064">
          <cell r="A1064">
            <v>73770</v>
          </cell>
          <cell r="B1064">
            <v>10675</v>
          </cell>
          <cell r="C1064">
            <v>1194</v>
          </cell>
          <cell r="E1064">
            <v>1000</v>
          </cell>
        </row>
        <row r="1065">
          <cell r="A1065">
            <v>73777</v>
          </cell>
          <cell r="B1065">
            <v>10647</v>
          </cell>
          <cell r="C1065">
            <v>1197</v>
          </cell>
          <cell r="E1065">
            <v>1000</v>
          </cell>
        </row>
        <row r="1066">
          <cell r="A1066">
            <v>73780</v>
          </cell>
          <cell r="B1066">
            <v>10648</v>
          </cell>
          <cell r="C1066">
            <v>1197</v>
          </cell>
          <cell r="E1066">
            <v>1000</v>
          </cell>
        </row>
        <row r="1067">
          <cell r="A1067">
            <v>73785</v>
          </cell>
          <cell r="B1067">
            <v>10648</v>
          </cell>
          <cell r="C1067">
            <v>1197</v>
          </cell>
          <cell r="E1067">
            <v>1000</v>
          </cell>
        </row>
        <row r="1068">
          <cell r="A1068">
            <v>73786</v>
          </cell>
          <cell r="B1068">
            <v>10648</v>
          </cell>
          <cell r="C1068">
            <v>1197</v>
          </cell>
          <cell r="E1068">
            <v>1000</v>
          </cell>
        </row>
        <row r="1069">
          <cell r="A1069">
            <v>73795</v>
          </cell>
          <cell r="B1069">
            <v>10648</v>
          </cell>
          <cell r="C1069">
            <v>1197</v>
          </cell>
          <cell r="E1069">
            <v>1000</v>
          </cell>
        </row>
        <row r="1070">
          <cell r="A1070">
            <v>73797</v>
          </cell>
          <cell r="B1070">
            <v>10647</v>
          </cell>
          <cell r="C1070">
            <v>1197</v>
          </cell>
          <cell r="E1070">
            <v>1000</v>
          </cell>
        </row>
        <row r="1071">
          <cell r="A1071">
            <v>74001</v>
          </cell>
          <cell r="B1071">
            <v>10192</v>
          </cell>
          <cell r="C1071">
            <v>1197</v>
          </cell>
          <cell r="E1071">
            <v>1000</v>
          </cell>
        </row>
        <row r="1072">
          <cell r="A1072">
            <v>74101</v>
          </cell>
          <cell r="B1072">
            <v>10610</v>
          </cell>
          <cell r="C1072">
            <v>1205</v>
          </cell>
          <cell r="E1072">
            <v>1000</v>
          </cell>
        </row>
        <row r="1073">
          <cell r="A1073">
            <v>74201</v>
          </cell>
          <cell r="B1073">
            <v>10301</v>
          </cell>
          <cell r="C1073">
            <v>1063</v>
          </cell>
          <cell r="E1073">
            <v>1000</v>
          </cell>
        </row>
        <row r="1074">
          <cell r="A1074">
            <v>74210</v>
          </cell>
          <cell r="B1074">
            <v>10307</v>
          </cell>
          <cell r="C1074">
            <v>1063</v>
          </cell>
          <cell r="E1074">
            <v>1000</v>
          </cell>
        </row>
        <row r="1075">
          <cell r="A1075">
            <v>74220</v>
          </cell>
          <cell r="B1075">
            <v>10304</v>
          </cell>
          <cell r="C1075">
            <v>1063</v>
          </cell>
          <cell r="E1075">
            <v>1000</v>
          </cell>
        </row>
        <row r="1076">
          <cell r="A1076">
            <v>74230</v>
          </cell>
          <cell r="B1076">
            <v>10307</v>
          </cell>
          <cell r="C1076">
            <v>1063</v>
          </cell>
          <cell r="E1076">
            <v>1000</v>
          </cell>
        </row>
        <row r="1077">
          <cell r="A1077">
            <v>74240</v>
          </cell>
          <cell r="B1077">
            <v>10301</v>
          </cell>
          <cell r="C1077">
            <v>1063</v>
          </cell>
          <cell r="E1077">
            <v>1000</v>
          </cell>
        </row>
        <row r="1078">
          <cell r="A1078">
            <v>74250</v>
          </cell>
          <cell r="B1078">
            <v>10301</v>
          </cell>
          <cell r="C1078">
            <v>1063</v>
          </cell>
          <cell r="E1078">
            <v>1000</v>
          </cell>
        </row>
        <row r="1079">
          <cell r="A1079">
            <v>74405</v>
          </cell>
          <cell r="B1079">
            <v>10331</v>
          </cell>
          <cell r="C1079">
            <v>1082</v>
          </cell>
          <cell r="E1079">
            <v>1000</v>
          </cell>
        </row>
        <row r="1080">
          <cell r="A1080">
            <v>74410</v>
          </cell>
          <cell r="B1080">
            <v>10337</v>
          </cell>
          <cell r="C1080">
            <v>1082</v>
          </cell>
          <cell r="E1080">
            <v>1000</v>
          </cell>
        </row>
        <row r="1081">
          <cell r="A1081">
            <v>74411</v>
          </cell>
          <cell r="B1081">
            <v>10337</v>
          </cell>
          <cell r="C1081">
            <v>1082</v>
          </cell>
          <cell r="E1081">
            <v>1000</v>
          </cell>
        </row>
        <row r="1082">
          <cell r="A1082">
            <v>74412</v>
          </cell>
          <cell r="B1082">
            <v>10337</v>
          </cell>
          <cell r="C1082">
            <v>1082</v>
          </cell>
          <cell r="E1082">
            <v>1000</v>
          </cell>
        </row>
        <row r="1083">
          <cell r="A1083">
            <v>74413</v>
          </cell>
          <cell r="B1083">
            <v>10337</v>
          </cell>
          <cell r="C1083">
            <v>1082</v>
          </cell>
          <cell r="E1083">
            <v>1000</v>
          </cell>
        </row>
        <row r="1084">
          <cell r="A1084">
            <v>74414</v>
          </cell>
          <cell r="B1084">
            <v>10337</v>
          </cell>
          <cell r="C1084">
            <v>1082</v>
          </cell>
          <cell r="E1084">
            <v>1000</v>
          </cell>
        </row>
        <row r="1085">
          <cell r="A1085">
            <v>74421</v>
          </cell>
          <cell r="B1085">
            <v>10334</v>
          </cell>
          <cell r="C1085">
            <v>1082</v>
          </cell>
          <cell r="E1085">
            <v>1000</v>
          </cell>
        </row>
        <row r="1086">
          <cell r="A1086">
            <v>74422</v>
          </cell>
          <cell r="B1086">
            <v>10334</v>
          </cell>
          <cell r="C1086">
            <v>1082</v>
          </cell>
          <cell r="E1086">
            <v>1000</v>
          </cell>
        </row>
        <row r="1087">
          <cell r="A1087">
            <v>74423</v>
          </cell>
          <cell r="B1087">
            <v>16334</v>
          </cell>
          <cell r="C1087">
            <v>1082</v>
          </cell>
          <cell r="E1087">
            <v>1000</v>
          </cell>
        </row>
        <row r="1088">
          <cell r="A1088">
            <v>74424</v>
          </cell>
          <cell r="B1088">
            <v>10334</v>
          </cell>
          <cell r="C1088">
            <v>1082</v>
          </cell>
          <cell r="E1088">
            <v>1000</v>
          </cell>
        </row>
        <row r="1089">
          <cell r="A1089">
            <v>74425</v>
          </cell>
          <cell r="B1089">
            <v>10334</v>
          </cell>
          <cell r="C1089">
            <v>1082</v>
          </cell>
          <cell r="E1089">
            <v>1000</v>
          </cell>
        </row>
        <row r="1090">
          <cell r="A1090">
            <v>74426</v>
          </cell>
          <cell r="B1090">
            <v>10334</v>
          </cell>
          <cell r="C1090">
            <v>1082</v>
          </cell>
          <cell r="E1090">
            <v>1000</v>
          </cell>
        </row>
        <row r="1091">
          <cell r="A1091">
            <v>74430</v>
          </cell>
          <cell r="B1091">
            <v>10337</v>
          </cell>
          <cell r="C1091">
            <v>1082</v>
          </cell>
          <cell r="E1091">
            <v>1000</v>
          </cell>
        </row>
        <row r="1092">
          <cell r="A1092">
            <v>74441</v>
          </cell>
          <cell r="B1092">
            <v>10331</v>
          </cell>
          <cell r="C1092">
            <v>1082</v>
          </cell>
          <cell r="E1092">
            <v>1000</v>
          </cell>
        </row>
        <row r="1093">
          <cell r="A1093">
            <v>74442</v>
          </cell>
          <cell r="B1093">
            <v>10331</v>
          </cell>
          <cell r="C1093">
            <v>1082</v>
          </cell>
          <cell r="E1093">
            <v>1000</v>
          </cell>
        </row>
        <row r="1094">
          <cell r="A1094">
            <v>74443</v>
          </cell>
          <cell r="B1094">
            <v>10331</v>
          </cell>
          <cell r="C1094">
            <v>1082</v>
          </cell>
          <cell r="E1094">
            <v>1000</v>
          </cell>
        </row>
        <row r="1095">
          <cell r="A1095">
            <v>74444</v>
          </cell>
          <cell r="B1095">
            <v>10331</v>
          </cell>
          <cell r="C1095">
            <v>1082</v>
          </cell>
          <cell r="E1095">
            <v>1000</v>
          </cell>
        </row>
        <row r="1096">
          <cell r="A1096">
            <v>74445</v>
          </cell>
          <cell r="B1096">
            <v>10331</v>
          </cell>
          <cell r="C1096">
            <v>1082</v>
          </cell>
          <cell r="E1096">
            <v>1000</v>
          </cell>
        </row>
        <row r="1097">
          <cell r="A1097">
            <v>74600</v>
          </cell>
          <cell r="B1097">
            <v>10621</v>
          </cell>
          <cell r="C1097">
            <v>1182</v>
          </cell>
          <cell r="E1097">
            <v>1000</v>
          </cell>
        </row>
        <row r="1098">
          <cell r="A1098">
            <v>74610</v>
          </cell>
          <cell r="B1098">
            <v>10629</v>
          </cell>
          <cell r="C1098">
            <v>1103</v>
          </cell>
          <cell r="E1098">
            <v>1000</v>
          </cell>
        </row>
        <row r="1099">
          <cell r="A1099">
            <v>74620</v>
          </cell>
          <cell r="B1099">
            <v>10625</v>
          </cell>
          <cell r="C1099">
            <v>1101</v>
          </cell>
          <cell r="E1099">
            <v>1000</v>
          </cell>
        </row>
        <row r="1100">
          <cell r="A1100">
            <v>74627</v>
          </cell>
          <cell r="B1100">
            <v>11637</v>
          </cell>
          <cell r="C1100">
            <v>1198</v>
          </cell>
          <cell r="E1100">
            <v>1000</v>
          </cell>
        </row>
        <row r="1101">
          <cell r="A1101">
            <v>74630</v>
          </cell>
          <cell r="B1101">
            <v>10633</v>
          </cell>
          <cell r="C1101">
            <v>1102</v>
          </cell>
          <cell r="E1101">
            <v>1000</v>
          </cell>
        </row>
        <row r="1102">
          <cell r="A1102">
            <v>74635</v>
          </cell>
          <cell r="B1102">
            <v>10645</v>
          </cell>
          <cell r="C1102">
            <v>1104</v>
          </cell>
          <cell r="E1102">
            <v>1000</v>
          </cell>
        </row>
        <row r="1103">
          <cell r="A1103">
            <v>74650</v>
          </cell>
          <cell r="B1103">
            <v>10646</v>
          </cell>
          <cell r="C1103">
            <v>1203</v>
          </cell>
          <cell r="E1103">
            <v>1000</v>
          </cell>
        </row>
        <row r="1104">
          <cell r="A1104">
            <v>74705</v>
          </cell>
          <cell r="B1104">
            <v>10361</v>
          </cell>
          <cell r="C1104">
            <v>1073</v>
          </cell>
          <cell r="E1104">
            <v>1000</v>
          </cell>
        </row>
        <row r="1105">
          <cell r="A1105">
            <v>74710</v>
          </cell>
          <cell r="B1105">
            <v>10367</v>
          </cell>
          <cell r="C1105">
            <v>1073</v>
          </cell>
          <cell r="E1105">
            <v>1000</v>
          </cell>
        </row>
        <row r="1106">
          <cell r="A1106">
            <v>74721</v>
          </cell>
          <cell r="B1106">
            <v>10364</v>
          </cell>
          <cell r="C1106">
            <v>1073</v>
          </cell>
          <cell r="E1106">
            <v>1000</v>
          </cell>
        </row>
        <row r="1107">
          <cell r="A1107">
            <v>74723</v>
          </cell>
          <cell r="B1107">
            <v>10367</v>
          </cell>
          <cell r="C1107">
            <v>1073</v>
          </cell>
          <cell r="E1107">
            <v>1000</v>
          </cell>
        </row>
        <row r="1108">
          <cell r="A1108">
            <v>74731</v>
          </cell>
          <cell r="B1108">
            <v>10367</v>
          </cell>
          <cell r="C1108">
            <v>1073</v>
          </cell>
          <cell r="E1108">
            <v>1000</v>
          </cell>
        </row>
        <row r="1109">
          <cell r="A1109">
            <v>74733</v>
          </cell>
          <cell r="B1109">
            <v>10367</v>
          </cell>
          <cell r="C1109">
            <v>1073</v>
          </cell>
          <cell r="E1109">
            <v>1000</v>
          </cell>
        </row>
        <row r="1110">
          <cell r="A1110">
            <v>74737</v>
          </cell>
          <cell r="B1110">
            <v>10367</v>
          </cell>
          <cell r="C1110">
            <v>1073</v>
          </cell>
          <cell r="E1110">
            <v>1000</v>
          </cell>
        </row>
        <row r="1111">
          <cell r="A1111">
            <v>74741</v>
          </cell>
          <cell r="B1111">
            <v>10361</v>
          </cell>
          <cell r="C1111">
            <v>1073</v>
          </cell>
          <cell r="E1111">
            <v>1000</v>
          </cell>
        </row>
        <row r="1112">
          <cell r="A1112">
            <v>74742</v>
          </cell>
          <cell r="B1112">
            <v>10361</v>
          </cell>
          <cell r="C1112">
            <v>1073</v>
          </cell>
          <cell r="E1112">
            <v>1000</v>
          </cell>
        </row>
        <row r="1113">
          <cell r="A1113">
            <v>74743</v>
          </cell>
          <cell r="B1113">
            <v>10361</v>
          </cell>
          <cell r="C1113">
            <v>1073</v>
          </cell>
          <cell r="E1113">
            <v>1000</v>
          </cell>
        </row>
        <row r="1114">
          <cell r="A1114">
            <v>74744</v>
          </cell>
          <cell r="B1114">
            <v>10361</v>
          </cell>
          <cell r="C1114">
            <v>1073</v>
          </cell>
          <cell r="E1114">
            <v>1000</v>
          </cell>
        </row>
        <row r="1115">
          <cell r="A1115">
            <v>74745</v>
          </cell>
          <cell r="B1115">
            <v>10361</v>
          </cell>
          <cell r="C1115">
            <v>1073</v>
          </cell>
          <cell r="E1115">
            <v>1000</v>
          </cell>
        </row>
        <row r="1116">
          <cell r="A1116">
            <v>74746</v>
          </cell>
          <cell r="B1116">
            <v>10361</v>
          </cell>
          <cell r="C1116">
            <v>1073</v>
          </cell>
          <cell r="E1116">
            <v>1000</v>
          </cell>
        </row>
        <row r="1117">
          <cell r="A1117">
            <v>74801</v>
          </cell>
          <cell r="B1117">
            <v>10565</v>
          </cell>
          <cell r="C1117">
            <v>1080</v>
          </cell>
          <cell r="E1117">
            <v>1000</v>
          </cell>
        </row>
        <row r="1118">
          <cell r="A1118">
            <v>74810</v>
          </cell>
          <cell r="B1118">
            <v>10570</v>
          </cell>
          <cell r="C1118">
            <v>1080</v>
          </cell>
          <cell r="E1118">
            <v>1000</v>
          </cell>
        </row>
        <row r="1119">
          <cell r="A1119">
            <v>74820</v>
          </cell>
          <cell r="B1119">
            <v>10568</v>
          </cell>
          <cell r="C1119">
            <v>1080</v>
          </cell>
          <cell r="E1119">
            <v>1000</v>
          </cell>
        </row>
        <row r="1120">
          <cell r="A1120">
            <v>74830</v>
          </cell>
          <cell r="B1120">
            <v>10570</v>
          </cell>
          <cell r="C1120">
            <v>1080</v>
          </cell>
          <cell r="E1120">
            <v>1000</v>
          </cell>
        </row>
        <row r="1121">
          <cell r="A1121">
            <v>74835</v>
          </cell>
          <cell r="B1121">
            <v>10568</v>
          </cell>
          <cell r="C1121">
            <v>1080</v>
          </cell>
          <cell r="E1121">
            <v>1000</v>
          </cell>
        </row>
        <row r="1122">
          <cell r="A1122">
            <v>74840</v>
          </cell>
          <cell r="B1122">
            <v>10565</v>
          </cell>
          <cell r="C1122">
            <v>1080</v>
          </cell>
          <cell r="E1122">
            <v>1000</v>
          </cell>
        </row>
        <row r="1123">
          <cell r="A1123">
            <v>75001</v>
          </cell>
          <cell r="B1123">
            <v>10412</v>
          </cell>
          <cell r="C1123">
            <v>1066</v>
          </cell>
          <cell r="E1123">
            <v>1000</v>
          </cell>
        </row>
        <row r="1124">
          <cell r="A1124">
            <v>75010</v>
          </cell>
          <cell r="B1124">
            <v>10420</v>
          </cell>
          <cell r="C1124">
            <v>1066</v>
          </cell>
          <cell r="E1124">
            <v>1000</v>
          </cell>
        </row>
        <row r="1125">
          <cell r="A1125">
            <v>75020</v>
          </cell>
          <cell r="B1125">
            <v>10415</v>
          </cell>
          <cell r="C1125">
            <v>1066</v>
          </cell>
          <cell r="E1125">
            <v>1000</v>
          </cell>
        </row>
        <row r="1126">
          <cell r="A1126">
            <v>75030</v>
          </cell>
          <cell r="B1126">
            <v>10420</v>
          </cell>
          <cell r="C1126">
            <v>1066</v>
          </cell>
          <cell r="E1126">
            <v>1000</v>
          </cell>
        </row>
        <row r="1127">
          <cell r="A1127">
            <v>75031</v>
          </cell>
          <cell r="B1127">
            <v>10420</v>
          </cell>
          <cell r="C1127">
            <v>1066</v>
          </cell>
          <cell r="E1127">
            <v>1000</v>
          </cell>
        </row>
        <row r="1128">
          <cell r="A1128">
            <v>75035</v>
          </cell>
          <cell r="B1128">
            <v>10415</v>
          </cell>
          <cell r="C1128">
            <v>1066</v>
          </cell>
          <cell r="E1128">
            <v>1000</v>
          </cell>
        </row>
        <row r="1129">
          <cell r="A1129">
            <v>75040</v>
          </cell>
          <cell r="B1129">
            <v>10412</v>
          </cell>
          <cell r="C1129">
            <v>1066</v>
          </cell>
          <cell r="E1129">
            <v>1000</v>
          </cell>
        </row>
        <row r="1130">
          <cell r="A1130">
            <v>75080</v>
          </cell>
          <cell r="B1130">
            <v>10412</v>
          </cell>
          <cell r="C1130">
            <v>1066</v>
          </cell>
          <cell r="E1130">
            <v>1000</v>
          </cell>
        </row>
        <row r="1131">
          <cell r="A1131">
            <v>75201</v>
          </cell>
          <cell r="B1131">
            <v>10460</v>
          </cell>
          <cell r="C1131">
            <v>1070</v>
          </cell>
          <cell r="E1131">
            <v>1000</v>
          </cell>
        </row>
        <row r="1132">
          <cell r="A1132">
            <v>75203</v>
          </cell>
          <cell r="B1132">
            <v>10460</v>
          </cell>
          <cell r="C1132">
            <v>1070</v>
          </cell>
          <cell r="E1132">
            <v>1000</v>
          </cell>
        </row>
        <row r="1133">
          <cell r="A1133">
            <v>75205</v>
          </cell>
          <cell r="B1133">
            <v>10460</v>
          </cell>
          <cell r="C1133">
            <v>1070</v>
          </cell>
          <cell r="E1133">
            <v>1000</v>
          </cell>
        </row>
        <row r="1134">
          <cell r="A1134">
            <v>75210</v>
          </cell>
          <cell r="B1134">
            <v>10466</v>
          </cell>
          <cell r="C1134">
            <v>1070</v>
          </cell>
          <cell r="E1134">
            <v>1000</v>
          </cell>
        </row>
        <row r="1135">
          <cell r="A1135">
            <v>75211</v>
          </cell>
          <cell r="B1135">
            <v>10466</v>
          </cell>
          <cell r="C1135">
            <v>1070</v>
          </cell>
          <cell r="E1135">
            <v>1000</v>
          </cell>
        </row>
        <row r="1136">
          <cell r="A1136">
            <v>75212</v>
          </cell>
          <cell r="B1136">
            <v>10466</v>
          </cell>
          <cell r="C1136">
            <v>1070</v>
          </cell>
          <cell r="E1136">
            <v>1000</v>
          </cell>
        </row>
        <row r="1137">
          <cell r="A1137">
            <v>75213</v>
          </cell>
          <cell r="B1137">
            <v>10466</v>
          </cell>
          <cell r="C1137">
            <v>1070</v>
          </cell>
          <cell r="E1137">
            <v>1000</v>
          </cell>
        </row>
        <row r="1138">
          <cell r="A1138">
            <v>75214</v>
          </cell>
          <cell r="B1138">
            <v>10466</v>
          </cell>
          <cell r="C1138">
            <v>1070</v>
          </cell>
          <cell r="E1138">
            <v>1000</v>
          </cell>
        </row>
        <row r="1139">
          <cell r="A1139">
            <v>75215</v>
          </cell>
          <cell r="B1139">
            <v>10466</v>
          </cell>
          <cell r="C1139">
            <v>1070</v>
          </cell>
          <cell r="E1139">
            <v>1000</v>
          </cell>
        </row>
        <row r="1140">
          <cell r="A1140">
            <v>75216</v>
          </cell>
          <cell r="B1140">
            <v>10486</v>
          </cell>
          <cell r="C1140">
            <v>1070</v>
          </cell>
          <cell r="E1140">
            <v>1000</v>
          </cell>
        </row>
        <row r="1141">
          <cell r="A1141">
            <v>75217</v>
          </cell>
          <cell r="B1141">
            <v>10466</v>
          </cell>
          <cell r="C1141">
            <v>1070</v>
          </cell>
          <cell r="E1141">
            <v>1000</v>
          </cell>
        </row>
        <row r="1142">
          <cell r="A1142">
            <v>75220</v>
          </cell>
          <cell r="B1142">
            <v>10463</v>
          </cell>
          <cell r="C1142">
            <v>1070</v>
          </cell>
          <cell r="E1142">
            <v>1000</v>
          </cell>
        </row>
        <row r="1143">
          <cell r="A1143">
            <v>75221</v>
          </cell>
          <cell r="B1143">
            <v>10463</v>
          </cell>
          <cell r="C1143">
            <v>1070</v>
          </cell>
          <cell r="E1143">
            <v>1000</v>
          </cell>
        </row>
        <row r="1144">
          <cell r="A1144">
            <v>75230</v>
          </cell>
          <cell r="B1144">
            <v>10466</v>
          </cell>
          <cell r="C1144">
            <v>1070</v>
          </cell>
          <cell r="E1144">
            <v>1000</v>
          </cell>
        </row>
        <row r="1145">
          <cell r="A1145">
            <v>75235</v>
          </cell>
          <cell r="B1145">
            <v>10463</v>
          </cell>
          <cell r="C1145">
            <v>1070</v>
          </cell>
          <cell r="E1145">
            <v>1000</v>
          </cell>
        </row>
        <row r="1146">
          <cell r="A1146">
            <v>75240</v>
          </cell>
          <cell r="B1146">
            <v>10460</v>
          </cell>
          <cell r="C1146">
            <v>1070</v>
          </cell>
          <cell r="E1146">
            <v>1000</v>
          </cell>
        </row>
        <row r="1147">
          <cell r="A1147">
            <v>75405</v>
          </cell>
          <cell r="B1147">
            <v>10492</v>
          </cell>
          <cell r="C1147">
            <v>1058</v>
          </cell>
          <cell r="E1147">
            <v>1000</v>
          </cell>
        </row>
        <row r="1148">
          <cell r="A1148">
            <v>75412</v>
          </cell>
          <cell r="B1148">
            <v>10498</v>
          </cell>
          <cell r="C1148">
            <v>1058</v>
          </cell>
          <cell r="E1148">
            <v>1000</v>
          </cell>
        </row>
        <row r="1149">
          <cell r="A1149">
            <v>75413</v>
          </cell>
          <cell r="B1149">
            <v>10498</v>
          </cell>
          <cell r="C1149">
            <v>1058</v>
          </cell>
          <cell r="E1149">
            <v>1000</v>
          </cell>
        </row>
        <row r="1150">
          <cell r="A1150">
            <v>75414</v>
          </cell>
          <cell r="B1150">
            <v>10498</v>
          </cell>
          <cell r="C1150">
            <v>1058</v>
          </cell>
          <cell r="E1150">
            <v>1000</v>
          </cell>
        </row>
        <row r="1151">
          <cell r="A1151">
            <v>75415</v>
          </cell>
          <cell r="B1151">
            <v>10498</v>
          </cell>
          <cell r="C1151">
            <v>1058</v>
          </cell>
          <cell r="E1151">
            <v>1000</v>
          </cell>
        </row>
        <row r="1152">
          <cell r="A1152">
            <v>75416</v>
          </cell>
          <cell r="B1152">
            <v>10498</v>
          </cell>
          <cell r="C1152">
            <v>1058</v>
          </cell>
          <cell r="E1152">
            <v>1000</v>
          </cell>
        </row>
        <row r="1153">
          <cell r="A1153">
            <v>75417</v>
          </cell>
          <cell r="B1153">
            <v>10498</v>
          </cell>
          <cell r="C1153">
            <v>1058</v>
          </cell>
          <cell r="E1153">
            <v>1000</v>
          </cell>
        </row>
        <row r="1154">
          <cell r="A1154">
            <v>75418</v>
          </cell>
          <cell r="B1154">
            <v>10498</v>
          </cell>
          <cell r="C1154">
            <v>1058</v>
          </cell>
          <cell r="E1154">
            <v>1000</v>
          </cell>
        </row>
        <row r="1155">
          <cell r="A1155">
            <v>75419</v>
          </cell>
          <cell r="B1155">
            <v>10498</v>
          </cell>
          <cell r="C1155">
            <v>1058</v>
          </cell>
          <cell r="E1155">
            <v>1000</v>
          </cell>
        </row>
        <row r="1156">
          <cell r="A1156">
            <v>75420</v>
          </cell>
          <cell r="B1156">
            <v>10495</v>
          </cell>
          <cell r="C1156">
            <v>1058</v>
          </cell>
          <cell r="E1156">
            <v>1000</v>
          </cell>
        </row>
        <row r="1157">
          <cell r="A1157">
            <v>75430</v>
          </cell>
          <cell r="B1157">
            <v>10498</v>
          </cell>
          <cell r="C1157">
            <v>1058</v>
          </cell>
          <cell r="E1157">
            <v>1000</v>
          </cell>
        </row>
        <row r="1158">
          <cell r="A1158">
            <v>75441</v>
          </cell>
          <cell r="B1158">
            <v>10492</v>
          </cell>
          <cell r="C1158">
            <v>1058</v>
          </cell>
          <cell r="E1158">
            <v>1000</v>
          </cell>
        </row>
        <row r="1159">
          <cell r="A1159">
            <v>75443</v>
          </cell>
          <cell r="B1159">
            <v>10492</v>
          </cell>
          <cell r="C1159">
            <v>1058</v>
          </cell>
          <cell r="E1159">
            <v>1000</v>
          </cell>
        </row>
        <row r="1160">
          <cell r="A1160">
            <v>75451</v>
          </cell>
          <cell r="B1160">
            <v>10498</v>
          </cell>
          <cell r="C1160">
            <v>1058</v>
          </cell>
          <cell r="E1160">
            <v>1000</v>
          </cell>
        </row>
        <row r="1161">
          <cell r="A1161">
            <v>75452</v>
          </cell>
          <cell r="B1161">
            <v>10498</v>
          </cell>
          <cell r="C1161">
            <v>1058</v>
          </cell>
          <cell r="E1161">
            <v>1000</v>
          </cell>
        </row>
        <row r="1162">
          <cell r="A1162">
            <v>75453</v>
          </cell>
          <cell r="B1162">
            <v>10498</v>
          </cell>
          <cell r="C1162">
            <v>1058</v>
          </cell>
          <cell r="E1162">
            <v>1000</v>
          </cell>
        </row>
        <row r="1163">
          <cell r="A1163">
            <v>75473</v>
          </cell>
          <cell r="B1163">
            <v>10498</v>
          </cell>
          <cell r="C1163">
            <v>1058</v>
          </cell>
          <cell r="E1163">
            <v>1000</v>
          </cell>
        </row>
        <row r="1164">
          <cell r="A1164">
            <v>75474</v>
          </cell>
          <cell r="B1164">
            <v>10498</v>
          </cell>
          <cell r="C1164">
            <v>1058</v>
          </cell>
          <cell r="E1164">
            <v>1000</v>
          </cell>
        </row>
        <row r="1165">
          <cell r="A1165">
            <v>75482</v>
          </cell>
          <cell r="B1165">
            <v>10498</v>
          </cell>
          <cell r="C1165">
            <v>1058</v>
          </cell>
          <cell r="E1165">
            <v>1000</v>
          </cell>
        </row>
        <row r="1166">
          <cell r="A1166">
            <v>75483</v>
          </cell>
          <cell r="B1166">
            <v>10495</v>
          </cell>
          <cell r="C1166">
            <v>1058</v>
          </cell>
          <cell r="E1166">
            <v>1000</v>
          </cell>
        </row>
        <row r="1167">
          <cell r="A1167">
            <v>75484</v>
          </cell>
          <cell r="B1167">
            <v>10498</v>
          </cell>
          <cell r="C1167">
            <v>1058</v>
          </cell>
          <cell r="E1167">
            <v>1000</v>
          </cell>
        </row>
        <row r="1168">
          <cell r="A1168">
            <v>75485</v>
          </cell>
          <cell r="B1168">
            <v>10498</v>
          </cell>
          <cell r="C1168">
            <v>1058</v>
          </cell>
          <cell r="E1168">
            <v>1000</v>
          </cell>
        </row>
        <row r="1169">
          <cell r="A1169">
            <v>75486</v>
          </cell>
          <cell r="B1169">
            <v>10498</v>
          </cell>
          <cell r="C1169">
            <v>1058</v>
          </cell>
          <cell r="E1169">
            <v>1000</v>
          </cell>
        </row>
        <row r="1170">
          <cell r="A1170">
            <v>75487</v>
          </cell>
          <cell r="B1170">
            <v>10498</v>
          </cell>
          <cell r="C1170">
            <v>1058</v>
          </cell>
          <cell r="E1170">
            <v>1000</v>
          </cell>
        </row>
        <row r="1171">
          <cell r="A1171">
            <v>75488</v>
          </cell>
          <cell r="B1171">
            <v>10498</v>
          </cell>
          <cell r="C1171">
            <v>1058</v>
          </cell>
          <cell r="E1171">
            <v>1000</v>
          </cell>
        </row>
        <row r="1172">
          <cell r="A1172">
            <v>75490</v>
          </cell>
          <cell r="B1172">
            <v>10492</v>
          </cell>
          <cell r="C1172">
            <v>1058</v>
          </cell>
          <cell r="E1172">
            <v>1000</v>
          </cell>
        </row>
        <row r="1173">
          <cell r="A1173">
            <v>75601</v>
          </cell>
          <cell r="B1173">
            <v>10001</v>
          </cell>
          <cell r="C1173">
            <v>1001</v>
          </cell>
          <cell r="E1173">
            <v>1000</v>
          </cell>
        </row>
        <row r="1174">
          <cell r="A1174">
            <v>75610</v>
          </cell>
          <cell r="B1174">
            <v>10006</v>
          </cell>
          <cell r="C1174">
            <v>1001</v>
          </cell>
          <cell r="E1174">
            <v>1000</v>
          </cell>
        </row>
        <row r="1175">
          <cell r="A1175">
            <v>75611</v>
          </cell>
          <cell r="B1175">
            <v>10006</v>
          </cell>
          <cell r="C1175">
            <v>1001</v>
          </cell>
          <cell r="E1175">
            <v>1000</v>
          </cell>
        </row>
        <row r="1176">
          <cell r="A1176">
            <v>75612</v>
          </cell>
          <cell r="B1176">
            <v>10005</v>
          </cell>
          <cell r="C1176">
            <v>1001</v>
          </cell>
          <cell r="E1176">
            <v>1000</v>
          </cell>
        </row>
        <row r="1177">
          <cell r="A1177">
            <v>75615</v>
          </cell>
          <cell r="B1177">
            <v>10006</v>
          </cell>
          <cell r="C1177">
            <v>1001</v>
          </cell>
          <cell r="E1177">
            <v>1000</v>
          </cell>
        </row>
        <row r="1178">
          <cell r="A1178">
            <v>75616</v>
          </cell>
          <cell r="B1178">
            <v>10006</v>
          </cell>
          <cell r="C1178">
            <v>1001</v>
          </cell>
          <cell r="E1178">
            <v>1000</v>
          </cell>
        </row>
        <row r="1179">
          <cell r="A1179">
            <v>75617</v>
          </cell>
          <cell r="B1179">
            <v>10006</v>
          </cell>
          <cell r="C1179">
            <v>1091</v>
          </cell>
          <cell r="E1179">
            <v>1000</v>
          </cell>
        </row>
        <row r="1180">
          <cell r="A1180">
            <v>75620</v>
          </cell>
          <cell r="B1180">
            <v>10004</v>
          </cell>
          <cell r="C1180">
            <v>1001</v>
          </cell>
          <cell r="E1180">
            <v>1000</v>
          </cell>
        </row>
        <row r="1181">
          <cell r="A1181">
            <v>75630</v>
          </cell>
          <cell r="B1181">
            <v>10006</v>
          </cell>
          <cell r="C1181">
            <v>1001</v>
          </cell>
          <cell r="E1181">
            <v>1000</v>
          </cell>
        </row>
        <row r="1182">
          <cell r="A1182">
            <v>75635</v>
          </cell>
          <cell r="B1182">
            <v>10004</v>
          </cell>
          <cell r="C1182">
            <v>1001</v>
          </cell>
          <cell r="E1182">
            <v>1000</v>
          </cell>
        </row>
        <row r="1183">
          <cell r="A1183">
            <v>75640</v>
          </cell>
          <cell r="B1183">
            <v>10001</v>
          </cell>
          <cell r="C1183">
            <v>1001</v>
          </cell>
          <cell r="E1183">
            <v>1000</v>
          </cell>
        </row>
        <row r="1184">
          <cell r="A1184">
            <v>75645</v>
          </cell>
          <cell r="B1184">
            <v>10006</v>
          </cell>
          <cell r="C1184">
            <v>1001</v>
          </cell>
          <cell r="E1184">
            <v>1000</v>
          </cell>
        </row>
        <row r="1185">
          <cell r="A1185">
            <v>75650</v>
          </cell>
          <cell r="B1185">
            <v>10001</v>
          </cell>
          <cell r="C1185">
            <v>1001</v>
          </cell>
          <cell r="E1185">
            <v>1000</v>
          </cell>
        </row>
        <row r="1186">
          <cell r="A1186">
            <v>75680</v>
          </cell>
          <cell r="B1186">
            <v>10001</v>
          </cell>
          <cell r="C1186">
            <v>1001</v>
          </cell>
          <cell r="E1186">
            <v>1000</v>
          </cell>
        </row>
        <row r="1187">
          <cell r="A1187">
            <v>75792</v>
          </cell>
          <cell r="B1187">
            <v>10184</v>
          </cell>
          <cell r="C1187">
            <v>1057</v>
          </cell>
          <cell r="E1187">
            <v>1000</v>
          </cell>
        </row>
        <row r="1188">
          <cell r="A1188">
            <v>75793</v>
          </cell>
          <cell r="B1188">
            <v>10184</v>
          </cell>
          <cell r="C1188">
            <v>1057</v>
          </cell>
          <cell r="E1188">
            <v>1000</v>
          </cell>
        </row>
        <row r="1189">
          <cell r="A1189">
            <v>75805</v>
          </cell>
          <cell r="B1189">
            <v>10546</v>
          </cell>
          <cell r="C1189">
            <v>1078</v>
          </cell>
          <cell r="E1189">
            <v>1000</v>
          </cell>
        </row>
        <row r="1190">
          <cell r="A1190">
            <v>75809</v>
          </cell>
          <cell r="B1190">
            <v>10549</v>
          </cell>
          <cell r="C1190">
            <v>1078</v>
          </cell>
          <cell r="E1190">
            <v>1000</v>
          </cell>
        </row>
        <row r="1191">
          <cell r="A1191">
            <v>75810</v>
          </cell>
          <cell r="B1191">
            <v>10552</v>
          </cell>
          <cell r="C1191">
            <v>1078</v>
          </cell>
          <cell r="E1191">
            <v>1000</v>
          </cell>
        </row>
        <row r="1192">
          <cell r="A1192">
            <v>75821</v>
          </cell>
          <cell r="B1192">
            <v>10552</v>
          </cell>
          <cell r="C1192">
            <v>1078</v>
          </cell>
          <cell r="E1192">
            <v>1000</v>
          </cell>
        </row>
        <row r="1193">
          <cell r="A1193">
            <v>75822</v>
          </cell>
          <cell r="B1193">
            <v>10552</v>
          </cell>
          <cell r="C1193">
            <v>1078</v>
          </cell>
          <cell r="E1193">
            <v>1000</v>
          </cell>
        </row>
        <row r="1194">
          <cell r="A1194">
            <v>75823</v>
          </cell>
          <cell r="B1194">
            <v>10552</v>
          </cell>
          <cell r="C1194">
            <v>1078</v>
          </cell>
          <cell r="E1194">
            <v>1000</v>
          </cell>
        </row>
        <row r="1195">
          <cell r="A1195">
            <v>75824</v>
          </cell>
          <cell r="B1195">
            <v>10552</v>
          </cell>
          <cell r="C1195">
            <v>1678</v>
          </cell>
          <cell r="E1195">
            <v>1000</v>
          </cell>
        </row>
        <row r="1196">
          <cell r="A1196">
            <v>75831</v>
          </cell>
          <cell r="B1196">
            <v>10552</v>
          </cell>
          <cell r="C1196">
            <v>1078</v>
          </cell>
          <cell r="E1196">
            <v>1000</v>
          </cell>
        </row>
        <row r="1197">
          <cell r="A1197">
            <v>75833</v>
          </cell>
          <cell r="B1197">
            <v>10549</v>
          </cell>
          <cell r="C1197">
            <v>1078</v>
          </cell>
          <cell r="E1197">
            <v>1000</v>
          </cell>
        </row>
        <row r="1198">
          <cell r="A1198">
            <v>75841</v>
          </cell>
          <cell r="B1198">
            <v>10546</v>
          </cell>
          <cell r="C1198">
            <v>1078</v>
          </cell>
          <cell r="E1198">
            <v>1000</v>
          </cell>
        </row>
        <row r="1199">
          <cell r="A1199">
            <v>75842</v>
          </cell>
          <cell r="B1199">
            <v>10546</v>
          </cell>
          <cell r="C1199">
            <v>1078</v>
          </cell>
          <cell r="E1199">
            <v>1000</v>
          </cell>
        </row>
        <row r="1200">
          <cell r="A1200">
            <v>75843</v>
          </cell>
          <cell r="B1200">
            <v>10546</v>
          </cell>
          <cell r="C1200">
            <v>1078</v>
          </cell>
          <cell r="E1200">
            <v>1000</v>
          </cell>
        </row>
        <row r="1201">
          <cell r="A1201">
            <v>75844</v>
          </cell>
          <cell r="B1201">
            <v>10546</v>
          </cell>
          <cell r="C1201">
            <v>1078</v>
          </cell>
          <cell r="E1201">
            <v>1000</v>
          </cell>
        </row>
        <row r="1202">
          <cell r="A1202">
            <v>75845</v>
          </cell>
          <cell r="B1202">
            <v>10546</v>
          </cell>
          <cell r="C1202">
            <v>1078</v>
          </cell>
          <cell r="E1202">
            <v>1000</v>
          </cell>
        </row>
        <row r="1203">
          <cell r="A1203">
            <v>75909</v>
          </cell>
          <cell r="B1203">
            <v>10604</v>
          </cell>
          <cell r="C1203">
            <v>1204</v>
          </cell>
          <cell r="E1203">
            <v>1000</v>
          </cell>
        </row>
        <row r="1204">
          <cell r="A1204">
            <v>75910</v>
          </cell>
          <cell r="B1204">
            <v>10604</v>
          </cell>
          <cell r="C1204">
            <v>1204</v>
          </cell>
          <cell r="E1204">
            <v>1000</v>
          </cell>
        </row>
        <row r="1205">
          <cell r="A1205">
            <v>79001</v>
          </cell>
          <cell r="B1205">
            <v>11899</v>
          </cell>
          <cell r="C1205">
            <v>1202</v>
          </cell>
          <cell r="E1205">
            <v>1000</v>
          </cell>
        </row>
        <row r="1206">
          <cell r="A1206">
            <v>79101</v>
          </cell>
          <cell r="B1206">
            <v>11899</v>
          </cell>
          <cell r="C1206">
            <v>1202</v>
          </cell>
          <cell r="E1206">
            <v>1000</v>
          </cell>
        </row>
        <row r="1207">
          <cell r="A1207">
            <v>79201</v>
          </cell>
          <cell r="B1207">
            <v>11818</v>
          </cell>
          <cell r="C1207">
            <v>1202</v>
          </cell>
          <cell r="E1207">
            <v>1000</v>
          </cell>
        </row>
        <row r="1208">
          <cell r="A1208">
            <v>79205</v>
          </cell>
          <cell r="B1208">
            <v>11819</v>
          </cell>
          <cell r="C1208">
            <v>1202</v>
          </cell>
          <cell r="E1208">
            <v>1000</v>
          </cell>
        </row>
        <row r="1209">
          <cell r="A1209">
            <v>79210</v>
          </cell>
          <cell r="B1209">
            <v>11899</v>
          </cell>
          <cell r="C1209">
            <v>1202</v>
          </cell>
          <cell r="E1209">
            <v>1000</v>
          </cell>
        </row>
        <row r="1210">
          <cell r="A1210">
            <v>79301</v>
          </cell>
          <cell r="B1210">
            <v>11821</v>
          </cell>
          <cell r="C1210">
            <v>1202</v>
          </cell>
          <cell r="E1210">
            <v>1000</v>
          </cell>
        </row>
        <row r="1211">
          <cell r="A1211">
            <v>79310</v>
          </cell>
          <cell r="B1211">
            <v>11824</v>
          </cell>
          <cell r="C1211">
            <v>1202</v>
          </cell>
          <cell r="E1211">
            <v>1000</v>
          </cell>
        </row>
        <row r="1212">
          <cell r="A1212">
            <v>79329</v>
          </cell>
          <cell r="B1212">
            <v>11899</v>
          </cell>
          <cell r="C1212">
            <v>1202</v>
          </cell>
          <cell r="E1212">
            <v>1000</v>
          </cell>
        </row>
        <row r="1213">
          <cell r="A1213">
            <v>79335</v>
          </cell>
          <cell r="B1213">
            <v>11899</v>
          </cell>
          <cell r="C1213">
            <v>1202</v>
          </cell>
          <cell r="E1213">
            <v>1000</v>
          </cell>
        </row>
        <row r="1214">
          <cell r="A1214">
            <v>79355</v>
          </cell>
          <cell r="B1214">
            <v>11825</v>
          </cell>
          <cell r="C1214">
            <v>1202</v>
          </cell>
          <cell r="E1214">
            <v>1000</v>
          </cell>
        </row>
        <row r="1215">
          <cell r="A1215">
            <v>79360</v>
          </cell>
          <cell r="B1215">
            <v>11824</v>
          </cell>
          <cell r="C1215">
            <v>1202</v>
          </cell>
          <cell r="E1215">
            <v>1000</v>
          </cell>
        </row>
        <row r="1216">
          <cell r="A1216">
            <v>79370</v>
          </cell>
          <cell r="B1216">
            <v>11824</v>
          </cell>
          <cell r="C1216">
            <v>1202</v>
          </cell>
          <cell r="E1216">
            <v>1000</v>
          </cell>
        </row>
        <row r="1217">
          <cell r="A1217">
            <v>79405</v>
          </cell>
          <cell r="B1217">
            <v>12000</v>
          </cell>
          <cell r="C1217">
            <v>1202</v>
          </cell>
          <cell r="E1217">
            <v>1000</v>
          </cell>
        </row>
        <row r="1218">
          <cell r="A1218">
            <v>79601</v>
          </cell>
          <cell r="B1218">
            <v>11826</v>
          </cell>
          <cell r="C1218">
            <v>1202</v>
          </cell>
          <cell r="E1218">
            <v>1000</v>
          </cell>
        </row>
        <row r="1219">
          <cell r="A1219">
            <v>89001</v>
          </cell>
          <cell r="B1219">
            <v>10123</v>
          </cell>
          <cell r="C1219">
            <v>1023</v>
          </cell>
          <cell r="E1219">
            <v>1000</v>
          </cell>
        </row>
        <row r="1220">
          <cell r="A1220">
            <v>89101</v>
          </cell>
          <cell r="B1220">
            <v>11690</v>
          </cell>
          <cell r="C1220">
            <v>1201</v>
          </cell>
          <cell r="E1220">
            <v>1000</v>
          </cell>
        </row>
        <row r="1221">
          <cell r="A1221">
            <v>89102</v>
          </cell>
          <cell r="B1221">
            <v>11736</v>
          </cell>
          <cell r="C1221">
            <v>1197</v>
          </cell>
          <cell r="E1221">
            <v>1000</v>
          </cell>
        </row>
        <row r="1222">
          <cell r="A1222">
            <v>89103</v>
          </cell>
          <cell r="B1222">
            <v>11688</v>
          </cell>
          <cell r="C1222">
            <v>1201</v>
          </cell>
          <cell r="E1222">
            <v>1000</v>
          </cell>
        </row>
        <row r="1223">
          <cell r="A1223">
            <v>89104</v>
          </cell>
          <cell r="B1223">
            <v>11688</v>
          </cell>
          <cell r="C1223">
            <v>1201</v>
          </cell>
          <cell r="E1223">
            <v>1000</v>
          </cell>
        </row>
        <row r="1224">
          <cell r="A1224">
            <v>99901</v>
          </cell>
          <cell r="B1224">
            <v>11845</v>
          </cell>
          <cell r="C1224">
            <v>1200</v>
          </cell>
          <cell r="E1224">
            <v>1000</v>
          </cell>
        </row>
        <row r="1225">
          <cell r="A1225">
            <v>99902</v>
          </cell>
          <cell r="B1225">
            <v>11845</v>
          </cell>
          <cell r="C1225">
            <v>1200</v>
          </cell>
          <cell r="E1225">
            <v>1000</v>
          </cell>
        </row>
        <row r="1226">
          <cell r="A1226">
            <v>99904</v>
          </cell>
          <cell r="B1226">
            <v>11845</v>
          </cell>
          <cell r="C1226">
            <v>1200</v>
          </cell>
          <cell r="E1226">
            <v>1000</v>
          </cell>
        </row>
        <row r="1227">
          <cell r="A1227">
            <v>99908</v>
          </cell>
          <cell r="B1227">
            <v>11845</v>
          </cell>
          <cell r="C1227">
            <v>1200</v>
          </cell>
          <cell r="E1227">
            <v>1000</v>
          </cell>
        </row>
        <row r="1228">
          <cell r="A1228">
            <v>10700</v>
          </cell>
          <cell r="B1228">
            <v>11758</v>
          </cell>
          <cell r="E1228">
            <v>1000</v>
          </cell>
        </row>
        <row r="1229">
          <cell r="A1229">
            <v>11080</v>
          </cell>
          <cell r="D1229" t="str">
            <v>IO REQ</v>
          </cell>
          <cell r="E1229">
            <v>5320</v>
          </cell>
        </row>
        <row r="1230">
          <cell r="A1230">
            <v>11200</v>
          </cell>
          <cell r="B1230">
            <v>12360</v>
          </cell>
          <cell r="D1230" t="str">
            <v>IO REQ</v>
          </cell>
          <cell r="E1230">
            <v>1010</v>
          </cell>
        </row>
        <row r="1231">
          <cell r="A1231">
            <v>11206</v>
          </cell>
          <cell r="D1231">
            <v>300202</v>
          </cell>
          <cell r="E1231">
            <v>1000</v>
          </cell>
        </row>
        <row r="1232">
          <cell r="A1232">
            <v>11211</v>
          </cell>
          <cell r="B1232">
            <v>12361</v>
          </cell>
          <cell r="E1232">
            <v>1020</v>
          </cell>
        </row>
        <row r="1233">
          <cell r="A1233" t="str">
            <v>113XX</v>
          </cell>
          <cell r="B1233">
            <v>10065</v>
          </cell>
          <cell r="E1233">
            <v>4000</v>
          </cell>
        </row>
        <row r="1234">
          <cell r="A1234">
            <v>11500</v>
          </cell>
          <cell r="D1234">
            <v>300203</v>
          </cell>
          <cell r="E1234">
            <v>1000</v>
          </cell>
        </row>
        <row r="1235">
          <cell r="A1235">
            <v>11635</v>
          </cell>
          <cell r="B1235">
            <v>10110</v>
          </cell>
          <cell r="E1235">
            <v>4100</v>
          </cell>
        </row>
        <row r="1236">
          <cell r="A1236">
            <v>11636</v>
          </cell>
          <cell r="B1236">
            <v>10108</v>
          </cell>
          <cell r="E1236">
            <v>4100</v>
          </cell>
        </row>
        <row r="1237">
          <cell r="A1237">
            <v>11637</v>
          </cell>
          <cell r="B1237">
            <v>10102</v>
          </cell>
          <cell r="E1237">
            <v>4100</v>
          </cell>
        </row>
        <row r="1238">
          <cell r="A1238">
            <v>11638</v>
          </cell>
          <cell r="B1238">
            <v>10107</v>
          </cell>
          <cell r="E1238">
            <v>4100</v>
          </cell>
        </row>
        <row r="1239">
          <cell r="A1239">
            <v>11639</v>
          </cell>
          <cell r="B1239">
            <v>10101</v>
          </cell>
          <cell r="E1239">
            <v>4100</v>
          </cell>
        </row>
        <row r="1240">
          <cell r="A1240">
            <v>11764</v>
          </cell>
          <cell r="B1240">
            <v>10136</v>
          </cell>
          <cell r="E1240">
            <v>4900</v>
          </cell>
        </row>
        <row r="1241">
          <cell r="A1241">
            <v>11900</v>
          </cell>
          <cell r="D1241" t="str">
            <v>IO REQ</v>
          </cell>
          <cell r="E1241">
            <v>1040</v>
          </cell>
        </row>
        <row r="1242">
          <cell r="A1242">
            <v>11940</v>
          </cell>
          <cell r="B1242">
            <v>10182</v>
          </cell>
          <cell r="E1242">
            <v>3500</v>
          </cell>
        </row>
        <row r="1243">
          <cell r="A1243">
            <v>11942</v>
          </cell>
          <cell r="B1243">
            <v>10284</v>
          </cell>
          <cell r="E1243">
            <v>3520</v>
          </cell>
        </row>
        <row r="1244">
          <cell r="A1244">
            <v>11943</v>
          </cell>
          <cell r="B1244">
            <v>10074</v>
          </cell>
          <cell r="E1244">
            <v>3510</v>
          </cell>
        </row>
        <row r="1245">
          <cell r="A1245">
            <v>11944</v>
          </cell>
          <cell r="B1245">
            <v>10074</v>
          </cell>
          <cell r="E1245">
            <v>3510</v>
          </cell>
        </row>
        <row r="1246">
          <cell r="A1246">
            <v>11945</v>
          </cell>
          <cell r="B1246">
            <v>10156</v>
          </cell>
          <cell r="E1246">
            <v>3600</v>
          </cell>
        </row>
        <row r="1247">
          <cell r="A1247">
            <v>11990</v>
          </cell>
          <cell r="B1247">
            <v>10185</v>
          </cell>
          <cell r="E1247">
            <v>3000</v>
          </cell>
        </row>
        <row r="1248">
          <cell r="A1248">
            <v>11995</v>
          </cell>
          <cell r="B1248">
            <v>10180</v>
          </cell>
          <cell r="E1248">
            <v>3000</v>
          </cell>
        </row>
        <row r="1249">
          <cell r="A1249">
            <v>11997</v>
          </cell>
          <cell r="B1249">
            <v>10185</v>
          </cell>
          <cell r="E1249">
            <v>3000</v>
          </cell>
        </row>
        <row r="1250">
          <cell r="A1250">
            <v>11997</v>
          </cell>
          <cell r="D1250">
            <v>300201</v>
          </cell>
          <cell r="E1250">
            <v>1000</v>
          </cell>
        </row>
        <row r="1251">
          <cell r="A1251">
            <v>11997</v>
          </cell>
          <cell r="D1251">
            <v>300203</v>
          </cell>
          <cell r="E1251">
            <v>1000</v>
          </cell>
        </row>
        <row r="1252">
          <cell r="A1252">
            <v>11997</v>
          </cell>
          <cell r="D1252">
            <v>300100</v>
          </cell>
          <cell r="E1252">
            <v>3000</v>
          </cell>
        </row>
        <row r="1253">
          <cell r="A1253">
            <v>11997</v>
          </cell>
          <cell r="D1253">
            <v>300180</v>
          </cell>
          <cell r="E1253">
            <v>3000</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AP TB"/>
      <sheetName val="IC Accounts"/>
      <sheetName val="SEC Master Worksheet"/>
      <sheetName val="10-Q Footnote"/>
      <sheetName val="10- K Footnote SP"/>
      <sheetName val="10-K Footnote MEHC"/>
      <sheetName val="MEHC 10-K Footnotes"/>
      <sheetName val="SP 10-K Footnotes"/>
      <sheetName val="Interco 116000"/>
      <sheetName val="Affiliated Services Detail"/>
      <sheetName val="FERC Master Worksheet"/>
      <sheetName val="FERC Form 1"/>
      <sheetName val="FERC Form 3-Q"/>
      <sheetName val="Dates"/>
      <sheetName val="Parent Co Only data "/>
      <sheetName val="PMI-Bridger"/>
      <sheetName val="585500"/>
      <sheetName val="SOX Control"/>
      <sheetName val="FERC Supplemental"/>
    </sheetNames>
    <sheetDataSet>
      <sheetData sheetId="0" refreshError="1"/>
      <sheetData sheetId="1" refreshError="1"/>
      <sheetData sheetId="2" refreshError="1">
        <row r="2">
          <cell r="B2">
            <v>4</v>
          </cell>
        </row>
        <row r="6">
          <cell r="B6">
            <v>4</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AP TB"/>
      <sheetName val="IC Accounts"/>
      <sheetName val="FERC Master Worksheet"/>
      <sheetName val="SEC Master Worksheet"/>
      <sheetName val="FERC Form 3-Q"/>
      <sheetName val="FERC Supplemental"/>
      <sheetName val="10-Q Footnote"/>
      <sheetName val="10- K Footnote SP"/>
      <sheetName val="10-K Footnote MEHC"/>
      <sheetName val="MEHC 10-K Footnotes"/>
      <sheetName val="SP 10-K Footnotes"/>
      <sheetName val="Interco 116000"/>
      <sheetName val="Affiliated Services Detail"/>
      <sheetName val="FERC Form 1"/>
      <sheetName val="Dates"/>
      <sheetName val="Parent Co Only data "/>
      <sheetName val="PMI-Bridger"/>
      <sheetName val="585500"/>
      <sheetName val="SOX Control"/>
    </sheetNames>
    <sheetDataSet>
      <sheetData sheetId="0"/>
      <sheetData sheetId="1"/>
      <sheetData sheetId="2"/>
      <sheetData sheetId="3">
        <row r="2">
          <cell r="B2">
            <v>4</v>
          </cell>
        </row>
        <row r="6">
          <cell r="B6">
            <v>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Revenue"/>
      <sheetName val="kWh"/>
      <sheetName val="Customers"/>
      <sheetName val="CAL305RVN200210-200309"/>
      <sheetName val="Baseline %'s"/>
      <sheetName val="Sch25"/>
      <sheetName val="Sch 32"/>
      <sheetName val="Sch D"/>
      <sheetName val="Sch D-Post"/>
      <sheetName val="Sch D-Pre"/>
      <sheetName val="Sch 48"/>
      <sheetName val="Sch 36"/>
      <sheetName val="Sch 15"/>
      <sheetName val="Sch 20"/>
      <sheetName val="Sch 40"/>
      <sheetName val="Sch 33T"/>
      <sheetName val="Sch 42"/>
      <sheetName val="Sch 31"/>
      <sheetName val="Sch 51"/>
      <sheetName val="Sch 52"/>
      <sheetName val="Sch 52 XLS"/>
      <sheetName val="Sch 53"/>
      <sheetName val="Sch 58"/>
      <sheetName val="Pre Period"/>
      <sheetName val="Cognos_Run"/>
      <sheetName val="Post Period"/>
      <sheetName val="Shifts bw Sch"/>
      <sheetName val="Invo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put month and year here"/>
      <sheetName val="Top level"/>
      <sheetName val="Top level JEs"/>
      <sheetName val="PHI"/>
      <sheetName val="PHI JEs"/>
      <sheetName val="PacifiCorp"/>
      <sheetName val="PacifiCorp JEs"/>
      <sheetName val="PGHC"/>
      <sheetName val="PGHC JEs"/>
      <sheetName val="Domestic"/>
      <sheetName val="Capitalization"/>
      <sheetName val="Capitalization 6-30-02 unlinked"/>
      <sheetName val="Capitalization 7-31-02 unlinked"/>
      <sheetName val="Capitalization 9-30-02"/>
      <sheetName val="Capitalization 10-31-02"/>
      <sheetName val="Sheet16"/>
    </sheetNames>
    <sheetDataSet>
      <sheetData sheetId="0" refreshError="1">
        <row r="3">
          <cell r="D3">
            <v>1</v>
          </cell>
        </row>
        <row r="4">
          <cell r="D4">
            <v>2004</v>
          </cell>
        </row>
        <row r="7">
          <cell r="D7">
            <v>9</v>
          </cell>
        </row>
        <row r="8">
          <cell r="D8">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t="str">
            <v>APRIL 30, 2002</v>
          </cell>
          <cell r="C1" t="str">
            <v>FOR THE MONTH ENDED APRIL 30, 2002</v>
          </cell>
          <cell r="D1" t="str">
            <v>FOR THE MONTH ENDED APRIL 30, 2002</v>
          </cell>
          <cell r="E1" t="str">
            <v>FOR THE QUARTER ENDED APRIL 30, 2002</v>
          </cell>
          <cell r="F1" t="str">
            <v>April 30, 2002</v>
          </cell>
        </row>
        <row r="2">
          <cell r="A2">
            <v>2</v>
          </cell>
          <cell r="B2" t="str">
            <v>MAY 31, 2002</v>
          </cell>
          <cell r="C2" t="str">
            <v>FOR THE MONTH ENDED MAY 31, 2002</v>
          </cell>
          <cell r="D2" t="str">
            <v>FOR THE 2 MONTHS ENDED MAY 31, 2002</v>
          </cell>
          <cell r="E2" t="str">
            <v>FOR THE QUARTER ENDED MAY 31, 2002</v>
          </cell>
          <cell r="F2" t="str">
            <v>May 31, 2002</v>
          </cell>
        </row>
        <row r="3">
          <cell r="A3">
            <v>3</v>
          </cell>
          <cell r="B3" t="str">
            <v>JUNE 30, 2002</v>
          </cell>
          <cell r="C3" t="str">
            <v>FOR THE MONTH ENDED JUNE 30, 2002</v>
          </cell>
          <cell r="D3" t="str">
            <v>FOR THE 3 MONTHS ENDED JUNE 30, 2002</v>
          </cell>
          <cell r="E3" t="str">
            <v>FOR THE QUARTER ENDED JUNE 30, 2002</v>
          </cell>
          <cell r="F3" t="str">
            <v>June 30, 2002</v>
          </cell>
        </row>
        <row r="4">
          <cell r="A4">
            <v>4</v>
          </cell>
          <cell r="B4" t="str">
            <v>JULY 31, 2002</v>
          </cell>
          <cell r="C4" t="str">
            <v>FOR THE MONTH ENDED JULY 31, 2002</v>
          </cell>
          <cell r="D4" t="str">
            <v>FOR THE 4 MONTHS ENDED JULY 31, 2002</v>
          </cell>
          <cell r="E4" t="str">
            <v>FOR THE QUARTER ENDED JULY 31, 2002</v>
          </cell>
          <cell r="F4" t="str">
            <v>July 31, 2002</v>
          </cell>
        </row>
        <row r="5">
          <cell r="A5">
            <v>5</v>
          </cell>
          <cell r="B5" t="str">
            <v>AUGUST 31, 2002</v>
          </cell>
          <cell r="C5" t="str">
            <v>FOR THE MONTH ENDED AUGUST 31, 2002</v>
          </cell>
          <cell r="D5" t="str">
            <v>FOR THE 5 MONTHS ENDED AUGUST 31, 2002</v>
          </cell>
          <cell r="E5" t="str">
            <v>FOR THE QUARTER ENDED AUGUST 31, 2002</v>
          </cell>
          <cell r="F5" t="str">
            <v>August 31, 2002</v>
          </cell>
        </row>
        <row r="6">
          <cell r="A6">
            <v>6</v>
          </cell>
          <cell r="B6" t="str">
            <v>SEPTEMBER 30, 2002</v>
          </cell>
          <cell r="C6" t="str">
            <v>FOR THE MONTH ENDED SEPTEMBER 30, 2002</v>
          </cell>
          <cell r="D6" t="str">
            <v>FOR THE 6 MONTHS ENDED SEPTEMBER 30, 2002</v>
          </cell>
          <cell r="E6" t="str">
            <v>FOR THE QUARTER ENDED SEPTEMBER 30, 2002</v>
          </cell>
          <cell r="F6" t="str">
            <v>September 30, 2002</v>
          </cell>
        </row>
        <row r="7">
          <cell r="A7">
            <v>7</v>
          </cell>
          <cell r="B7" t="str">
            <v>OCTOBER 31, 2002</v>
          </cell>
          <cell r="C7" t="str">
            <v>FOR THE MONTH ENDED OCTOBER 31, 2002</v>
          </cell>
          <cell r="D7" t="str">
            <v>FOR THE 7 MONTHS ENDED OCTOBER 31, 2002</v>
          </cell>
          <cell r="E7" t="str">
            <v>FOR THE QUARTER ENDED OCTOBER 31, 2002</v>
          </cell>
          <cell r="F7" t="str">
            <v>October 31, 2002</v>
          </cell>
        </row>
        <row r="8">
          <cell r="A8">
            <v>8</v>
          </cell>
          <cell r="B8" t="str">
            <v>NOVEMBER 30, 2002</v>
          </cell>
          <cell r="C8" t="str">
            <v>FOR THE MONTH ENDED NOVEMBER 30, 2002</v>
          </cell>
          <cell r="D8" t="str">
            <v>FOR THE 8 MONTHS ENDED NOVEMBER 30, 2002</v>
          </cell>
          <cell r="E8" t="str">
            <v>FOR THE QUARTER ENDED NOVEMBER 30, 2002</v>
          </cell>
          <cell r="F8" t="str">
            <v>November 30, 2002</v>
          </cell>
        </row>
        <row r="9">
          <cell r="A9">
            <v>9</v>
          </cell>
          <cell r="B9" t="str">
            <v>DECEMBER 31, 2002</v>
          </cell>
          <cell r="C9" t="str">
            <v>FOR THE MONTH ENDED DECEMBER 31, 2002</v>
          </cell>
          <cell r="D9" t="str">
            <v>FOR THE 9 MONTHS ENDED DECEMBER 31, 2002</v>
          </cell>
          <cell r="E9" t="str">
            <v>FOR THE QUARTER ENDED DECEMBER 31, 2002</v>
          </cell>
          <cell r="F9" t="str">
            <v>December 31, 2002</v>
          </cell>
        </row>
        <row r="10">
          <cell r="A10">
            <v>10</v>
          </cell>
          <cell r="B10" t="str">
            <v>JANUARY 31, 2003</v>
          </cell>
          <cell r="C10" t="str">
            <v>FOR THE MONTH ENDED JANUARY 31, 2003</v>
          </cell>
          <cell r="D10" t="str">
            <v>FOR THE 10 MONTHS ENDED JANUARY 31, 2003</v>
          </cell>
          <cell r="E10" t="str">
            <v>FOR THE QUARTER ENDED JANUARY 31, 2003</v>
          </cell>
          <cell r="F10" t="str">
            <v>January 31, 2003</v>
          </cell>
        </row>
        <row r="11">
          <cell r="A11">
            <v>11</v>
          </cell>
          <cell r="B11" t="str">
            <v>FEBRUARY 28, 2003</v>
          </cell>
          <cell r="C11" t="str">
            <v>FOR THE MONTH ENDED FEBRUARY 28, 2003</v>
          </cell>
          <cell r="D11" t="str">
            <v>FOR THE 11 MONTHS ENDED FEBRUARY 28, 2003</v>
          </cell>
          <cell r="E11" t="str">
            <v>FOR THE QUARTER ENDED FEBRUARY 28, 2003</v>
          </cell>
          <cell r="F11" t="str">
            <v>February 28, 2003</v>
          </cell>
        </row>
        <row r="12">
          <cell r="A12">
            <v>12</v>
          </cell>
          <cell r="B12" t="str">
            <v>MARCH 31, 2003</v>
          </cell>
          <cell r="C12" t="str">
            <v>FOR THE MONTH ENDED MARCH 31, 2003</v>
          </cell>
          <cell r="D12" t="str">
            <v>FOR THE YEAR ENDED MARCH 31, 2003</v>
          </cell>
          <cell r="E12" t="str">
            <v>FOR THE QUARTER ENDED MARCH 31, 2003</v>
          </cell>
          <cell r="F12" t="str">
            <v>March 31, 2003</v>
          </cell>
        </row>
        <row r="14">
          <cell r="A14">
            <v>1</v>
          </cell>
          <cell r="B14" t="str">
            <v>APRIL 30, 2001</v>
          </cell>
          <cell r="C14" t="str">
            <v>FOR THE MONTH ENDED APRIL 30, 2001</v>
          </cell>
          <cell r="D14" t="str">
            <v>FOR THE MONTH ENDED APRIL 30, 2001</v>
          </cell>
          <cell r="E14" t="str">
            <v>FOR THE QUARTER ENDED APRIL 30, 2001</v>
          </cell>
          <cell r="F14" t="str">
            <v>April 30, 2001</v>
          </cell>
        </row>
        <row r="15">
          <cell r="A15">
            <v>2</v>
          </cell>
          <cell r="B15" t="str">
            <v>MAY 31, 2001</v>
          </cell>
          <cell r="C15" t="str">
            <v>FOR THE MONTH ENDED MAY 31, 2001</v>
          </cell>
          <cell r="D15" t="str">
            <v>FOR THE 2 MONTHS ENDED MAY 31, 2001</v>
          </cell>
          <cell r="E15" t="str">
            <v>FOR THE QUARTER ENDED MAY 31, 2001</v>
          </cell>
          <cell r="F15" t="str">
            <v>May 31, 2001</v>
          </cell>
        </row>
        <row r="16">
          <cell r="A16">
            <v>3</v>
          </cell>
          <cell r="B16" t="str">
            <v>JUNE 30, 2001</v>
          </cell>
          <cell r="C16" t="str">
            <v>FOR THE MONTH ENDED JUNE 30, 2001</v>
          </cell>
          <cell r="D16" t="str">
            <v>FOR THE 3 MONTHS ENDED JUNE 30, 2001</v>
          </cell>
          <cell r="E16" t="str">
            <v>FOR THE QUARTER ENDED JUNE 30, 2001</v>
          </cell>
          <cell r="F16" t="str">
            <v>June 30, 2001</v>
          </cell>
        </row>
        <row r="17">
          <cell r="A17">
            <v>4</v>
          </cell>
          <cell r="B17" t="str">
            <v>JULY 31, 2001</v>
          </cell>
          <cell r="C17" t="str">
            <v>FOR THE MONTH ENDED JULY 31, 2001</v>
          </cell>
          <cell r="D17" t="str">
            <v>FOR THE 4 MONTHS ENDED JULY 31, 2001</v>
          </cell>
          <cell r="E17" t="str">
            <v>FOR THE QUARTER ENDED JULY 31, 2001</v>
          </cell>
          <cell r="F17" t="str">
            <v>July 31, 2001</v>
          </cell>
        </row>
        <row r="18">
          <cell r="A18">
            <v>5</v>
          </cell>
          <cell r="B18" t="str">
            <v>AUGUST 31, 2001</v>
          </cell>
          <cell r="C18" t="str">
            <v>FOR THE MONTH ENDED AUGUST 31, 2001</v>
          </cell>
          <cell r="D18" t="str">
            <v>FOR THE 5 MONTHS ENDED AUGUST 31, 2001</v>
          </cell>
          <cell r="E18" t="str">
            <v>FOR THE QUARTER ENDED AUGUST 31, 2001</v>
          </cell>
          <cell r="F18" t="str">
            <v>August 31, 2001</v>
          </cell>
        </row>
        <row r="19">
          <cell r="A19">
            <v>6</v>
          </cell>
          <cell r="B19" t="str">
            <v>SEPTEMBER 30, 2001</v>
          </cell>
          <cell r="C19" t="str">
            <v>FOR THE MONTH ENDED SEPTEMBER 30, 2001</v>
          </cell>
          <cell r="D19" t="str">
            <v>FOR THE 6 MONTHS ENDED SEPTEMBER 30, 2001</v>
          </cell>
          <cell r="E19" t="str">
            <v>FOR THE QUARTER ENDED SEPTEMBER 30, 2001</v>
          </cell>
          <cell r="F19" t="str">
            <v>September 30, 2001</v>
          </cell>
        </row>
        <row r="20">
          <cell r="A20">
            <v>7</v>
          </cell>
          <cell r="B20" t="str">
            <v>OCTOBER 31, 2001</v>
          </cell>
          <cell r="C20" t="str">
            <v>FOR THE MONTH ENDED OCTOBER 31, 2001</v>
          </cell>
          <cell r="D20" t="str">
            <v>FOR THE 7 MONTHS ENDED OCTOBER 31, 2001</v>
          </cell>
          <cell r="E20" t="str">
            <v>FOR THE QUARTER ENDED OCTOBER 31, 2001</v>
          </cell>
          <cell r="F20" t="str">
            <v>October 31, 2001</v>
          </cell>
        </row>
        <row r="21">
          <cell r="A21">
            <v>8</v>
          </cell>
          <cell r="B21" t="str">
            <v>NOVEMBER 30, 2001</v>
          </cell>
          <cell r="C21" t="str">
            <v>FOR THE MONTH ENDED NOVEMBER 30, 2001</v>
          </cell>
          <cell r="D21" t="str">
            <v>FOR THE 8 MONTHS ENDED NOVEMBER 30, 2001</v>
          </cell>
          <cell r="E21" t="str">
            <v>FOR THE QUARTER ENDED NOVEMBER 30, 2001</v>
          </cell>
          <cell r="F21" t="str">
            <v>November 30, 2001</v>
          </cell>
        </row>
        <row r="22">
          <cell r="A22">
            <v>9</v>
          </cell>
          <cell r="B22" t="str">
            <v>DECEMBER 31, 2001</v>
          </cell>
          <cell r="C22" t="str">
            <v>FOR THE MONTH ENDED DECEMBER 31, 2001</v>
          </cell>
          <cell r="D22" t="str">
            <v>FOR THE 9 MONTHS ENDED DECEMBER 31, 2001</v>
          </cell>
          <cell r="E22" t="str">
            <v>FOR THE QUARTER ENDED DECEMBER 31, 2001</v>
          </cell>
          <cell r="F22" t="str">
            <v>December 31, 2001</v>
          </cell>
        </row>
        <row r="23">
          <cell r="A23">
            <v>10</v>
          </cell>
          <cell r="B23" t="str">
            <v>JANUARY 31, 2002</v>
          </cell>
          <cell r="C23" t="str">
            <v>FOR THE MONTH ENDED JANUARY 31, 2002</v>
          </cell>
          <cell r="D23" t="str">
            <v>FOR THE 10 MONTHS ENDED JANUARY 31, 2002</v>
          </cell>
          <cell r="E23" t="str">
            <v>FOR THE QUARTER ENDED JANUARY 31, 2002</v>
          </cell>
          <cell r="F23" t="str">
            <v>January 31, 2002</v>
          </cell>
        </row>
        <row r="24">
          <cell r="A24">
            <v>11</v>
          </cell>
          <cell r="B24" t="str">
            <v>FEBRUARY 28, 2002</v>
          </cell>
          <cell r="C24" t="str">
            <v>FOR THE MONTH ENDED FEBRUARY 28, 2002</v>
          </cell>
          <cell r="D24" t="str">
            <v>FOR THE 11 MONTHS ENDED FEBRUARY 28, 2002</v>
          </cell>
          <cell r="E24" t="str">
            <v>FOR THE QUARTER ENDED FEBRUARY 28, 2002</v>
          </cell>
          <cell r="F24" t="str">
            <v>February 28, 2002</v>
          </cell>
        </row>
        <row r="25">
          <cell r="A25">
            <v>12</v>
          </cell>
          <cell r="B25" t="str">
            <v>MARCH 31, 2002</v>
          </cell>
          <cell r="C25" t="str">
            <v>FOR THE MONTH ENDED MARCH 31, 2002</v>
          </cell>
          <cell r="D25" t="str">
            <v>FOR THE YEAR ENDED MARCH 31, 2002</v>
          </cell>
          <cell r="E25" t="str">
            <v>FOR THE QUARTER ENDED MARCH 31, 2002</v>
          </cell>
          <cell r="F25" t="str">
            <v>March 31, 2002</v>
          </cell>
        </row>
        <row r="27">
          <cell r="A27">
            <v>1</v>
          </cell>
          <cell r="B27" t="str">
            <v>APRIL 30, 2000</v>
          </cell>
          <cell r="C27" t="str">
            <v>FOR THE MONTH ENDED APRIL 30, 2000</v>
          </cell>
          <cell r="D27" t="str">
            <v>FOR THE MONTH ENDED APRIL 30, 2000</v>
          </cell>
          <cell r="E27" t="str">
            <v>FOR THE QUARTER ENDED APRIL 30, 2000</v>
          </cell>
          <cell r="F27" t="str">
            <v>April 30, 2000</v>
          </cell>
        </row>
        <row r="28">
          <cell r="A28">
            <v>2</v>
          </cell>
          <cell r="B28" t="str">
            <v>MAY 31, 2000</v>
          </cell>
          <cell r="C28" t="str">
            <v>FOR THE MONTH ENDED MAY 31, 2000</v>
          </cell>
          <cell r="D28" t="str">
            <v>FOR THE 2 MONTHS ENDED MAY 31, 2000</v>
          </cell>
          <cell r="E28" t="str">
            <v>FOR THE QUARTER ENDED MAY 31, 2000</v>
          </cell>
          <cell r="F28" t="str">
            <v>May 31, 2000</v>
          </cell>
        </row>
        <row r="29">
          <cell r="A29">
            <v>3</v>
          </cell>
          <cell r="B29" t="str">
            <v>JUNE 30, 2000</v>
          </cell>
          <cell r="C29" t="str">
            <v>FOR THE MONTH ENDED JUNE 30, 2000</v>
          </cell>
          <cell r="D29" t="str">
            <v>FOR THE 3 MONTHS ENDED JUNE 30, 2000</v>
          </cell>
          <cell r="E29" t="str">
            <v>FOR THE QUARTER ENDED JUNE 30, 2000</v>
          </cell>
          <cell r="F29" t="str">
            <v>June 30, 2000</v>
          </cell>
        </row>
        <row r="30">
          <cell r="A30">
            <v>4</v>
          </cell>
          <cell r="B30" t="str">
            <v>JULY 31, 2000</v>
          </cell>
          <cell r="C30" t="str">
            <v>FOR THE MONTH ENDED JULY 31, 2000</v>
          </cell>
          <cell r="D30" t="str">
            <v>FOR THE 4 MONTHS ENDED JULY 31, 2000</v>
          </cell>
          <cell r="E30" t="str">
            <v>FOR THE QUARTER ENDED JULY 31, 2000</v>
          </cell>
          <cell r="F30" t="str">
            <v>July 31, 2000</v>
          </cell>
        </row>
        <row r="31">
          <cell r="A31">
            <v>5</v>
          </cell>
          <cell r="B31" t="str">
            <v>AUGUST 31, 2000</v>
          </cell>
          <cell r="C31" t="str">
            <v>FOR THE MONTH ENDED AUGUST 31, 2000</v>
          </cell>
          <cell r="D31" t="str">
            <v>FOR THE 5 MONTHS ENDED AUGUST 31, 2000</v>
          </cell>
          <cell r="E31" t="str">
            <v>FOR THE QUARTER ENDED AUGUST 31, 2000</v>
          </cell>
          <cell r="F31" t="str">
            <v>August 31, 2000</v>
          </cell>
        </row>
        <row r="32">
          <cell r="A32">
            <v>6</v>
          </cell>
          <cell r="B32" t="str">
            <v>SEPTEMBER 30, 2000</v>
          </cell>
          <cell r="C32" t="str">
            <v>FOR THE MONTH ENDED SEPTEMBER 30, 2000</v>
          </cell>
          <cell r="D32" t="str">
            <v>FOR THE 6 MONTHS ENDED SEPTEMBER 30, 2000</v>
          </cell>
          <cell r="E32" t="str">
            <v>FOR THE QUARTER ENDED SEPTEMBER 30, 2000</v>
          </cell>
          <cell r="F32" t="str">
            <v>September 30, 2000</v>
          </cell>
        </row>
        <row r="33">
          <cell r="A33">
            <v>7</v>
          </cell>
          <cell r="B33" t="str">
            <v>OCTOBER 31, 2000</v>
          </cell>
          <cell r="C33" t="str">
            <v>FOR THE MONTH ENDED OCTOBER 31, 2000</v>
          </cell>
          <cell r="D33" t="str">
            <v>FOR THE 7 MONTHS ENDED OCTOBER 31, 2000</v>
          </cell>
          <cell r="E33" t="str">
            <v>FOR THE QUARTER ENDED OCTOBER 31, 2000</v>
          </cell>
          <cell r="F33" t="str">
            <v>October 31, 2000</v>
          </cell>
        </row>
        <row r="34">
          <cell r="A34">
            <v>8</v>
          </cell>
          <cell r="B34" t="str">
            <v>NOVEMBER 30, 2000</v>
          </cell>
          <cell r="C34" t="str">
            <v>FOR THE MONTH ENDED NOVEMBER 30, 2000</v>
          </cell>
          <cell r="D34" t="str">
            <v>FOR THE 8 MONTHS ENDED NOVEMBER 30, 2000</v>
          </cell>
          <cell r="E34" t="str">
            <v>FOR THE QUARTER ENDED NOVEMBER 30, 2000</v>
          </cell>
          <cell r="F34" t="str">
            <v>November 30, 2000</v>
          </cell>
        </row>
        <row r="35">
          <cell r="A35">
            <v>9</v>
          </cell>
          <cell r="B35" t="str">
            <v>DECEMBER 31, 2000</v>
          </cell>
          <cell r="C35" t="str">
            <v>FOR THE MONTH ENDED DECEMBER 31, 2000</v>
          </cell>
          <cell r="D35" t="str">
            <v>FOR THE 9 MONTHS ENDED DECEMBER 31, 2000</v>
          </cell>
          <cell r="E35" t="str">
            <v>FOR THE QUARTER ENDED DECEMBER 31, 2000</v>
          </cell>
          <cell r="F35" t="str">
            <v>December 31, 2000</v>
          </cell>
        </row>
        <row r="36">
          <cell r="A36">
            <v>10</v>
          </cell>
          <cell r="B36" t="str">
            <v>JANUARY 31, 2001</v>
          </cell>
          <cell r="C36" t="str">
            <v>FOR THE MONTH ENDED JANUARY 31, 2001</v>
          </cell>
          <cell r="D36" t="str">
            <v>FOR THE 10 MONTHS ENDED JANUARY 31, 2001</v>
          </cell>
          <cell r="E36" t="str">
            <v>FOR THE QUARTER ENDED JANUARY 31, 2001</v>
          </cell>
          <cell r="F36" t="str">
            <v>January 31, 2001</v>
          </cell>
        </row>
        <row r="37">
          <cell r="A37">
            <v>11</v>
          </cell>
          <cell r="B37" t="str">
            <v>FEBRUARY 28, 2001</v>
          </cell>
          <cell r="C37" t="str">
            <v>FOR THE MONTH ENDED FEBRUARY 28, 2001</v>
          </cell>
          <cell r="D37" t="str">
            <v>FOR THE 11 MONTHS ENDED FEBRUARY 28, 2001</v>
          </cell>
          <cell r="E37" t="str">
            <v>FOR THE QUARTER ENDED FEBRUARY 28, 2001</v>
          </cell>
          <cell r="F37" t="str">
            <v>February 28, 2001</v>
          </cell>
        </row>
        <row r="38">
          <cell r="A38">
            <v>12</v>
          </cell>
          <cell r="B38" t="str">
            <v>MARCH 31, 2001</v>
          </cell>
          <cell r="C38" t="str">
            <v>FOR THE MONTH ENDED MARCH 31, 2001</v>
          </cell>
          <cell r="D38" t="str">
            <v>FOR THE YEAR ENDED MARCH 31, 2001</v>
          </cell>
          <cell r="E38" t="str">
            <v>FOR THE QUARTER ENDED MARCH 31, 2001</v>
          </cell>
          <cell r="F38" t="str">
            <v>March 31, 2001</v>
          </cell>
        </row>
        <row r="40">
          <cell r="A40">
            <v>1</v>
          </cell>
          <cell r="B40" t="str">
            <v>APRIL 30, 2003</v>
          </cell>
          <cell r="C40" t="str">
            <v>FOR THE MONTH ENDED APRIL 30, 2003</v>
          </cell>
          <cell r="D40" t="str">
            <v>FOR THE MONTH ENDED APRIL 30, 2003</v>
          </cell>
          <cell r="E40" t="str">
            <v>FOR THE QUARTER ENDED APRIL 30, 2003</v>
          </cell>
          <cell r="F40" t="str">
            <v>April 30, 2003</v>
          </cell>
        </row>
        <row r="41">
          <cell r="A41">
            <v>2</v>
          </cell>
          <cell r="B41" t="str">
            <v>MAY 31, 2003</v>
          </cell>
          <cell r="C41" t="str">
            <v>FOR THE MONTH ENDED MAY 31, 2003</v>
          </cell>
          <cell r="D41" t="str">
            <v>FOR THE 2 MONTHS ENDED MAY 31, 2003</v>
          </cell>
          <cell r="E41" t="str">
            <v>FOR THE QUARTER ENDED MAY 31, 2003</v>
          </cell>
          <cell r="F41" t="str">
            <v>May 31, 2003</v>
          </cell>
        </row>
        <row r="42">
          <cell r="A42">
            <v>3</v>
          </cell>
          <cell r="B42" t="str">
            <v>JUNE 30, 2003</v>
          </cell>
          <cell r="C42" t="str">
            <v>FOR THE MONTH ENDED JUNE 30, 2003</v>
          </cell>
          <cell r="D42" t="str">
            <v>FOR THE 3 MONTHS ENDED JUNE 30, 2003</v>
          </cell>
          <cell r="E42" t="str">
            <v>FOR THE QUARTER ENDED JUNE 30, 2003</v>
          </cell>
          <cell r="F42" t="str">
            <v>June 30, 2003</v>
          </cell>
        </row>
        <row r="43">
          <cell r="A43">
            <v>4</v>
          </cell>
          <cell r="B43" t="str">
            <v>JULY 31, 2003</v>
          </cell>
          <cell r="C43" t="str">
            <v>FOR THE MONTH ENDED JULY 31, 2003</v>
          </cell>
          <cell r="D43" t="str">
            <v>FOR THE 4 MONTHS ENDED JULY 31, 2003</v>
          </cell>
          <cell r="E43" t="str">
            <v>FOR THE QUARTER ENDED JULY 31, 2003</v>
          </cell>
          <cell r="F43" t="str">
            <v>July 31, 2003</v>
          </cell>
        </row>
        <row r="44">
          <cell r="A44">
            <v>5</v>
          </cell>
          <cell r="B44" t="str">
            <v>AUGUST 31, 2003</v>
          </cell>
          <cell r="C44" t="str">
            <v>FOR THE MONTH ENDED AUGUST 31, 2003</v>
          </cell>
          <cell r="D44" t="str">
            <v>FOR THE 5 MONTHS ENDED AUGUST 31, 2003</v>
          </cell>
          <cell r="E44" t="str">
            <v>FOR THE QUARTER ENDED AUGUST 31, 2003</v>
          </cell>
          <cell r="F44" t="str">
            <v>August 31, 2003</v>
          </cell>
        </row>
        <row r="45">
          <cell r="A45">
            <v>6</v>
          </cell>
          <cell r="B45" t="str">
            <v>SEPTEMBER 30, 2003</v>
          </cell>
          <cell r="C45" t="str">
            <v>FOR THE MONTH ENDED SEPTEMBER 30, 2003</v>
          </cell>
          <cell r="D45" t="str">
            <v>FOR THE 6 MONTHS ENDED SEPTEMBER 30, 2003</v>
          </cell>
          <cell r="E45" t="str">
            <v>FOR THE QUARTER ENDED SEPTEMBER 30, 2003</v>
          </cell>
          <cell r="F45" t="str">
            <v>September 30, 2003</v>
          </cell>
        </row>
        <row r="46">
          <cell r="A46">
            <v>7</v>
          </cell>
          <cell r="B46" t="str">
            <v>OCTOBER 31, 2003</v>
          </cell>
          <cell r="C46" t="str">
            <v>FOR THE MONTH ENDED OCTOBER 31, 2003</v>
          </cell>
          <cell r="D46" t="str">
            <v>FOR THE 7 MONTHS ENDED OCTOBER 31, 2003</v>
          </cell>
          <cell r="E46" t="str">
            <v>FOR THE QUARTER ENDED OCTOBER 31, 2003</v>
          </cell>
          <cell r="F46" t="str">
            <v>October 31, 2003</v>
          </cell>
        </row>
        <row r="47">
          <cell r="A47">
            <v>8</v>
          </cell>
          <cell r="B47" t="str">
            <v>NOVEMBER 30, 2003</v>
          </cell>
          <cell r="C47" t="str">
            <v>FOR THE MONTH ENDED NOVEMBER 30, 2003</v>
          </cell>
          <cell r="D47" t="str">
            <v>FOR THE 8 MONTHS ENDED NOVEMBER 30, 2003</v>
          </cell>
          <cell r="E47" t="str">
            <v>FOR THE QUARTER ENDED NOVEMBER 30, 2003</v>
          </cell>
          <cell r="F47" t="str">
            <v>November 30, 2003</v>
          </cell>
        </row>
        <row r="48">
          <cell r="A48">
            <v>9</v>
          </cell>
          <cell r="B48" t="str">
            <v>DECEMBER 31, 2003</v>
          </cell>
          <cell r="C48" t="str">
            <v>FOR THE MONTH ENDED DECEMBER 31, 2003</v>
          </cell>
          <cell r="D48" t="str">
            <v>FOR THE 9 MONTHS ENDED DECEMBER 31, 2003</v>
          </cell>
          <cell r="E48" t="str">
            <v>FOR THE QUARTER ENDED DECEMBER 31, 2003</v>
          </cell>
          <cell r="F48" t="str">
            <v>December 31, 2003</v>
          </cell>
        </row>
        <row r="49">
          <cell r="A49">
            <v>10</v>
          </cell>
          <cell r="B49" t="str">
            <v>JANUARY 31, 2004</v>
          </cell>
          <cell r="C49" t="str">
            <v>FOR THE MONTH ENDED JANUARY 31, 2004</v>
          </cell>
          <cell r="D49" t="str">
            <v>FOR THE 10 MONTHS ENDED JANUARY 31, 2004</v>
          </cell>
          <cell r="E49" t="str">
            <v>FOR THE QUARTER ENDED JANUARY 31, 2004</v>
          </cell>
          <cell r="F49" t="str">
            <v>January 31, 2004</v>
          </cell>
        </row>
        <row r="50">
          <cell r="A50">
            <v>11</v>
          </cell>
          <cell r="B50" t="str">
            <v>FEBRUARY 29, 2004</v>
          </cell>
          <cell r="C50" t="str">
            <v>FOR THE MONTH ENDED FEBRUARY 28, 2004</v>
          </cell>
          <cell r="D50" t="str">
            <v>FOR THE 11 MONTHS ENDED FEBRUARY 28, 2004</v>
          </cell>
          <cell r="E50" t="str">
            <v>FOR THE QUARTER ENDED FEBRUARY 28, 2004</v>
          </cell>
          <cell r="F50" t="str">
            <v>February 29, 2004</v>
          </cell>
        </row>
        <row r="51">
          <cell r="A51">
            <v>12</v>
          </cell>
          <cell r="B51" t="str">
            <v>MARCH 31, 2004</v>
          </cell>
          <cell r="C51" t="str">
            <v>FOR THE MONTH ENDED MARCH 31, 2004</v>
          </cell>
          <cell r="D51" t="str">
            <v>FOR THE YEAR ENDED MARCH 31, 2004</v>
          </cell>
          <cell r="E51" t="str">
            <v>FOR THE QUARTER ENDED MARCH 31, 2004</v>
          </cell>
          <cell r="F51" t="str">
            <v>March 31, 2004</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Assumptions"/>
      <sheetName val="10 Year Base"/>
      <sheetName val="Adjustments"/>
      <sheetName val="Adjustments (99)"/>
      <sheetName val="Adjustments Subtotal"/>
      <sheetName val="Customer Growth"/>
      <sheetName val="Growth Subtotal"/>
      <sheetName val="10 Year Final"/>
      <sheetName val="Code Lookup"/>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C_DASSTMGT   Distribution Asset Management</v>
          </cell>
        </row>
        <row r="2">
          <cell r="A2" t="str">
            <v>C_DASSTAFF   Asset Management Staff</v>
          </cell>
        </row>
        <row r="3">
          <cell r="A3" t="str">
            <v>11690        AM_Asset Supp Staff</v>
          </cell>
        </row>
        <row r="4">
          <cell r="A4" t="str">
            <v>C_DINPLN     Infrastructure Planning</v>
          </cell>
        </row>
        <row r="5">
          <cell r="A5" t="str">
            <v>11687        Infrastructure Plann</v>
          </cell>
        </row>
        <row r="6">
          <cell r="A6" t="str">
            <v>C_DASSPLCY   Asset Programs</v>
          </cell>
        </row>
        <row r="7">
          <cell r="A7" t="str">
            <v>11069        AM_Telecomms Plnng</v>
          </cell>
        </row>
        <row r="8">
          <cell r="A8" t="str">
            <v>11070        AM_Asset Util Planni</v>
          </cell>
        </row>
        <row r="9">
          <cell r="A9" t="str">
            <v>11685        Asset Program Planni</v>
          </cell>
        </row>
        <row r="10">
          <cell r="A10" t="str">
            <v>13229        Asset Mgt - Document</v>
          </cell>
        </row>
        <row r="11">
          <cell r="A11" t="str">
            <v>C_DASSPLN    Asset Planning</v>
          </cell>
        </row>
        <row r="12">
          <cell r="A12" t="str">
            <v>11080        Asset Tech Develop</v>
          </cell>
        </row>
        <row r="13">
          <cell r="A13" t="str">
            <v>C_DNETPERM   Network Performance</v>
          </cell>
        </row>
        <row r="14">
          <cell r="A14" t="str">
            <v>11079        AM_Asset Invest Plan</v>
          </cell>
        </row>
        <row r="15">
          <cell r="A15" t="str">
            <v>C_DTECH      System Development</v>
          </cell>
        </row>
        <row r="16">
          <cell r="A16" t="str">
            <v>10817        Asset Projects(Inact</v>
          </cell>
        </row>
        <row r="17">
          <cell r="A17" t="str">
            <v>10818        Asset Sys Support</v>
          </cell>
        </row>
        <row r="18">
          <cell r="A18" t="str">
            <v>11126        System Development</v>
          </cell>
        </row>
      </sheetData>
      <sheetData sheetId="9"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heet1"/>
      <sheetName val="FERC Spread"/>
      <sheetName val="Pivot"/>
      <sheetName val="Lookups"/>
      <sheetName val="Extract_for_Adjustment Ferc"/>
    </sheetNames>
    <sheetDataSet>
      <sheetData sheetId="0" refreshError="1"/>
      <sheetData sheetId="1" refreshError="1"/>
      <sheetData sheetId="2" refreshError="1"/>
      <sheetData sheetId="3" refreshError="1"/>
      <sheetData sheetId="4" refreshError="1">
        <row r="1">
          <cell r="A1" t="str">
            <v>Account</v>
          </cell>
          <cell r="B1" t="str">
            <v>Account Description</v>
          </cell>
          <cell r="C1" t="str">
            <v>FERC Acct</v>
          </cell>
          <cell r="D1" t="str">
            <v>SumOfAmount</v>
          </cell>
          <cell r="E1" t="str">
            <v>CoCd</v>
          </cell>
          <cell r="F1" t="str">
            <v>Locatn</v>
          </cell>
          <cell r="G1" t="str">
            <v>FERC Secondary account</v>
          </cell>
          <cell r="H1" t="str">
            <v>Fiscal Year</v>
          </cell>
          <cell r="I1" t="str">
            <v>Record Type</v>
          </cell>
        </row>
        <row r="2">
          <cell r="A2">
            <v>500100</v>
          </cell>
          <cell r="B2" t="str">
            <v>Regular/Ordinary Time</v>
          </cell>
          <cell r="C2">
            <v>4160000</v>
          </cell>
          <cell r="D2">
            <v>-2269.5</v>
          </cell>
          <cell r="E2">
            <v>1000</v>
          </cell>
          <cell r="F2">
            <v>1</v>
          </cell>
          <cell r="G2">
            <v>0</v>
          </cell>
          <cell r="H2">
            <v>2005</v>
          </cell>
          <cell r="I2">
            <v>0</v>
          </cell>
        </row>
        <row r="3">
          <cell r="A3">
            <v>500100</v>
          </cell>
          <cell r="B3" t="str">
            <v>Regular/Ordinary Time</v>
          </cell>
          <cell r="C3">
            <v>4265000</v>
          </cell>
          <cell r="D3">
            <v>-1613.45</v>
          </cell>
          <cell r="E3">
            <v>1000</v>
          </cell>
          <cell r="F3">
            <v>1</v>
          </cell>
          <cell r="G3">
            <v>0</v>
          </cell>
          <cell r="H3">
            <v>2005</v>
          </cell>
          <cell r="I3">
            <v>0</v>
          </cell>
        </row>
        <row r="4">
          <cell r="A4">
            <v>500100</v>
          </cell>
          <cell r="B4" t="str">
            <v>Regular/Ordinary Time</v>
          </cell>
          <cell r="C4">
            <v>5000000</v>
          </cell>
          <cell r="D4">
            <v>-39131.1</v>
          </cell>
          <cell r="E4">
            <v>1000</v>
          </cell>
          <cell r="F4">
            <v>1</v>
          </cell>
          <cell r="G4">
            <v>0</v>
          </cell>
          <cell r="H4">
            <v>2005</v>
          </cell>
          <cell r="I4">
            <v>0</v>
          </cell>
        </row>
        <row r="5">
          <cell r="A5">
            <v>500100</v>
          </cell>
          <cell r="B5" t="str">
            <v>Regular/Ordinary Time</v>
          </cell>
          <cell r="C5">
            <v>5000000</v>
          </cell>
          <cell r="D5">
            <v>-1782.28</v>
          </cell>
          <cell r="E5">
            <v>1000</v>
          </cell>
          <cell r="F5">
            <v>250</v>
          </cell>
          <cell r="G5">
            <v>0</v>
          </cell>
          <cell r="H5">
            <v>2005</v>
          </cell>
          <cell r="I5">
            <v>0</v>
          </cell>
        </row>
        <row r="6">
          <cell r="A6">
            <v>500100</v>
          </cell>
          <cell r="B6" t="str">
            <v>Regular/Ordinary Time</v>
          </cell>
          <cell r="C6">
            <v>5000000</v>
          </cell>
          <cell r="D6">
            <v>-3604.28</v>
          </cell>
          <cell r="E6">
            <v>1000</v>
          </cell>
          <cell r="F6">
            <v>514000</v>
          </cell>
          <cell r="G6">
            <v>0</v>
          </cell>
          <cell r="H6">
            <v>2005</v>
          </cell>
          <cell r="I6">
            <v>0</v>
          </cell>
        </row>
        <row r="7">
          <cell r="A7">
            <v>500100</v>
          </cell>
          <cell r="B7" t="str">
            <v>Regular/Ordinary Time</v>
          </cell>
          <cell r="C7">
            <v>5001000</v>
          </cell>
          <cell r="D7">
            <v>152132.73000000001</v>
          </cell>
          <cell r="E7">
            <v>1000</v>
          </cell>
          <cell r="F7">
            <v>514000</v>
          </cell>
          <cell r="G7">
            <v>0</v>
          </cell>
          <cell r="H7">
            <v>2005</v>
          </cell>
          <cell r="I7">
            <v>0</v>
          </cell>
        </row>
        <row r="8">
          <cell r="A8">
            <v>500100</v>
          </cell>
          <cell r="B8" t="str">
            <v>Regular/Ordinary Time</v>
          </cell>
          <cell r="C8">
            <v>5012000</v>
          </cell>
          <cell r="D8">
            <v>-3926.34</v>
          </cell>
          <cell r="E8">
            <v>1000</v>
          </cell>
          <cell r="F8">
            <v>1</v>
          </cell>
          <cell r="G8">
            <v>0</v>
          </cell>
          <cell r="H8">
            <v>2005</v>
          </cell>
          <cell r="I8">
            <v>0</v>
          </cell>
        </row>
        <row r="9">
          <cell r="A9">
            <v>500100</v>
          </cell>
          <cell r="B9" t="str">
            <v>Regular/Ordinary Time</v>
          </cell>
          <cell r="C9">
            <v>5012000</v>
          </cell>
          <cell r="D9">
            <v>0</v>
          </cell>
          <cell r="E9">
            <v>1000</v>
          </cell>
          <cell r="F9">
            <v>514000</v>
          </cell>
          <cell r="G9">
            <v>0</v>
          </cell>
          <cell r="H9">
            <v>2005</v>
          </cell>
          <cell r="I9">
            <v>0</v>
          </cell>
        </row>
        <row r="10">
          <cell r="A10">
            <v>500100</v>
          </cell>
          <cell r="B10" t="str">
            <v>Regular/Ordinary Time</v>
          </cell>
          <cell r="C10">
            <v>5012000</v>
          </cell>
          <cell r="D10">
            <v>0</v>
          </cell>
          <cell r="E10">
            <v>1000</v>
          </cell>
          <cell r="F10">
            <v>517000</v>
          </cell>
          <cell r="G10">
            <v>0</v>
          </cell>
          <cell r="H10">
            <v>2005</v>
          </cell>
          <cell r="I10">
            <v>0</v>
          </cell>
        </row>
        <row r="11">
          <cell r="A11">
            <v>500100</v>
          </cell>
          <cell r="B11" t="str">
            <v>Regular/Ordinary Time</v>
          </cell>
          <cell r="C11">
            <v>5015000</v>
          </cell>
          <cell r="D11">
            <v>-1099.98</v>
          </cell>
          <cell r="E11">
            <v>1000</v>
          </cell>
          <cell r="F11">
            <v>514004</v>
          </cell>
          <cell r="G11">
            <v>0</v>
          </cell>
          <cell r="H11">
            <v>2005</v>
          </cell>
          <cell r="I11">
            <v>0</v>
          </cell>
        </row>
        <row r="12">
          <cell r="A12">
            <v>500100</v>
          </cell>
          <cell r="B12" t="str">
            <v>Regular/Ordinary Time</v>
          </cell>
          <cell r="C12">
            <v>5060000</v>
          </cell>
          <cell r="D12">
            <v>-57466.26</v>
          </cell>
          <cell r="E12">
            <v>1000</v>
          </cell>
          <cell r="F12">
            <v>250</v>
          </cell>
          <cell r="G12">
            <v>0</v>
          </cell>
          <cell r="H12">
            <v>2005</v>
          </cell>
          <cell r="I12">
            <v>0</v>
          </cell>
        </row>
        <row r="13">
          <cell r="A13">
            <v>500100</v>
          </cell>
          <cell r="B13" t="str">
            <v>Regular/Ordinary Time</v>
          </cell>
          <cell r="C13">
            <v>5060000</v>
          </cell>
          <cell r="D13">
            <v>-32542.85</v>
          </cell>
          <cell r="E13">
            <v>1000</v>
          </cell>
          <cell r="F13">
            <v>260</v>
          </cell>
          <cell r="G13">
            <v>0</v>
          </cell>
          <cell r="H13">
            <v>2005</v>
          </cell>
          <cell r="I13">
            <v>0</v>
          </cell>
        </row>
        <row r="14">
          <cell r="A14">
            <v>500100</v>
          </cell>
          <cell r="B14" t="str">
            <v>Regular/Ordinary Time</v>
          </cell>
          <cell r="C14">
            <v>5060000</v>
          </cell>
          <cell r="D14">
            <v>-121698.63</v>
          </cell>
          <cell r="E14">
            <v>1000</v>
          </cell>
          <cell r="F14">
            <v>270</v>
          </cell>
          <cell r="G14">
            <v>0</v>
          </cell>
          <cell r="H14">
            <v>2005</v>
          </cell>
          <cell r="I14">
            <v>0</v>
          </cell>
        </row>
        <row r="15">
          <cell r="A15">
            <v>500100</v>
          </cell>
          <cell r="B15" t="str">
            <v>Regular/Ordinary Time</v>
          </cell>
          <cell r="C15">
            <v>5060000</v>
          </cell>
          <cell r="D15">
            <v>-127773.07</v>
          </cell>
          <cell r="E15">
            <v>1000</v>
          </cell>
          <cell r="F15">
            <v>280</v>
          </cell>
          <cell r="G15">
            <v>0</v>
          </cell>
          <cell r="H15">
            <v>2005</v>
          </cell>
          <cell r="I15">
            <v>0</v>
          </cell>
        </row>
        <row r="16">
          <cell r="A16">
            <v>500100</v>
          </cell>
          <cell r="B16" t="str">
            <v>Regular/Ordinary Time</v>
          </cell>
          <cell r="C16">
            <v>5060000</v>
          </cell>
          <cell r="D16">
            <v>-139725.01</v>
          </cell>
          <cell r="E16">
            <v>1000</v>
          </cell>
          <cell r="F16">
            <v>300</v>
          </cell>
          <cell r="G16">
            <v>0</v>
          </cell>
          <cell r="H16">
            <v>2005</v>
          </cell>
          <cell r="I16">
            <v>0</v>
          </cell>
        </row>
        <row r="17">
          <cell r="A17">
            <v>500100</v>
          </cell>
          <cell r="B17" t="str">
            <v>Regular/Ordinary Time</v>
          </cell>
          <cell r="C17">
            <v>5060000</v>
          </cell>
          <cell r="D17">
            <v>-8826.1200000000008</v>
          </cell>
          <cell r="E17">
            <v>1000</v>
          </cell>
          <cell r="F17">
            <v>380</v>
          </cell>
          <cell r="G17">
            <v>0</v>
          </cell>
          <cell r="H17">
            <v>2005</v>
          </cell>
          <cell r="I17">
            <v>0</v>
          </cell>
        </row>
        <row r="18">
          <cell r="A18">
            <v>500100</v>
          </cell>
          <cell r="B18" t="str">
            <v>Regular/Ordinary Time</v>
          </cell>
          <cell r="C18">
            <v>5060000</v>
          </cell>
          <cell r="D18">
            <v>-390534.93</v>
          </cell>
          <cell r="E18">
            <v>1000</v>
          </cell>
          <cell r="F18">
            <v>514000</v>
          </cell>
          <cell r="G18">
            <v>0</v>
          </cell>
          <cell r="H18">
            <v>2005</v>
          </cell>
          <cell r="I18">
            <v>0</v>
          </cell>
        </row>
        <row r="19">
          <cell r="A19">
            <v>500100</v>
          </cell>
          <cell r="B19" t="str">
            <v>Regular/Ordinary Time</v>
          </cell>
          <cell r="C19">
            <v>5060000</v>
          </cell>
          <cell r="D19">
            <v>0</v>
          </cell>
          <cell r="E19">
            <v>1000</v>
          </cell>
          <cell r="F19">
            <v>514003</v>
          </cell>
          <cell r="G19">
            <v>0</v>
          </cell>
          <cell r="H19">
            <v>2005</v>
          </cell>
          <cell r="I19">
            <v>0</v>
          </cell>
        </row>
        <row r="20">
          <cell r="A20">
            <v>500100</v>
          </cell>
          <cell r="B20" t="str">
            <v>Regular/Ordinary Time</v>
          </cell>
          <cell r="C20">
            <v>5060000</v>
          </cell>
          <cell r="D20">
            <v>0</v>
          </cell>
          <cell r="E20">
            <v>1000</v>
          </cell>
          <cell r="F20">
            <v>514004</v>
          </cell>
          <cell r="G20">
            <v>0</v>
          </cell>
          <cell r="H20">
            <v>2005</v>
          </cell>
          <cell r="I20">
            <v>0</v>
          </cell>
        </row>
        <row r="21">
          <cell r="A21">
            <v>500100</v>
          </cell>
          <cell r="B21" t="str">
            <v>Regular/Ordinary Time</v>
          </cell>
          <cell r="C21">
            <v>5060000</v>
          </cell>
          <cell r="D21">
            <v>-303384.07</v>
          </cell>
          <cell r="E21">
            <v>1000</v>
          </cell>
          <cell r="F21">
            <v>517000</v>
          </cell>
          <cell r="G21">
            <v>0</v>
          </cell>
          <cell r="H21">
            <v>2005</v>
          </cell>
          <cell r="I21">
            <v>0</v>
          </cell>
        </row>
        <row r="22">
          <cell r="A22">
            <v>500100</v>
          </cell>
          <cell r="B22" t="str">
            <v>Regular/Ordinary Time</v>
          </cell>
          <cell r="C22">
            <v>5060000</v>
          </cell>
          <cell r="D22">
            <v>-80511.69</v>
          </cell>
          <cell r="E22">
            <v>1000</v>
          </cell>
          <cell r="F22">
            <v>519000</v>
          </cell>
          <cell r="G22">
            <v>0</v>
          </cell>
          <cell r="H22">
            <v>2005</v>
          </cell>
          <cell r="I22">
            <v>0</v>
          </cell>
        </row>
        <row r="23">
          <cell r="A23">
            <v>500100</v>
          </cell>
          <cell r="B23" t="str">
            <v>Regular/Ordinary Time</v>
          </cell>
          <cell r="C23">
            <v>5061200</v>
          </cell>
          <cell r="D23">
            <v>-4.72</v>
          </cell>
          <cell r="E23">
            <v>1000</v>
          </cell>
          <cell r="F23">
            <v>517000</v>
          </cell>
          <cell r="G23">
            <v>0</v>
          </cell>
          <cell r="H23">
            <v>2005</v>
          </cell>
          <cell r="I23">
            <v>0</v>
          </cell>
        </row>
        <row r="24">
          <cell r="A24">
            <v>500100</v>
          </cell>
          <cell r="B24" t="str">
            <v>Regular/Ordinary Time</v>
          </cell>
          <cell r="C24">
            <v>5116000</v>
          </cell>
          <cell r="D24">
            <v>-30830.25</v>
          </cell>
          <cell r="E24">
            <v>1000</v>
          </cell>
          <cell r="F24">
            <v>514000</v>
          </cell>
          <cell r="G24">
            <v>0</v>
          </cell>
          <cell r="H24">
            <v>2005</v>
          </cell>
          <cell r="I24">
            <v>0</v>
          </cell>
        </row>
        <row r="25">
          <cell r="A25">
            <v>500100</v>
          </cell>
          <cell r="B25" t="str">
            <v>Regular/Ordinary Time</v>
          </cell>
          <cell r="C25">
            <v>5119000</v>
          </cell>
          <cell r="D25">
            <v>-138.97999999999999</v>
          </cell>
          <cell r="E25">
            <v>1000</v>
          </cell>
          <cell r="F25">
            <v>514004</v>
          </cell>
          <cell r="G25">
            <v>0</v>
          </cell>
          <cell r="H25">
            <v>2005</v>
          </cell>
          <cell r="I25">
            <v>0</v>
          </cell>
        </row>
        <row r="26">
          <cell r="A26">
            <v>500100</v>
          </cell>
          <cell r="B26" t="str">
            <v>Regular/Ordinary Time</v>
          </cell>
          <cell r="C26">
            <v>5121000</v>
          </cell>
          <cell r="D26">
            <v>0</v>
          </cell>
          <cell r="E26">
            <v>1000</v>
          </cell>
          <cell r="F26">
            <v>514004</v>
          </cell>
          <cell r="G26">
            <v>0</v>
          </cell>
          <cell r="H26">
            <v>2005</v>
          </cell>
          <cell r="I26">
            <v>0</v>
          </cell>
        </row>
        <row r="27">
          <cell r="A27">
            <v>500100</v>
          </cell>
          <cell r="B27" t="str">
            <v>Regular/Ordinary Time</v>
          </cell>
          <cell r="C27">
            <v>5121200</v>
          </cell>
          <cell r="D27">
            <v>-7190.58</v>
          </cell>
          <cell r="E27">
            <v>1000</v>
          </cell>
          <cell r="F27">
            <v>514000</v>
          </cell>
          <cell r="G27">
            <v>0</v>
          </cell>
          <cell r="H27">
            <v>2005</v>
          </cell>
          <cell r="I27">
            <v>0</v>
          </cell>
        </row>
        <row r="28">
          <cell r="A28">
            <v>500100</v>
          </cell>
          <cell r="B28" t="str">
            <v>Regular/Ordinary Time</v>
          </cell>
          <cell r="C28">
            <v>5121800</v>
          </cell>
          <cell r="D28">
            <v>-69530.62</v>
          </cell>
          <cell r="E28">
            <v>1000</v>
          </cell>
          <cell r="F28">
            <v>514003</v>
          </cell>
          <cell r="G28">
            <v>0</v>
          </cell>
          <cell r="H28">
            <v>2005</v>
          </cell>
          <cell r="I28">
            <v>0</v>
          </cell>
        </row>
        <row r="29">
          <cell r="A29">
            <v>500100</v>
          </cell>
          <cell r="B29" t="str">
            <v>Regular/Ordinary Time</v>
          </cell>
          <cell r="C29">
            <v>5122200</v>
          </cell>
          <cell r="D29">
            <v>-5052.74</v>
          </cell>
          <cell r="E29">
            <v>1000</v>
          </cell>
          <cell r="F29">
            <v>514001</v>
          </cell>
          <cell r="G29">
            <v>0</v>
          </cell>
          <cell r="H29">
            <v>2005</v>
          </cell>
          <cell r="I29">
            <v>0</v>
          </cell>
        </row>
        <row r="30">
          <cell r="A30">
            <v>500100</v>
          </cell>
          <cell r="B30" t="str">
            <v>Regular/Ordinary Time</v>
          </cell>
          <cell r="C30">
            <v>5122200</v>
          </cell>
          <cell r="D30">
            <v>-3457.28</v>
          </cell>
          <cell r="E30">
            <v>1000</v>
          </cell>
          <cell r="F30">
            <v>514004</v>
          </cell>
          <cell r="G30">
            <v>0</v>
          </cell>
          <cell r="H30">
            <v>2005</v>
          </cell>
          <cell r="I30">
            <v>0</v>
          </cell>
        </row>
        <row r="31">
          <cell r="A31">
            <v>500100</v>
          </cell>
          <cell r="B31" t="str">
            <v>Regular/Ordinary Time</v>
          </cell>
          <cell r="C31">
            <v>5126000</v>
          </cell>
          <cell r="D31">
            <v>-2364.4699999999998</v>
          </cell>
          <cell r="E31">
            <v>1000</v>
          </cell>
          <cell r="F31">
            <v>514004</v>
          </cell>
          <cell r="G31">
            <v>0</v>
          </cell>
          <cell r="H31">
            <v>2005</v>
          </cell>
          <cell r="I31">
            <v>0</v>
          </cell>
        </row>
        <row r="32">
          <cell r="A32">
            <v>500100</v>
          </cell>
          <cell r="B32" t="str">
            <v>Regular/Ordinary Time</v>
          </cell>
          <cell r="C32">
            <v>5129000</v>
          </cell>
          <cell r="D32">
            <v>0</v>
          </cell>
          <cell r="E32">
            <v>1000</v>
          </cell>
          <cell r="F32">
            <v>514003</v>
          </cell>
          <cell r="G32">
            <v>0</v>
          </cell>
          <cell r="H32">
            <v>2005</v>
          </cell>
          <cell r="I32">
            <v>0</v>
          </cell>
        </row>
        <row r="33">
          <cell r="A33">
            <v>500100</v>
          </cell>
          <cell r="B33" t="str">
            <v>Regular/Ordinary Time</v>
          </cell>
          <cell r="C33">
            <v>5131000</v>
          </cell>
          <cell r="D33">
            <v>68425.84</v>
          </cell>
          <cell r="E33">
            <v>1000</v>
          </cell>
          <cell r="F33">
            <v>514000</v>
          </cell>
          <cell r="G33">
            <v>0</v>
          </cell>
          <cell r="H33">
            <v>2005</v>
          </cell>
          <cell r="I33">
            <v>0</v>
          </cell>
        </row>
        <row r="34">
          <cell r="A34">
            <v>500100</v>
          </cell>
          <cell r="B34" t="str">
            <v>Regular/Ordinary Time</v>
          </cell>
          <cell r="C34">
            <v>5131000</v>
          </cell>
          <cell r="D34">
            <v>0</v>
          </cell>
          <cell r="E34">
            <v>1000</v>
          </cell>
          <cell r="F34">
            <v>514003</v>
          </cell>
          <cell r="G34">
            <v>0</v>
          </cell>
          <cell r="H34">
            <v>2005</v>
          </cell>
          <cell r="I34">
            <v>0</v>
          </cell>
        </row>
        <row r="35">
          <cell r="A35">
            <v>500100</v>
          </cell>
          <cell r="B35" t="str">
            <v>Regular/Ordinary Time</v>
          </cell>
          <cell r="C35">
            <v>5138000</v>
          </cell>
          <cell r="D35">
            <v>-30802.89</v>
          </cell>
          <cell r="E35">
            <v>1000</v>
          </cell>
          <cell r="F35">
            <v>514002</v>
          </cell>
          <cell r="G35">
            <v>0</v>
          </cell>
          <cell r="H35">
            <v>2005</v>
          </cell>
          <cell r="I35">
            <v>0</v>
          </cell>
        </row>
        <row r="36">
          <cell r="A36">
            <v>500100</v>
          </cell>
          <cell r="B36" t="str">
            <v>Regular/Ordinary Time</v>
          </cell>
          <cell r="C36">
            <v>5140000</v>
          </cell>
          <cell r="D36">
            <v>-5550.63</v>
          </cell>
          <cell r="E36">
            <v>1000</v>
          </cell>
          <cell r="F36">
            <v>300</v>
          </cell>
          <cell r="G36">
            <v>0</v>
          </cell>
          <cell r="H36">
            <v>2005</v>
          </cell>
          <cell r="I36">
            <v>0</v>
          </cell>
        </row>
        <row r="37">
          <cell r="A37">
            <v>500100</v>
          </cell>
          <cell r="B37" t="str">
            <v>Regular/Ordinary Time</v>
          </cell>
          <cell r="C37">
            <v>5147000</v>
          </cell>
          <cell r="D37">
            <v>-5021.57</v>
          </cell>
          <cell r="E37">
            <v>1000</v>
          </cell>
          <cell r="F37">
            <v>514000</v>
          </cell>
          <cell r="G37">
            <v>0</v>
          </cell>
          <cell r="H37">
            <v>2005</v>
          </cell>
          <cell r="I37">
            <v>0</v>
          </cell>
        </row>
        <row r="38">
          <cell r="A38">
            <v>500100</v>
          </cell>
          <cell r="B38" t="str">
            <v>Regular/Ordinary Time</v>
          </cell>
          <cell r="C38">
            <v>5148000</v>
          </cell>
          <cell r="D38">
            <v>-2105.35</v>
          </cell>
          <cell r="E38">
            <v>1000</v>
          </cell>
          <cell r="F38">
            <v>514000</v>
          </cell>
          <cell r="G38">
            <v>0</v>
          </cell>
          <cell r="H38">
            <v>2005</v>
          </cell>
          <cell r="I38">
            <v>0</v>
          </cell>
        </row>
        <row r="39">
          <cell r="A39">
            <v>500100</v>
          </cell>
          <cell r="B39" t="str">
            <v>Regular/Ordinary Time</v>
          </cell>
          <cell r="C39">
            <v>5149000</v>
          </cell>
          <cell r="D39">
            <v>-20.190000000000001</v>
          </cell>
          <cell r="E39">
            <v>1000</v>
          </cell>
          <cell r="F39">
            <v>514000</v>
          </cell>
          <cell r="G39">
            <v>0</v>
          </cell>
          <cell r="H39">
            <v>2005</v>
          </cell>
          <cell r="I39">
            <v>0</v>
          </cell>
        </row>
        <row r="40">
          <cell r="A40">
            <v>500100</v>
          </cell>
          <cell r="B40" t="str">
            <v>Regular/Ordinary Time</v>
          </cell>
          <cell r="C40">
            <v>5350000</v>
          </cell>
          <cell r="D40">
            <v>-83315.009999999995</v>
          </cell>
          <cell r="E40">
            <v>1000</v>
          </cell>
          <cell r="F40">
            <v>1</v>
          </cell>
          <cell r="G40">
            <v>0</v>
          </cell>
          <cell r="H40">
            <v>2005</v>
          </cell>
          <cell r="I40">
            <v>0</v>
          </cell>
        </row>
        <row r="41">
          <cell r="A41">
            <v>500100</v>
          </cell>
          <cell r="B41" t="str">
            <v>Regular/Ordinary Time</v>
          </cell>
          <cell r="C41">
            <v>5350000</v>
          </cell>
          <cell r="D41">
            <v>-9924.93</v>
          </cell>
          <cell r="E41">
            <v>1000</v>
          </cell>
          <cell r="F41">
            <v>106</v>
          </cell>
          <cell r="G41">
            <v>0</v>
          </cell>
          <cell r="H41">
            <v>2005</v>
          </cell>
          <cell r="I41">
            <v>0</v>
          </cell>
        </row>
        <row r="42">
          <cell r="A42">
            <v>500100</v>
          </cell>
          <cell r="B42" t="str">
            <v>Regular/Ordinary Time</v>
          </cell>
          <cell r="C42">
            <v>5350000</v>
          </cell>
          <cell r="D42">
            <v>-2786.56</v>
          </cell>
          <cell r="E42">
            <v>1000</v>
          </cell>
          <cell r="F42">
            <v>108</v>
          </cell>
          <cell r="G42">
            <v>0</v>
          </cell>
          <cell r="H42">
            <v>2005</v>
          </cell>
          <cell r="I42">
            <v>0</v>
          </cell>
        </row>
        <row r="43">
          <cell r="A43">
            <v>500100</v>
          </cell>
          <cell r="B43" t="str">
            <v>Regular/Ordinary Time</v>
          </cell>
          <cell r="C43">
            <v>5350000</v>
          </cell>
          <cell r="D43">
            <v>-1845.4</v>
          </cell>
          <cell r="E43">
            <v>1000</v>
          </cell>
          <cell r="F43">
            <v>557</v>
          </cell>
          <cell r="G43">
            <v>0</v>
          </cell>
          <cell r="H43">
            <v>2005</v>
          </cell>
          <cell r="I43">
            <v>0</v>
          </cell>
        </row>
        <row r="44">
          <cell r="A44">
            <v>500100</v>
          </cell>
          <cell r="B44" t="str">
            <v>Regular/Ordinary Time</v>
          </cell>
          <cell r="C44">
            <v>5350000</v>
          </cell>
          <cell r="D44">
            <v>0</v>
          </cell>
          <cell r="E44">
            <v>1000</v>
          </cell>
          <cell r="F44">
            <v>1034</v>
          </cell>
          <cell r="G44">
            <v>0</v>
          </cell>
          <cell r="H44">
            <v>2005</v>
          </cell>
          <cell r="I44">
            <v>0</v>
          </cell>
        </row>
        <row r="45">
          <cell r="A45">
            <v>500100</v>
          </cell>
          <cell r="B45" t="str">
            <v>Regular/Ordinary Time</v>
          </cell>
          <cell r="C45">
            <v>5350000</v>
          </cell>
          <cell r="D45">
            <v>-20928.740000000002</v>
          </cell>
          <cell r="E45">
            <v>1000</v>
          </cell>
          <cell r="F45">
            <v>16000</v>
          </cell>
          <cell r="G45">
            <v>0</v>
          </cell>
          <cell r="H45">
            <v>2005</v>
          </cell>
          <cell r="I45">
            <v>0</v>
          </cell>
        </row>
        <row r="46">
          <cell r="A46">
            <v>500100</v>
          </cell>
          <cell r="B46" t="str">
            <v>Regular/Ordinary Time</v>
          </cell>
          <cell r="C46">
            <v>5350000</v>
          </cell>
          <cell r="D46">
            <v>-441604.56</v>
          </cell>
          <cell r="E46">
            <v>1000</v>
          </cell>
          <cell r="F46">
            <v>19000</v>
          </cell>
          <cell r="G46">
            <v>0</v>
          </cell>
          <cell r="H46">
            <v>2005</v>
          </cell>
          <cell r="I46">
            <v>0</v>
          </cell>
        </row>
        <row r="47">
          <cell r="A47">
            <v>500100</v>
          </cell>
          <cell r="B47" t="str">
            <v>Regular/Ordinary Time</v>
          </cell>
          <cell r="C47">
            <v>5350000</v>
          </cell>
          <cell r="D47">
            <v>189991.52</v>
          </cell>
          <cell r="E47">
            <v>1000</v>
          </cell>
          <cell r="F47">
            <v>48000</v>
          </cell>
          <cell r="G47">
            <v>0</v>
          </cell>
          <cell r="H47">
            <v>2005</v>
          </cell>
          <cell r="I47">
            <v>0</v>
          </cell>
        </row>
        <row r="48">
          <cell r="A48">
            <v>500100</v>
          </cell>
          <cell r="B48" t="str">
            <v>Regular/Ordinary Time</v>
          </cell>
          <cell r="C48">
            <v>5350000</v>
          </cell>
          <cell r="D48">
            <v>231604.07</v>
          </cell>
          <cell r="E48">
            <v>1000</v>
          </cell>
          <cell r="F48">
            <v>133070</v>
          </cell>
          <cell r="G48">
            <v>0</v>
          </cell>
          <cell r="H48">
            <v>2005</v>
          </cell>
          <cell r="I48">
            <v>0</v>
          </cell>
        </row>
        <row r="49">
          <cell r="A49">
            <v>500100</v>
          </cell>
          <cell r="B49" t="str">
            <v>Regular/Ordinary Time</v>
          </cell>
          <cell r="C49">
            <v>5350000</v>
          </cell>
          <cell r="D49">
            <v>-5660.69</v>
          </cell>
          <cell r="E49">
            <v>1000</v>
          </cell>
          <cell r="F49">
            <v>134200</v>
          </cell>
          <cell r="G49">
            <v>0</v>
          </cell>
          <cell r="H49">
            <v>2005</v>
          </cell>
          <cell r="I49">
            <v>0</v>
          </cell>
        </row>
        <row r="50">
          <cell r="A50">
            <v>500100</v>
          </cell>
          <cell r="B50" t="str">
            <v>Regular/Ordinary Time</v>
          </cell>
          <cell r="C50">
            <v>5350000</v>
          </cell>
          <cell r="D50">
            <v>0</v>
          </cell>
          <cell r="E50">
            <v>1000</v>
          </cell>
          <cell r="F50">
            <v>136070</v>
          </cell>
          <cell r="G50">
            <v>0</v>
          </cell>
          <cell r="H50">
            <v>2005</v>
          </cell>
          <cell r="I50">
            <v>0</v>
          </cell>
        </row>
        <row r="51">
          <cell r="A51">
            <v>500100</v>
          </cell>
          <cell r="B51" t="str">
            <v>Regular/Ordinary Time</v>
          </cell>
          <cell r="C51">
            <v>5350000</v>
          </cell>
          <cell r="D51">
            <v>-81637.63</v>
          </cell>
          <cell r="E51">
            <v>1000</v>
          </cell>
          <cell r="F51">
            <v>215000</v>
          </cell>
          <cell r="G51">
            <v>0</v>
          </cell>
          <cell r="H51">
            <v>2005</v>
          </cell>
          <cell r="I51">
            <v>0</v>
          </cell>
        </row>
        <row r="52">
          <cell r="A52">
            <v>500100</v>
          </cell>
          <cell r="B52" t="str">
            <v>Regular/Ordinary Time</v>
          </cell>
          <cell r="C52">
            <v>5350000</v>
          </cell>
          <cell r="D52">
            <v>64039.63</v>
          </cell>
          <cell r="E52">
            <v>1000</v>
          </cell>
          <cell r="F52">
            <v>215300</v>
          </cell>
          <cell r="G52">
            <v>0</v>
          </cell>
          <cell r="H52">
            <v>2005</v>
          </cell>
          <cell r="I52">
            <v>0</v>
          </cell>
        </row>
        <row r="53">
          <cell r="A53">
            <v>500100</v>
          </cell>
          <cell r="B53" t="str">
            <v>Regular/Ordinary Time</v>
          </cell>
          <cell r="C53">
            <v>5350000</v>
          </cell>
          <cell r="D53">
            <v>-4213.54</v>
          </cell>
          <cell r="E53">
            <v>1000</v>
          </cell>
          <cell r="F53">
            <v>651070</v>
          </cell>
          <cell r="G53">
            <v>0</v>
          </cell>
          <cell r="H53">
            <v>2005</v>
          </cell>
          <cell r="I53">
            <v>0</v>
          </cell>
        </row>
        <row r="54">
          <cell r="A54">
            <v>500100</v>
          </cell>
          <cell r="B54" t="str">
            <v>Regular/Ordinary Time</v>
          </cell>
          <cell r="C54">
            <v>5390000</v>
          </cell>
          <cell r="D54">
            <v>-4753.18</v>
          </cell>
          <cell r="E54">
            <v>1000</v>
          </cell>
          <cell r="F54">
            <v>557</v>
          </cell>
          <cell r="G54">
            <v>0</v>
          </cell>
          <cell r="H54">
            <v>2005</v>
          </cell>
          <cell r="I54">
            <v>0</v>
          </cell>
        </row>
        <row r="55">
          <cell r="A55">
            <v>500100</v>
          </cell>
          <cell r="B55" t="str">
            <v>Regular/Ordinary Time</v>
          </cell>
          <cell r="C55">
            <v>5390000</v>
          </cell>
          <cell r="D55">
            <v>7856.64</v>
          </cell>
          <cell r="E55">
            <v>1000</v>
          </cell>
          <cell r="F55">
            <v>27000</v>
          </cell>
          <cell r="G55">
            <v>0</v>
          </cell>
          <cell r="H55">
            <v>2005</v>
          </cell>
          <cell r="I55">
            <v>0</v>
          </cell>
        </row>
        <row r="56">
          <cell r="A56">
            <v>500100</v>
          </cell>
          <cell r="B56" t="str">
            <v>Regular/Ordinary Time</v>
          </cell>
          <cell r="C56">
            <v>5390000</v>
          </cell>
          <cell r="D56">
            <v>-175.49</v>
          </cell>
          <cell r="E56">
            <v>1000</v>
          </cell>
          <cell r="F56">
            <v>201003</v>
          </cell>
          <cell r="G56">
            <v>0</v>
          </cell>
          <cell r="H56">
            <v>2005</v>
          </cell>
          <cell r="I56">
            <v>0</v>
          </cell>
        </row>
        <row r="57">
          <cell r="A57">
            <v>500100</v>
          </cell>
          <cell r="B57" t="str">
            <v>Regular/Ordinary Time</v>
          </cell>
          <cell r="C57">
            <v>5390000</v>
          </cell>
          <cell r="D57">
            <v>4382.51</v>
          </cell>
          <cell r="E57">
            <v>1000</v>
          </cell>
          <cell r="F57">
            <v>213000</v>
          </cell>
          <cell r="G57">
            <v>0</v>
          </cell>
          <cell r="H57">
            <v>2005</v>
          </cell>
          <cell r="I57">
            <v>0</v>
          </cell>
        </row>
        <row r="58">
          <cell r="A58">
            <v>500100</v>
          </cell>
          <cell r="B58" t="str">
            <v>Regular/Ordinary Time</v>
          </cell>
          <cell r="C58">
            <v>5390000</v>
          </cell>
          <cell r="D58">
            <v>-14776.46</v>
          </cell>
          <cell r="E58">
            <v>1000</v>
          </cell>
          <cell r="F58">
            <v>215000</v>
          </cell>
          <cell r="G58">
            <v>0</v>
          </cell>
          <cell r="H58">
            <v>2005</v>
          </cell>
          <cell r="I58">
            <v>0</v>
          </cell>
        </row>
        <row r="59">
          <cell r="A59">
            <v>500100</v>
          </cell>
          <cell r="B59" t="str">
            <v>Regular/Ordinary Time</v>
          </cell>
          <cell r="C59">
            <v>5480000</v>
          </cell>
          <cell r="D59">
            <v>-9359.0499999999993</v>
          </cell>
          <cell r="E59">
            <v>1000</v>
          </cell>
          <cell r="F59">
            <v>210</v>
          </cell>
          <cell r="G59">
            <v>0</v>
          </cell>
          <cell r="H59">
            <v>2005</v>
          </cell>
          <cell r="I59">
            <v>0</v>
          </cell>
        </row>
        <row r="60">
          <cell r="A60">
            <v>500100</v>
          </cell>
          <cell r="B60" t="str">
            <v>Regular/Ordinary Time</v>
          </cell>
          <cell r="C60">
            <v>5480000</v>
          </cell>
          <cell r="D60">
            <v>-2540.42</v>
          </cell>
          <cell r="E60">
            <v>1000</v>
          </cell>
          <cell r="F60">
            <v>475</v>
          </cell>
          <cell r="G60">
            <v>0</v>
          </cell>
          <cell r="H60">
            <v>2005</v>
          </cell>
          <cell r="I60">
            <v>0</v>
          </cell>
        </row>
        <row r="61">
          <cell r="A61">
            <v>500100</v>
          </cell>
          <cell r="B61" t="str">
            <v>Regular/Ordinary Time</v>
          </cell>
          <cell r="C61">
            <v>5560000</v>
          </cell>
          <cell r="D61">
            <v>-14887.67</v>
          </cell>
          <cell r="E61">
            <v>1000</v>
          </cell>
          <cell r="F61">
            <v>1</v>
          </cell>
          <cell r="G61">
            <v>0</v>
          </cell>
          <cell r="H61">
            <v>2005</v>
          </cell>
          <cell r="I61">
            <v>0</v>
          </cell>
        </row>
        <row r="62">
          <cell r="A62">
            <v>500100</v>
          </cell>
          <cell r="B62" t="str">
            <v>Regular/Ordinary Time</v>
          </cell>
          <cell r="C62">
            <v>5570000</v>
          </cell>
          <cell r="D62">
            <v>64657.45</v>
          </cell>
          <cell r="E62">
            <v>1000</v>
          </cell>
          <cell r="F62">
            <v>1</v>
          </cell>
          <cell r="G62">
            <v>0</v>
          </cell>
          <cell r="H62">
            <v>2005</v>
          </cell>
          <cell r="I62">
            <v>0</v>
          </cell>
        </row>
        <row r="63">
          <cell r="A63">
            <v>500100</v>
          </cell>
          <cell r="B63" t="str">
            <v>Regular/Ordinary Time</v>
          </cell>
          <cell r="C63">
            <v>5570000</v>
          </cell>
          <cell r="D63">
            <v>-37373.839999999997</v>
          </cell>
          <cell r="E63">
            <v>2010</v>
          </cell>
          <cell r="F63">
            <v>906</v>
          </cell>
          <cell r="G63">
            <v>0</v>
          </cell>
          <cell r="H63">
            <v>2005</v>
          </cell>
          <cell r="I63">
            <v>0</v>
          </cell>
        </row>
        <row r="64">
          <cell r="A64">
            <v>500100</v>
          </cell>
          <cell r="B64" t="str">
            <v>Regular/Ordinary Time</v>
          </cell>
          <cell r="C64">
            <v>5600000</v>
          </cell>
          <cell r="D64">
            <v>-34951.199999999997</v>
          </cell>
          <cell r="E64">
            <v>1000</v>
          </cell>
          <cell r="F64">
            <v>1</v>
          </cell>
          <cell r="G64">
            <v>0</v>
          </cell>
          <cell r="H64">
            <v>2005</v>
          </cell>
          <cell r="I64">
            <v>0</v>
          </cell>
        </row>
        <row r="65">
          <cell r="A65">
            <v>500100</v>
          </cell>
          <cell r="B65" t="str">
            <v>Regular/Ordinary Time</v>
          </cell>
          <cell r="C65">
            <v>5610000</v>
          </cell>
          <cell r="D65">
            <v>-11401.92</v>
          </cell>
          <cell r="E65">
            <v>1000</v>
          </cell>
          <cell r="F65">
            <v>1</v>
          </cell>
          <cell r="G65">
            <v>0</v>
          </cell>
          <cell r="H65">
            <v>2005</v>
          </cell>
          <cell r="I65">
            <v>0</v>
          </cell>
        </row>
        <row r="66">
          <cell r="A66">
            <v>500100</v>
          </cell>
          <cell r="B66" t="str">
            <v>Regular/Ordinary Time</v>
          </cell>
          <cell r="C66">
            <v>5610000</v>
          </cell>
          <cell r="D66">
            <v>-30034.41</v>
          </cell>
          <cell r="E66">
            <v>1000</v>
          </cell>
          <cell r="F66">
            <v>122098</v>
          </cell>
          <cell r="G66">
            <v>0</v>
          </cell>
          <cell r="H66">
            <v>2005</v>
          </cell>
          <cell r="I66">
            <v>0</v>
          </cell>
        </row>
        <row r="67">
          <cell r="A67">
            <v>500100</v>
          </cell>
          <cell r="B67" t="str">
            <v>Regular/Ordinary Time</v>
          </cell>
          <cell r="C67">
            <v>5660000</v>
          </cell>
          <cell r="D67">
            <v>-16635.07</v>
          </cell>
          <cell r="E67">
            <v>1000</v>
          </cell>
          <cell r="F67">
            <v>1</v>
          </cell>
          <cell r="G67">
            <v>0</v>
          </cell>
          <cell r="H67">
            <v>2005</v>
          </cell>
          <cell r="I67">
            <v>0</v>
          </cell>
        </row>
        <row r="68">
          <cell r="A68">
            <v>500100</v>
          </cell>
          <cell r="B68" t="str">
            <v>Regular/Ordinary Time</v>
          </cell>
          <cell r="C68">
            <v>5800000</v>
          </cell>
          <cell r="D68">
            <v>-153165.26999999999</v>
          </cell>
          <cell r="E68">
            <v>1000</v>
          </cell>
          <cell r="F68">
            <v>1</v>
          </cell>
          <cell r="G68">
            <v>0</v>
          </cell>
          <cell r="H68">
            <v>2005</v>
          </cell>
          <cell r="I68">
            <v>0</v>
          </cell>
        </row>
        <row r="69">
          <cell r="A69">
            <v>500100</v>
          </cell>
          <cell r="B69" t="str">
            <v>Regular/Ordinary Time</v>
          </cell>
          <cell r="C69">
            <v>5800000</v>
          </cell>
          <cell r="D69">
            <v>-3053.04</v>
          </cell>
          <cell r="E69">
            <v>1000</v>
          </cell>
          <cell r="F69">
            <v>109</v>
          </cell>
          <cell r="G69">
            <v>0</v>
          </cell>
          <cell r="H69">
            <v>2005</v>
          </cell>
          <cell r="I69">
            <v>0</v>
          </cell>
        </row>
        <row r="70">
          <cell r="A70">
            <v>500100</v>
          </cell>
          <cell r="B70" t="str">
            <v>Regular/Ordinary Time</v>
          </cell>
          <cell r="C70">
            <v>5800000</v>
          </cell>
          <cell r="D70">
            <v>-23736.97</v>
          </cell>
          <cell r="E70">
            <v>1000</v>
          </cell>
          <cell r="F70">
            <v>14159</v>
          </cell>
          <cell r="G70">
            <v>0</v>
          </cell>
          <cell r="H70">
            <v>2005</v>
          </cell>
          <cell r="I70">
            <v>0</v>
          </cell>
        </row>
        <row r="71">
          <cell r="A71">
            <v>500100</v>
          </cell>
          <cell r="B71" t="str">
            <v>Regular/Ordinary Time</v>
          </cell>
          <cell r="C71">
            <v>5800000</v>
          </cell>
          <cell r="D71">
            <v>-6071.69</v>
          </cell>
          <cell r="E71">
            <v>1000</v>
          </cell>
          <cell r="F71">
            <v>122092</v>
          </cell>
          <cell r="G71">
            <v>0</v>
          </cell>
          <cell r="H71">
            <v>2005</v>
          </cell>
          <cell r="I71">
            <v>0</v>
          </cell>
        </row>
        <row r="72">
          <cell r="A72">
            <v>500100</v>
          </cell>
          <cell r="B72" t="str">
            <v>Regular/Ordinary Time</v>
          </cell>
          <cell r="C72">
            <v>5810000</v>
          </cell>
          <cell r="D72">
            <v>-4114.8100000000004</v>
          </cell>
          <cell r="E72">
            <v>1000</v>
          </cell>
          <cell r="F72">
            <v>1160</v>
          </cell>
          <cell r="G72">
            <v>0</v>
          </cell>
          <cell r="H72">
            <v>2005</v>
          </cell>
          <cell r="I72">
            <v>0</v>
          </cell>
        </row>
        <row r="73">
          <cell r="A73">
            <v>500100</v>
          </cell>
          <cell r="B73" t="str">
            <v>Regular/Ordinary Time</v>
          </cell>
          <cell r="C73">
            <v>5810000</v>
          </cell>
          <cell r="D73">
            <v>-42281.73</v>
          </cell>
          <cell r="E73">
            <v>1000</v>
          </cell>
          <cell r="F73">
            <v>122098</v>
          </cell>
          <cell r="G73">
            <v>0</v>
          </cell>
          <cell r="H73">
            <v>2005</v>
          </cell>
          <cell r="I73">
            <v>0</v>
          </cell>
        </row>
        <row r="74">
          <cell r="A74">
            <v>500100</v>
          </cell>
          <cell r="B74" t="str">
            <v>Regular/Ordinary Time</v>
          </cell>
          <cell r="C74">
            <v>5830000</v>
          </cell>
          <cell r="D74">
            <v>0</v>
          </cell>
          <cell r="E74">
            <v>1000</v>
          </cell>
          <cell r="F74">
            <v>563000</v>
          </cell>
          <cell r="G74">
            <v>0</v>
          </cell>
          <cell r="H74">
            <v>2005</v>
          </cell>
          <cell r="I74">
            <v>0</v>
          </cell>
        </row>
        <row r="75">
          <cell r="A75">
            <v>500100</v>
          </cell>
          <cell r="B75" t="str">
            <v>Regular/Ordinary Time</v>
          </cell>
          <cell r="C75">
            <v>5850000</v>
          </cell>
          <cell r="D75">
            <v>-2074.0700000000002</v>
          </cell>
          <cell r="E75">
            <v>1000</v>
          </cell>
          <cell r="F75">
            <v>1</v>
          </cell>
          <cell r="G75">
            <v>0</v>
          </cell>
          <cell r="H75">
            <v>2005</v>
          </cell>
          <cell r="I75">
            <v>0</v>
          </cell>
        </row>
        <row r="76">
          <cell r="A76">
            <v>500100</v>
          </cell>
          <cell r="B76" t="str">
            <v>Regular/Ordinary Time</v>
          </cell>
          <cell r="C76">
            <v>5880000</v>
          </cell>
          <cell r="D76">
            <v>-35210.639999999999</v>
          </cell>
          <cell r="E76">
            <v>1000</v>
          </cell>
          <cell r="F76">
            <v>1</v>
          </cell>
          <cell r="G76">
            <v>0</v>
          </cell>
          <cell r="H76">
            <v>2005</v>
          </cell>
          <cell r="I76">
            <v>0</v>
          </cell>
        </row>
        <row r="77">
          <cell r="A77">
            <v>500100</v>
          </cell>
          <cell r="B77" t="str">
            <v>Regular/Ordinary Time</v>
          </cell>
          <cell r="C77">
            <v>5880000</v>
          </cell>
          <cell r="D77">
            <v>-5299.84</v>
          </cell>
          <cell r="E77">
            <v>1000</v>
          </cell>
          <cell r="F77">
            <v>109</v>
          </cell>
          <cell r="G77">
            <v>0</v>
          </cell>
          <cell r="H77">
            <v>2005</v>
          </cell>
          <cell r="I77">
            <v>0</v>
          </cell>
        </row>
        <row r="78">
          <cell r="A78">
            <v>500100</v>
          </cell>
          <cell r="B78" t="str">
            <v>Regular/Ordinary Time</v>
          </cell>
          <cell r="C78">
            <v>5880000</v>
          </cell>
          <cell r="D78">
            <v>-20430.18</v>
          </cell>
          <cell r="E78">
            <v>1000</v>
          </cell>
          <cell r="F78">
            <v>122092</v>
          </cell>
          <cell r="G78">
            <v>0</v>
          </cell>
          <cell r="H78">
            <v>2005</v>
          </cell>
          <cell r="I78">
            <v>0</v>
          </cell>
        </row>
        <row r="79">
          <cell r="A79">
            <v>500100</v>
          </cell>
          <cell r="B79" t="str">
            <v>Regular/Ordinary Time</v>
          </cell>
          <cell r="C79">
            <v>5900000</v>
          </cell>
          <cell r="D79">
            <v>-8648.1299999999992</v>
          </cell>
          <cell r="E79">
            <v>1000</v>
          </cell>
          <cell r="F79">
            <v>1</v>
          </cell>
          <cell r="G79">
            <v>0</v>
          </cell>
          <cell r="H79">
            <v>2005</v>
          </cell>
          <cell r="I79">
            <v>0</v>
          </cell>
        </row>
        <row r="80">
          <cell r="A80">
            <v>500100</v>
          </cell>
          <cell r="B80" t="str">
            <v>Regular/Ordinary Time</v>
          </cell>
          <cell r="C80">
            <v>5900000</v>
          </cell>
          <cell r="D80">
            <v>-3283.19</v>
          </cell>
          <cell r="E80">
            <v>1000</v>
          </cell>
          <cell r="F80">
            <v>108</v>
          </cell>
          <cell r="G80">
            <v>0</v>
          </cell>
          <cell r="H80">
            <v>2005</v>
          </cell>
          <cell r="I80">
            <v>0</v>
          </cell>
        </row>
        <row r="81">
          <cell r="A81">
            <v>500100</v>
          </cell>
          <cell r="B81" t="str">
            <v>Regular/Ordinary Time</v>
          </cell>
          <cell r="C81">
            <v>5900000</v>
          </cell>
          <cell r="D81">
            <v>-2272.9499999999998</v>
          </cell>
          <cell r="E81">
            <v>1000</v>
          </cell>
          <cell r="F81">
            <v>109</v>
          </cell>
          <cell r="G81">
            <v>0</v>
          </cell>
          <cell r="H81">
            <v>2005</v>
          </cell>
          <cell r="I81">
            <v>0</v>
          </cell>
        </row>
        <row r="82">
          <cell r="A82">
            <v>500100</v>
          </cell>
          <cell r="B82" t="str">
            <v>Regular/Ordinary Time</v>
          </cell>
          <cell r="C82">
            <v>5900000</v>
          </cell>
          <cell r="D82">
            <v>-2392.04</v>
          </cell>
          <cell r="E82">
            <v>1000</v>
          </cell>
          <cell r="F82">
            <v>563000</v>
          </cell>
          <cell r="G82">
            <v>0</v>
          </cell>
          <cell r="H82">
            <v>2005</v>
          </cell>
          <cell r="I82">
            <v>0</v>
          </cell>
        </row>
        <row r="83">
          <cell r="A83">
            <v>500100</v>
          </cell>
          <cell r="B83" t="str">
            <v>Regular/Ordinary Time</v>
          </cell>
          <cell r="C83">
            <v>5910000</v>
          </cell>
          <cell r="D83">
            <v>0</v>
          </cell>
          <cell r="E83">
            <v>1000</v>
          </cell>
          <cell r="F83">
            <v>128000</v>
          </cell>
          <cell r="G83">
            <v>0</v>
          </cell>
          <cell r="H83">
            <v>2005</v>
          </cell>
          <cell r="I83">
            <v>0</v>
          </cell>
        </row>
        <row r="84">
          <cell r="A84">
            <v>500100</v>
          </cell>
          <cell r="B84" t="str">
            <v>Regular/Ordinary Time</v>
          </cell>
          <cell r="C84">
            <v>5920000</v>
          </cell>
          <cell r="D84">
            <v>-21860.09</v>
          </cell>
          <cell r="E84">
            <v>1000</v>
          </cell>
          <cell r="F84">
            <v>1</v>
          </cell>
          <cell r="G84">
            <v>0</v>
          </cell>
          <cell r="H84">
            <v>2005</v>
          </cell>
          <cell r="I84">
            <v>0</v>
          </cell>
        </row>
        <row r="85">
          <cell r="A85">
            <v>500100</v>
          </cell>
          <cell r="B85" t="str">
            <v>Regular/Ordinary Time</v>
          </cell>
          <cell r="C85">
            <v>5930000</v>
          </cell>
          <cell r="D85">
            <v>-66274.399999999994</v>
          </cell>
          <cell r="E85">
            <v>1000</v>
          </cell>
          <cell r="F85">
            <v>1</v>
          </cell>
          <cell r="G85">
            <v>0</v>
          </cell>
          <cell r="H85">
            <v>2005</v>
          </cell>
          <cell r="I85">
            <v>0</v>
          </cell>
        </row>
        <row r="86">
          <cell r="A86">
            <v>500100</v>
          </cell>
          <cell r="B86" t="str">
            <v>Regular/Ordinary Time</v>
          </cell>
          <cell r="C86">
            <v>5930000</v>
          </cell>
          <cell r="D86">
            <v>-17223.28</v>
          </cell>
          <cell r="E86">
            <v>1000</v>
          </cell>
          <cell r="F86">
            <v>106</v>
          </cell>
          <cell r="G86">
            <v>0</v>
          </cell>
          <cell r="H86">
            <v>2005</v>
          </cell>
          <cell r="I86">
            <v>0</v>
          </cell>
        </row>
        <row r="87">
          <cell r="A87">
            <v>500100</v>
          </cell>
          <cell r="B87" t="str">
            <v>Regular/Ordinary Time</v>
          </cell>
          <cell r="C87">
            <v>5930000</v>
          </cell>
          <cell r="D87">
            <v>-33280.74</v>
          </cell>
          <cell r="E87">
            <v>1000</v>
          </cell>
          <cell r="F87">
            <v>108</v>
          </cell>
          <cell r="G87">
            <v>0</v>
          </cell>
          <cell r="H87">
            <v>2005</v>
          </cell>
          <cell r="I87">
            <v>0</v>
          </cell>
        </row>
        <row r="88">
          <cell r="A88">
            <v>500100</v>
          </cell>
          <cell r="B88" t="str">
            <v>Regular/Ordinary Time</v>
          </cell>
          <cell r="C88">
            <v>5930000</v>
          </cell>
          <cell r="D88">
            <v>-83029.279999999999</v>
          </cell>
          <cell r="E88">
            <v>1000</v>
          </cell>
          <cell r="F88">
            <v>109</v>
          </cell>
          <cell r="G88">
            <v>0</v>
          </cell>
          <cell r="H88">
            <v>2005</v>
          </cell>
          <cell r="I88">
            <v>0</v>
          </cell>
        </row>
        <row r="89">
          <cell r="A89">
            <v>500100</v>
          </cell>
          <cell r="B89" t="str">
            <v>Regular/Ordinary Time</v>
          </cell>
          <cell r="C89">
            <v>5930000</v>
          </cell>
          <cell r="D89">
            <v>-11796.24</v>
          </cell>
          <cell r="E89">
            <v>1000</v>
          </cell>
          <cell r="F89">
            <v>110</v>
          </cell>
          <cell r="G89">
            <v>0</v>
          </cell>
          <cell r="H89">
            <v>2005</v>
          </cell>
          <cell r="I89">
            <v>0</v>
          </cell>
        </row>
        <row r="90">
          <cell r="A90">
            <v>500100</v>
          </cell>
          <cell r="B90" t="str">
            <v>Regular/Ordinary Time</v>
          </cell>
          <cell r="C90">
            <v>5930000</v>
          </cell>
          <cell r="D90">
            <v>-33254.959999999999</v>
          </cell>
          <cell r="E90">
            <v>1000</v>
          </cell>
          <cell r="F90">
            <v>111</v>
          </cell>
          <cell r="G90">
            <v>0</v>
          </cell>
          <cell r="H90">
            <v>2005</v>
          </cell>
          <cell r="I90">
            <v>0</v>
          </cell>
        </row>
        <row r="91">
          <cell r="A91">
            <v>500100</v>
          </cell>
          <cell r="B91" t="str">
            <v>Regular/Ordinary Time</v>
          </cell>
          <cell r="C91">
            <v>5930000</v>
          </cell>
          <cell r="D91">
            <v>-995154.35</v>
          </cell>
          <cell r="E91">
            <v>1000</v>
          </cell>
          <cell r="F91">
            <v>119</v>
          </cell>
          <cell r="G91">
            <v>0</v>
          </cell>
          <cell r="H91">
            <v>2005</v>
          </cell>
          <cell r="I91">
            <v>0</v>
          </cell>
        </row>
        <row r="92">
          <cell r="A92">
            <v>500100</v>
          </cell>
          <cell r="B92" t="str">
            <v>Regular/Ordinary Time</v>
          </cell>
          <cell r="C92">
            <v>5930000</v>
          </cell>
          <cell r="D92">
            <v>-41349.629999999997</v>
          </cell>
          <cell r="E92">
            <v>1000</v>
          </cell>
          <cell r="F92">
            <v>1034</v>
          </cell>
          <cell r="G92">
            <v>0</v>
          </cell>
          <cell r="H92">
            <v>2005</v>
          </cell>
          <cell r="I92">
            <v>0</v>
          </cell>
        </row>
        <row r="93">
          <cell r="A93">
            <v>500100</v>
          </cell>
          <cell r="B93" t="str">
            <v>Regular/Ordinary Time</v>
          </cell>
          <cell r="C93">
            <v>5930000</v>
          </cell>
          <cell r="D93">
            <v>-40222.660000000003</v>
          </cell>
          <cell r="E93">
            <v>1000</v>
          </cell>
          <cell r="F93">
            <v>1278</v>
          </cell>
          <cell r="G93">
            <v>0</v>
          </cell>
          <cell r="H93">
            <v>2005</v>
          </cell>
          <cell r="I93">
            <v>0</v>
          </cell>
        </row>
        <row r="94">
          <cell r="A94">
            <v>500100</v>
          </cell>
          <cell r="B94" t="str">
            <v>Regular/Ordinary Time</v>
          </cell>
          <cell r="C94">
            <v>5930000</v>
          </cell>
          <cell r="D94">
            <v>0</v>
          </cell>
          <cell r="E94">
            <v>1000</v>
          </cell>
          <cell r="F94">
            <v>2220</v>
          </cell>
          <cell r="G94">
            <v>0</v>
          </cell>
          <cell r="H94">
            <v>2005</v>
          </cell>
          <cell r="I94">
            <v>0</v>
          </cell>
        </row>
        <row r="95">
          <cell r="A95">
            <v>500100</v>
          </cell>
          <cell r="B95" t="str">
            <v>Regular/Ordinary Time</v>
          </cell>
          <cell r="C95">
            <v>5930000</v>
          </cell>
          <cell r="D95">
            <v>-103756.61</v>
          </cell>
          <cell r="E95">
            <v>1000</v>
          </cell>
          <cell r="F95">
            <v>5003</v>
          </cell>
          <cell r="G95">
            <v>0</v>
          </cell>
          <cell r="H95">
            <v>2005</v>
          </cell>
          <cell r="I95">
            <v>0</v>
          </cell>
        </row>
        <row r="96">
          <cell r="A96">
            <v>500100</v>
          </cell>
          <cell r="B96" t="str">
            <v>Regular/Ordinary Time</v>
          </cell>
          <cell r="C96">
            <v>5930000</v>
          </cell>
          <cell r="D96">
            <v>-1796.72</v>
          </cell>
          <cell r="E96">
            <v>1000</v>
          </cell>
          <cell r="F96">
            <v>5302</v>
          </cell>
          <cell r="G96">
            <v>0</v>
          </cell>
          <cell r="H96">
            <v>2005</v>
          </cell>
          <cell r="I96">
            <v>0</v>
          </cell>
        </row>
        <row r="97">
          <cell r="A97">
            <v>500100</v>
          </cell>
          <cell r="B97" t="str">
            <v>Regular/Ordinary Time</v>
          </cell>
          <cell r="C97">
            <v>5930000</v>
          </cell>
          <cell r="D97">
            <v>-989.82</v>
          </cell>
          <cell r="E97">
            <v>1000</v>
          </cell>
          <cell r="F97">
            <v>5303</v>
          </cell>
          <cell r="G97">
            <v>0</v>
          </cell>
          <cell r="H97">
            <v>2005</v>
          </cell>
          <cell r="I97">
            <v>0</v>
          </cell>
        </row>
        <row r="98">
          <cell r="A98">
            <v>500100</v>
          </cell>
          <cell r="B98" t="str">
            <v>Regular/Ordinary Time</v>
          </cell>
          <cell r="C98">
            <v>5930000</v>
          </cell>
          <cell r="D98">
            <v>-930</v>
          </cell>
          <cell r="E98">
            <v>1000</v>
          </cell>
          <cell r="F98">
            <v>5803</v>
          </cell>
          <cell r="G98">
            <v>0</v>
          </cell>
          <cell r="H98">
            <v>2005</v>
          </cell>
          <cell r="I98">
            <v>0</v>
          </cell>
        </row>
        <row r="99">
          <cell r="A99">
            <v>500100</v>
          </cell>
          <cell r="B99" t="str">
            <v>Regular/Ordinary Time</v>
          </cell>
          <cell r="C99">
            <v>5930000</v>
          </cell>
          <cell r="D99">
            <v>-2861.25</v>
          </cell>
          <cell r="E99">
            <v>1000</v>
          </cell>
          <cell r="F99">
            <v>17057</v>
          </cell>
          <cell r="G99">
            <v>0</v>
          </cell>
          <cell r="H99">
            <v>2005</v>
          </cell>
          <cell r="I99">
            <v>0</v>
          </cell>
        </row>
        <row r="100">
          <cell r="A100">
            <v>500100</v>
          </cell>
          <cell r="B100" t="str">
            <v>Regular/Ordinary Time</v>
          </cell>
          <cell r="C100">
            <v>5930000</v>
          </cell>
          <cell r="D100">
            <v>-1171.83</v>
          </cell>
          <cell r="E100">
            <v>1000</v>
          </cell>
          <cell r="F100">
            <v>108000</v>
          </cell>
          <cell r="G100">
            <v>0</v>
          </cell>
          <cell r="H100">
            <v>2005</v>
          </cell>
          <cell r="I100">
            <v>0</v>
          </cell>
        </row>
        <row r="101">
          <cell r="A101">
            <v>500100</v>
          </cell>
          <cell r="B101" t="str">
            <v>Regular/Ordinary Time</v>
          </cell>
          <cell r="C101">
            <v>5930000</v>
          </cell>
          <cell r="D101">
            <v>-677.23</v>
          </cell>
          <cell r="E101">
            <v>1000</v>
          </cell>
          <cell r="F101">
            <v>119150</v>
          </cell>
          <cell r="G101">
            <v>0</v>
          </cell>
          <cell r="H101">
            <v>2005</v>
          </cell>
          <cell r="I101">
            <v>0</v>
          </cell>
        </row>
        <row r="102">
          <cell r="A102">
            <v>500100</v>
          </cell>
          <cell r="B102" t="str">
            <v>Regular/Ordinary Time</v>
          </cell>
          <cell r="C102">
            <v>5930000</v>
          </cell>
          <cell r="D102">
            <v>-12064.13</v>
          </cell>
          <cell r="E102">
            <v>1000</v>
          </cell>
          <cell r="F102">
            <v>122092</v>
          </cell>
          <cell r="G102">
            <v>0</v>
          </cell>
          <cell r="H102">
            <v>2005</v>
          </cell>
          <cell r="I102">
            <v>0</v>
          </cell>
        </row>
        <row r="103">
          <cell r="A103">
            <v>500100</v>
          </cell>
          <cell r="B103" t="str">
            <v>Regular/Ordinary Time</v>
          </cell>
          <cell r="C103">
            <v>5930000</v>
          </cell>
          <cell r="D103">
            <v>-841.53</v>
          </cell>
          <cell r="E103">
            <v>1000</v>
          </cell>
          <cell r="F103">
            <v>122300</v>
          </cell>
          <cell r="G103">
            <v>0</v>
          </cell>
          <cell r="H103">
            <v>2005</v>
          </cell>
          <cell r="I103">
            <v>0</v>
          </cell>
        </row>
        <row r="104">
          <cell r="A104">
            <v>500100</v>
          </cell>
          <cell r="B104" t="str">
            <v>Regular/Ordinary Time</v>
          </cell>
          <cell r="C104">
            <v>5930000</v>
          </cell>
          <cell r="D104">
            <v>0</v>
          </cell>
          <cell r="E104">
            <v>1000</v>
          </cell>
          <cell r="F104">
            <v>128000</v>
          </cell>
          <cell r="G104">
            <v>0</v>
          </cell>
          <cell r="H104">
            <v>2005</v>
          </cell>
          <cell r="I104">
            <v>0</v>
          </cell>
        </row>
        <row r="105">
          <cell r="A105">
            <v>500100</v>
          </cell>
          <cell r="B105" t="str">
            <v>Regular/Ordinary Time</v>
          </cell>
          <cell r="C105">
            <v>5930000</v>
          </cell>
          <cell r="D105">
            <v>-604.04999999999995</v>
          </cell>
          <cell r="E105">
            <v>1000</v>
          </cell>
          <cell r="F105">
            <v>132000</v>
          </cell>
          <cell r="G105">
            <v>0</v>
          </cell>
          <cell r="H105">
            <v>2005</v>
          </cell>
          <cell r="I105">
            <v>0</v>
          </cell>
        </row>
        <row r="106">
          <cell r="A106">
            <v>500100</v>
          </cell>
          <cell r="B106" t="str">
            <v>Regular/Ordinary Time</v>
          </cell>
          <cell r="C106">
            <v>5930000</v>
          </cell>
          <cell r="D106">
            <v>-1281.3800000000001</v>
          </cell>
          <cell r="E106">
            <v>1000</v>
          </cell>
          <cell r="F106">
            <v>133000</v>
          </cell>
          <cell r="G106">
            <v>0</v>
          </cell>
          <cell r="H106">
            <v>2005</v>
          </cell>
          <cell r="I106">
            <v>0</v>
          </cell>
        </row>
        <row r="107">
          <cell r="A107">
            <v>500100</v>
          </cell>
          <cell r="B107" t="str">
            <v>Regular/Ordinary Time</v>
          </cell>
          <cell r="C107">
            <v>5930000</v>
          </cell>
          <cell r="D107">
            <v>-630.83000000000004</v>
          </cell>
          <cell r="E107">
            <v>1000</v>
          </cell>
          <cell r="F107">
            <v>134000</v>
          </cell>
          <cell r="G107">
            <v>0</v>
          </cell>
          <cell r="H107">
            <v>2005</v>
          </cell>
          <cell r="I107">
            <v>0</v>
          </cell>
        </row>
        <row r="108">
          <cell r="A108">
            <v>500100</v>
          </cell>
          <cell r="B108" t="str">
            <v>Regular/Ordinary Time</v>
          </cell>
          <cell r="C108">
            <v>5930000</v>
          </cell>
          <cell r="D108">
            <v>-4064.45</v>
          </cell>
          <cell r="E108">
            <v>1000</v>
          </cell>
          <cell r="F108">
            <v>136000</v>
          </cell>
          <cell r="G108">
            <v>0</v>
          </cell>
          <cell r="H108">
            <v>2005</v>
          </cell>
          <cell r="I108">
            <v>0</v>
          </cell>
        </row>
        <row r="109">
          <cell r="A109">
            <v>500100</v>
          </cell>
          <cell r="B109" t="str">
            <v>Regular/Ordinary Time</v>
          </cell>
          <cell r="C109">
            <v>5930000</v>
          </cell>
          <cell r="D109">
            <v>-24909.439999999999</v>
          </cell>
          <cell r="E109">
            <v>1000</v>
          </cell>
          <cell r="F109">
            <v>150000</v>
          </cell>
          <cell r="G109">
            <v>0</v>
          </cell>
          <cell r="H109">
            <v>2005</v>
          </cell>
          <cell r="I109">
            <v>0</v>
          </cell>
        </row>
        <row r="110">
          <cell r="A110">
            <v>500100</v>
          </cell>
          <cell r="B110" t="str">
            <v>Regular/Ordinary Time</v>
          </cell>
          <cell r="C110">
            <v>5930000</v>
          </cell>
          <cell r="D110">
            <v>-677.23</v>
          </cell>
          <cell r="E110">
            <v>1000</v>
          </cell>
          <cell r="F110">
            <v>240000</v>
          </cell>
          <cell r="G110">
            <v>0</v>
          </cell>
          <cell r="H110">
            <v>2005</v>
          </cell>
          <cell r="I110">
            <v>0</v>
          </cell>
        </row>
        <row r="111">
          <cell r="A111">
            <v>500100</v>
          </cell>
          <cell r="B111" t="str">
            <v>Regular/Ordinary Time</v>
          </cell>
          <cell r="C111">
            <v>5930000</v>
          </cell>
          <cell r="D111">
            <v>-677.23</v>
          </cell>
          <cell r="E111">
            <v>1000</v>
          </cell>
          <cell r="F111">
            <v>246000</v>
          </cell>
          <cell r="G111">
            <v>0</v>
          </cell>
          <cell r="H111">
            <v>2005</v>
          </cell>
          <cell r="I111">
            <v>0</v>
          </cell>
        </row>
        <row r="112">
          <cell r="A112">
            <v>500100</v>
          </cell>
          <cell r="B112" t="str">
            <v>Regular/Ordinary Time</v>
          </cell>
          <cell r="C112">
            <v>5930000</v>
          </cell>
          <cell r="D112">
            <v>-1212.03</v>
          </cell>
          <cell r="E112">
            <v>1000</v>
          </cell>
          <cell r="F112">
            <v>563000</v>
          </cell>
          <cell r="G112">
            <v>0</v>
          </cell>
          <cell r="H112">
            <v>2005</v>
          </cell>
          <cell r="I112">
            <v>0</v>
          </cell>
        </row>
        <row r="113">
          <cell r="A113">
            <v>500100</v>
          </cell>
          <cell r="B113" t="str">
            <v>Regular/Ordinary Time</v>
          </cell>
          <cell r="C113">
            <v>5930000</v>
          </cell>
          <cell r="D113">
            <v>-1832.32</v>
          </cell>
          <cell r="E113">
            <v>1000</v>
          </cell>
          <cell r="F113">
            <v>576000</v>
          </cell>
          <cell r="G113">
            <v>0</v>
          </cell>
          <cell r="H113">
            <v>2005</v>
          </cell>
          <cell r="I113">
            <v>0</v>
          </cell>
        </row>
        <row r="114">
          <cell r="A114">
            <v>500100</v>
          </cell>
          <cell r="B114" t="str">
            <v>Regular/Ordinary Time</v>
          </cell>
          <cell r="C114">
            <v>5950000</v>
          </cell>
          <cell r="D114">
            <v>-4471.1000000000004</v>
          </cell>
          <cell r="E114">
            <v>1000</v>
          </cell>
          <cell r="F114">
            <v>109</v>
          </cell>
          <cell r="G114">
            <v>0</v>
          </cell>
          <cell r="H114">
            <v>2005</v>
          </cell>
          <cell r="I114">
            <v>0</v>
          </cell>
        </row>
        <row r="115">
          <cell r="A115">
            <v>500100</v>
          </cell>
          <cell r="B115" t="str">
            <v>Regular/Ordinary Time</v>
          </cell>
          <cell r="C115">
            <v>5950000</v>
          </cell>
          <cell r="D115">
            <v>-2863.59</v>
          </cell>
          <cell r="E115">
            <v>1000</v>
          </cell>
          <cell r="F115">
            <v>5120</v>
          </cell>
          <cell r="G115">
            <v>0</v>
          </cell>
          <cell r="H115">
            <v>2005</v>
          </cell>
          <cell r="I115">
            <v>0</v>
          </cell>
        </row>
        <row r="116">
          <cell r="A116">
            <v>500100</v>
          </cell>
          <cell r="B116" t="str">
            <v>Regular/Ordinary Time</v>
          </cell>
          <cell r="C116">
            <v>5970000</v>
          </cell>
          <cell r="D116">
            <v>-23533.13</v>
          </cell>
          <cell r="E116">
            <v>1000</v>
          </cell>
          <cell r="F116">
            <v>1</v>
          </cell>
          <cell r="G116">
            <v>0</v>
          </cell>
          <cell r="H116">
            <v>2005</v>
          </cell>
          <cell r="I116">
            <v>0</v>
          </cell>
        </row>
        <row r="117">
          <cell r="A117">
            <v>500100</v>
          </cell>
          <cell r="B117" t="str">
            <v>Regular/Ordinary Time</v>
          </cell>
          <cell r="C117">
            <v>5970000</v>
          </cell>
          <cell r="D117">
            <v>-2499.15</v>
          </cell>
          <cell r="E117">
            <v>1000</v>
          </cell>
          <cell r="F117">
            <v>14</v>
          </cell>
          <cell r="G117">
            <v>0</v>
          </cell>
          <cell r="H117">
            <v>2005</v>
          </cell>
          <cell r="I117">
            <v>0</v>
          </cell>
        </row>
        <row r="118">
          <cell r="A118">
            <v>500100</v>
          </cell>
          <cell r="B118" t="str">
            <v>Regular/Ordinary Time</v>
          </cell>
          <cell r="C118">
            <v>5980000</v>
          </cell>
          <cell r="D118">
            <v>-179902.26</v>
          </cell>
          <cell r="E118">
            <v>1000</v>
          </cell>
          <cell r="F118">
            <v>1</v>
          </cell>
          <cell r="G118">
            <v>0</v>
          </cell>
          <cell r="H118">
            <v>2005</v>
          </cell>
          <cell r="I118">
            <v>0</v>
          </cell>
        </row>
        <row r="119">
          <cell r="A119">
            <v>500100</v>
          </cell>
          <cell r="B119" t="str">
            <v>Regular/Ordinary Time</v>
          </cell>
          <cell r="C119">
            <v>5980000</v>
          </cell>
          <cell r="D119">
            <v>-2866.91</v>
          </cell>
          <cell r="E119">
            <v>1000</v>
          </cell>
          <cell r="F119">
            <v>5501</v>
          </cell>
          <cell r="G119">
            <v>0</v>
          </cell>
          <cell r="H119">
            <v>2005</v>
          </cell>
          <cell r="I119">
            <v>0</v>
          </cell>
        </row>
        <row r="120">
          <cell r="A120">
            <v>500100</v>
          </cell>
          <cell r="B120" t="str">
            <v>Regular/Ordinary Time</v>
          </cell>
          <cell r="C120">
            <v>9010000</v>
          </cell>
          <cell r="D120">
            <v>-8652.32</v>
          </cell>
          <cell r="E120">
            <v>1000</v>
          </cell>
          <cell r="F120">
            <v>1</v>
          </cell>
          <cell r="G120">
            <v>0</v>
          </cell>
          <cell r="H120">
            <v>2005</v>
          </cell>
          <cell r="I120">
            <v>0</v>
          </cell>
        </row>
        <row r="121">
          <cell r="A121">
            <v>500100</v>
          </cell>
          <cell r="B121" t="str">
            <v>Regular/Ordinary Time</v>
          </cell>
          <cell r="C121">
            <v>9010000</v>
          </cell>
          <cell r="D121">
            <v>-7483.11</v>
          </cell>
          <cell r="E121">
            <v>1000</v>
          </cell>
          <cell r="F121">
            <v>1160</v>
          </cell>
          <cell r="G121">
            <v>0</v>
          </cell>
          <cell r="H121">
            <v>2005</v>
          </cell>
          <cell r="I121">
            <v>0</v>
          </cell>
        </row>
        <row r="122">
          <cell r="A122">
            <v>500100</v>
          </cell>
          <cell r="B122" t="str">
            <v>Regular/Ordinary Time</v>
          </cell>
          <cell r="C122">
            <v>9010000</v>
          </cell>
          <cell r="D122">
            <v>-20356.23</v>
          </cell>
          <cell r="E122">
            <v>1000</v>
          </cell>
          <cell r="F122">
            <v>5303</v>
          </cell>
          <cell r="G122">
            <v>0</v>
          </cell>
          <cell r="H122">
            <v>2005</v>
          </cell>
          <cell r="I122">
            <v>0</v>
          </cell>
        </row>
        <row r="123">
          <cell r="A123">
            <v>500100</v>
          </cell>
          <cell r="B123" t="str">
            <v>Regular/Ordinary Time</v>
          </cell>
          <cell r="C123">
            <v>9010000</v>
          </cell>
          <cell r="D123">
            <v>-24318.27</v>
          </cell>
          <cell r="E123">
            <v>1000</v>
          </cell>
          <cell r="F123">
            <v>5402</v>
          </cell>
          <cell r="G123">
            <v>0</v>
          </cell>
          <cell r="H123">
            <v>2005</v>
          </cell>
          <cell r="I123">
            <v>0</v>
          </cell>
        </row>
        <row r="124">
          <cell r="A124">
            <v>500100</v>
          </cell>
          <cell r="B124" t="str">
            <v>Regular/Ordinary Time</v>
          </cell>
          <cell r="C124">
            <v>9010000</v>
          </cell>
          <cell r="D124">
            <v>-15748.54</v>
          </cell>
          <cell r="E124">
            <v>1000</v>
          </cell>
          <cell r="F124">
            <v>5404</v>
          </cell>
          <cell r="G124">
            <v>0</v>
          </cell>
          <cell r="H124">
            <v>2005</v>
          </cell>
          <cell r="I124">
            <v>0</v>
          </cell>
        </row>
        <row r="125">
          <cell r="A125">
            <v>500100</v>
          </cell>
          <cell r="B125" t="str">
            <v>Regular/Ordinary Time</v>
          </cell>
          <cell r="C125">
            <v>9010000</v>
          </cell>
          <cell r="D125">
            <v>-20521.57</v>
          </cell>
          <cell r="E125">
            <v>1000</v>
          </cell>
          <cell r="F125">
            <v>5501</v>
          </cell>
          <cell r="G125">
            <v>0</v>
          </cell>
          <cell r="H125">
            <v>2005</v>
          </cell>
          <cell r="I125">
            <v>0</v>
          </cell>
        </row>
        <row r="126">
          <cell r="A126">
            <v>500100</v>
          </cell>
          <cell r="B126" t="str">
            <v>Regular/Ordinary Time</v>
          </cell>
          <cell r="C126">
            <v>9010000</v>
          </cell>
          <cell r="D126">
            <v>-7214.48</v>
          </cell>
          <cell r="E126">
            <v>1000</v>
          </cell>
          <cell r="F126">
            <v>5701</v>
          </cell>
          <cell r="G126">
            <v>0</v>
          </cell>
          <cell r="H126">
            <v>2005</v>
          </cell>
          <cell r="I126">
            <v>0</v>
          </cell>
        </row>
        <row r="127">
          <cell r="A127">
            <v>500100</v>
          </cell>
          <cell r="B127" t="str">
            <v>Regular/Ordinary Time</v>
          </cell>
          <cell r="C127">
            <v>9010000</v>
          </cell>
          <cell r="D127">
            <v>-17446</v>
          </cell>
          <cell r="E127">
            <v>1000</v>
          </cell>
          <cell r="F127">
            <v>108000</v>
          </cell>
          <cell r="G127">
            <v>0</v>
          </cell>
          <cell r="H127">
            <v>2005</v>
          </cell>
          <cell r="I127">
            <v>0</v>
          </cell>
        </row>
        <row r="128">
          <cell r="A128">
            <v>500100</v>
          </cell>
          <cell r="B128" t="str">
            <v>Regular/Ordinary Time</v>
          </cell>
          <cell r="C128">
            <v>9010000</v>
          </cell>
          <cell r="D128">
            <v>-9318.7099999999991</v>
          </cell>
          <cell r="E128">
            <v>1000</v>
          </cell>
          <cell r="F128">
            <v>119150</v>
          </cell>
          <cell r="G128">
            <v>0</v>
          </cell>
          <cell r="H128">
            <v>2005</v>
          </cell>
          <cell r="I128">
            <v>0</v>
          </cell>
        </row>
        <row r="129">
          <cell r="A129">
            <v>500100</v>
          </cell>
          <cell r="B129" t="str">
            <v>Regular/Ordinary Time</v>
          </cell>
          <cell r="C129">
            <v>9010000</v>
          </cell>
          <cell r="D129">
            <v>-11511.15</v>
          </cell>
          <cell r="E129">
            <v>1000</v>
          </cell>
          <cell r="F129">
            <v>122000</v>
          </cell>
          <cell r="G129">
            <v>0</v>
          </cell>
          <cell r="H129">
            <v>2005</v>
          </cell>
          <cell r="I129">
            <v>0</v>
          </cell>
        </row>
        <row r="130">
          <cell r="A130">
            <v>500100</v>
          </cell>
          <cell r="B130" t="str">
            <v>Regular/Ordinary Time</v>
          </cell>
          <cell r="C130">
            <v>9010000</v>
          </cell>
          <cell r="D130">
            <v>-31755.95</v>
          </cell>
          <cell r="E130">
            <v>1000</v>
          </cell>
          <cell r="F130">
            <v>122106</v>
          </cell>
          <cell r="G130">
            <v>0</v>
          </cell>
          <cell r="H130">
            <v>2005</v>
          </cell>
          <cell r="I130">
            <v>0</v>
          </cell>
        </row>
        <row r="131">
          <cell r="A131">
            <v>500100</v>
          </cell>
          <cell r="B131" t="str">
            <v>Regular/Ordinary Time</v>
          </cell>
          <cell r="C131">
            <v>9010000</v>
          </cell>
          <cell r="D131">
            <v>-5547.74</v>
          </cell>
          <cell r="E131">
            <v>1000</v>
          </cell>
          <cell r="F131">
            <v>128000</v>
          </cell>
          <cell r="G131">
            <v>0</v>
          </cell>
          <cell r="H131">
            <v>2005</v>
          </cell>
          <cell r="I131">
            <v>0</v>
          </cell>
        </row>
        <row r="132">
          <cell r="A132">
            <v>500100</v>
          </cell>
          <cell r="B132" t="str">
            <v>Regular/Ordinary Time</v>
          </cell>
          <cell r="C132">
            <v>9010000</v>
          </cell>
          <cell r="D132">
            <v>-17312.54</v>
          </cell>
          <cell r="E132">
            <v>1000</v>
          </cell>
          <cell r="F132">
            <v>133000</v>
          </cell>
          <cell r="G132">
            <v>0</v>
          </cell>
          <cell r="H132">
            <v>2005</v>
          </cell>
          <cell r="I132">
            <v>0</v>
          </cell>
        </row>
        <row r="133">
          <cell r="A133">
            <v>500100</v>
          </cell>
          <cell r="B133" t="str">
            <v>Regular/Ordinary Time</v>
          </cell>
          <cell r="C133">
            <v>9010000</v>
          </cell>
          <cell r="D133">
            <v>-27151.47</v>
          </cell>
          <cell r="E133">
            <v>1000</v>
          </cell>
          <cell r="F133">
            <v>136000</v>
          </cell>
          <cell r="G133">
            <v>0</v>
          </cell>
          <cell r="H133">
            <v>2005</v>
          </cell>
          <cell r="I133">
            <v>0</v>
          </cell>
        </row>
        <row r="134">
          <cell r="A134">
            <v>500100</v>
          </cell>
          <cell r="B134" t="str">
            <v>Regular/Ordinary Time</v>
          </cell>
          <cell r="C134">
            <v>9010000</v>
          </cell>
          <cell r="D134">
            <v>-14228.54</v>
          </cell>
          <cell r="E134">
            <v>1000</v>
          </cell>
          <cell r="F134">
            <v>246000</v>
          </cell>
          <cell r="G134">
            <v>0</v>
          </cell>
          <cell r="H134">
            <v>2005</v>
          </cell>
          <cell r="I134">
            <v>0</v>
          </cell>
        </row>
        <row r="135">
          <cell r="A135">
            <v>500100</v>
          </cell>
          <cell r="B135" t="str">
            <v>Regular/Ordinary Time</v>
          </cell>
          <cell r="C135">
            <v>9010000</v>
          </cell>
          <cell r="D135">
            <v>-2306.5300000000002</v>
          </cell>
          <cell r="E135">
            <v>1000</v>
          </cell>
          <cell r="F135">
            <v>501000</v>
          </cell>
          <cell r="G135">
            <v>0</v>
          </cell>
          <cell r="H135">
            <v>2005</v>
          </cell>
          <cell r="I135">
            <v>0</v>
          </cell>
        </row>
        <row r="136">
          <cell r="A136">
            <v>500100</v>
          </cell>
          <cell r="B136" t="str">
            <v>Regular/Ordinary Time</v>
          </cell>
          <cell r="C136">
            <v>9010000</v>
          </cell>
          <cell r="D136">
            <v>-24146.04</v>
          </cell>
          <cell r="E136">
            <v>1000</v>
          </cell>
          <cell r="F136">
            <v>563000</v>
          </cell>
          <cell r="G136">
            <v>0</v>
          </cell>
          <cell r="H136">
            <v>2005</v>
          </cell>
          <cell r="I136">
            <v>0</v>
          </cell>
        </row>
        <row r="137">
          <cell r="A137">
            <v>500100</v>
          </cell>
          <cell r="B137" t="str">
            <v>Regular/Ordinary Time</v>
          </cell>
          <cell r="C137">
            <v>9010000</v>
          </cell>
          <cell r="D137">
            <v>-13634.51</v>
          </cell>
          <cell r="E137">
            <v>1000</v>
          </cell>
          <cell r="F137">
            <v>578000</v>
          </cell>
          <cell r="G137">
            <v>0</v>
          </cell>
          <cell r="H137">
            <v>2005</v>
          </cell>
          <cell r="I137">
            <v>0</v>
          </cell>
        </row>
        <row r="138">
          <cell r="A138">
            <v>500100</v>
          </cell>
          <cell r="B138" t="str">
            <v>Regular/Ordinary Time</v>
          </cell>
          <cell r="C138">
            <v>9020000</v>
          </cell>
          <cell r="D138">
            <v>-8109.58</v>
          </cell>
          <cell r="E138">
            <v>1000</v>
          </cell>
          <cell r="F138">
            <v>1</v>
          </cell>
          <cell r="G138">
            <v>0</v>
          </cell>
          <cell r="H138">
            <v>2005</v>
          </cell>
          <cell r="I138">
            <v>0</v>
          </cell>
        </row>
        <row r="139">
          <cell r="A139">
            <v>500100</v>
          </cell>
          <cell r="B139" t="str">
            <v>Regular/Ordinary Time</v>
          </cell>
          <cell r="C139">
            <v>9020000</v>
          </cell>
          <cell r="D139">
            <v>78313.100000000006</v>
          </cell>
          <cell r="E139">
            <v>1000</v>
          </cell>
          <cell r="F139">
            <v>5003</v>
          </cell>
          <cell r="G139">
            <v>0</v>
          </cell>
          <cell r="H139">
            <v>2005</v>
          </cell>
          <cell r="I139">
            <v>0</v>
          </cell>
        </row>
        <row r="140">
          <cell r="A140">
            <v>500100</v>
          </cell>
          <cell r="B140" t="str">
            <v>Regular/Ordinary Time</v>
          </cell>
          <cell r="C140">
            <v>9020000</v>
          </cell>
          <cell r="D140">
            <v>-298.19</v>
          </cell>
          <cell r="E140">
            <v>1000</v>
          </cell>
          <cell r="F140">
            <v>5303</v>
          </cell>
          <cell r="G140">
            <v>0</v>
          </cell>
          <cell r="H140">
            <v>2005</v>
          </cell>
          <cell r="I140">
            <v>0</v>
          </cell>
        </row>
        <row r="141">
          <cell r="A141">
            <v>500100</v>
          </cell>
          <cell r="B141" t="str">
            <v>Regular/Ordinary Time</v>
          </cell>
          <cell r="C141">
            <v>9020000</v>
          </cell>
          <cell r="D141">
            <v>-25325.65</v>
          </cell>
          <cell r="E141">
            <v>1000</v>
          </cell>
          <cell r="F141">
            <v>5404</v>
          </cell>
          <cell r="G141">
            <v>0</v>
          </cell>
          <cell r="H141">
            <v>2005</v>
          </cell>
          <cell r="I141">
            <v>0</v>
          </cell>
        </row>
        <row r="142">
          <cell r="A142">
            <v>500100</v>
          </cell>
          <cell r="B142" t="str">
            <v>Regular/Ordinary Time</v>
          </cell>
          <cell r="C142">
            <v>9030000</v>
          </cell>
          <cell r="D142">
            <v>-9234.84</v>
          </cell>
          <cell r="E142">
            <v>1000</v>
          </cell>
          <cell r="F142">
            <v>1</v>
          </cell>
          <cell r="G142">
            <v>0</v>
          </cell>
          <cell r="H142">
            <v>2005</v>
          </cell>
          <cell r="I142">
            <v>0</v>
          </cell>
        </row>
        <row r="143">
          <cell r="A143">
            <v>500100</v>
          </cell>
          <cell r="B143" t="str">
            <v>Regular/Ordinary Time</v>
          </cell>
          <cell r="C143">
            <v>9031000</v>
          </cell>
          <cell r="D143">
            <v>-39442.480000000003</v>
          </cell>
          <cell r="E143">
            <v>1000</v>
          </cell>
          <cell r="F143">
            <v>1</v>
          </cell>
          <cell r="G143">
            <v>0</v>
          </cell>
          <cell r="H143">
            <v>2005</v>
          </cell>
          <cell r="I143">
            <v>0</v>
          </cell>
        </row>
        <row r="144">
          <cell r="A144">
            <v>500100</v>
          </cell>
          <cell r="B144" t="str">
            <v>Regular/Ordinary Time</v>
          </cell>
          <cell r="C144">
            <v>9032000</v>
          </cell>
          <cell r="D144">
            <v>0</v>
          </cell>
          <cell r="E144">
            <v>1000</v>
          </cell>
          <cell r="F144">
            <v>1</v>
          </cell>
          <cell r="G144">
            <v>0</v>
          </cell>
          <cell r="H144">
            <v>2005</v>
          </cell>
          <cell r="I144">
            <v>0</v>
          </cell>
        </row>
        <row r="145">
          <cell r="A145">
            <v>500100</v>
          </cell>
          <cell r="B145" t="str">
            <v>Regular/Ordinary Time</v>
          </cell>
          <cell r="C145">
            <v>9032000</v>
          </cell>
          <cell r="D145">
            <v>0</v>
          </cell>
          <cell r="E145">
            <v>1000</v>
          </cell>
          <cell r="F145">
            <v>112106</v>
          </cell>
          <cell r="G145">
            <v>0</v>
          </cell>
          <cell r="H145">
            <v>2005</v>
          </cell>
          <cell r="I145">
            <v>0</v>
          </cell>
        </row>
        <row r="146">
          <cell r="A146">
            <v>500100</v>
          </cell>
          <cell r="B146" t="str">
            <v>Regular/Ordinary Time</v>
          </cell>
          <cell r="C146">
            <v>9033000</v>
          </cell>
          <cell r="D146">
            <v>-44116.800000000003</v>
          </cell>
          <cell r="E146">
            <v>1000</v>
          </cell>
          <cell r="F146">
            <v>1160</v>
          </cell>
          <cell r="G146">
            <v>0</v>
          </cell>
          <cell r="H146">
            <v>2005</v>
          </cell>
          <cell r="I146">
            <v>0</v>
          </cell>
        </row>
        <row r="147">
          <cell r="A147">
            <v>500100</v>
          </cell>
          <cell r="B147" t="str">
            <v>Regular/Ordinary Time</v>
          </cell>
          <cell r="C147">
            <v>9033000</v>
          </cell>
          <cell r="D147">
            <v>-2302.25</v>
          </cell>
          <cell r="E147">
            <v>1000</v>
          </cell>
          <cell r="F147">
            <v>5701</v>
          </cell>
          <cell r="G147">
            <v>0</v>
          </cell>
          <cell r="H147">
            <v>2005</v>
          </cell>
          <cell r="I147">
            <v>0</v>
          </cell>
        </row>
        <row r="148">
          <cell r="A148">
            <v>500100</v>
          </cell>
          <cell r="B148" t="str">
            <v>Regular/Ordinary Time</v>
          </cell>
          <cell r="C148">
            <v>9033000</v>
          </cell>
          <cell r="D148">
            <v>-1724.65</v>
          </cell>
          <cell r="E148">
            <v>1000</v>
          </cell>
          <cell r="F148">
            <v>5702</v>
          </cell>
          <cell r="G148">
            <v>0</v>
          </cell>
          <cell r="H148">
            <v>2005</v>
          </cell>
          <cell r="I148">
            <v>0</v>
          </cell>
        </row>
        <row r="149">
          <cell r="A149">
            <v>500100</v>
          </cell>
          <cell r="B149" t="str">
            <v>Regular/Ordinary Time</v>
          </cell>
          <cell r="C149">
            <v>9033000</v>
          </cell>
          <cell r="D149">
            <v>2325.96</v>
          </cell>
          <cell r="E149">
            <v>1000</v>
          </cell>
          <cell r="F149">
            <v>101000</v>
          </cell>
          <cell r="G149">
            <v>0</v>
          </cell>
          <cell r="H149">
            <v>2005</v>
          </cell>
          <cell r="I149">
            <v>0</v>
          </cell>
        </row>
        <row r="150">
          <cell r="A150">
            <v>500100</v>
          </cell>
          <cell r="B150" t="str">
            <v>Regular/Ordinary Time</v>
          </cell>
          <cell r="C150">
            <v>9034000</v>
          </cell>
          <cell r="D150">
            <v>-27599.25</v>
          </cell>
          <cell r="E150">
            <v>1000</v>
          </cell>
          <cell r="F150">
            <v>1160</v>
          </cell>
          <cell r="G150">
            <v>0</v>
          </cell>
          <cell r="H150">
            <v>2005</v>
          </cell>
          <cell r="I150">
            <v>0</v>
          </cell>
        </row>
        <row r="151">
          <cell r="A151">
            <v>500100</v>
          </cell>
          <cell r="B151" t="str">
            <v>Regular/Ordinary Time</v>
          </cell>
          <cell r="C151">
            <v>9036000</v>
          </cell>
          <cell r="D151">
            <v>-748.93</v>
          </cell>
          <cell r="E151">
            <v>1000</v>
          </cell>
          <cell r="F151">
            <v>1</v>
          </cell>
          <cell r="G151">
            <v>0</v>
          </cell>
          <cell r="H151">
            <v>2005</v>
          </cell>
          <cell r="I151">
            <v>0</v>
          </cell>
        </row>
        <row r="152">
          <cell r="A152">
            <v>500100</v>
          </cell>
          <cell r="B152" t="str">
            <v>Regular/Ordinary Time</v>
          </cell>
          <cell r="C152">
            <v>9036000</v>
          </cell>
          <cell r="D152">
            <v>-93964.68</v>
          </cell>
          <cell r="E152">
            <v>1000</v>
          </cell>
          <cell r="F152">
            <v>112106</v>
          </cell>
          <cell r="G152">
            <v>0</v>
          </cell>
          <cell r="H152">
            <v>2005</v>
          </cell>
          <cell r="I152">
            <v>0</v>
          </cell>
        </row>
        <row r="153">
          <cell r="A153">
            <v>500100</v>
          </cell>
          <cell r="B153" t="str">
            <v>Regular/Ordinary Time</v>
          </cell>
          <cell r="C153">
            <v>9036000</v>
          </cell>
          <cell r="D153">
            <v>-7827.38</v>
          </cell>
          <cell r="E153">
            <v>1000</v>
          </cell>
          <cell r="F153">
            <v>122106</v>
          </cell>
          <cell r="G153">
            <v>0</v>
          </cell>
          <cell r="H153">
            <v>2005</v>
          </cell>
          <cell r="I153">
            <v>0</v>
          </cell>
        </row>
        <row r="154">
          <cell r="A154">
            <v>500100</v>
          </cell>
          <cell r="B154" t="str">
            <v>Regular/Ordinary Time</v>
          </cell>
          <cell r="C154">
            <v>9050000</v>
          </cell>
          <cell r="D154">
            <v>-1747.1</v>
          </cell>
          <cell r="E154">
            <v>1000</v>
          </cell>
          <cell r="F154">
            <v>1</v>
          </cell>
          <cell r="G154">
            <v>0</v>
          </cell>
          <cell r="H154">
            <v>2005</v>
          </cell>
          <cell r="I154">
            <v>0</v>
          </cell>
        </row>
        <row r="155">
          <cell r="A155">
            <v>500100</v>
          </cell>
          <cell r="B155" t="str">
            <v>Regular/Ordinary Time</v>
          </cell>
          <cell r="C155">
            <v>9070000</v>
          </cell>
          <cell r="D155">
            <v>-16301.72</v>
          </cell>
          <cell r="E155">
            <v>1000</v>
          </cell>
          <cell r="F155">
            <v>1</v>
          </cell>
          <cell r="G155">
            <v>0</v>
          </cell>
          <cell r="H155">
            <v>2005</v>
          </cell>
          <cell r="I155">
            <v>0</v>
          </cell>
        </row>
        <row r="156">
          <cell r="A156">
            <v>500100</v>
          </cell>
          <cell r="B156" t="str">
            <v>Regular/Ordinary Time</v>
          </cell>
          <cell r="C156">
            <v>9080000</v>
          </cell>
          <cell r="D156">
            <v>-4174.8500000000004</v>
          </cell>
          <cell r="E156">
            <v>1000</v>
          </cell>
          <cell r="F156">
            <v>1160</v>
          </cell>
          <cell r="G156">
            <v>0</v>
          </cell>
          <cell r="H156">
            <v>2005</v>
          </cell>
          <cell r="I156">
            <v>0</v>
          </cell>
        </row>
        <row r="157">
          <cell r="A157">
            <v>500100</v>
          </cell>
          <cell r="B157" t="str">
            <v>Regular/Ordinary Time</v>
          </cell>
          <cell r="C157">
            <v>9084000</v>
          </cell>
          <cell r="D157">
            <v>-17789.939999999999</v>
          </cell>
          <cell r="E157">
            <v>1000</v>
          </cell>
          <cell r="F157">
            <v>1</v>
          </cell>
          <cell r="G157">
            <v>0</v>
          </cell>
          <cell r="H157">
            <v>2005</v>
          </cell>
          <cell r="I157">
            <v>0</v>
          </cell>
        </row>
        <row r="158">
          <cell r="A158">
            <v>500100</v>
          </cell>
          <cell r="B158" t="str">
            <v>Regular/Ordinary Time</v>
          </cell>
          <cell r="C158">
            <v>9086000</v>
          </cell>
          <cell r="D158">
            <v>-1628.97</v>
          </cell>
          <cell r="E158">
            <v>1000</v>
          </cell>
          <cell r="F158">
            <v>1</v>
          </cell>
          <cell r="G158">
            <v>0</v>
          </cell>
          <cell r="H158">
            <v>2005</v>
          </cell>
          <cell r="I158">
            <v>0</v>
          </cell>
        </row>
        <row r="159">
          <cell r="A159">
            <v>500100</v>
          </cell>
          <cell r="B159" t="str">
            <v>Regular/Ordinary Time</v>
          </cell>
          <cell r="C159">
            <v>9086000</v>
          </cell>
          <cell r="D159">
            <v>-2139.41</v>
          </cell>
          <cell r="E159">
            <v>1000</v>
          </cell>
          <cell r="F159">
            <v>106</v>
          </cell>
          <cell r="G159">
            <v>0</v>
          </cell>
          <cell r="H159">
            <v>2005</v>
          </cell>
          <cell r="I159">
            <v>0</v>
          </cell>
        </row>
        <row r="160">
          <cell r="A160">
            <v>500100</v>
          </cell>
          <cell r="B160" t="str">
            <v>Regular/Ordinary Time</v>
          </cell>
          <cell r="C160">
            <v>9086000</v>
          </cell>
          <cell r="D160">
            <v>-8961.57</v>
          </cell>
          <cell r="E160">
            <v>1000</v>
          </cell>
          <cell r="F160">
            <v>108</v>
          </cell>
          <cell r="G160">
            <v>0</v>
          </cell>
          <cell r="H160">
            <v>2005</v>
          </cell>
          <cell r="I160">
            <v>0</v>
          </cell>
        </row>
        <row r="161">
          <cell r="A161">
            <v>500100</v>
          </cell>
          <cell r="B161" t="str">
            <v>Regular/Ordinary Time</v>
          </cell>
          <cell r="C161">
            <v>9086000</v>
          </cell>
          <cell r="D161">
            <v>-12367.26</v>
          </cell>
          <cell r="E161">
            <v>1000</v>
          </cell>
          <cell r="F161">
            <v>109</v>
          </cell>
          <cell r="G161">
            <v>0</v>
          </cell>
          <cell r="H161">
            <v>2005</v>
          </cell>
          <cell r="I161">
            <v>0</v>
          </cell>
        </row>
        <row r="162">
          <cell r="A162">
            <v>500100</v>
          </cell>
          <cell r="B162" t="str">
            <v>Regular/Ordinary Time</v>
          </cell>
          <cell r="C162">
            <v>9086000</v>
          </cell>
          <cell r="D162">
            <v>-1367.3</v>
          </cell>
          <cell r="E162">
            <v>1000</v>
          </cell>
          <cell r="F162">
            <v>110</v>
          </cell>
          <cell r="G162">
            <v>0</v>
          </cell>
          <cell r="H162">
            <v>2005</v>
          </cell>
          <cell r="I162">
            <v>0</v>
          </cell>
        </row>
        <row r="163">
          <cell r="A163">
            <v>500100</v>
          </cell>
          <cell r="B163" t="str">
            <v>Regular/Ordinary Time</v>
          </cell>
          <cell r="C163">
            <v>9086000</v>
          </cell>
          <cell r="D163">
            <v>-5243.53</v>
          </cell>
          <cell r="E163">
            <v>1000</v>
          </cell>
          <cell r="F163">
            <v>111</v>
          </cell>
          <cell r="G163">
            <v>0</v>
          </cell>
          <cell r="H163">
            <v>2005</v>
          </cell>
          <cell r="I163">
            <v>0</v>
          </cell>
        </row>
        <row r="164">
          <cell r="A164">
            <v>500100</v>
          </cell>
          <cell r="B164" t="str">
            <v>Regular/Ordinary Time</v>
          </cell>
          <cell r="C164">
            <v>9090000</v>
          </cell>
          <cell r="D164">
            <v>-3637.98</v>
          </cell>
          <cell r="E164">
            <v>1000</v>
          </cell>
          <cell r="F164">
            <v>1</v>
          </cell>
          <cell r="G164">
            <v>0</v>
          </cell>
          <cell r="H164">
            <v>2005</v>
          </cell>
          <cell r="I164">
            <v>0</v>
          </cell>
        </row>
        <row r="165">
          <cell r="A165">
            <v>500100</v>
          </cell>
          <cell r="B165" t="str">
            <v>Regular/Ordinary Time</v>
          </cell>
          <cell r="C165">
            <v>9200000</v>
          </cell>
          <cell r="D165">
            <v>-407261.05</v>
          </cell>
          <cell r="E165">
            <v>1000</v>
          </cell>
          <cell r="F165">
            <v>1</v>
          </cell>
          <cell r="G165">
            <v>0</v>
          </cell>
          <cell r="H165">
            <v>2005</v>
          </cell>
          <cell r="I165">
            <v>0</v>
          </cell>
        </row>
        <row r="166">
          <cell r="A166">
            <v>500100</v>
          </cell>
          <cell r="B166" t="str">
            <v>Regular/Ordinary Time</v>
          </cell>
          <cell r="C166">
            <v>9200000</v>
          </cell>
          <cell r="D166">
            <v>-2611.15</v>
          </cell>
          <cell r="E166">
            <v>1000</v>
          </cell>
          <cell r="F166">
            <v>111</v>
          </cell>
          <cell r="G166">
            <v>0</v>
          </cell>
          <cell r="H166">
            <v>2005</v>
          </cell>
          <cell r="I166">
            <v>0</v>
          </cell>
        </row>
        <row r="167">
          <cell r="A167">
            <v>500100</v>
          </cell>
          <cell r="B167" t="str">
            <v>Regular/Ordinary Time</v>
          </cell>
          <cell r="C167">
            <v>9200000</v>
          </cell>
          <cell r="D167">
            <v>-10530.45</v>
          </cell>
          <cell r="E167">
            <v>1000</v>
          </cell>
          <cell r="F167">
            <v>1278</v>
          </cell>
          <cell r="G167">
            <v>0</v>
          </cell>
          <cell r="H167">
            <v>2005</v>
          </cell>
          <cell r="I167">
            <v>0</v>
          </cell>
        </row>
        <row r="168">
          <cell r="A168">
            <v>500100</v>
          </cell>
          <cell r="B168" t="str">
            <v>Regular/Ordinary Time</v>
          </cell>
          <cell r="C168">
            <v>9290000</v>
          </cell>
          <cell r="D168">
            <v>-1.8189894035458565E-12</v>
          </cell>
          <cell r="E168">
            <v>1000</v>
          </cell>
          <cell r="F168">
            <v>122092</v>
          </cell>
          <cell r="G168">
            <v>0</v>
          </cell>
          <cell r="H168">
            <v>2005</v>
          </cell>
          <cell r="I168">
            <v>0</v>
          </cell>
        </row>
        <row r="169">
          <cell r="A169">
            <v>500100</v>
          </cell>
          <cell r="B169" t="str">
            <v>Regular/Ordinary Time</v>
          </cell>
          <cell r="C169">
            <v>9350000</v>
          </cell>
          <cell r="D169">
            <v>-15188.73</v>
          </cell>
          <cell r="E169">
            <v>1000</v>
          </cell>
          <cell r="F169">
            <v>1</v>
          </cell>
          <cell r="G169">
            <v>0</v>
          </cell>
          <cell r="H169">
            <v>2005</v>
          </cell>
          <cell r="I169">
            <v>0</v>
          </cell>
        </row>
        <row r="170">
          <cell r="A170">
            <v>500100</v>
          </cell>
          <cell r="B170" t="str">
            <v>Regular/Ordinary Time</v>
          </cell>
          <cell r="C170">
            <v>9350000</v>
          </cell>
          <cell r="D170">
            <v>-10607.5</v>
          </cell>
          <cell r="E170">
            <v>1000</v>
          </cell>
          <cell r="F170">
            <v>108</v>
          </cell>
          <cell r="G170">
            <v>0</v>
          </cell>
          <cell r="H170">
            <v>2005</v>
          </cell>
          <cell r="I170">
            <v>0</v>
          </cell>
        </row>
        <row r="171">
          <cell r="A171">
            <v>500102</v>
          </cell>
          <cell r="B171" t="str">
            <v>Non Union Regular/Ordinary Time</v>
          </cell>
          <cell r="C171">
            <v>4160000</v>
          </cell>
          <cell r="D171">
            <v>119969.52</v>
          </cell>
          <cell r="E171">
            <v>1000</v>
          </cell>
          <cell r="F171">
            <v>1</v>
          </cell>
          <cell r="G171">
            <v>0</v>
          </cell>
          <cell r="H171">
            <v>2005</v>
          </cell>
          <cell r="I171">
            <v>0</v>
          </cell>
        </row>
        <row r="172">
          <cell r="A172">
            <v>500102</v>
          </cell>
          <cell r="B172" t="str">
            <v>Non Union Regular/Ordinary Time</v>
          </cell>
          <cell r="C172">
            <v>4265000</v>
          </cell>
          <cell r="D172">
            <v>143584.34</v>
          </cell>
          <cell r="E172">
            <v>1000</v>
          </cell>
          <cell r="F172">
            <v>1</v>
          </cell>
          <cell r="G172">
            <v>0</v>
          </cell>
          <cell r="H172">
            <v>2005</v>
          </cell>
          <cell r="I172">
            <v>0</v>
          </cell>
        </row>
        <row r="173">
          <cell r="A173">
            <v>500102</v>
          </cell>
          <cell r="B173" t="str">
            <v>Non Union Regular/Ordinary Time</v>
          </cell>
          <cell r="C173">
            <v>5000000</v>
          </cell>
          <cell r="D173">
            <v>2658562.19</v>
          </cell>
          <cell r="E173">
            <v>1000</v>
          </cell>
          <cell r="F173">
            <v>1</v>
          </cell>
          <cell r="G173">
            <v>0</v>
          </cell>
          <cell r="H173">
            <v>2005</v>
          </cell>
          <cell r="I173">
            <v>0</v>
          </cell>
        </row>
        <row r="174">
          <cell r="A174">
            <v>500102</v>
          </cell>
          <cell r="B174" t="str">
            <v>Non Union Regular/Ordinary Time</v>
          </cell>
          <cell r="C174">
            <v>5000000</v>
          </cell>
          <cell r="D174">
            <v>2904.45</v>
          </cell>
          <cell r="E174">
            <v>1000</v>
          </cell>
          <cell r="F174">
            <v>250</v>
          </cell>
          <cell r="G174">
            <v>0</v>
          </cell>
          <cell r="H174">
            <v>2005</v>
          </cell>
          <cell r="I174">
            <v>0</v>
          </cell>
        </row>
        <row r="175">
          <cell r="A175">
            <v>500102</v>
          </cell>
          <cell r="B175" t="str">
            <v>Non Union Regular/Ordinary Time</v>
          </cell>
          <cell r="C175">
            <v>5012000</v>
          </cell>
          <cell r="D175">
            <v>286566.98</v>
          </cell>
          <cell r="E175">
            <v>1000</v>
          </cell>
          <cell r="F175">
            <v>1</v>
          </cell>
          <cell r="G175">
            <v>0</v>
          </cell>
          <cell r="H175">
            <v>2005</v>
          </cell>
          <cell r="I175">
            <v>0</v>
          </cell>
        </row>
        <row r="176">
          <cell r="A176">
            <v>500102</v>
          </cell>
          <cell r="B176" t="str">
            <v>Non Union Regular/Ordinary Time</v>
          </cell>
          <cell r="C176">
            <v>5060000</v>
          </cell>
          <cell r="D176">
            <v>1306623.19</v>
          </cell>
          <cell r="E176">
            <v>1000</v>
          </cell>
          <cell r="F176">
            <v>250</v>
          </cell>
          <cell r="G176">
            <v>0</v>
          </cell>
          <cell r="H176">
            <v>2005</v>
          </cell>
          <cell r="I176">
            <v>0</v>
          </cell>
        </row>
        <row r="177">
          <cell r="A177">
            <v>500102</v>
          </cell>
          <cell r="B177" t="str">
            <v>Non Union Regular/Ordinary Time</v>
          </cell>
          <cell r="C177">
            <v>5060000</v>
          </cell>
          <cell r="D177">
            <v>780929.97</v>
          </cell>
          <cell r="E177">
            <v>1000</v>
          </cell>
          <cell r="F177">
            <v>260</v>
          </cell>
          <cell r="G177">
            <v>0</v>
          </cell>
          <cell r="H177">
            <v>2005</v>
          </cell>
          <cell r="I177">
            <v>0</v>
          </cell>
        </row>
        <row r="178">
          <cell r="A178">
            <v>500102</v>
          </cell>
          <cell r="B178" t="str">
            <v>Non Union Regular/Ordinary Time</v>
          </cell>
          <cell r="C178">
            <v>5060000</v>
          </cell>
          <cell r="D178">
            <v>2663242.5699999998</v>
          </cell>
          <cell r="E178">
            <v>1000</v>
          </cell>
          <cell r="F178">
            <v>270</v>
          </cell>
          <cell r="G178">
            <v>0</v>
          </cell>
          <cell r="H178">
            <v>2005</v>
          </cell>
          <cell r="I178">
            <v>0</v>
          </cell>
        </row>
        <row r="179">
          <cell r="A179">
            <v>500102</v>
          </cell>
          <cell r="B179" t="str">
            <v>Non Union Regular/Ordinary Time</v>
          </cell>
          <cell r="C179">
            <v>5060000</v>
          </cell>
          <cell r="D179">
            <v>2801223.77</v>
          </cell>
          <cell r="E179">
            <v>1000</v>
          </cell>
          <cell r="F179">
            <v>280</v>
          </cell>
          <cell r="G179">
            <v>0</v>
          </cell>
          <cell r="H179">
            <v>2005</v>
          </cell>
          <cell r="I179">
            <v>0</v>
          </cell>
        </row>
        <row r="180">
          <cell r="A180">
            <v>500102</v>
          </cell>
          <cell r="B180" t="str">
            <v>Non Union Regular/Ordinary Time</v>
          </cell>
          <cell r="C180">
            <v>5060000</v>
          </cell>
          <cell r="D180">
            <v>2781069.86</v>
          </cell>
          <cell r="E180">
            <v>1000</v>
          </cell>
          <cell r="F180">
            <v>300</v>
          </cell>
          <cell r="G180">
            <v>0</v>
          </cell>
          <cell r="H180">
            <v>2005</v>
          </cell>
          <cell r="I180">
            <v>0</v>
          </cell>
        </row>
        <row r="181">
          <cell r="A181">
            <v>500102</v>
          </cell>
          <cell r="B181" t="str">
            <v>Non Union Regular/Ordinary Time</v>
          </cell>
          <cell r="C181">
            <v>5060000</v>
          </cell>
          <cell r="D181">
            <v>183699.49</v>
          </cell>
          <cell r="E181">
            <v>1000</v>
          </cell>
          <cell r="F181">
            <v>380</v>
          </cell>
          <cell r="G181">
            <v>0</v>
          </cell>
          <cell r="H181">
            <v>2005</v>
          </cell>
          <cell r="I181">
            <v>0</v>
          </cell>
        </row>
        <row r="182">
          <cell r="A182">
            <v>500102</v>
          </cell>
          <cell r="B182" t="str">
            <v>Non Union Regular/Ordinary Time</v>
          </cell>
          <cell r="C182">
            <v>5060000</v>
          </cell>
          <cell r="D182">
            <v>2929343.99</v>
          </cell>
          <cell r="E182">
            <v>1000</v>
          </cell>
          <cell r="F182">
            <v>514000</v>
          </cell>
          <cell r="G182">
            <v>0</v>
          </cell>
          <cell r="H182">
            <v>2005</v>
          </cell>
          <cell r="I182">
            <v>0</v>
          </cell>
        </row>
        <row r="183">
          <cell r="A183">
            <v>500102</v>
          </cell>
          <cell r="B183" t="str">
            <v>Non Union Regular/Ordinary Time</v>
          </cell>
          <cell r="C183">
            <v>5060000</v>
          </cell>
          <cell r="D183">
            <v>3179546.66</v>
          </cell>
          <cell r="E183">
            <v>1000</v>
          </cell>
          <cell r="F183">
            <v>517000</v>
          </cell>
          <cell r="G183">
            <v>0</v>
          </cell>
          <cell r="H183">
            <v>2005</v>
          </cell>
          <cell r="I183">
            <v>0</v>
          </cell>
        </row>
        <row r="184">
          <cell r="A184">
            <v>500102</v>
          </cell>
          <cell r="B184" t="str">
            <v>Non Union Regular/Ordinary Time</v>
          </cell>
          <cell r="C184">
            <v>5060000</v>
          </cell>
          <cell r="D184">
            <v>1071378.0900000001</v>
          </cell>
          <cell r="E184">
            <v>1000</v>
          </cell>
          <cell r="F184">
            <v>519000</v>
          </cell>
          <cell r="G184">
            <v>0</v>
          </cell>
          <cell r="H184">
            <v>2005</v>
          </cell>
          <cell r="I184">
            <v>0</v>
          </cell>
        </row>
        <row r="185">
          <cell r="A185">
            <v>500102</v>
          </cell>
          <cell r="B185" t="str">
            <v>Non Union Regular/Ordinary Time</v>
          </cell>
          <cell r="C185">
            <v>5140000</v>
          </cell>
          <cell r="D185">
            <v>231483.05</v>
          </cell>
          <cell r="E185">
            <v>1000</v>
          </cell>
          <cell r="F185">
            <v>300</v>
          </cell>
          <cell r="G185">
            <v>0</v>
          </cell>
          <cell r="H185">
            <v>2005</v>
          </cell>
          <cell r="I185">
            <v>0</v>
          </cell>
        </row>
        <row r="186">
          <cell r="A186">
            <v>500102</v>
          </cell>
          <cell r="B186" t="str">
            <v>Non Union Regular/Ordinary Time</v>
          </cell>
          <cell r="C186">
            <v>5350000</v>
          </cell>
          <cell r="D186">
            <v>5382054.7599999988</v>
          </cell>
          <cell r="E186">
            <v>1000</v>
          </cell>
          <cell r="F186">
            <v>1</v>
          </cell>
          <cell r="G186">
            <v>0</v>
          </cell>
          <cell r="H186">
            <v>2005</v>
          </cell>
          <cell r="I186">
            <v>0</v>
          </cell>
        </row>
        <row r="187">
          <cell r="A187">
            <v>500102</v>
          </cell>
          <cell r="B187" t="str">
            <v>Non Union Regular/Ordinary Time</v>
          </cell>
          <cell r="C187">
            <v>5350000</v>
          </cell>
          <cell r="D187">
            <v>72109.919999999998</v>
          </cell>
          <cell r="E187">
            <v>1000</v>
          </cell>
          <cell r="F187">
            <v>103</v>
          </cell>
          <cell r="G187">
            <v>0</v>
          </cell>
          <cell r="H187">
            <v>2005</v>
          </cell>
          <cell r="I187">
            <v>0</v>
          </cell>
        </row>
        <row r="188">
          <cell r="A188">
            <v>500102</v>
          </cell>
          <cell r="B188" t="str">
            <v>Non Union Regular/Ordinary Time</v>
          </cell>
          <cell r="C188">
            <v>5350000</v>
          </cell>
          <cell r="D188">
            <v>85770.69</v>
          </cell>
          <cell r="E188">
            <v>1000</v>
          </cell>
          <cell r="F188">
            <v>557</v>
          </cell>
          <cell r="G188">
            <v>0</v>
          </cell>
          <cell r="H188">
            <v>2005</v>
          </cell>
          <cell r="I188">
            <v>0</v>
          </cell>
        </row>
        <row r="189">
          <cell r="A189">
            <v>500102</v>
          </cell>
          <cell r="B189" t="str">
            <v>Non Union Regular/Ordinary Time</v>
          </cell>
          <cell r="C189">
            <v>5350000</v>
          </cell>
          <cell r="D189">
            <v>103222.5</v>
          </cell>
          <cell r="E189">
            <v>1000</v>
          </cell>
          <cell r="F189">
            <v>1034</v>
          </cell>
          <cell r="G189">
            <v>0</v>
          </cell>
          <cell r="H189">
            <v>2005</v>
          </cell>
          <cell r="I189">
            <v>0</v>
          </cell>
        </row>
        <row r="190">
          <cell r="A190">
            <v>500102</v>
          </cell>
          <cell r="B190" t="str">
            <v>Non Union Regular/Ordinary Time</v>
          </cell>
          <cell r="C190">
            <v>5350000</v>
          </cell>
          <cell r="D190">
            <v>208564.46</v>
          </cell>
          <cell r="E190">
            <v>1000</v>
          </cell>
          <cell r="F190">
            <v>16000</v>
          </cell>
          <cell r="G190">
            <v>0</v>
          </cell>
          <cell r="H190">
            <v>2005</v>
          </cell>
          <cell r="I190">
            <v>0</v>
          </cell>
        </row>
        <row r="191">
          <cell r="A191">
            <v>500102</v>
          </cell>
          <cell r="B191" t="str">
            <v>Non Union Regular/Ordinary Time</v>
          </cell>
          <cell r="C191">
            <v>5350000</v>
          </cell>
          <cell r="D191">
            <v>134929.20000000001</v>
          </cell>
          <cell r="E191">
            <v>1000</v>
          </cell>
          <cell r="F191">
            <v>48000</v>
          </cell>
          <cell r="G191">
            <v>0</v>
          </cell>
          <cell r="H191">
            <v>2005</v>
          </cell>
          <cell r="I191">
            <v>0</v>
          </cell>
        </row>
        <row r="192">
          <cell r="A192">
            <v>500102</v>
          </cell>
          <cell r="B192" t="str">
            <v>Non Union Regular/Ordinary Time</v>
          </cell>
          <cell r="C192">
            <v>5350000</v>
          </cell>
          <cell r="D192">
            <v>244083.02</v>
          </cell>
          <cell r="E192">
            <v>1000</v>
          </cell>
          <cell r="F192">
            <v>133070</v>
          </cell>
          <cell r="G192">
            <v>0</v>
          </cell>
          <cell r="H192">
            <v>2005</v>
          </cell>
          <cell r="I192">
            <v>0</v>
          </cell>
        </row>
        <row r="193">
          <cell r="A193">
            <v>500102</v>
          </cell>
          <cell r="B193" t="str">
            <v>Non Union Regular/Ordinary Time</v>
          </cell>
          <cell r="C193">
            <v>5350000</v>
          </cell>
          <cell r="D193">
            <v>226773.44</v>
          </cell>
          <cell r="E193">
            <v>1000</v>
          </cell>
          <cell r="F193">
            <v>215300</v>
          </cell>
          <cell r="G193">
            <v>0</v>
          </cell>
          <cell r="H193">
            <v>2005</v>
          </cell>
          <cell r="I193">
            <v>0</v>
          </cell>
        </row>
        <row r="194">
          <cell r="A194">
            <v>500102</v>
          </cell>
          <cell r="B194" t="str">
            <v>Non Union Regular/Ordinary Time</v>
          </cell>
          <cell r="C194">
            <v>5350000</v>
          </cell>
          <cell r="D194">
            <v>13919.94</v>
          </cell>
          <cell r="E194">
            <v>1000</v>
          </cell>
          <cell r="F194">
            <v>651070</v>
          </cell>
          <cell r="G194">
            <v>0</v>
          </cell>
          <cell r="H194">
            <v>2005</v>
          </cell>
          <cell r="I194">
            <v>0</v>
          </cell>
        </row>
        <row r="195">
          <cell r="A195">
            <v>500102</v>
          </cell>
          <cell r="B195" t="str">
            <v>Non Union Regular/Ordinary Time</v>
          </cell>
          <cell r="C195">
            <v>5480000</v>
          </cell>
          <cell r="D195">
            <v>188773.41</v>
          </cell>
          <cell r="E195">
            <v>1000</v>
          </cell>
          <cell r="F195">
            <v>210</v>
          </cell>
          <cell r="G195">
            <v>0</v>
          </cell>
          <cell r="H195">
            <v>2005</v>
          </cell>
          <cell r="I195">
            <v>0</v>
          </cell>
        </row>
        <row r="196">
          <cell r="A196">
            <v>500102</v>
          </cell>
          <cell r="B196" t="str">
            <v>Non Union Regular/Ordinary Time</v>
          </cell>
          <cell r="C196">
            <v>5480000</v>
          </cell>
          <cell r="D196">
            <v>1.8189894035458565E-11</v>
          </cell>
          <cell r="E196">
            <v>1000</v>
          </cell>
          <cell r="F196">
            <v>310</v>
          </cell>
          <cell r="G196">
            <v>0</v>
          </cell>
          <cell r="H196">
            <v>2005</v>
          </cell>
          <cell r="I196">
            <v>0</v>
          </cell>
        </row>
        <row r="197">
          <cell r="A197">
            <v>500102</v>
          </cell>
          <cell r="B197" t="str">
            <v>Non Union Regular/Ordinary Time</v>
          </cell>
          <cell r="C197">
            <v>5560000</v>
          </cell>
          <cell r="D197">
            <v>957029.78</v>
          </cell>
          <cell r="E197">
            <v>1000</v>
          </cell>
          <cell r="F197">
            <v>1</v>
          </cell>
          <cell r="G197">
            <v>0</v>
          </cell>
          <cell r="H197">
            <v>2005</v>
          </cell>
          <cell r="I197">
            <v>0</v>
          </cell>
        </row>
        <row r="198">
          <cell r="A198">
            <v>500102</v>
          </cell>
          <cell r="B198" t="str">
            <v>Non Union Regular/Ordinary Time</v>
          </cell>
          <cell r="C198">
            <v>5570000</v>
          </cell>
          <cell r="D198">
            <v>18686318.519999992</v>
          </cell>
          <cell r="E198">
            <v>1000</v>
          </cell>
          <cell r="F198">
            <v>1</v>
          </cell>
          <cell r="G198">
            <v>0</v>
          </cell>
          <cell r="H198">
            <v>2005</v>
          </cell>
          <cell r="I198">
            <v>0</v>
          </cell>
        </row>
        <row r="199">
          <cell r="A199">
            <v>500102</v>
          </cell>
          <cell r="B199" t="str">
            <v>Non Union Regular/Ordinary Time</v>
          </cell>
          <cell r="C199">
            <v>5570000</v>
          </cell>
          <cell r="D199">
            <v>230591.95</v>
          </cell>
          <cell r="E199">
            <v>1000</v>
          </cell>
          <cell r="F199">
            <v>310</v>
          </cell>
          <cell r="G199">
            <v>0</v>
          </cell>
          <cell r="H199">
            <v>2005</v>
          </cell>
          <cell r="I199">
            <v>0</v>
          </cell>
        </row>
        <row r="200">
          <cell r="A200">
            <v>500102</v>
          </cell>
          <cell r="B200" t="str">
            <v>Non Union Regular/Ordinary Time</v>
          </cell>
          <cell r="C200">
            <v>5570000</v>
          </cell>
          <cell r="D200">
            <v>2550238.86</v>
          </cell>
          <cell r="E200">
            <v>2010</v>
          </cell>
          <cell r="F200">
            <v>906</v>
          </cell>
          <cell r="G200">
            <v>0</v>
          </cell>
          <cell r="H200">
            <v>2005</v>
          </cell>
          <cell r="I200">
            <v>0</v>
          </cell>
        </row>
        <row r="201">
          <cell r="A201">
            <v>500102</v>
          </cell>
          <cell r="B201" t="str">
            <v>Non Union Regular/Ordinary Time</v>
          </cell>
          <cell r="C201">
            <v>5600000</v>
          </cell>
          <cell r="D201">
            <v>2110252.25</v>
          </cell>
          <cell r="E201">
            <v>1000</v>
          </cell>
          <cell r="F201">
            <v>1</v>
          </cell>
          <cell r="G201">
            <v>0</v>
          </cell>
          <cell r="H201">
            <v>2005</v>
          </cell>
          <cell r="I201">
            <v>0</v>
          </cell>
        </row>
        <row r="202">
          <cell r="A202">
            <v>500102</v>
          </cell>
          <cell r="B202" t="str">
            <v>Non Union Regular/Ordinary Time</v>
          </cell>
          <cell r="C202">
            <v>5610000</v>
          </cell>
          <cell r="D202">
            <v>684253.64</v>
          </cell>
          <cell r="E202">
            <v>1000</v>
          </cell>
          <cell r="F202">
            <v>1</v>
          </cell>
          <cell r="G202">
            <v>0</v>
          </cell>
          <cell r="H202">
            <v>2005</v>
          </cell>
          <cell r="I202">
            <v>0</v>
          </cell>
        </row>
        <row r="203">
          <cell r="A203">
            <v>500102</v>
          </cell>
          <cell r="B203" t="str">
            <v>Non Union Regular/Ordinary Time</v>
          </cell>
          <cell r="C203">
            <v>5610000</v>
          </cell>
          <cell r="D203">
            <v>2113106.4500000002</v>
          </cell>
          <cell r="E203">
            <v>1000</v>
          </cell>
          <cell r="F203">
            <v>122098</v>
          </cell>
          <cell r="G203">
            <v>0</v>
          </cell>
          <cell r="H203">
            <v>2005</v>
          </cell>
          <cell r="I203">
            <v>0</v>
          </cell>
        </row>
        <row r="204">
          <cell r="A204">
            <v>500102</v>
          </cell>
          <cell r="B204" t="str">
            <v>Non Union Regular/Ordinary Time</v>
          </cell>
          <cell r="C204">
            <v>5660000</v>
          </cell>
          <cell r="D204">
            <v>1011474.68</v>
          </cell>
          <cell r="E204">
            <v>1000</v>
          </cell>
          <cell r="F204">
            <v>1</v>
          </cell>
          <cell r="G204">
            <v>0</v>
          </cell>
          <cell r="H204">
            <v>2005</v>
          </cell>
          <cell r="I204">
            <v>0</v>
          </cell>
        </row>
        <row r="205">
          <cell r="A205">
            <v>500102</v>
          </cell>
          <cell r="B205" t="str">
            <v>Non Union Regular/Ordinary Time</v>
          </cell>
          <cell r="C205">
            <v>5730000</v>
          </cell>
          <cell r="D205">
            <v>94791.69</v>
          </cell>
          <cell r="E205">
            <v>1000</v>
          </cell>
          <cell r="F205">
            <v>1</v>
          </cell>
          <cell r="G205">
            <v>0</v>
          </cell>
          <cell r="H205">
            <v>2005</v>
          </cell>
          <cell r="I205">
            <v>0</v>
          </cell>
        </row>
        <row r="206">
          <cell r="A206">
            <v>500102</v>
          </cell>
          <cell r="B206" t="str">
            <v>Non Union Regular/Ordinary Time</v>
          </cell>
          <cell r="C206">
            <v>5800000</v>
          </cell>
          <cell r="D206">
            <v>9692177.2200000007</v>
          </cell>
          <cell r="E206">
            <v>1000</v>
          </cell>
          <cell r="F206">
            <v>1</v>
          </cell>
          <cell r="G206">
            <v>0</v>
          </cell>
          <cell r="H206">
            <v>2005</v>
          </cell>
          <cell r="I206">
            <v>0</v>
          </cell>
        </row>
        <row r="207">
          <cell r="A207">
            <v>500102</v>
          </cell>
          <cell r="B207" t="str">
            <v>Non Union Regular/Ordinary Time</v>
          </cell>
          <cell r="C207">
            <v>5800000</v>
          </cell>
          <cell r="D207">
            <v>241723.46</v>
          </cell>
          <cell r="E207">
            <v>1000</v>
          </cell>
          <cell r="F207">
            <v>109</v>
          </cell>
          <cell r="G207">
            <v>0</v>
          </cell>
          <cell r="H207">
            <v>2005</v>
          </cell>
          <cell r="I207">
            <v>0</v>
          </cell>
        </row>
        <row r="208">
          <cell r="A208">
            <v>500102</v>
          </cell>
          <cell r="B208" t="str">
            <v>Non Union Regular/Ordinary Time</v>
          </cell>
          <cell r="C208">
            <v>5800000</v>
          </cell>
          <cell r="D208">
            <v>1169833.7</v>
          </cell>
          <cell r="E208">
            <v>1000</v>
          </cell>
          <cell r="F208">
            <v>14159</v>
          </cell>
          <cell r="G208">
            <v>0</v>
          </cell>
          <cell r="H208">
            <v>2005</v>
          </cell>
          <cell r="I208">
            <v>0</v>
          </cell>
        </row>
        <row r="209">
          <cell r="A209">
            <v>500102</v>
          </cell>
          <cell r="B209" t="str">
            <v>Non Union Regular/Ordinary Time</v>
          </cell>
          <cell r="C209">
            <v>5800000</v>
          </cell>
          <cell r="D209">
            <v>236759.58</v>
          </cell>
          <cell r="E209">
            <v>1000</v>
          </cell>
          <cell r="F209">
            <v>122092</v>
          </cell>
          <cell r="G209">
            <v>0</v>
          </cell>
          <cell r="H209">
            <v>2005</v>
          </cell>
          <cell r="I209">
            <v>0</v>
          </cell>
        </row>
        <row r="210">
          <cell r="A210">
            <v>500102</v>
          </cell>
          <cell r="B210" t="str">
            <v>Non Union Regular/Ordinary Time</v>
          </cell>
          <cell r="C210">
            <v>5810000</v>
          </cell>
          <cell r="D210">
            <v>78892.600000000006</v>
          </cell>
          <cell r="E210">
            <v>1000</v>
          </cell>
          <cell r="F210">
            <v>1</v>
          </cell>
          <cell r="G210">
            <v>0</v>
          </cell>
          <cell r="H210">
            <v>2005</v>
          </cell>
          <cell r="I210">
            <v>0</v>
          </cell>
        </row>
        <row r="211">
          <cell r="A211">
            <v>500102</v>
          </cell>
          <cell r="B211" t="str">
            <v>Non Union Regular/Ordinary Time</v>
          </cell>
          <cell r="C211">
            <v>5810000</v>
          </cell>
          <cell r="D211">
            <v>144175.23000000001</v>
          </cell>
          <cell r="E211">
            <v>1000</v>
          </cell>
          <cell r="F211">
            <v>1160</v>
          </cell>
          <cell r="G211">
            <v>0</v>
          </cell>
          <cell r="H211">
            <v>2005</v>
          </cell>
          <cell r="I211">
            <v>0</v>
          </cell>
        </row>
        <row r="212">
          <cell r="A212">
            <v>500102</v>
          </cell>
          <cell r="B212" t="str">
            <v>Non Union Regular/Ordinary Time</v>
          </cell>
          <cell r="C212">
            <v>5810000</v>
          </cell>
          <cell r="D212">
            <v>371345.95</v>
          </cell>
          <cell r="E212">
            <v>1000</v>
          </cell>
          <cell r="F212">
            <v>122098</v>
          </cell>
          <cell r="G212">
            <v>0</v>
          </cell>
          <cell r="H212">
            <v>2005</v>
          </cell>
          <cell r="I212">
            <v>0</v>
          </cell>
        </row>
        <row r="213">
          <cell r="A213">
            <v>500102</v>
          </cell>
          <cell r="B213" t="str">
            <v>Non Union Regular/Ordinary Time</v>
          </cell>
          <cell r="C213">
            <v>5850000</v>
          </cell>
          <cell r="D213">
            <v>142064.95000000001</v>
          </cell>
          <cell r="E213">
            <v>1000</v>
          </cell>
          <cell r="F213">
            <v>1</v>
          </cell>
          <cell r="G213">
            <v>0</v>
          </cell>
          <cell r="H213">
            <v>2005</v>
          </cell>
          <cell r="I213">
            <v>0</v>
          </cell>
        </row>
        <row r="214">
          <cell r="A214">
            <v>500102</v>
          </cell>
          <cell r="B214" t="str">
            <v>Non Union Regular/Ordinary Time</v>
          </cell>
          <cell r="C214">
            <v>5880000</v>
          </cell>
          <cell r="D214">
            <v>2457246.2799999998</v>
          </cell>
          <cell r="E214">
            <v>1000</v>
          </cell>
          <cell r="F214">
            <v>1</v>
          </cell>
          <cell r="G214">
            <v>0</v>
          </cell>
          <cell r="H214">
            <v>2005</v>
          </cell>
          <cell r="I214">
            <v>0</v>
          </cell>
        </row>
        <row r="215">
          <cell r="A215">
            <v>500102</v>
          </cell>
          <cell r="B215" t="str">
            <v>Non Union Regular/Ordinary Time</v>
          </cell>
          <cell r="C215">
            <v>5880000</v>
          </cell>
          <cell r="D215">
            <v>254736.49</v>
          </cell>
          <cell r="E215">
            <v>1000</v>
          </cell>
          <cell r="F215">
            <v>109</v>
          </cell>
          <cell r="G215">
            <v>0</v>
          </cell>
          <cell r="H215">
            <v>2005</v>
          </cell>
          <cell r="I215">
            <v>0</v>
          </cell>
        </row>
        <row r="216">
          <cell r="A216">
            <v>500102</v>
          </cell>
          <cell r="B216" t="str">
            <v>Non Union Regular/Ordinary Time</v>
          </cell>
          <cell r="C216">
            <v>5880000</v>
          </cell>
          <cell r="D216">
            <v>633465.43000000005</v>
          </cell>
          <cell r="E216">
            <v>1000</v>
          </cell>
          <cell r="F216">
            <v>122092</v>
          </cell>
          <cell r="G216">
            <v>0</v>
          </cell>
          <cell r="H216">
            <v>2005</v>
          </cell>
          <cell r="I216">
            <v>0</v>
          </cell>
        </row>
        <row r="217">
          <cell r="A217">
            <v>500102</v>
          </cell>
          <cell r="B217" t="str">
            <v>Non Union Regular/Ordinary Time</v>
          </cell>
          <cell r="C217">
            <v>5900000</v>
          </cell>
          <cell r="D217">
            <v>595552.4</v>
          </cell>
          <cell r="E217">
            <v>1000</v>
          </cell>
          <cell r="F217">
            <v>1</v>
          </cell>
          <cell r="G217">
            <v>0</v>
          </cell>
          <cell r="H217">
            <v>2005</v>
          </cell>
          <cell r="I217">
            <v>0</v>
          </cell>
        </row>
        <row r="218">
          <cell r="A218">
            <v>500102</v>
          </cell>
          <cell r="B218" t="str">
            <v>Non Union Regular/Ordinary Time</v>
          </cell>
          <cell r="C218">
            <v>5900000</v>
          </cell>
          <cell r="D218">
            <v>220738.35</v>
          </cell>
          <cell r="E218">
            <v>1000</v>
          </cell>
          <cell r="F218">
            <v>108</v>
          </cell>
          <cell r="G218">
            <v>0</v>
          </cell>
          <cell r="H218">
            <v>2005</v>
          </cell>
          <cell r="I218">
            <v>0</v>
          </cell>
        </row>
        <row r="219">
          <cell r="A219">
            <v>500102</v>
          </cell>
          <cell r="B219" t="str">
            <v>Non Union Regular/Ordinary Time</v>
          </cell>
          <cell r="C219">
            <v>5900000</v>
          </cell>
          <cell r="D219">
            <v>229151.4</v>
          </cell>
          <cell r="E219">
            <v>1000</v>
          </cell>
          <cell r="F219">
            <v>109</v>
          </cell>
          <cell r="G219">
            <v>0</v>
          </cell>
          <cell r="H219">
            <v>2005</v>
          </cell>
          <cell r="I219">
            <v>0</v>
          </cell>
        </row>
        <row r="220">
          <cell r="A220">
            <v>500102</v>
          </cell>
          <cell r="B220" t="str">
            <v>Non Union Regular/Ordinary Time</v>
          </cell>
          <cell r="C220">
            <v>5900000</v>
          </cell>
          <cell r="D220">
            <v>170664.53</v>
          </cell>
          <cell r="E220">
            <v>1000</v>
          </cell>
          <cell r="F220">
            <v>563000</v>
          </cell>
          <cell r="G220">
            <v>0</v>
          </cell>
          <cell r="H220">
            <v>2005</v>
          </cell>
          <cell r="I220">
            <v>0</v>
          </cell>
        </row>
        <row r="221">
          <cell r="A221">
            <v>500102</v>
          </cell>
          <cell r="B221" t="str">
            <v>Non Union Regular/Ordinary Time</v>
          </cell>
          <cell r="C221">
            <v>5920000</v>
          </cell>
          <cell r="D221">
            <v>1442056.01</v>
          </cell>
          <cell r="E221">
            <v>1000</v>
          </cell>
          <cell r="F221">
            <v>1</v>
          </cell>
          <cell r="G221">
            <v>0</v>
          </cell>
          <cell r="H221">
            <v>2005</v>
          </cell>
          <cell r="I221">
            <v>0</v>
          </cell>
        </row>
        <row r="222">
          <cell r="A222">
            <v>500102</v>
          </cell>
          <cell r="B222" t="str">
            <v>Non Union Regular/Ordinary Time</v>
          </cell>
          <cell r="C222">
            <v>5930000</v>
          </cell>
          <cell r="D222">
            <v>1408031.8</v>
          </cell>
          <cell r="E222">
            <v>1000</v>
          </cell>
          <cell r="F222">
            <v>1</v>
          </cell>
          <cell r="G222">
            <v>0</v>
          </cell>
          <cell r="H222">
            <v>2005</v>
          </cell>
          <cell r="I222">
            <v>0</v>
          </cell>
        </row>
        <row r="223">
          <cell r="A223">
            <v>500102</v>
          </cell>
          <cell r="B223" t="str">
            <v>Non Union Regular/Ordinary Time</v>
          </cell>
          <cell r="C223">
            <v>5930000</v>
          </cell>
          <cell r="D223">
            <v>90080.960000000006</v>
          </cell>
          <cell r="E223">
            <v>1000</v>
          </cell>
          <cell r="F223">
            <v>106</v>
          </cell>
          <cell r="G223">
            <v>0</v>
          </cell>
          <cell r="H223">
            <v>2005</v>
          </cell>
          <cell r="I223">
            <v>0</v>
          </cell>
        </row>
        <row r="224">
          <cell r="A224">
            <v>500102</v>
          </cell>
          <cell r="B224" t="str">
            <v>Non Union Regular/Ordinary Time</v>
          </cell>
          <cell r="C224">
            <v>5930000</v>
          </cell>
          <cell r="D224">
            <v>352333.95</v>
          </cell>
          <cell r="E224">
            <v>1000</v>
          </cell>
          <cell r="F224">
            <v>108</v>
          </cell>
          <cell r="G224">
            <v>0</v>
          </cell>
          <cell r="H224">
            <v>2005</v>
          </cell>
          <cell r="I224">
            <v>0</v>
          </cell>
        </row>
        <row r="225">
          <cell r="A225">
            <v>500102</v>
          </cell>
          <cell r="B225" t="str">
            <v>Non Union Regular/Ordinary Time</v>
          </cell>
          <cell r="C225">
            <v>5930000</v>
          </cell>
          <cell r="D225">
            <v>552902.82999999996</v>
          </cell>
          <cell r="E225">
            <v>1000</v>
          </cell>
          <cell r="F225">
            <v>109</v>
          </cell>
          <cell r="G225">
            <v>0</v>
          </cell>
          <cell r="H225">
            <v>2005</v>
          </cell>
          <cell r="I225">
            <v>0</v>
          </cell>
        </row>
        <row r="226">
          <cell r="A226">
            <v>500102</v>
          </cell>
          <cell r="B226" t="str">
            <v>Non Union Regular/Ordinary Time</v>
          </cell>
          <cell r="C226">
            <v>5930000</v>
          </cell>
          <cell r="D226">
            <v>178423.91</v>
          </cell>
          <cell r="E226">
            <v>1000</v>
          </cell>
          <cell r="F226">
            <v>110</v>
          </cell>
          <cell r="G226">
            <v>0</v>
          </cell>
          <cell r="H226">
            <v>2005</v>
          </cell>
          <cell r="I226">
            <v>0</v>
          </cell>
        </row>
        <row r="227">
          <cell r="A227">
            <v>500102</v>
          </cell>
          <cell r="B227" t="str">
            <v>Non Union Regular/Ordinary Time</v>
          </cell>
          <cell r="C227">
            <v>5930000</v>
          </cell>
          <cell r="D227">
            <v>177016.21</v>
          </cell>
          <cell r="E227">
            <v>1000</v>
          </cell>
          <cell r="F227">
            <v>111</v>
          </cell>
          <cell r="G227">
            <v>0</v>
          </cell>
          <cell r="H227">
            <v>2005</v>
          </cell>
          <cell r="I227">
            <v>0</v>
          </cell>
        </row>
        <row r="228">
          <cell r="A228">
            <v>500102</v>
          </cell>
          <cell r="B228" t="str">
            <v>Non Union Regular/Ordinary Time</v>
          </cell>
          <cell r="C228">
            <v>5930000</v>
          </cell>
          <cell r="D228">
            <v>6500081.7699999996</v>
          </cell>
          <cell r="E228">
            <v>1000</v>
          </cell>
          <cell r="F228">
            <v>119</v>
          </cell>
          <cell r="G228">
            <v>0</v>
          </cell>
          <cell r="H228">
            <v>2005</v>
          </cell>
          <cell r="I228">
            <v>0</v>
          </cell>
        </row>
        <row r="229">
          <cell r="A229">
            <v>500102</v>
          </cell>
          <cell r="B229" t="str">
            <v>Non Union Regular/Ordinary Time</v>
          </cell>
          <cell r="C229">
            <v>5930000</v>
          </cell>
          <cell r="D229">
            <v>180994.02</v>
          </cell>
          <cell r="E229">
            <v>1000</v>
          </cell>
          <cell r="F229">
            <v>1034</v>
          </cell>
          <cell r="G229">
            <v>0</v>
          </cell>
          <cell r="H229">
            <v>2005</v>
          </cell>
          <cell r="I229">
            <v>0</v>
          </cell>
        </row>
        <row r="230">
          <cell r="A230">
            <v>500102</v>
          </cell>
          <cell r="B230" t="str">
            <v>Non Union Regular/Ordinary Time</v>
          </cell>
          <cell r="C230">
            <v>5930000</v>
          </cell>
          <cell r="D230">
            <v>311700.14</v>
          </cell>
          <cell r="E230">
            <v>1000</v>
          </cell>
          <cell r="F230">
            <v>1278</v>
          </cell>
          <cell r="G230">
            <v>0</v>
          </cell>
          <cell r="H230">
            <v>2005</v>
          </cell>
          <cell r="I230">
            <v>0</v>
          </cell>
        </row>
        <row r="231">
          <cell r="A231">
            <v>500102</v>
          </cell>
          <cell r="B231" t="str">
            <v>Non Union Regular/Ordinary Time</v>
          </cell>
          <cell r="C231">
            <v>5930000</v>
          </cell>
          <cell r="D231">
            <v>170743.05</v>
          </cell>
          <cell r="E231">
            <v>1000</v>
          </cell>
          <cell r="F231">
            <v>122092</v>
          </cell>
          <cell r="G231">
            <v>0</v>
          </cell>
          <cell r="H231">
            <v>2005</v>
          </cell>
          <cell r="I231">
            <v>0</v>
          </cell>
        </row>
        <row r="232">
          <cell r="A232">
            <v>500102</v>
          </cell>
          <cell r="B232" t="str">
            <v>Non Union Regular/Ordinary Time</v>
          </cell>
          <cell r="C232">
            <v>5930000</v>
          </cell>
          <cell r="D232">
            <v>81607.429999999993</v>
          </cell>
          <cell r="E232">
            <v>1000</v>
          </cell>
          <cell r="F232">
            <v>150000</v>
          </cell>
          <cell r="G232">
            <v>0</v>
          </cell>
          <cell r="H232">
            <v>2005</v>
          </cell>
          <cell r="I232">
            <v>0</v>
          </cell>
        </row>
        <row r="233">
          <cell r="A233">
            <v>500102</v>
          </cell>
          <cell r="B233" t="str">
            <v>Non Union Regular/Ordinary Time</v>
          </cell>
          <cell r="C233">
            <v>5950000</v>
          </cell>
          <cell r="D233">
            <v>82933.399999999994</v>
          </cell>
          <cell r="E233">
            <v>1000</v>
          </cell>
          <cell r="F233">
            <v>109</v>
          </cell>
          <cell r="G233">
            <v>0</v>
          </cell>
          <cell r="H233">
            <v>2005</v>
          </cell>
          <cell r="I233">
            <v>0</v>
          </cell>
        </row>
        <row r="234">
          <cell r="A234">
            <v>500102</v>
          </cell>
          <cell r="B234" t="str">
            <v>Non Union Regular/Ordinary Time</v>
          </cell>
          <cell r="C234">
            <v>5970000</v>
          </cell>
          <cell r="D234">
            <v>1591312.12</v>
          </cell>
          <cell r="E234">
            <v>1000</v>
          </cell>
          <cell r="F234">
            <v>1</v>
          </cell>
          <cell r="G234">
            <v>0</v>
          </cell>
          <cell r="H234">
            <v>2005</v>
          </cell>
          <cell r="I234">
            <v>0</v>
          </cell>
        </row>
        <row r="235">
          <cell r="A235">
            <v>500102</v>
          </cell>
          <cell r="B235" t="str">
            <v>Non Union Regular/Ordinary Time</v>
          </cell>
          <cell r="C235">
            <v>5970000</v>
          </cell>
          <cell r="D235">
            <v>114352.18</v>
          </cell>
          <cell r="E235">
            <v>1000</v>
          </cell>
          <cell r="F235">
            <v>14</v>
          </cell>
          <cell r="G235">
            <v>0</v>
          </cell>
          <cell r="H235">
            <v>2005</v>
          </cell>
          <cell r="I235">
            <v>0</v>
          </cell>
        </row>
        <row r="236">
          <cell r="A236">
            <v>500102</v>
          </cell>
          <cell r="B236" t="str">
            <v>Non Union Regular/Ordinary Time</v>
          </cell>
          <cell r="C236">
            <v>5980000</v>
          </cell>
          <cell r="D236">
            <v>10260129.230000002</v>
          </cell>
          <cell r="E236">
            <v>1000</v>
          </cell>
          <cell r="F236">
            <v>1</v>
          </cell>
          <cell r="G236">
            <v>0</v>
          </cell>
          <cell r="H236">
            <v>2005</v>
          </cell>
          <cell r="I236">
            <v>0</v>
          </cell>
        </row>
        <row r="237">
          <cell r="A237">
            <v>500102</v>
          </cell>
          <cell r="B237" t="str">
            <v>Non Union Regular/Ordinary Time</v>
          </cell>
          <cell r="C237">
            <v>9010000</v>
          </cell>
          <cell r="D237">
            <v>456768.35</v>
          </cell>
          <cell r="E237">
            <v>1000</v>
          </cell>
          <cell r="F237">
            <v>1</v>
          </cell>
          <cell r="G237">
            <v>0</v>
          </cell>
          <cell r="H237">
            <v>2005</v>
          </cell>
          <cell r="I237">
            <v>0</v>
          </cell>
        </row>
        <row r="238">
          <cell r="A238">
            <v>500102</v>
          </cell>
          <cell r="B238" t="str">
            <v>Non Union Regular/Ordinary Time</v>
          </cell>
          <cell r="C238">
            <v>9010000</v>
          </cell>
          <cell r="D238">
            <v>449210.78</v>
          </cell>
          <cell r="E238">
            <v>1000</v>
          </cell>
          <cell r="F238">
            <v>1160</v>
          </cell>
          <cell r="G238">
            <v>0</v>
          </cell>
          <cell r="H238">
            <v>2005</v>
          </cell>
          <cell r="I238">
            <v>0</v>
          </cell>
        </row>
        <row r="239">
          <cell r="A239">
            <v>500102</v>
          </cell>
          <cell r="B239" t="str">
            <v>Non Union Regular/Ordinary Time</v>
          </cell>
          <cell r="C239">
            <v>9010000</v>
          </cell>
          <cell r="D239">
            <v>79129.37</v>
          </cell>
          <cell r="E239">
            <v>1000</v>
          </cell>
          <cell r="F239">
            <v>5303</v>
          </cell>
          <cell r="G239">
            <v>0</v>
          </cell>
          <cell r="H239">
            <v>2005</v>
          </cell>
          <cell r="I239">
            <v>0</v>
          </cell>
        </row>
        <row r="240">
          <cell r="A240">
            <v>500102</v>
          </cell>
          <cell r="B240" t="str">
            <v>Non Union Regular/Ordinary Time</v>
          </cell>
          <cell r="C240">
            <v>9010000</v>
          </cell>
          <cell r="D240">
            <v>75905.820000000007</v>
          </cell>
          <cell r="E240">
            <v>1000</v>
          </cell>
          <cell r="F240">
            <v>5402</v>
          </cell>
          <cell r="G240">
            <v>0</v>
          </cell>
          <cell r="H240">
            <v>2005</v>
          </cell>
          <cell r="I240">
            <v>0</v>
          </cell>
        </row>
        <row r="241">
          <cell r="A241">
            <v>500102</v>
          </cell>
          <cell r="B241" t="str">
            <v>Non Union Regular/Ordinary Time</v>
          </cell>
          <cell r="C241">
            <v>9010000</v>
          </cell>
          <cell r="D241">
            <v>72851.649999999994</v>
          </cell>
          <cell r="E241">
            <v>1000</v>
          </cell>
          <cell r="F241">
            <v>5404</v>
          </cell>
          <cell r="G241">
            <v>0</v>
          </cell>
          <cell r="H241">
            <v>2005</v>
          </cell>
          <cell r="I241">
            <v>0</v>
          </cell>
        </row>
        <row r="242">
          <cell r="A242">
            <v>500102</v>
          </cell>
          <cell r="B242" t="str">
            <v>Non Union Regular/Ordinary Time</v>
          </cell>
          <cell r="C242">
            <v>9010000</v>
          </cell>
          <cell r="D242">
            <v>83466.98</v>
          </cell>
          <cell r="E242">
            <v>1000</v>
          </cell>
          <cell r="F242">
            <v>5501</v>
          </cell>
          <cell r="G242">
            <v>0</v>
          </cell>
          <cell r="H242">
            <v>2005</v>
          </cell>
          <cell r="I242">
            <v>0</v>
          </cell>
        </row>
        <row r="243">
          <cell r="A243">
            <v>500102</v>
          </cell>
          <cell r="B243" t="str">
            <v>Non Union Regular/Ordinary Time</v>
          </cell>
          <cell r="C243">
            <v>9010000</v>
          </cell>
          <cell r="D243">
            <v>79470.720000000001</v>
          </cell>
          <cell r="E243">
            <v>1000</v>
          </cell>
          <cell r="F243">
            <v>5701</v>
          </cell>
          <cell r="G243">
            <v>0</v>
          </cell>
          <cell r="H243">
            <v>2005</v>
          </cell>
          <cell r="I243">
            <v>0</v>
          </cell>
        </row>
        <row r="244">
          <cell r="A244">
            <v>500102</v>
          </cell>
          <cell r="B244" t="str">
            <v>Non Union Regular/Ordinary Time</v>
          </cell>
          <cell r="C244">
            <v>9010000</v>
          </cell>
          <cell r="D244">
            <v>123315.19</v>
          </cell>
          <cell r="E244">
            <v>1000</v>
          </cell>
          <cell r="F244">
            <v>108000</v>
          </cell>
          <cell r="G244">
            <v>0</v>
          </cell>
          <cell r="H244">
            <v>2005</v>
          </cell>
          <cell r="I244">
            <v>0</v>
          </cell>
        </row>
        <row r="245">
          <cell r="A245">
            <v>500102</v>
          </cell>
          <cell r="B245" t="str">
            <v>Non Union Regular/Ordinary Time</v>
          </cell>
          <cell r="C245">
            <v>9010000</v>
          </cell>
          <cell r="D245">
            <v>76206.36</v>
          </cell>
          <cell r="E245">
            <v>1000</v>
          </cell>
          <cell r="F245">
            <v>119150</v>
          </cell>
          <cell r="G245">
            <v>0</v>
          </cell>
          <cell r="H245">
            <v>2005</v>
          </cell>
          <cell r="I245">
            <v>0</v>
          </cell>
        </row>
        <row r="246">
          <cell r="A246">
            <v>500102</v>
          </cell>
          <cell r="B246" t="str">
            <v>Non Union Regular/Ordinary Time</v>
          </cell>
          <cell r="C246">
            <v>9010000</v>
          </cell>
          <cell r="D246">
            <v>132231.10999999999</v>
          </cell>
          <cell r="E246">
            <v>1000</v>
          </cell>
          <cell r="F246">
            <v>122000</v>
          </cell>
          <cell r="G246">
            <v>0</v>
          </cell>
          <cell r="H246">
            <v>2005</v>
          </cell>
          <cell r="I246">
            <v>0</v>
          </cell>
        </row>
        <row r="247">
          <cell r="A247">
            <v>500102</v>
          </cell>
          <cell r="B247" t="str">
            <v>Non Union Regular/Ordinary Time</v>
          </cell>
          <cell r="C247">
            <v>9010000</v>
          </cell>
          <cell r="D247">
            <v>2276042.75</v>
          </cell>
          <cell r="E247">
            <v>1000</v>
          </cell>
          <cell r="F247">
            <v>122106</v>
          </cell>
          <cell r="G247">
            <v>0</v>
          </cell>
          <cell r="H247">
            <v>2005</v>
          </cell>
          <cell r="I247">
            <v>0</v>
          </cell>
        </row>
        <row r="248">
          <cell r="A248">
            <v>500102</v>
          </cell>
          <cell r="B248" t="str">
            <v>Non Union Regular/Ordinary Time</v>
          </cell>
          <cell r="C248">
            <v>9010000</v>
          </cell>
          <cell r="D248">
            <v>57317.94</v>
          </cell>
          <cell r="E248">
            <v>1000</v>
          </cell>
          <cell r="F248">
            <v>128000</v>
          </cell>
          <cell r="G248">
            <v>0</v>
          </cell>
          <cell r="H248">
            <v>2005</v>
          </cell>
          <cell r="I248">
            <v>0</v>
          </cell>
        </row>
        <row r="249">
          <cell r="A249">
            <v>500102</v>
          </cell>
          <cell r="B249" t="str">
            <v>Non Union Regular/Ordinary Time</v>
          </cell>
          <cell r="C249">
            <v>9010000</v>
          </cell>
          <cell r="D249">
            <v>135712.53</v>
          </cell>
          <cell r="E249">
            <v>1000</v>
          </cell>
          <cell r="F249">
            <v>133000</v>
          </cell>
          <cell r="G249">
            <v>0</v>
          </cell>
          <cell r="H249">
            <v>2005</v>
          </cell>
          <cell r="I249">
            <v>0</v>
          </cell>
        </row>
        <row r="250">
          <cell r="A250">
            <v>500102</v>
          </cell>
          <cell r="B250" t="str">
            <v>Non Union Regular/Ordinary Time</v>
          </cell>
          <cell r="C250">
            <v>9010000</v>
          </cell>
          <cell r="D250">
            <v>195640.69</v>
          </cell>
          <cell r="E250">
            <v>1000</v>
          </cell>
          <cell r="F250">
            <v>136000</v>
          </cell>
          <cell r="G250">
            <v>0</v>
          </cell>
          <cell r="H250">
            <v>2005</v>
          </cell>
          <cell r="I250">
            <v>0</v>
          </cell>
        </row>
        <row r="251">
          <cell r="A251">
            <v>500102</v>
          </cell>
          <cell r="B251" t="str">
            <v>Non Union Regular/Ordinary Time</v>
          </cell>
          <cell r="C251">
            <v>9010000</v>
          </cell>
          <cell r="D251">
            <v>135110.23000000001</v>
          </cell>
          <cell r="E251">
            <v>1000</v>
          </cell>
          <cell r="F251">
            <v>246000</v>
          </cell>
          <cell r="G251">
            <v>0</v>
          </cell>
          <cell r="H251">
            <v>2005</v>
          </cell>
          <cell r="I251">
            <v>0</v>
          </cell>
        </row>
        <row r="252">
          <cell r="A252">
            <v>500102</v>
          </cell>
          <cell r="B252" t="str">
            <v>Non Union Regular/Ordinary Time</v>
          </cell>
          <cell r="C252">
            <v>9010000</v>
          </cell>
          <cell r="D252">
            <v>106375.07</v>
          </cell>
          <cell r="E252">
            <v>1000</v>
          </cell>
          <cell r="F252">
            <v>501000</v>
          </cell>
          <cell r="G252">
            <v>0</v>
          </cell>
          <cell r="H252">
            <v>2005</v>
          </cell>
          <cell r="I252">
            <v>0</v>
          </cell>
        </row>
        <row r="253">
          <cell r="A253">
            <v>500102</v>
          </cell>
          <cell r="B253" t="str">
            <v>Non Union Regular/Ordinary Time</v>
          </cell>
          <cell r="C253">
            <v>9010000</v>
          </cell>
          <cell r="D253">
            <v>127973.4</v>
          </cell>
          <cell r="E253">
            <v>1000</v>
          </cell>
          <cell r="F253">
            <v>563000</v>
          </cell>
          <cell r="G253">
            <v>0</v>
          </cell>
          <cell r="H253">
            <v>2005</v>
          </cell>
          <cell r="I253">
            <v>0</v>
          </cell>
        </row>
        <row r="254">
          <cell r="A254">
            <v>500102</v>
          </cell>
          <cell r="B254" t="str">
            <v>Non Union Regular/Ordinary Time</v>
          </cell>
          <cell r="C254">
            <v>9010000</v>
          </cell>
          <cell r="D254">
            <v>64777.04</v>
          </cell>
          <cell r="E254">
            <v>1000</v>
          </cell>
          <cell r="F254">
            <v>578000</v>
          </cell>
          <cell r="G254">
            <v>0</v>
          </cell>
          <cell r="H254">
            <v>2005</v>
          </cell>
          <cell r="I254">
            <v>0</v>
          </cell>
        </row>
        <row r="255">
          <cell r="A255">
            <v>500102</v>
          </cell>
          <cell r="B255" t="str">
            <v>Non Union Regular/Ordinary Time</v>
          </cell>
          <cell r="C255">
            <v>9020000</v>
          </cell>
          <cell r="D255">
            <v>606030.55000000005</v>
          </cell>
          <cell r="E255">
            <v>1000</v>
          </cell>
          <cell r="F255">
            <v>1</v>
          </cell>
          <cell r="G255">
            <v>0</v>
          </cell>
          <cell r="H255">
            <v>2005</v>
          </cell>
          <cell r="I255">
            <v>0</v>
          </cell>
        </row>
        <row r="256">
          <cell r="A256">
            <v>500102</v>
          </cell>
          <cell r="B256" t="str">
            <v>Non Union Regular/Ordinary Time</v>
          </cell>
          <cell r="C256">
            <v>9020000</v>
          </cell>
          <cell r="D256">
            <v>121740.13</v>
          </cell>
          <cell r="E256">
            <v>1000</v>
          </cell>
          <cell r="F256">
            <v>5003</v>
          </cell>
          <cell r="G256">
            <v>0</v>
          </cell>
          <cell r="H256">
            <v>2005</v>
          </cell>
          <cell r="I256">
            <v>0</v>
          </cell>
        </row>
        <row r="257">
          <cell r="A257">
            <v>500102</v>
          </cell>
          <cell r="B257" t="str">
            <v>Non Union Regular/Ordinary Time</v>
          </cell>
          <cell r="C257">
            <v>9020000</v>
          </cell>
          <cell r="D257">
            <v>144530.57999999999</v>
          </cell>
          <cell r="E257">
            <v>1000</v>
          </cell>
          <cell r="F257">
            <v>5404</v>
          </cell>
          <cell r="G257">
            <v>0</v>
          </cell>
          <cell r="H257">
            <v>2005</v>
          </cell>
          <cell r="I257">
            <v>0</v>
          </cell>
        </row>
        <row r="258">
          <cell r="A258">
            <v>500102</v>
          </cell>
          <cell r="B258" t="str">
            <v>Non Union Regular/Ordinary Time</v>
          </cell>
          <cell r="C258">
            <v>9030000</v>
          </cell>
          <cell r="D258">
            <v>38890.54</v>
          </cell>
          <cell r="E258">
            <v>1000</v>
          </cell>
          <cell r="F258">
            <v>1</v>
          </cell>
          <cell r="G258">
            <v>0</v>
          </cell>
          <cell r="H258">
            <v>2005</v>
          </cell>
          <cell r="I258">
            <v>0</v>
          </cell>
        </row>
        <row r="259">
          <cell r="A259">
            <v>500102</v>
          </cell>
          <cell r="B259" t="str">
            <v>Non Union Regular/Ordinary Time</v>
          </cell>
          <cell r="C259">
            <v>9031000</v>
          </cell>
          <cell r="D259">
            <v>2891937.82</v>
          </cell>
          <cell r="E259">
            <v>1000</v>
          </cell>
          <cell r="F259">
            <v>1</v>
          </cell>
          <cell r="G259">
            <v>0</v>
          </cell>
          <cell r="H259">
            <v>2005</v>
          </cell>
          <cell r="I259">
            <v>0</v>
          </cell>
        </row>
        <row r="260">
          <cell r="A260">
            <v>500102</v>
          </cell>
          <cell r="B260" t="str">
            <v>Non Union Regular/Ordinary Time</v>
          </cell>
          <cell r="C260">
            <v>9032000</v>
          </cell>
          <cell r="D260">
            <v>49541.279999999999</v>
          </cell>
          <cell r="E260">
            <v>1000</v>
          </cell>
          <cell r="F260">
            <v>1</v>
          </cell>
          <cell r="G260">
            <v>0</v>
          </cell>
          <cell r="H260">
            <v>2005</v>
          </cell>
          <cell r="I260">
            <v>0</v>
          </cell>
        </row>
        <row r="261">
          <cell r="A261">
            <v>500102</v>
          </cell>
          <cell r="B261" t="str">
            <v>Non Union Regular/Ordinary Time</v>
          </cell>
          <cell r="C261">
            <v>9032000</v>
          </cell>
          <cell r="D261">
            <v>1.4915713109076023E-10</v>
          </cell>
          <cell r="E261">
            <v>1000</v>
          </cell>
          <cell r="F261">
            <v>112106</v>
          </cell>
          <cell r="G261">
            <v>0</v>
          </cell>
          <cell r="H261">
            <v>2005</v>
          </cell>
          <cell r="I261">
            <v>0</v>
          </cell>
        </row>
        <row r="262">
          <cell r="A262">
            <v>500102</v>
          </cell>
          <cell r="B262" t="str">
            <v>Non Union Regular/Ordinary Time</v>
          </cell>
          <cell r="C262">
            <v>9033000</v>
          </cell>
          <cell r="D262">
            <v>960113.27</v>
          </cell>
          <cell r="E262">
            <v>1000</v>
          </cell>
          <cell r="F262">
            <v>1160</v>
          </cell>
          <cell r="G262">
            <v>0</v>
          </cell>
          <cell r="H262">
            <v>2005</v>
          </cell>
          <cell r="I262">
            <v>0</v>
          </cell>
        </row>
        <row r="263">
          <cell r="A263">
            <v>500102</v>
          </cell>
          <cell r="B263" t="str">
            <v>Non Union Regular/Ordinary Time</v>
          </cell>
          <cell r="C263">
            <v>9034000</v>
          </cell>
          <cell r="D263">
            <v>75235.070000000007</v>
          </cell>
          <cell r="E263">
            <v>1000</v>
          </cell>
          <cell r="F263">
            <v>1160</v>
          </cell>
          <cell r="G263">
            <v>0</v>
          </cell>
          <cell r="H263">
            <v>2005</v>
          </cell>
          <cell r="I263">
            <v>0</v>
          </cell>
        </row>
        <row r="264">
          <cell r="A264">
            <v>500102</v>
          </cell>
          <cell r="B264" t="str">
            <v>Non Union Regular/Ordinary Time</v>
          </cell>
          <cell r="C264">
            <v>9036000</v>
          </cell>
          <cell r="D264">
            <v>5078.66</v>
          </cell>
          <cell r="E264">
            <v>1000</v>
          </cell>
          <cell r="F264">
            <v>1</v>
          </cell>
          <cell r="G264">
            <v>0</v>
          </cell>
          <cell r="H264">
            <v>2005</v>
          </cell>
          <cell r="I264">
            <v>0</v>
          </cell>
        </row>
        <row r="265">
          <cell r="A265">
            <v>500102</v>
          </cell>
          <cell r="B265" t="str">
            <v>Non Union Regular/Ordinary Time</v>
          </cell>
          <cell r="C265">
            <v>9036000</v>
          </cell>
          <cell r="D265">
            <v>1913342.33</v>
          </cell>
          <cell r="E265">
            <v>1000</v>
          </cell>
          <cell r="F265">
            <v>112106</v>
          </cell>
          <cell r="G265">
            <v>0</v>
          </cell>
          <cell r="H265">
            <v>2005</v>
          </cell>
          <cell r="I265">
            <v>0</v>
          </cell>
        </row>
        <row r="266">
          <cell r="A266">
            <v>500102</v>
          </cell>
          <cell r="B266" t="str">
            <v>Non Union Regular/Ordinary Time</v>
          </cell>
          <cell r="C266">
            <v>9036000</v>
          </cell>
          <cell r="D266">
            <v>595237.78</v>
          </cell>
          <cell r="E266">
            <v>1000</v>
          </cell>
          <cell r="F266">
            <v>122106</v>
          </cell>
          <cell r="G266">
            <v>0</v>
          </cell>
          <cell r="H266">
            <v>2005</v>
          </cell>
          <cell r="I266">
            <v>0</v>
          </cell>
        </row>
        <row r="267">
          <cell r="A267">
            <v>500102</v>
          </cell>
          <cell r="B267" t="str">
            <v>Non Union Regular/Ordinary Time</v>
          </cell>
          <cell r="C267">
            <v>9050000</v>
          </cell>
          <cell r="D267">
            <v>70146.66</v>
          </cell>
          <cell r="E267">
            <v>1000</v>
          </cell>
          <cell r="F267">
            <v>1</v>
          </cell>
          <cell r="G267">
            <v>0</v>
          </cell>
          <cell r="H267">
            <v>2005</v>
          </cell>
          <cell r="I267">
            <v>0</v>
          </cell>
        </row>
        <row r="268">
          <cell r="A268">
            <v>500102</v>
          </cell>
          <cell r="B268" t="str">
            <v>Non Union Regular/Ordinary Time</v>
          </cell>
          <cell r="C268">
            <v>9070000</v>
          </cell>
          <cell r="D268">
            <v>1099565.23</v>
          </cell>
          <cell r="E268">
            <v>1000</v>
          </cell>
          <cell r="F268">
            <v>1</v>
          </cell>
          <cell r="G268">
            <v>0</v>
          </cell>
          <cell r="H268">
            <v>2005</v>
          </cell>
          <cell r="I268">
            <v>0</v>
          </cell>
        </row>
        <row r="269">
          <cell r="A269">
            <v>500102</v>
          </cell>
          <cell r="B269" t="str">
            <v>Non Union Regular/Ordinary Time</v>
          </cell>
          <cell r="C269">
            <v>9080000</v>
          </cell>
          <cell r="D269">
            <v>187502.3</v>
          </cell>
          <cell r="E269">
            <v>1000</v>
          </cell>
          <cell r="F269">
            <v>1160</v>
          </cell>
          <cell r="G269">
            <v>0</v>
          </cell>
          <cell r="H269">
            <v>2005</v>
          </cell>
          <cell r="I269">
            <v>0</v>
          </cell>
        </row>
        <row r="270">
          <cell r="A270">
            <v>500102</v>
          </cell>
          <cell r="B270" t="str">
            <v>Non Union Regular/Ordinary Time</v>
          </cell>
          <cell r="C270">
            <v>9084000</v>
          </cell>
          <cell r="D270">
            <v>1196974.99</v>
          </cell>
          <cell r="E270">
            <v>1000</v>
          </cell>
          <cell r="F270">
            <v>1</v>
          </cell>
          <cell r="G270">
            <v>0</v>
          </cell>
          <cell r="H270">
            <v>2005</v>
          </cell>
          <cell r="I270">
            <v>0</v>
          </cell>
        </row>
        <row r="271">
          <cell r="A271">
            <v>500102</v>
          </cell>
          <cell r="B271" t="str">
            <v>Non Union Regular/Ordinary Time</v>
          </cell>
          <cell r="C271">
            <v>9086000</v>
          </cell>
          <cell r="D271">
            <v>112414.86</v>
          </cell>
          <cell r="E271">
            <v>1000</v>
          </cell>
          <cell r="F271">
            <v>1</v>
          </cell>
          <cell r="G271">
            <v>0</v>
          </cell>
          <cell r="H271">
            <v>2005</v>
          </cell>
          <cell r="I271">
            <v>0</v>
          </cell>
        </row>
        <row r="272">
          <cell r="A272">
            <v>500102</v>
          </cell>
          <cell r="B272" t="str">
            <v>Non Union Regular/Ordinary Time</v>
          </cell>
          <cell r="C272">
            <v>9086000</v>
          </cell>
          <cell r="D272">
            <v>148484.26</v>
          </cell>
          <cell r="E272">
            <v>1000</v>
          </cell>
          <cell r="F272">
            <v>106</v>
          </cell>
          <cell r="G272">
            <v>0</v>
          </cell>
          <cell r="H272">
            <v>2005</v>
          </cell>
          <cell r="I272">
            <v>0</v>
          </cell>
        </row>
        <row r="273">
          <cell r="A273">
            <v>500102</v>
          </cell>
          <cell r="B273" t="str">
            <v>Non Union Regular/Ordinary Time</v>
          </cell>
          <cell r="C273">
            <v>9086000</v>
          </cell>
          <cell r="D273">
            <v>712930.7</v>
          </cell>
          <cell r="E273">
            <v>1000</v>
          </cell>
          <cell r="F273">
            <v>108</v>
          </cell>
          <cell r="G273">
            <v>0</v>
          </cell>
          <cell r="H273">
            <v>2005</v>
          </cell>
          <cell r="I273">
            <v>0</v>
          </cell>
        </row>
        <row r="274">
          <cell r="A274">
            <v>500102</v>
          </cell>
          <cell r="B274" t="str">
            <v>Non Union Regular/Ordinary Time</v>
          </cell>
          <cell r="C274">
            <v>9086000</v>
          </cell>
          <cell r="D274">
            <v>855091.23</v>
          </cell>
          <cell r="E274">
            <v>1000</v>
          </cell>
          <cell r="F274">
            <v>109</v>
          </cell>
          <cell r="G274">
            <v>0</v>
          </cell>
          <cell r="H274">
            <v>2005</v>
          </cell>
          <cell r="I274">
            <v>0</v>
          </cell>
        </row>
        <row r="275">
          <cell r="A275">
            <v>500102</v>
          </cell>
          <cell r="B275" t="str">
            <v>Non Union Regular/Ordinary Time</v>
          </cell>
          <cell r="C275">
            <v>9086000</v>
          </cell>
          <cell r="D275">
            <v>1367.31</v>
          </cell>
          <cell r="E275">
            <v>1000</v>
          </cell>
          <cell r="F275">
            <v>110</v>
          </cell>
          <cell r="G275">
            <v>0</v>
          </cell>
          <cell r="H275">
            <v>2005</v>
          </cell>
          <cell r="I275">
            <v>0</v>
          </cell>
        </row>
        <row r="276">
          <cell r="A276">
            <v>500102</v>
          </cell>
          <cell r="B276" t="str">
            <v>Non Union Regular/Ordinary Time</v>
          </cell>
          <cell r="C276">
            <v>9086000</v>
          </cell>
          <cell r="D276">
            <v>266894.40000000002</v>
          </cell>
          <cell r="E276">
            <v>1000</v>
          </cell>
          <cell r="F276">
            <v>111</v>
          </cell>
          <cell r="G276">
            <v>0</v>
          </cell>
          <cell r="H276">
            <v>2005</v>
          </cell>
          <cell r="I276">
            <v>0</v>
          </cell>
        </row>
        <row r="277">
          <cell r="A277">
            <v>500102</v>
          </cell>
          <cell r="B277" t="str">
            <v>Non Union Regular/Ordinary Time</v>
          </cell>
          <cell r="C277">
            <v>9086000</v>
          </cell>
          <cell r="D277">
            <v>74315.89</v>
          </cell>
          <cell r="E277">
            <v>1000</v>
          </cell>
          <cell r="F277">
            <v>114</v>
          </cell>
          <cell r="G277">
            <v>0</v>
          </cell>
          <cell r="H277">
            <v>2005</v>
          </cell>
          <cell r="I277">
            <v>0</v>
          </cell>
        </row>
        <row r="278">
          <cell r="A278">
            <v>500102</v>
          </cell>
          <cell r="B278" t="str">
            <v>Non Union Regular/Ordinary Time</v>
          </cell>
          <cell r="C278">
            <v>9090000</v>
          </cell>
          <cell r="D278">
            <v>252807.19</v>
          </cell>
          <cell r="E278">
            <v>1000</v>
          </cell>
          <cell r="F278">
            <v>1</v>
          </cell>
          <cell r="G278">
            <v>0</v>
          </cell>
          <cell r="H278">
            <v>2005</v>
          </cell>
          <cell r="I278">
            <v>0</v>
          </cell>
        </row>
        <row r="279">
          <cell r="A279">
            <v>500102</v>
          </cell>
          <cell r="B279" t="str">
            <v>Non Union Regular/Ordinary Time</v>
          </cell>
          <cell r="C279">
            <v>9200000</v>
          </cell>
          <cell r="D279">
            <v>63286213.720000118</v>
          </cell>
          <cell r="E279">
            <v>1000</v>
          </cell>
          <cell r="F279">
            <v>1</v>
          </cell>
          <cell r="G279">
            <v>0</v>
          </cell>
          <cell r="H279">
            <v>2005</v>
          </cell>
          <cell r="I279">
            <v>0</v>
          </cell>
        </row>
        <row r="280">
          <cell r="A280">
            <v>500102</v>
          </cell>
          <cell r="B280" t="str">
            <v>Non Union Regular/Ordinary Time</v>
          </cell>
          <cell r="C280">
            <v>9200000</v>
          </cell>
          <cell r="D280">
            <v>120430.92</v>
          </cell>
          <cell r="E280">
            <v>1000</v>
          </cell>
          <cell r="F280">
            <v>108</v>
          </cell>
          <cell r="G280">
            <v>0</v>
          </cell>
          <cell r="H280">
            <v>2005</v>
          </cell>
          <cell r="I280">
            <v>0</v>
          </cell>
        </row>
        <row r="281">
          <cell r="A281">
            <v>500102</v>
          </cell>
          <cell r="B281" t="str">
            <v>Non Union Regular/Ordinary Time</v>
          </cell>
          <cell r="C281">
            <v>9200000</v>
          </cell>
          <cell r="D281">
            <v>318143.81</v>
          </cell>
          <cell r="E281">
            <v>1000</v>
          </cell>
          <cell r="F281">
            <v>109</v>
          </cell>
          <cell r="G281">
            <v>0</v>
          </cell>
          <cell r="H281">
            <v>2005</v>
          </cell>
          <cell r="I281">
            <v>0</v>
          </cell>
        </row>
        <row r="282">
          <cell r="A282">
            <v>500102</v>
          </cell>
          <cell r="B282" t="str">
            <v>Non Union Regular/Ordinary Time</v>
          </cell>
          <cell r="C282">
            <v>9200000</v>
          </cell>
          <cell r="D282">
            <v>107207.3</v>
          </cell>
          <cell r="E282">
            <v>1000</v>
          </cell>
          <cell r="F282">
            <v>111</v>
          </cell>
          <cell r="G282">
            <v>0</v>
          </cell>
          <cell r="H282">
            <v>2005</v>
          </cell>
          <cell r="I282">
            <v>0</v>
          </cell>
        </row>
        <row r="283">
          <cell r="A283">
            <v>500102</v>
          </cell>
          <cell r="B283" t="str">
            <v>Non Union Regular/Ordinary Time</v>
          </cell>
          <cell r="C283">
            <v>9200000</v>
          </cell>
          <cell r="D283">
            <v>38241.919999999998</v>
          </cell>
          <cell r="E283">
            <v>1000</v>
          </cell>
          <cell r="F283">
            <v>114</v>
          </cell>
          <cell r="G283">
            <v>0</v>
          </cell>
          <cell r="H283">
            <v>2005</v>
          </cell>
          <cell r="I283">
            <v>0</v>
          </cell>
        </row>
        <row r="284">
          <cell r="A284">
            <v>500102</v>
          </cell>
          <cell r="B284" t="str">
            <v>Non Union Regular/Ordinary Time</v>
          </cell>
          <cell r="C284">
            <v>9200000</v>
          </cell>
          <cell r="D284">
            <v>749676.19</v>
          </cell>
          <cell r="E284">
            <v>1000</v>
          </cell>
          <cell r="F284">
            <v>1278</v>
          </cell>
          <cell r="G284">
            <v>0</v>
          </cell>
          <cell r="H284">
            <v>2005</v>
          </cell>
          <cell r="I284">
            <v>0</v>
          </cell>
        </row>
        <row r="285">
          <cell r="A285">
            <v>500102</v>
          </cell>
          <cell r="B285" t="str">
            <v>Non Union Regular/Ordinary Time</v>
          </cell>
          <cell r="C285">
            <v>9200000</v>
          </cell>
          <cell r="D285">
            <v>0</v>
          </cell>
          <cell r="E285">
            <v>1000</v>
          </cell>
          <cell r="F285">
            <v>122092</v>
          </cell>
          <cell r="G285">
            <v>0</v>
          </cell>
          <cell r="H285">
            <v>2005</v>
          </cell>
          <cell r="I285">
            <v>0</v>
          </cell>
        </row>
        <row r="286">
          <cell r="A286">
            <v>500102</v>
          </cell>
          <cell r="B286" t="str">
            <v>Non Union Regular/Ordinary Time</v>
          </cell>
          <cell r="C286">
            <v>9350000</v>
          </cell>
          <cell r="D286">
            <v>1068573.17</v>
          </cell>
          <cell r="E286">
            <v>1000</v>
          </cell>
          <cell r="F286">
            <v>1</v>
          </cell>
          <cell r="G286">
            <v>0</v>
          </cell>
          <cell r="H286">
            <v>2005</v>
          </cell>
          <cell r="I286">
            <v>0</v>
          </cell>
        </row>
        <row r="287">
          <cell r="A287">
            <v>500103</v>
          </cell>
          <cell r="B287" t="str">
            <v>IBEW 125 Regular/Ordinary Time</v>
          </cell>
          <cell r="C287">
            <v>5350000</v>
          </cell>
          <cell r="D287">
            <v>1374388.7</v>
          </cell>
          <cell r="E287">
            <v>1000</v>
          </cell>
          <cell r="F287">
            <v>215300</v>
          </cell>
          <cell r="G287">
            <v>0</v>
          </cell>
          <cell r="H287">
            <v>2005</v>
          </cell>
          <cell r="I287">
            <v>0</v>
          </cell>
        </row>
        <row r="288">
          <cell r="A288">
            <v>500103</v>
          </cell>
          <cell r="B288" t="str">
            <v>IBEW 125 Regular/Ordinary Time</v>
          </cell>
          <cell r="C288">
            <v>5390000</v>
          </cell>
          <cell r="D288">
            <v>189129.62</v>
          </cell>
          <cell r="E288">
            <v>1000</v>
          </cell>
          <cell r="F288">
            <v>27000</v>
          </cell>
          <cell r="G288">
            <v>0</v>
          </cell>
          <cell r="H288">
            <v>2005</v>
          </cell>
          <cell r="I288">
            <v>0</v>
          </cell>
        </row>
        <row r="289">
          <cell r="A289">
            <v>500103</v>
          </cell>
          <cell r="B289" t="str">
            <v>IBEW 125 Regular/Ordinary Time</v>
          </cell>
          <cell r="C289">
            <v>5390000</v>
          </cell>
          <cell r="D289">
            <v>6704.99</v>
          </cell>
          <cell r="E289">
            <v>1000</v>
          </cell>
          <cell r="F289">
            <v>201003</v>
          </cell>
          <cell r="G289">
            <v>0</v>
          </cell>
          <cell r="H289">
            <v>2005</v>
          </cell>
          <cell r="I289">
            <v>0</v>
          </cell>
        </row>
        <row r="290">
          <cell r="A290">
            <v>500103</v>
          </cell>
          <cell r="B290" t="str">
            <v>IBEW 125 Regular/Ordinary Time</v>
          </cell>
          <cell r="C290">
            <v>5390000</v>
          </cell>
          <cell r="D290">
            <v>103251.7</v>
          </cell>
          <cell r="E290">
            <v>1000</v>
          </cell>
          <cell r="F290">
            <v>213000</v>
          </cell>
          <cell r="G290">
            <v>0</v>
          </cell>
          <cell r="H290">
            <v>2005</v>
          </cell>
          <cell r="I290">
            <v>0</v>
          </cell>
        </row>
        <row r="291">
          <cell r="A291">
            <v>500103</v>
          </cell>
          <cell r="B291" t="str">
            <v>IBEW 125 Regular/Ordinary Time</v>
          </cell>
          <cell r="C291">
            <v>5600000</v>
          </cell>
          <cell r="D291">
            <v>46077.279999999999</v>
          </cell>
          <cell r="E291">
            <v>1000</v>
          </cell>
          <cell r="F291">
            <v>1</v>
          </cell>
          <cell r="G291">
            <v>0</v>
          </cell>
          <cell r="H291">
            <v>2005</v>
          </cell>
          <cell r="I291">
            <v>0</v>
          </cell>
        </row>
        <row r="292">
          <cell r="A292">
            <v>500103</v>
          </cell>
          <cell r="B292" t="str">
            <v>IBEW 125 Regular/Ordinary Time</v>
          </cell>
          <cell r="C292">
            <v>5800000</v>
          </cell>
          <cell r="D292">
            <v>894781.59</v>
          </cell>
          <cell r="E292">
            <v>1000</v>
          </cell>
          <cell r="F292">
            <v>1</v>
          </cell>
          <cell r="G292">
            <v>0</v>
          </cell>
          <cell r="H292">
            <v>2005</v>
          </cell>
          <cell r="I292">
            <v>0</v>
          </cell>
        </row>
        <row r="293">
          <cell r="A293">
            <v>500103</v>
          </cell>
          <cell r="B293" t="str">
            <v>IBEW 125 Regular/Ordinary Time</v>
          </cell>
          <cell r="C293">
            <v>5810000</v>
          </cell>
          <cell r="D293">
            <v>1802569.07</v>
          </cell>
          <cell r="E293">
            <v>1000</v>
          </cell>
          <cell r="F293">
            <v>122098</v>
          </cell>
          <cell r="G293">
            <v>0</v>
          </cell>
          <cell r="H293">
            <v>2005</v>
          </cell>
          <cell r="I293">
            <v>0</v>
          </cell>
        </row>
        <row r="294">
          <cell r="A294">
            <v>500103</v>
          </cell>
          <cell r="B294" t="str">
            <v>IBEW 125 Regular/Ordinary Time</v>
          </cell>
          <cell r="C294">
            <v>5880000</v>
          </cell>
          <cell r="D294">
            <v>192736.37</v>
          </cell>
          <cell r="E294">
            <v>1000</v>
          </cell>
          <cell r="F294">
            <v>122092</v>
          </cell>
          <cell r="G294">
            <v>0</v>
          </cell>
          <cell r="H294">
            <v>2005</v>
          </cell>
          <cell r="I294">
            <v>0</v>
          </cell>
        </row>
        <row r="295">
          <cell r="A295">
            <v>500103</v>
          </cell>
          <cell r="B295" t="str">
            <v>IBEW 125 Regular/Ordinary Time</v>
          </cell>
          <cell r="C295">
            <v>5930000</v>
          </cell>
          <cell r="D295">
            <v>591834.63</v>
          </cell>
          <cell r="E295">
            <v>1000</v>
          </cell>
          <cell r="F295">
            <v>1</v>
          </cell>
          <cell r="G295">
            <v>0</v>
          </cell>
          <cell r="H295">
            <v>2005</v>
          </cell>
          <cell r="I295">
            <v>0</v>
          </cell>
        </row>
        <row r="296">
          <cell r="A296">
            <v>500103</v>
          </cell>
          <cell r="B296" t="str">
            <v>IBEW 125 Regular/Ordinary Time</v>
          </cell>
          <cell r="C296">
            <v>5930000</v>
          </cell>
          <cell r="D296">
            <v>988061.45</v>
          </cell>
          <cell r="E296">
            <v>1000</v>
          </cell>
          <cell r="F296">
            <v>108</v>
          </cell>
          <cell r="G296">
            <v>0</v>
          </cell>
          <cell r="H296">
            <v>2005</v>
          </cell>
          <cell r="I296">
            <v>0</v>
          </cell>
        </row>
        <row r="297">
          <cell r="A297">
            <v>500103</v>
          </cell>
          <cell r="B297" t="str">
            <v>IBEW 125 Regular/Ordinary Time</v>
          </cell>
          <cell r="C297">
            <v>5930000</v>
          </cell>
          <cell r="D297">
            <v>960159.66</v>
          </cell>
          <cell r="E297">
            <v>1000</v>
          </cell>
          <cell r="F297">
            <v>110</v>
          </cell>
          <cell r="G297">
            <v>0</v>
          </cell>
          <cell r="H297">
            <v>2005</v>
          </cell>
          <cell r="I297">
            <v>0</v>
          </cell>
        </row>
        <row r="298">
          <cell r="A298">
            <v>500103</v>
          </cell>
          <cell r="B298" t="str">
            <v>IBEW 125 Regular/Ordinary Time</v>
          </cell>
          <cell r="C298">
            <v>5930000</v>
          </cell>
          <cell r="D298">
            <v>12739931.689999994</v>
          </cell>
          <cell r="E298">
            <v>1000</v>
          </cell>
          <cell r="F298">
            <v>119</v>
          </cell>
          <cell r="G298">
            <v>0</v>
          </cell>
          <cell r="H298">
            <v>2005</v>
          </cell>
          <cell r="I298">
            <v>0</v>
          </cell>
        </row>
        <row r="299">
          <cell r="A299">
            <v>500103</v>
          </cell>
          <cell r="B299" t="str">
            <v>IBEW 125 Regular/Ordinary Time</v>
          </cell>
          <cell r="C299">
            <v>5930000</v>
          </cell>
          <cell r="D299">
            <v>62898.31</v>
          </cell>
          <cell r="E299">
            <v>1000</v>
          </cell>
          <cell r="F299">
            <v>119150</v>
          </cell>
          <cell r="G299">
            <v>0</v>
          </cell>
          <cell r="H299">
            <v>2005</v>
          </cell>
          <cell r="I299">
            <v>0</v>
          </cell>
        </row>
        <row r="300">
          <cell r="A300">
            <v>500103</v>
          </cell>
          <cell r="B300" t="str">
            <v>IBEW 125 Regular/Ordinary Time</v>
          </cell>
          <cell r="C300">
            <v>5930000</v>
          </cell>
          <cell r="D300">
            <v>613907.86</v>
          </cell>
          <cell r="E300">
            <v>1000</v>
          </cell>
          <cell r="F300">
            <v>122092</v>
          </cell>
          <cell r="G300">
            <v>0</v>
          </cell>
          <cell r="H300">
            <v>2005</v>
          </cell>
          <cell r="I300">
            <v>0</v>
          </cell>
        </row>
        <row r="301">
          <cell r="A301">
            <v>500103</v>
          </cell>
          <cell r="B301" t="str">
            <v>IBEW 125 Regular/Ordinary Time</v>
          </cell>
          <cell r="C301">
            <v>5930000</v>
          </cell>
          <cell r="D301">
            <v>64585.09</v>
          </cell>
          <cell r="E301">
            <v>1000</v>
          </cell>
          <cell r="F301">
            <v>122300</v>
          </cell>
          <cell r="G301">
            <v>0</v>
          </cell>
          <cell r="H301">
            <v>2005</v>
          </cell>
          <cell r="I301">
            <v>0</v>
          </cell>
        </row>
        <row r="302">
          <cell r="A302">
            <v>500103</v>
          </cell>
          <cell r="B302" t="str">
            <v>IBEW 125 Regular/Ordinary Time</v>
          </cell>
          <cell r="C302">
            <v>5930000</v>
          </cell>
          <cell r="D302">
            <v>425473.78</v>
          </cell>
          <cell r="E302">
            <v>1000</v>
          </cell>
          <cell r="F302">
            <v>150000</v>
          </cell>
          <cell r="G302">
            <v>0</v>
          </cell>
          <cell r="H302">
            <v>2005</v>
          </cell>
          <cell r="I302">
            <v>0</v>
          </cell>
        </row>
        <row r="303">
          <cell r="A303">
            <v>500103</v>
          </cell>
          <cell r="B303" t="str">
            <v>IBEW 125 Regular/Ordinary Time</v>
          </cell>
          <cell r="C303">
            <v>5930000</v>
          </cell>
          <cell r="D303">
            <v>63486.91</v>
          </cell>
          <cell r="E303">
            <v>1000</v>
          </cell>
          <cell r="F303">
            <v>240000</v>
          </cell>
          <cell r="G303">
            <v>0</v>
          </cell>
          <cell r="H303">
            <v>2005</v>
          </cell>
          <cell r="I303">
            <v>0</v>
          </cell>
        </row>
        <row r="304">
          <cell r="A304">
            <v>500103</v>
          </cell>
          <cell r="B304" t="str">
            <v>IBEW 125 Regular/Ordinary Time</v>
          </cell>
          <cell r="C304">
            <v>5930000</v>
          </cell>
          <cell r="D304">
            <v>63303.9</v>
          </cell>
          <cell r="E304">
            <v>1000</v>
          </cell>
          <cell r="F304">
            <v>246000</v>
          </cell>
          <cell r="G304">
            <v>0</v>
          </cell>
          <cell r="H304">
            <v>2005</v>
          </cell>
          <cell r="I304">
            <v>0</v>
          </cell>
        </row>
        <row r="305">
          <cell r="A305">
            <v>500103</v>
          </cell>
          <cell r="B305" t="str">
            <v>IBEW 125 Regular/Ordinary Time</v>
          </cell>
          <cell r="C305">
            <v>9010000</v>
          </cell>
          <cell r="D305">
            <v>-7511.93</v>
          </cell>
          <cell r="E305">
            <v>1000</v>
          </cell>
          <cell r="F305">
            <v>108000</v>
          </cell>
          <cell r="G305">
            <v>0</v>
          </cell>
          <cell r="H305">
            <v>2005</v>
          </cell>
          <cell r="I305">
            <v>0</v>
          </cell>
        </row>
        <row r="306">
          <cell r="A306">
            <v>500103</v>
          </cell>
          <cell r="B306" t="str">
            <v>IBEW 125 Regular/Ordinary Time</v>
          </cell>
          <cell r="C306">
            <v>9010000</v>
          </cell>
          <cell r="D306">
            <v>755598.3</v>
          </cell>
          <cell r="E306">
            <v>1000</v>
          </cell>
          <cell r="F306">
            <v>119150</v>
          </cell>
          <cell r="G306">
            <v>0</v>
          </cell>
          <cell r="H306">
            <v>2005</v>
          </cell>
          <cell r="I306">
            <v>0</v>
          </cell>
        </row>
        <row r="307">
          <cell r="A307">
            <v>500103</v>
          </cell>
          <cell r="B307" t="str">
            <v>IBEW 125 Regular/Ordinary Time</v>
          </cell>
          <cell r="C307">
            <v>9010000</v>
          </cell>
          <cell r="D307">
            <v>1019563.39</v>
          </cell>
          <cell r="E307">
            <v>1000</v>
          </cell>
          <cell r="F307">
            <v>122000</v>
          </cell>
          <cell r="G307">
            <v>0</v>
          </cell>
          <cell r="H307">
            <v>2005</v>
          </cell>
          <cell r="I307">
            <v>0</v>
          </cell>
        </row>
        <row r="308">
          <cell r="A308">
            <v>500103</v>
          </cell>
          <cell r="B308" t="str">
            <v>IBEW 125 Regular/Ordinary Time</v>
          </cell>
          <cell r="C308">
            <v>9010000</v>
          </cell>
          <cell r="D308">
            <v>634408.36</v>
          </cell>
          <cell r="E308">
            <v>1000</v>
          </cell>
          <cell r="F308">
            <v>128000</v>
          </cell>
          <cell r="G308">
            <v>0</v>
          </cell>
          <cell r="H308">
            <v>2005</v>
          </cell>
          <cell r="I308">
            <v>0</v>
          </cell>
        </row>
        <row r="309">
          <cell r="A309">
            <v>500103</v>
          </cell>
          <cell r="B309" t="str">
            <v>IBEW 125 Regular/Ordinary Time</v>
          </cell>
          <cell r="C309">
            <v>9010000</v>
          </cell>
          <cell r="D309">
            <v>1138396.3400000001</v>
          </cell>
          <cell r="E309">
            <v>1000</v>
          </cell>
          <cell r="F309">
            <v>246000</v>
          </cell>
          <cell r="G309">
            <v>0</v>
          </cell>
          <cell r="H309">
            <v>2005</v>
          </cell>
          <cell r="I309">
            <v>0</v>
          </cell>
        </row>
        <row r="310">
          <cell r="A310">
            <v>500103</v>
          </cell>
          <cell r="B310" t="str">
            <v>IBEW 125 Regular/Ordinary Time</v>
          </cell>
          <cell r="C310">
            <v>9031000</v>
          </cell>
          <cell r="D310">
            <v>0</v>
          </cell>
          <cell r="E310">
            <v>1000</v>
          </cell>
          <cell r="F310">
            <v>1</v>
          </cell>
          <cell r="G310">
            <v>0</v>
          </cell>
          <cell r="H310">
            <v>2005</v>
          </cell>
          <cell r="I310">
            <v>0</v>
          </cell>
        </row>
        <row r="311">
          <cell r="A311">
            <v>500103</v>
          </cell>
          <cell r="B311" t="str">
            <v>IBEW 125 Regular/Ordinary Time</v>
          </cell>
          <cell r="C311">
            <v>9033000</v>
          </cell>
          <cell r="D311">
            <v>-2850.12</v>
          </cell>
          <cell r="E311">
            <v>1000</v>
          </cell>
          <cell r="F311">
            <v>101000</v>
          </cell>
          <cell r="G311">
            <v>0</v>
          </cell>
          <cell r="H311">
            <v>2005</v>
          </cell>
          <cell r="I311">
            <v>0</v>
          </cell>
        </row>
        <row r="312">
          <cell r="A312">
            <v>500103</v>
          </cell>
          <cell r="B312" t="str">
            <v>IBEW 125 Regular/Ordinary Time</v>
          </cell>
          <cell r="C312">
            <v>9033000</v>
          </cell>
          <cell r="D312">
            <v>15605.57</v>
          </cell>
          <cell r="E312">
            <v>1000</v>
          </cell>
          <cell r="F312">
            <v>119150</v>
          </cell>
          <cell r="G312">
            <v>0</v>
          </cell>
          <cell r="H312">
            <v>2005</v>
          </cell>
          <cell r="I312">
            <v>0</v>
          </cell>
        </row>
        <row r="313">
          <cell r="A313">
            <v>500103</v>
          </cell>
          <cell r="B313" t="str">
            <v>IBEW 125 Regular/Ordinary Time</v>
          </cell>
          <cell r="C313">
            <v>9033000</v>
          </cell>
          <cell r="D313">
            <v>-61.340000000000146</v>
          </cell>
          <cell r="E313">
            <v>1000</v>
          </cell>
          <cell r="F313">
            <v>244000</v>
          </cell>
          <cell r="G313">
            <v>0</v>
          </cell>
          <cell r="H313">
            <v>2005</v>
          </cell>
          <cell r="I313">
            <v>0</v>
          </cell>
        </row>
        <row r="314">
          <cell r="A314">
            <v>500104</v>
          </cell>
          <cell r="B314" t="str">
            <v>IBEW 659 Regular/Ordinary Time</v>
          </cell>
          <cell r="C314">
            <v>5350000</v>
          </cell>
          <cell r="D314">
            <v>291927.24</v>
          </cell>
          <cell r="E314">
            <v>1000</v>
          </cell>
          <cell r="F314">
            <v>103</v>
          </cell>
          <cell r="G314">
            <v>0</v>
          </cell>
          <cell r="H314">
            <v>2005</v>
          </cell>
          <cell r="I314">
            <v>0</v>
          </cell>
        </row>
        <row r="315">
          <cell r="A315">
            <v>500104</v>
          </cell>
          <cell r="B315" t="str">
            <v>IBEW 659 Regular/Ordinary Time</v>
          </cell>
          <cell r="C315">
            <v>5350000</v>
          </cell>
          <cell r="D315">
            <v>336073.34</v>
          </cell>
          <cell r="E315">
            <v>1000</v>
          </cell>
          <cell r="F315">
            <v>108</v>
          </cell>
          <cell r="G315">
            <v>0</v>
          </cell>
          <cell r="H315">
            <v>2005</v>
          </cell>
          <cell r="I315">
            <v>0</v>
          </cell>
        </row>
        <row r="316">
          <cell r="A316">
            <v>500104</v>
          </cell>
          <cell r="B316" t="str">
            <v>IBEW 659 Regular/Ordinary Time</v>
          </cell>
          <cell r="C316">
            <v>5350000</v>
          </cell>
          <cell r="D316">
            <v>5.8207660913467407E-11</v>
          </cell>
          <cell r="E316">
            <v>1000</v>
          </cell>
          <cell r="F316">
            <v>19000</v>
          </cell>
          <cell r="G316">
            <v>0</v>
          </cell>
          <cell r="H316">
            <v>2005</v>
          </cell>
          <cell r="I316">
            <v>0</v>
          </cell>
        </row>
        <row r="317">
          <cell r="A317">
            <v>500104</v>
          </cell>
          <cell r="B317" t="str">
            <v>IBEW 659 Regular/Ordinary Time</v>
          </cell>
          <cell r="C317">
            <v>5350000</v>
          </cell>
          <cell r="D317">
            <v>1149297.78</v>
          </cell>
          <cell r="E317">
            <v>1000</v>
          </cell>
          <cell r="F317">
            <v>48000</v>
          </cell>
          <cell r="G317">
            <v>0</v>
          </cell>
          <cell r="H317">
            <v>2005</v>
          </cell>
          <cell r="I317">
            <v>0</v>
          </cell>
        </row>
        <row r="318">
          <cell r="A318">
            <v>500104</v>
          </cell>
          <cell r="B318" t="str">
            <v>IBEW 659 Regular/Ordinary Time</v>
          </cell>
          <cell r="C318">
            <v>5350000</v>
          </cell>
          <cell r="D318">
            <v>798554.43</v>
          </cell>
          <cell r="E318">
            <v>1000</v>
          </cell>
          <cell r="F318">
            <v>133070</v>
          </cell>
          <cell r="G318">
            <v>0</v>
          </cell>
          <cell r="H318">
            <v>2005</v>
          </cell>
          <cell r="I318">
            <v>0</v>
          </cell>
        </row>
        <row r="319">
          <cell r="A319">
            <v>500104</v>
          </cell>
          <cell r="B319" t="str">
            <v>IBEW 659 Regular/Ordinary Time</v>
          </cell>
          <cell r="C319">
            <v>5350000</v>
          </cell>
          <cell r="D319">
            <v>106936.67</v>
          </cell>
          <cell r="E319">
            <v>1000</v>
          </cell>
          <cell r="F319">
            <v>134200</v>
          </cell>
          <cell r="G319">
            <v>0</v>
          </cell>
          <cell r="H319">
            <v>2005</v>
          </cell>
          <cell r="I319">
            <v>0</v>
          </cell>
        </row>
        <row r="320">
          <cell r="A320">
            <v>500104</v>
          </cell>
          <cell r="B320" t="str">
            <v>IBEW 659 Regular/Ordinary Time</v>
          </cell>
          <cell r="C320">
            <v>5350000</v>
          </cell>
          <cell r="D320">
            <v>7.2759576141834259E-12</v>
          </cell>
          <cell r="E320">
            <v>1000</v>
          </cell>
          <cell r="F320">
            <v>136070</v>
          </cell>
          <cell r="G320">
            <v>0</v>
          </cell>
          <cell r="H320">
            <v>2005</v>
          </cell>
          <cell r="I320">
            <v>0</v>
          </cell>
        </row>
        <row r="321">
          <cell r="A321">
            <v>500104</v>
          </cell>
          <cell r="B321" t="str">
            <v>IBEW 659 Regular/Ordinary Time</v>
          </cell>
          <cell r="C321">
            <v>5350000</v>
          </cell>
          <cell r="D321">
            <v>56370.84</v>
          </cell>
          <cell r="E321">
            <v>1000</v>
          </cell>
          <cell r="F321">
            <v>651070</v>
          </cell>
          <cell r="G321">
            <v>0</v>
          </cell>
          <cell r="H321">
            <v>2005</v>
          </cell>
          <cell r="I321">
            <v>0</v>
          </cell>
        </row>
        <row r="322">
          <cell r="A322">
            <v>500104</v>
          </cell>
          <cell r="B322" t="str">
            <v>IBEW 659 Regular/Ordinary Time</v>
          </cell>
          <cell r="C322">
            <v>5800000</v>
          </cell>
          <cell r="D322">
            <v>701100.3</v>
          </cell>
          <cell r="E322">
            <v>1000</v>
          </cell>
          <cell r="F322">
            <v>1</v>
          </cell>
          <cell r="G322">
            <v>0</v>
          </cell>
          <cell r="H322">
            <v>2005</v>
          </cell>
          <cell r="I322">
            <v>0</v>
          </cell>
        </row>
        <row r="323">
          <cell r="A323">
            <v>500104</v>
          </cell>
          <cell r="B323" t="str">
            <v>IBEW 659 Regular/Ordinary Time</v>
          </cell>
          <cell r="C323">
            <v>5880000</v>
          </cell>
          <cell r="D323">
            <v>199784.98</v>
          </cell>
          <cell r="E323">
            <v>1000</v>
          </cell>
          <cell r="F323">
            <v>122092</v>
          </cell>
          <cell r="G323">
            <v>0</v>
          </cell>
          <cell r="H323">
            <v>2005</v>
          </cell>
          <cell r="I323">
            <v>0</v>
          </cell>
        </row>
        <row r="324">
          <cell r="A324">
            <v>500104</v>
          </cell>
          <cell r="B324" t="str">
            <v>IBEW 659 Regular/Ordinary Time</v>
          </cell>
          <cell r="C324">
            <v>5930000</v>
          </cell>
          <cell r="D324">
            <v>954458.92</v>
          </cell>
          <cell r="E324">
            <v>1000</v>
          </cell>
          <cell r="F324">
            <v>1</v>
          </cell>
          <cell r="G324">
            <v>0</v>
          </cell>
          <cell r="H324">
            <v>2005</v>
          </cell>
          <cell r="I324">
            <v>0</v>
          </cell>
        </row>
        <row r="325">
          <cell r="A325">
            <v>500104</v>
          </cell>
          <cell r="B325" t="str">
            <v>IBEW 659 Regular/Ordinary Time</v>
          </cell>
          <cell r="C325">
            <v>5930000</v>
          </cell>
          <cell r="D325">
            <v>2582472.2000000002</v>
          </cell>
          <cell r="E325">
            <v>1000</v>
          </cell>
          <cell r="F325">
            <v>108</v>
          </cell>
          <cell r="G325">
            <v>0</v>
          </cell>
          <cell r="H325">
            <v>2005</v>
          </cell>
          <cell r="I325">
            <v>0</v>
          </cell>
        </row>
        <row r="326">
          <cell r="A326">
            <v>500104</v>
          </cell>
          <cell r="B326" t="str">
            <v>IBEW 659 Regular/Ordinary Time</v>
          </cell>
          <cell r="C326">
            <v>5930000</v>
          </cell>
          <cell r="D326">
            <v>6018.64</v>
          </cell>
          <cell r="E326">
            <v>1000</v>
          </cell>
          <cell r="F326">
            <v>109</v>
          </cell>
          <cell r="G326">
            <v>0</v>
          </cell>
          <cell r="H326">
            <v>2005</v>
          </cell>
          <cell r="I326">
            <v>0</v>
          </cell>
        </row>
        <row r="327">
          <cell r="A327">
            <v>500104</v>
          </cell>
          <cell r="B327" t="str">
            <v>IBEW 659 Regular/Ordinary Time</v>
          </cell>
          <cell r="C327">
            <v>5930000</v>
          </cell>
          <cell r="D327">
            <v>-12902.88</v>
          </cell>
          <cell r="E327">
            <v>1000</v>
          </cell>
          <cell r="F327">
            <v>111</v>
          </cell>
          <cell r="G327">
            <v>0</v>
          </cell>
          <cell r="H327">
            <v>2005</v>
          </cell>
          <cell r="I327">
            <v>0</v>
          </cell>
        </row>
        <row r="328">
          <cell r="A328">
            <v>500104</v>
          </cell>
          <cell r="B328" t="str">
            <v>IBEW 659 Regular/Ordinary Time</v>
          </cell>
          <cell r="C328">
            <v>5930000</v>
          </cell>
          <cell r="D328">
            <v>14795150.939999998</v>
          </cell>
          <cell r="E328">
            <v>1000</v>
          </cell>
          <cell r="F328">
            <v>119</v>
          </cell>
          <cell r="G328">
            <v>0</v>
          </cell>
          <cell r="H328">
            <v>2005</v>
          </cell>
          <cell r="I328">
            <v>0</v>
          </cell>
        </row>
        <row r="329">
          <cell r="A329">
            <v>500104</v>
          </cell>
          <cell r="B329" t="str">
            <v>IBEW 659 Regular/Ordinary Time</v>
          </cell>
          <cell r="C329">
            <v>5930000</v>
          </cell>
          <cell r="D329">
            <v>65935.58</v>
          </cell>
          <cell r="E329">
            <v>1000</v>
          </cell>
          <cell r="F329">
            <v>108000</v>
          </cell>
          <cell r="G329">
            <v>0</v>
          </cell>
          <cell r="H329">
            <v>2005</v>
          </cell>
          <cell r="I329">
            <v>0</v>
          </cell>
        </row>
        <row r="330">
          <cell r="A330">
            <v>500104</v>
          </cell>
          <cell r="B330" t="str">
            <v>IBEW 659 Regular/Ordinary Time</v>
          </cell>
          <cell r="C330">
            <v>5930000</v>
          </cell>
          <cell r="D330">
            <v>505978.44</v>
          </cell>
          <cell r="E330">
            <v>1000</v>
          </cell>
          <cell r="F330">
            <v>122092</v>
          </cell>
          <cell r="G330">
            <v>0</v>
          </cell>
          <cell r="H330">
            <v>2005</v>
          </cell>
          <cell r="I330">
            <v>0</v>
          </cell>
        </row>
        <row r="331">
          <cell r="A331">
            <v>500104</v>
          </cell>
          <cell r="B331" t="str">
            <v>IBEW 659 Regular/Ordinary Time</v>
          </cell>
          <cell r="C331">
            <v>5930000</v>
          </cell>
          <cell r="D331">
            <v>31708.18</v>
          </cell>
          <cell r="E331">
            <v>1000</v>
          </cell>
          <cell r="F331">
            <v>132000</v>
          </cell>
          <cell r="G331">
            <v>0</v>
          </cell>
          <cell r="H331">
            <v>2005</v>
          </cell>
          <cell r="I331">
            <v>0</v>
          </cell>
        </row>
        <row r="332">
          <cell r="A332">
            <v>500104</v>
          </cell>
          <cell r="B332" t="str">
            <v>IBEW 659 Regular/Ordinary Time</v>
          </cell>
          <cell r="C332">
            <v>5930000</v>
          </cell>
          <cell r="D332">
            <v>90288.58</v>
          </cell>
          <cell r="E332">
            <v>1000</v>
          </cell>
          <cell r="F332">
            <v>133000</v>
          </cell>
          <cell r="G332">
            <v>0</v>
          </cell>
          <cell r="H332">
            <v>2005</v>
          </cell>
          <cell r="I332">
            <v>0</v>
          </cell>
        </row>
        <row r="333">
          <cell r="A333">
            <v>500104</v>
          </cell>
          <cell r="B333" t="str">
            <v>IBEW 659 Regular/Ordinary Time</v>
          </cell>
          <cell r="C333">
            <v>5930000</v>
          </cell>
          <cell r="D333">
            <v>59837.120000000003</v>
          </cell>
          <cell r="E333">
            <v>1000</v>
          </cell>
          <cell r="F333">
            <v>134000</v>
          </cell>
          <cell r="G333">
            <v>0</v>
          </cell>
          <cell r="H333">
            <v>2005</v>
          </cell>
          <cell r="I333">
            <v>0</v>
          </cell>
        </row>
        <row r="334">
          <cell r="A334">
            <v>500104</v>
          </cell>
          <cell r="B334" t="str">
            <v>IBEW 659 Regular/Ordinary Time</v>
          </cell>
          <cell r="C334">
            <v>5930000</v>
          </cell>
          <cell r="D334">
            <v>309800.26</v>
          </cell>
          <cell r="E334">
            <v>1000</v>
          </cell>
          <cell r="F334">
            <v>136000</v>
          </cell>
          <cell r="G334">
            <v>0</v>
          </cell>
          <cell r="H334">
            <v>2005</v>
          </cell>
          <cell r="I334">
            <v>0</v>
          </cell>
        </row>
        <row r="335">
          <cell r="A335">
            <v>500104</v>
          </cell>
          <cell r="B335" t="str">
            <v>IBEW 659 Regular/Ordinary Time</v>
          </cell>
          <cell r="C335">
            <v>5930000</v>
          </cell>
          <cell r="D335">
            <v>606255.28</v>
          </cell>
          <cell r="E335">
            <v>1000</v>
          </cell>
          <cell r="F335">
            <v>150000</v>
          </cell>
          <cell r="G335">
            <v>0</v>
          </cell>
          <cell r="H335">
            <v>2005</v>
          </cell>
          <cell r="I335">
            <v>0</v>
          </cell>
        </row>
        <row r="336">
          <cell r="A336">
            <v>500104</v>
          </cell>
          <cell r="B336" t="str">
            <v>IBEW 659 Regular/Ordinary Time</v>
          </cell>
          <cell r="C336">
            <v>5950000</v>
          </cell>
          <cell r="D336">
            <v>0</v>
          </cell>
          <cell r="E336">
            <v>1000</v>
          </cell>
          <cell r="F336">
            <v>109</v>
          </cell>
          <cell r="G336">
            <v>0</v>
          </cell>
          <cell r="H336">
            <v>2005</v>
          </cell>
          <cell r="I336">
            <v>0</v>
          </cell>
        </row>
        <row r="337">
          <cell r="A337">
            <v>500104</v>
          </cell>
          <cell r="B337" t="str">
            <v>IBEW 659 Regular/Ordinary Time</v>
          </cell>
          <cell r="C337">
            <v>5950000</v>
          </cell>
          <cell r="D337">
            <v>320709.11</v>
          </cell>
          <cell r="E337">
            <v>1000</v>
          </cell>
          <cell r="F337">
            <v>5120</v>
          </cell>
          <cell r="G337">
            <v>0</v>
          </cell>
          <cell r="H337">
            <v>2005</v>
          </cell>
          <cell r="I337">
            <v>0</v>
          </cell>
        </row>
        <row r="338">
          <cell r="A338">
            <v>500104</v>
          </cell>
          <cell r="B338" t="str">
            <v>IBEW 659 Regular/Ordinary Time</v>
          </cell>
          <cell r="C338">
            <v>9010000</v>
          </cell>
          <cell r="D338">
            <v>1240557.68</v>
          </cell>
          <cell r="E338">
            <v>1000</v>
          </cell>
          <cell r="F338">
            <v>108000</v>
          </cell>
          <cell r="G338">
            <v>0</v>
          </cell>
          <cell r="H338">
            <v>2005</v>
          </cell>
          <cell r="I338">
            <v>0</v>
          </cell>
        </row>
        <row r="339">
          <cell r="A339">
            <v>500104</v>
          </cell>
          <cell r="B339" t="str">
            <v>IBEW 659 Regular/Ordinary Time</v>
          </cell>
          <cell r="C339">
            <v>9010000</v>
          </cell>
          <cell r="D339">
            <v>1430403.5</v>
          </cell>
          <cell r="E339">
            <v>1000</v>
          </cell>
          <cell r="F339">
            <v>133000</v>
          </cell>
          <cell r="G339">
            <v>0</v>
          </cell>
          <cell r="H339">
            <v>2005</v>
          </cell>
          <cell r="I339">
            <v>0</v>
          </cell>
        </row>
        <row r="340">
          <cell r="A340">
            <v>500104</v>
          </cell>
          <cell r="B340" t="str">
            <v>IBEW 659 Regular/Ordinary Time</v>
          </cell>
          <cell r="C340">
            <v>9010000</v>
          </cell>
          <cell r="D340">
            <v>1437263.72</v>
          </cell>
          <cell r="E340">
            <v>1000</v>
          </cell>
          <cell r="F340">
            <v>136000</v>
          </cell>
          <cell r="G340">
            <v>0</v>
          </cell>
          <cell r="H340">
            <v>2005</v>
          </cell>
          <cell r="I340">
            <v>0</v>
          </cell>
        </row>
        <row r="341">
          <cell r="A341">
            <v>500105</v>
          </cell>
          <cell r="B341" t="str">
            <v>UWUA 197 Regular/Ordinary Time</v>
          </cell>
          <cell r="C341">
            <v>5930000</v>
          </cell>
          <cell r="D341">
            <v>25561.31</v>
          </cell>
          <cell r="E341">
            <v>1000</v>
          </cell>
          <cell r="F341">
            <v>1</v>
          </cell>
          <cell r="G341">
            <v>0</v>
          </cell>
          <cell r="H341">
            <v>2005</v>
          </cell>
          <cell r="I341">
            <v>0</v>
          </cell>
        </row>
        <row r="342">
          <cell r="A342">
            <v>500105</v>
          </cell>
          <cell r="B342" t="str">
            <v>UWUA 197 Regular/Ordinary Time</v>
          </cell>
          <cell r="C342">
            <v>5930000</v>
          </cell>
          <cell r="D342">
            <v>960035.8</v>
          </cell>
          <cell r="E342">
            <v>1000</v>
          </cell>
          <cell r="F342">
            <v>119</v>
          </cell>
          <cell r="G342">
            <v>0</v>
          </cell>
          <cell r="H342">
            <v>2005</v>
          </cell>
          <cell r="I342">
            <v>0</v>
          </cell>
        </row>
        <row r="343">
          <cell r="A343">
            <v>500105</v>
          </cell>
          <cell r="B343" t="str">
            <v>UWUA 197 Regular/Ordinary Time</v>
          </cell>
          <cell r="C343">
            <v>5930000</v>
          </cell>
          <cell r="D343">
            <v>28410.2</v>
          </cell>
          <cell r="E343">
            <v>1000</v>
          </cell>
          <cell r="F343">
            <v>150000</v>
          </cell>
          <cell r="G343">
            <v>0</v>
          </cell>
          <cell r="H343">
            <v>2005</v>
          </cell>
          <cell r="I343">
            <v>0</v>
          </cell>
        </row>
        <row r="344">
          <cell r="A344">
            <v>500105</v>
          </cell>
          <cell r="B344" t="str">
            <v>UWUA 197 Regular/Ordinary Time</v>
          </cell>
          <cell r="C344">
            <v>9010000</v>
          </cell>
          <cell r="D344">
            <v>289535.76</v>
          </cell>
          <cell r="E344">
            <v>1000</v>
          </cell>
          <cell r="F344">
            <v>136000</v>
          </cell>
          <cell r="G344">
            <v>0</v>
          </cell>
          <cell r="H344">
            <v>2005</v>
          </cell>
          <cell r="I344">
            <v>0</v>
          </cell>
        </row>
        <row r="345">
          <cell r="A345">
            <v>500108</v>
          </cell>
          <cell r="B345" t="str">
            <v>UWUA 127 Regular/Ordinary Time</v>
          </cell>
          <cell r="C345">
            <v>5000000</v>
          </cell>
          <cell r="D345">
            <v>16224.02</v>
          </cell>
          <cell r="E345">
            <v>1000</v>
          </cell>
          <cell r="F345">
            <v>514000</v>
          </cell>
          <cell r="G345">
            <v>0</v>
          </cell>
          <cell r="H345">
            <v>2005</v>
          </cell>
          <cell r="I345">
            <v>0</v>
          </cell>
        </row>
        <row r="346">
          <cell r="A346">
            <v>500108</v>
          </cell>
          <cell r="B346" t="str">
            <v>UWUA 127 Regular/Ordinary Time</v>
          </cell>
          <cell r="C346">
            <v>5000000</v>
          </cell>
          <cell r="D346">
            <v>-107.96</v>
          </cell>
          <cell r="E346">
            <v>1000</v>
          </cell>
          <cell r="F346">
            <v>517000</v>
          </cell>
          <cell r="G346">
            <v>0</v>
          </cell>
          <cell r="H346">
            <v>2005</v>
          </cell>
          <cell r="I346">
            <v>0</v>
          </cell>
        </row>
        <row r="347">
          <cell r="A347">
            <v>500108</v>
          </cell>
          <cell r="B347" t="str">
            <v>UWUA 127 Regular/Ordinary Time</v>
          </cell>
          <cell r="C347">
            <v>5060000</v>
          </cell>
          <cell r="D347">
            <v>8367582.0700000003</v>
          </cell>
          <cell r="E347">
            <v>1000</v>
          </cell>
          <cell r="F347">
            <v>514000</v>
          </cell>
          <cell r="G347">
            <v>0</v>
          </cell>
          <cell r="H347">
            <v>2005</v>
          </cell>
          <cell r="I347">
            <v>0</v>
          </cell>
        </row>
        <row r="348">
          <cell r="A348">
            <v>500108</v>
          </cell>
          <cell r="B348" t="str">
            <v>UWUA 127 Regular/Ordinary Time</v>
          </cell>
          <cell r="C348">
            <v>5060000</v>
          </cell>
          <cell r="D348">
            <v>10372094.25</v>
          </cell>
          <cell r="E348">
            <v>1000</v>
          </cell>
          <cell r="F348">
            <v>517000</v>
          </cell>
          <cell r="G348">
            <v>0</v>
          </cell>
          <cell r="H348">
            <v>2005</v>
          </cell>
          <cell r="I348">
            <v>0</v>
          </cell>
        </row>
        <row r="349">
          <cell r="A349">
            <v>500108</v>
          </cell>
          <cell r="B349" t="str">
            <v>UWUA 127 Regular/Ordinary Time</v>
          </cell>
          <cell r="C349">
            <v>5060000</v>
          </cell>
          <cell r="D349">
            <v>2675660.79</v>
          </cell>
          <cell r="E349">
            <v>1000</v>
          </cell>
          <cell r="F349">
            <v>519000</v>
          </cell>
          <cell r="G349">
            <v>0</v>
          </cell>
          <cell r="H349">
            <v>2005</v>
          </cell>
          <cell r="I349">
            <v>0</v>
          </cell>
        </row>
        <row r="350">
          <cell r="A350">
            <v>500108</v>
          </cell>
          <cell r="B350" t="str">
            <v>UWUA 127 Regular/Ordinary Time</v>
          </cell>
          <cell r="C350">
            <v>5112000</v>
          </cell>
          <cell r="D350">
            <v>323.87</v>
          </cell>
          <cell r="E350">
            <v>1000</v>
          </cell>
          <cell r="F350">
            <v>517000</v>
          </cell>
          <cell r="G350">
            <v>0</v>
          </cell>
          <cell r="H350">
            <v>2005</v>
          </cell>
          <cell r="I350">
            <v>0</v>
          </cell>
        </row>
        <row r="351">
          <cell r="A351">
            <v>500108</v>
          </cell>
          <cell r="B351" t="str">
            <v>UWUA 127 Regular/Ordinary Time</v>
          </cell>
          <cell r="C351">
            <v>5131000</v>
          </cell>
          <cell r="D351">
            <v>8.9</v>
          </cell>
          <cell r="E351">
            <v>1000</v>
          </cell>
          <cell r="F351">
            <v>517000</v>
          </cell>
          <cell r="G351">
            <v>0</v>
          </cell>
          <cell r="H351">
            <v>2005</v>
          </cell>
          <cell r="I351">
            <v>0</v>
          </cell>
        </row>
        <row r="352">
          <cell r="A352">
            <v>500108</v>
          </cell>
          <cell r="B352" t="str">
            <v>UWUA 127 Regular/Ordinary Time</v>
          </cell>
          <cell r="C352">
            <v>5800000</v>
          </cell>
          <cell r="D352">
            <v>51103.85</v>
          </cell>
          <cell r="E352">
            <v>1000</v>
          </cell>
          <cell r="F352">
            <v>1</v>
          </cell>
          <cell r="G352">
            <v>0</v>
          </cell>
          <cell r="H352">
            <v>2005</v>
          </cell>
          <cell r="I352">
            <v>0</v>
          </cell>
        </row>
        <row r="353">
          <cell r="A353">
            <v>500108</v>
          </cell>
          <cell r="B353" t="str">
            <v>UWUA 127 Regular/Ordinary Time</v>
          </cell>
          <cell r="C353">
            <v>5880000</v>
          </cell>
          <cell r="D353">
            <v>47780.639999999999</v>
          </cell>
          <cell r="E353">
            <v>1000</v>
          </cell>
          <cell r="F353">
            <v>122092</v>
          </cell>
          <cell r="G353">
            <v>0</v>
          </cell>
          <cell r="H353">
            <v>2005</v>
          </cell>
          <cell r="I353">
            <v>0</v>
          </cell>
        </row>
        <row r="354">
          <cell r="A354">
            <v>500108</v>
          </cell>
          <cell r="B354" t="str">
            <v>UWUA 127 Regular/Ordinary Time</v>
          </cell>
          <cell r="C354">
            <v>5930000</v>
          </cell>
          <cell r="D354">
            <v>512380.4</v>
          </cell>
          <cell r="E354">
            <v>1000</v>
          </cell>
          <cell r="F354">
            <v>1</v>
          </cell>
          <cell r="G354">
            <v>0</v>
          </cell>
          <cell r="H354">
            <v>2005</v>
          </cell>
          <cell r="I354">
            <v>0</v>
          </cell>
        </row>
        <row r="355">
          <cell r="A355">
            <v>500108</v>
          </cell>
          <cell r="B355" t="str">
            <v>UWUA 127 Regular/Ordinary Time</v>
          </cell>
          <cell r="C355">
            <v>5930000</v>
          </cell>
          <cell r="D355">
            <v>1178444.97</v>
          </cell>
          <cell r="E355">
            <v>1000</v>
          </cell>
          <cell r="F355">
            <v>111</v>
          </cell>
          <cell r="G355">
            <v>0</v>
          </cell>
          <cell r="H355">
            <v>2005</v>
          </cell>
          <cell r="I355">
            <v>0</v>
          </cell>
        </row>
        <row r="356">
          <cell r="A356">
            <v>500108</v>
          </cell>
          <cell r="B356" t="str">
            <v>UWUA 127 Regular/Ordinary Time</v>
          </cell>
          <cell r="C356">
            <v>5930000</v>
          </cell>
          <cell r="D356">
            <v>5419368.1499999994</v>
          </cell>
          <cell r="E356">
            <v>1000</v>
          </cell>
          <cell r="F356">
            <v>119</v>
          </cell>
          <cell r="G356">
            <v>0</v>
          </cell>
          <cell r="H356">
            <v>2005</v>
          </cell>
          <cell r="I356">
            <v>0</v>
          </cell>
        </row>
        <row r="357">
          <cell r="A357">
            <v>500108</v>
          </cell>
          <cell r="B357" t="str">
            <v>UWUA 127 Regular/Ordinary Time</v>
          </cell>
          <cell r="C357">
            <v>5930000</v>
          </cell>
          <cell r="D357">
            <v>340247.35</v>
          </cell>
          <cell r="E357">
            <v>1000</v>
          </cell>
          <cell r="F357">
            <v>1034</v>
          </cell>
          <cell r="G357">
            <v>0</v>
          </cell>
          <cell r="H357">
            <v>2005</v>
          </cell>
          <cell r="I357">
            <v>0</v>
          </cell>
        </row>
        <row r="358">
          <cell r="A358">
            <v>500108</v>
          </cell>
          <cell r="B358" t="str">
            <v>UWUA 127 Regular/Ordinary Time</v>
          </cell>
          <cell r="C358">
            <v>5930000</v>
          </cell>
          <cell r="D358">
            <v>28569.31</v>
          </cell>
          <cell r="E358">
            <v>1000</v>
          </cell>
          <cell r="F358">
            <v>563000</v>
          </cell>
          <cell r="G358">
            <v>0</v>
          </cell>
          <cell r="H358">
            <v>2005</v>
          </cell>
          <cell r="I358">
            <v>0</v>
          </cell>
        </row>
        <row r="359">
          <cell r="A359">
            <v>500108</v>
          </cell>
          <cell r="B359" t="str">
            <v>UWUA 127 Regular/Ordinary Time</v>
          </cell>
          <cell r="C359">
            <v>5930000</v>
          </cell>
          <cell r="D359">
            <v>13353.28</v>
          </cell>
          <cell r="E359">
            <v>1000</v>
          </cell>
          <cell r="F359">
            <v>576000</v>
          </cell>
          <cell r="G359">
            <v>0</v>
          </cell>
          <cell r="H359">
            <v>2005</v>
          </cell>
          <cell r="I359">
            <v>0</v>
          </cell>
        </row>
        <row r="360">
          <cell r="A360">
            <v>500108</v>
          </cell>
          <cell r="B360" t="str">
            <v>UWUA 127 Regular/Ordinary Time</v>
          </cell>
          <cell r="C360">
            <v>9010000</v>
          </cell>
          <cell r="D360">
            <v>959756.49</v>
          </cell>
          <cell r="E360">
            <v>1000</v>
          </cell>
          <cell r="F360">
            <v>563000</v>
          </cell>
          <cell r="G360">
            <v>0</v>
          </cell>
          <cell r="H360">
            <v>2005</v>
          </cell>
          <cell r="I360">
            <v>0</v>
          </cell>
        </row>
        <row r="361">
          <cell r="A361">
            <v>500108</v>
          </cell>
          <cell r="B361" t="str">
            <v>UWUA 127 Regular/Ordinary Time</v>
          </cell>
          <cell r="C361">
            <v>9010000</v>
          </cell>
          <cell r="D361">
            <v>327946.71999999997</v>
          </cell>
          <cell r="E361">
            <v>1000</v>
          </cell>
          <cell r="F361">
            <v>578000</v>
          </cell>
          <cell r="G361">
            <v>0</v>
          </cell>
          <cell r="H361">
            <v>2005</v>
          </cell>
          <cell r="I361">
            <v>0</v>
          </cell>
        </row>
        <row r="362">
          <cell r="A362">
            <v>500108</v>
          </cell>
          <cell r="B362" t="str">
            <v>UWUA 127 Regular/Ordinary Time</v>
          </cell>
          <cell r="C362">
            <v>9033000</v>
          </cell>
          <cell r="D362">
            <v>-4.5877884824463422E-13</v>
          </cell>
          <cell r="E362">
            <v>1000</v>
          </cell>
          <cell r="F362">
            <v>563000</v>
          </cell>
          <cell r="G362">
            <v>0</v>
          </cell>
          <cell r="H362">
            <v>2005</v>
          </cell>
          <cell r="I362">
            <v>0</v>
          </cell>
        </row>
        <row r="363">
          <cell r="A363">
            <v>500108</v>
          </cell>
          <cell r="B363" t="str">
            <v>UWUA 127 Regular/Ordinary Time</v>
          </cell>
          <cell r="C363">
            <v>9033000</v>
          </cell>
          <cell r="D363">
            <v>11357.31</v>
          </cell>
          <cell r="E363">
            <v>1000</v>
          </cell>
          <cell r="F363">
            <v>578000</v>
          </cell>
          <cell r="G363">
            <v>0</v>
          </cell>
          <cell r="H363">
            <v>2005</v>
          </cell>
          <cell r="I363">
            <v>0</v>
          </cell>
        </row>
        <row r="364">
          <cell r="A364">
            <v>500108</v>
          </cell>
          <cell r="B364" t="str">
            <v>UWUA 127 Regular/Ordinary Time</v>
          </cell>
          <cell r="C364">
            <v>9290000</v>
          </cell>
          <cell r="D364">
            <v>0</v>
          </cell>
          <cell r="E364">
            <v>1000</v>
          </cell>
          <cell r="F364">
            <v>122092</v>
          </cell>
          <cell r="G364">
            <v>0</v>
          </cell>
          <cell r="H364">
            <v>2005</v>
          </cell>
          <cell r="I364">
            <v>0</v>
          </cell>
        </row>
        <row r="365">
          <cell r="A365">
            <v>500109</v>
          </cell>
          <cell r="B365" t="str">
            <v>IBEW 415 Regular/Ordinary Time</v>
          </cell>
          <cell r="C365">
            <v>5930000</v>
          </cell>
          <cell r="D365">
            <v>400469.07</v>
          </cell>
          <cell r="E365">
            <v>1000</v>
          </cell>
          <cell r="F365">
            <v>119</v>
          </cell>
          <cell r="G365">
            <v>0</v>
          </cell>
          <cell r="H365">
            <v>2005</v>
          </cell>
          <cell r="I365">
            <v>0</v>
          </cell>
        </row>
        <row r="366">
          <cell r="A366">
            <v>500109</v>
          </cell>
          <cell r="B366" t="str">
            <v>IBEW 415 Regular/Ordinary Time</v>
          </cell>
          <cell r="C366">
            <v>9010000</v>
          </cell>
          <cell r="D366">
            <v>84697.88</v>
          </cell>
          <cell r="E366">
            <v>1000</v>
          </cell>
          <cell r="F366">
            <v>563000</v>
          </cell>
          <cell r="G366">
            <v>0</v>
          </cell>
          <cell r="H366">
            <v>2005</v>
          </cell>
          <cell r="I366">
            <v>0</v>
          </cell>
        </row>
        <row r="367">
          <cell r="A367">
            <v>500110</v>
          </cell>
          <cell r="B367" t="str">
            <v>Secondary Labor Adjustment</v>
          </cell>
          <cell r="C367">
            <v>5000000</v>
          </cell>
          <cell r="D367">
            <v>-2094.8000000000002</v>
          </cell>
          <cell r="E367">
            <v>1000</v>
          </cell>
          <cell r="F367">
            <v>300</v>
          </cell>
          <cell r="G367">
            <v>0</v>
          </cell>
          <cell r="H367">
            <v>2005</v>
          </cell>
          <cell r="I367">
            <v>0</v>
          </cell>
        </row>
        <row r="368">
          <cell r="A368">
            <v>500110</v>
          </cell>
          <cell r="B368" t="str">
            <v>Secondary Labor Adjustment</v>
          </cell>
          <cell r="C368">
            <v>5000000</v>
          </cell>
          <cell r="D368">
            <v>-1463314.09</v>
          </cell>
          <cell r="E368">
            <v>1000</v>
          </cell>
          <cell r="F368">
            <v>517000</v>
          </cell>
          <cell r="G368">
            <v>0</v>
          </cell>
          <cell r="H368">
            <v>2005</v>
          </cell>
          <cell r="I368">
            <v>0</v>
          </cell>
        </row>
        <row r="369">
          <cell r="A369">
            <v>500110</v>
          </cell>
          <cell r="B369" t="str">
            <v>Secondary Labor Adjustment</v>
          </cell>
          <cell r="C369">
            <v>5001000</v>
          </cell>
          <cell r="D369">
            <v>129.38</v>
          </cell>
          <cell r="E369">
            <v>1000</v>
          </cell>
          <cell r="F369">
            <v>519000</v>
          </cell>
          <cell r="G369">
            <v>0</v>
          </cell>
          <cell r="H369">
            <v>2005</v>
          </cell>
          <cell r="I369">
            <v>0</v>
          </cell>
        </row>
        <row r="370">
          <cell r="A370">
            <v>500110</v>
          </cell>
          <cell r="B370" t="str">
            <v>Secondary Labor Adjustment</v>
          </cell>
          <cell r="C370">
            <v>5011000</v>
          </cell>
          <cell r="D370">
            <v>-89348.37</v>
          </cell>
          <cell r="E370">
            <v>1000</v>
          </cell>
          <cell r="F370">
            <v>519000</v>
          </cell>
          <cell r="G370">
            <v>0</v>
          </cell>
          <cell r="H370">
            <v>2005</v>
          </cell>
          <cell r="I370">
            <v>0</v>
          </cell>
        </row>
        <row r="371">
          <cell r="A371">
            <v>500110</v>
          </cell>
          <cell r="B371" t="str">
            <v>Secondary Labor Adjustment</v>
          </cell>
          <cell r="C371">
            <v>5012000</v>
          </cell>
          <cell r="D371">
            <v>-2036</v>
          </cell>
          <cell r="E371">
            <v>1000</v>
          </cell>
          <cell r="F371">
            <v>300</v>
          </cell>
          <cell r="G371">
            <v>0</v>
          </cell>
          <cell r="H371">
            <v>2005</v>
          </cell>
          <cell r="I371">
            <v>0</v>
          </cell>
        </row>
        <row r="372">
          <cell r="A372">
            <v>500110</v>
          </cell>
          <cell r="B372" t="str">
            <v>Secondary Labor Adjustment</v>
          </cell>
          <cell r="C372">
            <v>5012000</v>
          </cell>
          <cell r="D372">
            <v>0</v>
          </cell>
          <cell r="E372">
            <v>1000</v>
          </cell>
          <cell r="F372">
            <v>303</v>
          </cell>
          <cell r="G372">
            <v>0</v>
          </cell>
          <cell r="H372">
            <v>2005</v>
          </cell>
          <cell r="I372">
            <v>0</v>
          </cell>
        </row>
        <row r="373">
          <cell r="A373">
            <v>500110</v>
          </cell>
          <cell r="B373" t="str">
            <v>Secondary Labor Adjustment</v>
          </cell>
          <cell r="C373">
            <v>5012000</v>
          </cell>
          <cell r="D373">
            <v>-1983437.7</v>
          </cell>
          <cell r="E373">
            <v>1000</v>
          </cell>
          <cell r="F373">
            <v>517000</v>
          </cell>
          <cell r="G373">
            <v>0</v>
          </cell>
          <cell r="H373">
            <v>2005</v>
          </cell>
          <cell r="I373">
            <v>0</v>
          </cell>
        </row>
        <row r="374">
          <cell r="A374">
            <v>500110</v>
          </cell>
          <cell r="B374" t="str">
            <v>Secondary Labor Adjustment</v>
          </cell>
          <cell r="C374">
            <v>5012000</v>
          </cell>
          <cell r="D374">
            <v>-23069.81</v>
          </cell>
          <cell r="E374">
            <v>1000</v>
          </cell>
          <cell r="F374">
            <v>519000</v>
          </cell>
          <cell r="G374">
            <v>0</v>
          </cell>
          <cell r="H374">
            <v>2005</v>
          </cell>
          <cell r="I374">
            <v>0</v>
          </cell>
        </row>
        <row r="375">
          <cell r="A375">
            <v>500110</v>
          </cell>
          <cell r="B375" t="str">
            <v>Secondary Labor Adjustment</v>
          </cell>
          <cell r="C375">
            <v>5020000</v>
          </cell>
          <cell r="D375">
            <v>-38522.620000000003</v>
          </cell>
          <cell r="E375">
            <v>1000</v>
          </cell>
          <cell r="F375">
            <v>301</v>
          </cell>
          <cell r="G375">
            <v>0</v>
          </cell>
          <cell r="H375">
            <v>2005</v>
          </cell>
          <cell r="I375">
            <v>0</v>
          </cell>
        </row>
        <row r="376">
          <cell r="A376">
            <v>500110</v>
          </cell>
          <cell r="B376" t="str">
            <v>Secondary Labor Adjustment</v>
          </cell>
          <cell r="C376">
            <v>5020000</v>
          </cell>
          <cell r="D376">
            <v>-200365.38</v>
          </cell>
          <cell r="E376">
            <v>1000</v>
          </cell>
          <cell r="F376">
            <v>302</v>
          </cell>
          <cell r="G376">
            <v>0</v>
          </cell>
          <cell r="H376">
            <v>2005</v>
          </cell>
          <cell r="I376">
            <v>0</v>
          </cell>
        </row>
        <row r="377">
          <cell r="A377">
            <v>500110</v>
          </cell>
          <cell r="B377" t="str">
            <v>Secondary Labor Adjustment</v>
          </cell>
          <cell r="C377">
            <v>5020000</v>
          </cell>
          <cell r="D377">
            <v>-171312.07</v>
          </cell>
          <cell r="E377">
            <v>1000</v>
          </cell>
          <cell r="F377">
            <v>517000</v>
          </cell>
          <cell r="G377">
            <v>0</v>
          </cell>
          <cell r="H377">
            <v>2005</v>
          </cell>
          <cell r="I377">
            <v>0</v>
          </cell>
        </row>
        <row r="378">
          <cell r="A378">
            <v>500110</v>
          </cell>
          <cell r="B378" t="str">
            <v>Secondary Labor Adjustment</v>
          </cell>
          <cell r="C378">
            <v>5020000</v>
          </cell>
          <cell r="D378">
            <v>-187536.79</v>
          </cell>
          <cell r="E378">
            <v>1000</v>
          </cell>
          <cell r="F378">
            <v>517001</v>
          </cell>
          <cell r="G378">
            <v>0</v>
          </cell>
          <cell r="H378">
            <v>2005</v>
          </cell>
          <cell r="I378">
            <v>0</v>
          </cell>
        </row>
        <row r="379">
          <cell r="A379">
            <v>500110</v>
          </cell>
          <cell r="B379" t="str">
            <v>Secondary Labor Adjustment</v>
          </cell>
          <cell r="C379">
            <v>5020000</v>
          </cell>
          <cell r="D379">
            <v>-145363.4</v>
          </cell>
          <cell r="E379">
            <v>1000</v>
          </cell>
          <cell r="F379">
            <v>517002</v>
          </cell>
          <cell r="G379">
            <v>0</v>
          </cell>
          <cell r="H379">
            <v>2005</v>
          </cell>
          <cell r="I379">
            <v>0</v>
          </cell>
        </row>
        <row r="380">
          <cell r="A380">
            <v>500110</v>
          </cell>
          <cell r="B380" t="str">
            <v>Secondary Labor Adjustment</v>
          </cell>
          <cell r="C380">
            <v>5020000</v>
          </cell>
          <cell r="D380">
            <v>-129112.14</v>
          </cell>
          <cell r="E380">
            <v>1000</v>
          </cell>
          <cell r="F380">
            <v>517003</v>
          </cell>
          <cell r="G380">
            <v>0</v>
          </cell>
          <cell r="H380">
            <v>2005</v>
          </cell>
          <cell r="I380">
            <v>0</v>
          </cell>
        </row>
        <row r="381">
          <cell r="A381">
            <v>500110</v>
          </cell>
          <cell r="B381" t="str">
            <v>Secondary Labor Adjustment</v>
          </cell>
          <cell r="C381">
            <v>5020000</v>
          </cell>
          <cell r="D381">
            <v>-208214.28</v>
          </cell>
          <cell r="E381">
            <v>1000</v>
          </cell>
          <cell r="F381">
            <v>517004</v>
          </cell>
          <cell r="G381">
            <v>0</v>
          </cell>
          <cell r="H381">
            <v>2005</v>
          </cell>
          <cell r="I381">
            <v>0</v>
          </cell>
        </row>
        <row r="382">
          <cell r="A382">
            <v>500110</v>
          </cell>
          <cell r="B382" t="str">
            <v>Secondary Labor Adjustment</v>
          </cell>
          <cell r="C382">
            <v>5060000</v>
          </cell>
          <cell r="D382">
            <v>-78185.67</v>
          </cell>
          <cell r="E382">
            <v>1000</v>
          </cell>
          <cell r="F382">
            <v>250</v>
          </cell>
          <cell r="G382">
            <v>0</v>
          </cell>
          <cell r="H382">
            <v>2005</v>
          </cell>
          <cell r="I382">
            <v>0</v>
          </cell>
        </row>
        <row r="383">
          <cell r="A383">
            <v>500110</v>
          </cell>
          <cell r="B383" t="str">
            <v>Secondary Labor Adjustment</v>
          </cell>
          <cell r="C383">
            <v>5060000</v>
          </cell>
          <cell r="D383">
            <v>-17652.18</v>
          </cell>
          <cell r="E383">
            <v>1000</v>
          </cell>
          <cell r="F383">
            <v>260</v>
          </cell>
          <cell r="G383">
            <v>0</v>
          </cell>
          <cell r="H383">
            <v>2005</v>
          </cell>
          <cell r="I383">
            <v>0</v>
          </cell>
        </row>
        <row r="384">
          <cell r="A384">
            <v>500110</v>
          </cell>
          <cell r="B384" t="str">
            <v>Secondary Labor Adjustment</v>
          </cell>
          <cell r="C384">
            <v>5060000</v>
          </cell>
          <cell r="D384">
            <v>0</v>
          </cell>
          <cell r="E384">
            <v>1000</v>
          </cell>
          <cell r="F384">
            <v>261</v>
          </cell>
          <cell r="G384">
            <v>0</v>
          </cell>
          <cell r="H384">
            <v>2005</v>
          </cell>
          <cell r="I384">
            <v>0</v>
          </cell>
        </row>
        <row r="385">
          <cell r="A385">
            <v>500110</v>
          </cell>
          <cell r="B385" t="str">
            <v>Secondary Labor Adjustment</v>
          </cell>
          <cell r="C385">
            <v>5060000</v>
          </cell>
          <cell r="D385">
            <v>-74293.02</v>
          </cell>
          <cell r="E385">
            <v>1000</v>
          </cell>
          <cell r="F385">
            <v>270</v>
          </cell>
          <cell r="G385">
            <v>0</v>
          </cell>
          <cell r="H385">
            <v>2005</v>
          </cell>
          <cell r="I385">
            <v>0</v>
          </cell>
        </row>
        <row r="386">
          <cell r="A386">
            <v>500110</v>
          </cell>
          <cell r="B386" t="str">
            <v>Secondary Labor Adjustment</v>
          </cell>
          <cell r="C386">
            <v>5060000</v>
          </cell>
          <cell r="D386">
            <v>0</v>
          </cell>
          <cell r="E386">
            <v>1000</v>
          </cell>
          <cell r="F386">
            <v>272</v>
          </cell>
          <cell r="G386">
            <v>0</v>
          </cell>
          <cell r="H386">
            <v>2005</v>
          </cell>
          <cell r="I386">
            <v>0</v>
          </cell>
        </row>
        <row r="387">
          <cell r="A387">
            <v>500110</v>
          </cell>
          <cell r="B387" t="str">
            <v>Secondary Labor Adjustment</v>
          </cell>
          <cell r="C387">
            <v>5060000</v>
          </cell>
          <cell r="D387">
            <v>0</v>
          </cell>
          <cell r="E387">
            <v>1000</v>
          </cell>
          <cell r="F387">
            <v>273</v>
          </cell>
          <cell r="G387">
            <v>0</v>
          </cell>
          <cell r="H387">
            <v>2005</v>
          </cell>
          <cell r="I387">
            <v>0</v>
          </cell>
        </row>
        <row r="388">
          <cell r="A388">
            <v>500110</v>
          </cell>
          <cell r="B388" t="str">
            <v>Secondary Labor Adjustment</v>
          </cell>
          <cell r="C388">
            <v>5060000</v>
          </cell>
          <cell r="D388">
            <v>-83815.320000000007</v>
          </cell>
          <cell r="E388">
            <v>1000</v>
          </cell>
          <cell r="F388">
            <v>280</v>
          </cell>
          <cell r="G388">
            <v>0</v>
          </cell>
          <cell r="H388">
            <v>2005</v>
          </cell>
          <cell r="I388">
            <v>0</v>
          </cell>
        </row>
        <row r="389">
          <cell r="A389">
            <v>500110</v>
          </cell>
          <cell r="B389" t="str">
            <v>Secondary Labor Adjustment</v>
          </cell>
          <cell r="C389">
            <v>5060000</v>
          </cell>
          <cell r="D389">
            <v>2384180.0099999998</v>
          </cell>
          <cell r="E389">
            <v>1000</v>
          </cell>
          <cell r="F389">
            <v>300</v>
          </cell>
          <cell r="G389">
            <v>0</v>
          </cell>
          <cell r="H389">
            <v>2005</v>
          </cell>
          <cell r="I389">
            <v>0</v>
          </cell>
        </row>
        <row r="390">
          <cell r="A390">
            <v>500110</v>
          </cell>
          <cell r="B390" t="str">
            <v>Secondary Labor Adjustment</v>
          </cell>
          <cell r="C390">
            <v>5060000</v>
          </cell>
          <cell r="D390">
            <v>-288081.43</v>
          </cell>
          <cell r="E390">
            <v>1000</v>
          </cell>
          <cell r="F390">
            <v>301</v>
          </cell>
          <cell r="G390">
            <v>0</v>
          </cell>
          <cell r="H390">
            <v>2005</v>
          </cell>
          <cell r="I390">
            <v>0</v>
          </cell>
        </row>
        <row r="391">
          <cell r="A391">
            <v>500110</v>
          </cell>
          <cell r="B391" t="str">
            <v>Secondary Labor Adjustment</v>
          </cell>
          <cell r="C391">
            <v>5060000</v>
          </cell>
          <cell r="D391">
            <v>-1606005.62</v>
          </cell>
          <cell r="E391">
            <v>1000</v>
          </cell>
          <cell r="F391">
            <v>302</v>
          </cell>
          <cell r="G391">
            <v>0</v>
          </cell>
          <cell r="H391">
            <v>2005</v>
          </cell>
          <cell r="I391">
            <v>0</v>
          </cell>
        </row>
        <row r="392">
          <cell r="A392">
            <v>500110</v>
          </cell>
          <cell r="B392" t="str">
            <v>Secondary Labor Adjustment</v>
          </cell>
          <cell r="C392">
            <v>5060000</v>
          </cell>
          <cell r="D392">
            <v>0</v>
          </cell>
          <cell r="E392">
            <v>1000</v>
          </cell>
          <cell r="F392">
            <v>303</v>
          </cell>
          <cell r="G392">
            <v>0</v>
          </cell>
          <cell r="H392">
            <v>2005</v>
          </cell>
          <cell r="I392">
            <v>0</v>
          </cell>
        </row>
        <row r="393">
          <cell r="A393">
            <v>500110</v>
          </cell>
          <cell r="B393" t="str">
            <v>Secondary Labor Adjustment</v>
          </cell>
          <cell r="C393">
            <v>5060000</v>
          </cell>
          <cell r="D393">
            <v>-42020.5</v>
          </cell>
          <cell r="E393">
            <v>1000</v>
          </cell>
          <cell r="F393">
            <v>305</v>
          </cell>
          <cell r="G393">
            <v>0</v>
          </cell>
          <cell r="H393">
            <v>2005</v>
          </cell>
          <cell r="I393">
            <v>0</v>
          </cell>
        </row>
        <row r="394">
          <cell r="A394">
            <v>500110</v>
          </cell>
          <cell r="B394" t="str">
            <v>Secondary Labor Adjustment</v>
          </cell>
          <cell r="C394">
            <v>5060000</v>
          </cell>
          <cell r="D394">
            <v>-8807.1</v>
          </cell>
          <cell r="E394">
            <v>1000</v>
          </cell>
          <cell r="F394">
            <v>380</v>
          </cell>
          <cell r="G394">
            <v>0</v>
          </cell>
          <cell r="H394">
            <v>2005</v>
          </cell>
          <cell r="I394">
            <v>0</v>
          </cell>
        </row>
        <row r="395">
          <cell r="A395">
            <v>500110</v>
          </cell>
          <cell r="B395" t="str">
            <v>Secondary Labor Adjustment</v>
          </cell>
          <cell r="C395">
            <v>5060000</v>
          </cell>
          <cell r="D395">
            <v>0</v>
          </cell>
          <cell r="E395">
            <v>1000</v>
          </cell>
          <cell r="F395">
            <v>381</v>
          </cell>
          <cell r="G395">
            <v>0</v>
          </cell>
          <cell r="H395">
            <v>2005</v>
          </cell>
          <cell r="I395">
            <v>0</v>
          </cell>
        </row>
        <row r="396">
          <cell r="A396">
            <v>500110</v>
          </cell>
          <cell r="B396" t="str">
            <v>Secondary Labor Adjustment</v>
          </cell>
          <cell r="C396">
            <v>5060000</v>
          </cell>
          <cell r="D396">
            <v>-92878.8</v>
          </cell>
          <cell r="E396">
            <v>1000</v>
          </cell>
          <cell r="F396">
            <v>514000</v>
          </cell>
          <cell r="G396">
            <v>0</v>
          </cell>
          <cell r="H396">
            <v>2005</v>
          </cell>
          <cell r="I396">
            <v>0</v>
          </cell>
        </row>
        <row r="397">
          <cell r="A397">
            <v>500110</v>
          </cell>
          <cell r="B397" t="str">
            <v>Secondary Labor Adjustment</v>
          </cell>
          <cell r="C397">
            <v>5060000</v>
          </cell>
          <cell r="D397">
            <v>11133215.520000005</v>
          </cell>
          <cell r="E397">
            <v>1000</v>
          </cell>
          <cell r="F397">
            <v>517000</v>
          </cell>
          <cell r="G397">
            <v>0</v>
          </cell>
          <cell r="H397">
            <v>2005</v>
          </cell>
          <cell r="I397">
            <v>0</v>
          </cell>
        </row>
        <row r="398">
          <cell r="A398">
            <v>500110</v>
          </cell>
          <cell r="B398" t="str">
            <v>Secondary Labor Adjustment</v>
          </cell>
          <cell r="C398">
            <v>5060000</v>
          </cell>
          <cell r="D398">
            <v>-1623138.93</v>
          </cell>
          <cell r="E398">
            <v>1000</v>
          </cell>
          <cell r="F398">
            <v>517001</v>
          </cell>
          <cell r="G398">
            <v>0</v>
          </cell>
          <cell r="H398">
            <v>2005</v>
          </cell>
          <cell r="I398">
            <v>0</v>
          </cell>
        </row>
        <row r="399">
          <cell r="A399">
            <v>500110</v>
          </cell>
          <cell r="B399" t="str">
            <v>Secondary Labor Adjustment</v>
          </cell>
          <cell r="C399">
            <v>5060000</v>
          </cell>
          <cell r="D399">
            <v>-1321005.5900000001</v>
          </cell>
          <cell r="E399">
            <v>1000</v>
          </cell>
          <cell r="F399">
            <v>517002</v>
          </cell>
          <cell r="G399">
            <v>0</v>
          </cell>
          <cell r="H399">
            <v>2005</v>
          </cell>
          <cell r="I399">
            <v>0</v>
          </cell>
        </row>
        <row r="400">
          <cell r="A400">
            <v>500110</v>
          </cell>
          <cell r="B400" t="str">
            <v>Secondary Labor Adjustment</v>
          </cell>
          <cell r="C400">
            <v>5060000</v>
          </cell>
          <cell r="D400">
            <v>-1390790.65</v>
          </cell>
          <cell r="E400">
            <v>1000</v>
          </cell>
          <cell r="F400">
            <v>517003</v>
          </cell>
          <cell r="G400">
            <v>0</v>
          </cell>
          <cell r="H400">
            <v>2005</v>
          </cell>
          <cell r="I400">
            <v>0</v>
          </cell>
        </row>
        <row r="401">
          <cell r="A401">
            <v>500110</v>
          </cell>
          <cell r="B401" t="str">
            <v>Secondary Labor Adjustment</v>
          </cell>
          <cell r="C401">
            <v>5060000</v>
          </cell>
          <cell r="D401">
            <v>-1656786.95</v>
          </cell>
          <cell r="E401">
            <v>1000</v>
          </cell>
          <cell r="F401">
            <v>517004</v>
          </cell>
          <cell r="G401">
            <v>0</v>
          </cell>
          <cell r="H401">
            <v>2005</v>
          </cell>
          <cell r="I401">
            <v>0</v>
          </cell>
        </row>
        <row r="402">
          <cell r="A402">
            <v>500110</v>
          </cell>
          <cell r="B402" t="str">
            <v>Secondary Labor Adjustment</v>
          </cell>
          <cell r="C402">
            <v>5060000</v>
          </cell>
          <cell r="D402">
            <v>134560.44</v>
          </cell>
          <cell r="E402">
            <v>1000</v>
          </cell>
          <cell r="F402">
            <v>519000</v>
          </cell>
          <cell r="G402">
            <v>0</v>
          </cell>
          <cell r="H402">
            <v>2005</v>
          </cell>
          <cell r="I402">
            <v>0</v>
          </cell>
        </row>
        <row r="403">
          <cell r="A403">
            <v>500110</v>
          </cell>
          <cell r="B403" t="str">
            <v>Secondary Labor Adjustment</v>
          </cell>
          <cell r="C403">
            <v>5069900</v>
          </cell>
          <cell r="D403">
            <v>-212.24</v>
          </cell>
          <cell r="E403">
            <v>1000</v>
          </cell>
          <cell r="F403">
            <v>305</v>
          </cell>
          <cell r="G403">
            <v>0</v>
          </cell>
          <cell r="H403">
            <v>2005</v>
          </cell>
          <cell r="I403">
            <v>0</v>
          </cell>
        </row>
        <row r="404">
          <cell r="A404">
            <v>500110</v>
          </cell>
          <cell r="B404" t="str">
            <v>Secondary Labor Adjustment</v>
          </cell>
          <cell r="C404">
            <v>5111000</v>
          </cell>
          <cell r="D404">
            <v>0</v>
          </cell>
          <cell r="E404">
            <v>1000</v>
          </cell>
          <cell r="F404">
            <v>263</v>
          </cell>
          <cell r="G404">
            <v>0</v>
          </cell>
          <cell r="H404">
            <v>2005</v>
          </cell>
          <cell r="I404">
            <v>0</v>
          </cell>
        </row>
        <row r="405">
          <cell r="A405">
            <v>500110</v>
          </cell>
          <cell r="B405" t="str">
            <v>Secondary Labor Adjustment</v>
          </cell>
          <cell r="C405">
            <v>5111000</v>
          </cell>
          <cell r="D405">
            <v>-132</v>
          </cell>
          <cell r="E405">
            <v>1000</v>
          </cell>
          <cell r="F405">
            <v>300</v>
          </cell>
          <cell r="G405">
            <v>0</v>
          </cell>
          <cell r="H405">
            <v>2005</v>
          </cell>
          <cell r="I405">
            <v>0</v>
          </cell>
        </row>
        <row r="406">
          <cell r="A406">
            <v>500110</v>
          </cell>
          <cell r="B406" t="str">
            <v>Secondary Labor Adjustment</v>
          </cell>
          <cell r="C406">
            <v>5111000</v>
          </cell>
          <cell r="D406">
            <v>0</v>
          </cell>
          <cell r="E406">
            <v>1000</v>
          </cell>
          <cell r="F406">
            <v>303</v>
          </cell>
          <cell r="G406">
            <v>0</v>
          </cell>
          <cell r="H406">
            <v>2005</v>
          </cell>
          <cell r="I406">
            <v>0</v>
          </cell>
        </row>
        <row r="407">
          <cell r="A407">
            <v>500110</v>
          </cell>
          <cell r="B407" t="str">
            <v>Secondary Labor Adjustment</v>
          </cell>
          <cell r="C407">
            <v>5111100</v>
          </cell>
          <cell r="D407">
            <v>-3762</v>
          </cell>
          <cell r="E407">
            <v>1000</v>
          </cell>
          <cell r="F407">
            <v>303</v>
          </cell>
          <cell r="G407">
            <v>0</v>
          </cell>
          <cell r="H407">
            <v>2005</v>
          </cell>
          <cell r="I407">
            <v>0</v>
          </cell>
        </row>
        <row r="408">
          <cell r="A408">
            <v>500110</v>
          </cell>
          <cell r="B408" t="str">
            <v>Secondary Labor Adjustment</v>
          </cell>
          <cell r="C408">
            <v>5112000</v>
          </cell>
          <cell r="D408">
            <v>-3457</v>
          </cell>
          <cell r="E408">
            <v>1000</v>
          </cell>
          <cell r="F408">
            <v>300</v>
          </cell>
          <cell r="G408">
            <v>0</v>
          </cell>
          <cell r="H408">
            <v>2005</v>
          </cell>
          <cell r="I408">
            <v>0</v>
          </cell>
        </row>
        <row r="409">
          <cell r="A409">
            <v>500110</v>
          </cell>
          <cell r="B409" t="str">
            <v>Secondary Labor Adjustment</v>
          </cell>
          <cell r="C409">
            <v>5112000</v>
          </cell>
          <cell r="D409">
            <v>74085</v>
          </cell>
          <cell r="E409">
            <v>1000</v>
          </cell>
          <cell r="F409">
            <v>517000</v>
          </cell>
          <cell r="G409">
            <v>0</v>
          </cell>
          <cell r="H409">
            <v>2005</v>
          </cell>
          <cell r="I409">
            <v>0</v>
          </cell>
        </row>
        <row r="410">
          <cell r="A410">
            <v>500110</v>
          </cell>
          <cell r="B410" t="str">
            <v>Secondary Labor Adjustment</v>
          </cell>
          <cell r="C410">
            <v>5119000</v>
          </cell>
          <cell r="D410">
            <v>-1188</v>
          </cell>
          <cell r="E410">
            <v>1000</v>
          </cell>
          <cell r="F410">
            <v>303</v>
          </cell>
          <cell r="G410">
            <v>0</v>
          </cell>
          <cell r="H410">
            <v>2005</v>
          </cell>
          <cell r="I410">
            <v>0</v>
          </cell>
        </row>
        <row r="411">
          <cell r="A411">
            <v>500110</v>
          </cell>
          <cell r="B411" t="str">
            <v>Secondary Labor Adjustment</v>
          </cell>
          <cell r="C411">
            <v>5121000</v>
          </cell>
          <cell r="D411">
            <v>-4512</v>
          </cell>
          <cell r="E411">
            <v>1000</v>
          </cell>
          <cell r="F411">
            <v>272</v>
          </cell>
          <cell r="G411">
            <v>0</v>
          </cell>
          <cell r="H411">
            <v>2005</v>
          </cell>
          <cell r="I411">
            <v>0</v>
          </cell>
        </row>
        <row r="412">
          <cell r="A412">
            <v>500110</v>
          </cell>
          <cell r="B412" t="str">
            <v>Secondary Labor Adjustment</v>
          </cell>
          <cell r="C412">
            <v>5121000</v>
          </cell>
          <cell r="D412">
            <v>0</v>
          </cell>
          <cell r="E412">
            <v>1000</v>
          </cell>
          <cell r="F412">
            <v>273</v>
          </cell>
          <cell r="G412">
            <v>0</v>
          </cell>
          <cell r="H412">
            <v>2005</v>
          </cell>
          <cell r="I412">
            <v>0</v>
          </cell>
        </row>
        <row r="413">
          <cell r="A413">
            <v>500110</v>
          </cell>
          <cell r="B413" t="str">
            <v>Secondary Labor Adjustment</v>
          </cell>
          <cell r="C413">
            <v>5121000</v>
          </cell>
          <cell r="D413">
            <v>219176.88</v>
          </cell>
          <cell r="E413">
            <v>1000</v>
          </cell>
          <cell r="F413">
            <v>517000</v>
          </cell>
          <cell r="G413">
            <v>0</v>
          </cell>
          <cell r="H413">
            <v>2005</v>
          </cell>
          <cell r="I413">
            <v>0</v>
          </cell>
        </row>
        <row r="414">
          <cell r="A414">
            <v>500110</v>
          </cell>
          <cell r="B414" t="str">
            <v>Secondary Labor Adjustment</v>
          </cell>
          <cell r="C414">
            <v>5121000</v>
          </cell>
          <cell r="D414">
            <v>0</v>
          </cell>
          <cell r="E414">
            <v>1000</v>
          </cell>
          <cell r="F414">
            <v>517001</v>
          </cell>
          <cell r="G414">
            <v>0</v>
          </cell>
          <cell r="H414">
            <v>2005</v>
          </cell>
          <cell r="I414">
            <v>0</v>
          </cell>
        </row>
        <row r="415">
          <cell r="A415">
            <v>500110</v>
          </cell>
          <cell r="B415" t="str">
            <v>Secondary Labor Adjustment</v>
          </cell>
          <cell r="C415">
            <v>5121000</v>
          </cell>
          <cell r="D415">
            <v>0</v>
          </cell>
          <cell r="E415">
            <v>1000</v>
          </cell>
          <cell r="F415">
            <v>517002</v>
          </cell>
          <cell r="G415">
            <v>0</v>
          </cell>
          <cell r="H415">
            <v>2005</v>
          </cell>
          <cell r="I415">
            <v>0</v>
          </cell>
        </row>
        <row r="416">
          <cell r="A416">
            <v>500110</v>
          </cell>
          <cell r="B416" t="str">
            <v>Secondary Labor Adjustment</v>
          </cell>
          <cell r="C416">
            <v>5121000</v>
          </cell>
          <cell r="D416">
            <v>-93056.320000000007</v>
          </cell>
          <cell r="E416">
            <v>1000</v>
          </cell>
          <cell r="F416">
            <v>517003</v>
          </cell>
          <cell r="G416">
            <v>0</v>
          </cell>
          <cell r="H416">
            <v>2005</v>
          </cell>
          <cell r="I416">
            <v>0</v>
          </cell>
        </row>
        <row r="417">
          <cell r="A417">
            <v>500110</v>
          </cell>
          <cell r="B417" t="str">
            <v>Secondary Labor Adjustment</v>
          </cell>
          <cell r="C417">
            <v>5121000</v>
          </cell>
          <cell r="D417">
            <v>-126120.56</v>
          </cell>
          <cell r="E417">
            <v>1000</v>
          </cell>
          <cell r="F417">
            <v>517004</v>
          </cell>
          <cell r="G417">
            <v>0</v>
          </cell>
          <cell r="H417">
            <v>2005</v>
          </cell>
          <cell r="I417">
            <v>0</v>
          </cell>
        </row>
        <row r="418">
          <cell r="A418">
            <v>500110</v>
          </cell>
          <cell r="B418" t="str">
            <v>Secondary Labor Adjustment</v>
          </cell>
          <cell r="C418">
            <v>5121000</v>
          </cell>
          <cell r="D418">
            <v>0</v>
          </cell>
          <cell r="E418">
            <v>1000</v>
          </cell>
          <cell r="F418">
            <v>519000</v>
          </cell>
          <cell r="G418">
            <v>0</v>
          </cell>
          <cell r="H418">
            <v>2005</v>
          </cell>
          <cell r="I418">
            <v>0</v>
          </cell>
        </row>
        <row r="419">
          <cell r="A419">
            <v>500110</v>
          </cell>
          <cell r="B419" t="str">
            <v>Secondary Labor Adjustment</v>
          </cell>
          <cell r="C419">
            <v>5121200</v>
          </cell>
          <cell r="D419">
            <v>-2772</v>
          </cell>
          <cell r="E419">
            <v>1000</v>
          </cell>
          <cell r="F419">
            <v>300</v>
          </cell>
          <cell r="G419">
            <v>0</v>
          </cell>
          <cell r="H419">
            <v>2005</v>
          </cell>
          <cell r="I419">
            <v>0</v>
          </cell>
        </row>
        <row r="420">
          <cell r="A420">
            <v>500110</v>
          </cell>
          <cell r="B420" t="str">
            <v>Secondary Labor Adjustment</v>
          </cell>
          <cell r="C420">
            <v>5121200</v>
          </cell>
          <cell r="D420">
            <v>-11905.66</v>
          </cell>
          <cell r="E420">
            <v>1000</v>
          </cell>
          <cell r="F420">
            <v>519000</v>
          </cell>
          <cell r="G420">
            <v>0</v>
          </cell>
          <cell r="H420">
            <v>2005</v>
          </cell>
          <cell r="I420">
            <v>0</v>
          </cell>
        </row>
        <row r="421">
          <cell r="A421">
            <v>500110</v>
          </cell>
          <cell r="B421" t="str">
            <v>Secondary Labor Adjustment</v>
          </cell>
          <cell r="C421">
            <v>5121600</v>
          </cell>
          <cell r="D421">
            <v>-1608</v>
          </cell>
          <cell r="E421">
            <v>1000</v>
          </cell>
          <cell r="F421">
            <v>272</v>
          </cell>
          <cell r="G421">
            <v>0</v>
          </cell>
          <cell r="H421">
            <v>2005</v>
          </cell>
          <cell r="I421">
            <v>0</v>
          </cell>
        </row>
        <row r="422">
          <cell r="A422">
            <v>500110</v>
          </cell>
          <cell r="B422" t="str">
            <v>Secondary Labor Adjustment</v>
          </cell>
          <cell r="C422">
            <v>5121800</v>
          </cell>
          <cell r="D422">
            <v>0</v>
          </cell>
          <cell r="E422">
            <v>1000</v>
          </cell>
          <cell r="F422">
            <v>301</v>
          </cell>
          <cell r="G422">
            <v>0</v>
          </cell>
          <cell r="H422">
            <v>2005</v>
          </cell>
          <cell r="I422">
            <v>0</v>
          </cell>
        </row>
        <row r="423">
          <cell r="A423">
            <v>500110</v>
          </cell>
          <cell r="B423" t="str">
            <v>Secondary Labor Adjustment</v>
          </cell>
          <cell r="C423">
            <v>5121800</v>
          </cell>
          <cell r="D423">
            <v>0</v>
          </cell>
          <cell r="E423">
            <v>1000</v>
          </cell>
          <cell r="F423">
            <v>517004</v>
          </cell>
          <cell r="G423">
            <v>0</v>
          </cell>
          <cell r="H423">
            <v>2005</v>
          </cell>
          <cell r="I423">
            <v>0</v>
          </cell>
        </row>
        <row r="424">
          <cell r="A424">
            <v>500110</v>
          </cell>
          <cell r="B424" t="str">
            <v>Secondary Labor Adjustment</v>
          </cell>
          <cell r="C424">
            <v>5122100</v>
          </cell>
          <cell r="D424">
            <v>-2847.5</v>
          </cell>
          <cell r="E424">
            <v>1000</v>
          </cell>
          <cell r="F424">
            <v>273</v>
          </cell>
          <cell r="G424">
            <v>0</v>
          </cell>
          <cell r="H424">
            <v>2005</v>
          </cell>
          <cell r="I424">
            <v>0</v>
          </cell>
        </row>
        <row r="425">
          <cell r="A425">
            <v>500110</v>
          </cell>
          <cell r="B425" t="str">
            <v>Secondary Labor Adjustment</v>
          </cell>
          <cell r="C425">
            <v>5122200</v>
          </cell>
          <cell r="D425">
            <v>-53868</v>
          </cell>
          <cell r="E425">
            <v>1000</v>
          </cell>
          <cell r="F425">
            <v>272</v>
          </cell>
          <cell r="G425">
            <v>0</v>
          </cell>
          <cell r="H425">
            <v>2005</v>
          </cell>
          <cell r="I425">
            <v>0</v>
          </cell>
        </row>
        <row r="426">
          <cell r="A426">
            <v>500110</v>
          </cell>
          <cell r="B426" t="str">
            <v>Secondary Labor Adjustment</v>
          </cell>
          <cell r="C426">
            <v>5122200</v>
          </cell>
          <cell r="D426">
            <v>-70426</v>
          </cell>
          <cell r="E426">
            <v>1000</v>
          </cell>
          <cell r="F426">
            <v>273</v>
          </cell>
          <cell r="G426">
            <v>0</v>
          </cell>
          <cell r="H426">
            <v>2005</v>
          </cell>
          <cell r="I426">
            <v>0</v>
          </cell>
        </row>
        <row r="427">
          <cell r="A427">
            <v>500110</v>
          </cell>
          <cell r="B427" t="str">
            <v>Secondary Labor Adjustment</v>
          </cell>
          <cell r="C427">
            <v>5122200</v>
          </cell>
          <cell r="D427">
            <v>-12969.46</v>
          </cell>
          <cell r="E427">
            <v>1000</v>
          </cell>
          <cell r="F427">
            <v>301</v>
          </cell>
          <cell r="G427">
            <v>0</v>
          </cell>
          <cell r="H427">
            <v>2005</v>
          </cell>
          <cell r="I427">
            <v>0</v>
          </cell>
        </row>
        <row r="428">
          <cell r="A428">
            <v>500110</v>
          </cell>
          <cell r="B428" t="str">
            <v>Secondary Labor Adjustment</v>
          </cell>
          <cell r="C428">
            <v>5122200</v>
          </cell>
          <cell r="D428">
            <v>0</v>
          </cell>
          <cell r="E428">
            <v>1000</v>
          </cell>
          <cell r="F428">
            <v>303</v>
          </cell>
          <cell r="G428">
            <v>0</v>
          </cell>
          <cell r="H428">
            <v>2005</v>
          </cell>
          <cell r="I428">
            <v>0</v>
          </cell>
        </row>
        <row r="429">
          <cell r="A429">
            <v>500110</v>
          </cell>
          <cell r="B429" t="str">
            <v>Secondary Labor Adjustment</v>
          </cell>
          <cell r="C429">
            <v>5122200</v>
          </cell>
          <cell r="D429">
            <v>-219176.88</v>
          </cell>
          <cell r="E429">
            <v>1000</v>
          </cell>
          <cell r="F429">
            <v>517000</v>
          </cell>
          <cell r="G429">
            <v>0</v>
          </cell>
          <cell r="H429">
            <v>2005</v>
          </cell>
          <cell r="I429">
            <v>0</v>
          </cell>
        </row>
        <row r="430">
          <cell r="A430">
            <v>500110</v>
          </cell>
          <cell r="B430" t="str">
            <v>Secondary Labor Adjustment</v>
          </cell>
          <cell r="C430">
            <v>5122200</v>
          </cell>
          <cell r="D430">
            <v>-153320.03</v>
          </cell>
          <cell r="E430">
            <v>1000</v>
          </cell>
          <cell r="F430">
            <v>517002</v>
          </cell>
          <cell r="G430">
            <v>0</v>
          </cell>
          <cell r="H430">
            <v>2005</v>
          </cell>
          <cell r="I430">
            <v>0</v>
          </cell>
        </row>
        <row r="431">
          <cell r="A431">
            <v>500110</v>
          </cell>
          <cell r="B431" t="str">
            <v>Secondary Labor Adjustment</v>
          </cell>
          <cell r="C431">
            <v>5122300</v>
          </cell>
          <cell r="D431">
            <v>0</v>
          </cell>
          <cell r="E431">
            <v>1000</v>
          </cell>
          <cell r="F431">
            <v>301</v>
          </cell>
          <cell r="G431">
            <v>0</v>
          </cell>
          <cell r="H431">
            <v>2005</v>
          </cell>
          <cell r="I431">
            <v>0</v>
          </cell>
        </row>
        <row r="432">
          <cell r="A432">
            <v>500110</v>
          </cell>
          <cell r="B432" t="str">
            <v>Secondary Labor Adjustment</v>
          </cell>
          <cell r="C432">
            <v>5122800</v>
          </cell>
          <cell r="D432">
            <v>0</v>
          </cell>
          <cell r="E432">
            <v>1000</v>
          </cell>
          <cell r="F432">
            <v>301</v>
          </cell>
          <cell r="G432">
            <v>0</v>
          </cell>
          <cell r="H432">
            <v>2005</v>
          </cell>
          <cell r="I432">
            <v>0</v>
          </cell>
        </row>
        <row r="433">
          <cell r="A433">
            <v>500110</v>
          </cell>
          <cell r="B433" t="str">
            <v>Secondary Labor Adjustment</v>
          </cell>
          <cell r="C433">
            <v>5122900</v>
          </cell>
          <cell r="D433">
            <v>-3416</v>
          </cell>
          <cell r="E433">
            <v>1000</v>
          </cell>
          <cell r="F433">
            <v>517001</v>
          </cell>
          <cell r="G433">
            <v>0</v>
          </cell>
          <cell r="H433">
            <v>2005</v>
          </cell>
          <cell r="I433">
            <v>0</v>
          </cell>
        </row>
        <row r="434">
          <cell r="A434">
            <v>500110</v>
          </cell>
          <cell r="B434" t="str">
            <v>Secondary Labor Adjustment</v>
          </cell>
          <cell r="C434">
            <v>5123000</v>
          </cell>
          <cell r="D434">
            <v>198.01</v>
          </cell>
          <cell r="E434">
            <v>1000</v>
          </cell>
          <cell r="F434">
            <v>302</v>
          </cell>
          <cell r="G434">
            <v>0</v>
          </cell>
          <cell r="H434">
            <v>2005</v>
          </cell>
          <cell r="I434">
            <v>0</v>
          </cell>
        </row>
        <row r="435">
          <cell r="A435">
            <v>500110</v>
          </cell>
          <cell r="B435" t="str">
            <v>Secondary Labor Adjustment</v>
          </cell>
          <cell r="C435">
            <v>5123000</v>
          </cell>
          <cell r="D435">
            <v>-9888.68</v>
          </cell>
          <cell r="E435">
            <v>1000</v>
          </cell>
          <cell r="F435">
            <v>517003</v>
          </cell>
          <cell r="G435">
            <v>0</v>
          </cell>
          <cell r="H435">
            <v>2005</v>
          </cell>
          <cell r="I435">
            <v>0</v>
          </cell>
        </row>
        <row r="436">
          <cell r="A436">
            <v>500110</v>
          </cell>
          <cell r="B436" t="str">
            <v>Secondary Labor Adjustment</v>
          </cell>
          <cell r="C436">
            <v>5123200</v>
          </cell>
          <cell r="D436">
            <v>0</v>
          </cell>
          <cell r="E436">
            <v>1000</v>
          </cell>
          <cell r="F436">
            <v>250</v>
          </cell>
          <cell r="G436">
            <v>0</v>
          </cell>
          <cell r="H436">
            <v>2005</v>
          </cell>
          <cell r="I436">
            <v>0</v>
          </cell>
        </row>
        <row r="437">
          <cell r="A437">
            <v>500110</v>
          </cell>
          <cell r="B437" t="str">
            <v>Secondary Labor Adjustment</v>
          </cell>
          <cell r="C437">
            <v>5125000</v>
          </cell>
          <cell r="D437">
            <v>-16010.14</v>
          </cell>
          <cell r="E437">
            <v>1000</v>
          </cell>
          <cell r="F437">
            <v>517004</v>
          </cell>
          <cell r="G437">
            <v>0</v>
          </cell>
          <cell r="H437">
            <v>2005</v>
          </cell>
          <cell r="I437">
            <v>0</v>
          </cell>
        </row>
        <row r="438">
          <cell r="A438">
            <v>500110</v>
          </cell>
          <cell r="B438" t="str">
            <v>Secondary Labor Adjustment</v>
          </cell>
          <cell r="C438">
            <v>5128000</v>
          </cell>
          <cell r="D438">
            <v>-5005.8599999999997</v>
          </cell>
          <cell r="E438">
            <v>1000</v>
          </cell>
          <cell r="F438">
            <v>262</v>
          </cell>
          <cell r="G438">
            <v>0</v>
          </cell>
          <cell r="H438">
            <v>2005</v>
          </cell>
          <cell r="I438">
            <v>0</v>
          </cell>
        </row>
        <row r="439">
          <cell r="A439">
            <v>500110</v>
          </cell>
          <cell r="B439" t="str">
            <v>Secondary Labor Adjustment</v>
          </cell>
          <cell r="C439">
            <v>5128000</v>
          </cell>
          <cell r="D439">
            <v>0</v>
          </cell>
          <cell r="E439">
            <v>1000</v>
          </cell>
          <cell r="F439">
            <v>517003</v>
          </cell>
          <cell r="G439">
            <v>0</v>
          </cell>
          <cell r="H439">
            <v>2005</v>
          </cell>
          <cell r="I439">
            <v>0</v>
          </cell>
        </row>
        <row r="440">
          <cell r="A440">
            <v>500110</v>
          </cell>
          <cell r="B440" t="str">
            <v>Secondary Labor Adjustment</v>
          </cell>
          <cell r="C440">
            <v>5131000</v>
          </cell>
          <cell r="D440">
            <v>-6497.22</v>
          </cell>
          <cell r="E440">
            <v>1000</v>
          </cell>
          <cell r="F440">
            <v>252</v>
          </cell>
          <cell r="G440">
            <v>0</v>
          </cell>
          <cell r="H440">
            <v>2005</v>
          </cell>
          <cell r="I440">
            <v>0</v>
          </cell>
        </row>
        <row r="441">
          <cell r="A441">
            <v>500110</v>
          </cell>
          <cell r="B441" t="str">
            <v>Secondary Labor Adjustment</v>
          </cell>
          <cell r="C441">
            <v>5131000</v>
          </cell>
          <cell r="D441">
            <v>-9914</v>
          </cell>
          <cell r="E441">
            <v>1000</v>
          </cell>
          <cell r="F441">
            <v>303</v>
          </cell>
          <cell r="G441">
            <v>0</v>
          </cell>
          <cell r="H441">
            <v>2005</v>
          </cell>
          <cell r="I441">
            <v>0</v>
          </cell>
        </row>
        <row r="442">
          <cell r="A442">
            <v>500110</v>
          </cell>
          <cell r="B442" t="str">
            <v>Secondary Labor Adjustment</v>
          </cell>
          <cell r="C442">
            <v>5131000</v>
          </cell>
          <cell r="D442">
            <v>0</v>
          </cell>
          <cell r="E442">
            <v>1000</v>
          </cell>
          <cell r="F442">
            <v>381</v>
          </cell>
          <cell r="G442">
            <v>0</v>
          </cell>
          <cell r="H442">
            <v>2005</v>
          </cell>
          <cell r="I442">
            <v>0</v>
          </cell>
        </row>
        <row r="443">
          <cell r="A443">
            <v>500110</v>
          </cell>
          <cell r="B443" t="str">
            <v>Secondary Labor Adjustment</v>
          </cell>
          <cell r="C443">
            <v>5131000</v>
          </cell>
          <cell r="D443">
            <v>-103365</v>
          </cell>
          <cell r="E443">
            <v>1000</v>
          </cell>
          <cell r="F443">
            <v>517000</v>
          </cell>
          <cell r="G443">
            <v>0</v>
          </cell>
          <cell r="H443">
            <v>2005</v>
          </cell>
          <cell r="I443">
            <v>0</v>
          </cell>
        </row>
        <row r="444">
          <cell r="A444">
            <v>500110</v>
          </cell>
          <cell r="B444" t="str">
            <v>Secondary Labor Adjustment</v>
          </cell>
          <cell r="C444">
            <v>5131000</v>
          </cell>
          <cell r="D444">
            <v>-1435.61</v>
          </cell>
          <cell r="E444">
            <v>1000</v>
          </cell>
          <cell r="F444">
            <v>517002</v>
          </cell>
          <cell r="G444">
            <v>0</v>
          </cell>
          <cell r="H444">
            <v>2005</v>
          </cell>
          <cell r="I444">
            <v>0</v>
          </cell>
        </row>
        <row r="445">
          <cell r="A445">
            <v>500110</v>
          </cell>
          <cell r="B445" t="str">
            <v>Secondary Labor Adjustment</v>
          </cell>
          <cell r="C445">
            <v>5131000</v>
          </cell>
          <cell r="D445">
            <v>0</v>
          </cell>
          <cell r="E445">
            <v>1000</v>
          </cell>
          <cell r="F445">
            <v>517004</v>
          </cell>
          <cell r="G445">
            <v>0</v>
          </cell>
          <cell r="H445">
            <v>2005</v>
          </cell>
          <cell r="I445">
            <v>0</v>
          </cell>
        </row>
        <row r="446">
          <cell r="A446">
            <v>500110</v>
          </cell>
          <cell r="B446" t="str">
            <v>Secondary Labor Adjustment</v>
          </cell>
          <cell r="C446">
            <v>5131000</v>
          </cell>
          <cell r="D446">
            <v>0</v>
          </cell>
          <cell r="E446">
            <v>1000</v>
          </cell>
          <cell r="F446">
            <v>519000</v>
          </cell>
          <cell r="G446">
            <v>0</v>
          </cell>
          <cell r="H446">
            <v>2005</v>
          </cell>
          <cell r="I446">
            <v>0</v>
          </cell>
        </row>
        <row r="447">
          <cell r="A447">
            <v>500110</v>
          </cell>
          <cell r="B447" t="str">
            <v>Secondary Labor Adjustment</v>
          </cell>
          <cell r="C447">
            <v>5131400</v>
          </cell>
          <cell r="D447">
            <v>0</v>
          </cell>
          <cell r="E447">
            <v>1000</v>
          </cell>
          <cell r="F447">
            <v>301</v>
          </cell>
          <cell r="G447">
            <v>0</v>
          </cell>
          <cell r="H447">
            <v>2005</v>
          </cell>
          <cell r="I447">
            <v>0</v>
          </cell>
        </row>
        <row r="448">
          <cell r="A448">
            <v>500110</v>
          </cell>
          <cell r="B448" t="str">
            <v>Secondary Labor Adjustment</v>
          </cell>
          <cell r="C448">
            <v>5131400</v>
          </cell>
          <cell r="D448">
            <v>0</v>
          </cell>
          <cell r="E448">
            <v>1000</v>
          </cell>
          <cell r="F448">
            <v>517004</v>
          </cell>
          <cell r="G448">
            <v>0</v>
          </cell>
          <cell r="H448">
            <v>2005</v>
          </cell>
          <cell r="I448">
            <v>0</v>
          </cell>
        </row>
        <row r="449">
          <cell r="A449">
            <v>500110</v>
          </cell>
          <cell r="B449" t="str">
            <v>Secondary Labor Adjustment</v>
          </cell>
          <cell r="C449">
            <v>5131400</v>
          </cell>
          <cell r="D449">
            <v>0</v>
          </cell>
          <cell r="E449">
            <v>1000</v>
          </cell>
          <cell r="F449">
            <v>519000</v>
          </cell>
          <cell r="G449">
            <v>0</v>
          </cell>
          <cell r="H449">
            <v>2005</v>
          </cell>
          <cell r="I449">
            <v>0</v>
          </cell>
        </row>
        <row r="450">
          <cell r="A450">
            <v>500110</v>
          </cell>
          <cell r="B450" t="str">
            <v>Secondary Labor Adjustment</v>
          </cell>
          <cell r="C450">
            <v>5137000</v>
          </cell>
          <cell r="D450">
            <v>-2511</v>
          </cell>
          <cell r="E450">
            <v>1000</v>
          </cell>
          <cell r="F450">
            <v>303</v>
          </cell>
          <cell r="G450">
            <v>0</v>
          </cell>
          <cell r="H450">
            <v>2005</v>
          </cell>
          <cell r="I450">
            <v>0</v>
          </cell>
        </row>
        <row r="451">
          <cell r="A451">
            <v>500110</v>
          </cell>
          <cell r="B451" t="str">
            <v>Secondary Labor Adjustment</v>
          </cell>
          <cell r="C451">
            <v>5137000</v>
          </cell>
          <cell r="D451">
            <v>-55.42</v>
          </cell>
          <cell r="E451">
            <v>1000</v>
          </cell>
          <cell r="F451">
            <v>517004</v>
          </cell>
          <cell r="G451">
            <v>0</v>
          </cell>
          <cell r="H451">
            <v>2005</v>
          </cell>
          <cell r="I451">
            <v>0</v>
          </cell>
        </row>
        <row r="452">
          <cell r="A452">
            <v>500110</v>
          </cell>
          <cell r="B452" t="str">
            <v>Secondary Labor Adjustment</v>
          </cell>
          <cell r="C452">
            <v>5140000</v>
          </cell>
          <cell r="D452">
            <v>364325.15</v>
          </cell>
          <cell r="E452">
            <v>1000</v>
          </cell>
          <cell r="F452">
            <v>300</v>
          </cell>
          <cell r="G452">
            <v>0</v>
          </cell>
          <cell r="H452">
            <v>2005</v>
          </cell>
          <cell r="I452">
            <v>0</v>
          </cell>
        </row>
        <row r="453">
          <cell r="A453">
            <v>500110</v>
          </cell>
          <cell r="B453" t="str">
            <v>Secondary Labor Adjustment</v>
          </cell>
          <cell r="C453">
            <v>5350000</v>
          </cell>
          <cell r="D453">
            <v>2355</v>
          </cell>
          <cell r="E453">
            <v>1000</v>
          </cell>
          <cell r="F453">
            <v>1</v>
          </cell>
          <cell r="G453">
            <v>0</v>
          </cell>
          <cell r="H453">
            <v>2005</v>
          </cell>
          <cell r="I453">
            <v>0</v>
          </cell>
        </row>
        <row r="454">
          <cell r="A454">
            <v>500110</v>
          </cell>
          <cell r="B454" t="str">
            <v>Secondary Labor Adjustment</v>
          </cell>
          <cell r="C454">
            <v>5350000</v>
          </cell>
          <cell r="D454">
            <v>0</v>
          </cell>
          <cell r="E454">
            <v>1000</v>
          </cell>
          <cell r="F454">
            <v>48000</v>
          </cell>
          <cell r="G454">
            <v>0</v>
          </cell>
          <cell r="H454">
            <v>2005</v>
          </cell>
          <cell r="I454">
            <v>0</v>
          </cell>
        </row>
        <row r="455">
          <cell r="A455">
            <v>500110</v>
          </cell>
          <cell r="B455" t="str">
            <v>Secondary Labor Adjustment</v>
          </cell>
          <cell r="C455">
            <v>5350000</v>
          </cell>
          <cell r="D455">
            <v>0</v>
          </cell>
          <cell r="E455">
            <v>1000</v>
          </cell>
          <cell r="F455">
            <v>215300</v>
          </cell>
          <cell r="G455">
            <v>0</v>
          </cell>
          <cell r="H455">
            <v>2005</v>
          </cell>
          <cell r="I455">
            <v>0</v>
          </cell>
        </row>
        <row r="456">
          <cell r="A456">
            <v>500110</v>
          </cell>
          <cell r="B456" t="str">
            <v>Secondary Labor Adjustment</v>
          </cell>
          <cell r="C456">
            <v>5360000</v>
          </cell>
          <cell r="D456">
            <v>-40315.040000000001</v>
          </cell>
          <cell r="E456">
            <v>1000</v>
          </cell>
          <cell r="F456">
            <v>218000</v>
          </cell>
          <cell r="G456">
            <v>0</v>
          </cell>
          <cell r="H456">
            <v>2005</v>
          </cell>
          <cell r="I456">
            <v>0</v>
          </cell>
        </row>
        <row r="457">
          <cell r="A457">
            <v>500110</v>
          </cell>
          <cell r="B457" t="str">
            <v>Secondary Labor Adjustment</v>
          </cell>
          <cell r="C457">
            <v>5370000</v>
          </cell>
          <cell r="D457">
            <v>462</v>
          </cell>
          <cell r="E457">
            <v>1000</v>
          </cell>
          <cell r="F457">
            <v>215300</v>
          </cell>
          <cell r="G457">
            <v>0</v>
          </cell>
          <cell r="H457">
            <v>2005</v>
          </cell>
          <cell r="I457">
            <v>0</v>
          </cell>
        </row>
        <row r="458">
          <cell r="A458">
            <v>500110</v>
          </cell>
          <cell r="B458" t="str">
            <v>Secondary Labor Adjustment</v>
          </cell>
          <cell r="C458">
            <v>5371000</v>
          </cell>
          <cell r="D458">
            <v>0</v>
          </cell>
          <cell r="E458">
            <v>1000</v>
          </cell>
          <cell r="F458">
            <v>48000</v>
          </cell>
          <cell r="G458">
            <v>0</v>
          </cell>
          <cell r="H458">
            <v>2005</v>
          </cell>
          <cell r="I458">
            <v>0</v>
          </cell>
        </row>
        <row r="459">
          <cell r="A459">
            <v>500110</v>
          </cell>
          <cell r="B459" t="str">
            <v>Secondary Labor Adjustment</v>
          </cell>
          <cell r="C459">
            <v>5379000</v>
          </cell>
          <cell r="D459">
            <v>0</v>
          </cell>
          <cell r="E459">
            <v>1000</v>
          </cell>
          <cell r="F459">
            <v>1</v>
          </cell>
          <cell r="G459">
            <v>0</v>
          </cell>
          <cell r="H459">
            <v>2005</v>
          </cell>
          <cell r="I459">
            <v>0</v>
          </cell>
        </row>
        <row r="460">
          <cell r="A460">
            <v>500110</v>
          </cell>
          <cell r="B460" t="str">
            <v>Secondary Labor Adjustment</v>
          </cell>
          <cell r="C460">
            <v>5379000</v>
          </cell>
          <cell r="D460">
            <v>-276.68</v>
          </cell>
          <cell r="E460">
            <v>1000</v>
          </cell>
          <cell r="F460">
            <v>201003</v>
          </cell>
          <cell r="G460">
            <v>0</v>
          </cell>
          <cell r="H460">
            <v>2005</v>
          </cell>
          <cell r="I460">
            <v>0</v>
          </cell>
        </row>
        <row r="461">
          <cell r="A461">
            <v>500110</v>
          </cell>
          <cell r="B461" t="str">
            <v>Secondary Labor Adjustment</v>
          </cell>
          <cell r="C461">
            <v>5379000</v>
          </cell>
          <cell r="D461">
            <v>1844.64</v>
          </cell>
          <cell r="E461">
            <v>1000</v>
          </cell>
          <cell r="F461">
            <v>218000</v>
          </cell>
          <cell r="G461">
            <v>0</v>
          </cell>
          <cell r="H461">
            <v>2005</v>
          </cell>
          <cell r="I461">
            <v>0</v>
          </cell>
        </row>
        <row r="462">
          <cell r="A462">
            <v>500110</v>
          </cell>
          <cell r="B462" t="str">
            <v>Secondary Labor Adjustment</v>
          </cell>
          <cell r="C462">
            <v>5390000</v>
          </cell>
          <cell r="D462">
            <v>127.54</v>
          </cell>
          <cell r="E462">
            <v>1000</v>
          </cell>
          <cell r="F462">
            <v>1</v>
          </cell>
          <cell r="G462">
            <v>0</v>
          </cell>
          <cell r="H462">
            <v>2005</v>
          </cell>
          <cell r="I462">
            <v>0</v>
          </cell>
        </row>
        <row r="463">
          <cell r="A463">
            <v>500110</v>
          </cell>
          <cell r="B463" t="str">
            <v>Secondary Labor Adjustment</v>
          </cell>
          <cell r="C463">
            <v>5390000</v>
          </cell>
          <cell r="D463">
            <v>0</v>
          </cell>
          <cell r="E463">
            <v>1000</v>
          </cell>
          <cell r="F463">
            <v>452</v>
          </cell>
          <cell r="G463">
            <v>0</v>
          </cell>
          <cell r="H463">
            <v>2005</v>
          </cell>
          <cell r="I463">
            <v>0</v>
          </cell>
        </row>
        <row r="464">
          <cell r="A464">
            <v>500110</v>
          </cell>
          <cell r="B464" t="str">
            <v>Secondary Labor Adjustment</v>
          </cell>
          <cell r="C464">
            <v>5390000</v>
          </cell>
          <cell r="D464">
            <v>0</v>
          </cell>
          <cell r="E464">
            <v>1000</v>
          </cell>
          <cell r="F464">
            <v>457</v>
          </cell>
          <cell r="G464">
            <v>0</v>
          </cell>
          <cell r="H464">
            <v>2005</v>
          </cell>
          <cell r="I464">
            <v>0</v>
          </cell>
        </row>
        <row r="465">
          <cell r="A465">
            <v>500110</v>
          </cell>
          <cell r="B465" t="str">
            <v>Secondary Labor Adjustment</v>
          </cell>
          <cell r="C465">
            <v>5390000</v>
          </cell>
          <cell r="D465">
            <v>0</v>
          </cell>
          <cell r="E465">
            <v>1000</v>
          </cell>
          <cell r="F465">
            <v>458</v>
          </cell>
          <cell r="G465">
            <v>0</v>
          </cell>
          <cell r="H465">
            <v>2005</v>
          </cell>
          <cell r="I465">
            <v>0</v>
          </cell>
        </row>
        <row r="466">
          <cell r="A466">
            <v>500110</v>
          </cell>
          <cell r="B466" t="str">
            <v>Secondary Labor Adjustment</v>
          </cell>
          <cell r="C466">
            <v>5390000</v>
          </cell>
          <cell r="D466">
            <v>0</v>
          </cell>
          <cell r="E466">
            <v>1000</v>
          </cell>
          <cell r="F466">
            <v>15000</v>
          </cell>
          <cell r="G466">
            <v>0</v>
          </cell>
          <cell r="H466">
            <v>2005</v>
          </cell>
          <cell r="I466">
            <v>0</v>
          </cell>
        </row>
        <row r="467">
          <cell r="A467">
            <v>500110</v>
          </cell>
          <cell r="B467" t="str">
            <v>Secondary Labor Adjustment</v>
          </cell>
          <cell r="C467">
            <v>5390000</v>
          </cell>
          <cell r="D467">
            <v>0</v>
          </cell>
          <cell r="E467">
            <v>1000</v>
          </cell>
          <cell r="F467">
            <v>18000</v>
          </cell>
          <cell r="G467">
            <v>0</v>
          </cell>
          <cell r="H467">
            <v>2005</v>
          </cell>
          <cell r="I467">
            <v>0</v>
          </cell>
        </row>
        <row r="468">
          <cell r="A468">
            <v>500110</v>
          </cell>
          <cell r="B468" t="str">
            <v>Secondary Labor Adjustment</v>
          </cell>
          <cell r="C468">
            <v>5390000</v>
          </cell>
          <cell r="D468">
            <v>0</v>
          </cell>
          <cell r="E468">
            <v>1000</v>
          </cell>
          <cell r="F468">
            <v>27000</v>
          </cell>
          <cell r="G468">
            <v>0</v>
          </cell>
          <cell r="H468">
            <v>2005</v>
          </cell>
          <cell r="I468">
            <v>0</v>
          </cell>
        </row>
        <row r="469">
          <cell r="A469">
            <v>500110</v>
          </cell>
          <cell r="B469" t="str">
            <v>Secondary Labor Adjustment</v>
          </cell>
          <cell r="C469">
            <v>5390000</v>
          </cell>
          <cell r="D469">
            <v>0</v>
          </cell>
          <cell r="E469">
            <v>1000</v>
          </cell>
          <cell r="F469">
            <v>34000</v>
          </cell>
          <cell r="G469">
            <v>0</v>
          </cell>
          <cell r="H469">
            <v>2005</v>
          </cell>
          <cell r="I469">
            <v>0</v>
          </cell>
        </row>
        <row r="470">
          <cell r="A470">
            <v>500110</v>
          </cell>
          <cell r="B470" t="str">
            <v>Secondary Labor Adjustment</v>
          </cell>
          <cell r="C470">
            <v>5390000</v>
          </cell>
          <cell r="D470">
            <v>0</v>
          </cell>
          <cell r="E470">
            <v>1000</v>
          </cell>
          <cell r="F470">
            <v>40000</v>
          </cell>
          <cell r="G470">
            <v>0</v>
          </cell>
          <cell r="H470">
            <v>2005</v>
          </cell>
          <cell r="I470">
            <v>0</v>
          </cell>
        </row>
        <row r="471">
          <cell r="A471">
            <v>500110</v>
          </cell>
          <cell r="B471" t="str">
            <v>Secondary Labor Adjustment</v>
          </cell>
          <cell r="C471">
            <v>5390000</v>
          </cell>
          <cell r="D471">
            <v>0</v>
          </cell>
          <cell r="E471">
            <v>1000</v>
          </cell>
          <cell r="F471">
            <v>41000</v>
          </cell>
          <cell r="G471">
            <v>0</v>
          </cell>
          <cell r="H471">
            <v>2005</v>
          </cell>
          <cell r="I471">
            <v>0</v>
          </cell>
        </row>
        <row r="472">
          <cell r="A472">
            <v>500110</v>
          </cell>
          <cell r="B472" t="str">
            <v>Secondary Labor Adjustment</v>
          </cell>
          <cell r="C472">
            <v>5390000</v>
          </cell>
          <cell r="D472">
            <v>0</v>
          </cell>
          <cell r="E472">
            <v>1000</v>
          </cell>
          <cell r="F472">
            <v>46000</v>
          </cell>
          <cell r="G472">
            <v>0</v>
          </cell>
          <cell r="H472">
            <v>2005</v>
          </cell>
          <cell r="I472">
            <v>0</v>
          </cell>
        </row>
        <row r="473">
          <cell r="A473">
            <v>500110</v>
          </cell>
          <cell r="B473" t="str">
            <v>Secondary Labor Adjustment</v>
          </cell>
          <cell r="C473">
            <v>5390000</v>
          </cell>
          <cell r="D473">
            <v>-5168.72</v>
          </cell>
          <cell r="E473">
            <v>1000</v>
          </cell>
          <cell r="F473">
            <v>201003</v>
          </cell>
          <cell r="G473">
            <v>0</v>
          </cell>
          <cell r="H473">
            <v>2005</v>
          </cell>
          <cell r="I473">
            <v>0</v>
          </cell>
        </row>
        <row r="474">
          <cell r="A474">
            <v>500110</v>
          </cell>
          <cell r="B474" t="str">
            <v>Secondary Labor Adjustment</v>
          </cell>
          <cell r="C474">
            <v>5390000</v>
          </cell>
          <cell r="D474">
            <v>-1844.64</v>
          </cell>
          <cell r="E474">
            <v>1000</v>
          </cell>
          <cell r="F474">
            <v>215300</v>
          </cell>
          <cell r="G474">
            <v>0</v>
          </cell>
          <cell r="H474">
            <v>2005</v>
          </cell>
          <cell r="I474">
            <v>0</v>
          </cell>
        </row>
        <row r="475">
          <cell r="A475">
            <v>500110</v>
          </cell>
          <cell r="B475" t="str">
            <v>Secondary Labor Adjustment</v>
          </cell>
          <cell r="C475">
            <v>5390000</v>
          </cell>
          <cell r="D475">
            <v>0</v>
          </cell>
          <cell r="E475">
            <v>1000</v>
          </cell>
          <cell r="F475">
            <v>218000</v>
          </cell>
          <cell r="G475">
            <v>0</v>
          </cell>
          <cell r="H475">
            <v>2005</v>
          </cell>
          <cell r="I475">
            <v>0</v>
          </cell>
        </row>
        <row r="476">
          <cell r="A476">
            <v>500110</v>
          </cell>
          <cell r="B476" t="str">
            <v>Secondary Labor Adjustment</v>
          </cell>
          <cell r="C476">
            <v>5390000</v>
          </cell>
          <cell r="D476">
            <v>0</v>
          </cell>
          <cell r="E476">
            <v>1000</v>
          </cell>
          <cell r="F476">
            <v>219000</v>
          </cell>
          <cell r="G476">
            <v>0</v>
          </cell>
          <cell r="H476">
            <v>2005</v>
          </cell>
          <cell r="I476">
            <v>0</v>
          </cell>
        </row>
        <row r="477">
          <cell r="A477">
            <v>500110</v>
          </cell>
          <cell r="B477" t="str">
            <v>Secondary Labor Adjustment</v>
          </cell>
          <cell r="C477">
            <v>5390000</v>
          </cell>
          <cell r="D477">
            <v>0</v>
          </cell>
          <cell r="E477">
            <v>1000</v>
          </cell>
          <cell r="F477">
            <v>610000</v>
          </cell>
          <cell r="G477">
            <v>0</v>
          </cell>
          <cell r="H477">
            <v>2005</v>
          </cell>
          <cell r="I477">
            <v>0</v>
          </cell>
        </row>
        <row r="478">
          <cell r="A478">
            <v>500110</v>
          </cell>
          <cell r="B478" t="str">
            <v>Secondary Labor Adjustment</v>
          </cell>
          <cell r="C478">
            <v>5420000</v>
          </cell>
          <cell r="D478">
            <v>-2685</v>
          </cell>
          <cell r="E478">
            <v>1000</v>
          </cell>
          <cell r="F478">
            <v>557</v>
          </cell>
          <cell r="G478">
            <v>0</v>
          </cell>
          <cell r="H478">
            <v>2005</v>
          </cell>
          <cell r="I478">
            <v>0</v>
          </cell>
        </row>
        <row r="479">
          <cell r="A479">
            <v>500110</v>
          </cell>
          <cell r="B479" t="str">
            <v>Secondary Labor Adjustment</v>
          </cell>
          <cell r="C479">
            <v>5420000</v>
          </cell>
          <cell r="D479">
            <v>-7653.9</v>
          </cell>
          <cell r="E479">
            <v>1000</v>
          </cell>
          <cell r="F479">
            <v>18000</v>
          </cell>
          <cell r="G479">
            <v>0</v>
          </cell>
          <cell r="H479">
            <v>2005</v>
          </cell>
          <cell r="I479">
            <v>0</v>
          </cell>
        </row>
        <row r="480">
          <cell r="A480">
            <v>500110</v>
          </cell>
          <cell r="B480" t="str">
            <v>Secondary Labor Adjustment</v>
          </cell>
          <cell r="C480">
            <v>5420000</v>
          </cell>
          <cell r="D480">
            <v>-6475.39</v>
          </cell>
          <cell r="E480">
            <v>1000</v>
          </cell>
          <cell r="F480">
            <v>46000</v>
          </cell>
          <cell r="G480">
            <v>0</v>
          </cell>
          <cell r="H480">
            <v>2005</v>
          </cell>
          <cell r="I480">
            <v>0</v>
          </cell>
        </row>
        <row r="481">
          <cell r="A481">
            <v>500110</v>
          </cell>
          <cell r="B481" t="str">
            <v>Secondary Labor Adjustment</v>
          </cell>
          <cell r="C481">
            <v>5420000</v>
          </cell>
          <cell r="D481">
            <v>-164.7</v>
          </cell>
          <cell r="E481">
            <v>1000</v>
          </cell>
          <cell r="F481">
            <v>48000</v>
          </cell>
          <cell r="G481">
            <v>0</v>
          </cell>
          <cell r="H481">
            <v>2005</v>
          </cell>
          <cell r="I481">
            <v>0</v>
          </cell>
        </row>
        <row r="482">
          <cell r="A482">
            <v>500110</v>
          </cell>
          <cell r="B482" t="str">
            <v>Secondary Labor Adjustment</v>
          </cell>
          <cell r="C482">
            <v>5430000</v>
          </cell>
          <cell r="D482">
            <v>0</v>
          </cell>
          <cell r="E482">
            <v>1000</v>
          </cell>
          <cell r="F482">
            <v>103</v>
          </cell>
          <cell r="G482">
            <v>0</v>
          </cell>
          <cell r="H482">
            <v>2005</v>
          </cell>
          <cell r="I482">
            <v>0</v>
          </cell>
        </row>
        <row r="483">
          <cell r="A483">
            <v>500110</v>
          </cell>
          <cell r="B483" t="str">
            <v>Secondary Labor Adjustment</v>
          </cell>
          <cell r="C483">
            <v>5430000</v>
          </cell>
          <cell r="D483">
            <v>-2099.5500000000002</v>
          </cell>
          <cell r="E483">
            <v>1000</v>
          </cell>
          <cell r="F483">
            <v>458</v>
          </cell>
          <cell r="G483">
            <v>0</v>
          </cell>
          <cell r="H483">
            <v>2005</v>
          </cell>
          <cell r="I483">
            <v>0</v>
          </cell>
        </row>
        <row r="484">
          <cell r="A484">
            <v>500110</v>
          </cell>
          <cell r="B484" t="str">
            <v>Secondary Labor Adjustment</v>
          </cell>
          <cell r="C484">
            <v>5430000</v>
          </cell>
          <cell r="D484">
            <v>-7872.66</v>
          </cell>
          <cell r="E484">
            <v>1000</v>
          </cell>
          <cell r="F484">
            <v>557</v>
          </cell>
          <cell r="G484">
            <v>0</v>
          </cell>
          <cell r="H484">
            <v>2005</v>
          </cell>
          <cell r="I484">
            <v>0</v>
          </cell>
        </row>
        <row r="485">
          <cell r="A485">
            <v>500110</v>
          </cell>
          <cell r="B485" t="str">
            <v>Secondary Labor Adjustment</v>
          </cell>
          <cell r="C485">
            <v>5430000</v>
          </cell>
          <cell r="D485">
            <v>0</v>
          </cell>
          <cell r="E485">
            <v>1000</v>
          </cell>
          <cell r="F485">
            <v>15000</v>
          </cell>
          <cell r="G485">
            <v>0</v>
          </cell>
          <cell r="H485">
            <v>2005</v>
          </cell>
          <cell r="I485">
            <v>0</v>
          </cell>
        </row>
        <row r="486">
          <cell r="A486">
            <v>500110</v>
          </cell>
          <cell r="B486" t="str">
            <v>Secondary Labor Adjustment</v>
          </cell>
          <cell r="C486">
            <v>5430000</v>
          </cell>
          <cell r="D486">
            <v>7872.66</v>
          </cell>
          <cell r="E486">
            <v>1000</v>
          </cell>
          <cell r="F486">
            <v>16000</v>
          </cell>
          <cell r="G486">
            <v>0</v>
          </cell>
          <cell r="H486">
            <v>2005</v>
          </cell>
          <cell r="I486">
            <v>0</v>
          </cell>
        </row>
        <row r="487">
          <cell r="A487">
            <v>500110</v>
          </cell>
          <cell r="B487" t="str">
            <v>Secondary Labor Adjustment</v>
          </cell>
          <cell r="C487">
            <v>5430000</v>
          </cell>
          <cell r="D487">
            <v>0</v>
          </cell>
          <cell r="E487">
            <v>1000</v>
          </cell>
          <cell r="F487">
            <v>19000</v>
          </cell>
          <cell r="G487">
            <v>0</v>
          </cell>
          <cell r="H487">
            <v>2005</v>
          </cell>
          <cell r="I487">
            <v>0</v>
          </cell>
        </row>
        <row r="488">
          <cell r="A488">
            <v>500110</v>
          </cell>
          <cell r="B488" t="str">
            <v>Secondary Labor Adjustment</v>
          </cell>
          <cell r="C488">
            <v>5430000</v>
          </cell>
          <cell r="D488">
            <v>0</v>
          </cell>
          <cell r="E488">
            <v>1000</v>
          </cell>
          <cell r="F488">
            <v>41000</v>
          </cell>
          <cell r="G488">
            <v>0</v>
          </cell>
          <cell r="H488">
            <v>2005</v>
          </cell>
          <cell r="I488">
            <v>0</v>
          </cell>
        </row>
        <row r="489">
          <cell r="A489">
            <v>500110</v>
          </cell>
          <cell r="B489" t="str">
            <v>Secondary Labor Adjustment</v>
          </cell>
          <cell r="C489">
            <v>5430000</v>
          </cell>
          <cell r="D489">
            <v>0</v>
          </cell>
          <cell r="E489">
            <v>1000</v>
          </cell>
          <cell r="F489">
            <v>43000</v>
          </cell>
          <cell r="G489">
            <v>0</v>
          </cell>
          <cell r="H489">
            <v>2005</v>
          </cell>
          <cell r="I489">
            <v>0</v>
          </cell>
        </row>
        <row r="490">
          <cell r="A490">
            <v>500110</v>
          </cell>
          <cell r="B490" t="str">
            <v>Secondary Labor Adjustment</v>
          </cell>
          <cell r="C490">
            <v>5430000</v>
          </cell>
          <cell r="D490">
            <v>-219.6</v>
          </cell>
          <cell r="E490">
            <v>1000</v>
          </cell>
          <cell r="F490">
            <v>46000</v>
          </cell>
          <cell r="G490">
            <v>0</v>
          </cell>
          <cell r="H490">
            <v>2005</v>
          </cell>
          <cell r="I490">
            <v>0</v>
          </cell>
        </row>
        <row r="491">
          <cell r="A491">
            <v>500110</v>
          </cell>
          <cell r="B491" t="str">
            <v>Secondary Labor Adjustment</v>
          </cell>
          <cell r="C491">
            <v>5430000</v>
          </cell>
          <cell r="D491">
            <v>0</v>
          </cell>
          <cell r="E491">
            <v>1000</v>
          </cell>
          <cell r="F491">
            <v>48000</v>
          </cell>
          <cell r="G491">
            <v>0</v>
          </cell>
          <cell r="H491">
            <v>2005</v>
          </cell>
          <cell r="I491">
            <v>0</v>
          </cell>
        </row>
        <row r="492">
          <cell r="A492">
            <v>500110</v>
          </cell>
          <cell r="B492" t="str">
            <v>Secondary Labor Adjustment</v>
          </cell>
          <cell r="C492">
            <v>5430000</v>
          </cell>
          <cell r="D492">
            <v>0</v>
          </cell>
          <cell r="E492">
            <v>1000</v>
          </cell>
          <cell r="F492">
            <v>215000</v>
          </cell>
          <cell r="G492">
            <v>0</v>
          </cell>
          <cell r="H492">
            <v>2005</v>
          </cell>
          <cell r="I492">
            <v>0</v>
          </cell>
        </row>
        <row r="493">
          <cell r="A493">
            <v>500110</v>
          </cell>
          <cell r="B493" t="str">
            <v>Secondary Labor Adjustment</v>
          </cell>
          <cell r="C493">
            <v>5430000</v>
          </cell>
          <cell r="D493">
            <v>0</v>
          </cell>
          <cell r="E493">
            <v>1000</v>
          </cell>
          <cell r="F493">
            <v>262000</v>
          </cell>
          <cell r="G493">
            <v>0</v>
          </cell>
          <cell r="H493">
            <v>2005</v>
          </cell>
          <cell r="I493">
            <v>0</v>
          </cell>
        </row>
        <row r="494">
          <cell r="A494">
            <v>500110</v>
          </cell>
          <cell r="B494" t="str">
            <v>Secondary Labor Adjustment</v>
          </cell>
          <cell r="C494">
            <v>5441000</v>
          </cell>
          <cell r="D494">
            <v>0</v>
          </cell>
          <cell r="E494">
            <v>1000</v>
          </cell>
          <cell r="F494">
            <v>452</v>
          </cell>
          <cell r="G494">
            <v>0</v>
          </cell>
          <cell r="H494">
            <v>2005</v>
          </cell>
          <cell r="I494">
            <v>0</v>
          </cell>
        </row>
        <row r="495">
          <cell r="A495">
            <v>500110</v>
          </cell>
          <cell r="B495" t="str">
            <v>Secondary Labor Adjustment</v>
          </cell>
          <cell r="C495">
            <v>5441000</v>
          </cell>
          <cell r="D495">
            <v>-1003.47</v>
          </cell>
          <cell r="E495">
            <v>1000</v>
          </cell>
          <cell r="F495">
            <v>457</v>
          </cell>
          <cell r="G495">
            <v>0</v>
          </cell>
          <cell r="H495">
            <v>2005</v>
          </cell>
          <cell r="I495">
            <v>0</v>
          </cell>
        </row>
        <row r="496">
          <cell r="A496">
            <v>500110</v>
          </cell>
          <cell r="B496" t="str">
            <v>Secondary Labor Adjustment</v>
          </cell>
          <cell r="C496">
            <v>5441000</v>
          </cell>
          <cell r="D496">
            <v>7653.9</v>
          </cell>
          <cell r="E496">
            <v>1000</v>
          </cell>
          <cell r="F496">
            <v>18000</v>
          </cell>
          <cell r="G496">
            <v>0</v>
          </cell>
          <cell r="H496">
            <v>2005</v>
          </cell>
          <cell r="I496">
            <v>0</v>
          </cell>
        </row>
        <row r="497">
          <cell r="A497">
            <v>500110</v>
          </cell>
          <cell r="B497" t="str">
            <v>Secondary Labor Adjustment</v>
          </cell>
          <cell r="C497">
            <v>5441000</v>
          </cell>
          <cell r="D497">
            <v>-11730.07</v>
          </cell>
          <cell r="E497">
            <v>1000</v>
          </cell>
          <cell r="F497">
            <v>40000</v>
          </cell>
          <cell r="G497">
            <v>0</v>
          </cell>
          <cell r="H497">
            <v>2005</v>
          </cell>
          <cell r="I497">
            <v>0</v>
          </cell>
        </row>
        <row r="498">
          <cell r="A498">
            <v>500110</v>
          </cell>
          <cell r="B498" t="str">
            <v>Secondary Labor Adjustment</v>
          </cell>
          <cell r="C498">
            <v>5442000</v>
          </cell>
          <cell r="D498">
            <v>0</v>
          </cell>
          <cell r="E498">
            <v>1000</v>
          </cell>
          <cell r="F498">
            <v>18000</v>
          </cell>
          <cell r="G498">
            <v>0</v>
          </cell>
          <cell r="H498">
            <v>2005</v>
          </cell>
          <cell r="I498">
            <v>0</v>
          </cell>
        </row>
        <row r="499">
          <cell r="A499">
            <v>500110</v>
          </cell>
          <cell r="B499" t="str">
            <v>Secondary Labor Adjustment</v>
          </cell>
          <cell r="C499">
            <v>5442000</v>
          </cell>
          <cell r="D499">
            <v>-6018.6</v>
          </cell>
          <cell r="E499">
            <v>1000</v>
          </cell>
          <cell r="F499">
            <v>34000</v>
          </cell>
          <cell r="G499">
            <v>0</v>
          </cell>
          <cell r="H499">
            <v>2005</v>
          </cell>
          <cell r="I499">
            <v>0</v>
          </cell>
        </row>
        <row r="500">
          <cell r="A500">
            <v>500110</v>
          </cell>
          <cell r="B500" t="str">
            <v>Secondary Labor Adjustment</v>
          </cell>
          <cell r="C500">
            <v>5442000</v>
          </cell>
          <cell r="D500">
            <v>-1756.8</v>
          </cell>
          <cell r="E500">
            <v>1000</v>
          </cell>
          <cell r="F500">
            <v>40000</v>
          </cell>
          <cell r="G500">
            <v>0</v>
          </cell>
          <cell r="H500">
            <v>2005</v>
          </cell>
          <cell r="I500">
            <v>0</v>
          </cell>
        </row>
        <row r="501">
          <cell r="A501">
            <v>500110</v>
          </cell>
          <cell r="B501" t="str">
            <v>Secondary Labor Adjustment</v>
          </cell>
          <cell r="C501">
            <v>5442000</v>
          </cell>
          <cell r="D501">
            <v>0</v>
          </cell>
          <cell r="E501">
            <v>1000</v>
          </cell>
          <cell r="F501">
            <v>45000</v>
          </cell>
          <cell r="G501">
            <v>0</v>
          </cell>
          <cell r="H501">
            <v>2005</v>
          </cell>
          <cell r="I501">
            <v>0</v>
          </cell>
        </row>
        <row r="502">
          <cell r="A502">
            <v>500110</v>
          </cell>
          <cell r="B502" t="str">
            <v>Secondary Labor Adjustment</v>
          </cell>
          <cell r="C502">
            <v>5442000</v>
          </cell>
          <cell r="D502">
            <v>-1262.7</v>
          </cell>
          <cell r="E502">
            <v>1000</v>
          </cell>
          <cell r="F502">
            <v>48000</v>
          </cell>
          <cell r="G502">
            <v>0</v>
          </cell>
          <cell r="H502">
            <v>2005</v>
          </cell>
          <cell r="I502">
            <v>0</v>
          </cell>
        </row>
        <row r="503">
          <cell r="A503">
            <v>500110</v>
          </cell>
          <cell r="B503" t="str">
            <v>Secondary Labor Adjustment</v>
          </cell>
          <cell r="C503">
            <v>5442000</v>
          </cell>
          <cell r="D503">
            <v>0</v>
          </cell>
          <cell r="E503">
            <v>1000</v>
          </cell>
          <cell r="F503">
            <v>215300</v>
          </cell>
          <cell r="G503">
            <v>0</v>
          </cell>
          <cell r="H503">
            <v>2005</v>
          </cell>
          <cell r="I503">
            <v>0</v>
          </cell>
        </row>
        <row r="504">
          <cell r="A504">
            <v>500110</v>
          </cell>
          <cell r="B504" t="str">
            <v>Secondary Labor Adjustment</v>
          </cell>
          <cell r="C504">
            <v>5442000</v>
          </cell>
          <cell r="D504">
            <v>0</v>
          </cell>
          <cell r="E504">
            <v>1000</v>
          </cell>
          <cell r="F504">
            <v>218000</v>
          </cell>
          <cell r="G504">
            <v>0</v>
          </cell>
          <cell r="H504">
            <v>2005</v>
          </cell>
          <cell r="I504">
            <v>0</v>
          </cell>
        </row>
        <row r="505">
          <cell r="A505">
            <v>500110</v>
          </cell>
          <cell r="B505" t="str">
            <v>Secondary Labor Adjustment</v>
          </cell>
          <cell r="C505">
            <v>5442000</v>
          </cell>
          <cell r="D505">
            <v>0</v>
          </cell>
          <cell r="E505">
            <v>1000</v>
          </cell>
          <cell r="F505">
            <v>219000</v>
          </cell>
          <cell r="G505">
            <v>0</v>
          </cell>
          <cell r="H505">
            <v>2005</v>
          </cell>
          <cell r="I505">
            <v>0</v>
          </cell>
        </row>
        <row r="506">
          <cell r="A506">
            <v>500110</v>
          </cell>
          <cell r="B506" t="str">
            <v>Secondary Labor Adjustment</v>
          </cell>
          <cell r="C506">
            <v>5442000</v>
          </cell>
          <cell r="D506">
            <v>0</v>
          </cell>
          <cell r="E506">
            <v>1000</v>
          </cell>
          <cell r="F506">
            <v>262000</v>
          </cell>
          <cell r="G506">
            <v>0</v>
          </cell>
          <cell r="H506">
            <v>2005</v>
          </cell>
          <cell r="I506">
            <v>0</v>
          </cell>
        </row>
        <row r="507">
          <cell r="A507">
            <v>500110</v>
          </cell>
          <cell r="B507" t="str">
            <v>Secondary Labor Adjustment</v>
          </cell>
          <cell r="C507">
            <v>5451000</v>
          </cell>
          <cell r="D507">
            <v>0</v>
          </cell>
          <cell r="E507">
            <v>1000</v>
          </cell>
          <cell r="F507">
            <v>40000</v>
          </cell>
          <cell r="G507">
            <v>0</v>
          </cell>
          <cell r="H507">
            <v>2005</v>
          </cell>
          <cell r="I507">
            <v>0</v>
          </cell>
        </row>
        <row r="508">
          <cell r="A508">
            <v>500110</v>
          </cell>
          <cell r="B508" t="str">
            <v>Secondary Labor Adjustment</v>
          </cell>
          <cell r="C508">
            <v>5455000</v>
          </cell>
          <cell r="D508">
            <v>0</v>
          </cell>
          <cell r="E508">
            <v>1000</v>
          </cell>
          <cell r="F508">
            <v>19000</v>
          </cell>
          <cell r="G508">
            <v>0</v>
          </cell>
          <cell r="H508">
            <v>2005</v>
          </cell>
          <cell r="I508">
            <v>0</v>
          </cell>
        </row>
        <row r="509">
          <cell r="A509">
            <v>500110</v>
          </cell>
          <cell r="B509" t="str">
            <v>Secondary Labor Adjustment</v>
          </cell>
          <cell r="C509">
            <v>5455000</v>
          </cell>
          <cell r="D509">
            <v>0</v>
          </cell>
          <cell r="E509">
            <v>1000</v>
          </cell>
          <cell r="F509">
            <v>48000</v>
          </cell>
          <cell r="G509">
            <v>0</v>
          </cell>
          <cell r="H509">
            <v>2005</v>
          </cell>
          <cell r="I509">
            <v>0</v>
          </cell>
        </row>
        <row r="510">
          <cell r="A510">
            <v>500110</v>
          </cell>
          <cell r="B510" t="str">
            <v>Secondary Labor Adjustment</v>
          </cell>
          <cell r="C510">
            <v>5459000</v>
          </cell>
          <cell r="D510">
            <v>20587.87</v>
          </cell>
          <cell r="E510">
            <v>1000</v>
          </cell>
          <cell r="F510">
            <v>19000</v>
          </cell>
          <cell r="G510">
            <v>0</v>
          </cell>
          <cell r="H510">
            <v>2005</v>
          </cell>
          <cell r="I510">
            <v>0</v>
          </cell>
        </row>
        <row r="511">
          <cell r="A511">
            <v>500110</v>
          </cell>
          <cell r="B511" t="str">
            <v>Secondary Labor Adjustment</v>
          </cell>
          <cell r="C511">
            <v>5459000</v>
          </cell>
          <cell r="D511">
            <v>-20587.87</v>
          </cell>
          <cell r="E511">
            <v>1000</v>
          </cell>
          <cell r="F511">
            <v>48000</v>
          </cell>
          <cell r="G511">
            <v>0</v>
          </cell>
          <cell r="H511">
            <v>2005</v>
          </cell>
          <cell r="I511">
            <v>0</v>
          </cell>
        </row>
        <row r="512">
          <cell r="A512">
            <v>500110</v>
          </cell>
          <cell r="B512" t="str">
            <v>Secondary Labor Adjustment</v>
          </cell>
          <cell r="C512">
            <v>5480000</v>
          </cell>
          <cell r="D512">
            <v>2927.13</v>
          </cell>
          <cell r="E512">
            <v>1000</v>
          </cell>
          <cell r="F512">
            <v>210</v>
          </cell>
          <cell r="G512">
            <v>0</v>
          </cell>
          <cell r="H512">
            <v>2005</v>
          </cell>
          <cell r="I512">
            <v>0</v>
          </cell>
        </row>
        <row r="513">
          <cell r="A513">
            <v>500110</v>
          </cell>
          <cell r="B513" t="str">
            <v>Secondary Labor Adjustment</v>
          </cell>
          <cell r="C513">
            <v>5480000</v>
          </cell>
          <cell r="D513">
            <v>0</v>
          </cell>
          <cell r="E513">
            <v>1000</v>
          </cell>
          <cell r="F513">
            <v>264</v>
          </cell>
          <cell r="G513">
            <v>0</v>
          </cell>
          <cell r="H513">
            <v>2005</v>
          </cell>
          <cell r="I513">
            <v>0</v>
          </cell>
        </row>
        <row r="514">
          <cell r="A514">
            <v>500110</v>
          </cell>
          <cell r="B514" t="str">
            <v>Secondary Labor Adjustment</v>
          </cell>
          <cell r="C514">
            <v>5480000</v>
          </cell>
          <cell r="D514">
            <v>0</v>
          </cell>
          <cell r="E514">
            <v>1000</v>
          </cell>
          <cell r="F514">
            <v>310</v>
          </cell>
          <cell r="G514">
            <v>0</v>
          </cell>
          <cell r="H514">
            <v>2005</v>
          </cell>
          <cell r="I514">
            <v>0</v>
          </cell>
        </row>
        <row r="515">
          <cell r="A515">
            <v>500110</v>
          </cell>
          <cell r="B515" t="str">
            <v>Secondary Labor Adjustment</v>
          </cell>
          <cell r="C515">
            <v>5480000</v>
          </cell>
          <cell r="D515">
            <v>0</v>
          </cell>
          <cell r="E515">
            <v>1000</v>
          </cell>
          <cell r="F515">
            <v>315</v>
          </cell>
          <cell r="G515">
            <v>0</v>
          </cell>
          <cell r="H515">
            <v>2005</v>
          </cell>
          <cell r="I515">
            <v>0</v>
          </cell>
        </row>
        <row r="516">
          <cell r="A516">
            <v>500110</v>
          </cell>
          <cell r="B516" t="str">
            <v>Secondary Labor Adjustment</v>
          </cell>
          <cell r="C516">
            <v>5490000</v>
          </cell>
          <cell r="D516">
            <v>-3888.9</v>
          </cell>
          <cell r="E516">
            <v>1000</v>
          </cell>
          <cell r="F516">
            <v>576500</v>
          </cell>
          <cell r="G516">
            <v>0</v>
          </cell>
          <cell r="H516">
            <v>2005</v>
          </cell>
          <cell r="I516">
            <v>0</v>
          </cell>
        </row>
        <row r="517">
          <cell r="A517">
            <v>500110</v>
          </cell>
          <cell r="B517" t="str">
            <v>Secondary Labor Adjustment</v>
          </cell>
          <cell r="C517">
            <v>5530000</v>
          </cell>
          <cell r="D517">
            <v>0</v>
          </cell>
          <cell r="E517">
            <v>1000</v>
          </cell>
          <cell r="F517">
            <v>109</v>
          </cell>
          <cell r="G517">
            <v>0</v>
          </cell>
          <cell r="H517">
            <v>2005</v>
          </cell>
          <cell r="I517">
            <v>0</v>
          </cell>
        </row>
        <row r="518">
          <cell r="A518">
            <v>500110</v>
          </cell>
          <cell r="B518" t="str">
            <v>Secondary Labor Adjustment</v>
          </cell>
          <cell r="C518">
            <v>5540000</v>
          </cell>
          <cell r="D518">
            <v>0</v>
          </cell>
          <cell r="E518">
            <v>1000</v>
          </cell>
          <cell r="F518">
            <v>210</v>
          </cell>
          <cell r="G518">
            <v>0</v>
          </cell>
          <cell r="H518">
            <v>2005</v>
          </cell>
          <cell r="I518">
            <v>0</v>
          </cell>
        </row>
        <row r="519">
          <cell r="A519">
            <v>500110</v>
          </cell>
          <cell r="B519" t="str">
            <v>Secondary Labor Adjustment</v>
          </cell>
          <cell r="C519">
            <v>5540000</v>
          </cell>
          <cell r="D519">
            <v>0</v>
          </cell>
          <cell r="E519">
            <v>1000</v>
          </cell>
          <cell r="F519">
            <v>264</v>
          </cell>
          <cell r="G519">
            <v>0</v>
          </cell>
          <cell r="H519">
            <v>2005</v>
          </cell>
          <cell r="I519">
            <v>0</v>
          </cell>
        </row>
        <row r="520">
          <cell r="A520">
            <v>500110</v>
          </cell>
          <cell r="B520" t="str">
            <v>Secondary Labor Adjustment</v>
          </cell>
          <cell r="C520">
            <v>5570000</v>
          </cell>
          <cell r="D520">
            <v>-302107.71999999997</v>
          </cell>
          <cell r="E520">
            <v>1000</v>
          </cell>
          <cell r="F520">
            <v>1</v>
          </cell>
          <cell r="G520">
            <v>0</v>
          </cell>
          <cell r="H520">
            <v>2005</v>
          </cell>
          <cell r="I520">
            <v>0</v>
          </cell>
        </row>
        <row r="521">
          <cell r="A521">
            <v>500110</v>
          </cell>
          <cell r="B521" t="str">
            <v>Secondary Labor Adjustment</v>
          </cell>
          <cell r="C521">
            <v>5570000</v>
          </cell>
          <cell r="D521">
            <v>0</v>
          </cell>
          <cell r="E521">
            <v>1000</v>
          </cell>
          <cell r="F521">
            <v>310</v>
          </cell>
          <cell r="G521">
            <v>0</v>
          </cell>
          <cell r="H521">
            <v>2005</v>
          </cell>
          <cell r="I521">
            <v>0</v>
          </cell>
        </row>
        <row r="522">
          <cell r="A522">
            <v>500110</v>
          </cell>
          <cell r="B522" t="str">
            <v>Secondary Labor Adjustment</v>
          </cell>
          <cell r="C522">
            <v>5570000</v>
          </cell>
          <cell r="D522">
            <v>0</v>
          </cell>
          <cell r="E522">
            <v>1000</v>
          </cell>
          <cell r="F522">
            <v>517002</v>
          </cell>
          <cell r="G522">
            <v>0</v>
          </cell>
          <cell r="H522">
            <v>2005</v>
          </cell>
          <cell r="I522">
            <v>0</v>
          </cell>
        </row>
        <row r="523">
          <cell r="A523">
            <v>500110</v>
          </cell>
          <cell r="B523" t="str">
            <v>Secondary Labor Adjustment</v>
          </cell>
          <cell r="C523">
            <v>5600000</v>
          </cell>
          <cell r="D523">
            <v>-153685.5</v>
          </cell>
          <cell r="E523">
            <v>1000</v>
          </cell>
          <cell r="F523">
            <v>1</v>
          </cell>
          <cell r="G523">
            <v>0</v>
          </cell>
          <cell r="H523">
            <v>2005</v>
          </cell>
          <cell r="I523">
            <v>0</v>
          </cell>
        </row>
        <row r="524">
          <cell r="A524">
            <v>500110</v>
          </cell>
          <cell r="B524" t="str">
            <v>Secondary Labor Adjustment</v>
          </cell>
          <cell r="C524">
            <v>5620000</v>
          </cell>
          <cell r="D524">
            <v>0</v>
          </cell>
          <cell r="E524">
            <v>1000</v>
          </cell>
          <cell r="F524">
            <v>106</v>
          </cell>
          <cell r="G524">
            <v>0</v>
          </cell>
          <cell r="H524">
            <v>2005</v>
          </cell>
          <cell r="I524">
            <v>0</v>
          </cell>
        </row>
        <row r="525">
          <cell r="A525">
            <v>500110</v>
          </cell>
          <cell r="B525" t="str">
            <v>Secondary Labor Adjustment</v>
          </cell>
          <cell r="C525">
            <v>5620000</v>
          </cell>
          <cell r="D525">
            <v>0</v>
          </cell>
          <cell r="E525">
            <v>1000</v>
          </cell>
          <cell r="F525">
            <v>108</v>
          </cell>
          <cell r="G525">
            <v>0</v>
          </cell>
          <cell r="H525">
            <v>2005</v>
          </cell>
          <cell r="I525">
            <v>0</v>
          </cell>
        </row>
        <row r="526">
          <cell r="A526">
            <v>500110</v>
          </cell>
          <cell r="B526" t="str">
            <v>Secondary Labor Adjustment</v>
          </cell>
          <cell r="C526">
            <v>5620000</v>
          </cell>
          <cell r="D526">
            <v>-346.84</v>
          </cell>
          <cell r="E526">
            <v>1000</v>
          </cell>
          <cell r="F526">
            <v>109</v>
          </cell>
          <cell r="G526">
            <v>0</v>
          </cell>
          <cell r="H526">
            <v>2005</v>
          </cell>
          <cell r="I526">
            <v>0</v>
          </cell>
        </row>
        <row r="527">
          <cell r="A527">
            <v>500110</v>
          </cell>
          <cell r="B527" t="str">
            <v>Secondary Labor Adjustment</v>
          </cell>
          <cell r="C527">
            <v>5620000</v>
          </cell>
          <cell r="D527">
            <v>0</v>
          </cell>
          <cell r="E527">
            <v>1000</v>
          </cell>
          <cell r="F527">
            <v>111</v>
          </cell>
          <cell r="G527">
            <v>0</v>
          </cell>
          <cell r="H527">
            <v>2005</v>
          </cell>
          <cell r="I527">
            <v>0</v>
          </cell>
        </row>
        <row r="528">
          <cell r="A528">
            <v>500110</v>
          </cell>
          <cell r="B528" t="str">
            <v>Secondary Labor Adjustment</v>
          </cell>
          <cell r="C528">
            <v>5620000</v>
          </cell>
          <cell r="D528">
            <v>0</v>
          </cell>
          <cell r="E528">
            <v>1000</v>
          </cell>
          <cell r="F528">
            <v>114</v>
          </cell>
          <cell r="G528">
            <v>0</v>
          </cell>
          <cell r="H528">
            <v>2005</v>
          </cell>
          <cell r="I528">
            <v>0</v>
          </cell>
        </row>
        <row r="529">
          <cell r="A529">
            <v>500110</v>
          </cell>
          <cell r="B529" t="str">
            <v>Secondary Labor Adjustment</v>
          </cell>
          <cell r="C529">
            <v>5620000</v>
          </cell>
          <cell r="D529">
            <v>-7451.48</v>
          </cell>
          <cell r="E529">
            <v>1000</v>
          </cell>
          <cell r="F529">
            <v>540044</v>
          </cell>
          <cell r="G529">
            <v>0</v>
          </cell>
          <cell r="H529">
            <v>2005</v>
          </cell>
          <cell r="I529">
            <v>0</v>
          </cell>
        </row>
        <row r="530">
          <cell r="A530">
            <v>500110</v>
          </cell>
          <cell r="B530" t="str">
            <v>Secondary Labor Adjustment</v>
          </cell>
          <cell r="C530">
            <v>5620000</v>
          </cell>
          <cell r="D530">
            <v>-74833.710000000006</v>
          </cell>
          <cell r="E530">
            <v>1000</v>
          </cell>
          <cell r="F530">
            <v>540060</v>
          </cell>
          <cell r="G530">
            <v>0</v>
          </cell>
          <cell r="H530">
            <v>2005</v>
          </cell>
          <cell r="I530">
            <v>0</v>
          </cell>
        </row>
        <row r="531">
          <cell r="A531">
            <v>500110</v>
          </cell>
          <cell r="B531" t="str">
            <v>Secondary Labor Adjustment</v>
          </cell>
          <cell r="C531">
            <v>5700000</v>
          </cell>
          <cell r="D531">
            <v>-379.88</v>
          </cell>
          <cell r="E531">
            <v>1000</v>
          </cell>
          <cell r="F531">
            <v>108</v>
          </cell>
          <cell r="G531">
            <v>0</v>
          </cell>
          <cell r="H531">
            <v>2005</v>
          </cell>
          <cell r="I531">
            <v>0</v>
          </cell>
        </row>
        <row r="532">
          <cell r="A532">
            <v>500110</v>
          </cell>
          <cell r="B532" t="str">
            <v>Secondary Labor Adjustment</v>
          </cell>
          <cell r="C532">
            <v>5700000</v>
          </cell>
          <cell r="D532">
            <v>-100020.05</v>
          </cell>
          <cell r="E532">
            <v>1000</v>
          </cell>
          <cell r="F532">
            <v>109</v>
          </cell>
          <cell r="G532">
            <v>0</v>
          </cell>
          <cell r="H532">
            <v>2005</v>
          </cell>
          <cell r="I532">
            <v>0</v>
          </cell>
        </row>
        <row r="533">
          <cell r="A533">
            <v>500110</v>
          </cell>
          <cell r="B533" t="str">
            <v>Secondary Labor Adjustment</v>
          </cell>
          <cell r="C533">
            <v>5700000</v>
          </cell>
          <cell r="D533">
            <v>0</v>
          </cell>
          <cell r="E533">
            <v>1000</v>
          </cell>
          <cell r="F533">
            <v>111</v>
          </cell>
          <cell r="G533">
            <v>0</v>
          </cell>
          <cell r="H533">
            <v>2005</v>
          </cell>
          <cell r="I533">
            <v>0</v>
          </cell>
        </row>
        <row r="534">
          <cell r="A534">
            <v>500110</v>
          </cell>
          <cell r="B534" t="str">
            <v>Secondary Labor Adjustment</v>
          </cell>
          <cell r="C534">
            <v>5700000</v>
          </cell>
          <cell r="D534">
            <v>1213.94</v>
          </cell>
          <cell r="E534">
            <v>1000</v>
          </cell>
          <cell r="F534">
            <v>2220</v>
          </cell>
          <cell r="G534">
            <v>0</v>
          </cell>
          <cell r="H534">
            <v>2005</v>
          </cell>
          <cell r="I534">
            <v>0</v>
          </cell>
        </row>
        <row r="535">
          <cell r="A535">
            <v>500110</v>
          </cell>
          <cell r="B535" t="str">
            <v>Secondary Labor Adjustment</v>
          </cell>
          <cell r="C535">
            <v>5700000</v>
          </cell>
          <cell r="D535">
            <v>-533.96</v>
          </cell>
          <cell r="E535">
            <v>1000</v>
          </cell>
          <cell r="F535">
            <v>540044</v>
          </cell>
          <cell r="G535">
            <v>0</v>
          </cell>
          <cell r="H535">
            <v>2005</v>
          </cell>
          <cell r="I535">
            <v>0</v>
          </cell>
        </row>
        <row r="536">
          <cell r="A536">
            <v>500110</v>
          </cell>
          <cell r="B536" t="str">
            <v>Secondary Labor Adjustment</v>
          </cell>
          <cell r="C536">
            <v>5700000</v>
          </cell>
          <cell r="D536">
            <v>-10020.780000000001</v>
          </cell>
          <cell r="E536">
            <v>1000</v>
          </cell>
          <cell r="F536">
            <v>540060</v>
          </cell>
          <cell r="G536">
            <v>0</v>
          </cell>
          <cell r="H536">
            <v>2005</v>
          </cell>
          <cell r="I536">
            <v>0</v>
          </cell>
        </row>
        <row r="537">
          <cell r="A537">
            <v>500110</v>
          </cell>
          <cell r="B537" t="str">
            <v>Secondary Labor Adjustment</v>
          </cell>
          <cell r="C537">
            <v>5700000</v>
          </cell>
          <cell r="D537">
            <v>-1061.04</v>
          </cell>
          <cell r="E537">
            <v>1000</v>
          </cell>
          <cell r="F537">
            <v>578000</v>
          </cell>
          <cell r="G537">
            <v>0</v>
          </cell>
          <cell r="H537">
            <v>2005</v>
          </cell>
          <cell r="I537">
            <v>0</v>
          </cell>
        </row>
        <row r="538">
          <cell r="A538">
            <v>500110</v>
          </cell>
          <cell r="B538" t="str">
            <v>Secondary Labor Adjustment</v>
          </cell>
          <cell r="C538">
            <v>5710000</v>
          </cell>
          <cell r="D538">
            <v>0</v>
          </cell>
          <cell r="E538">
            <v>1000</v>
          </cell>
          <cell r="F538">
            <v>106</v>
          </cell>
          <cell r="G538">
            <v>0</v>
          </cell>
          <cell r="H538">
            <v>2005</v>
          </cell>
          <cell r="I538">
            <v>0</v>
          </cell>
        </row>
        <row r="539">
          <cell r="A539">
            <v>500110</v>
          </cell>
          <cell r="B539" t="str">
            <v>Secondary Labor Adjustment</v>
          </cell>
          <cell r="C539">
            <v>5710000</v>
          </cell>
          <cell r="D539">
            <v>0</v>
          </cell>
          <cell r="E539">
            <v>1000</v>
          </cell>
          <cell r="F539">
            <v>108</v>
          </cell>
          <cell r="G539">
            <v>0</v>
          </cell>
          <cell r="H539">
            <v>2005</v>
          </cell>
          <cell r="I539">
            <v>0</v>
          </cell>
        </row>
        <row r="540">
          <cell r="A540">
            <v>500110</v>
          </cell>
          <cell r="B540" t="str">
            <v>Secondary Labor Adjustment</v>
          </cell>
          <cell r="C540">
            <v>5710000</v>
          </cell>
          <cell r="D540">
            <v>0</v>
          </cell>
          <cell r="E540">
            <v>1000</v>
          </cell>
          <cell r="F540">
            <v>109</v>
          </cell>
          <cell r="G540">
            <v>0</v>
          </cell>
          <cell r="H540">
            <v>2005</v>
          </cell>
          <cell r="I540">
            <v>0</v>
          </cell>
        </row>
        <row r="541">
          <cell r="A541">
            <v>500110</v>
          </cell>
          <cell r="B541" t="str">
            <v>Secondary Labor Adjustment</v>
          </cell>
          <cell r="C541">
            <v>5710000</v>
          </cell>
          <cell r="D541">
            <v>0</v>
          </cell>
          <cell r="E541">
            <v>1000</v>
          </cell>
          <cell r="F541">
            <v>110</v>
          </cell>
          <cell r="G541">
            <v>0</v>
          </cell>
          <cell r="H541">
            <v>2005</v>
          </cell>
          <cell r="I541">
            <v>0</v>
          </cell>
        </row>
        <row r="542">
          <cell r="A542">
            <v>500110</v>
          </cell>
          <cell r="B542" t="str">
            <v>Secondary Labor Adjustment</v>
          </cell>
          <cell r="C542">
            <v>5710000</v>
          </cell>
          <cell r="D542">
            <v>3248.5</v>
          </cell>
          <cell r="E542">
            <v>1000</v>
          </cell>
          <cell r="F542">
            <v>111</v>
          </cell>
          <cell r="G542">
            <v>0</v>
          </cell>
          <cell r="H542">
            <v>2005</v>
          </cell>
          <cell r="I542">
            <v>0</v>
          </cell>
        </row>
        <row r="543">
          <cell r="A543">
            <v>500110</v>
          </cell>
          <cell r="B543" t="str">
            <v>Secondary Labor Adjustment</v>
          </cell>
          <cell r="C543">
            <v>5710000</v>
          </cell>
          <cell r="D543">
            <v>-13708.44</v>
          </cell>
          <cell r="E543">
            <v>1000</v>
          </cell>
          <cell r="F543">
            <v>114</v>
          </cell>
          <cell r="G543">
            <v>0</v>
          </cell>
          <cell r="H543">
            <v>2005</v>
          </cell>
          <cell r="I543">
            <v>0</v>
          </cell>
        </row>
        <row r="544">
          <cell r="A544">
            <v>500110</v>
          </cell>
          <cell r="B544" t="str">
            <v>Secondary Labor Adjustment</v>
          </cell>
          <cell r="C544">
            <v>5710000</v>
          </cell>
          <cell r="D544">
            <v>0</v>
          </cell>
          <cell r="E544">
            <v>1000</v>
          </cell>
          <cell r="F544">
            <v>1034</v>
          </cell>
          <cell r="G544">
            <v>0</v>
          </cell>
          <cell r="H544">
            <v>2005</v>
          </cell>
          <cell r="I544">
            <v>0</v>
          </cell>
        </row>
        <row r="545">
          <cell r="A545">
            <v>500110</v>
          </cell>
          <cell r="B545" t="str">
            <v>Secondary Labor Adjustment</v>
          </cell>
          <cell r="C545">
            <v>5710000</v>
          </cell>
          <cell r="D545">
            <v>0</v>
          </cell>
          <cell r="E545">
            <v>1000</v>
          </cell>
          <cell r="F545">
            <v>2220</v>
          </cell>
          <cell r="G545">
            <v>0</v>
          </cell>
          <cell r="H545">
            <v>2005</v>
          </cell>
          <cell r="I545">
            <v>0</v>
          </cell>
        </row>
        <row r="546">
          <cell r="A546">
            <v>500110</v>
          </cell>
          <cell r="B546" t="str">
            <v>Secondary Labor Adjustment</v>
          </cell>
          <cell r="C546">
            <v>5710000</v>
          </cell>
          <cell r="D546">
            <v>0</v>
          </cell>
          <cell r="E546">
            <v>1000</v>
          </cell>
          <cell r="F546">
            <v>5304</v>
          </cell>
          <cell r="G546">
            <v>0</v>
          </cell>
          <cell r="H546">
            <v>2005</v>
          </cell>
          <cell r="I546">
            <v>0</v>
          </cell>
        </row>
        <row r="547">
          <cell r="A547">
            <v>500110</v>
          </cell>
          <cell r="B547" t="str">
            <v>Secondary Labor Adjustment</v>
          </cell>
          <cell r="C547">
            <v>5710000</v>
          </cell>
          <cell r="D547">
            <v>0</v>
          </cell>
          <cell r="E547">
            <v>1000</v>
          </cell>
          <cell r="F547">
            <v>5701</v>
          </cell>
          <cell r="G547">
            <v>0</v>
          </cell>
          <cell r="H547">
            <v>2005</v>
          </cell>
          <cell r="I547">
            <v>0</v>
          </cell>
        </row>
        <row r="548">
          <cell r="A548">
            <v>500110</v>
          </cell>
          <cell r="B548" t="str">
            <v>Secondary Labor Adjustment</v>
          </cell>
          <cell r="C548">
            <v>5710000</v>
          </cell>
          <cell r="D548">
            <v>-77042.36</v>
          </cell>
          <cell r="E548">
            <v>1000</v>
          </cell>
          <cell r="F548">
            <v>68095</v>
          </cell>
          <cell r="G548">
            <v>0</v>
          </cell>
          <cell r="H548">
            <v>2005</v>
          </cell>
          <cell r="I548">
            <v>0</v>
          </cell>
        </row>
        <row r="549">
          <cell r="A549">
            <v>500110</v>
          </cell>
          <cell r="B549" t="str">
            <v>Secondary Labor Adjustment</v>
          </cell>
          <cell r="C549">
            <v>5710000</v>
          </cell>
          <cell r="D549">
            <v>0</v>
          </cell>
          <cell r="E549">
            <v>1000</v>
          </cell>
          <cell r="F549">
            <v>119150</v>
          </cell>
          <cell r="G549">
            <v>0</v>
          </cell>
          <cell r="H549">
            <v>2005</v>
          </cell>
          <cell r="I549">
            <v>0</v>
          </cell>
        </row>
        <row r="550">
          <cell r="A550">
            <v>500110</v>
          </cell>
          <cell r="B550" t="str">
            <v>Secondary Labor Adjustment</v>
          </cell>
          <cell r="C550">
            <v>5710000</v>
          </cell>
          <cell r="D550">
            <v>0</v>
          </cell>
          <cell r="E550">
            <v>1000</v>
          </cell>
          <cell r="F550">
            <v>246000</v>
          </cell>
          <cell r="G550">
            <v>0</v>
          </cell>
          <cell r="H550">
            <v>2005</v>
          </cell>
          <cell r="I550">
            <v>0</v>
          </cell>
        </row>
        <row r="551">
          <cell r="A551">
            <v>500110</v>
          </cell>
          <cell r="B551" t="str">
            <v>Secondary Labor Adjustment</v>
          </cell>
          <cell r="C551">
            <v>5710000</v>
          </cell>
          <cell r="D551">
            <v>0</v>
          </cell>
          <cell r="E551">
            <v>1000</v>
          </cell>
          <cell r="F551">
            <v>540060</v>
          </cell>
          <cell r="G551">
            <v>0</v>
          </cell>
          <cell r="H551">
            <v>2005</v>
          </cell>
          <cell r="I551">
            <v>0</v>
          </cell>
        </row>
        <row r="552">
          <cell r="A552">
            <v>500110</v>
          </cell>
          <cell r="B552" t="str">
            <v>Secondary Labor Adjustment</v>
          </cell>
          <cell r="C552">
            <v>5710000</v>
          </cell>
          <cell r="D552">
            <v>-3248.5</v>
          </cell>
          <cell r="E552">
            <v>1000</v>
          </cell>
          <cell r="F552">
            <v>563000</v>
          </cell>
          <cell r="G552">
            <v>0</v>
          </cell>
          <cell r="H552">
            <v>2005</v>
          </cell>
          <cell r="I552">
            <v>0</v>
          </cell>
        </row>
        <row r="553">
          <cell r="A553">
            <v>500110</v>
          </cell>
          <cell r="B553" t="str">
            <v>Secondary Labor Adjustment</v>
          </cell>
          <cell r="C553">
            <v>5710000</v>
          </cell>
          <cell r="D553">
            <v>0</v>
          </cell>
          <cell r="E553">
            <v>1000</v>
          </cell>
          <cell r="F553">
            <v>578000</v>
          </cell>
          <cell r="G553">
            <v>0</v>
          </cell>
          <cell r="H553">
            <v>2005</v>
          </cell>
          <cell r="I553">
            <v>0</v>
          </cell>
        </row>
        <row r="554">
          <cell r="A554">
            <v>500110</v>
          </cell>
          <cell r="B554" t="str">
            <v>Secondary Labor Adjustment</v>
          </cell>
          <cell r="C554">
            <v>5800000</v>
          </cell>
          <cell r="D554">
            <v>0</v>
          </cell>
          <cell r="E554">
            <v>1000</v>
          </cell>
          <cell r="F554">
            <v>1</v>
          </cell>
          <cell r="G554">
            <v>0</v>
          </cell>
          <cell r="H554">
            <v>2005</v>
          </cell>
          <cell r="I554">
            <v>0</v>
          </cell>
        </row>
        <row r="555">
          <cell r="A555">
            <v>500110</v>
          </cell>
          <cell r="B555" t="str">
            <v>Secondary Labor Adjustment</v>
          </cell>
          <cell r="C555">
            <v>5920000</v>
          </cell>
          <cell r="D555">
            <v>13708.44</v>
          </cell>
          <cell r="E555">
            <v>1000</v>
          </cell>
          <cell r="F555">
            <v>563000</v>
          </cell>
          <cell r="G555">
            <v>0</v>
          </cell>
          <cell r="H555">
            <v>2005</v>
          </cell>
          <cell r="I555">
            <v>0</v>
          </cell>
        </row>
        <row r="556">
          <cell r="A556">
            <v>500110</v>
          </cell>
          <cell r="B556" t="str">
            <v>Secondary Labor Adjustment</v>
          </cell>
          <cell r="C556">
            <v>5930000</v>
          </cell>
          <cell r="D556">
            <v>346.84</v>
          </cell>
          <cell r="E556">
            <v>1000</v>
          </cell>
          <cell r="F556">
            <v>2220</v>
          </cell>
          <cell r="G556">
            <v>0</v>
          </cell>
          <cell r="H556">
            <v>2005</v>
          </cell>
          <cell r="I556">
            <v>0</v>
          </cell>
        </row>
        <row r="557">
          <cell r="A557">
            <v>500110</v>
          </cell>
          <cell r="B557" t="str">
            <v>Secondary Labor Adjustment</v>
          </cell>
          <cell r="C557">
            <v>5930000</v>
          </cell>
          <cell r="D557">
            <v>0</v>
          </cell>
          <cell r="E557">
            <v>1000</v>
          </cell>
          <cell r="F557">
            <v>5003</v>
          </cell>
          <cell r="G557">
            <v>0</v>
          </cell>
          <cell r="H557">
            <v>2005</v>
          </cell>
          <cell r="I557">
            <v>0</v>
          </cell>
        </row>
        <row r="558">
          <cell r="A558">
            <v>500110</v>
          </cell>
          <cell r="B558" t="str">
            <v>Secondary Labor Adjustment</v>
          </cell>
          <cell r="C558">
            <v>5930000</v>
          </cell>
          <cell r="D558">
            <v>0</v>
          </cell>
          <cell r="E558">
            <v>1000</v>
          </cell>
          <cell r="F558">
            <v>5402</v>
          </cell>
          <cell r="G558">
            <v>0</v>
          </cell>
          <cell r="H558">
            <v>2005</v>
          </cell>
          <cell r="I558">
            <v>0</v>
          </cell>
        </row>
        <row r="559">
          <cell r="A559">
            <v>500110</v>
          </cell>
          <cell r="B559" t="str">
            <v>Secondary Labor Adjustment</v>
          </cell>
          <cell r="C559">
            <v>5930000</v>
          </cell>
          <cell r="D559">
            <v>0</v>
          </cell>
          <cell r="E559">
            <v>1000</v>
          </cell>
          <cell r="F559">
            <v>5404</v>
          </cell>
          <cell r="G559">
            <v>0</v>
          </cell>
          <cell r="H559">
            <v>2005</v>
          </cell>
          <cell r="I559">
            <v>0</v>
          </cell>
        </row>
        <row r="560">
          <cell r="A560">
            <v>500110</v>
          </cell>
          <cell r="B560" t="str">
            <v>Secondary Labor Adjustment</v>
          </cell>
          <cell r="C560">
            <v>5930000</v>
          </cell>
          <cell r="D560">
            <v>0</v>
          </cell>
          <cell r="E560">
            <v>1000</v>
          </cell>
          <cell r="F560">
            <v>5501</v>
          </cell>
          <cell r="G560">
            <v>0</v>
          </cell>
          <cell r="H560">
            <v>2005</v>
          </cell>
          <cell r="I560">
            <v>0</v>
          </cell>
        </row>
        <row r="561">
          <cell r="A561">
            <v>500110</v>
          </cell>
          <cell r="B561" t="str">
            <v>Secondary Labor Adjustment</v>
          </cell>
          <cell r="C561">
            <v>5930000</v>
          </cell>
          <cell r="D561">
            <v>0</v>
          </cell>
          <cell r="E561">
            <v>1000</v>
          </cell>
          <cell r="F561">
            <v>5503</v>
          </cell>
          <cell r="G561">
            <v>0</v>
          </cell>
          <cell r="H561">
            <v>2005</v>
          </cell>
          <cell r="I561">
            <v>0</v>
          </cell>
        </row>
        <row r="562">
          <cell r="A562">
            <v>500110</v>
          </cell>
          <cell r="B562" t="str">
            <v>Secondary Labor Adjustment</v>
          </cell>
          <cell r="C562">
            <v>5930000</v>
          </cell>
          <cell r="D562">
            <v>0</v>
          </cell>
          <cell r="E562">
            <v>1000</v>
          </cell>
          <cell r="F562">
            <v>5701</v>
          </cell>
          <cell r="G562">
            <v>0</v>
          </cell>
          <cell r="H562">
            <v>2005</v>
          </cell>
          <cell r="I562">
            <v>0</v>
          </cell>
        </row>
        <row r="563">
          <cell r="A563">
            <v>500110</v>
          </cell>
          <cell r="B563" t="str">
            <v>Secondary Labor Adjustment</v>
          </cell>
          <cell r="C563">
            <v>5930000</v>
          </cell>
          <cell r="D563">
            <v>0</v>
          </cell>
          <cell r="E563">
            <v>1000</v>
          </cell>
          <cell r="F563">
            <v>14016</v>
          </cell>
          <cell r="G563">
            <v>0</v>
          </cell>
          <cell r="H563">
            <v>2005</v>
          </cell>
          <cell r="I563">
            <v>0</v>
          </cell>
        </row>
        <row r="564">
          <cell r="A564">
            <v>500110</v>
          </cell>
          <cell r="B564" t="str">
            <v>Secondary Labor Adjustment</v>
          </cell>
          <cell r="C564">
            <v>5930000</v>
          </cell>
          <cell r="D564">
            <v>0</v>
          </cell>
          <cell r="E564">
            <v>1000</v>
          </cell>
          <cell r="F564">
            <v>14159</v>
          </cell>
          <cell r="G564">
            <v>0</v>
          </cell>
          <cell r="H564">
            <v>2005</v>
          </cell>
          <cell r="I564">
            <v>0</v>
          </cell>
        </row>
        <row r="565">
          <cell r="A565">
            <v>500110</v>
          </cell>
          <cell r="B565" t="str">
            <v>Secondary Labor Adjustment</v>
          </cell>
          <cell r="C565">
            <v>5930000</v>
          </cell>
          <cell r="D565">
            <v>0</v>
          </cell>
          <cell r="E565">
            <v>1000</v>
          </cell>
          <cell r="F565">
            <v>86137</v>
          </cell>
          <cell r="G565">
            <v>0</v>
          </cell>
          <cell r="H565">
            <v>2005</v>
          </cell>
          <cell r="I565">
            <v>0</v>
          </cell>
        </row>
        <row r="566">
          <cell r="A566">
            <v>500110</v>
          </cell>
          <cell r="B566" t="str">
            <v>Secondary Labor Adjustment</v>
          </cell>
          <cell r="C566">
            <v>5930000</v>
          </cell>
          <cell r="D566">
            <v>0</v>
          </cell>
          <cell r="E566">
            <v>1000</v>
          </cell>
          <cell r="F566">
            <v>119150</v>
          </cell>
          <cell r="G566">
            <v>0</v>
          </cell>
          <cell r="H566">
            <v>2005</v>
          </cell>
          <cell r="I566">
            <v>0</v>
          </cell>
        </row>
        <row r="567">
          <cell r="A567">
            <v>500110</v>
          </cell>
          <cell r="B567" t="str">
            <v>Secondary Labor Adjustment</v>
          </cell>
          <cell r="C567">
            <v>5930000</v>
          </cell>
          <cell r="D567">
            <v>0</v>
          </cell>
          <cell r="E567">
            <v>1000</v>
          </cell>
          <cell r="F567">
            <v>133000</v>
          </cell>
          <cell r="G567">
            <v>0</v>
          </cell>
          <cell r="H567">
            <v>2005</v>
          </cell>
          <cell r="I567">
            <v>0</v>
          </cell>
        </row>
        <row r="568">
          <cell r="A568">
            <v>500110</v>
          </cell>
          <cell r="B568" t="str">
            <v>Secondary Labor Adjustment</v>
          </cell>
          <cell r="C568">
            <v>5930000</v>
          </cell>
          <cell r="D568">
            <v>0</v>
          </cell>
          <cell r="E568">
            <v>1000</v>
          </cell>
          <cell r="F568">
            <v>578000</v>
          </cell>
          <cell r="G568">
            <v>0</v>
          </cell>
          <cell r="H568">
            <v>2005</v>
          </cell>
          <cell r="I568">
            <v>0</v>
          </cell>
        </row>
        <row r="569">
          <cell r="A569">
            <v>500110</v>
          </cell>
          <cell r="B569" t="str">
            <v>Secondary Labor Adjustment</v>
          </cell>
          <cell r="C569">
            <v>5970000</v>
          </cell>
          <cell r="D569">
            <v>0</v>
          </cell>
          <cell r="E569">
            <v>1000</v>
          </cell>
          <cell r="F569">
            <v>1</v>
          </cell>
          <cell r="G569">
            <v>0</v>
          </cell>
          <cell r="H569">
            <v>2005</v>
          </cell>
          <cell r="I569">
            <v>0</v>
          </cell>
        </row>
        <row r="570">
          <cell r="A570">
            <v>500110</v>
          </cell>
          <cell r="B570" t="str">
            <v>Secondary Labor Adjustment</v>
          </cell>
          <cell r="C570">
            <v>5980000</v>
          </cell>
          <cell r="D570">
            <v>0</v>
          </cell>
          <cell r="E570">
            <v>1000</v>
          </cell>
          <cell r="F570">
            <v>1</v>
          </cell>
          <cell r="G570">
            <v>0</v>
          </cell>
          <cell r="H570">
            <v>2005</v>
          </cell>
          <cell r="I570">
            <v>0</v>
          </cell>
        </row>
        <row r="571">
          <cell r="A571">
            <v>500110</v>
          </cell>
          <cell r="B571" t="str">
            <v>Secondary Labor Adjustment</v>
          </cell>
          <cell r="C571">
            <v>9070000</v>
          </cell>
          <cell r="D571">
            <v>0</v>
          </cell>
          <cell r="E571">
            <v>1000</v>
          </cell>
          <cell r="F571">
            <v>1</v>
          </cell>
          <cell r="G571">
            <v>0</v>
          </cell>
          <cell r="H571">
            <v>2005</v>
          </cell>
          <cell r="I571">
            <v>0</v>
          </cell>
        </row>
        <row r="572">
          <cell r="A572">
            <v>500110</v>
          </cell>
          <cell r="B572" t="str">
            <v>Secondary Labor Adjustment</v>
          </cell>
          <cell r="C572">
            <v>9200000</v>
          </cell>
          <cell r="D572">
            <v>501874.81</v>
          </cell>
          <cell r="E572">
            <v>1000</v>
          </cell>
          <cell r="F572">
            <v>1</v>
          </cell>
          <cell r="G572">
            <v>0</v>
          </cell>
          <cell r="H572">
            <v>2005</v>
          </cell>
          <cell r="I572">
            <v>0</v>
          </cell>
        </row>
        <row r="573">
          <cell r="A573">
            <v>500110</v>
          </cell>
          <cell r="B573" t="str">
            <v>Secondary Labor Adjustment</v>
          </cell>
          <cell r="C573">
            <v>9200000</v>
          </cell>
          <cell r="D573">
            <v>0</v>
          </cell>
          <cell r="E573">
            <v>1000</v>
          </cell>
          <cell r="F573">
            <v>300</v>
          </cell>
          <cell r="G573">
            <v>0</v>
          </cell>
          <cell r="H573">
            <v>2005</v>
          </cell>
          <cell r="I573">
            <v>0</v>
          </cell>
        </row>
        <row r="574">
          <cell r="A574">
            <v>500110</v>
          </cell>
          <cell r="B574" t="str">
            <v>Secondary Labor Adjustment</v>
          </cell>
          <cell r="C574">
            <v>9200000</v>
          </cell>
          <cell r="D574">
            <v>0</v>
          </cell>
          <cell r="E574">
            <v>1000</v>
          </cell>
          <cell r="F574">
            <v>517000</v>
          </cell>
          <cell r="G574">
            <v>0</v>
          </cell>
          <cell r="H574">
            <v>2005</v>
          </cell>
          <cell r="I574">
            <v>0</v>
          </cell>
        </row>
        <row r="575">
          <cell r="A575">
            <v>500110</v>
          </cell>
          <cell r="B575" t="str">
            <v>Secondary Labor Adjustment</v>
          </cell>
          <cell r="C575">
            <v>9200000</v>
          </cell>
          <cell r="D575">
            <v>0</v>
          </cell>
          <cell r="E575">
            <v>1000</v>
          </cell>
          <cell r="F575">
            <v>519000</v>
          </cell>
          <cell r="G575">
            <v>0</v>
          </cell>
          <cell r="H575">
            <v>2005</v>
          </cell>
          <cell r="I575">
            <v>0</v>
          </cell>
        </row>
        <row r="576">
          <cell r="A576">
            <v>500110</v>
          </cell>
          <cell r="B576" t="str">
            <v>Secondary Labor Adjustment</v>
          </cell>
          <cell r="C576">
            <v>9290000</v>
          </cell>
          <cell r="D576">
            <v>342.38999999998487</v>
          </cell>
          <cell r="E576">
            <v>1000</v>
          </cell>
          <cell r="F576">
            <v>122092</v>
          </cell>
          <cell r="G576">
            <v>0</v>
          </cell>
          <cell r="H576">
            <v>2005</v>
          </cell>
          <cell r="I576">
            <v>0</v>
          </cell>
        </row>
        <row r="577">
          <cell r="A577">
            <v>500110</v>
          </cell>
          <cell r="B577" t="str">
            <v>Secondary Labor Adjustment</v>
          </cell>
          <cell r="C577">
            <v>9350000</v>
          </cell>
          <cell r="D577">
            <v>0</v>
          </cell>
          <cell r="E577">
            <v>1000</v>
          </cell>
          <cell r="F577">
            <v>1</v>
          </cell>
          <cell r="G577">
            <v>0</v>
          </cell>
          <cell r="H577">
            <v>2005</v>
          </cell>
          <cell r="I577">
            <v>0</v>
          </cell>
        </row>
        <row r="578">
          <cell r="A578">
            <v>500110</v>
          </cell>
          <cell r="B578" t="str">
            <v>Secondary Labor Adjustment</v>
          </cell>
          <cell r="C578">
            <v>9350000</v>
          </cell>
          <cell r="D578">
            <v>-3570.65</v>
          </cell>
          <cell r="E578">
            <v>1000</v>
          </cell>
          <cell r="F578">
            <v>106</v>
          </cell>
          <cell r="G578">
            <v>0</v>
          </cell>
          <cell r="H578">
            <v>2005</v>
          </cell>
          <cell r="I578">
            <v>0</v>
          </cell>
        </row>
        <row r="579">
          <cell r="A579">
            <v>500110</v>
          </cell>
          <cell r="B579" t="str">
            <v>Secondary Labor Adjustment</v>
          </cell>
          <cell r="C579">
            <v>9350000</v>
          </cell>
          <cell r="D579">
            <v>-0.01</v>
          </cell>
          <cell r="E579">
            <v>1000</v>
          </cell>
          <cell r="F579">
            <v>540060</v>
          </cell>
          <cell r="G579">
            <v>0</v>
          </cell>
          <cell r="H579">
            <v>2005</v>
          </cell>
          <cell r="I579">
            <v>0</v>
          </cell>
        </row>
        <row r="580">
          <cell r="A580">
            <v>500111</v>
          </cell>
          <cell r="B580" t="str">
            <v>IBEW 57 PD Regular/Ordinary Time</v>
          </cell>
          <cell r="C580">
            <v>5060000</v>
          </cell>
          <cell r="D580">
            <v>1994.4</v>
          </cell>
          <cell r="E580">
            <v>1000</v>
          </cell>
          <cell r="F580">
            <v>250</v>
          </cell>
          <cell r="G580">
            <v>0</v>
          </cell>
          <cell r="H580">
            <v>2005</v>
          </cell>
          <cell r="I580">
            <v>0</v>
          </cell>
        </row>
        <row r="581">
          <cell r="A581">
            <v>500111</v>
          </cell>
          <cell r="B581" t="str">
            <v>IBEW 57 PD Regular/Ordinary Time</v>
          </cell>
          <cell r="C581">
            <v>5060000</v>
          </cell>
          <cell r="D581">
            <v>-14906.04</v>
          </cell>
          <cell r="E581">
            <v>1000</v>
          </cell>
          <cell r="F581">
            <v>280</v>
          </cell>
          <cell r="G581">
            <v>0</v>
          </cell>
          <cell r="H581">
            <v>2005</v>
          </cell>
          <cell r="I581">
            <v>0</v>
          </cell>
        </row>
        <row r="582">
          <cell r="A582">
            <v>500111</v>
          </cell>
          <cell r="B582" t="str">
            <v>IBEW 57 PD Regular/Ordinary Time</v>
          </cell>
          <cell r="C582">
            <v>5390000</v>
          </cell>
          <cell r="D582">
            <v>19632.72</v>
          </cell>
          <cell r="E582">
            <v>1000</v>
          </cell>
          <cell r="F582">
            <v>557</v>
          </cell>
          <cell r="G582">
            <v>0</v>
          </cell>
          <cell r="H582">
            <v>2005</v>
          </cell>
          <cell r="I582">
            <v>0</v>
          </cell>
        </row>
        <row r="583">
          <cell r="A583">
            <v>500111</v>
          </cell>
          <cell r="B583" t="str">
            <v>IBEW 57 PD Regular/Ordinary Time</v>
          </cell>
          <cell r="C583">
            <v>5800000</v>
          </cell>
          <cell r="D583">
            <v>1149377.29</v>
          </cell>
          <cell r="E583">
            <v>1000</v>
          </cell>
          <cell r="F583">
            <v>1</v>
          </cell>
          <cell r="G583">
            <v>0</v>
          </cell>
          <cell r="H583">
            <v>2005</v>
          </cell>
          <cell r="I583">
            <v>0</v>
          </cell>
        </row>
        <row r="584">
          <cell r="A584">
            <v>500111</v>
          </cell>
          <cell r="B584" t="str">
            <v>IBEW 57 PD Regular/Ordinary Time</v>
          </cell>
          <cell r="C584">
            <v>5800000</v>
          </cell>
          <cell r="D584">
            <v>14847.27</v>
          </cell>
          <cell r="E584">
            <v>1000</v>
          </cell>
          <cell r="F584">
            <v>122092</v>
          </cell>
          <cell r="G584">
            <v>0</v>
          </cell>
          <cell r="H584">
            <v>2005</v>
          </cell>
          <cell r="I584">
            <v>0</v>
          </cell>
        </row>
        <row r="585">
          <cell r="A585">
            <v>500111</v>
          </cell>
          <cell r="B585" t="str">
            <v>IBEW 57 PD Regular/Ordinary Time</v>
          </cell>
          <cell r="C585">
            <v>5810000</v>
          </cell>
          <cell r="D585">
            <v>1977035.96</v>
          </cell>
          <cell r="E585">
            <v>1000</v>
          </cell>
          <cell r="F585">
            <v>122098</v>
          </cell>
          <cell r="G585">
            <v>0</v>
          </cell>
          <cell r="H585">
            <v>2005</v>
          </cell>
          <cell r="I585">
            <v>0</v>
          </cell>
        </row>
        <row r="586">
          <cell r="A586">
            <v>500111</v>
          </cell>
          <cell r="B586" t="str">
            <v>IBEW 57 PD Regular/Ordinary Time</v>
          </cell>
          <cell r="C586">
            <v>5830000</v>
          </cell>
          <cell r="D586">
            <v>0</v>
          </cell>
          <cell r="E586">
            <v>1000</v>
          </cell>
          <cell r="F586">
            <v>563000</v>
          </cell>
          <cell r="G586">
            <v>0</v>
          </cell>
          <cell r="H586">
            <v>2005</v>
          </cell>
          <cell r="I586">
            <v>0</v>
          </cell>
        </row>
        <row r="587">
          <cell r="A587">
            <v>500111</v>
          </cell>
          <cell r="B587" t="str">
            <v>IBEW 57 PD Regular/Ordinary Time</v>
          </cell>
          <cell r="C587">
            <v>5880000</v>
          </cell>
          <cell r="D587">
            <v>41466.15</v>
          </cell>
          <cell r="E587">
            <v>1000</v>
          </cell>
          <cell r="F587">
            <v>109</v>
          </cell>
          <cell r="G587">
            <v>0</v>
          </cell>
          <cell r="H587">
            <v>2005</v>
          </cell>
          <cell r="I587">
            <v>0</v>
          </cell>
        </row>
        <row r="588">
          <cell r="A588">
            <v>500111</v>
          </cell>
          <cell r="B588" t="str">
            <v>IBEW 57 PD Regular/Ordinary Time</v>
          </cell>
          <cell r="C588">
            <v>5880000</v>
          </cell>
          <cell r="D588">
            <v>345503.2</v>
          </cell>
          <cell r="E588">
            <v>1000</v>
          </cell>
          <cell r="F588">
            <v>122092</v>
          </cell>
          <cell r="G588">
            <v>0</v>
          </cell>
          <cell r="H588">
            <v>2005</v>
          </cell>
          <cell r="I588">
            <v>0</v>
          </cell>
        </row>
        <row r="589">
          <cell r="A589">
            <v>500111</v>
          </cell>
          <cell r="B589" t="str">
            <v>IBEW 57 PD Regular/Ordinary Time</v>
          </cell>
          <cell r="C589">
            <v>5920000</v>
          </cell>
          <cell r="D589">
            <v>43582.2</v>
          </cell>
          <cell r="E589">
            <v>1000</v>
          </cell>
          <cell r="F589">
            <v>1</v>
          </cell>
          <cell r="G589">
            <v>0</v>
          </cell>
          <cell r="H589">
            <v>2005</v>
          </cell>
          <cell r="I589">
            <v>0</v>
          </cell>
        </row>
        <row r="590">
          <cell r="A590">
            <v>500111</v>
          </cell>
          <cell r="B590" t="str">
            <v>IBEW 57 PD Regular/Ordinary Time</v>
          </cell>
          <cell r="C590">
            <v>5920000</v>
          </cell>
          <cell r="D590">
            <v>23963.93</v>
          </cell>
          <cell r="E590">
            <v>1000</v>
          </cell>
          <cell r="F590">
            <v>2220</v>
          </cell>
          <cell r="G590">
            <v>0</v>
          </cell>
          <cell r="H590">
            <v>2005</v>
          </cell>
          <cell r="I590">
            <v>0</v>
          </cell>
        </row>
        <row r="591">
          <cell r="A591">
            <v>500111</v>
          </cell>
          <cell r="B591" t="str">
            <v>IBEW 57 PD Regular/Ordinary Time</v>
          </cell>
          <cell r="C591">
            <v>5930000</v>
          </cell>
          <cell r="D591">
            <v>4174083.13</v>
          </cell>
          <cell r="E591">
            <v>1000</v>
          </cell>
          <cell r="F591">
            <v>1</v>
          </cell>
          <cell r="G591">
            <v>0</v>
          </cell>
          <cell r="H591">
            <v>2005</v>
          </cell>
          <cell r="I591">
            <v>0</v>
          </cell>
        </row>
        <row r="592">
          <cell r="A592">
            <v>500111</v>
          </cell>
          <cell r="B592" t="str">
            <v>IBEW 57 PD Regular/Ordinary Time</v>
          </cell>
          <cell r="C592">
            <v>5930000</v>
          </cell>
          <cell r="D592">
            <v>1046794.4</v>
          </cell>
          <cell r="E592">
            <v>1000</v>
          </cell>
          <cell r="F592">
            <v>106</v>
          </cell>
          <cell r="G592">
            <v>0</v>
          </cell>
          <cell r="H592">
            <v>2005</v>
          </cell>
          <cell r="I592">
            <v>0</v>
          </cell>
        </row>
        <row r="593">
          <cell r="A593">
            <v>500111</v>
          </cell>
          <cell r="B593" t="str">
            <v>IBEW 57 PD Regular/Ordinary Time</v>
          </cell>
          <cell r="C593">
            <v>5930000</v>
          </cell>
          <cell r="D593">
            <v>5740906.580000001</v>
          </cell>
          <cell r="E593">
            <v>1000</v>
          </cell>
          <cell r="F593">
            <v>109</v>
          </cell>
          <cell r="G593">
            <v>0</v>
          </cell>
          <cell r="H593">
            <v>2005</v>
          </cell>
          <cell r="I593">
            <v>0</v>
          </cell>
        </row>
        <row r="594">
          <cell r="A594">
            <v>500111</v>
          </cell>
          <cell r="B594" t="str">
            <v>IBEW 57 PD Regular/Ordinary Time</v>
          </cell>
          <cell r="C594">
            <v>5930000</v>
          </cell>
          <cell r="D594">
            <v>356133.52</v>
          </cell>
          <cell r="E594">
            <v>1000</v>
          </cell>
          <cell r="F594">
            <v>111</v>
          </cell>
          <cell r="G594">
            <v>0</v>
          </cell>
          <cell r="H594">
            <v>2005</v>
          </cell>
          <cell r="I594">
            <v>0</v>
          </cell>
        </row>
        <row r="595">
          <cell r="A595">
            <v>500111</v>
          </cell>
          <cell r="B595" t="str">
            <v>IBEW 57 PD Regular/Ordinary Time</v>
          </cell>
          <cell r="C595">
            <v>5930000</v>
          </cell>
          <cell r="D595">
            <v>34400218.039999999</v>
          </cell>
          <cell r="E595">
            <v>1000</v>
          </cell>
          <cell r="F595">
            <v>119</v>
          </cell>
          <cell r="G595">
            <v>0</v>
          </cell>
          <cell r="H595">
            <v>2005</v>
          </cell>
          <cell r="I595">
            <v>0</v>
          </cell>
        </row>
        <row r="596">
          <cell r="A596">
            <v>500111</v>
          </cell>
          <cell r="B596" t="str">
            <v>IBEW 57 PD Regular/Ordinary Time</v>
          </cell>
          <cell r="C596">
            <v>5930000</v>
          </cell>
          <cell r="D596">
            <v>2077972.25</v>
          </cell>
          <cell r="E596">
            <v>1000</v>
          </cell>
          <cell r="F596">
            <v>1034</v>
          </cell>
          <cell r="G596">
            <v>0</v>
          </cell>
          <cell r="H596">
            <v>2005</v>
          </cell>
          <cell r="I596">
            <v>0</v>
          </cell>
        </row>
        <row r="597">
          <cell r="A597">
            <v>500111</v>
          </cell>
          <cell r="B597" t="str">
            <v>IBEW 57 PD Regular/Ordinary Time</v>
          </cell>
          <cell r="C597">
            <v>5930000</v>
          </cell>
          <cell r="D597">
            <v>1015589.21</v>
          </cell>
          <cell r="E597">
            <v>1000</v>
          </cell>
          <cell r="F597">
            <v>1278</v>
          </cell>
          <cell r="G597">
            <v>0</v>
          </cell>
          <cell r="H597">
            <v>2005</v>
          </cell>
          <cell r="I597">
            <v>0</v>
          </cell>
        </row>
        <row r="598">
          <cell r="A598">
            <v>500111</v>
          </cell>
          <cell r="B598" t="str">
            <v>IBEW 57 PD Regular/Ordinary Time</v>
          </cell>
          <cell r="C598">
            <v>5930000</v>
          </cell>
          <cell r="D598">
            <v>44912.04</v>
          </cell>
          <cell r="E598">
            <v>1000</v>
          </cell>
          <cell r="F598">
            <v>2220</v>
          </cell>
          <cell r="G598">
            <v>0</v>
          </cell>
          <cell r="H598">
            <v>2005</v>
          </cell>
          <cell r="I598">
            <v>0</v>
          </cell>
        </row>
        <row r="599">
          <cell r="A599">
            <v>500111</v>
          </cell>
          <cell r="B599" t="str">
            <v>IBEW 57 PD Regular/Ordinary Time</v>
          </cell>
          <cell r="C599">
            <v>5930000</v>
          </cell>
          <cell r="D599">
            <v>89792.88</v>
          </cell>
          <cell r="E599">
            <v>1000</v>
          </cell>
          <cell r="F599">
            <v>5003</v>
          </cell>
          <cell r="G599">
            <v>0</v>
          </cell>
          <cell r="H599">
            <v>2005</v>
          </cell>
          <cell r="I599">
            <v>0</v>
          </cell>
        </row>
        <row r="600">
          <cell r="A600">
            <v>500111</v>
          </cell>
          <cell r="B600" t="str">
            <v>IBEW 57 PD Regular/Ordinary Time</v>
          </cell>
          <cell r="C600">
            <v>5930000</v>
          </cell>
          <cell r="D600">
            <v>65440.65</v>
          </cell>
          <cell r="E600">
            <v>1000</v>
          </cell>
          <cell r="F600">
            <v>5302</v>
          </cell>
          <cell r="G600">
            <v>0</v>
          </cell>
          <cell r="H600">
            <v>2005</v>
          </cell>
          <cell r="I600">
            <v>0</v>
          </cell>
        </row>
        <row r="601">
          <cell r="A601">
            <v>500111</v>
          </cell>
          <cell r="B601" t="str">
            <v>IBEW 57 PD Regular/Ordinary Time</v>
          </cell>
          <cell r="C601">
            <v>5930000</v>
          </cell>
          <cell r="D601">
            <v>55399.11</v>
          </cell>
          <cell r="E601">
            <v>1000</v>
          </cell>
          <cell r="F601">
            <v>5303</v>
          </cell>
          <cell r="G601">
            <v>0</v>
          </cell>
          <cell r="H601">
            <v>2005</v>
          </cell>
          <cell r="I601">
            <v>0</v>
          </cell>
        </row>
        <row r="602">
          <cell r="A602">
            <v>500111</v>
          </cell>
          <cell r="B602" t="str">
            <v>IBEW 57 PD Regular/Ordinary Time</v>
          </cell>
          <cell r="C602">
            <v>5930000</v>
          </cell>
          <cell r="D602">
            <v>31827.4</v>
          </cell>
          <cell r="E602">
            <v>1000</v>
          </cell>
          <cell r="F602">
            <v>5803</v>
          </cell>
          <cell r="G602">
            <v>0</v>
          </cell>
          <cell r="H602">
            <v>2005</v>
          </cell>
          <cell r="I602">
            <v>0</v>
          </cell>
        </row>
        <row r="603">
          <cell r="A603">
            <v>500111</v>
          </cell>
          <cell r="B603" t="str">
            <v>IBEW 57 PD Regular/Ordinary Time</v>
          </cell>
          <cell r="C603">
            <v>5930000</v>
          </cell>
          <cell r="D603">
            <v>98423.87</v>
          </cell>
          <cell r="E603">
            <v>1000</v>
          </cell>
          <cell r="F603">
            <v>17057</v>
          </cell>
          <cell r="G603">
            <v>0</v>
          </cell>
          <cell r="H603">
            <v>2005</v>
          </cell>
          <cell r="I603">
            <v>0</v>
          </cell>
        </row>
        <row r="604">
          <cell r="A604">
            <v>500111</v>
          </cell>
          <cell r="B604" t="str">
            <v>IBEW 57 PD Regular/Ordinary Time</v>
          </cell>
          <cell r="C604">
            <v>5950000</v>
          </cell>
          <cell r="D604">
            <v>365015.61</v>
          </cell>
          <cell r="E604">
            <v>1000</v>
          </cell>
          <cell r="F604">
            <v>109</v>
          </cell>
          <cell r="G604">
            <v>0</v>
          </cell>
          <cell r="H604">
            <v>2005</v>
          </cell>
          <cell r="I604">
            <v>0</v>
          </cell>
        </row>
        <row r="605">
          <cell r="A605">
            <v>500111</v>
          </cell>
          <cell r="B605" t="str">
            <v>IBEW 57 PD Regular/Ordinary Time</v>
          </cell>
          <cell r="C605">
            <v>5970000</v>
          </cell>
          <cell r="D605">
            <v>77646.080000000002</v>
          </cell>
          <cell r="E605">
            <v>1000</v>
          </cell>
          <cell r="F605">
            <v>1</v>
          </cell>
          <cell r="G605">
            <v>0</v>
          </cell>
          <cell r="H605">
            <v>2005</v>
          </cell>
          <cell r="I605">
            <v>0</v>
          </cell>
        </row>
        <row r="606">
          <cell r="A606">
            <v>500111</v>
          </cell>
          <cell r="B606" t="str">
            <v>IBEW 57 PD Regular/Ordinary Time</v>
          </cell>
          <cell r="C606">
            <v>5980000</v>
          </cell>
          <cell r="D606">
            <v>1385903.76</v>
          </cell>
          <cell r="E606">
            <v>1000</v>
          </cell>
          <cell r="F606">
            <v>1</v>
          </cell>
          <cell r="G606">
            <v>0</v>
          </cell>
          <cell r="H606">
            <v>2005</v>
          </cell>
          <cell r="I606">
            <v>0</v>
          </cell>
        </row>
        <row r="607">
          <cell r="A607">
            <v>500111</v>
          </cell>
          <cell r="B607" t="str">
            <v>IBEW 57 PD Regular/Ordinary Time</v>
          </cell>
          <cell r="C607">
            <v>5980000</v>
          </cell>
          <cell r="D607">
            <v>98108.9</v>
          </cell>
          <cell r="E607">
            <v>1000</v>
          </cell>
          <cell r="F607">
            <v>5501</v>
          </cell>
          <cell r="G607">
            <v>0</v>
          </cell>
          <cell r="H607">
            <v>2005</v>
          </cell>
          <cell r="I607">
            <v>0</v>
          </cell>
        </row>
        <row r="608">
          <cell r="A608">
            <v>500111</v>
          </cell>
          <cell r="B608" t="str">
            <v>IBEW 57 PD Regular/Ordinary Time</v>
          </cell>
          <cell r="C608">
            <v>9010000</v>
          </cell>
          <cell r="D608">
            <v>1155222.21</v>
          </cell>
          <cell r="E608">
            <v>1000</v>
          </cell>
          <cell r="F608">
            <v>5303</v>
          </cell>
          <cell r="G608">
            <v>0</v>
          </cell>
          <cell r="H608">
            <v>2005</v>
          </cell>
          <cell r="I608">
            <v>0</v>
          </cell>
        </row>
        <row r="609">
          <cell r="A609">
            <v>500111</v>
          </cell>
          <cell r="B609" t="str">
            <v>IBEW 57 PD Regular/Ordinary Time</v>
          </cell>
          <cell r="C609">
            <v>9010000</v>
          </cell>
          <cell r="D609">
            <v>1499539.21</v>
          </cell>
          <cell r="E609">
            <v>1000</v>
          </cell>
          <cell r="F609">
            <v>5402</v>
          </cell>
          <cell r="G609">
            <v>0</v>
          </cell>
          <cell r="H609">
            <v>2005</v>
          </cell>
          <cell r="I609">
            <v>0</v>
          </cell>
        </row>
        <row r="610">
          <cell r="A610">
            <v>500111</v>
          </cell>
          <cell r="B610" t="str">
            <v>IBEW 57 PD Regular/Ordinary Time</v>
          </cell>
          <cell r="C610">
            <v>9010000</v>
          </cell>
          <cell r="D610">
            <v>1259988.8600000001</v>
          </cell>
          <cell r="E610">
            <v>1000</v>
          </cell>
          <cell r="F610">
            <v>5404</v>
          </cell>
          <cell r="G610">
            <v>0</v>
          </cell>
          <cell r="H610">
            <v>2005</v>
          </cell>
          <cell r="I610">
            <v>0</v>
          </cell>
        </row>
        <row r="611">
          <cell r="A611">
            <v>500111</v>
          </cell>
          <cell r="B611" t="str">
            <v>IBEW 57 PD Regular/Ordinary Time</v>
          </cell>
          <cell r="C611">
            <v>9010000</v>
          </cell>
          <cell r="D611">
            <v>1172071.1499999999</v>
          </cell>
          <cell r="E611">
            <v>1000</v>
          </cell>
          <cell r="F611">
            <v>5501</v>
          </cell>
          <cell r="G611">
            <v>0</v>
          </cell>
          <cell r="H611">
            <v>2005</v>
          </cell>
          <cell r="I611">
            <v>0</v>
          </cell>
        </row>
        <row r="612">
          <cell r="A612">
            <v>500111</v>
          </cell>
          <cell r="B612" t="str">
            <v>IBEW 57 PD Regular/Ordinary Time</v>
          </cell>
          <cell r="C612">
            <v>9010000</v>
          </cell>
          <cell r="D612">
            <v>533351.93999999994</v>
          </cell>
          <cell r="E612">
            <v>1000</v>
          </cell>
          <cell r="F612">
            <v>5701</v>
          </cell>
          <cell r="G612">
            <v>0</v>
          </cell>
          <cell r="H612">
            <v>2005</v>
          </cell>
          <cell r="I612">
            <v>0</v>
          </cell>
        </row>
        <row r="613">
          <cell r="A613">
            <v>500111</v>
          </cell>
          <cell r="B613" t="str">
            <v>IBEW 57 PD Regular/Ordinary Time</v>
          </cell>
          <cell r="C613">
            <v>9010000</v>
          </cell>
          <cell r="D613">
            <v>521599.9</v>
          </cell>
          <cell r="E613">
            <v>1000</v>
          </cell>
          <cell r="F613">
            <v>578000</v>
          </cell>
          <cell r="G613">
            <v>0</v>
          </cell>
          <cell r="H613">
            <v>2005</v>
          </cell>
          <cell r="I613">
            <v>0</v>
          </cell>
        </row>
        <row r="614">
          <cell r="A614">
            <v>500111</v>
          </cell>
          <cell r="B614" t="str">
            <v>IBEW 57 PD Regular/Ordinary Time</v>
          </cell>
          <cell r="C614">
            <v>9020000</v>
          </cell>
          <cell r="D614">
            <v>1690362.77</v>
          </cell>
          <cell r="E614">
            <v>1000</v>
          </cell>
          <cell r="F614">
            <v>5003</v>
          </cell>
          <cell r="G614">
            <v>0</v>
          </cell>
          <cell r="H614">
            <v>2005</v>
          </cell>
          <cell r="I614">
            <v>0</v>
          </cell>
        </row>
        <row r="615">
          <cell r="A615">
            <v>500111</v>
          </cell>
          <cell r="B615" t="str">
            <v>IBEW 57 PD Regular/Ordinary Time</v>
          </cell>
          <cell r="C615">
            <v>9020000</v>
          </cell>
          <cell r="D615">
            <v>0</v>
          </cell>
          <cell r="E615">
            <v>1000</v>
          </cell>
          <cell r="F615">
            <v>5303</v>
          </cell>
          <cell r="G615">
            <v>0</v>
          </cell>
          <cell r="H615">
            <v>2005</v>
          </cell>
          <cell r="I615">
            <v>0</v>
          </cell>
        </row>
        <row r="616">
          <cell r="A616">
            <v>500111</v>
          </cell>
          <cell r="B616" t="str">
            <v>IBEW 57 PD Regular/Ordinary Time</v>
          </cell>
          <cell r="C616">
            <v>9020000</v>
          </cell>
          <cell r="D616">
            <v>1692768.51</v>
          </cell>
          <cell r="E616">
            <v>1000</v>
          </cell>
          <cell r="F616">
            <v>5404</v>
          </cell>
          <cell r="G616">
            <v>0</v>
          </cell>
          <cell r="H616">
            <v>2005</v>
          </cell>
          <cell r="I616">
            <v>0</v>
          </cell>
        </row>
        <row r="617">
          <cell r="A617">
            <v>500111</v>
          </cell>
          <cell r="B617" t="str">
            <v>IBEW 57 PD Regular/Ordinary Time</v>
          </cell>
          <cell r="C617">
            <v>9033000</v>
          </cell>
          <cell r="D617">
            <v>2695844.22</v>
          </cell>
          <cell r="E617">
            <v>1000</v>
          </cell>
          <cell r="F617">
            <v>1160</v>
          </cell>
          <cell r="G617">
            <v>0</v>
          </cell>
          <cell r="H617">
            <v>2005</v>
          </cell>
          <cell r="I617">
            <v>0</v>
          </cell>
        </row>
        <row r="618">
          <cell r="A618">
            <v>500111</v>
          </cell>
          <cell r="B618" t="str">
            <v>IBEW 57 PD Regular/Ordinary Time</v>
          </cell>
          <cell r="C618">
            <v>9033000</v>
          </cell>
          <cell r="D618">
            <v>196475.08</v>
          </cell>
          <cell r="E618">
            <v>1000</v>
          </cell>
          <cell r="F618">
            <v>5701</v>
          </cell>
          <cell r="G618">
            <v>0</v>
          </cell>
          <cell r="H618">
            <v>2005</v>
          </cell>
          <cell r="I618">
            <v>0</v>
          </cell>
        </row>
        <row r="619">
          <cell r="A619">
            <v>500111</v>
          </cell>
          <cell r="B619" t="str">
            <v>IBEW 57 PD Regular/Ordinary Time</v>
          </cell>
          <cell r="C619">
            <v>9033000</v>
          </cell>
          <cell r="D619">
            <v>35126.519999999997</v>
          </cell>
          <cell r="E619">
            <v>1000</v>
          </cell>
          <cell r="F619">
            <v>5702</v>
          </cell>
          <cell r="G619">
            <v>0</v>
          </cell>
          <cell r="H619">
            <v>2005</v>
          </cell>
          <cell r="I619">
            <v>0</v>
          </cell>
        </row>
        <row r="620">
          <cell r="A620">
            <v>500111</v>
          </cell>
          <cell r="B620" t="str">
            <v>IBEW 57 PD Regular/Ordinary Time</v>
          </cell>
          <cell r="C620">
            <v>9034000</v>
          </cell>
          <cell r="D620">
            <v>747725.71</v>
          </cell>
          <cell r="E620">
            <v>1000</v>
          </cell>
          <cell r="F620">
            <v>1160</v>
          </cell>
          <cell r="G620">
            <v>0</v>
          </cell>
          <cell r="H620">
            <v>2005</v>
          </cell>
          <cell r="I620">
            <v>0</v>
          </cell>
        </row>
        <row r="621">
          <cell r="A621">
            <v>500111</v>
          </cell>
          <cell r="B621" t="str">
            <v>IBEW 57 PD Regular/Ordinary Time</v>
          </cell>
          <cell r="C621">
            <v>9200000</v>
          </cell>
          <cell r="D621">
            <v>1000580.16</v>
          </cell>
          <cell r="E621">
            <v>1000</v>
          </cell>
          <cell r="F621">
            <v>1</v>
          </cell>
          <cell r="G621">
            <v>0</v>
          </cell>
          <cell r="H621">
            <v>2005</v>
          </cell>
          <cell r="I621">
            <v>0</v>
          </cell>
        </row>
        <row r="622">
          <cell r="A622">
            <v>500112</v>
          </cell>
          <cell r="B622" t="str">
            <v>IBEW 57 PS Regular/Ordinary Time</v>
          </cell>
          <cell r="C622">
            <v>5000000</v>
          </cell>
          <cell r="D622">
            <v>116211.61</v>
          </cell>
          <cell r="E622">
            <v>1000</v>
          </cell>
          <cell r="F622">
            <v>1</v>
          </cell>
          <cell r="G622">
            <v>0</v>
          </cell>
          <cell r="H622">
            <v>2005</v>
          </cell>
          <cell r="I622">
            <v>0</v>
          </cell>
        </row>
        <row r="623">
          <cell r="A623">
            <v>500112</v>
          </cell>
          <cell r="B623" t="str">
            <v>IBEW 57 PS Regular/Ordinary Time</v>
          </cell>
          <cell r="C623">
            <v>5060000</v>
          </cell>
          <cell r="D623">
            <v>3117225.46</v>
          </cell>
          <cell r="E623">
            <v>1000</v>
          </cell>
          <cell r="F623">
            <v>250</v>
          </cell>
          <cell r="G623">
            <v>0</v>
          </cell>
          <cell r="H623">
            <v>2005</v>
          </cell>
          <cell r="I623">
            <v>0</v>
          </cell>
        </row>
        <row r="624">
          <cell r="A624">
            <v>500112</v>
          </cell>
          <cell r="B624" t="str">
            <v>IBEW 57 PS Regular/Ordinary Time</v>
          </cell>
          <cell r="C624">
            <v>5060000</v>
          </cell>
          <cell r="D624">
            <v>1785587.08</v>
          </cell>
          <cell r="E624">
            <v>1000</v>
          </cell>
          <cell r="F624">
            <v>260</v>
          </cell>
          <cell r="G624">
            <v>0</v>
          </cell>
          <cell r="H624">
            <v>2005</v>
          </cell>
          <cell r="I624">
            <v>0</v>
          </cell>
        </row>
        <row r="625">
          <cell r="A625">
            <v>500112</v>
          </cell>
          <cell r="B625" t="str">
            <v>IBEW 57 PS Regular/Ordinary Time</v>
          </cell>
          <cell r="C625">
            <v>5060000</v>
          </cell>
          <cell r="D625">
            <v>6664711.7199999997</v>
          </cell>
          <cell r="E625">
            <v>1000</v>
          </cell>
          <cell r="F625">
            <v>270</v>
          </cell>
          <cell r="G625">
            <v>0</v>
          </cell>
          <cell r="H625">
            <v>2005</v>
          </cell>
          <cell r="I625">
            <v>0</v>
          </cell>
        </row>
        <row r="626">
          <cell r="A626">
            <v>500112</v>
          </cell>
          <cell r="B626" t="str">
            <v>IBEW 57 PS Regular/Ordinary Time</v>
          </cell>
          <cell r="C626">
            <v>5060000</v>
          </cell>
          <cell r="D626">
            <v>7382878.6200000001</v>
          </cell>
          <cell r="E626">
            <v>1000</v>
          </cell>
          <cell r="F626">
            <v>280</v>
          </cell>
          <cell r="G626">
            <v>0</v>
          </cell>
          <cell r="H626">
            <v>2005</v>
          </cell>
          <cell r="I626">
            <v>0</v>
          </cell>
        </row>
        <row r="627">
          <cell r="A627">
            <v>500112</v>
          </cell>
          <cell r="B627" t="str">
            <v>IBEW 57 PS Regular/Ordinary Time</v>
          </cell>
          <cell r="C627">
            <v>5060000</v>
          </cell>
          <cell r="D627">
            <v>8300436.0999999987</v>
          </cell>
          <cell r="E627">
            <v>1000</v>
          </cell>
          <cell r="F627">
            <v>300</v>
          </cell>
          <cell r="G627">
            <v>0</v>
          </cell>
          <cell r="H627">
            <v>2005</v>
          </cell>
          <cell r="I627">
            <v>0</v>
          </cell>
        </row>
        <row r="628">
          <cell r="A628">
            <v>500112</v>
          </cell>
          <cell r="B628" t="str">
            <v>IBEW 57 PS Regular/Ordinary Time</v>
          </cell>
          <cell r="C628">
            <v>5060000</v>
          </cell>
          <cell r="D628">
            <v>675895.14</v>
          </cell>
          <cell r="E628">
            <v>1000</v>
          </cell>
          <cell r="F628">
            <v>380</v>
          </cell>
          <cell r="G628">
            <v>0</v>
          </cell>
          <cell r="H628">
            <v>2005</v>
          </cell>
          <cell r="I628">
            <v>0</v>
          </cell>
        </row>
        <row r="629">
          <cell r="A629">
            <v>500112</v>
          </cell>
          <cell r="B629" t="str">
            <v>IBEW 57 PS Regular/Ordinary Time</v>
          </cell>
          <cell r="C629">
            <v>5060000</v>
          </cell>
          <cell r="D629">
            <v>2856</v>
          </cell>
          <cell r="E629">
            <v>1000</v>
          </cell>
          <cell r="F629">
            <v>381</v>
          </cell>
          <cell r="G629">
            <v>0</v>
          </cell>
          <cell r="H629">
            <v>2005</v>
          </cell>
          <cell r="I629">
            <v>0</v>
          </cell>
        </row>
        <row r="630">
          <cell r="A630">
            <v>500112</v>
          </cell>
          <cell r="B630" t="str">
            <v>IBEW 57 PS Regular/Ordinary Time</v>
          </cell>
          <cell r="C630">
            <v>5140000</v>
          </cell>
          <cell r="D630">
            <v>805153.25</v>
          </cell>
          <cell r="E630">
            <v>1000</v>
          </cell>
          <cell r="F630">
            <v>300</v>
          </cell>
          <cell r="G630">
            <v>0</v>
          </cell>
          <cell r="H630">
            <v>2005</v>
          </cell>
          <cell r="I630">
            <v>0</v>
          </cell>
        </row>
        <row r="631">
          <cell r="A631">
            <v>500112</v>
          </cell>
          <cell r="B631" t="str">
            <v>IBEW 57 PS Regular/Ordinary Time</v>
          </cell>
          <cell r="C631">
            <v>5350000</v>
          </cell>
          <cell r="D631">
            <v>150721.75</v>
          </cell>
          <cell r="E631">
            <v>1000</v>
          </cell>
          <cell r="F631">
            <v>106</v>
          </cell>
          <cell r="G631">
            <v>0</v>
          </cell>
          <cell r="H631">
            <v>2005</v>
          </cell>
          <cell r="I631">
            <v>0</v>
          </cell>
        </row>
        <row r="632">
          <cell r="A632">
            <v>500112</v>
          </cell>
          <cell r="B632" t="str">
            <v>IBEW 57 PS Regular/Ordinary Time</v>
          </cell>
          <cell r="C632">
            <v>5350000</v>
          </cell>
          <cell r="D632">
            <v>301278.56</v>
          </cell>
          <cell r="E632">
            <v>1000</v>
          </cell>
          <cell r="F632">
            <v>109</v>
          </cell>
          <cell r="G632">
            <v>0</v>
          </cell>
          <cell r="H632">
            <v>2005</v>
          </cell>
          <cell r="I632">
            <v>0</v>
          </cell>
        </row>
        <row r="633">
          <cell r="A633">
            <v>500112</v>
          </cell>
          <cell r="B633" t="str">
            <v>IBEW 57 PS Regular/Ordinary Time</v>
          </cell>
          <cell r="C633">
            <v>5350000</v>
          </cell>
          <cell r="D633">
            <v>783079.98</v>
          </cell>
          <cell r="E633">
            <v>1000</v>
          </cell>
          <cell r="F633">
            <v>557</v>
          </cell>
          <cell r="G633">
            <v>0</v>
          </cell>
          <cell r="H633">
            <v>2005</v>
          </cell>
          <cell r="I633">
            <v>0</v>
          </cell>
        </row>
        <row r="634">
          <cell r="A634">
            <v>500112</v>
          </cell>
          <cell r="B634" t="str">
            <v>IBEW 57 PS Regular/Ordinary Time</v>
          </cell>
          <cell r="C634">
            <v>5350000</v>
          </cell>
          <cell r="D634">
            <v>614682.46</v>
          </cell>
          <cell r="E634">
            <v>1000</v>
          </cell>
          <cell r="F634">
            <v>1034</v>
          </cell>
          <cell r="G634">
            <v>0</v>
          </cell>
          <cell r="H634">
            <v>2005</v>
          </cell>
          <cell r="I634">
            <v>0</v>
          </cell>
        </row>
        <row r="635">
          <cell r="A635">
            <v>500112</v>
          </cell>
          <cell r="B635" t="str">
            <v>IBEW 57 PS Regular/Ordinary Time</v>
          </cell>
          <cell r="C635">
            <v>5350000</v>
          </cell>
          <cell r="D635">
            <v>232831.17</v>
          </cell>
          <cell r="E635">
            <v>1000</v>
          </cell>
          <cell r="F635">
            <v>16000</v>
          </cell>
          <cell r="G635">
            <v>0</v>
          </cell>
          <cell r="H635">
            <v>2005</v>
          </cell>
          <cell r="I635">
            <v>0</v>
          </cell>
        </row>
        <row r="636">
          <cell r="A636">
            <v>500112</v>
          </cell>
          <cell r="B636" t="str">
            <v>IBEW 57 PS Regular/Ordinary Time</v>
          </cell>
          <cell r="C636">
            <v>5390000</v>
          </cell>
          <cell r="D636">
            <v>362348.96</v>
          </cell>
          <cell r="E636">
            <v>1000</v>
          </cell>
          <cell r="F636">
            <v>557</v>
          </cell>
          <cell r="G636">
            <v>0</v>
          </cell>
          <cell r="H636">
            <v>2005</v>
          </cell>
          <cell r="I636">
            <v>0</v>
          </cell>
        </row>
        <row r="637">
          <cell r="A637">
            <v>500112</v>
          </cell>
          <cell r="B637" t="str">
            <v>IBEW 57 PS Regular/Ordinary Time</v>
          </cell>
          <cell r="C637">
            <v>5480000</v>
          </cell>
          <cell r="D637">
            <v>0</v>
          </cell>
          <cell r="E637">
            <v>1000</v>
          </cell>
          <cell r="F637">
            <v>310</v>
          </cell>
          <cell r="G637">
            <v>0</v>
          </cell>
          <cell r="H637">
            <v>2005</v>
          </cell>
          <cell r="I637">
            <v>0</v>
          </cell>
        </row>
        <row r="638">
          <cell r="A638">
            <v>500112</v>
          </cell>
          <cell r="B638" t="str">
            <v>IBEW 57 PS Regular/Ordinary Time</v>
          </cell>
          <cell r="C638">
            <v>5480000</v>
          </cell>
          <cell r="D638">
            <v>383295.72</v>
          </cell>
          <cell r="E638">
            <v>1000</v>
          </cell>
          <cell r="F638">
            <v>475</v>
          </cell>
          <cell r="G638">
            <v>0</v>
          </cell>
          <cell r="H638">
            <v>2005</v>
          </cell>
          <cell r="I638">
            <v>0</v>
          </cell>
        </row>
        <row r="639">
          <cell r="A639">
            <v>500112</v>
          </cell>
          <cell r="B639" t="str">
            <v>IBEW 57 PS Regular/Ordinary Time</v>
          </cell>
          <cell r="C639">
            <v>5570000</v>
          </cell>
          <cell r="D639">
            <v>93025.43</v>
          </cell>
          <cell r="E639">
            <v>1000</v>
          </cell>
          <cell r="F639">
            <v>1</v>
          </cell>
          <cell r="G639">
            <v>0</v>
          </cell>
          <cell r="H639">
            <v>2005</v>
          </cell>
          <cell r="I639">
            <v>0</v>
          </cell>
        </row>
        <row r="640">
          <cell r="A640">
            <v>500113</v>
          </cell>
          <cell r="B640" t="str">
            <v>CCCP Non Exempt Regular/Ordinary Time</v>
          </cell>
          <cell r="C640">
            <v>5930000</v>
          </cell>
          <cell r="D640">
            <v>-31082.560000000001</v>
          </cell>
          <cell r="E640">
            <v>1000</v>
          </cell>
          <cell r="F640">
            <v>119</v>
          </cell>
          <cell r="G640">
            <v>0</v>
          </cell>
          <cell r="H640">
            <v>2005</v>
          </cell>
          <cell r="I640">
            <v>0</v>
          </cell>
        </row>
        <row r="641">
          <cell r="A641">
            <v>500113</v>
          </cell>
          <cell r="B641" t="str">
            <v>CCCP Non Exempt Regular/Ordinary Time</v>
          </cell>
          <cell r="C641">
            <v>9010000</v>
          </cell>
          <cell r="D641">
            <v>-6659.52</v>
          </cell>
          <cell r="E641">
            <v>1000</v>
          </cell>
          <cell r="F641">
            <v>119150</v>
          </cell>
          <cell r="G641">
            <v>0</v>
          </cell>
          <cell r="H641">
            <v>2005</v>
          </cell>
          <cell r="I641">
            <v>0</v>
          </cell>
        </row>
        <row r="642">
          <cell r="A642">
            <v>500113</v>
          </cell>
          <cell r="B642" t="str">
            <v>CCCP Non Exempt Regular/Ordinary Time</v>
          </cell>
          <cell r="C642">
            <v>9032000</v>
          </cell>
          <cell r="D642">
            <v>1.1932570487260818E-9</v>
          </cell>
          <cell r="E642">
            <v>1000</v>
          </cell>
          <cell r="F642">
            <v>112106</v>
          </cell>
          <cell r="G642">
            <v>0</v>
          </cell>
          <cell r="H642">
            <v>2005</v>
          </cell>
          <cell r="I642">
            <v>0</v>
          </cell>
        </row>
        <row r="643">
          <cell r="A643">
            <v>500113</v>
          </cell>
          <cell r="B643" t="str">
            <v>CCCP Non Exempt Regular/Ordinary Time</v>
          </cell>
          <cell r="C643">
            <v>9036000</v>
          </cell>
          <cell r="D643">
            <v>7031143.8600000003</v>
          </cell>
          <cell r="E643">
            <v>1000</v>
          </cell>
          <cell r="F643">
            <v>112106</v>
          </cell>
          <cell r="G643">
            <v>0</v>
          </cell>
          <cell r="H643">
            <v>2005</v>
          </cell>
          <cell r="I643">
            <v>0</v>
          </cell>
        </row>
        <row r="644">
          <cell r="A644">
            <v>500115</v>
          </cell>
          <cell r="B644" t="str">
            <v>IBEW 57 W. Valley Regular/Ordinary Time</v>
          </cell>
          <cell r="C644">
            <v>5480000</v>
          </cell>
          <cell r="D644">
            <v>500204.84</v>
          </cell>
          <cell r="E644">
            <v>1000</v>
          </cell>
          <cell r="F644">
            <v>210</v>
          </cell>
          <cell r="G644">
            <v>0</v>
          </cell>
          <cell r="H644">
            <v>2005</v>
          </cell>
          <cell r="I644">
            <v>0</v>
          </cell>
        </row>
        <row r="645">
          <cell r="A645">
            <v>500115</v>
          </cell>
          <cell r="B645" t="str">
            <v>IBEW 57 W. Valley Regular/Ordinary Time</v>
          </cell>
          <cell r="C645">
            <v>5480000</v>
          </cell>
          <cell r="D645">
            <v>-4.3655745685100555E-11</v>
          </cell>
          <cell r="E645">
            <v>1000</v>
          </cell>
          <cell r="F645">
            <v>310</v>
          </cell>
          <cell r="G645">
            <v>0</v>
          </cell>
          <cell r="H645">
            <v>2005</v>
          </cell>
          <cell r="I645">
            <v>0</v>
          </cell>
        </row>
        <row r="646">
          <cell r="A646">
            <v>500115</v>
          </cell>
          <cell r="B646" t="str">
            <v>IBEW 57 W. Valley Regular/Ordinary Time</v>
          </cell>
          <cell r="C646">
            <v>5570000</v>
          </cell>
          <cell r="D646">
            <v>502994.22</v>
          </cell>
          <cell r="E646">
            <v>1000</v>
          </cell>
          <cell r="F646">
            <v>310</v>
          </cell>
          <cell r="G646">
            <v>0</v>
          </cell>
          <cell r="H646">
            <v>2005</v>
          </cell>
          <cell r="I646">
            <v>0</v>
          </cell>
        </row>
        <row r="647">
          <cell r="A647">
            <v>500118</v>
          </cell>
          <cell r="B647" t="str">
            <v>Non Exempt Regular/Ordinary Time</v>
          </cell>
          <cell r="C647">
            <v>4160000</v>
          </cell>
          <cell r="D647">
            <v>36517.86</v>
          </cell>
          <cell r="E647">
            <v>1000</v>
          </cell>
          <cell r="F647">
            <v>1</v>
          </cell>
          <cell r="G647">
            <v>0</v>
          </cell>
          <cell r="H647">
            <v>2005</v>
          </cell>
          <cell r="I647">
            <v>0</v>
          </cell>
        </row>
        <row r="648">
          <cell r="A648">
            <v>500118</v>
          </cell>
          <cell r="B648" t="str">
            <v>Non Exempt Regular/Ordinary Time</v>
          </cell>
          <cell r="C648">
            <v>5000000</v>
          </cell>
          <cell r="D648">
            <v>52269.86</v>
          </cell>
          <cell r="E648">
            <v>1000</v>
          </cell>
          <cell r="F648">
            <v>1</v>
          </cell>
          <cell r="G648">
            <v>0</v>
          </cell>
          <cell r="H648">
            <v>2005</v>
          </cell>
          <cell r="I648">
            <v>0</v>
          </cell>
        </row>
        <row r="649">
          <cell r="A649">
            <v>500118</v>
          </cell>
          <cell r="B649" t="str">
            <v>Non Exempt Regular/Ordinary Time</v>
          </cell>
          <cell r="C649">
            <v>5060000</v>
          </cell>
          <cell r="D649">
            <v>36563.480000000003</v>
          </cell>
          <cell r="E649">
            <v>1000</v>
          </cell>
          <cell r="F649">
            <v>250</v>
          </cell>
          <cell r="G649">
            <v>0</v>
          </cell>
          <cell r="H649">
            <v>2005</v>
          </cell>
          <cell r="I649">
            <v>0</v>
          </cell>
        </row>
        <row r="650">
          <cell r="A650">
            <v>500118</v>
          </cell>
          <cell r="B650" t="str">
            <v>Non Exempt Regular/Ordinary Time</v>
          </cell>
          <cell r="C650">
            <v>5060000</v>
          </cell>
          <cell r="D650">
            <v>43159.58</v>
          </cell>
          <cell r="E650">
            <v>1000</v>
          </cell>
          <cell r="F650">
            <v>260</v>
          </cell>
          <cell r="G650">
            <v>0</v>
          </cell>
          <cell r="H650">
            <v>2005</v>
          </cell>
          <cell r="I650">
            <v>0</v>
          </cell>
        </row>
        <row r="651">
          <cell r="A651">
            <v>500118</v>
          </cell>
          <cell r="B651" t="str">
            <v>Non Exempt Regular/Ordinary Time</v>
          </cell>
          <cell r="C651">
            <v>5060000</v>
          </cell>
          <cell r="D651">
            <v>73625.899999999994</v>
          </cell>
          <cell r="E651">
            <v>1000</v>
          </cell>
          <cell r="F651">
            <v>270</v>
          </cell>
          <cell r="G651">
            <v>0</v>
          </cell>
          <cell r="H651">
            <v>2005</v>
          </cell>
          <cell r="I651">
            <v>0</v>
          </cell>
        </row>
        <row r="652">
          <cell r="A652">
            <v>500118</v>
          </cell>
          <cell r="B652" t="str">
            <v>Non Exempt Regular/Ordinary Time</v>
          </cell>
          <cell r="C652">
            <v>5060000</v>
          </cell>
          <cell r="D652">
            <v>34600.11</v>
          </cell>
          <cell r="E652">
            <v>1000</v>
          </cell>
          <cell r="F652">
            <v>280</v>
          </cell>
          <cell r="G652">
            <v>0</v>
          </cell>
          <cell r="H652">
            <v>2005</v>
          </cell>
          <cell r="I652">
            <v>0</v>
          </cell>
        </row>
        <row r="653">
          <cell r="A653">
            <v>500118</v>
          </cell>
          <cell r="B653" t="str">
            <v>Non Exempt Regular/Ordinary Time</v>
          </cell>
          <cell r="C653">
            <v>5060000</v>
          </cell>
          <cell r="D653">
            <v>149371.51</v>
          </cell>
          <cell r="E653">
            <v>1000</v>
          </cell>
          <cell r="F653">
            <v>300</v>
          </cell>
          <cell r="G653">
            <v>0</v>
          </cell>
          <cell r="H653">
            <v>2005</v>
          </cell>
          <cell r="I653">
            <v>0</v>
          </cell>
        </row>
        <row r="654">
          <cell r="A654">
            <v>500118</v>
          </cell>
          <cell r="B654" t="str">
            <v>Non Exempt Regular/Ordinary Time</v>
          </cell>
          <cell r="C654">
            <v>5060000</v>
          </cell>
          <cell r="D654">
            <v>76330.84</v>
          </cell>
          <cell r="E654">
            <v>1000</v>
          </cell>
          <cell r="F654">
            <v>514000</v>
          </cell>
          <cell r="G654">
            <v>0</v>
          </cell>
          <cell r="H654">
            <v>2005</v>
          </cell>
          <cell r="I654">
            <v>0</v>
          </cell>
        </row>
        <row r="655">
          <cell r="A655">
            <v>500118</v>
          </cell>
          <cell r="B655" t="str">
            <v>Non Exempt Regular/Ordinary Time</v>
          </cell>
          <cell r="C655">
            <v>5060000</v>
          </cell>
          <cell r="D655">
            <v>82701.02</v>
          </cell>
          <cell r="E655">
            <v>1000</v>
          </cell>
          <cell r="F655">
            <v>517000</v>
          </cell>
          <cell r="G655">
            <v>0</v>
          </cell>
          <cell r="H655">
            <v>2005</v>
          </cell>
          <cell r="I655">
            <v>0</v>
          </cell>
        </row>
        <row r="656">
          <cell r="A656">
            <v>500118</v>
          </cell>
          <cell r="B656" t="str">
            <v>Non Exempt Regular/Ordinary Time</v>
          </cell>
          <cell r="C656">
            <v>5060000</v>
          </cell>
          <cell r="D656">
            <v>65028.17</v>
          </cell>
          <cell r="E656">
            <v>1000</v>
          </cell>
          <cell r="F656">
            <v>519000</v>
          </cell>
          <cell r="G656">
            <v>0</v>
          </cell>
          <cell r="H656">
            <v>2005</v>
          </cell>
          <cell r="I656">
            <v>0</v>
          </cell>
        </row>
        <row r="657">
          <cell r="A657">
            <v>500118</v>
          </cell>
          <cell r="B657" t="str">
            <v>Non Exempt Regular/Ordinary Time</v>
          </cell>
          <cell r="C657">
            <v>5350000</v>
          </cell>
          <cell r="D657">
            <v>247883.38</v>
          </cell>
          <cell r="E657">
            <v>1000</v>
          </cell>
          <cell r="F657">
            <v>1</v>
          </cell>
          <cell r="G657">
            <v>0</v>
          </cell>
          <cell r="H657">
            <v>2005</v>
          </cell>
          <cell r="I657">
            <v>0</v>
          </cell>
        </row>
        <row r="658">
          <cell r="A658">
            <v>500118</v>
          </cell>
          <cell r="B658" t="str">
            <v>Non Exempt Regular/Ordinary Time</v>
          </cell>
          <cell r="C658">
            <v>5350000</v>
          </cell>
          <cell r="D658">
            <v>16932</v>
          </cell>
          <cell r="E658">
            <v>1000</v>
          </cell>
          <cell r="F658">
            <v>108</v>
          </cell>
          <cell r="G658">
            <v>0</v>
          </cell>
          <cell r="H658">
            <v>2005</v>
          </cell>
          <cell r="I658">
            <v>0</v>
          </cell>
        </row>
        <row r="659">
          <cell r="A659">
            <v>500118</v>
          </cell>
          <cell r="B659" t="str">
            <v>Non Exempt Regular/Ordinary Time</v>
          </cell>
          <cell r="C659">
            <v>5350000</v>
          </cell>
          <cell r="D659">
            <v>0</v>
          </cell>
          <cell r="E659">
            <v>1000</v>
          </cell>
          <cell r="F659">
            <v>19000</v>
          </cell>
          <cell r="G659">
            <v>0</v>
          </cell>
          <cell r="H659">
            <v>2005</v>
          </cell>
          <cell r="I659">
            <v>0</v>
          </cell>
        </row>
        <row r="660">
          <cell r="A660">
            <v>500118</v>
          </cell>
          <cell r="B660" t="str">
            <v>Non Exempt Regular/Ordinary Time</v>
          </cell>
          <cell r="C660">
            <v>5350000</v>
          </cell>
          <cell r="D660">
            <v>24360.7</v>
          </cell>
          <cell r="E660">
            <v>1000</v>
          </cell>
          <cell r="F660">
            <v>48000</v>
          </cell>
          <cell r="G660">
            <v>0</v>
          </cell>
          <cell r="H660">
            <v>2005</v>
          </cell>
          <cell r="I660">
            <v>0</v>
          </cell>
        </row>
        <row r="661">
          <cell r="A661">
            <v>500118</v>
          </cell>
          <cell r="B661" t="str">
            <v>Non Exempt Regular/Ordinary Time</v>
          </cell>
          <cell r="C661">
            <v>5350000</v>
          </cell>
          <cell r="D661">
            <v>3786</v>
          </cell>
          <cell r="E661">
            <v>1000</v>
          </cell>
          <cell r="F661">
            <v>133070</v>
          </cell>
          <cell r="G661">
            <v>0</v>
          </cell>
          <cell r="H661">
            <v>2005</v>
          </cell>
          <cell r="I661">
            <v>0</v>
          </cell>
        </row>
        <row r="662">
          <cell r="A662">
            <v>500118</v>
          </cell>
          <cell r="B662" t="str">
            <v>Non Exempt Regular/Ordinary Time</v>
          </cell>
          <cell r="C662">
            <v>5350000</v>
          </cell>
          <cell r="D662">
            <v>0</v>
          </cell>
          <cell r="E662">
            <v>1000</v>
          </cell>
          <cell r="F662">
            <v>136070</v>
          </cell>
          <cell r="G662">
            <v>0</v>
          </cell>
          <cell r="H662">
            <v>2005</v>
          </cell>
          <cell r="I662">
            <v>0</v>
          </cell>
        </row>
        <row r="663">
          <cell r="A663">
            <v>500118</v>
          </cell>
          <cell r="B663" t="str">
            <v>Non Exempt Regular/Ordinary Time</v>
          </cell>
          <cell r="C663">
            <v>5350000</v>
          </cell>
          <cell r="D663">
            <v>33042.9</v>
          </cell>
          <cell r="E663">
            <v>1000</v>
          </cell>
          <cell r="F663">
            <v>215300</v>
          </cell>
          <cell r="G663">
            <v>0</v>
          </cell>
          <cell r="H663">
            <v>2005</v>
          </cell>
          <cell r="I663">
            <v>0</v>
          </cell>
        </row>
        <row r="664">
          <cell r="A664">
            <v>500118</v>
          </cell>
          <cell r="B664" t="str">
            <v>Non Exempt Regular/Ordinary Time</v>
          </cell>
          <cell r="C664">
            <v>5480000</v>
          </cell>
          <cell r="D664">
            <v>4.5474735088646412E-13</v>
          </cell>
          <cell r="E664">
            <v>1000</v>
          </cell>
          <cell r="F664">
            <v>310</v>
          </cell>
          <cell r="G664">
            <v>0</v>
          </cell>
          <cell r="H664">
            <v>2005</v>
          </cell>
          <cell r="I664">
            <v>0</v>
          </cell>
        </row>
        <row r="665">
          <cell r="A665">
            <v>500118</v>
          </cell>
          <cell r="B665" t="str">
            <v>Non Exempt Regular/Ordinary Time</v>
          </cell>
          <cell r="C665">
            <v>5570000</v>
          </cell>
          <cell r="D665">
            <v>394824.71</v>
          </cell>
          <cell r="E665">
            <v>1000</v>
          </cell>
          <cell r="F665">
            <v>1</v>
          </cell>
          <cell r="G665">
            <v>0</v>
          </cell>
          <cell r="H665">
            <v>2005</v>
          </cell>
          <cell r="I665">
            <v>0</v>
          </cell>
        </row>
        <row r="666">
          <cell r="A666">
            <v>500118</v>
          </cell>
          <cell r="B666" t="str">
            <v>Non Exempt Regular/Ordinary Time</v>
          </cell>
          <cell r="C666">
            <v>5570000</v>
          </cell>
          <cell r="D666">
            <v>11684.82</v>
          </cell>
          <cell r="E666">
            <v>1000</v>
          </cell>
          <cell r="F666">
            <v>310</v>
          </cell>
          <cell r="G666">
            <v>0</v>
          </cell>
          <cell r="H666">
            <v>2005</v>
          </cell>
          <cell r="I666">
            <v>0</v>
          </cell>
        </row>
        <row r="667">
          <cell r="A667">
            <v>500118</v>
          </cell>
          <cell r="B667" t="str">
            <v>Non Exempt Regular/Ordinary Time</v>
          </cell>
          <cell r="C667">
            <v>5570000</v>
          </cell>
          <cell r="D667">
            <v>76237.149999999994</v>
          </cell>
          <cell r="E667">
            <v>2010</v>
          </cell>
          <cell r="F667">
            <v>906</v>
          </cell>
          <cell r="G667">
            <v>0</v>
          </cell>
          <cell r="H667">
            <v>2005</v>
          </cell>
          <cell r="I667">
            <v>0</v>
          </cell>
        </row>
        <row r="668">
          <cell r="A668">
            <v>500118</v>
          </cell>
          <cell r="B668" t="str">
            <v>Non Exempt Regular/Ordinary Time</v>
          </cell>
          <cell r="C668">
            <v>5600000</v>
          </cell>
          <cell r="D668">
            <v>270531.65000000002</v>
          </cell>
          <cell r="E668">
            <v>1000</v>
          </cell>
          <cell r="F668">
            <v>1</v>
          </cell>
          <cell r="G668">
            <v>0</v>
          </cell>
          <cell r="H668">
            <v>2005</v>
          </cell>
          <cell r="I668">
            <v>0</v>
          </cell>
        </row>
        <row r="669">
          <cell r="A669">
            <v>500118</v>
          </cell>
          <cell r="B669" t="str">
            <v>Non Exempt Regular/Ordinary Time</v>
          </cell>
          <cell r="C669">
            <v>5730000</v>
          </cell>
          <cell r="D669">
            <v>13388.12</v>
          </cell>
          <cell r="E669">
            <v>1000</v>
          </cell>
          <cell r="F669">
            <v>1</v>
          </cell>
          <cell r="G669">
            <v>0</v>
          </cell>
          <cell r="H669">
            <v>2005</v>
          </cell>
          <cell r="I669">
            <v>0</v>
          </cell>
        </row>
        <row r="670">
          <cell r="A670">
            <v>500118</v>
          </cell>
          <cell r="B670" t="str">
            <v>Non Exempt Regular/Ordinary Time</v>
          </cell>
          <cell r="C670">
            <v>5800000</v>
          </cell>
          <cell r="D670">
            <v>828981.76000000001</v>
          </cell>
          <cell r="E670">
            <v>1000</v>
          </cell>
          <cell r="F670">
            <v>1</v>
          </cell>
          <cell r="G670">
            <v>0</v>
          </cell>
          <cell r="H670">
            <v>2005</v>
          </cell>
          <cell r="I670">
            <v>0</v>
          </cell>
        </row>
        <row r="671">
          <cell r="A671">
            <v>500118</v>
          </cell>
          <cell r="B671" t="str">
            <v>Non Exempt Regular/Ordinary Time</v>
          </cell>
          <cell r="C671">
            <v>5800000</v>
          </cell>
          <cell r="D671">
            <v>34441.75</v>
          </cell>
          <cell r="E671">
            <v>1000</v>
          </cell>
          <cell r="F671">
            <v>109</v>
          </cell>
          <cell r="G671">
            <v>0</v>
          </cell>
          <cell r="H671">
            <v>2005</v>
          </cell>
          <cell r="I671">
            <v>0</v>
          </cell>
        </row>
        <row r="672">
          <cell r="A672">
            <v>500118</v>
          </cell>
          <cell r="B672" t="str">
            <v>Non Exempt Regular/Ordinary Time</v>
          </cell>
          <cell r="C672">
            <v>5800000</v>
          </cell>
          <cell r="D672">
            <v>9471</v>
          </cell>
          <cell r="E672">
            <v>1000</v>
          </cell>
          <cell r="F672">
            <v>14159</v>
          </cell>
          <cell r="G672">
            <v>0</v>
          </cell>
          <cell r="H672">
            <v>2005</v>
          </cell>
          <cell r="I672">
            <v>0</v>
          </cell>
        </row>
        <row r="673">
          <cell r="A673">
            <v>500118</v>
          </cell>
          <cell r="B673" t="str">
            <v>Non Exempt Regular/Ordinary Time</v>
          </cell>
          <cell r="C673">
            <v>5800000</v>
          </cell>
          <cell r="D673">
            <v>38779.449999999997</v>
          </cell>
          <cell r="E673">
            <v>1000</v>
          </cell>
          <cell r="F673">
            <v>122092</v>
          </cell>
          <cell r="G673">
            <v>0</v>
          </cell>
          <cell r="H673">
            <v>2005</v>
          </cell>
          <cell r="I673">
            <v>0</v>
          </cell>
        </row>
        <row r="674">
          <cell r="A674">
            <v>500118</v>
          </cell>
          <cell r="B674" t="str">
            <v>Non Exempt Regular/Ordinary Time</v>
          </cell>
          <cell r="C674">
            <v>5810000</v>
          </cell>
          <cell r="D674">
            <v>30500</v>
          </cell>
          <cell r="E674">
            <v>1000</v>
          </cell>
          <cell r="F674">
            <v>1160</v>
          </cell>
          <cell r="G674">
            <v>0</v>
          </cell>
          <cell r="H674">
            <v>2005</v>
          </cell>
          <cell r="I674">
            <v>0</v>
          </cell>
        </row>
        <row r="675">
          <cell r="A675">
            <v>500118</v>
          </cell>
          <cell r="B675" t="str">
            <v>Non Exempt Regular/Ordinary Time</v>
          </cell>
          <cell r="C675">
            <v>5810000</v>
          </cell>
          <cell r="D675">
            <v>39311.57</v>
          </cell>
          <cell r="E675">
            <v>1000</v>
          </cell>
          <cell r="F675">
            <v>122098</v>
          </cell>
          <cell r="G675">
            <v>0</v>
          </cell>
          <cell r="H675">
            <v>2005</v>
          </cell>
          <cell r="I675">
            <v>0</v>
          </cell>
        </row>
        <row r="676">
          <cell r="A676">
            <v>500118</v>
          </cell>
          <cell r="B676" t="str">
            <v>Non Exempt Regular/Ordinary Time</v>
          </cell>
          <cell r="C676">
            <v>5880000</v>
          </cell>
          <cell r="D676">
            <v>23475.040000000001</v>
          </cell>
          <cell r="E676">
            <v>1000</v>
          </cell>
          <cell r="F676">
            <v>1</v>
          </cell>
          <cell r="G676">
            <v>0</v>
          </cell>
          <cell r="H676">
            <v>2005</v>
          </cell>
          <cell r="I676">
            <v>0</v>
          </cell>
        </row>
        <row r="677">
          <cell r="A677">
            <v>500118</v>
          </cell>
          <cell r="B677" t="str">
            <v>Non Exempt Regular/Ordinary Time</v>
          </cell>
          <cell r="C677">
            <v>5880000</v>
          </cell>
          <cell r="D677">
            <v>123241.43</v>
          </cell>
          <cell r="E677">
            <v>1000</v>
          </cell>
          <cell r="F677">
            <v>122092</v>
          </cell>
          <cell r="G677">
            <v>0</v>
          </cell>
          <cell r="H677">
            <v>2005</v>
          </cell>
          <cell r="I677">
            <v>0</v>
          </cell>
        </row>
        <row r="678">
          <cell r="A678">
            <v>500118</v>
          </cell>
          <cell r="B678" t="str">
            <v>Non Exempt Regular/Ordinary Time</v>
          </cell>
          <cell r="C678">
            <v>5900000</v>
          </cell>
          <cell r="D678">
            <v>504.24</v>
          </cell>
          <cell r="E678">
            <v>1000</v>
          </cell>
          <cell r="F678">
            <v>1</v>
          </cell>
          <cell r="G678">
            <v>0</v>
          </cell>
          <cell r="H678">
            <v>2005</v>
          </cell>
          <cell r="I678">
            <v>0</v>
          </cell>
        </row>
        <row r="679">
          <cell r="A679">
            <v>500118</v>
          </cell>
          <cell r="B679" t="str">
            <v>Non Exempt Regular/Ordinary Time</v>
          </cell>
          <cell r="C679">
            <v>5900000</v>
          </cell>
          <cell r="D679">
            <v>33330.51</v>
          </cell>
          <cell r="E679">
            <v>1000</v>
          </cell>
          <cell r="F679">
            <v>108</v>
          </cell>
          <cell r="G679">
            <v>0</v>
          </cell>
          <cell r="H679">
            <v>2005</v>
          </cell>
          <cell r="I679">
            <v>0</v>
          </cell>
        </row>
        <row r="680">
          <cell r="A680">
            <v>500118</v>
          </cell>
          <cell r="B680" t="str">
            <v>Non Exempt Regular/Ordinary Time</v>
          </cell>
          <cell r="C680">
            <v>5930000</v>
          </cell>
          <cell r="D680">
            <v>56681.47</v>
          </cell>
          <cell r="E680">
            <v>1000</v>
          </cell>
          <cell r="F680">
            <v>1</v>
          </cell>
          <cell r="G680">
            <v>0</v>
          </cell>
          <cell r="H680">
            <v>2005</v>
          </cell>
          <cell r="I680">
            <v>0</v>
          </cell>
        </row>
        <row r="681">
          <cell r="A681">
            <v>500118</v>
          </cell>
          <cell r="B681" t="str">
            <v>Non Exempt Regular/Ordinary Time</v>
          </cell>
          <cell r="C681">
            <v>5930000</v>
          </cell>
          <cell r="D681">
            <v>37108.25</v>
          </cell>
          <cell r="E681">
            <v>1000</v>
          </cell>
          <cell r="F681">
            <v>109</v>
          </cell>
          <cell r="G681">
            <v>0</v>
          </cell>
          <cell r="H681">
            <v>2005</v>
          </cell>
          <cell r="I681">
            <v>0</v>
          </cell>
        </row>
        <row r="682">
          <cell r="A682">
            <v>500118</v>
          </cell>
          <cell r="B682" t="str">
            <v>Non Exempt Regular/Ordinary Time</v>
          </cell>
          <cell r="C682">
            <v>5930000</v>
          </cell>
          <cell r="D682">
            <v>115043.3</v>
          </cell>
          <cell r="E682">
            <v>1000</v>
          </cell>
          <cell r="F682">
            <v>119</v>
          </cell>
          <cell r="G682">
            <v>0</v>
          </cell>
          <cell r="H682">
            <v>2005</v>
          </cell>
          <cell r="I682">
            <v>0</v>
          </cell>
        </row>
        <row r="683">
          <cell r="A683">
            <v>500118</v>
          </cell>
          <cell r="B683" t="str">
            <v>Non Exempt Regular/Ordinary Time</v>
          </cell>
          <cell r="C683">
            <v>5930000</v>
          </cell>
          <cell r="D683">
            <v>38942.81</v>
          </cell>
          <cell r="E683">
            <v>1000</v>
          </cell>
          <cell r="F683">
            <v>1278</v>
          </cell>
          <cell r="G683">
            <v>0</v>
          </cell>
          <cell r="H683">
            <v>2005</v>
          </cell>
          <cell r="I683">
            <v>0</v>
          </cell>
        </row>
        <row r="684">
          <cell r="A684">
            <v>500118</v>
          </cell>
          <cell r="B684" t="str">
            <v>Non Exempt Regular/Ordinary Time</v>
          </cell>
          <cell r="C684">
            <v>5970000</v>
          </cell>
          <cell r="D684">
            <v>69874.05</v>
          </cell>
          <cell r="E684">
            <v>1000</v>
          </cell>
          <cell r="F684">
            <v>1</v>
          </cell>
          <cell r="G684">
            <v>0</v>
          </cell>
          <cell r="H684">
            <v>2005</v>
          </cell>
          <cell r="I684">
            <v>0</v>
          </cell>
        </row>
        <row r="685">
          <cell r="A685">
            <v>500118</v>
          </cell>
          <cell r="B685" t="str">
            <v>Non Exempt Regular/Ordinary Time</v>
          </cell>
          <cell r="C685">
            <v>5980000</v>
          </cell>
          <cell r="D685">
            <v>1032108.71</v>
          </cell>
          <cell r="E685">
            <v>1000</v>
          </cell>
          <cell r="F685">
            <v>1</v>
          </cell>
          <cell r="G685">
            <v>0</v>
          </cell>
          <cell r="H685">
            <v>2005</v>
          </cell>
          <cell r="I685">
            <v>0</v>
          </cell>
        </row>
        <row r="686">
          <cell r="A686">
            <v>500118</v>
          </cell>
          <cell r="B686" t="str">
            <v>Non Exempt Regular/Ordinary Time</v>
          </cell>
          <cell r="C686">
            <v>9010000</v>
          </cell>
          <cell r="D686">
            <v>40334.26</v>
          </cell>
          <cell r="E686">
            <v>1000</v>
          </cell>
          <cell r="F686">
            <v>1160</v>
          </cell>
          <cell r="G686">
            <v>0</v>
          </cell>
          <cell r="H686">
            <v>2005</v>
          </cell>
          <cell r="I686">
            <v>0</v>
          </cell>
        </row>
        <row r="687">
          <cell r="A687">
            <v>500118</v>
          </cell>
          <cell r="B687" t="str">
            <v>Non Exempt Regular/Ordinary Time</v>
          </cell>
          <cell r="C687">
            <v>9010000</v>
          </cell>
          <cell r="D687">
            <v>25609.84</v>
          </cell>
          <cell r="E687">
            <v>1000</v>
          </cell>
          <cell r="F687">
            <v>5402</v>
          </cell>
          <cell r="G687">
            <v>0</v>
          </cell>
          <cell r="H687">
            <v>2005</v>
          </cell>
          <cell r="I687">
            <v>0</v>
          </cell>
        </row>
        <row r="688">
          <cell r="A688">
            <v>500118</v>
          </cell>
          <cell r="B688" t="str">
            <v>Non Exempt Regular/Ordinary Time</v>
          </cell>
          <cell r="C688">
            <v>9010000</v>
          </cell>
          <cell r="D688">
            <v>172555.43</v>
          </cell>
          <cell r="E688">
            <v>1000</v>
          </cell>
          <cell r="F688">
            <v>122106</v>
          </cell>
          <cell r="G688">
            <v>0</v>
          </cell>
          <cell r="H688">
            <v>2005</v>
          </cell>
          <cell r="I688">
            <v>0</v>
          </cell>
        </row>
        <row r="689">
          <cell r="A689">
            <v>500118</v>
          </cell>
          <cell r="B689" t="str">
            <v>Non Exempt Regular/Ordinary Time</v>
          </cell>
          <cell r="C689">
            <v>9030000</v>
          </cell>
          <cell r="D689">
            <v>226845.84</v>
          </cell>
          <cell r="E689">
            <v>1000</v>
          </cell>
          <cell r="F689">
            <v>1</v>
          </cell>
          <cell r="G689">
            <v>0</v>
          </cell>
          <cell r="H689">
            <v>2005</v>
          </cell>
          <cell r="I689">
            <v>0</v>
          </cell>
        </row>
        <row r="690">
          <cell r="A690">
            <v>500118</v>
          </cell>
          <cell r="B690" t="str">
            <v>Non Exempt Regular/Ordinary Time</v>
          </cell>
          <cell r="C690">
            <v>9032000</v>
          </cell>
          <cell r="D690">
            <v>162553.39000000001</v>
          </cell>
          <cell r="E690">
            <v>1000</v>
          </cell>
          <cell r="F690">
            <v>1</v>
          </cell>
          <cell r="G690">
            <v>0</v>
          </cell>
          <cell r="H690">
            <v>2005</v>
          </cell>
          <cell r="I690">
            <v>0</v>
          </cell>
        </row>
        <row r="691">
          <cell r="A691">
            <v>500118</v>
          </cell>
          <cell r="B691" t="str">
            <v>Non Exempt Regular/Ordinary Time</v>
          </cell>
          <cell r="C691">
            <v>9032000</v>
          </cell>
          <cell r="D691">
            <v>0</v>
          </cell>
          <cell r="E691">
            <v>1000</v>
          </cell>
          <cell r="F691">
            <v>112106</v>
          </cell>
          <cell r="G691">
            <v>0</v>
          </cell>
          <cell r="H691">
            <v>2005</v>
          </cell>
          <cell r="I691">
            <v>0</v>
          </cell>
        </row>
        <row r="692">
          <cell r="A692">
            <v>500118</v>
          </cell>
          <cell r="B692" t="str">
            <v>Non Exempt Regular/Ordinary Time</v>
          </cell>
          <cell r="C692">
            <v>9033000</v>
          </cell>
          <cell r="D692">
            <v>58379.42</v>
          </cell>
          <cell r="E692">
            <v>1000</v>
          </cell>
          <cell r="F692">
            <v>1160</v>
          </cell>
          <cell r="G692">
            <v>0</v>
          </cell>
          <cell r="H692">
            <v>2005</v>
          </cell>
          <cell r="I692">
            <v>0</v>
          </cell>
        </row>
        <row r="693">
          <cell r="A693">
            <v>500118</v>
          </cell>
          <cell r="B693" t="str">
            <v>Non Exempt Regular/Ordinary Time</v>
          </cell>
          <cell r="C693">
            <v>9034000</v>
          </cell>
          <cell r="D693">
            <v>20917.349999999999</v>
          </cell>
          <cell r="E693">
            <v>1000</v>
          </cell>
          <cell r="F693">
            <v>1160</v>
          </cell>
          <cell r="G693">
            <v>0</v>
          </cell>
          <cell r="H693">
            <v>2005</v>
          </cell>
          <cell r="I693">
            <v>0</v>
          </cell>
        </row>
        <row r="694">
          <cell r="A694">
            <v>500118</v>
          </cell>
          <cell r="B694" t="str">
            <v>Non Exempt Regular/Ordinary Time</v>
          </cell>
          <cell r="C694">
            <v>9036000</v>
          </cell>
          <cell r="D694">
            <v>92591.03</v>
          </cell>
          <cell r="E694">
            <v>1000</v>
          </cell>
          <cell r="F694">
            <v>112106</v>
          </cell>
          <cell r="G694">
            <v>0</v>
          </cell>
          <cell r="H694">
            <v>2005</v>
          </cell>
          <cell r="I694">
            <v>0</v>
          </cell>
        </row>
        <row r="695">
          <cell r="A695">
            <v>500118</v>
          </cell>
          <cell r="B695" t="str">
            <v>Non Exempt Regular/Ordinary Time</v>
          </cell>
          <cell r="C695">
            <v>9036000</v>
          </cell>
          <cell r="D695">
            <v>7359.4</v>
          </cell>
          <cell r="E695">
            <v>1000</v>
          </cell>
          <cell r="F695">
            <v>122106</v>
          </cell>
          <cell r="G695">
            <v>0</v>
          </cell>
          <cell r="H695">
            <v>2005</v>
          </cell>
          <cell r="I695">
            <v>0</v>
          </cell>
        </row>
        <row r="696">
          <cell r="A696">
            <v>500118</v>
          </cell>
          <cell r="B696" t="str">
            <v>Non Exempt Regular/Ordinary Time</v>
          </cell>
          <cell r="C696">
            <v>9050000</v>
          </cell>
          <cell r="D696">
            <v>25833.29</v>
          </cell>
          <cell r="E696">
            <v>1000</v>
          </cell>
          <cell r="F696">
            <v>1</v>
          </cell>
          <cell r="G696">
            <v>0</v>
          </cell>
          <cell r="H696">
            <v>2005</v>
          </cell>
          <cell r="I696">
            <v>0</v>
          </cell>
        </row>
        <row r="697">
          <cell r="A697">
            <v>500118</v>
          </cell>
          <cell r="B697" t="str">
            <v>Non Exempt Regular/Ordinary Time</v>
          </cell>
          <cell r="C697">
            <v>9070000</v>
          </cell>
          <cell r="D697">
            <v>29064.32</v>
          </cell>
          <cell r="E697">
            <v>1000</v>
          </cell>
          <cell r="F697">
            <v>1</v>
          </cell>
          <cell r="G697">
            <v>0</v>
          </cell>
          <cell r="H697">
            <v>2005</v>
          </cell>
          <cell r="I697">
            <v>0</v>
          </cell>
        </row>
        <row r="698">
          <cell r="A698">
            <v>500118</v>
          </cell>
          <cell r="B698" t="str">
            <v>Non Exempt Regular/Ordinary Time</v>
          </cell>
          <cell r="C698">
            <v>9080000</v>
          </cell>
          <cell r="D698">
            <v>40851.97</v>
          </cell>
          <cell r="E698">
            <v>1000</v>
          </cell>
          <cell r="F698">
            <v>1160</v>
          </cell>
          <cell r="G698">
            <v>0</v>
          </cell>
          <cell r="H698">
            <v>2005</v>
          </cell>
          <cell r="I698">
            <v>0</v>
          </cell>
        </row>
        <row r="699">
          <cell r="A699">
            <v>500118</v>
          </cell>
          <cell r="B699" t="str">
            <v>Non Exempt Regular/Ordinary Time</v>
          </cell>
          <cell r="C699">
            <v>9084000</v>
          </cell>
          <cell r="D699">
            <v>68513.88</v>
          </cell>
          <cell r="E699">
            <v>1000</v>
          </cell>
          <cell r="F699">
            <v>1</v>
          </cell>
          <cell r="G699">
            <v>0</v>
          </cell>
          <cell r="H699">
            <v>2005</v>
          </cell>
          <cell r="I699">
            <v>0</v>
          </cell>
        </row>
        <row r="700">
          <cell r="A700">
            <v>500118</v>
          </cell>
          <cell r="B700" t="str">
            <v>Non Exempt Regular/Ordinary Time</v>
          </cell>
          <cell r="C700">
            <v>9200000</v>
          </cell>
          <cell r="D700">
            <v>4478791.97</v>
          </cell>
          <cell r="E700">
            <v>1000</v>
          </cell>
          <cell r="F700">
            <v>1</v>
          </cell>
          <cell r="G700">
            <v>0</v>
          </cell>
          <cell r="H700">
            <v>2005</v>
          </cell>
          <cell r="I700">
            <v>0</v>
          </cell>
        </row>
        <row r="701">
          <cell r="A701">
            <v>500118</v>
          </cell>
          <cell r="B701" t="str">
            <v>Non Exempt Regular/Ordinary Time</v>
          </cell>
          <cell r="C701">
            <v>9200000</v>
          </cell>
          <cell r="D701">
            <v>27141.33</v>
          </cell>
          <cell r="E701">
            <v>1000</v>
          </cell>
          <cell r="F701">
            <v>109</v>
          </cell>
          <cell r="G701">
            <v>0</v>
          </cell>
          <cell r="H701">
            <v>2005</v>
          </cell>
          <cell r="I701">
            <v>0</v>
          </cell>
        </row>
        <row r="702">
          <cell r="A702">
            <v>500118</v>
          </cell>
          <cell r="B702" t="str">
            <v>Non Exempt Regular/Ordinary Time</v>
          </cell>
          <cell r="C702">
            <v>9200000</v>
          </cell>
          <cell r="D702">
            <v>25558.76</v>
          </cell>
          <cell r="E702">
            <v>1000</v>
          </cell>
          <cell r="F702">
            <v>111</v>
          </cell>
          <cell r="G702">
            <v>0</v>
          </cell>
          <cell r="H702">
            <v>2005</v>
          </cell>
          <cell r="I702">
            <v>0</v>
          </cell>
        </row>
        <row r="703">
          <cell r="A703">
            <v>500118</v>
          </cell>
          <cell r="B703" t="str">
            <v>Non Exempt Regular/Ordinary Time</v>
          </cell>
          <cell r="C703">
            <v>9200000</v>
          </cell>
          <cell r="D703">
            <v>9120</v>
          </cell>
          <cell r="E703">
            <v>1000</v>
          </cell>
          <cell r="F703">
            <v>114</v>
          </cell>
          <cell r="G703">
            <v>0</v>
          </cell>
          <cell r="H703">
            <v>2005</v>
          </cell>
          <cell r="I703">
            <v>0</v>
          </cell>
        </row>
        <row r="704">
          <cell r="A704">
            <v>500118</v>
          </cell>
          <cell r="B704" t="str">
            <v>Non Exempt Regular/Ordinary Time</v>
          </cell>
          <cell r="C704">
            <v>9200000</v>
          </cell>
          <cell r="D704">
            <v>6659.17</v>
          </cell>
          <cell r="E704">
            <v>1000</v>
          </cell>
          <cell r="F704">
            <v>1278</v>
          </cell>
          <cell r="G704">
            <v>0</v>
          </cell>
          <cell r="H704">
            <v>2005</v>
          </cell>
          <cell r="I704">
            <v>0</v>
          </cell>
        </row>
        <row r="705">
          <cell r="A705">
            <v>500118</v>
          </cell>
          <cell r="B705" t="str">
            <v>Non Exempt Regular/Ordinary Time</v>
          </cell>
          <cell r="C705">
            <v>9350000</v>
          </cell>
          <cell r="D705">
            <v>44504.59</v>
          </cell>
          <cell r="E705">
            <v>1000</v>
          </cell>
          <cell r="F705">
            <v>1</v>
          </cell>
          <cell r="G705">
            <v>0</v>
          </cell>
          <cell r="H705">
            <v>2005</v>
          </cell>
          <cell r="I705">
            <v>0</v>
          </cell>
        </row>
        <row r="706">
          <cell r="A706">
            <v>500200</v>
          </cell>
          <cell r="B706" t="str">
            <v>Overtime</v>
          </cell>
          <cell r="C706">
            <v>4160000</v>
          </cell>
          <cell r="D706">
            <v>-2394</v>
          </cell>
          <cell r="E706">
            <v>1000</v>
          </cell>
          <cell r="F706">
            <v>1</v>
          </cell>
          <cell r="G706">
            <v>0</v>
          </cell>
          <cell r="H706">
            <v>2005</v>
          </cell>
          <cell r="I706">
            <v>0</v>
          </cell>
        </row>
        <row r="707">
          <cell r="A707">
            <v>500200</v>
          </cell>
          <cell r="B707" t="str">
            <v>Overtime</v>
          </cell>
          <cell r="C707">
            <v>5000000</v>
          </cell>
          <cell r="D707">
            <v>235.12</v>
          </cell>
          <cell r="E707">
            <v>1000</v>
          </cell>
          <cell r="F707">
            <v>1</v>
          </cell>
          <cell r="G707">
            <v>0</v>
          </cell>
          <cell r="H707">
            <v>2005</v>
          </cell>
          <cell r="I707">
            <v>0</v>
          </cell>
        </row>
        <row r="708">
          <cell r="A708">
            <v>500200</v>
          </cell>
          <cell r="B708" t="str">
            <v>Overtime</v>
          </cell>
          <cell r="C708">
            <v>5000000</v>
          </cell>
          <cell r="D708">
            <v>-642.51</v>
          </cell>
          <cell r="E708">
            <v>1000</v>
          </cell>
          <cell r="F708">
            <v>514000</v>
          </cell>
          <cell r="G708">
            <v>0</v>
          </cell>
          <cell r="H708">
            <v>2005</v>
          </cell>
          <cell r="I708">
            <v>0</v>
          </cell>
        </row>
        <row r="709">
          <cell r="A709">
            <v>500200</v>
          </cell>
          <cell r="B709" t="str">
            <v>Overtime</v>
          </cell>
          <cell r="C709">
            <v>5060000</v>
          </cell>
          <cell r="D709">
            <v>20403.28</v>
          </cell>
          <cell r="E709">
            <v>1000</v>
          </cell>
          <cell r="F709">
            <v>250</v>
          </cell>
          <cell r="G709">
            <v>0</v>
          </cell>
          <cell r="H709">
            <v>2005</v>
          </cell>
          <cell r="I709">
            <v>0</v>
          </cell>
        </row>
        <row r="710">
          <cell r="A710">
            <v>500200</v>
          </cell>
          <cell r="B710" t="str">
            <v>Overtime</v>
          </cell>
          <cell r="C710">
            <v>5060000</v>
          </cell>
          <cell r="D710">
            <v>-6776.94</v>
          </cell>
          <cell r="E710">
            <v>1000</v>
          </cell>
          <cell r="F710">
            <v>260</v>
          </cell>
          <cell r="G710">
            <v>0</v>
          </cell>
          <cell r="H710">
            <v>2005</v>
          </cell>
          <cell r="I710">
            <v>0</v>
          </cell>
        </row>
        <row r="711">
          <cell r="A711">
            <v>500200</v>
          </cell>
          <cell r="B711" t="str">
            <v>Overtime</v>
          </cell>
          <cell r="C711">
            <v>5060000</v>
          </cell>
          <cell r="D711">
            <v>2863.66</v>
          </cell>
          <cell r="E711">
            <v>1000</v>
          </cell>
          <cell r="F711">
            <v>270</v>
          </cell>
          <cell r="G711">
            <v>0</v>
          </cell>
          <cell r="H711">
            <v>2005</v>
          </cell>
          <cell r="I711">
            <v>0</v>
          </cell>
        </row>
        <row r="712">
          <cell r="A712">
            <v>500200</v>
          </cell>
          <cell r="B712" t="str">
            <v>Overtime</v>
          </cell>
          <cell r="C712">
            <v>5060000</v>
          </cell>
          <cell r="D712">
            <v>-28969.63</v>
          </cell>
          <cell r="E712">
            <v>1000</v>
          </cell>
          <cell r="F712">
            <v>280</v>
          </cell>
          <cell r="G712">
            <v>0</v>
          </cell>
          <cell r="H712">
            <v>2005</v>
          </cell>
          <cell r="I712">
            <v>0</v>
          </cell>
        </row>
        <row r="713">
          <cell r="A713">
            <v>500200</v>
          </cell>
          <cell r="B713" t="str">
            <v>Overtime</v>
          </cell>
          <cell r="C713">
            <v>5060000</v>
          </cell>
          <cell r="D713">
            <v>-21707.74</v>
          </cell>
          <cell r="E713">
            <v>1000</v>
          </cell>
          <cell r="F713">
            <v>300</v>
          </cell>
          <cell r="G713">
            <v>0</v>
          </cell>
          <cell r="H713">
            <v>2005</v>
          </cell>
          <cell r="I713">
            <v>0</v>
          </cell>
        </row>
        <row r="714">
          <cell r="A714">
            <v>500200</v>
          </cell>
          <cell r="B714" t="str">
            <v>Overtime</v>
          </cell>
          <cell r="C714">
            <v>5060000</v>
          </cell>
          <cell r="D714">
            <v>-7744.66</v>
          </cell>
          <cell r="E714">
            <v>1000</v>
          </cell>
          <cell r="F714">
            <v>380</v>
          </cell>
          <cell r="G714">
            <v>0</v>
          </cell>
          <cell r="H714">
            <v>2005</v>
          </cell>
          <cell r="I714">
            <v>0</v>
          </cell>
        </row>
        <row r="715">
          <cell r="A715">
            <v>500200</v>
          </cell>
          <cell r="B715" t="str">
            <v>Overtime</v>
          </cell>
          <cell r="C715">
            <v>5060000</v>
          </cell>
          <cell r="D715">
            <v>-25771.01</v>
          </cell>
          <cell r="E715">
            <v>1000</v>
          </cell>
          <cell r="F715">
            <v>514000</v>
          </cell>
          <cell r="G715">
            <v>0</v>
          </cell>
          <cell r="H715">
            <v>2005</v>
          </cell>
          <cell r="I715">
            <v>0</v>
          </cell>
        </row>
        <row r="716">
          <cell r="A716">
            <v>500200</v>
          </cell>
          <cell r="B716" t="str">
            <v>Overtime</v>
          </cell>
          <cell r="C716">
            <v>5060000</v>
          </cell>
          <cell r="D716">
            <v>-50123.24</v>
          </cell>
          <cell r="E716">
            <v>1000</v>
          </cell>
          <cell r="F716">
            <v>517000</v>
          </cell>
          <cell r="G716">
            <v>0</v>
          </cell>
          <cell r="H716">
            <v>2005</v>
          </cell>
          <cell r="I716">
            <v>0</v>
          </cell>
        </row>
        <row r="717">
          <cell r="A717">
            <v>500200</v>
          </cell>
          <cell r="B717" t="str">
            <v>Overtime</v>
          </cell>
          <cell r="C717">
            <v>5060000</v>
          </cell>
          <cell r="D717">
            <v>-13637.62</v>
          </cell>
          <cell r="E717">
            <v>1000</v>
          </cell>
          <cell r="F717">
            <v>519000</v>
          </cell>
          <cell r="G717">
            <v>0</v>
          </cell>
          <cell r="H717">
            <v>2005</v>
          </cell>
          <cell r="I717">
            <v>0</v>
          </cell>
        </row>
        <row r="718">
          <cell r="A718">
            <v>500200</v>
          </cell>
          <cell r="B718" t="str">
            <v>Overtime</v>
          </cell>
          <cell r="C718">
            <v>5128000</v>
          </cell>
          <cell r="D718">
            <v>71.66</v>
          </cell>
          <cell r="E718">
            <v>1000</v>
          </cell>
          <cell r="F718">
            <v>519000</v>
          </cell>
          <cell r="G718">
            <v>0</v>
          </cell>
          <cell r="H718">
            <v>2005</v>
          </cell>
          <cell r="I718">
            <v>0</v>
          </cell>
        </row>
        <row r="719">
          <cell r="A719">
            <v>500200</v>
          </cell>
          <cell r="B719" t="str">
            <v>Overtime</v>
          </cell>
          <cell r="C719">
            <v>5140000</v>
          </cell>
          <cell r="D719">
            <v>38278.46</v>
          </cell>
          <cell r="E719">
            <v>1000</v>
          </cell>
          <cell r="F719">
            <v>300</v>
          </cell>
          <cell r="G719">
            <v>0</v>
          </cell>
          <cell r="H719">
            <v>2005</v>
          </cell>
          <cell r="I719">
            <v>0</v>
          </cell>
        </row>
        <row r="720">
          <cell r="A720">
            <v>500200</v>
          </cell>
          <cell r="B720" t="str">
            <v>Overtime</v>
          </cell>
          <cell r="C720">
            <v>5350000</v>
          </cell>
          <cell r="D720">
            <v>-1430.55</v>
          </cell>
          <cell r="E720">
            <v>1000</v>
          </cell>
          <cell r="F720">
            <v>1</v>
          </cell>
          <cell r="G720">
            <v>0</v>
          </cell>
          <cell r="H720">
            <v>2005</v>
          </cell>
          <cell r="I720">
            <v>0</v>
          </cell>
        </row>
        <row r="721">
          <cell r="A721">
            <v>500200</v>
          </cell>
          <cell r="B721" t="str">
            <v>Overtime</v>
          </cell>
          <cell r="C721">
            <v>5350000</v>
          </cell>
          <cell r="D721">
            <v>-3122.91</v>
          </cell>
          <cell r="E721">
            <v>1000</v>
          </cell>
          <cell r="F721">
            <v>106</v>
          </cell>
          <cell r="G721">
            <v>0</v>
          </cell>
          <cell r="H721">
            <v>2005</v>
          </cell>
          <cell r="I721">
            <v>0</v>
          </cell>
        </row>
        <row r="722">
          <cell r="A722">
            <v>500200</v>
          </cell>
          <cell r="B722" t="str">
            <v>Overtime</v>
          </cell>
          <cell r="C722">
            <v>5350000</v>
          </cell>
          <cell r="D722">
            <v>-1304.77</v>
          </cell>
          <cell r="E722">
            <v>1000</v>
          </cell>
          <cell r="F722">
            <v>108</v>
          </cell>
          <cell r="G722">
            <v>0</v>
          </cell>
          <cell r="H722">
            <v>2005</v>
          </cell>
          <cell r="I722">
            <v>0</v>
          </cell>
        </row>
        <row r="723">
          <cell r="A723">
            <v>500200</v>
          </cell>
          <cell r="B723" t="str">
            <v>Overtime</v>
          </cell>
          <cell r="C723">
            <v>5350000</v>
          </cell>
          <cell r="D723">
            <v>57.58</v>
          </cell>
          <cell r="E723">
            <v>1000</v>
          </cell>
          <cell r="F723">
            <v>557</v>
          </cell>
          <cell r="G723">
            <v>0</v>
          </cell>
          <cell r="H723">
            <v>2005</v>
          </cell>
          <cell r="I723">
            <v>0</v>
          </cell>
        </row>
        <row r="724">
          <cell r="A724">
            <v>500200</v>
          </cell>
          <cell r="B724" t="str">
            <v>Overtime</v>
          </cell>
          <cell r="C724">
            <v>5350000</v>
          </cell>
          <cell r="D724">
            <v>0</v>
          </cell>
          <cell r="E724">
            <v>1000</v>
          </cell>
          <cell r="F724">
            <v>1034</v>
          </cell>
          <cell r="G724">
            <v>0</v>
          </cell>
          <cell r="H724">
            <v>2005</v>
          </cell>
          <cell r="I724">
            <v>0</v>
          </cell>
        </row>
        <row r="725">
          <cell r="A725">
            <v>500200</v>
          </cell>
          <cell r="B725" t="str">
            <v>Overtime</v>
          </cell>
          <cell r="C725">
            <v>5350000</v>
          </cell>
          <cell r="D725">
            <v>-11472.79</v>
          </cell>
          <cell r="E725">
            <v>1000</v>
          </cell>
          <cell r="F725">
            <v>16000</v>
          </cell>
          <cell r="G725">
            <v>0</v>
          </cell>
          <cell r="H725">
            <v>2005</v>
          </cell>
          <cell r="I725">
            <v>0</v>
          </cell>
        </row>
        <row r="726">
          <cell r="A726">
            <v>500200</v>
          </cell>
          <cell r="B726" t="str">
            <v>Overtime</v>
          </cell>
          <cell r="C726">
            <v>5350000</v>
          </cell>
          <cell r="D726">
            <v>-87025.48</v>
          </cell>
          <cell r="E726">
            <v>1000</v>
          </cell>
          <cell r="F726">
            <v>19000</v>
          </cell>
          <cell r="G726">
            <v>0</v>
          </cell>
          <cell r="H726">
            <v>2005</v>
          </cell>
          <cell r="I726">
            <v>0</v>
          </cell>
        </row>
        <row r="727">
          <cell r="A727">
            <v>500200</v>
          </cell>
          <cell r="B727" t="str">
            <v>Overtime</v>
          </cell>
          <cell r="C727">
            <v>5350000</v>
          </cell>
          <cell r="D727">
            <v>35113.620000000003</v>
          </cell>
          <cell r="E727">
            <v>1000</v>
          </cell>
          <cell r="F727">
            <v>48000</v>
          </cell>
          <cell r="G727">
            <v>0</v>
          </cell>
          <cell r="H727">
            <v>2005</v>
          </cell>
          <cell r="I727">
            <v>0</v>
          </cell>
        </row>
        <row r="728">
          <cell r="A728">
            <v>500200</v>
          </cell>
          <cell r="B728" t="str">
            <v>Overtime</v>
          </cell>
          <cell r="C728">
            <v>5350000</v>
          </cell>
          <cell r="D728">
            <v>50405.45</v>
          </cell>
          <cell r="E728">
            <v>1000</v>
          </cell>
          <cell r="F728">
            <v>133070</v>
          </cell>
          <cell r="G728">
            <v>0</v>
          </cell>
          <cell r="H728">
            <v>2005</v>
          </cell>
          <cell r="I728">
            <v>0</v>
          </cell>
        </row>
        <row r="729">
          <cell r="A729">
            <v>500200</v>
          </cell>
          <cell r="B729" t="str">
            <v>Overtime</v>
          </cell>
          <cell r="C729">
            <v>5350000</v>
          </cell>
          <cell r="D729">
            <v>-7061.79</v>
          </cell>
          <cell r="E729">
            <v>1000</v>
          </cell>
          <cell r="F729">
            <v>134200</v>
          </cell>
          <cell r="G729">
            <v>0</v>
          </cell>
          <cell r="H729">
            <v>2005</v>
          </cell>
          <cell r="I729">
            <v>0</v>
          </cell>
        </row>
        <row r="730">
          <cell r="A730">
            <v>500200</v>
          </cell>
          <cell r="B730" t="str">
            <v>Overtime</v>
          </cell>
          <cell r="C730">
            <v>5350000</v>
          </cell>
          <cell r="D730">
            <v>0</v>
          </cell>
          <cell r="E730">
            <v>1000</v>
          </cell>
          <cell r="F730">
            <v>136070</v>
          </cell>
          <cell r="G730">
            <v>0</v>
          </cell>
          <cell r="H730">
            <v>2005</v>
          </cell>
          <cell r="I730">
            <v>0</v>
          </cell>
        </row>
        <row r="731">
          <cell r="A731">
            <v>500200</v>
          </cell>
          <cell r="B731" t="str">
            <v>Overtime</v>
          </cell>
          <cell r="C731">
            <v>5350000</v>
          </cell>
          <cell r="D731">
            <v>-12883.58</v>
          </cell>
          <cell r="E731">
            <v>1000</v>
          </cell>
          <cell r="F731">
            <v>215000</v>
          </cell>
          <cell r="G731">
            <v>0</v>
          </cell>
          <cell r="H731">
            <v>2005</v>
          </cell>
          <cell r="I731">
            <v>0</v>
          </cell>
        </row>
        <row r="732">
          <cell r="A732">
            <v>500200</v>
          </cell>
          <cell r="B732" t="str">
            <v>Overtime</v>
          </cell>
          <cell r="C732">
            <v>5350000</v>
          </cell>
          <cell r="D732">
            <v>7916.85</v>
          </cell>
          <cell r="E732">
            <v>1000</v>
          </cell>
          <cell r="F732">
            <v>215300</v>
          </cell>
          <cell r="G732">
            <v>0</v>
          </cell>
          <cell r="H732">
            <v>2005</v>
          </cell>
          <cell r="I732">
            <v>0</v>
          </cell>
        </row>
        <row r="733">
          <cell r="A733">
            <v>500200</v>
          </cell>
          <cell r="B733" t="str">
            <v>Overtime</v>
          </cell>
          <cell r="C733">
            <v>5350000</v>
          </cell>
          <cell r="D733">
            <v>-1854.19</v>
          </cell>
          <cell r="E733">
            <v>1000</v>
          </cell>
          <cell r="F733">
            <v>651070</v>
          </cell>
          <cell r="G733">
            <v>0</v>
          </cell>
          <cell r="H733">
            <v>2005</v>
          </cell>
          <cell r="I733">
            <v>0</v>
          </cell>
        </row>
        <row r="734">
          <cell r="A734">
            <v>500200</v>
          </cell>
          <cell r="B734" t="str">
            <v>Overtime</v>
          </cell>
          <cell r="C734">
            <v>5390000</v>
          </cell>
          <cell r="D734">
            <v>500.83</v>
          </cell>
          <cell r="E734">
            <v>1000</v>
          </cell>
          <cell r="F734">
            <v>557</v>
          </cell>
          <cell r="G734">
            <v>0</v>
          </cell>
          <cell r="H734">
            <v>2005</v>
          </cell>
          <cell r="I734">
            <v>0</v>
          </cell>
        </row>
        <row r="735">
          <cell r="A735">
            <v>500200</v>
          </cell>
          <cell r="B735" t="str">
            <v>Overtime</v>
          </cell>
          <cell r="C735">
            <v>5390000</v>
          </cell>
          <cell r="D735">
            <v>648.64</v>
          </cell>
          <cell r="E735">
            <v>1000</v>
          </cell>
          <cell r="F735">
            <v>27000</v>
          </cell>
          <cell r="G735">
            <v>0</v>
          </cell>
          <cell r="H735">
            <v>2005</v>
          </cell>
          <cell r="I735">
            <v>0</v>
          </cell>
        </row>
        <row r="736">
          <cell r="A736">
            <v>500200</v>
          </cell>
          <cell r="B736" t="str">
            <v>Overtime</v>
          </cell>
          <cell r="C736">
            <v>5390000</v>
          </cell>
          <cell r="D736">
            <v>-128.35</v>
          </cell>
          <cell r="E736">
            <v>1000</v>
          </cell>
          <cell r="F736">
            <v>213000</v>
          </cell>
          <cell r="G736">
            <v>0</v>
          </cell>
          <cell r="H736">
            <v>2005</v>
          </cell>
          <cell r="I736">
            <v>0</v>
          </cell>
        </row>
        <row r="737">
          <cell r="A737">
            <v>500200</v>
          </cell>
          <cell r="B737" t="str">
            <v>Overtime</v>
          </cell>
          <cell r="C737">
            <v>5390000</v>
          </cell>
          <cell r="D737">
            <v>-2063.88</v>
          </cell>
          <cell r="E737">
            <v>1000</v>
          </cell>
          <cell r="F737">
            <v>215000</v>
          </cell>
          <cell r="G737">
            <v>0</v>
          </cell>
          <cell r="H737">
            <v>2005</v>
          </cell>
          <cell r="I737">
            <v>0</v>
          </cell>
        </row>
        <row r="738">
          <cell r="A738">
            <v>500200</v>
          </cell>
          <cell r="B738" t="str">
            <v>Overtime</v>
          </cell>
          <cell r="C738">
            <v>5480000</v>
          </cell>
          <cell r="D738">
            <v>-1446.12</v>
          </cell>
          <cell r="E738">
            <v>1000</v>
          </cell>
          <cell r="F738">
            <v>210</v>
          </cell>
          <cell r="G738">
            <v>0</v>
          </cell>
          <cell r="H738">
            <v>2005</v>
          </cell>
          <cell r="I738">
            <v>0</v>
          </cell>
        </row>
        <row r="739">
          <cell r="A739">
            <v>500200</v>
          </cell>
          <cell r="B739" t="str">
            <v>Overtime</v>
          </cell>
          <cell r="C739">
            <v>5480000</v>
          </cell>
          <cell r="D739">
            <v>-1707.08</v>
          </cell>
          <cell r="E739">
            <v>1000</v>
          </cell>
          <cell r="F739">
            <v>475</v>
          </cell>
          <cell r="G739">
            <v>0</v>
          </cell>
          <cell r="H739">
            <v>2005</v>
          </cell>
          <cell r="I739">
            <v>0</v>
          </cell>
        </row>
        <row r="740">
          <cell r="A740">
            <v>500200</v>
          </cell>
          <cell r="B740" t="str">
            <v>Overtime</v>
          </cell>
          <cell r="C740">
            <v>5570000</v>
          </cell>
          <cell r="D740">
            <v>181624.4</v>
          </cell>
          <cell r="E740">
            <v>1000</v>
          </cell>
          <cell r="F740">
            <v>1</v>
          </cell>
          <cell r="G740">
            <v>0</v>
          </cell>
          <cell r="H740">
            <v>2005</v>
          </cell>
          <cell r="I740">
            <v>0</v>
          </cell>
        </row>
        <row r="741">
          <cell r="A741">
            <v>500200</v>
          </cell>
          <cell r="B741" t="str">
            <v>Overtime</v>
          </cell>
          <cell r="C741">
            <v>5570000</v>
          </cell>
          <cell r="D741">
            <v>-95.09</v>
          </cell>
          <cell r="E741">
            <v>2010</v>
          </cell>
          <cell r="F741">
            <v>906</v>
          </cell>
          <cell r="G741">
            <v>0</v>
          </cell>
          <cell r="H741">
            <v>2005</v>
          </cell>
          <cell r="I741">
            <v>0</v>
          </cell>
        </row>
        <row r="742">
          <cell r="A742">
            <v>500200</v>
          </cell>
          <cell r="B742" t="str">
            <v>Overtime</v>
          </cell>
          <cell r="C742">
            <v>5600000</v>
          </cell>
          <cell r="D742">
            <v>0</v>
          </cell>
          <cell r="E742">
            <v>1000</v>
          </cell>
          <cell r="F742">
            <v>1</v>
          </cell>
          <cell r="G742">
            <v>0</v>
          </cell>
          <cell r="H742">
            <v>2005</v>
          </cell>
          <cell r="I742">
            <v>0</v>
          </cell>
        </row>
        <row r="743">
          <cell r="A743">
            <v>500200</v>
          </cell>
          <cell r="B743" t="str">
            <v>Overtime</v>
          </cell>
          <cell r="C743">
            <v>5610000</v>
          </cell>
          <cell r="D743">
            <v>-2455.75</v>
          </cell>
          <cell r="E743">
            <v>1000</v>
          </cell>
          <cell r="F743">
            <v>122098</v>
          </cell>
          <cell r="G743">
            <v>0</v>
          </cell>
          <cell r="H743">
            <v>2005</v>
          </cell>
          <cell r="I743">
            <v>0</v>
          </cell>
        </row>
        <row r="744">
          <cell r="A744">
            <v>500200</v>
          </cell>
          <cell r="B744" t="str">
            <v>Overtime</v>
          </cell>
          <cell r="C744">
            <v>5800000</v>
          </cell>
          <cell r="D744">
            <v>-22094.639999999999</v>
          </cell>
          <cell r="E744">
            <v>1000</v>
          </cell>
          <cell r="F744">
            <v>1</v>
          </cell>
          <cell r="G744">
            <v>0</v>
          </cell>
          <cell r="H744">
            <v>2005</v>
          </cell>
          <cell r="I744">
            <v>0</v>
          </cell>
        </row>
        <row r="745">
          <cell r="A745">
            <v>500200</v>
          </cell>
          <cell r="B745" t="str">
            <v>Overtime</v>
          </cell>
          <cell r="C745">
            <v>5800000</v>
          </cell>
          <cell r="D745">
            <v>351.45</v>
          </cell>
          <cell r="E745">
            <v>1000</v>
          </cell>
          <cell r="F745">
            <v>109</v>
          </cell>
          <cell r="G745">
            <v>0</v>
          </cell>
          <cell r="H745">
            <v>2005</v>
          </cell>
          <cell r="I745">
            <v>0</v>
          </cell>
        </row>
        <row r="746">
          <cell r="A746">
            <v>500200</v>
          </cell>
          <cell r="B746" t="str">
            <v>Overtime</v>
          </cell>
          <cell r="C746">
            <v>5800000</v>
          </cell>
          <cell r="D746">
            <v>-1430.73</v>
          </cell>
          <cell r="E746">
            <v>1000</v>
          </cell>
          <cell r="F746">
            <v>122092</v>
          </cell>
          <cell r="G746">
            <v>0</v>
          </cell>
          <cell r="H746">
            <v>2005</v>
          </cell>
          <cell r="I746">
            <v>0</v>
          </cell>
        </row>
        <row r="747">
          <cell r="A747">
            <v>500200</v>
          </cell>
          <cell r="B747" t="str">
            <v>Overtime</v>
          </cell>
          <cell r="C747">
            <v>5810000</v>
          </cell>
          <cell r="D747">
            <v>45.22</v>
          </cell>
          <cell r="E747">
            <v>1000</v>
          </cell>
          <cell r="F747">
            <v>1160</v>
          </cell>
          <cell r="G747">
            <v>0</v>
          </cell>
          <cell r="H747">
            <v>2005</v>
          </cell>
          <cell r="I747">
            <v>0</v>
          </cell>
        </row>
        <row r="748">
          <cell r="A748">
            <v>500200</v>
          </cell>
          <cell r="B748" t="str">
            <v>Overtime</v>
          </cell>
          <cell r="C748">
            <v>5810000</v>
          </cell>
          <cell r="D748">
            <v>-11933.51</v>
          </cell>
          <cell r="E748">
            <v>1000</v>
          </cell>
          <cell r="F748">
            <v>122098</v>
          </cell>
          <cell r="G748">
            <v>0</v>
          </cell>
          <cell r="H748">
            <v>2005</v>
          </cell>
          <cell r="I748">
            <v>0</v>
          </cell>
        </row>
        <row r="749">
          <cell r="A749">
            <v>500200</v>
          </cell>
          <cell r="B749" t="str">
            <v>Overtime</v>
          </cell>
          <cell r="C749">
            <v>5830000</v>
          </cell>
          <cell r="D749">
            <v>0</v>
          </cell>
          <cell r="E749">
            <v>1000</v>
          </cell>
          <cell r="F749">
            <v>119</v>
          </cell>
          <cell r="G749">
            <v>0</v>
          </cell>
          <cell r="H749">
            <v>2005</v>
          </cell>
          <cell r="I749">
            <v>0</v>
          </cell>
        </row>
        <row r="750">
          <cell r="A750">
            <v>500200</v>
          </cell>
          <cell r="B750" t="str">
            <v>Overtime</v>
          </cell>
          <cell r="C750">
            <v>5830000</v>
          </cell>
          <cell r="D750">
            <v>15.82</v>
          </cell>
          <cell r="E750">
            <v>1000</v>
          </cell>
          <cell r="F750">
            <v>108000</v>
          </cell>
          <cell r="G750">
            <v>0</v>
          </cell>
          <cell r="H750">
            <v>2005</v>
          </cell>
          <cell r="I750">
            <v>0</v>
          </cell>
        </row>
        <row r="751">
          <cell r="A751">
            <v>500200</v>
          </cell>
          <cell r="B751" t="str">
            <v>Overtime</v>
          </cell>
          <cell r="C751">
            <v>5860000</v>
          </cell>
          <cell r="D751">
            <v>0</v>
          </cell>
          <cell r="E751">
            <v>1000</v>
          </cell>
          <cell r="F751">
            <v>119</v>
          </cell>
          <cell r="G751">
            <v>0</v>
          </cell>
          <cell r="H751">
            <v>2005</v>
          </cell>
          <cell r="I751">
            <v>0</v>
          </cell>
        </row>
        <row r="752">
          <cell r="A752">
            <v>500200</v>
          </cell>
          <cell r="B752" t="str">
            <v>Overtime</v>
          </cell>
          <cell r="C752">
            <v>5860000</v>
          </cell>
          <cell r="D752">
            <v>31.63</v>
          </cell>
          <cell r="E752">
            <v>1000</v>
          </cell>
          <cell r="F752">
            <v>108000</v>
          </cell>
          <cell r="G752">
            <v>0</v>
          </cell>
          <cell r="H752">
            <v>2005</v>
          </cell>
          <cell r="I752">
            <v>0</v>
          </cell>
        </row>
        <row r="753">
          <cell r="A753">
            <v>500200</v>
          </cell>
          <cell r="B753" t="str">
            <v>Overtime</v>
          </cell>
          <cell r="C753">
            <v>5880000</v>
          </cell>
          <cell r="D753">
            <v>-194.29</v>
          </cell>
          <cell r="E753">
            <v>1000</v>
          </cell>
          <cell r="F753">
            <v>109</v>
          </cell>
          <cell r="G753">
            <v>0</v>
          </cell>
          <cell r="H753">
            <v>2005</v>
          </cell>
          <cell r="I753">
            <v>0</v>
          </cell>
        </row>
        <row r="754">
          <cell r="A754">
            <v>500200</v>
          </cell>
          <cell r="B754" t="str">
            <v>Overtime</v>
          </cell>
          <cell r="C754">
            <v>5880000</v>
          </cell>
          <cell r="D754">
            <v>-8717.6299999999992</v>
          </cell>
          <cell r="E754">
            <v>1000</v>
          </cell>
          <cell r="F754">
            <v>122092</v>
          </cell>
          <cell r="G754">
            <v>0</v>
          </cell>
          <cell r="H754">
            <v>2005</v>
          </cell>
          <cell r="I754">
            <v>0</v>
          </cell>
        </row>
        <row r="755">
          <cell r="A755">
            <v>500200</v>
          </cell>
          <cell r="B755" t="str">
            <v>Overtime</v>
          </cell>
          <cell r="C755">
            <v>5900000</v>
          </cell>
          <cell r="D755">
            <v>0</v>
          </cell>
          <cell r="E755">
            <v>1000</v>
          </cell>
          <cell r="F755">
            <v>1</v>
          </cell>
          <cell r="G755">
            <v>0</v>
          </cell>
          <cell r="H755">
            <v>2005</v>
          </cell>
          <cell r="I755">
            <v>0</v>
          </cell>
        </row>
        <row r="756">
          <cell r="A756">
            <v>500200</v>
          </cell>
          <cell r="B756" t="str">
            <v>Overtime</v>
          </cell>
          <cell r="C756">
            <v>5920000</v>
          </cell>
          <cell r="D756">
            <v>0</v>
          </cell>
          <cell r="E756">
            <v>1000</v>
          </cell>
          <cell r="F756">
            <v>103000</v>
          </cell>
          <cell r="G756">
            <v>0</v>
          </cell>
          <cell r="H756">
            <v>2005</v>
          </cell>
          <cell r="I756">
            <v>0</v>
          </cell>
        </row>
        <row r="757">
          <cell r="A757">
            <v>500200</v>
          </cell>
          <cell r="B757" t="str">
            <v>Overtime</v>
          </cell>
          <cell r="C757">
            <v>5930000</v>
          </cell>
          <cell r="D757">
            <v>-11335.34</v>
          </cell>
          <cell r="E757">
            <v>1000</v>
          </cell>
          <cell r="F757">
            <v>1</v>
          </cell>
          <cell r="G757">
            <v>0</v>
          </cell>
          <cell r="H757">
            <v>2005</v>
          </cell>
          <cell r="I757">
            <v>0</v>
          </cell>
        </row>
        <row r="758">
          <cell r="A758">
            <v>500200</v>
          </cell>
          <cell r="B758" t="str">
            <v>Overtime</v>
          </cell>
          <cell r="C758">
            <v>5930000</v>
          </cell>
          <cell r="D758">
            <v>3861.17</v>
          </cell>
          <cell r="E758">
            <v>1000</v>
          </cell>
          <cell r="F758">
            <v>106</v>
          </cell>
          <cell r="G758">
            <v>0</v>
          </cell>
          <cell r="H758">
            <v>2005</v>
          </cell>
          <cell r="I758">
            <v>0</v>
          </cell>
        </row>
        <row r="759">
          <cell r="A759">
            <v>500200</v>
          </cell>
          <cell r="B759" t="str">
            <v>Overtime</v>
          </cell>
          <cell r="C759">
            <v>5930000</v>
          </cell>
          <cell r="D759">
            <v>40443.86</v>
          </cell>
          <cell r="E759">
            <v>1000</v>
          </cell>
          <cell r="F759">
            <v>108</v>
          </cell>
          <cell r="G759">
            <v>0</v>
          </cell>
          <cell r="H759">
            <v>2005</v>
          </cell>
          <cell r="I759">
            <v>0</v>
          </cell>
        </row>
        <row r="760">
          <cell r="A760">
            <v>500200</v>
          </cell>
          <cell r="B760" t="str">
            <v>Overtime</v>
          </cell>
          <cell r="C760">
            <v>5930000</v>
          </cell>
          <cell r="D760">
            <v>44539.16</v>
          </cell>
          <cell r="E760">
            <v>1000</v>
          </cell>
          <cell r="F760">
            <v>109</v>
          </cell>
          <cell r="G760">
            <v>0</v>
          </cell>
          <cell r="H760">
            <v>2005</v>
          </cell>
          <cell r="I760">
            <v>0</v>
          </cell>
        </row>
        <row r="761">
          <cell r="A761">
            <v>500200</v>
          </cell>
          <cell r="B761" t="str">
            <v>Overtime</v>
          </cell>
          <cell r="C761">
            <v>5930000</v>
          </cell>
          <cell r="D761">
            <v>13681.56</v>
          </cell>
          <cell r="E761">
            <v>1000</v>
          </cell>
          <cell r="F761">
            <v>110</v>
          </cell>
          <cell r="G761">
            <v>0</v>
          </cell>
          <cell r="H761">
            <v>2005</v>
          </cell>
          <cell r="I761">
            <v>0</v>
          </cell>
        </row>
        <row r="762">
          <cell r="A762">
            <v>500200</v>
          </cell>
          <cell r="B762" t="str">
            <v>Overtime</v>
          </cell>
          <cell r="C762">
            <v>5930000</v>
          </cell>
          <cell r="D762">
            <v>14256.77</v>
          </cell>
          <cell r="E762">
            <v>1000</v>
          </cell>
          <cell r="F762">
            <v>111</v>
          </cell>
          <cell r="G762">
            <v>0</v>
          </cell>
          <cell r="H762">
            <v>2005</v>
          </cell>
          <cell r="I762">
            <v>0</v>
          </cell>
        </row>
        <row r="763">
          <cell r="A763">
            <v>500200</v>
          </cell>
          <cell r="B763" t="str">
            <v>Overtime</v>
          </cell>
          <cell r="C763">
            <v>5930000</v>
          </cell>
          <cell r="D763">
            <v>-53560.08</v>
          </cell>
          <cell r="E763">
            <v>1000</v>
          </cell>
          <cell r="F763">
            <v>119</v>
          </cell>
          <cell r="G763">
            <v>0</v>
          </cell>
          <cell r="H763">
            <v>2005</v>
          </cell>
          <cell r="I763">
            <v>0</v>
          </cell>
        </row>
        <row r="764">
          <cell r="A764">
            <v>500200</v>
          </cell>
          <cell r="B764" t="str">
            <v>Overtime</v>
          </cell>
          <cell r="C764">
            <v>5930000</v>
          </cell>
          <cell r="D764">
            <v>5432.61</v>
          </cell>
          <cell r="E764">
            <v>1000</v>
          </cell>
          <cell r="F764">
            <v>1034</v>
          </cell>
          <cell r="G764">
            <v>0</v>
          </cell>
          <cell r="H764">
            <v>2005</v>
          </cell>
          <cell r="I764">
            <v>0</v>
          </cell>
        </row>
        <row r="765">
          <cell r="A765">
            <v>500200</v>
          </cell>
          <cell r="B765" t="str">
            <v>Overtime</v>
          </cell>
          <cell r="C765">
            <v>5930000</v>
          </cell>
          <cell r="D765">
            <v>-15594.09</v>
          </cell>
          <cell r="E765">
            <v>1000</v>
          </cell>
          <cell r="F765">
            <v>1278</v>
          </cell>
          <cell r="G765">
            <v>0</v>
          </cell>
          <cell r="H765">
            <v>2005</v>
          </cell>
          <cell r="I765">
            <v>0</v>
          </cell>
        </row>
        <row r="766">
          <cell r="A766">
            <v>500200</v>
          </cell>
          <cell r="B766" t="str">
            <v>Overtime</v>
          </cell>
          <cell r="C766">
            <v>5930000</v>
          </cell>
          <cell r="D766">
            <v>-12764.25</v>
          </cell>
          <cell r="E766">
            <v>1000</v>
          </cell>
          <cell r="F766">
            <v>5003</v>
          </cell>
          <cell r="G766">
            <v>0</v>
          </cell>
          <cell r="H766">
            <v>2005</v>
          </cell>
          <cell r="I766">
            <v>0</v>
          </cell>
        </row>
        <row r="767">
          <cell r="A767">
            <v>500200</v>
          </cell>
          <cell r="B767" t="str">
            <v>Overtime</v>
          </cell>
          <cell r="C767">
            <v>5930000</v>
          </cell>
          <cell r="D767">
            <v>46.37</v>
          </cell>
          <cell r="E767">
            <v>1000</v>
          </cell>
          <cell r="F767">
            <v>5302</v>
          </cell>
          <cell r="G767">
            <v>0</v>
          </cell>
          <cell r="H767">
            <v>2005</v>
          </cell>
          <cell r="I767">
            <v>0</v>
          </cell>
        </row>
        <row r="768">
          <cell r="A768">
            <v>500200</v>
          </cell>
          <cell r="B768" t="str">
            <v>Overtime</v>
          </cell>
          <cell r="C768">
            <v>5930000</v>
          </cell>
          <cell r="D768">
            <v>-224.89</v>
          </cell>
          <cell r="E768">
            <v>1000</v>
          </cell>
          <cell r="F768">
            <v>5303</v>
          </cell>
          <cell r="G768">
            <v>0</v>
          </cell>
          <cell r="H768">
            <v>2005</v>
          </cell>
          <cell r="I768">
            <v>0</v>
          </cell>
        </row>
        <row r="769">
          <cell r="A769">
            <v>500200</v>
          </cell>
          <cell r="B769" t="str">
            <v>Overtime</v>
          </cell>
          <cell r="C769">
            <v>5930000</v>
          </cell>
          <cell r="D769">
            <v>0</v>
          </cell>
          <cell r="E769">
            <v>1000</v>
          </cell>
          <cell r="F769">
            <v>5404</v>
          </cell>
          <cell r="G769">
            <v>0</v>
          </cell>
          <cell r="H769">
            <v>2005</v>
          </cell>
          <cell r="I769">
            <v>0</v>
          </cell>
        </row>
        <row r="770">
          <cell r="A770">
            <v>500200</v>
          </cell>
          <cell r="B770" t="str">
            <v>Overtime</v>
          </cell>
          <cell r="C770">
            <v>5930000</v>
          </cell>
          <cell r="D770">
            <v>-126.78</v>
          </cell>
          <cell r="E770">
            <v>1000</v>
          </cell>
          <cell r="F770">
            <v>5803</v>
          </cell>
          <cell r="G770">
            <v>0</v>
          </cell>
          <cell r="H770">
            <v>2005</v>
          </cell>
          <cell r="I770">
            <v>0</v>
          </cell>
        </row>
        <row r="771">
          <cell r="A771">
            <v>500200</v>
          </cell>
          <cell r="B771" t="str">
            <v>Overtime</v>
          </cell>
          <cell r="C771">
            <v>5930000</v>
          </cell>
          <cell r="D771">
            <v>-596.88</v>
          </cell>
          <cell r="E771">
            <v>1000</v>
          </cell>
          <cell r="F771">
            <v>17057</v>
          </cell>
          <cell r="G771">
            <v>0</v>
          </cell>
          <cell r="H771">
            <v>2005</v>
          </cell>
          <cell r="I771">
            <v>0</v>
          </cell>
        </row>
        <row r="772">
          <cell r="A772">
            <v>500200</v>
          </cell>
          <cell r="B772" t="str">
            <v>Overtime</v>
          </cell>
          <cell r="C772">
            <v>5930000</v>
          </cell>
          <cell r="D772">
            <v>0</v>
          </cell>
          <cell r="E772">
            <v>1000</v>
          </cell>
          <cell r="F772">
            <v>103000</v>
          </cell>
          <cell r="G772">
            <v>0</v>
          </cell>
          <cell r="H772">
            <v>2005</v>
          </cell>
          <cell r="I772">
            <v>0</v>
          </cell>
        </row>
        <row r="773">
          <cell r="A773">
            <v>500200</v>
          </cell>
          <cell r="B773" t="str">
            <v>Overtime</v>
          </cell>
          <cell r="C773">
            <v>5930000</v>
          </cell>
          <cell r="D773">
            <v>629.38</v>
          </cell>
          <cell r="E773">
            <v>1000</v>
          </cell>
          <cell r="F773">
            <v>108000</v>
          </cell>
          <cell r="G773">
            <v>0</v>
          </cell>
          <cell r="H773">
            <v>2005</v>
          </cell>
          <cell r="I773">
            <v>0</v>
          </cell>
        </row>
        <row r="774">
          <cell r="A774">
            <v>500200</v>
          </cell>
          <cell r="B774" t="str">
            <v>Overtime</v>
          </cell>
          <cell r="C774">
            <v>5930000</v>
          </cell>
          <cell r="D774">
            <v>0</v>
          </cell>
          <cell r="E774">
            <v>1000</v>
          </cell>
          <cell r="F774">
            <v>111000</v>
          </cell>
          <cell r="G774">
            <v>0</v>
          </cell>
          <cell r="H774">
            <v>2005</v>
          </cell>
          <cell r="I774">
            <v>0</v>
          </cell>
        </row>
        <row r="775">
          <cell r="A775">
            <v>500200</v>
          </cell>
          <cell r="B775" t="str">
            <v>Overtime</v>
          </cell>
          <cell r="C775">
            <v>5930000</v>
          </cell>
          <cell r="D775">
            <v>5.8299999999999272</v>
          </cell>
          <cell r="E775">
            <v>1000</v>
          </cell>
          <cell r="F775">
            <v>119150</v>
          </cell>
          <cell r="G775">
            <v>0</v>
          </cell>
          <cell r="H775">
            <v>2005</v>
          </cell>
          <cell r="I775">
            <v>0</v>
          </cell>
        </row>
        <row r="776">
          <cell r="A776">
            <v>500200</v>
          </cell>
          <cell r="B776" t="str">
            <v>Overtime</v>
          </cell>
          <cell r="C776">
            <v>5930000</v>
          </cell>
          <cell r="D776">
            <v>13111.05</v>
          </cell>
          <cell r="E776">
            <v>1000</v>
          </cell>
          <cell r="F776">
            <v>122092</v>
          </cell>
          <cell r="G776">
            <v>0</v>
          </cell>
          <cell r="H776">
            <v>2005</v>
          </cell>
          <cell r="I776">
            <v>0</v>
          </cell>
        </row>
        <row r="777">
          <cell r="A777">
            <v>500200</v>
          </cell>
          <cell r="B777" t="str">
            <v>Overtime</v>
          </cell>
          <cell r="C777">
            <v>5930000</v>
          </cell>
          <cell r="D777">
            <v>-274.39999999999998</v>
          </cell>
          <cell r="E777">
            <v>1000</v>
          </cell>
          <cell r="F777">
            <v>122300</v>
          </cell>
          <cell r="G777">
            <v>0</v>
          </cell>
          <cell r="H777">
            <v>2005</v>
          </cell>
          <cell r="I777">
            <v>0</v>
          </cell>
        </row>
        <row r="778">
          <cell r="A778">
            <v>500200</v>
          </cell>
          <cell r="B778" t="str">
            <v>Overtime</v>
          </cell>
          <cell r="C778">
            <v>5930000</v>
          </cell>
          <cell r="D778">
            <v>85.92</v>
          </cell>
          <cell r="E778">
            <v>1000</v>
          </cell>
          <cell r="F778">
            <v>132000</v>
          </cell>
          <cell r="G778">
            <v>0</v>
          </cell>
          <cell r="H778">
            <v>2005</v>
          </cell>
          <cell r="I778">
            <v>0</v>
          </cell>
        </row>
        <row r="779">
          <cell r="A779">
            <v>500200</v>
          </cell>
          <cell r="B779" t="str">
            <v>Overtime</v>
          </cell>
          <cell r="C779">
            <v>5930000</v>
          </cell>
          <cell r="D779">
            <v>-975.47</v>
          </cell>
          <cell r="E779">
            <v>1000</v>
          </cell>
          <cell r="F779">
            <v>133000</v>
          </cell>
          <cell r="G779">
            <v>0</v>
          </cell>
          <cell r="H779">
            <v>2005</v>
          </cell>
          <cell r="I779">
            <v>0</v>
          </cell>
        </row>
        <row r="780">
          <cell r="A780">
            <v>500200</v>
          </cell>
          <cell r="B780" t="str">
            <v>Overtime</v>
          </cell>
          <cell r="C780">
            <v>5930000</v>
          </cell>
          <cell r="D780">
            <v>-873.18</v>
          </cell>
          <cell r="E780">
            <v>1000</v>
          </cell>
          <cell r="F780">
            <v>134000</v>
          </cell>
          <cell r="G780">
            <v>0</v>
          </cell>
          <cell r="H780">
            <v>2005</v>
          </cell>
          <cell r="I780">
            <v>0</v>
          </cell>
        </row>
        <row r="781">
          <cell r="A781">
            <v>500200</v>
          </cell>
          <cell r="B781" t="str">
            <v>Overtime</v>
          </cell>
          <cell r="C781">
            <v>5930000</v>
          </cell>
          <cell r="D781">
            <v>2319.09</v>
          </cell>
          <cell r="E781">
            <v>1000</v>
          </cell>
          <cell r="F781">
            <v>136000</v>
          </cell>
          <cell r="G781">
            <v>0</v>
          </cell>
          <cell r="H781">
            <v>2005</v>
          </cell>
          <cell r="I781">
            <v>0</v>
          </cell>
        </row>
        <row r="782">
          <cell r="A782">
            <v>500200</v>
          </cell>
          <cell r="B782" t="str">
            <v>Overtime</v>
          </cell>
          <cell r="C782">
            <v>5930000</v>
          </cell>
          <cell r="D782">
            <v>-8507.75</v>
          </cell>
          <cell r="E782">
            <v>1000</v>
          </cell>
          <cell r="F782">
            <v>150000</v>
          </cell>
          <cell r="G782">
            <v>0</v>
          </cell>
          <cell r="H782">
            <v>2005</v>
          </cell>
          <cell r="I782">
            <v>0</v>
          </cell>
        </row>
        <row r="783">
          <cell r="A783">
            <v>500200</v>
          </cell>
          <cell r="B783" t="str">
            <v>Overtime</v>
          </cell>
          <cell r="C783">
            <v>5930000</v>
          </cell>
          <cell r="D783">
            <v>-551.71</v>
          </cell>
          <cell r="E783">
            <v>1000</v>
          </cell>
          <cell r="F783">
            <v>240000</v>
          </cell>
          <cell r="G783">
            <v>0</v>
          </cell>
          <cell r="H783">
            <v>2005</v>
          </cell>
          <cell r="I783">
            <v>0</v>
          </cell>
        </row>
        <row r="784">
          <cell r="A784">
            <v>500200</v>
          </cell>
          <cell r="B784" t="str">
            <v>Overtime</v>
          </cell>
          <cell r="C784">
            <v>5930000</v>
          </cell>
          <cell r="D784">
            <v>86.36</v>
          </cell>
          <cell r="E784">
            <v>1000</v>
          </cell>
          <cell r="F784">
            <v>246000</v>
          </cell>
          <cell r="G784">
            <v>0</v>
          </cell>
          <cell r="H784">
            <v>2005</v>
          </cell>
          <cell r="I784">
            <v>0</v>
          </cell>
        </row>
        <row r="785">
          <cell r="A785">
            <v>500200</v>
          </cell>
          <cell r="B785" t="str">
            <v>Overtime</v>
          </cell>
          <cell r="C785">
            <v>5930000</v>
          </cell>
          <cell r="D785">
            <v>-847.4</v>
          </cell>
          <cell r="E785">
            <v>1000</v>
          </cell>
          <cell r="F785">
            <v>563000</v>
          </cell>
          <cell r="G785">
            <v>0</v>
          </cell>
          <cell r="H785">
            <v>2005</v>
          </cell>
          <cell r="I785">
            <v>0</v>
          </cell>
        </row>
        <row r="786">
          <cell r="A786">
            <v>500200</v>
          </cell>
          <cell r="B786" t="str">
            <v>Overtime</v>
          </cell>
          <cell r="C786">
            <v>5930000</v>
          </cell>
          <cell r="D786">
            <v>-2.12</v>
          </cell>
          <cell r="E786">
            <v>1000</v>
          </cell>
          <cell r="F786">
            <v>576000</v>
          </cell>
          <cell r="G786">
            <v>0</v>
          </cell>
          <cell r="H786">
            <v>2005</v>
          </cell>
          <cell r="I786">
            <v>0</v>
          </cell>
        </row>
        <row r="787">
          <cell r="A787">
            <v>500200</v>
          </cell>
          <cell r="B787" t="str">
            <v>Overtime</v>
          </cell>
          <cell r="C787">
            <v>5930000</v>
          </cell>
          <cell r="D787">
            <v>1.35</v>
          </cell>
          <cell r="E787">
            <v>1000</v>
          </cell>
          <cell r="F787">
            <v>655000</v>
          </cell>
          <cell r="G787">
            <v>0</v>
          </cell>
          <cell r="H787">
            <v>2005</v>
          </cell>
          <cell r="I787">
            <v>0</v>
          </cell>
        </row>
        <row r="788">
          <cell r="A788">
            <v>500200</v>
          </cell>
          <cell r="B788" t="str">
            <v>Overtime</v>
          </cell>
          <cell r="C788">
            <v>5940000</v>
          </cell>
          <cell r="D788">
            <v>0</v>
          </cell>
          <cell r="E788">
            <v>1000</v>
          </cell>
          <cell r="F788">
            <v>119</v>
          </cell>
          <cell r="G788">
            <v>0</v>
          </cell>
          <cell r="H788">
            <v>2005</v>
          </cell>
          <cell r="I788">
            <v>0</v>
          </cell>
        </row>
        <row r="789">
          <cell r="A789">
            <v>500200</v>
          </cell>
          <cell r="B789" t="str">
            <v>Overtime</v>
          </cell>
          <cell r="C789">
            <v>5940000</v>
          </cell>
          <cell r="D789">
            <v>-67.22</v>
          </cell>
          <cell r="E789">
            <v>1000</v>
          </cell>
          <cell r="F789">
            <v>103000</v>
          </cell>
          <cell r="G789">
            <v>0</v>
          </cell>
          <cell r="H789">
            <v>2005</v>
          </cell>
          <cell r="I789">
            <v>0</v>
          </cell>
        </row>
        <row r="790">
          <cell r="A790">
            <v>500200</v>
          </cell>
          <cell r="B790" t="str">
            <v>Overtime</v>
          </cell>
          <cell r="C790">
            <v>5940000</v>
          </cell>
          <cell r="D790">
            <v>31.63</v>
          </cell>
          <cell r="E790">
            <v>1000</v>
          </cell>
          <cell r="F790">
            <v>108000</v>
          </cell>
          <cell r="G790">
            <v>0</v>
          </cell>
          <cell r="H790">
            <v>2005</v>
          </cell>
          <cell r="I790">
            <v>0</v>
          </cell>
        </row>
        <row r="791">
          <cell r="A791">
            <v>500200</v>
          </cell>
          <cell r="B791" t="str">
            <v>Overtime</v>
          </cell>
          <cell r="C791">
            <v>5950000</v>
          </cell>
          <cell r="D791">
            <v>1038.27</v>
          </cell>
          <cell r="E791">
            <v>1000</v>
          </cell>
          <cell r="F791">
            <v>109</v>
          </cell>
          <cell r="G791">
            <v>0</v>
          </cell>
          <cell r="H791">
            <v>2005</v>
          </cell>
          <cell r="I791">
            <v>0</v>
          </cell>
        </row>
        <row r="792">
          <cell r="A792">
            <v>500200</v>
          </cell>
          <cell r="B792" t="str">
            <v>Overtime</v>
          </cell>
          <cell r="C792">
            <v>5950000</v>
          </cell>
          <cell r="D792">
            <v>61.26</v>
          </cell>
          <cell r="E792">
            <v>1000</v>
          </cell>
          <cell r="F792">
            <v>5120</v>
          </cell>
          <cell r="G792">
            <v>0</v>
          </cell>
          <cell r="H792">
            <v>2005</v>
          </cell>
          <cell r="I792">
            <v>0</v>
          </cell>
        </row>
        <row r="793">
          <cell r="A793">
            <v>500200</v>
          </cell>
          <cell r="B793" t="str">
            <v>Overtime</v>
          </cell>
          <cell r="C793">
            <v>5970000</v>
          </cell>
          <cell r="D793">
            <v>70.680000000000007</v>
          </cell>
          <cell r="E793">
            <v>1000</v>
          </cell>
          <cell r="F793">
            <v>1</v>
          </cell>
          <cell r="G793">
            <v>0</v>
          </cell>
          <cell r="H793">
            <v>2005</v>
          </cell>
          <cell r="I793">
            <v>0</v>
          </cell>
        </row>
        <row r="794">
          <cell r="A794">
            <v>500200</v>
          </cell>
          <cell r="B794" t="str">
            <v>Overtime</v>
          </cell>
          <cell r="C794">
            <v>5980000</v>
          </cell>
          <cell r="D794">
            <v>-505.06</v>
          </cell>
          <cell r="E794">
            <v>1000</v>
          </cell>
          <cell r="F794">
            <v>1</v>
          </cell>
          <cell r="G794">
            <v>0</v>
          </cell>
          <cell r="H794">
            <v>2005</v>
          </cell>
          <cell r="I794">
            <v>0</v>
          </cell>
        </row>
        <row r="795">
          <cell r="A795">
            <v>500200</v>
          </cell>
          <cell r="B795" t="str">
            <v>Overtime</v>
          </cell>
          <cell r="C795">
            <v>5980000</v>
          </cell>
          <cell r="D795">
            <v>78.48</v>
          </cell>
          <cell r="E795">
            <v>1000</v>
          </cell>
          <cell r="F795">
            <v>5501</v>
          </cell>
          <cell r="G795">
            <v>0</v>
          </cell>
          <cell r="H795">
            <v>2005</v>
          </cell>
          <cell r="I795">
            <v>0</v>
          </cell>
        </row>
        <row r="796">
          <cell r="A796">
            <v>500200</v>
          </cell>
          <cell r="B796" t="str">
            <v>Overtime</v>
          </cell>
          <cell r="C796">
            <v>9010000</v>
          </cell>
          <cell r="D796">
            <v>-509.64</v>
          </cell>
          <cell r="E796">
            <v>1000</v>
          </cell>
          <cell r="F796">
            <v>1160</v>
          </cell>
          <cell r="G796">
            <v>0</v>
          </cell>
          <cell r="H796">
            <v>2005</v>
          </cell>
          <cell r="I796">
            <v>0</v>
          </cell>
        </row>
        <row r="797">
          <cell r="A797">
            <v>500200</v>
          </cell>
          <cell r="B797" t="str">
            <v>Overtime</v>
          </cell>
          <cell r="C797">
            <v>9010000</v>
          </cell>
          <cell r="D797">
            <v>-666.75</v>
          </cell>
          <cell r="E797">
            <v>1000</v>
          </cell>
          <cell r="F797">
            <v>5303</v>
          </cell>
          <cell r="G797">
            <v>0</v>
          </cell>
          <cell r="H797">
            <v>2005</v>
          </cell>
          <cell r="I797">
            <v>0</v>
          </cell>
        </row>
        <row r="798">
          <cell r="A798">
            <v>500200</v>
          </cell>
          <cell r="B798" t="str">
            <v>Overtime</v>
          </cell>
          <cell r="C798">
            <v>9010000</v>
          </cell>
          <cell r="D798">
            <v>-3130.11</v>
          </cell>
          <cell r="E798">
            <v>1000</v>
          </cell>
          <cell r="F798">
            <v>5402</v>
          </cell>
          <cell r="G798">
            <v>0</v>
          </cell>
          <cell r="H798">
            <v>2005</v>
          </cell>
          <cell r="I798">
            <v>0</v>
          </cell>
        </row>
        <row r="799">
          <cell r="A799">
            <v>500200</v>
          </cell>
          <cell r="B799" t="str">
            <v>Overtime</v>
          </cell>
          <cell r="C799">
            <v>9010000</v>
          </cell>
          <cell r="D799">
            <v>-181.63</v>
          </cell>
          <cell r="E799">
            <v>1000</v>
          </cell>
          <cell r="F799">
            <v>5404</v>
          </cell>
          <cell r="G799">
            <v>0</v>
          </cell>
          <cell r="H799">
            <v>2005</v>
          </cell>
          <cell r="I799">
            <v>0</v>
          </cell>
        </row>
        <row r="800">
          <cell r="A800">
            <v>500200</v>
          </cell>
          <cell r="B800" t="str">
            <v>Overtime</v>
          </cell>
          <cell r="C800">
            <v>9010000</v>
          </cell>
          <cell r="D800">
            <v>-1767.11</v>
          </cell>
          <cell r="E800">
            <v>1000</v>
          </cell>
          <cell r="F800">
            <v>5501</v>
          </cell>
          <cell r="G800">
            <v>0</v>
          </cell>
          <cell r="H800">
            <v>2005</v>
          </cell>
          <cell r="I800">
            <v>0</v>
          </cell>
        </row>
        <row r="801">
          <cell r="A801">
            <v>500200</v>
          </cell>
          <cell r="B801" t="str">
            <v>Overtime</v>
          </cell>
          <cell r="C801">
            <v>9010000</v>
          </cell>
          <cell r="D801">
            <v>654.11</v>
          </cell>
          <cell r="E801">
            <v>1000</v>
          </cell>
          <cell r="F801">
            <v>5701</v>
          </cell>
          <cell r="G801">
            <v>0</v>
          </cell>
          <cell r="H801">
            <v>2005</v>
          </cell>
          <cell r="I801">
            <v>0</v>
          </cell>
        </row>
        <row r="802">
          <cell r="A802">
            <v>500200</v>
          </cell>
          <cell r="B802" t="str">
            <v>Overtime</v>
          </cell>
          <cell r="C802">
            <v>9010000</v>
          </cell>
          <cell r="D802">
            <v>-6945.25</v>
          </cell>
          <cell r="E802">
            <v>1000</v>
          </cell>
          <cell r="F802">
            <v>108000</v>
          </cell>
          <cell r="G802">
            <v>0</v>
          </cell>
          <cell r="H802">
            <v>2005</v>
          </cell>
          <cell r="I802">
            <v>0</v>
          </cell>
        </row>
        <row r="803">
          <cell r="A803">
            <v>500200</v>
          </cell>
          <cell r="B803" t="str">
            <v>Overtime</v>
          </cell>
          <cell r="C803">
            <v>9010000</v>
          </cell>
          <cell r="D803">
            <v>-815.2</v>
          </cell>
          <cell r="E803">
            <v>1000</v>
          </cell>
          <cell r="F803">
            <v>119150</v>
          </cell>
          <cell r="G803">
            <v>0</v>
          </cell>
          <cell r="H803">
            <v>2005</v>
          </cell>
          <cell r="I803">
            <v>0</v>
          </cell>
        </row>
        <row r="804">
          <cell r="A804">
            <v>500200</v>
          </cell>
          <cell r="B804" t="str">
            <v>Overtime</v>
          </cell>
          <cell r="C804">
            <v>9010000</v>
          </cell>
          <cell r="D804">
            <v>-965.66</v>
          </cell>
          <cell r="E804">
            <v>1000</v>
          </cell>
          <cell r="F804">
            <v>122000</v>
          </cell>
          <cell r="G804">
            <v>0</v>
          </cell>
          <cell r="H804">
            <v>2005</v>
          </cell>
          <cell r="I804">
            <v>0</v>
          </cell>
        </row>
        <row r="805">
          <cell r="A805">
            <v>500200</v>
          </cell>
          <cell r="B805" t="str">
            <v>Overtime</v>
          </cell>
          <cell r="C805">
            <v>9010000</v>
          </cell>
          <cell r="D805">
            <v>27.63</v>
          </cell>
          <cell r="E805">
            <v>1000</v>
          </cell>
          <cell r="F805">
            <v>122106</v>
          </cell>
          <cell r="G805">
            <v>0</v>
          </cell>
          <cell r="H805">
            <v>2005</v>
          </cell>
          <cell r="I805">
            <v>0</v>
          </cell>
        </row>
        <row r="806">
          <cell r="A806">
            <v>500200</v>
          </cell>
          <cell r="B806" t="str">
            <v>Overtime</v>
          </cell>
          <cell r="C806">
            <v>9010000</v>
          </cell>
          <cell r="D806">
            <v>2503.23</v>
          </cell>
          <cell r="E806">
            <v>1000</v>
          </cell>
          <cell r="F806">
            <v>128000</v>
          </cell>
          <cell r="G806">
            <v>0</v>
          </cell>
          <cell r="H806">
            <v>2005</v>
          </cell>
          <cell r="I806">
            <v>0</v>
          </cell>
        </row>
        <row r="807">
          <cell r="A807">
            <v>500200</v>
          </cell>
          <cell r="B807" t="str">
            <v>Overtime</v>
          </cell>
          <cell r="C807">
            <v>9010000</v>
          </cell>
          <cell r="D807">
            <v>-1840.81</v>
          </cell>
          <cell r="E807">
            <v>1000</v>
          </cell>
          <cell r="F807">
            <v>133000</v>
          </cell>
          <cell r="G807">
            <v>0</v>
          </cell>
          <cell r="H807">
            <v>2005</v>
          </cell>
          <cell r="I807">
            <v>0</v>
          </cell>
        </row>
        <row r="808">
          <cell r="A808">
            <v>500200</v>
          </cell>
          <cell r="B808" t="str">
            <v>Overtime</v>
          </cell>
          <cell r="C808">
            <v>9010000</v>
          </cell>
          <cell r="D808">
            <v>-7342.22</v>
          </cell>
          <cell r="E808">
            <v>1000</v>
          </cell>
          <cell r="F808">
            <v>136000</v>
          </cell>
          <cell r="G808">
            <v>0</v>
          </cell>
          <cell r="H808">
            <v>2005</v>
          </cell>
          <cell r="I808">
            <v>0</v>
          </cell>
        </row>
        <row r="809">
          <cell r="A809">
            <v>500200</v>
          </cell>
          <cell r="B809" t="str">
            <v>Overtime</v>
          </cell>
          <cell r="C809">
            <v>9010000</v>
          </cell>
          <cell r="D809">
            <v>-11723.84</v>
          </cell>
          <cell r="E809">
            <v>1000</v>
          </cell>
          <cell r="F809">
            <v>246000</v>
          </cell>
          <cell r="G809">
            <v>0</v>
          </cell>
          <cell r="H809">
            <v>2005</v>
          </cell>
          <cell r="I809">
            <v>0</v>
          </cell>
        </row>
        <row r="810">
          <cell r="A810">
            <v>500200</v>
          </cell>
          <cell r="B810" t="str">
            <v>Overtime</v>
          </cell>
          <cell r="C810">
            <v>9010000</v>
          </cell>
          <cell r="D810">
            <v>-2318.23</v>
          </cell>
          <cell r="E810">
            <v>1000</v>
          </cell>
          <cell r="F810">
            <v>563000</v>
          </cell>
          <cell r="G810">
            <v>0</v>
          </cell>
          <cell r="H810">
            <v>2005</v>
          </cell>
          <cell r="I810">
            <v>0</v>
          </cell>
        </row>
        <row r="811">
          <cell r="A811">
            <v>500200</v>
          </cell>
          <cell r="B811" t="str">
            <v>Overtime</v>
          </cell>
          <cell r="C811">
            <v>9010000</v>
          </cell>
          <cell r="D811">
            <v>-745.47</v>
          </cell>
          <cell r="E811">
            <v>1000</v>
          </cell>
          <cell r="F811">
            <v>578000</v>
          </cell>
          <cell r="G811">
            <v>0</v>
          </cell>
          <cell r="H811">
            <v>2005</v>
          </cell>
          <cell r="I811">
            <v>0</v>
          </cell>
        </row>
        <row r="812">
          <cell r="A812">
            <v>500200</v>
          </cell>
          <cell r="B812" t="str">
            <v>Overtime</v>
          </cell>
          <cell r="C812">
            <v>9020000</v>
          </cell>
          <cell r="D812">
            <v>7911.15</v>
          </cell>
          <cell r="E812">
            <v>1000</v>
          </cell>
          <cell r="F812">
            <v>5003</v>
          </cell>
          <cell r="G812">
            <v>0</v>
          </cell>
          <cell r="H812">
            <v>2005</v>
          </cell>
          <cell r="I812">
            <v>0</v>
          </cell>
        </row>
        <row r="813">
          <cell r="A813">
            <v>500200</v>
          </cell>
          <cell r="B813" t="str">
            <v>Overtime</v>
          </cell>
          <cell r="C813">
            <v>9020000</v>
          </cell>
          <cell r="D813">
            <v>-8249.2800000000007</v>
          </cell>
          <cell r="E813">
            <v>1000</v>
          </cell>
          <cell r="F813">
            <v>5404</v>
          </cell>
          <cell r="G813">
            <v>0</v>
          </cell>
          <cell r="H813">
            <v>2005</v>
          </cell>
          <cell r="I813">
            <v>0</v>
          </cell>
        </row>
        <row r="814">
          <cell r="A814">
            <v>500200</v>
          </cell>
          <cell r="B814" t="str">
            <v>Overtime</v>
          </cell>
          <cell r="C814">
            <v>9030000</v>
          </cell>
          <cell r="D814">
            <v>128.65</v>
          </cell>
          <cell r="E814">
            <v>1000</v>
          </cell>
          <cell r="F814">
            <v>1</v>
          </cell>
          <cell r="G814">
            <v>0</v>
          </cell>
          <cell r="H814">
            <v>2005</v>
          </cell>
          <cell r="I814">
            <v>0</v>
          </cell>
        </row>
        <row r="815">
          <cell r="A815">
            <v>500200</v>
          </cell>
          <cell r="B815" t="str">
            <v>Overtime</v>
          </cell>
          <cell r="C815">
            <v>9032000</v>
          </cell>
          <cell r="D815">
            <v>0</v>
          </cell>
          <cell r="E815">
            <v>1000</v>
          </cell>
          <cell r="F815">
            <v>112106</v>
          </cell>
          <cell r="G815">
            <v>0</v>
          </cell>
          <cell r="H815">
            <v>2005</v>
          </cell>
          <cell r="I815">
            <v>0</v>
          </cell>
        </row>
        <row r="816">
          <cell r="A816">
            <v>500200</v>
          </cell>
          <cell r="B816" t="str">
            <v>Overtime</v>
          </cell>
          <cell r="C816">
            <v>9033000</v>
          </cell>
          <cell r="D816">
            <v>-7937.78</v>
          </cell>
          <cell r="E816">
            <v>1000</v>
          </cell>
          <cell r="F816">
            <v>1160</v>
          </cell>
          <cell r="G816">
            <v>0</v>
          </cell>
          <cell r="H816">
            <v>2005</v>
          </cell>
          <cell r="I816">
            <v>0</v>
          </cell>
        </row>
        <row r="817">
          <cell r="A817">
            <v>500200</v>
          </cell>
          <cell r="B817" t="str">
            <v>Overtime</v>
          </cell>
          <cell r="C817">
            <v>9033000</v>
          </cell>
          <cell r="D817">
            <v>-677.48</v>
          </cell>
          <cell r="E817">
            <v>1000</v>
          </cell>
          <cell r="F817">
            <v>5701</v>
          </cell>
          <cell r="G817">
            <v>0</v>
          </cell>
          <cell r="H817">
            <v>2005</v>
          </cell>
          <cell r="I817">
            <v>0</v>
          </cell>
        </row>
        <row r="818">
          <cell r="A818">
            <v>500200</v>
          </cell>
          <cell r="B818" t="str">
            <v>Overtime</v>
          </cell>
          <cell r="C818">
            <v>9033000</v>
          </cell>
          <cell r="D818">
            <v>-158.84</v>
          </cell>
          <cell r="E818">
            <v>1000</v>
          </cell>
          <cell r="F818">
            <v>5702</v>
          </cell>
          <cell r="G818">
            <v>0</v>
          </cell>
          <cell r="H818">
            <v>2005</v>
          </cell>
          <cell r="I818">
            <v>0</v>
          </cell>
        </row>
        <row r="819">
          <cell r="A819">
            <v>500200</v>
          </cell>
          <cell r="B819" t="str">
            <v>Overtime</v>
          </cell>
          <cell r="C819">
            <v>9034000</v>
          </cell>
          <cell r="D819">
            <v>-6341.39</v>
          </cell>
          <cell r="E819">
            <v>1000</v>
          </cell>
          <cell r="F819">
            <v>1160</v>
          </cell>
          <cell r="G819">
            <v>0</v>
          </cell>
          <cell r="H819">
            <v>2005</v>
          </cell>
          <cell r="I819">
            <v>0</v>
          </cell>
        </row>
        <row r="820">
          <cell r="A820">
            <v>500200</v>
          </cell>
          <cell r="B820" t="str">
            <v>Overtime</v>
          </cell>
          <cell r="C820">
            <v>9036000</v>
          </cell>
          <cell r="D820">
            <v>-12090.12</v>
          </cell>
          <cell r="E820">
            <v>1000</v>
          </cell>
          <cell r="F820">
            <v>112106</v>
          </cell>
          <cell r="G820">
            <v>0</v>
          </cell>
          <cell r="H820">
            <v>2005</v>
          </cell>
          <cell r="I820">
            <v>0</v>
          </cell>
        </row>
        <row r="821">
          <cell r="A821">
            <v>500200</v>
          </cell>
          <cell r="B821" t="str">
            <v>Overtime</v>
          </cell>
          <cell r="C821">
            <v>9070000</v>
          </cell>
          <cell r="D821">
            <v>-2076</v>
          </cell>
          <cell r="E821">
            <v>1000</v>
          </cell>
          <cell r="F821">
            <v>1</v>
          </cell>
          <cell r="G821">
            <v>0</v>
          </cell>
          <cell r="H821">
            <v>2005</v>
          </cell>
          <cell r="I821">
            <v>0</v>
          </cell>
        </row>
        <row r="822">
          <cell r="A822">
            <v>500200</v>
          </cell>
          <cell r="B822" t="str">
            <v>Overtime</v>
          </cell>
          <cell r="C822">
            <v>9084000</v>
          </cell>
          <cell r="D822">
            <v>0</v>
          </cell>
          <cell r="E822">
            <v>1000</v>
          </cell>
          <cell r="F822">
            <v>1</v>
          </cell>
          <cell r="G822">
            <v>0</v>
          </cell>
          <cell r="H822">
            <v>2005</v>
          </cell>
          <cell r="I822">
            <v>0</v>
          </cell>
        </row>
        <row r="823">
          <cell r="A823">
            <v>500200</v>
          </cell>
          <cell r="B823" t="str">
            <v>Overtime</v>
          </cell>
          <cell r="C823">
            <v>9200000</v>
          </cell>
          <cell r="D823">
            <v>190987.29</v>
          </cell>
          <cell r="E823">
            <v>1000</v>
          </cell>
          <cell r="F823">
            <v>1</v>
          </cell>
          <cell r="G823">
            <v>0</v>
          </cell>
          <cell r="H823">
            <v>2005</v>
          </cell>
          <cell r="I823">
            <v>0</v>
          </cell>
        </row>
        <row r="824">
          <cell r="A824">
            <v>500200</v>
          </cell>
          <cell r="B824" t="str">
            <v>Overtime</v>
          </cell>
          <cell r="C824">
            <v>9290000</v>
          </cell>
          <cell r="D824">
            <v>0</v>
          </cell>
          <cell r="E824">
            <v>1000</v>
          </cell>
          <cell r="F824">
            <v>122092</v>
          </cell>
          <cell r="G824">
            <v>0</v>
          </cell>
          <cell r="H824">
            <v>2005</v>
          </cell>
          <cell r="I824">
            <v>0</v>
          </cell>
        </row>
        <row r="825">
          <cell r="A825">
            <v>500200</v>
          </cell>
          <cell r="B825" t="str">
            <v>Overtime</v>
          </cell>
          <cell r="C825">
            <v>9350000</v>
          </cell>
          <cell r="D825">
            <v>0</v>
          </cell>
          <cell r="E825">
            <v>1000</v>
          </cell>
          <cell r="F825">
            <v>1</v>
          </cell>
          <cell r="G825">
            <v>0</v>
          </cell>
          <cell r="H825">
            <v>2005</v>
          </cell>
          <cell r="I825">
            <v>0</v>
          </cell>
        </row>
        <row r="826">
          <cell r="A826">
            <v>500202</v>
          </cell>
          <cell r="B826" t="str">
            <v>Non Union Overtime Pay</v>
          </cell>
          <cell r="C826">
            <v>5000000</v>
          </cell>
          <cell r="D826">
            <v>-5304.73</v>
          </cell>
          <cell r="E826">
            <v>1000</v>
          </cell>
          <cell r="F826">
            <v>1</v>
          </cell>
          <cell r="G826">
            <v>0</v>
          </cell>
          <cell r="H826">
            <v>2005</v>
          </cell>
          <cell r="I826">
            <v>0</v>
          </cell>
        </row>
        <row r="827">
          <cell r="A827">
            <v>500202</v>
          </cell>
          <cell r="B827" t="str">
            <v>Non Union Overtime Pay</v>
          </cell>
          <cell r="C827">
            <v>5060000</v>
          </cell>
          <cell r="D827">
            <v>147520.04999999999</v>
          </cell>
          <cell r="E827">
            <v>1000</v>
          </cell>
          <cell r="F827">
            <v>250</v>
          </cell>
          <cell r="G827">
            <v>0</v>
          </cell>
          <cell r="H827">
            <v>2005</v>
          </cell>
          <cell r="I827">
            <v>0</v>
          </cell>
        </row>
        <row r="828">
          <cell r="A828">
            <v>500202</v>
          </cell>
          <cell r="B828" t="str">
            <v>Non Union Overtime Pay</v>
          </cell>
          <cell r="C828">
            <v>5060000</v>
          </cell>
          <cell r="D828">
            <v>39488.160000000003</v>
          </cell>
          <cell r="E828">
            <v>1000</v>
          </cell>
          <cell r="F828">
            <v>260</v>
          </cell>
          <cell r="G828">
            <v>0</v>
          </cell>
          <cell r="H828">
            <v>2005</v>
          </cell>
          <cell r="I828">
            <v>0</v>
          </cell>
        </row>
        <row r="829">
          <cell r="A829">
            <v>500202</v>
          </cell>
          <cell r="B829" t="str">
            <v>Non Union Overtime Pay</v>
          </cell>
          <cell r="C829">
            <v>5060000</v>
          </cell>
          <cell r="D829">
            <v>183858.96</v>
          </cell>
          <cell r="E829">
            <v>1000</v>
          </cell>
          <cell r="F829">
            <v>270</v>
          </cell>
          <cell r="G829">
            <v>0</v>
          </cell>
          <cell r="H829">
            <v>2005</v>
          </cell>
          <cell r="I829">
            <v>0</v>
          </cell>
        </row>
        <row r="830">
          <cell r="A830">
            <v>500202</v>
          </cell>
          <cell r="B830" t="str">
            <v>Non Union Overtime Pay</v>
          </cell>
          <cell r="C830">
            <v>5060000</v>
          </cell>
          <cell r="D830">
            <v>115437.03</v>
          </cell>
          <cell r="E830">
            <v>1000</v>
          </cell>
          <cell r="F830">
            <v>280</v>
          </cell>
          <cell r="G830">
            <v>0</v>
          </cell>
          <cell r="H830">
            <v>2005</v>
          </cell>
          <cell r="I830">
            <v>0</v>
          </cell>
        </row>
        <row r="831">
          <cell r="A831">
            <v>500202</v>
          </cell>
          <cell r="B831" t="str">
            <v>Non Union Overtime Pay</v>
          </cell>
          <cell r="C831">
            <v>5060000</v>
          </cell>
          <cell r="D831">
            <v>146877.82</v>
          </cell>
          <cell r="E831">
            <v>1000</v>
          </cell>
          <cell r="F831">
            <v>300</v>
          </cell>
          <cell r="G831">
            <v>0</v>
          </cell>
          <cell r="H831">
            <v>2005</v>
          </cell>
          <cell r="I831">
            <v>0</v>
          </cell>
        </row>
        <row r="832">
          <cell r="A832">
            <v>500202</v>
          </cell>
          <cell r="B832" t="str">
            <v>Non Union Overtime Pay</v>
          </cell>
          <cell r="C832">
            <v>5060000</v>
          </cell>
          <cell r="D832">
            <v>897.75</v>
          </cell>
          <cell r="E832">
            <v>1000</v>
          </cell>
          <cell r="F832">
            <v>380</v>
          </cell>
          <cell r="G832">
            <v>0</v>
          </cell>
          <cell r="H832">
            <v>2005</v>
          </cell>
          <cell r="I832">
            <v>0</v>
          </cell>
        </row>
        <row r="833">
          <cell r="A833">
            <v>500202</v>
          </cell>
          <cell r="B833" t="str">
            <v>Non Union Overtime Pay</v>
          </cell>
          <cell r="C833">
            <v>5060000</v>
          </cell>
          <cell r="D833">
            <v>111653.7</v>
          </cell>
          <cell r="E833">
            <v>1000</v>
          </cell>
          <cell r="F833">
            <v>514000</v>
          </cell>
          <cell r="G833">
            <v>0</v>
          </cell>
          <cell r="H833">
            <v>2005</v>
          </cell>
          <cell r="I833">
            <v>0</v>
          </cell>
        </row>
        <row r="834">
          <cell r="A834">
            <v>500202</v>
          </cell>
          <cell r="B834" t="str">
            <v>Non Union Overtime Pay</v>
          </cell>
          <cell r="C834">
            <v>5060000</v>
          </cell>
          <cell r="D834">
            <v>298409.07</v>
          </cell>
          <cell r="E834">
            <v>1000</v>
          </cell>
          <cell r="F834">
            <v>517000</v>
          </cell>
          <cell r="G834">
            <v>0</v>
          </cell>
          <cell r="H834">
            <v>2005</v>
          </cell>
          <cell r="I834">
            <v>0</v>
          </cell>
        </row>
        <row r="835">
          <cell r="A835">
            <v>500202</v>
          </cell>
          <cell r="B835" t="str">
            <v>Non Union Overtime Pay</v>
          </cell>
          <cell r="C835">
            <v>5060000</v>
          </cell>
          <cell r="D835">
            <v>112915.71</v>
          </cell>
          <cell r="E835">
            <v>1000</v>
          </cell>
          <cell r="F835">
            <v>519000</v>
          </cell>
          <cell r="G835">
            <v>0</v>
          </cell>
          <cell r="H835">
            <v>2005</v>
          </cell>
          <cell r="I835">
            <v>0</v>
          </cell>
        </row>
        <row r="836">
          <cell r="A836">
            <v>500202</v>
          </cell>
          <cell r="B836" t="str">
            <v>Non Union Overtime Pay</v>
          </cell>
          <cell r="C836">
            <v>5140000</v>
          </cell>
          <cell r="D836">
            <v>48297.73</v>
          </cell>
          <cell r="E836">
            <v>1000</v>
          </cell>
          <cell r="F836">
            <v>300</v>
          </cell>
          <cell r="G836">
            <v>0</v>
          </cell>
          <cell r="H836">
            <v>2005</v>
          </cell>
          <cell r="I836">
            <v>0</v>
          </cell>
        </row>
        <row r="837">
          <cell r="A837">
            <v>500202</v>
          </cell>
          <cell r="B837" t="str">
            <v>Non Union Overtime Pay</v>
          </cell>
          <cell r="C837">
            <v>5350000</v>
          </cell>
          <cell r="D837">
            <v>32975.089999999997</v>
          </cell>
          <cell r="E837">
            <v>1000</v>
          </cell>
          <cell r="F837">
            <v>1</v>
          </cell>
          <cell r="G837">
            <v>0</v>
          </cell>
          <cell r="H837">
            <v>2005</v>
          </cell>
          <cell r="I837">
            <v>0</v>
          </cell>
        </row>
        <row r="838">
          <cell r="A838">
            <v>500202</v>
          </cell>
          <cell r="B838" t="str">
            <v>Non Union Overtime Pay</v>
          </cell>
          <cell r="C838">
            <v>5350000</v>
          </cell>
          <cell r="D838">
            <v>788.55</v>
          </cell>
          <cell r="E838">
            <v>1000</v>
          </cell>
          <cell r="F838">
            <v>48000</v>
          </cell>
          <cell r="G838">
            <v>0</v>
          </cell>
          <cell r="H838">
            <v>2005</v>
          </cell>
          <cell r="I838">
            <v>0</v>
          </cell>
        </row>
        <row r="839">
          <cell r="A839">
            <v>500202</v>
          </cell>
          <cell r="B839" t="str">
            <v>Non Union Overtime Pay</v>
          </cell>
          <cell r="C839">
            <v>5480000</v>
          </cell>
          <cell r="D839">
            <v>9879.58</v>
          </cell>
          <cell r="E839">
            <v>1000</v>
          </cell>
          <cell r="F839">
            <v>210</v>
          </cell>
          <cell r="G839">
            <v>0</v>
          </cell>
          <cell r="H839">
            <v>2005</v>
          </cell>
          <cell r="I839">
            <v>0</v>
          </cell>
        </row>
        <row r="840">
          <cell r="A840">
            <v>500202</v>
          </cell>
          <cell r="B840" t="str">
            <v>Non Union Overtime Pay</v>
          </cell>
          <cell r="C840">
            <v>5570000</v>
          </cell>
          <cell r="D840">
            <v>85971.66</v>
          </cell>
          <cell r="E840">
            <v>1000</v>
          </cell>
          <cell r="F840">
            <v>1</v>
          </cell>
          <cell r="G840">
            <v>0</v>
          </cell>
          <cell r="H840">
            <v>2005</v>
          </cell>
          <cell r="I840">
            <v>0</v>
          </cell>
        </row>
        <row r="841">
          <cell r="A841">
            <v>500202</v>
          </cell>
          <cell r="B841" t="str">
            <v>Non Union Overtime Pay</v>
          </cell>
          <cell r="C841">
            <v>5610000</v>
          </cell>
          <cell r="D841">
            <v>117299.38</v>
          </cell>
          <cell r="E841">
            <v>1000</v>
          </cell>
          <cell r="F841">
            <v>122098</v>
          </cell>
          <cell r="G841">
            <v>0</v>
          </cell>
          <cell r="H841">
            <v>2005</v>
          </cell>
          <cell r="I841">
            <v>0</v>
          </cell>
        </row>
        <row r="842">
          <cell r="A842">
            <v>500202</v>
          </cell>
          <cell r="B842" t="str">
            <v>Non Union Overtime Pay</v>
          </cell>
          <cell r="C842">
            <v>5800000</v>
          </cell>
          <cell r="D842">
            <v>33.659999999999997</v>
          </cell>
          <cell r="E842">
            <v>1000</v>
          </cell>
          <cell r="F842">
            <v>1</v>
          </cell>
          <cell r="G842">
            <v>0</v>
          </cell>
          <cell r="H842">
            <v>2005</v>
          </cell>
          <cell r="I842">
            <v>0</v>
          </cell>
        </row>
        <row r="843">
          <cell r="A843">
            <v>500202</v>
          </cell>
          <cell r="B843" t="str">
            <v>Non Union Overtime Pay</v>
          </cell>
          <cell r="C843">
            <v>5880000</v>
          </cell>
          <cell r="D843">
            <v>0</v>
          </cell>
          <cell r="E843">
            <v>1000</v>
          </cell>
          <cell r="F843">
            <v>122092</v>
          </cell>
          <cell r="G843">
            <v>0</v>
          </cell>
          <cell r="H843">
            <v>2005</v>
          </cell>
          <cell r="I843">
            <v>0</v>
          </cell>
        </row>
        <row r="844">
          <cell r="A844">
            <v>500202</v>
          </cell>
          <cell r="B844" t="str">
            <v>Non Union Overtime Pay</v>
          </cell>
          <cell r="C844">
            <v>5930000</v>
          </cell>
          <cell r="D844">
            <v>-14336.17</v>
          </cell>
          <cell r="E844">
            <v>1000</v>
          </cell>
          <cell r="F844">
            <v>108</v>
          </cell>
          <cell r="G844">
            <v>0</v>
          </cell>
          <cell r="H844">
            <v>2005</v>
          </cell>
          <cell r="I844">
            <v>0</v>
          </cell>
        </row>
        <row r="845">
          <cell r="A845">
            <v>500202</v>
          </cell>
          <cell r="B845" t="str">
            <v>Non Union Overtime Pay</v>
          </cell>
          <cell r="C845">
            <v>5930000</v>
          </cell>
          <cell r="D845">
            <v>34188.04</v>
          </cell>
          <cell r="E845">
            <v>1000</v>
          </cell>
          <cell r="F845">
            <v>119</v>
          </cell>
          <cell r="G845">
            <v>0</v>
          </cell>
          <cell r="H845">
            <v>2005</v>
          </cell>
          <cell r="I845">
            <v>0</v>
          </cell>
        </row>
        <row r="846">
          <cell r="A846">
            <v>500202</v>
          </cell>
          <cell r="B846" t="str">
            <v>Non Union Overtime Pay</v>
          </cell>
          <cell r="C846">
            <v>5970000</v>
          </cell>
          <cell r="D846">
            <v>111.65</v>
          </cell>
          <cell r="E846">
            <v>1000</v>
          </cell>
          <cell r="F846">
            <v>1</v>
          </cell>
          <cell r="G846">
            <v>0</v>
          </cell>
          <cell r="H846">
            <v>2005</v>
          </cell>
          <cell r="I846">
            <v>0</v>
          </cell>
        </row>
        <row r="847">
          <cell r="A847">
            <v>500202</v>
          </cell>
          <cell r="B847" t="str">
            <v>Non Union Overtime Pay</v>
          </cell>
          <cell r="C847">
            <v>9020000</v>
          </cell>
          <cell r="D847">
            <v>0</v>
          </cell>
          <cell r="E847">
            <v>1000</v>
          </cell>
          <cell r="F847">
            <v>5003</v>
          </cell>
          <cell r="G847">
            <v>0</v>
          </cell>
          <cell r="H847">
            <v>2005</v>
          </cell>
          <cell r="I847">
            <v>0</v>
          </cell>
        </row>
        <row r="848">
          <cell r="A848">
            <v>500202</v>
          </cell>
          <cell r="B848" t="str">
            <v>Non Union Overtime Pay</v>
          </cell>
          <cell r="C848">
            <v>9030000</v>
          </cell>
          <cell r="D848">
            <v>0</v>
          </cell>
          <cell r="E848">
            <v>1000</v>
          </cell>
          <cell r="F848">
            <v>1</v>
          </cell>
          <cell r="G848">
            <v>0</v>
          </cell>
          <cell r="H848">
            <v>2005</v>
          </cell>
          <cell r="I848">
            <v>0</v>
          </cell>
        </row>
        <row r="849">
          <cell r="A849">
            <v>500202</v>
          </cell>
          <cell r="B849" t="str">
            <v>Non Union Overtime Pay</v>
          </cell>
          <cell r="C849">
            <v>9032000</v>
          </cell>
          <cell r="D849">
            <v>0</v>
          </cell>
          <cell r="E849">
            <v>1000</v>
          </cell>
          <cell r="F849">
            <v>112106</v>
          </cell>
          <cell r="G849">
            <v>0</v>
          </cell>
          <cell r="H849">
            <v>2005</v>
          </cell>
          <cell r="I849">
            <v>0</v>
          </cell>
        </row>
        <row r="850">
          <cell r="A850">
            <v>500202</v>
          </cell>
          <cell r="B850" t="str">
            <v>Non Union Overtime Pay</v>
          </cell>
          <cell r="C850">
            <v>9033000</v>
          </cell>
          <cell r="D850">
            <v>8175.19</v>
          </cell>
          <cell r="E850">
            <v>1000</v>
          </cell>
          <cell r="F850">
            <v>1160</v>
          </cell>
          <cell r="G850">
            <v>0</v>
          </cell>
          <cell r="H850">
            <v>2005</v>
          </cell>
          <cell r="I850">
            <v>0</v>
          </cell>
        </row>
        <row r="851">
          <cell r="A851">
            <v>500202</v>
          </cell>
          <cell r="B851" t="str">
            <v>Non Union Overtime Pay</v>
          </cell>
          <cell r="C851">
            <v>9034000</v>
          </cell>
          <cell r="D851">
            <v>523.6</v>
          </cell>
          <cell r="E851">
            <v>1000</v>
          </cell>
          <cell r="F851">
            <v>1160</v>
          </cell>
          <cell r="G851">
            <v>0</v>
          </cell>
          <cell r="H851">
            <v>2005</v>
          </cell>
          <cell r="I851">
            <v>0</v>
          </cell>
        </row>
        <row r="852">
          <cell r="A852">
            <v>500202</v>
          </cell>
          <cell r="B852" t="str">
            <v>Non Union Overtime Pay</v>
          </cell>
          <cell r="C852">
            <v>9036000</v>
          </cell>
          <cell r="D852">
            <v>4473.8100000000004</v>
          </cell>
          <cell r="E852">
            <v>1000</v>
          </cell>
          <cell r="F852">
            <v>112106</v>
          </cell>
          <cell r="G852">
            <v>0</v>
          </cell>
          <cell r="H852">
            <v>2005</v>
          </cell>
          <cell r="I852">
            <v>0</v>
          </cell>
        </row>
        <row r="853">
          <cell r="A853">
            <v>500202</v>
          </cell>
          <cell r="B853" t="str">
            <v>Non Union Overtime Pay</v>
          </cell>
          <cell r="C853">
            <v>9200000</v>
          </cell>
          <cell r="D853">
            <v>-588.29</v>
          </cell>
          <cell r="E853">
            <v>1000</v>
          </cell>
          <cell r="F853">
            <v>1</v>
          </cell>
          <cell r="G853">
            <v>0</v>
          </cell>
          <cell r="H853">
            <v>2005</v>
          </cell>
          <cell r="I853">
            <v>0</v>
          </cell>
        </row>
        <row r="854">
          <cell r="A854">
            <v>500202</v>
          </cell>
          <cell r="B854" t="str">
            <v>Non Union Overtime Pay</v>
          </cell>
          <cell r="C854">
            <v>9350000</v>
          </cell>
          <cell r="D854">
            <v>0</v>
          </cell>
          <cell r="E854">
            <v>1000</v>
          </cell>
          <cell r="F854">
            <v>1</v>
          </cell>
          <cell r="G854">
            <v>0</v>
          </cell>
          <cell r="H854">
            <v>2005</v>
          </cell>
          <cell r="I854">
            <v>0</v>
          </cell>
        </row>
        <row r="855">
          <cell r="A855">
            <v>500203</v>
          </cell>
          <cell r="B855" t="str">
            <v>IBEW 125 Overtime Pay</v>
          </cell>
          <cell r="C855">
            <v>5350000</v>
          </cell>
          <cell r="D855">
            <v>362632.26</v>
          </cell>
          <cell r="E855">
            <v>1000</v>
          </cell>
          <cell r="F855">
            <v>215300</v>
          </cell>
          <cell r="G855">
            <v>0</v>
          </cell>
          <cell r="H855">
            <v>2005</v>
          </cell>
          <cell r="I855">
            <v>0</v>
          </cell>
        </row>
        <row r="856">
          <cell r="A856">
            <v>500203</v>
          </cell>
          <cell r="B856" t="str">
            <v>IBEW 125 Overtime Pay</v>
          </cell>
          <cell r="C856">
            <v>5390000</v>
          </cell>
          <cell r="D856">
            <v>24076.86</v>
          </cell>
          <cell r="E856">
            <v>1000</v>
          </cell>
          <cell r="F856">
            <v>27000</v>
          </cell>
          <cell r="G856">
            <v>0</v>
          </cell>
          <cell r="H856">
            <v>2005</v>
          </cell>
          <cell r="I856">
            <v>0</v>
          </cell>
        </row>
        <row r="857">
          <cell r="A857">
            <v>500203</v>
          </cell>
          <cell r="B857" t="str">
            <v>IBEW 125 Overtime Pay</v>
          </cell>
          <cell r="C857">
            <v>5390000</v>
          </cell>
          <cell r="D857">
            <v>14367.67</v>
          </cell>
          <cell r="E857">
            <v>1000</v>
          </cell>
          <cell r="F857">
            <v>213000</v>
          </cell>
          <cell r="G857">
            <v>0</v>
          </cell>
          <cell r="H857">
            <v>2005</v>
          </cell>
          <cell r="I857">
            <v>0</v>
          </cell>
        </row>
        <row r="858">
          <cell r="A858">
            <v>500203</v>
          </cell>
          <cell r="B858" t="str">
            <v>IBEW 125 Overtime Pay</v>
          </cell>
          <cell r="C858">
            <v>5600000</v>
          </cell>
          <cell r="D858">
            <v>4672</v>
          </cell>
          <cell r="E858">
            <v>1000</v>
          </cell>
          <cell r="F858">
            <v>1</v>
          </cell>
          <cell r="G858">
            <v>0</v>
          </cell>
          <cell r="H858">
            <v>2005</v>
          </cell>
          <cell r="I858">
            <v>0</v>
          </cell>
        </row>
        <row r="859">
          <cell r="A859">
            <v>500203</v>
          </cell>
          <cell r="B859" t="str">
            <v>IBEW 125 Overtime Pay</v>
          </cell>
          <cell r="C859">
            <v>5800000</v>
          </cell>
          <cell r="D859">
            <v>137037.23000000001</v>
          </cell>
          <cell r="E859">
            <v>1000</v>
          </cell>
          <cell r="F859">
            <v>1</v>
          </cell>
          <cell r="G859">
            <v>0</v>
          </cell>
          <cell r="H859">
            <v>2005</v>
          </cell>
          <cell r="I859">
            <v>0</v>
          </cell>
        </row>
        <row r="860">
          <cell r="A860">
            <v>500203</v>
          </cell>
          <cell r="B860" t="str">
            <v>IBEW 125 Overtime Pay</v>
          </cell>
          <cell r="C860">
            <v>5810000</v>
          </cell>
          <cell r="D860">
            <v>789531.65</v>
          </cell>
          <cell r="E860">
            <v>1000</v>
          </cell>
          <cell r="F860">
            <v>122098</v>
          </cell>
          <cell r="G860">
            <v>0</v>
          </cell>
          <cell r="H860">
            <v>2005</v>
          </cell>
          <cell r="I860">
            <v>0</v>
          </cell>
        </row>
        <row r="861">
          <cell r="A861">
            <v>500203</v>
          </cell>
          <cell r="B861" t="str">
            <v>IBEW 125 Overtime Pay</v>
          </cell>
          <cell r="C861">
            <v>5830000</v>
          </cell>
          <cell r="D861">
            <v>63.9</v>
          </cell>
          <cell r="E861">
            <v>1000</v>
          </cell>
          <cell r="F861">
            <v>246000</v>
          </cell>
          <cell r="G861">
            <v>0</v>
          </cell>
          <cell r="H861">
            <v>2005</v>
          </cell>
          <cell r="I861">
            <v>0</v>
          </cell>
        </row>
        <row r="862">
          <cell r="A862">
            <v>500203</v>
          </cell>
          <cell r="B862" t="str">
            <v>IBEW 125 Overtime Pay</v>
          </cell>
          <cell r="C862">
            <v>5860000</v>
          </cell>
          <cell r="D862">
            <v>31.95</v>
          </cell>
          <cell r="E862">
            <v>1000</v>
          </cell>
          <cell r="F862">
            <v>246000</v>
          </cell>
          <cell r="G862">
            <v>0</v>
          </cell>
          <cell r="H862">
            <v>2005</v>
          </cell>
          <cell r="I862">
            <v>0</v>
          </cell>
        </row>
        <row r="863">
          <cell r="A863">
            <v>500203</v>
          </cell>
          <cell r="B863" t="str">
            <v>IBEW 125 Overtime Pay</v>
          </cell>
          <cell r="C863">
            <v>5880000</v>
          </cell>
          <cell r="D863">
            <v>1008.23</v>
          </cell>
          <cell r="E863">
            <v>1000</v>
          </cell>
          <cell r="F863">
            <v>122092</v>
          </cell>
          <cell r="G863">
            <v>0</v>
          </cell>
          <cell r="H863">
            <v>2005</v>
          </cell>
          <cell r="I863">
            <v>0</v>
          </cell>
        </row>
        <row r="864">
          <cell r="A864">
            <v>500203</v>
          </cell>
          <cell r="B864" t="str">
            <v>IBEW 125 Overtime Pay</v>
          </cell>
          <cell r="C864">
            <v>5880000</v>
          </cell>
          <cell r="D864">
            <v>0</v>
          </cell>
          <cell r="E864">
            <v>1000</v>
          </cell>
          <cell r="F864">
            <v>656100</v>
          </cell>
          <cell r="G864">
            <v>0</v>
          </cell>
          <cell r="H864">
            <v>2005</v>
          </cell>
          <cell r="I864">
            <v>0</v>
          </cell>
        </row>
        <row r="865">
          <cell r="A865">
            <v>500203</v>
          </cell>
          <cell r="B865" t="str">
            <v>IBEW 125 Overtime Pay</v>
          </cell>
          <cell r="C865">
            <v>5930000</v>
          </cell>
          <cell r="D865">
            <v>80867.429999999993</v>
          </cell>
          <cell r="E865">
            <v>1000</v>
          </cell>
          <cell r="F865">
            <v>1</v>
          </cell>
          <cell r="G865">
            <v>0</v>
          </cell>
          <cell r="H865">
            <v>2005</v>
          </cell>
          <cell r="I865">
            <v>0</v>
          </cell>
        </row>
        <row r="866">
          <cell r="A866">
            <v>500203</v>
          </cell>
          <cell r="B866" t="str">
            <v>IBEW 125 Overtime Pay</v>
          </cell>
          <cell r="C866">
            <v>5930000</v>
          </cell>
          <cell r="D866">
            <v>326735.75</v>
          </cell>
          <cell r="E866">
            <v>1000</v>
          </cell>
          <cell r="F866">
            <v>108</v>
          </cell>
          <cell r="G866">
            <v>0</v>
          </cell>
          <cell r="H866">
            <v>2005</v>
          </cell>
          <cell r="I866">
            <v>0</v>
          </cell>
        </row>
        <row r="867">
          <cell r="A867">
            <v>500203</v>
          </cell>
          <cell r="B867" t="str">
            <v>IBEW 125 Overtime Pay</v>
          </cell>
          <cell r="C867">
            <v>5930000</v>
          </cell>
          <cell r="D867">
            <v>169816.14</v>
          </cell>
          <cell r="E867">
            <v>1000</v>
          </cell>
          <cell r="F867">
            <v>110</v>
          </cell>
          <cell r="G867">
            <v>0</v>
          </cell>
          <cell r="H867">
            <v>2005</v>
          </cell>
          <cell r="I867">
            <v>0</v>
          </cell>
        </row>
        <row r="868">
          <cell r="A868">
            <v>500203</v>
          </cell>
          <cell r="B868" t="str">
            <v>IBEW 125 Overtime Pay</v>
          </cell>
          <cell r="C868">
            <v>5930000</v>
          </cell>
          <cell r="D868">
            <v>4144950.45</v>
          </cell>
          <cell r="E868">
            <v>1000</v>
          </cell>
          <cell r="F868">
            <v>119</v>
          </cell>
          <cell r="G868">
            <v>0</v>
          </cell>
          <cell r="H868">
            <v>2005</v>
          </cell>
          <cell r="I868">
            <v>0</v>
          </cell>
        </row>
        <row r="869">
          <cell r="A869">
            <v>500203</v>
          </cell>
          <cell r="B869" t="str">
            <v>IBEW 125 Overtime Pay</v>
          </cell>
          <cell r="C869">
            <v>5930000</v>
          </cell>
          <cell r="D869">
            <v>2096.7199999999998</v>
          </cell>
          <cell r="E869">
            <v>1000</v>
          </cell>
          <cell r="F869">
            <v>119150</v>
          </cell>
          <cell r="G869">
            <v>0</v>
          </cell>
          <cell r="H869">
            <v>2005</v>
          </cell>
          <cell r="I869">
            <v>0</v>
          </cell>
        </row>
        <row r="870">
          <cell r="A870">
            <v>500203</v>
          </cell>
          <cell r="B870" t="str">
            <v>IBEW 125 Overtime Pay</v>
          </cell>
          <cell r="C870">
            <v>5930000</v>
          </cell>
          <cell r="D870">
            <v>121215.91</v>
          </cell>
          <cell r="E870">
            <v>1000</v>
          </cell>
          <cell r="F870">
            <v>122092</v>
          </cell>
          <cell r="G870">
            <v>0</v>
          </cell>
          <cell r="H870">
            <v>2005</v>
          </cell>
          <cell r="I870">
            <v>0</v>
          </cell>
        </row>
        <row r="871">
          <cell r="A871">
            <v>500203</v>
          </cell>
          <cell r="B871" t="str">
            <v>IBEW 125 Overtime Pay</v>
          </cell>
          <cell r="C871">
            <v>5930000</v>
          </cell>
          <cell r="D871">
            <v>4779.32</v>
          </cell>
          <cell r="E871">
            <v>1000</v>
          </cell>
          <cell r="F871">
            <v>122300</v>
          </cell>
          <cell r="G871">
            <v>0</v>
          </cell>
          <cell r="H871">
            <v>2005</v>
          </cell>
          <cell r="I871">
            <v>0</v>
          </cell>
        </row>
        <row r="872">
          <cell r="A872">
            <v>500203</v>
          </cell>
          <cell r="B872" t="str">
            <v>IBEW 125 Overtime Pay</v>
          </cell>
          <cell r="C872">
            <v>5930000</v>
          </cell>
          <cell r="D872">
            <v>327.93</v>
          </cell>
          <cell r="E872">
            <v>1000</v>
          </cell>
          <cell r="F872">
            <v>133000</v>
          </cell>
          <cell r="G872">
            <v>0</v>
          </cell>
          <cell r="H872">
            <v>2005</v>
          </cell>
          <cell r="I872">
            <v>0</v>
          </cell>
        </row>
        <row r="873">
          <cell r="A873">
            <v>500203</v>
          </cell>
          <cell r="B873" t="str">
            <v>IBEW 125 Overtime Pay</v>
          </cell>
          <cell r="C873">
            <v>5930000</v>
          </cell>
          <cell r="D873">
            <v>52507.87</v>
          </cell>
          <cell r="E873">
            <v>1000</v>
          </cell>
          <cell r="F873">
            <v>150000</v>
          </cell>
          <cell r="G873">
            <v>0</v>
          </cell>
          <cell r="H873">
            <v>2005</v>
          </cell>
          <cell r="I873">
            <v>0</v>
          </cell>
        </row>
        <row r="874">
          <cell r="A874">
            <v>500203</v>
          </cell>
          <cell r="B874" t="str">
            <v>IBEW 125 Overtime Pay</v>
          </cell>
          <cell r="C874">
            <v>5930000</v>
          </cell>
          <cell r="D874">
            <v>4012.93</v>
          </cell>
          <cell r="E874">
            <v>1000</v>
          </cell>
          <cell r="F874">
            <v>240000</v>
          </cell>
          <cell r="G874">
            <v>0</v>
          </cell>
          <cell r="H874">
            <v>2005</v>
          </cell>
          <cell r="I874">
            <v>0</v>
          </cell>
        </row>
        <row r="875">
          <cell r="A875">
            <v>500203</v>
          </cell>
          <cell r="B875" t="str">
            <v>IBEW 125 Overtime Pay</v>
          </cell>
          <cell r="C875">
            <v>5930000</v>
          </cell>
          <cell r="D875">
            <v>16141.76</v>
          </cell>
          <cell r="E875">
            <v>1000</v>
          </cell>
          <cell r="F875">
            <v>246000</v>
          </cell>
          <cell r="G875">
            <v>0</v>
          </cell>
          <cell r="H875">
            <v>2005</v>
          </cell>
          <cell r="I875">
            <v>0</v>
          </cell>
        </row>
        <row r="876">
          <cell r="A876">
            <v>500203</v>
          </cell>
          <cell r="B876" t="str">
            <v>IBEW 125 Overtime Pay</v>
          </cell>
          <cell r="C876">
            <v>5940000</v>
          </cell>
          <cell r="D876">
            <v>65.48</v>
          </cell>
          <cell r="E876">
            <v>1000</v>
          </cell>
          <cell r="F876">
            <v>246000</v>
          </cell>
          <cell r="G876">
            <v>0</v>
          </cell>
          <cell r="H876">
            <v>2005</v>
          </cell>
          <cell r="I876">
            <v>0</v>
          </cell>
        </row>
        <row r="877">
          <cell r="A877">
            <v>500203</v>
          </cell>
          <cell r="B877" t="str">
            <v>IBEW 125 Overtime Pay</v>
          </cell>
          <cell r="C877">
            <v>9010000</v>
          </cell>
          <cell r="D877">
            <v>-4225.63</v>
          </cell>
          <cell r="E877">
            <v>1000</v>
          </cell>
          <cell r="F877">
            <v>108000</v>
          </cell>
          <cell r="G877">
            <v>0</v>
          </cell>
          <cell r="H877">
            <v>2005</v>
          </cell>
          <cell r="I877">
            <v>0</v>
          </cell>
        </row>
        <row r="878">
          <cell r="A878">
            <v>500203</v>
          </cell>
          <cell r="B878" t="str">
            <v>IBEW 125 Overtime Pay</v>
          </cell>
          <cell r="C878">
            <v>9010000</v>
          </cell>
          <cell r="D878">
            <v>81418.48</v>
          </cell>
          <cell r="E878">
            <v>1000</v>
          </cell>
          <cell r="F878">
            <v>119150</v>
          </cell>
          <cell r="G878">
            <v>0</v>
          </cell>
          <cell r="H878">
            <v>2005</v>
          </cell>
          <cell r="I878">
            <v>0</v>
          </cell>
        </row>
        <row r="879">
          <cell r="A879">
            <v>500203</v>
          </cell>
          <cell r="B879" t="str">
            <v>IBEW 125 Overtime Pay</v>
          </cell>
          <cell r="C879">
            <v>9010000</v>
          </cell>
          <cell r="D879">
            <v>64591.81</v>
          </cell>
          <cell r="E879">
            <v>1000</v>
          </cell>
          <cell r="F879">
            <v>122000</v>
          </cell>
          <cell r="G879">
            <v>0</v>
          </cell>
          <cell r="H879">
            <v>2005</v>
          </cell>
          <cell r="I879">
            <v>0</v>
          </cell>
        </row>
        <row r="880">
          <cell r="A880">
            <v>500203</v>
          </cell>
          <cell r="B880" t="str">
            <v>IBEW 125 Overtime Pay</v>
          </cell>
          <cell r="C880">
            <v>9010000</v>
          </cell>
          <cell r="D880">
            <v>40952.120000000003</v>
          </cell>
          <cell r="E880">
            <v>1000</v>
          </cell>
          <cell r="F880">
            <v>128000</v>
          </cell>
          <cell r="G880">
            <v>0</v>
          </cell>
          <cell r="H880">
            <v>2005</v>
          </cell>
          <cell r="I880">
            <v>0</v>
          </cell>
        </row>
        <row r="881">
          <cell r="A881">
            <v>500203</v>
          </cell>
          <cell r="B881" t="str">
            <v>IBEW 125 Overtime Pay</v>
          </cell>
          <cell r="C881">
            <v>9010000</v>
          </cell>
          <cell r="D881">
            <v>91406.1</v>
          </cell>
          <cell r="E881">
            <v>1000</v>
          </cell>
          <cell r="F881">
            <v>246000</v>
          </cell>
          <cell r="G881">
            <v>0</v>
          </cell>
          <cell r="H881">
            <v>2005</v>
          </cell>
          <cell r="I881">
            <v>0</v>
          </cell>
        </row>
        <row r="882">
          <cell r="A882">
            <v>500203</v>
          </cell>
          <cell r="B882" t="str">
            <v>IBEW 125 Overtime Pay</v>
          </cell>
          <cell r="C882">
            <v>9031000</v>
          </cell>
          <cell r="D882">
            <v>0</v>
          </cell>
          <cell r="E882">
            <v>1000</v>
          </cell>
          <cell r="F882">
            <v>1</v>
          </cell>
          <cell r="G882">
            <v>0</v>
          </cell>
          <cell r="H882">
            <v>2005</v>
          </cell>
          <cell r="I882">
            <v>0</v>
          </cell>
        </row>
        <row r="883">
          <cell r="A883">
            <v>500203</v>
          </cell>
          <cell r="B883" t="str">
            <v>IBEW 125 Overtime Pay</v>
          </cell>
          <cell r="C883">
            <v>9033000</v>
          </cell>
          <cell r="D883">
            <v>8.26</v>
          </cell>
          <cell r="E883">
            <v>1000</v>
          </cell>
          <cell r="F883">
            <v>119150</v>
          </cell>
          <cell r="G883">
            <v>0</v>
          </cell>
          <cell r="H883">
            <v>2005</v>
          </cell>
          <cell r="I883">
            <v>0</v>
          </cell>
        </row>
        <row r="884">
          <cell r="A884">
            <v>500203</v>
          </cell>
          <cell r="B884" t="str">
            <v>IBEW 125 Overtime Pay</v>
          </cell>
          <cell r="C884">
            <v>9033000</v>
          </cell>
          <cell r="D884">
            <v>-23.890000000000327</v>
          </cell>
          <cell r="E884">
            <v>1000</v>
          </cell>
          <cell r="F884">
            <v>244000</v>
          </cell>
          <cell r="G884">
            <v>0</v>
          </cell>
          <cell r="H884">
            <v>2005</v>
          </cell>
          <cell r="I884">
            <v>0</v>
          </cell>
        </row>
        <row r="885">
          <cell r="A885">
            <v>500203</v>
          </cell>
          <cell r="B885" t="str">
            <v>IBEW 125 Overtime Pay</v>
          </cell>
          <cell r="C885">
            <v>9290000</v>
          </cell>
          <cell r="D885">
            <v>0</v>
          </cell>
          <cell r="E885">
            <v>1000</v>
          </cell>
          <cell r="F885">
            <v>122092</v>
          </cell>
          <cell r="G885">
            <v>0</v>
          </cell>
          <cell r="H885">
            <v>2005</v>
          </cell>
          <cell r="I885">
            <v>0</v>
          </cell>
        </row>
        <row r="886">
          <cell r="A886">
            <v>500204</v>
          </cell>
          <cell r="B886" t="str">
            <v>IBEW 659 Overtime Pay</v>
          </cell>
          <cell r="C886">
            <v>5350000</v>
          </cell>
          <cell r="D886">
            <v>29838.78</v>
          </cell>
          <cell r="E886">
            <v>1000</v>
          </cell>
          <cell r="F886">
            <v>103</v>
          </cell>
          <cell r="G886">
            <v>0</v>
          </cell>
          <cell r="H886">
            <v>2005</v>
          </cell>
          <cell r="I886">
            <v>0</v>
          </cell>
        </row>
        <row r="887">
          <cell r="A887">
            <v>500204</v>
          </cell>
          <cell r="B887" t="str">
            <v>IBEW 659 Overtime Pay</v>
          </cell>
          <cell r="C887">
            <v>5350000</v>
          </cell>
          <cell r="D887">
            <v>83063.02</v>
          </cell>
          <cell r="E887">
            <v>1000</v>
          </cell>
          <cell r="F887">
            <v>108</v>
          </cell>
          <cell r="G887">
            <v>0</v>
          </cell>
          <cell r="H887">
            <v>2005</v>
          </cell>
          <cell r="I887">
            <v>0</v>
          </cell>
        </row>
        <row r="888">
          <cell r="A888">
            <v>500204</v>
          </cell>
          <cell r="B888" t="str">
            <v>IBEW 659 Overtime Pay</v>
          </cell>
          <cell r="C888">
            <v>5350000</v>
          </cell>
          <cell r="D888">
            <v>1.8189894035458565E-12</v>
          </cell>
          <cell r="E888">
            <v>1000</v>
          </cell>
          <cell r="F888">
            <v>19000</v>
          </cell>
          <cell r="G888">
            <v>0</v>
          </cell>
          <cell r="H888">
            <v>2005</v>
          </cell>
          <cell r="I888">
            <v>0</v>
          </cell>
        </row>
        <row r="889">
          <cell r="A889">
            <v>500204</v>
          </cell>
          <cell r="B889" t="str">
            <v>IBEW 659 Overtime Pay</v>
          </cell>
          <cell r="C889">
            <v>5350000</v>
          </cell>
          <cell r="D889">
            <v>317826.14</v>
          </cell>
          <cell r="E889">
            <v>1000</v>
          </cell>
          <cell r="F889">
            <v>48000</v>
          </cell>
          <cell r="G889">
            <v>0</v>
          </cell>
          <cell r="H889">
            <v>2005</v>
          </cell>
          <cell r="I889">
            <v>0</v>
          </cell>
        </row>
        <row r="890">
          <cell r="A890">
            <v>500204</v>
          </cell>
          <cell r="B890" t="str">
            <v>IBEW 659 Overtime Pay</v>
          </cell>
          <cell r="C890">
            <v>5350000</v>
          </cell>
          <cell r="D890">
            <v>241015.03</v>
          </cell>
          <cell r="E890">
            <v>1000</v>
          </cell>
          <cell r="F890">
            <v>133070</v>
          </cell>
          <cell r="G890">
            <v>0</v>
          </cell>
          <cell r="H890">
            <v>2005</v>
          </cell>
          <cell r="I890">
            <v>0</v>
          </cell>
        </row>
        <row r="891">
          <cell r="A891">
            <v>500204</v>
          </cell>
          <cell r="B891" t="str">
            <v>IBEW 659 Overtime Pay</v>
          </cell>
          <cell r="C891">
            <v>5350000</v>
          </cell>
          <cell r="D891">
            <v>32991.31</v>
          </cell>
          <cell r="E891">
            <v>1000</v>
          </cell>
          <cell r="F891">
            <v>134200</v>
          </cell>
          <cell r="G891">
            <v>0</v>
          </cell>
          <cell r="H891">
            <v>2005</v>
          </cell>
          <cell r="I891">
            <v>0</v>
          </cell>
        </row>
        <row r="892">
          <cell r="A892">
            <v>500204</v>
          </cell>
          <cell r="B892" t="str">
            <v>IBEW 659 Overtime Pay</v>
          </cell>
          <cell r="C892">
            <v>5350000</v>
          </cell>
          <cell r="D892">
            <v>0</v>
          </cell>
          <cell r="E892">
            <v>1000</v>
          </cell>
          <cell r="F892">
            <v>136070</v>
          </cell>
          <cell r="G892">
            <v>0</v>
          </cell>
          <cell r="H892">
            <v>2005</v>
          </cell>
          <cell r="I892">
            <v>0</v>
          </cell>
        </row>
        <row r="893">
          <cell r="A893">
            <v>500204</v>
          </cell>
          <cell r="B893" t="str">
            <v>IBEW 659 Overtime Pay</v>
          </cell>
          <cell r="C893">
            <v>5350000</v>
          </cell>
          <cell r="D893">
            <v>6383.5</v>
          </cell>
          <cell r="E893">
            <v>1000</v>
          </cell>
          <cell r="F893">
            <v>651070</v>
          </cell>
          <cell r="G893">
            <v>0</v>
          </cell>
          <cell r="H893">
            <v>2005</v>
          </cell>
          <cell r="I893">
            <v>0</v>
          </cell>
        </row>
        <row r="894">
          <cell r="A894">
            <v>500204</v>
          </cell>
          <cell r="B894" t="str">
            <v>IBEW 659 Overtime Pay</v>
          </cell>
          <cell r="C894">
            <v>5620000</v>
          </cell>
          <cell r="D894">
            <v>0</v>
          </cell>
          <cell r="E894">
            <v>1000</v>
          </cell>
          <cell r="F894">
            <v>103</v>
          </cell>
          <cell r="G894">
            <v>0</v>
          </cell>
          <cell r="H894">
            <v>2005</v>
          </cell>
          <cell r="I894">
            <v>0</v>
          </cell>
        </row>
        <row r="895">
          <cell r="A895">
            <v>500204</v>
          </cell>
          <cell r="B895" t="str">
            <v>IBEW 659 Overtime Pay</v>
          </cell>
          <cell r="C895">
            <v>5620000</v>
          </cell>
          <cell r="D895">
            <v>17.399999999999999</v>
          </cell>
          <cell r="E895">
            <v>1000</v>
          </cell>
          <cell r="F895">
            <v>136000</v>
          </cell>
          <cell r="G895">
            <v>0</v>
          </cell>
          <cell r="H895">
            <v>2005</v>
          </cell>
          <cell r="I895">
            <v>0</v>
          </cell>
        </row>
        <row r="896">
          <cell r="A896">
            <v>500204</v>
          </cell>
          <cell r="B896" t="str">
            <v>IBEW 659 Overtime Pay</v>
          </cell>
          <cell r="C896">
            <v>5710000</v>
          </cell>
          <cell r="D896">
            <v>0</v>
          </cell>
          <cell r="E896">
            <v>1000</v>
          </cell>
          <cell r="F896">
            <v>103</v>
          </cell>
          <cell r="G896">
            <v>0</v>
          </cell>
          <cell r="H896">
            <v>2005</v>
          </cell>
          <cell r="I896">
            <v>0</v>
          </cell>
        </row>
        <row r="897">
          <cell r="A897">
            <v>500204</v>
          </cell>
          <cell r="B897" t="str">
            <v>IBEW 659 Overtime Pay</v>
          </cell>
          <cell r="C897">
            <v>5710000</v>
          </cell>
          <cell r="D897">
            <v>33.1</v>
          </cell>
          <cell r="E897">
            <v>1000</v>
          </cell>
          <cell r="F897">
            <v>108000</v>
          </cell>
          <cell r="G897">
            <v>0</v>
          </cell>
          <cell r="H897">
            <v>2005</v>
          </cell>
          <cell r="I897">
            <v>0</v>
          </cell>
        </row>
        <row r="898">
          <cell r="A898">
            <v>500204</v>
          </cell>
          <cell r="B898" t="str">
            <v>IBEW 659 Overtime Pay</v>
          </cell>
          <cell r="C898">
            <v>5800000</v>
          </cell>
          <cell r="D898">
            <v>121083.37</v>
          </cell>
          <cell r="E898">
            <v>1000</v>
          </cell>
          <cell r="F898">
            <v>1</v>
          </cell>
          <cell r="G898">
            <v>0</v>
          </cell>
          <cell r="H898">
            <v>2005</v>
          </cell>
          <cell r="I898">
            <v>0</v>
          </cell>
        </row>
        <row r="899">
          <cell r="A899">
            <v>500204</v>
          </cell>
          <cell r="B899" t="str">
            <v>IBEW 659 Overtime Pay</v>
          </cell>
          <cell r="C899">
            <v>5830000</v>
          </cell>
          <cell r="D899">
            <v>0</v>
          </cell>
          <cell r="E899">
            <v>1000</v>
          </cell>
          <cell r="F899">
            <v>119</v>
          </cell>
          <cell r="G899">
            <v>0</v>
          </cell>
          <cell r="H899">
            <v>2005</v>
          </cell>
          <cell r="I899">
            <v>0</v>
          </cell>
        </row>
        <row r="900">
          <cell r="A900">
            <v>500204</v>
          </cell>
          <cell r="B900" t="str">
            <v>IBEW 659 Overtime Pay</v>
          </cell>
          <cell r="C900">
            <v>5830000</v>
          </cell>
          <cell r="D900">
            <v>31.64</v>
          </cell>
          <cell r="E900">
            <v>1000</v>
          </cell>
          <cell r="F900">
            <v>103000</v>
          </cell>
          <cell r="G900">
            <v>0</v>
          </cell>
          <cell r="H900">
            <v>2005</v>
          </cell>
          <cell r="I900">
            <v>0</v>
          </cell>
        </row>
        <row r="901">
          <cell r="A901">
            <v>500204</v>
          </cell>
          <cell r="B901" t="str">
            <v>IBEW 659 Overtime Pay</v>
          </cell>
          <cell r="C901">
            <v>5830000</v>
          </cell>
          <cell r="D901">
            <v>370.96</v>
          </cell>
          <cell r="E901">
            <v>1000</v>
          </cell>
          <cell r="F901">
            <v>108000</v>
          </cell>
          <cell r="G901">
            <v>0</v>
          </cell>
          <cell r="H901">
            <v>2005</v>
          </cell>
          <cell r="I901">
            <v>0</v>
          </cell>
        </row>
        <row r="902">
          <cell r="A902">
            <v>500204</v>
          </cell>
          <cell r="B902" t="str">
            <v>IBEW 659 Overtime Pay</v>
          </cell>
          <cell r="C902">
            <v>5830000</v>
          </cell>
          <cell r="D902">
            <v>33.1</v>
          </cell>
          <cell r="E902">
            <v>1000</v>
          </cell>
          <cell r="F902">
            <v>111000</v>
          </cell>
          <cell r="G902">
            <v>0</v>
          </cell>
          <cell r="H902">
            <v>2005</v>
          </cell>
          <cell r="I902">
            <v>0</v>
          </cell>
        </row>
        <row r="903">
          <cell r="A903">
            <v>500204</v>
          </cell>
          <cell r="B903" t="str">
            <v>IBEW 659 Overtime Pay</v>
          </cell>
          <cell r="C903">
            <v>5830000</v>
          </cell>
          <cell r="D903">
            <v>9.93</v>
          </cell>
          <cell r="E903">
            <v>1000</v>
          </cell>
          <cell r="F903">
            <v>113000</v>
          </cell>
          <cell r="G903">
            <v>0</v>
          </cell>
          <cell r="H903">
            <v>2005</v>
          </cell>
          <cell r="I903">
            <v>0</v>
          </cell>
        </row>
        <row r="904">
          <cell r="A904">
            <v>500204</v>
          </cell>
          <cell r="B904" t="str">
            <v>IBEW 659 Overtime Pay</v>
          </cell>
          <cell r="C904">
            <v>5830000</v>
          </cell>
          <cell r="D904">
            <v>65.02</v>
          </cell>
          <cell r="E904">
            <v>1000</v>
          </cell>
          <cell r="F904">
            <v>136000</v>
          </cell>
          <cell r="G904">
            <v>0</v>
          </cell>
          <cell r="H904">
            <v>2005</v>
          </cell>
          <cell r="I904">
            <v>0</v>
          </cell>
        </row>
        <row r="905">
          <cell r="A905">
            <v>500204</v>
          </cell>
          <cell r="B905" t="str">
            <v>IBEW 659 Overtime Pay</v>
          </cell>
          <cell r="C905">
            <v>5860000</v>
          </cell>
          <cell r="D905">
            <v>0</v>
          </cell>
          <cell r="E905">
            <v>1000</v>
          </cell>
          <cell r="F905">
            <v>119</v>
          </cell>
          <cell r="G905">
            <v>0</v>
          </cell>
          <cell r="H905">
            <v>2005</v>
          </cell>
          <cell r="I905">
            <v>0</v>
          </cell>
        </row>
        <row r="906">
          <cell r="A906">
            <v>500204</v>
          </cell>
          <cell r="B906" t="str">
            <v>IBEW 659 Overtime Pay</v>
          </cell>
          <cell r="C906">
            <v>5860000</v>
          </cell>
          <cell r="D906">
            <v>31.95</v>
          </cell>
          <cell r="E906">
            <v>1000</v>
          </cell>
          <cell r="F906">
            <v>108000</v>
          </cell>
          <cell r="G906">
            <v>0</v>
          </cell>
          <cell r="H906">
            <v>2005</v>
          </cell>
          <cell r="I906">
            <v>0</v>
          </cell>
        </row>
        <row r="907">
          <cell r="A907">
            <v>500204</v>
          </cell>
          <cell r="B907" t="str">
            <v>IBEW 659 Overtime Pay</v>
          </cell>
          <cell r="C907">
            <v>5860000</v>
          </cell>
          <cell r="D907">
            <v>63.9</v>
          </cell>
          <cell r="E907">
            <v>1000</v>
          </cell>
          <cell r="F907">
            <v>136000</v>
          </cell>
          <cell r="G907">
            <v>0</v>
          </cell>
          <cell r="H907">
            <v>2005</v>
          </cell>
          <cell r="I907">
            <v>0</v>
          </cell>
        </row>
        <row r="908">
          <cell r="A908">
            <v>500204</v>
          </cell>
          <cell r="B908" t="str">
            <v>IBEW 659 Overtime Pay</v>
          </cell>
          <cell r="C908">
            <v>5880000</v>
          </cell>
          <cell r="D908">
            <v>36.549999999999997</v>
          </cell>
          <cell r="E908">
            <v>1000</v>
          </cell>
          <cell r="F908">
            <v>105000</v>
          </cell>
          <cell r="G908">
            <v>0</v>
          </cell>
          <cell r="H908">
            <v>2005</v>
          </cell>
          <cell r="I908">
            <v>0</v>
          </cell>
        </row>
        <row r="909">
          <cell r="A909">
            <v>500204</v>
          </cell>
          <cell r="B909" t="str">
            <v>IBEW 659 Overtime Pay</v>
          </cell>
          <cell r="C909">
            <v>5880000</v>
          </cell>
          <cell r="D909">
            <v>4598.33</v>
          </cell>
          <cell r="E909">
            <v>1000</v>
          </cell>
          <cell r="F909">
            <v>122092</v>
          </cell>
          <cell r="G909">
            <v>0</v>
          </cell>
          <cell r="H909">
            <v>2005</v>
          </cell>
          <cell r="I909">
            <v>0</v>
          </cell>
        </row>
        <row r="910">
          <cell r="A910">
            <v>500204</v>
          </cell>
          <cell r="B910" t="str">
            <v>IBEW 659 Overtime Pay</v>
          </cell>
          <cell r="C910">
            <v>5880000</v>
          </cell>
          <cell r="D910">
            <v>15.98</v>
          </cell>
          <cell r="E910">
            <v>1000</v>
          </cell>
          <cell r="F910">
            <v>133000</v>
          </cell>
          <cell r="G910">
            <v>0</v>
          </cell>
          <cell r="H910">
            <v>2005</v>
          </cell>
          <cell r="I910">
            <v>0</v>
          </cell>
        </row>
        <row r="911">
          <cell r="A911">
            <v>500204</v>
          </cell>
          <cell r="B911" t="str">
            <v>IBEW 659 Overtime Pay</v>
          </cell>
          <cell r="C911">
            <v>5920000</v>
          </cell>
          <cell r="D911">
            <v>33.1</v>
          </cell>
          <cell r="E911">
            <v>1000</v>
          </cell>
          <cell r="F911">
            <v>5302</v>
          </cell>
          <cell r="G911">
            <v>0</v>
          </cell>
          <cell r="H911">
            <v>2005</v>
          </cell>
          <cell r="I911">
            <v>0</v>
          </cell>
        </row>
        <row r="912">
          <cell r="A912">
            <v>500204</v>
          </cell>
          <cell r="B912" t="str">
            <v>IBEW 659 Overtime Pay</v>
          </cell>
          <cell r="C912">
            <v>5920000</v>
          </cell>
          <cell r="D912">
            <v>0</v>
          </cell>
          <cell r="E912">
            <v>1000</v>
          </cell>
          <cell r="F912">
            <v>103000</v>
          </cell>
          <cell r="G912">
            <v>0</v>
          </cell>
          <cell r="H912">
            <v>2005</v>
          </cell>
          <cell r="I912">
            <v>0</v>
          </cell>
        </row>
        <row r="913">
          <cell r="A913">
            <v>500204</v>
          </cell>
          <cell r="B913" t="str">
            <v>IBEW 659 Overtime Pay</v>
          </cell>
          <cell r="C913">
            <v>5920000</v>
          </cell>
          <cell r="D913">
            <v>163.4</v>
          </cell>
          <cell r="E913">
            <v>1000</v>
          </cell>
          <cell r="F913">
            <v>108000</v>
          </cell>
          <cell r="G913">
            <v>0</v>
          </cell>
          <cell r="H913">
            <v>2005</v>
          </cell>
          <cell r="I913">
            <v>0</v>
          </cell>
        </row>
        <row r="914">
          <cell r="A914">
            <v>500204</v>
          </cell>
          <cell r="B914" t="str">
            <v>IBEW 659 Overtime Pay</v>
          </cell>
          <cell r="C914">
            <v>5930000</v>
          </cell>
          <cell r="D914">
            <v>224239.91</v>
          </cell>
          <cell r="E914">
            <v>1000</v>
          </cell>
          <cell r="F914">
            <v>1</v>
          </cell>
          <cell r="G914">
            <v>0</v>
          </cell>
          <cell r="H914">
            <v>2005</v>
          </cell>
          <cell r="I914">
            <v>0</v>
          </cell>
        </row>
        <row r="915">
          <cell r="A915">
            <v>500204</v>
          </cell>
          <cell r="B915" t="str">
            <v>IBEW 659 Overtime Pay</v>
          </cell>
          <cell r="C915">
            <v>5930000</v>
          </cell>
          <cell r="D915">
            <v>389104.29</v>
          </cell>
          <cell r="E915">
            <v>1000</v>
          </cell>
          <cell r="F915">
            <v>108</v>
          </cell>
          <cell r="G915">
            <v>0</v>
          </cell>
          <cell r="H915">
            <v>2005</v>
          </cell>
          <cell r="I915">
            <v>0</v>
          </cell>
        </row>
        <row r="916">
          <cell r="A916">
            <v>500204</v>
          </cell>
          <cell r="B916" t="str">
            <v>IBEW 659 Overtime Pay</v>
          </cell>
          <cell r="C916">
            <v>5930000</v>
          </cell>
          <cell r="D916">
            <v>592.32000000000005</v>
          </cell>
          <cell r="E916">
            <v>1000</v>
          </cell>
          <cell r="F916">
            <v>109</v>
          </cell>
          <cell r="G916">
            <v>0</v>
          </cell>
          <cell r="H916">
            <v>2005</v>
          </cell>
          <cell r="I916">
            <v>0</v>
          </cell>
        </row>
        <row r="917">
          <cell r="A917">
            <v>500204</v>
          </cell>
          <cell r="B917" t="str">
            <v>IBEW 659 Overtime Pay</v>
          </cell>
          <cell r="C917">
            <v>5930000</v>
          </cell>
          <cell r="D917">
            <v>-178.8</v>
          </cell>
          <cell r="E917">
            <v>1000</v>
          </cell>
          <cell r="F917">
            <v>111</v>
          </cell>
          <cell r="G917">
            <v>0</v>
          </cell>
          <cell r="H917">
            <v>2005</v>
          </cell>
          <cell r="I917">
            <v>0</v>
          </cell>
        </row>
        <row r="918">
          <cell r="A918">
            <v>500204</v>
          </cell>
          <cell r="B918" t="str">
            <v>IBEW 659 Overtime Pay</v>
          </cell>
          <cell r="C918">
            <v>5930000</v>
          </cell>
          <cell r="D918">
            <v>4774981.32</v>
          </cell>
          <cell r="E918">
            <v>1000</v>
          </cell>
          <cell r="F918">
            <v>119</v>
          </cell>
          <cell r="G918">
            <v>0</v>
          </cell>
          <cell r="H918">
            <v>2005</v>
          </cell>
          <cell r="I918">
            <v>0</v>
          </cell>
        </row>
        <row r="919">
          <cell r="A919">
            <v>500204</v>
          </cell>
          <cell r="B919" t="str">
            <v>IBEW 659 Overtime Pay</v>
          </cell>
          <cell r="C919">
            <v>5930000</v>
          </cell>
          <cell r="D919">
            <v>48.34</v>
          </cell>
          <cell r="E919">
            <v>1000</v>
          </cell>
          <cell r="F919">
            <v>103000</v>
          </cell>
          <cell r="G919">
            <v>0</v>
          </cell>
          <cell r="H919">
            <v>2005</v>
          </cell>
          <cell r="I919">
            <v>0</v>
          </cell>
        </row>
        <row r="920">
          <cell r="A920">
            <v>500204</v>
          </cell>
          <cell r="B920" t="str">
            <v>IBEW 659 Overtime Pay</v>
          </cell>
          <cell r="C920">
            <v>5930000</v>
          </cell>
          <cell r="D920">
            <v>49.8</v>
          </cell>
          <cell r="E920">
            <v>1000</v>
          </cell>
          <cell r="F920">
            <v>105000</v>
          </cell>
          <cell r="G920">
            <v>0</v>
          </cell>
          <cell r="H920">
            <v>2005</v>
          </cell>
          <cell r="I920">
            <v>0</v>
          </cell>
        </row>
        <row r="921">
          <cell r="A921">
            <v>500204</v>
          </cell>
          <cell r="B921" t="str">
            <v>IBEW 659 Overtime Pay</v>
          </cell>
          <cell r="C921">
            <v>5930000</v>
          </cell>
          <cell r="D921">
            <v>30195.67</v>
          </cell>
          <cell r="E921">
            <v>1000</v>
          </cell>
          <cell r="F921">
            <v>108000</v>
          </cell>
          <cell r="G921">
            <v>0</v>
          </cell>
          <cell r="H921">
            <v>2005</v>
          </cell>
          <cell r="I921">
            <v>0</v>
          </cell>
        </row>
        <row r="922">
          <cell r="A922">
            <v>500204</v>
          </cell>
          <cell r="B922" t="str">
            <v>IBEW 659 Overtime Pay</v>
          </cell>
          <cell r="C922">
            <v>5930000</v>
          </cell>
          <cell r="D922">
            <v>97.1</v>
          </cell>
          <cell r="E922">
            <v>1000</v>
          </cell>
          <cell r="F922">
            <v>111000</v>
          </cell>
          <cell r="G922">
            <v>0</v>
          </cell>
          <cell r="H922">
            <v>2005</v>
          </cell>
          <cell r="I922">
            <v>0</v>
          </cell>
        </row>
        <row r="923">
          <cell r="A923">
            <v>500204</v>
          </cell>
          <cell r="B923" t="str">
            <v>IBEW 659 Overtime Pay</v>
          </cell>
          <cell r="C923">
            <v>5930000</v>
          </cell>
          <cell r="D923">
            <v>117.01</v>
          </cell>
          <cell r="E923">
            <v>1000</v>
          </cell>
          <cell r="F923">
            <v>113000</v>
          </cell>
          <cell r="G923">
            <v>0</v>
          </cell>
          <cell r="H923">
            <v>2005</v>
          </cell>
          <cell r="I923">
            <v>0</v>
          </cell>
        </row>
        <row r="924">
          <cell r="A924">
            <v>500204</v>
          </cell>
          <cell r="B924" t="str">
            <v>IBEW 659 Overtime Pay</v>
          </cell>
          <cell r="C924">
            <v>5930000</v>
          </cell>
          <cell r="D924">
            <v>178.95</v>
          </cell>
          <cell r="E924">
            <v>1000</v>
          </cell>
          <cell r="F924">
            <v>118000</v>
          </cell>
          <cell r="G924">
            <v>0</v>
          </cell>
          <cell r="H924">
            <v>2005</v>
          </cell>
          <cell r="I924">
            <v>0</v>
          </cell>
        </row>
        <row r="925">
          <cell r="A925">
            <v>500204</v>
          </cell>
          <cell r="B925" t="str">
            <v>IBEW 659 Overtime Pay</v>
          </cell>
          <cell r="C925">
            <v>5930000</v>
          </cell>
          <cell r="D925">
            <v>42111.07</v>
          </cell>
          <cell r="E925">
            <v>1000</v>
          </cell>
          <cell r="F925">
            <v>122092</v>
          </cell>
          <cell r="G925">
            <v>0</v>
          </cell>
          <cell r="H925">
            <v>2005</v>
          </cell>
          <cell r="I925">
            <v>0</v>
          </cell>
        </row>
        <row r="926">
          <cell r="A926">
            <v>500204</v>
          </cell>
          <cell r="B926" t="str">
            <v>IBEW 659 Overtime Pay</v>
          </cell>
          <cell r="C926">
            <v>5930000</v>
          </cell>
          <cell r="D926">
            <v>2251.36</v>
          </cell>
          <cell r="E926">
            <v>1000</v>
          </cell>
          <cell r="F926">
            <v>132000</v>
          </cell>
          <cell r="G926">
            <v>0</v>
          </cell>
          <cell r="H926">
            <v>2005</v>
          </cell>
          <cell r="I926">
            <v>0</v>
          </cell>
        </row>
        <row r="927">
          <cell r="A927">
            <v>500204</v>
          </cell>
          <cell r="B927" t="str">
            <v>IBEW 659 Overtime Pay</v>
          </cell>
          <cell r="C927">
            <v>5930000</v>
          </cell>
          <cell r="D927">
            <v>27214.17</v>
          </cell>
          <cell r="E927">
            <v>1000</v>
          </cell>
          <cell r="F927">
            <v>133000</v>
          </cell>
          <cell r="G927">
            <v>0</v>
          </cell>
          <cell r="H927">
            <v>2005</v>
          </cell>
          <cell r="I927">
            <v>0</v>
          </cell>
        </row>
        <row r="928">
          <cell r="A928">
            <v>500204</v>
          </cell>
          <cell r="B928" t="str">
            <v>IBEW 659 Overtime Pay</v>
          </cell>
          <cell r="C928">
            <v>5930000</v>
          </cell>
          <cell r="D928">
            <v>3863.34</v>
          </cell>
          <cell r="E928">
            <v>1000</v>
          </cell>
          <cell r="F928">
            <v>134000</v>
          </cell>
          <cell r="G928">
            <v>0</v>
          </cell>
          <cell r="H928">
            <v>2005</v>
          </cell>
          <cell r="I928">
            <v>0</v>
          </cell>
        </row>
        <row r="929">
          <cell r="A929">
            <v>500204</v>
          </cell>
          <cell r="B929" t="str">
            <v>IBEW 659 Overtime Pay</v>
          </cell>
          <cell r="C929">
            <v>5930000</v>
          </cell>
          <cell r="D929">
            <v>33329.449999999997</v>
          </cell>
          <cell r="E929">
            <v>1000</v>
          </cell>
          <cell r="F929">
            <v>136000</v>
          </cell>
          <cell r="G929">
            <v>0</v>
          </cell>
          <cell r="H929">
            <v>2005</v>
          </cell>
          <cell r="I929">
            <v>0</v>
          </cell>
        </row>
        <row r="930">
          <cell r="A930">
            <v>500204</v>
          </cell>
          <cell r="B930" t="str">
            <v>IBEW 659 Overtime Pay</v>
          </cell>
          <cell r="C930">
            <v>5930000</v>
          </cell>
          <cell r="D930">
            <v>0</v>
          </cell>
          <cell r="E930">
            <v>1000</v>
          </cell>
          <cell r="F930">
            <v>137000</v>
          </cell>
          <cell r="G930">
            <v>0</v>
          </cell>
          <cell r="H930">
            <v>2005</v>
          </cell>
          <cell r="I930">
            <v>0</v>
          </cell>
        </row>
        <row r="931">
          <cell r="A931">
            <v>500204</v>
          </cell>
          <cell r="B931" t="str">
            <v>IBEW 659 Overtime Pay</v>
          </cell>
          <cell r="C931">
            <v>5930000</v>
          </cell>
          <cell r="D931">
            <v>119274.46</v>
          </cell>
          <cell r="E931">
            <v>1000</v>
          </cell>
          <cell r="F931">
            <v>150000</v>
          </cell>
          <cell r="G931">
            <v>0</v>
          </cell>
          <cell r="H931">
            <v>2005</v>
          </cell>
          <cell r="I931">
            <v>0</v>
          </cell>
        </row>
        <row r="932">
          <cell r="A932">
            <v>500204</v>
          </cell>
          <cell r="B932" t="str">
            <v>IBEW 659 Overtime Pay</v>
          </cell>
          <cell r="C932">
            <v>5930000</v>
          </cell>
          <cell r="D932">
            <v>133.56</v>
          </cell>
          <cell r="E932">
            <v>1000</v>
          </cell>
          <cell r="F932">
            <v>651070</v>
          </cell>
          <cell r="G932">
            <v>0</v>
          </cell>
          <cell r="H932">
            <v>2005</v>
          </cell>
          <cell r="I932">
            <v>0</v>
          </cell>
        </row>
        <row r="933">
          <cell r="A933">
            <v>500204</v>
          </cell>
          <cell r="B933" t="str">
            <v>IBEW 659 Overtime Pay</v>
          </cell>
          <cell r="C933">
            <v>5930000</v>
          </cell>
          <cell r="D933">
            <v>164.15</v>
          </cell>
          <cell r="E933">
            <v>1000</v>
          </cell>
          <cell r="F933">
            <v>654000</v>
          </cell>
          <cell r="G933">
            <v>0</v>
          </cell>
          <cell r="H933">
            <v>2005</v>
          </cell>
          <cell r="I933">
            <v>0</v>
          </cell>
        </row>
        <row r="934">
          <cell r="A934">
            <v>500204</v>
          </cell>
          <cell r="B934" t="str">
            <v>IBEW 659 Overtime Pay</v>
          </cell>
          <cell r="C934">
            <v>5930000</v>
          </cell>
          <cell r="D934">
            <v>66.25</v>
          </cell>
          <cell r="E934">
            <v>1000</v>
          </cell>
          <cell r="F934">
            <v>655000</v>
          </cell>
          <cell r="G934">
            <v>0</v>
          </cell>
          <cell r="H934">
            <v>2005</v>
          </cell>
          <cell r="I934">
            <v>0</v>
          </cell>
        </row>
        <row r="935">
          <cell r="A935">
            <v>500204</v>
          </cell>
          <cell r="B935" t="str">
            <v>IBEW 659 Overtime Pay</v>
          </cell>
          <cell r="C935">
            <v>5940000</v>
          </cell>
          <cell r="D935">
            <v>136.34</v>
          </cell>
          <cell r="E935">
            <v>1000</v>
          </cell>
          <cell r="F935">
            <v>119</v>
          </cell>
          <cell r="G935">
            <v>0</v>
          </cell>
          <cell r="H935">
            <v>2005</v>
          </cell>
          <cell r="I935">
            <v>0</v>
          </cell>
        </row>
        <row r="936">
          <cell r="A936">
            <v>500204</v>
          </cell>
          <cell r="B936" t="str">
            <v>IBEW 659 Overtime Pay</v>
          </cell>
          <cell r="C936">
            <v>5940000</v>
          </cell>
          <cell r="D936">
            <v>497.88</v>
          </cell>
          <cell r="E936">
            <v>1000</v>
          </cell>
          <cell r="F936">
            <v>103000</v>
          </cell>
          <cell r="G936">
            <v>0</v>
          </cell>
          <cell r="H936">
            <v>2005</v>
          </cell>
          <cell r="I936">
            <v>0</v>
          </cell>
        </row>
        <row r="937">
          <cell r="A937">
            <v>500204</v>
          </cell>
          <cell r="B937" t="str">
            <v>IBEW 659 Overtime Pay</v>
          </cell>
          <cell r="C937">
            <v>5940000</v>
          </cell>
          <cell r="D937">
            <v>823.96</v>
          </cell>
          <cell r="E937">
            <v>1000</v>
          </cell>
          <cell r="F937">
            <v>108000</v>
          </cell>
          <cell r="G937">
            <v>0</v>
          </cell>
          <cell r="H937">
            <v>2005</v>
          </cell>
          <cell r="I937">
            <v>0</v>
          </cell>
        </row>
        <row r="938">
          <cell r="A938">
            <v>500204</v>
          </cell>
          <cell r="B938" t="str">
            <v>IBEW 659 Overtime Pay</v>
          </cell>
          <cell r="C938">
            <v>5940000</v>
          </cell>
          <cell r="D938">
            <v>98.15</v>
          </cell>
          <cell r="E938">
            <v>1000</v>
          </cell>
          <cell r="F938">
            <v>111000</v>
          </cell>
          <cell r="G938">
            <v>0</v>
          </cell>
          <cell r="H938">
            <v>2005</v>
          </cell>
          <cell r="I938">
            <v>0</v>
          </cell>
        </row>
        <row r="939">
          <cell r="A939">
            <v>500204</v>
          </cell>
          <cell r="B939" t="str">
            <v>IBEW 659 Overtime Pay</v>
          </cell>
          <cell r="C939">
            <v>5940000</v>
          </cell>
          <cell r="D939">
            <v>-29.65</v>
          </cell>
          <cell r="E939">
            <v>1000</v>
          </cell>
          <cell r="F939">
            <v>113000</v>
          </cell>
          <cell r="G939">
            <v>0</v>
          </cell>
          <cell r="H939">
            <v>2005</v>
          </cell>
          <cell r="I939">
            <v>0</v>
          </cell>
        </row>
        <row r="940">
          <cell r="A940">
            <v>500204</v>
          </cell>
          <cell r="B940" t="str">
            <v>IBEW 659 Overtime Pay</v>
          </cell>
          <cell r="C940">
            <v>5940000</v>
          </cell>
          <cell r="D940">
            <v>6.85</v>
          </cell>
          <cell r="E940">
            <v>1000</v>
          </cell>
          <cell r="F940">
            <v>114000</v>
          </cell>
          <cell r="G940">
            <v>0</v>
          </cell>
          <cell r="H940">
            <v>2005</v>
          </cell>
          <cell r="I940">
            <v>0</v>
          </cell>
        </row>
        <row r="941">
          <cell r="A941">
            <v>500204</v>
          </cell>
          <cell r="B941" t="str">
            <v>IBEW 659 Overtime Pay</v>
          </cell>
          <cell r="C941">
            <v>5940000</v>
          </cell>
          <cell r="D941">
            <v>39.700000000000003</v>
          </cell>
          <cell r="E941">
            <v>1000</v>
          </cell>
          <cell r="F941">
            <v>118000</v>
          </cell>
          <cell r="G941">
            <v>0</v>
          </cell>
          <cell r="H941">
            <v>2005</v>
          </cell>
          <cell r="I941">
            <v>0</v>
          </cell>
        </row>
        <row r="942">
          <cell r="A942">
            <v>500204</v>
          </cell>
          <cell r="B942" t="str">
            <v>IBEW 659 Overtime Pay</v>
          </cell>
          <cell r="C942">
            <v>5940000</v>
          </cell>
          <cell r="D942">
            <v>77.23</v>
          </cell>
          <cell r="E942">
            <v>1000</v>
          </cell>
          <cell r="F942">
            <v>133000</v>
          </cell>
          <cell r="G942">
            <v>0</v>
          </cell>
          <cell r="H942">
            <v>2005</v>
          </cell>
          <cell r="I942">
            <v>0</v>
          </cell>
        </row>
        <row r="943">
          <cell r="A943">
            <v>500204</v>
          </cell>
          <cell r="B943" t="str">
            <v>IBEW 659 Overtime Pay</v>
          </cell>
          <cell r="C943">
            <v>5940000</v>
          </cell>
          <cell r="D943">
            <v>66.16</v>
          </cell>
          <cell r="E943">
            <v>1000</v>
          </cell>
          <cell r="F943">
            <v>136000</v>
          </cell>
          <cell r="G943">
            <v>0</v>
          </cell>
          <cell r="H943">
            <v>2005</v>
          </cell>
          <cell r="I943">
            <v>0</v>
          </cell>
        </row>
        <row r="944">
          <cell r="A944">
            <v>500204</v>
          </cell>
          <cell r="B944" t="str">
            <v>IBEW 659 Overtime Pay</v>
          </cell>
          <cell r="C944">
            <v>5950000</v>
          </cell>
          <cell r="D944">
            <v>0</v>
          </cell>
          <cell r="E944">
            <v>1000</v>
          </cell>
          <cell r="F944">
            <v>109</v>
          </cell>
          <cell r="G944">
            <v>0</v>
          </cell>
          <cell r="H944">
            <v>2005</v>
          </cell>
          <cell r="I944">
            <v>0</v>
          </cell>
        </row>
        <row r="945">
          <cell r="A945">
            <v>500204</v>
          </cell>
          <cell r="B945" t="str">
            <v>IBEW 659 Overtime Pay</v>
          </cell>
          <cell r="C945">
            <v>5950000</v>
          </cell>
          <cell r="D945">
            <v>1399.19</v>
          </cell>
          <cell r="E945">
            <v>1000</v>
          </cell>
          <cell r="F945">
            <v>5120</v>
          </cell>
          <cell r="G945">
            <v>0</v>
          </cell>
          <cell r="H945">
            <v>2005</v>
          </cell>
          <cell r="I945">
            <v>0</v>
          </cell>
        </row>
        <row r="946">
          <cell r="A946">
            <v>500204</v>
          </cell>
          <cell r="B946" t="str">
            <v>IBEW 659 Overtime Pay</v>
          </cell>
          <cell r="C946">
            <v>5950000</v>
          </cell>
          <cell r="D946">
            <v>16.55</v>
          </cell>
          <cell r="E946">
            <v>1000</v>
          </cell>
          <cell r="F946">
            <v>650000</v>
          </cell>
          <cell r="G946">
            <v>0</v>
          </cell>
          <cell r="H946">
            <v>2005</v>
          </cell>
          <cell r="I946">
            <v>0</v>
          </cell>
        </row>
        <row r="947">
          <cell r="A947">
            <v>500204</v>
          </cell>
          <cell r="B947" t="str">
            <v>IBEW 659 Overtime Pay</v>
          </cell>
          <cell r="C947">
            <v>5960000</v>
          </cell>
          <cell r="D947">
            <v>16.55</v>
          </cell>
          <cell r="E947">
            <v>1000</v>
          </cell>
          <cell r="F947">
            <v>108000</v>
          </cell>
          <cell r="G947">
            <v>0</v>
          </cell>
          <cell r="H947">
            <v>2005</v>
          </cell>
          <cell r="I947">
            <v>0</v>
          </cell>
        </row>
        <row r="948">
          <cell r="A948">
            <v>500204</v>
          </cell>
          <cell r="B948" t="str">
            <v>IBEW 659 Overtime Pay</v>
          </cell>
          <cell r="C948">
            <v>5980000</v>
          </cell>
          <cell r="D948">
            <v>0</v>
          </cell>
          <cell r="E948">
            <v>1000</v>
          </cell>
          <cell r="F948">
            <v>133000</v>
          </cell>
          <cell r="G948">
            <v>0</v>
          </cell>
          <cell r="H948">
            <v>2005</v>
          </cell>
          <cell r="I948">
            <v>0</v>
          </cell>
        </row>
        <row r="949">
          <cell r="A949">
            <v>500204</v>
          </cell>
          <cell r="B949" t="str">
            <v>IBEW 659 Overtime Pay</v>
          </cell>
          <cell r="C949">
            <v>9010000</v>
          </cell>
          <cell r="D949">
            <v>167038.81</v>
          </cell>
          <cell r="E949">
            <v>1000</v>
          </cell>
          <cell r="F949">
            <v>108000</v>
          </cell>
          <cell r="G949">
            <v>0</v>
          </cell>
          <cell r="H949">
            <v>2005</v>
          </cell>
          <cell r="I949">
            <v>0</v>
          </cell>
        </row>
        <row r="950">
          <cell r="A950">
            <v>500204</v>
          </cell>
          <cell r="B950" t="str">
            <v>IBEW 659 Overtime Pay</v>
          </cell>
          <cell r="C950">
            <v>9010000</v>
          </cell>
          <cell r="D950">
            <v>132020.85999999999</v>
          </cell>
          <cell r="E950">
            <v>1000</v>
          </cell>
          <cell r="F950">
            <v>133000</v>
          </cell>
          <cell r="G950">
            <v>0</v>
          </cell>
          <cell r="H950">
            <v>2005</v>
          </cell>
          <cell r="I950">
            <v>0</v>
          </cell>
        </row>
        <row r="951">
          <cell r="A951">
            <v>500204</v>
          </cell>
          <cell r="B951" t="str">
            <v>IBEW 659 Overtime Pay</v>
          </cell>
          <cell r="C951">
            <v>9010000</v>
          </cell>
          <cell r="D951">
            <v>71660.06</v>
          </cell>
          <cell r="E951">
            <v>1000</v>
          </cell>
          <cell r="F951">
            <v>136000</v>
          </cell>
          <cell r="G951">
            <v>0</v>
          </cell>
          <cell r="H951">
            <v>2005</v>
          </cell>
          <cell r="I951">
            <v>0</v>
          </cell>
        </row>
        <row r="952">
          <cell r="A952">
            <v>500204</v>
          </cell>
          <cell r="B952" t="str">
            <v>IBEW 659 Overtime Pay</v>
          </cell>
          <cell r="C952">
            <v>9033000</v>
          </cell>
          <cell r="D952">
            <v>31.95</v>
          </cell>
          <cell r="E952">
            <v>1000</v>
          </cell>
          <cell r="F952">
            <v>119</v>
          </cell>
          <cell r="G952">
            <v>0</v>
          </cell>
          <cell r="H952">
            <v>2005</v>
          </cell>
          <cell r="I952">
            <v>0</v>
          </cell>
        </row>
        <row r="953">
          <cell r="A953">
            <v>500204</v>
          </cell>
          <cell r="B953" t="str">
            <v>IBEW 659 Overtime Pay</v>
          </cell>
          <cell r="C953">
            <v>9033000</v>
          </cell>
          <cell r="D953">
            <v>16.55</v>
          </cell>
          <cell r="E953">
            <v>1000</v>
          </cell>
          <cell r="F953">
            <v>111000</v>
          </cell>
          <cell r="G953">
            <v>0</v>
          </cell>
          <cell r="H953">
            <v>2005</v>
          </cell>
          <cell r="I953">
            <v>0</v>
          </cell>
        </row>
        <row r="954">
          <cell r="A954">
            <v>500204</v>
          </cell>
          <cell r="B954" t="str">
            <v>IBEW 659 Overtime Pay</v>
          </cell>
          <cell r="C954">
            <v>9033000</v>
          </cell>
          <cell r="D954">
            <v>48.44</v>
          </cell>
          <cell r="E954">
            <v>1000</v>
          </cell>
          <cell r="F954">
            <v>133000</v>
          </cell>
          <cell r="G954">
            <v>0</v>
          </cell>
          <cell r="H954">
            <v>2005</v>
          </cell>
          <cell r="I954">
            <v>0</v>
          </cell>
        </row>
        <row r="955">
          <cell r="A955">
            <v>500204</v>
          </cell>
          <cell r="B955" t="str">
            <v>IBEW 659 Overtime Pay</v>
          </cell>
          <cell r="C955">
            <v>9290000</v>
          </cell>
          <cell r="D955">
            <v>9.9475983006414026E-14</v>
          </cell>
          <cell r="E955">
            <v>1000</v>
          </cell>
          <cell r="F955">
            <v>122092</v>
          </cell>
          <cell r="G955">
            <v>0</v>
          </cell>
          <cell r="H955">
            <v>2005</v>
          </cell>
          <cell r="I955">
            <v>0</v>
          </cell>
        </row>
        <row r="956">
          <cell r="A956">
            <v>500205</v>
          </cell>
          <cell r="B956" t="str">
            <v>UWUA 197 Overtime Pay</v>
          </cell>
          <cell r="C956">
            <v>5930000</v>
          </cell>
          <cell r="D956">
            <v>126.97</v>
          </cell>
          <cell r="E956">
            <v>1000</v>
          </cell>
          <cell r="F956">
            <v>1</v>
          </cell>
          <cell r="G956">
            <v>0</v>
          </cell>
          <cell r="H956">
            <v>2005</v>
          </cell>
          <cell r="I956">
            <v>0</v>
          </cell>
        </row>
        <row r="957">
          <cell r="A957">
            <v>500205</v>
          </cell>
          <cell r="B957" t="str">
            <v>UWUA 197 Overtime Pay</v>
          </cell>
          <cell r="C957">
            <v>5930000</v>
          </cell>
          <cell r="D957">
            <v>335202.39</v>
          </cell>
          <cell r="E957">
            <v>1000</v>
          </cell>
          <cell r="F957">
            <v>119</v>
          </cell>
          <cell r="G957">
            <v>0</v>
          </cell>
          <cell r="H957">
            <v>2005</v>
          </cell>
          <cell r="I957">
            <v>0</v>
          </cell>
        </row>
        <row r="958">
          <cell r="A958">
            <v>500205</v>
          </cell>
          <cell r="B958" t="str">
            <v>UWUA 197 Overtime Pay</v>
          </cell>
          <cell r="C958">
            <v>5930000</v>
          </cell>
          <cell r="D958">
            <v>873.24</v>
          </cell>
          <cell r="E958">
            <v>1000</v>
          </cell>
          <cell r="F958">
            <v>150000</v>
          </cell>
          <cell r="G958">
            <v>0</v>
          </cell>
          <cell r="H958">
            <v>2005</v>
          </cell>
          <cell r="I958">
            <v>0</v>
          </cell>
        </row>
        <row r="959">
          <cell r="A959">
            <v>500205</v>
          </cell>
          <cell r="B959" t="str">
            <v>UWUA 197 Overtime Pay</v>
          </cell>
          <cell r="C959">
            <v>9010000</v>
          </cell>
          <cell r="D959">
            <v>19145.240000000002</v>
          </cell>
          <cell r="E959">
            <v>1000</v>
          </cell>
          <cell r="F959">
            <v>136000</v>
          </cell>
          <cell r="G959">
            <v>0</v>
          </cell>
          <cell r="H959">
            <v>2005</v>
          </cell>
          <cell r="I959">
            <v>0</v>
          </cell>
        </row>
        <row r="960">
          <cell r="A960">
            <v>500208</v>
          </cell>
          <cell r="B960" t="str">
            <v>UWUA 127 Overtime Pay</v>
          </cell>
          <cell r="C960">
            <v>5000000</v>
          </cell>
          <cell r="D960">
            <v>-7.1297134862646772E-16</v>
          </cell>
          <cell r="E960">
            <v>1000</v>
          </cell>
          <cell r="F960">
            <v>514000</v>
          </cell>
          <cell r="G960">
            <v>0</v>
          </cell>
          <cell r="H960">
            <v>2005</v>
          </cell>
          <cell r="I960">
            <v>0</v>
          </cell>
        </row>
        <row r="961">
          <cell r="A961">
            <v>500208</v>
          </cell>
          <cell r="B961" t="str">
            <v>UWUA 127 Overtime Pay</v>
          </cell>
          <cell r="C961">
            <v>5060000</v>
          </cell>
          <cell r="D961">
            <v>2341904.29</v>
          </cell>
          <cell r="E961">
            <v>1000</v>
          </cell>
          <cell r="F961">
            <v>514000</v>
          </cell>
          <cell r="G961">
            <v>0</v>
          </cell>
          <cell r="H961">
            <v>2005</v>
          </cell>
          <cell r="I961">
            <v>0</v>
          </cell>
        </row>
        <row r="962">
          <cell r="A962">
            <v>500208</v>
          </cell>
          <cell r="B962" t="str">
            <v>UWUA 127 Overtime Pay</v>
          </cell>
          <cell r="C962">
            <v>5060000</v>
          </cell>
          <cell r="D962">
            <v>3701403.36</v>
          </cell>
          <cell r="E962">
            <v>1000</v>
          </cell>
          <cell r="F962">
            <v>517000</v>
          </cell>
          <cell r="G962">
            <v>0</v>
          </cell>
          <cell r="H962">
            <v>2005</v>
          </cell>
          <cell r="I962">
            <v>0</v>
          </cell>
        </row>
        <row r="963">
          <cell r="A963">
            <v>500208</v>
          </cell>
          <cell r="B963" t="str">
            <v>UWUA 127 Overtime Pay</v>
          </cell>
          <cell r="C963">
            <v>5060000</v>
          </cell>
          <cell r="D963">
            <v>729284.69</v>
          </cell>
          <cell r="E963">
            <v>1000</v>
          </cell>
          <cell r="F963">
            <v>519000</v>
          </cell>
          <cell r="G963">
            <v>0</v>
          </cell>
          <cell r="H963">
            <v>2005</v>
          </cell>
          <cell r="I963">
            <v>0</v>
          </cell>
        </row>
        <row r="964">
          <cell r="A964">
            <v>500208</v>
          </cell>
          <cell r="B964" t="str">
            <v>UWUA 127 Overtime Pay</v>
          </cell>
          <cell r="C964">
            <v>5800000</v>
          </cell>
          <cell r="D964">
            <v>2306.14</v>
          </cell>
          <cell r="E964">
            <v>1000</v>
          </cell>
          <cell r="F964">
            <v>1</v>
          </cell>
          <cell r="G964">
            <v>0</v>
          </cell>
          <cell r="H964">
            <v>2005</v>
          </cell>
          <cell r="I964">
            <v>0</v>
          </cell>
        </row>
        <row r="965">
          <cell r="A965">
            <v>500208</v>
          </cell>
          <cell r="B965" t="str">
            <v>UWUA 127 Overtime Pay</v>
          </cell>
          <cell r="C965">
            <v>5880000</v>
          </cell>
          <cell r="D965">
            <v>800.32</v>
          </cell>
          <cell r="E965">
            <v>1000</v>
          </cell>
          <cell r="F965">
            <v>122092</v>
          </cell>
          <cell r="G965">
            <v>0</v>
          </cell>
          <cell r="H965">
            <v>2005</v>
          </cell>
          <cell r="I965">
            <v>0</v>
          </cell>
        </row>
        <row r="966">
          <cell r="A966">
            <v>500208</v>
          </cell>
          <cell r="B966" t="str">
            <v>UWUA 127 Overtime Pay</v>
          </cell>
          <cell r="C966">
            <v>5930000</v>
          </cell>
          <cell r="D966">
            <v>71065.48</v>
          </cell>
          <cell r="E966">
            <v>1000</v>
          </cell>
          <cell r="F966">
            <v>1</v>
          </cell>
          <cell r="G966">
            <v>0</v>
          </cell>
          <cell r="H966">
            <v>2005</v>
          </cell>
          <cell r="I966">
            <v>0</v>
          </cell>
        </row>
        <row r="967">
          <cell r="A967">
            <v>500208</v>
          </cell>
          <cell r="B967" t="str">
            <v>UWUA 127 Overtime Pay</v>
          </cell>
          <cell r="C967">
            <v>5930000</v>
          </cell>
          <cell r="D967">
            <v>221589.19</v>
          </cell>
          <cell r="E967">
            <v>1000</v>
          </cell>
          <cell r="F967">
            <v>111</v>
          </cell>
          <cell r="G967">
            <v>0</v>
          </cell>
          <cell r="H967">
            <v>2005</v>
          </cell>
          <cell r="I967">
            <v>0</v>
          </cell>
        </row>
        <row r="968">
          <cell r="A968">
            <v>500208</v>
          </cell>
          <cell r="B968" t="str">
            <v>UWUA 127 Overtime Pay</v>
          </cell>
          <cell r="C968">
            <v>5930000</v>
          </cell>
          <cell r="D968">
            <v>1030319.92</v>
          </cell>
          <cell r="E968">
            <v>1000</v>
          </cell>
          <cell r="F968">
            <v>119</v>
          </cell>
          <cell r="G968">
            <v>0</v>
          </cell>
          <cell r="H968">
            <v>2005</v>
          </cell>
          <cell r="I968">
            <v>0</v>
          </cell>
        </row>
        <row r="969">
          <cell r="A969">
            <v>500208</v>
          </cell>
          <cell r="B969" t="str">
            <v>UWUA 127 Overtime Pay</v>
          </cell>
          <cell r="C969">
            <v>5930000</v>
          </cell>
          <cell r="D969">
            <v>69407.009999999995</v>
          </cell>
          <cell r="E969">
            <v>1000</v>
          </cell>
          <cell r="F969">
            <v>1034</v>
          </cell>
          <cell r="G969">
            <v>0</v>
          </cell>
          <cell r="H969">
            <v>2005</v>
          </cell>
          <cell r="I969">
            <v>0</v>
          </cell>
        </row>
        <row r="970">
          <cell r="A970">
            <v>500208</v>
          </cell>
          <cell r="B970" t="str">
            <v>UWUA 127 Overtime Pay</v>
          </cell>
          <cell r="C970">
            <v>5930000</v>
          </cell>
          <cell r="D970">
            <v>6270.01</v>
          </cell>
          <cell r="E970">
            <v>1000</v>
          </cell>
          <cell r="F970">
            <v>563000</v>
          </cell>
          <cell r="G970">
            <v>0</v>
          </cell>
          <cell r="H970">
            <v>2005</v>
          </cell>
          <cell r="I970">
            <v>0</v>
          </cell>
        </row>
        <row r="971">
          <cell r="A971">
            <v>500208</v>
          </cell>
          <cell r="B971" t="str">
            <v>UWUA 127 Overtime Pay</v>
          </cell>
          <cell r="C971">
            <v>5930000</v>
          </cell>
          <cell r="D971">
            <v>3150.37</v>
          </cell>
          <cell r="E971">
            <v>1000</v>
          </cell>
          <cell r="F971">
            <v>576000</v>
          </cell>
          <cell r="G971">
            <v>0</v>
          </cell>
          <cell r="H971">
            <v>2005</v>
          </cell>
          <cell r="I971">
            <v>0</v>
          </cell>
        </row>
        <row r="972">
          <cell r="A972">
            <v>500208</v>
          </cell>
          <cell r="B972" t="str">
            <v>UWUA 127 Overtime Pay</v>
          </cell>
          <cell r="C972">
            <v>9010000</v>
          </cell>
          <cell r="D972">
            <v>45398.61</v>
          </cell>
          <cell r="E972">
            <v>1000</v>
          </cell>
          <cell r="F972">
            <v>563000</v>
          </cell>
          <cell r="G972">
            <v>0</v>
          </cell>
          <cell r="H972">
            <v>2005</v>
          </cell>
          <cell r="I972">
            <v>0</v>
          </cell>
        </row>
        <row r="973">
          <cell r="A973">
            <v>500208</v>
          </cell>
          <cell r="B973" t="str">
            <v>UWUA 127 Overtime Pay</v>
          </cell>
          <cell r="C973">
            <v>9010000</v>
          </cell>
          <cell r="D973">
            <v>11104.64</v>
          </cell>
          <cell r="E973">
            <v>1000</v>
          </cell>
          <cell r="F973">
            <v>578000</v>
          </cell>
          <cell r="G973">
            <v>0</v>
          </cell>
          <cell r="H973">
            <v>2005</v>
          </cell>
          <cell r="I973">
            <v>0</v>
          </cell>
        </row>
        <row r="974">
          <cell r="A974">
            <v>500208</v>
          </cell>
          <cell r="B974" t="str">
            <v>UWUA 127 Overtime Pay</v>
          </cell>
          <cell r="C974">
            <v>9033000</v>
          </cell>
          <cell r="D974">
            <v>-2.7672308888782027E-14</v>
          </cell>
          <cell r="E974">
            <v>1000</v>
          </cell>
          <cell r="F974">
            <v>563000</v>
          </cell>
          <cell r="G974">
            <v>0</v>
          </cell>
          <cell r="H974">
            <v>2005</v>
          </cell>
          <cell r="I974">
            <v>0</v>
          </cell>
        </row>
        <row r="975">
          <cell r="A975">
            <v>500208</v>
          </cell>
          <cell r="B975" t="str">
            <v>UWUA 127 Overtime Pay</v>
          </cell>
          <cell r="C975">
            <v>9033000</v>
          </cell>
          <cell r="D975">
            <v>568.51</v>
          </cell>
          <cell r="E975">
            <v>1000</v>
          </cell>
          <cell r="F975">
            <v>578000</v>
          </cell>
          <cell r="G975">
            <v>0</v>
          </cell>
          <cell r="H975">
            <v>2005</v>
          </cell>
          <cell r="I975">
            <v>0</v>
          </cell>
        </row>
        <row r="976">
          <cell r="A976">
            <v>500209</v>
          </cell>
          <cell r="B976" t="str">
            <v>IBEW 415 Overtime Pay</v>
          </cell>
          <cell r="C976">
            <v>5930000</v>
          </cell>
          <cell r="D976">
            <v>59663.89</v>
          </cell>
          <cell r="E976">
            <v>1000</v>
          </cell>
          <cell r="F976">
            <v>119</v>
          </cell>
          <cell r="G976">
            <v>0</v>
          </cell>
          <cell r="H976">
            <v>2005</v>
          </cell>
          <cell r="I976">
            <v>0</v>
          </cell>
        </row>
        <row r="977">
          <cell r="A977">
            <v>500209</v>
          </cell>
          <cell r="B977" t="str">
            <v>IBEW 415 Overtime Pay</v>
          </cell>
          <cell r="C977">
            <v>9010000</v>
          </cell>
          <cell r="D977">
            <v>3015.15</v>
          </cell>
          <cell r="E977">
            <v>1000</v>
          </cell>
          <cell r="F977">
            <v>563000</v>
          </cell>
          <cell r="G977">
            <v>0</v>
          </cell>
          <cell r="H977">
            <v>2005</v>
          </cell>
          <cell r="I977">
            <v>0</v>
          </cell>
        </row>
        <row r="978">
          <cell r="A978">
            <v>500211</v>
          </cell>
          <cell r="B978" t="str">
            <v>IBEW 57 PD Overtime Pay</v>
          </cell>
          <cell r="C978">
            <v>5060000</v>
          </cell>
          <cell r="D978">
            <v>612.48</v>
          </cell>
          <cell r="E978">
            <v>1000</v>
          </cell>
          <cell r="F978">
            <v>250</v>
          </cell>
          <cell r="G978">
            <v>0</v>
          </cell>
          <cell r="H978">
            <v>2005</v>
          </cell>
          <cell r="I978">
            <v>0</v>
          </cell>
        </row>
        <row r="979">
          <cell r="A979">
            <v>500211</v>
          </cell>
          <cell r="B979" t="str">
            <v>IBEW 57 PD Overtime Pay</v>
          </cell>
          <cell r="C979">
            <v>5060000</v>
          </cell>
          <cell r="D979">
            <v>-3084.68</v>
          </cell>
          <cell r="E979">
            <v>1000</v>
          </cell>
          <cell r="F979">
            <v>280</v>
          </cell>
          <cell r="G979">
            <v>0</v>
          </cell>
          <cell r="H979">
            <v>2005</v>
          </cell>
          <cell r="I979">
            <v>0</v>
          </cell>
        </row>
        <row r="980">
          <cell r="A980">
            <v>500211</v>
          </cell>
          <cell r="B980" t="str">
            <v>IBEW 57 PD Overtime Pay</v>
          </cell>
          <cell r="C980">
            <v>5390000</v>
          </cell>
          <cell r="D980">
            <v>1892.1</v>
          </cell>
          <cell r="E980">
            <v>1000</v>
          </cell>
          <cell r="F980">
            <v>557</v>
          </cell>
          <cell r="G980">
            <v>0</v>
          </cell>
          <cell r="H980">
            <v>2005</v>
          </cell>
          <cell r="I980">
            <v>0</v>
          </cell>
        </row>
        <row r="981">
          <cell r="A981">
            <v>500211</v>
          </cell>
          <cell r="B981" t="str">
            <v>IBEW 57 PD Overtime Pay</v>
          </cell>
          <cell r="C981">
            <v>5620000</v>
          </cell>
          <cell r="D981">
            <v>0</v>
          </cell>
          <cell r="E981">
            <v>1000</v>
          </cell>
          <cell r="F981">
            <v>109</v>
          </cell>
          <cell r="G981">
            <v>0</v>
          </cell>
          <cell r="H981">
            <v>2005</v>
          </cell>
          <cell r="I981">
            <v>0</v>
          </cell>
        </row>
        <row r="982">
          <cell r="A982">
            <v>500211</v>
          </cell>
          <cell r="B982" t="str">
            <v>IBEW 57 PD Overtime Pay</v>
          </cell>
          <cell r="C982">
            <v>5700000</v>
          </cell>
          <cell r="D982">
            <v>94.78</v>
          </cell>
          <cell r="E982">
            <v>1000</v>
          </cell>
          <cell r="F982">
            <v>109</v>
          </cell>
          <cell r="G982">
            <v>0</v>
          </cell>
          <cell r="H982">
            <v>2005</v>
          </cell>
          <cell r="I982">
            <v>0</v>
          </cell>
        </row>
        <row r="983">
          <cell r="A983">
            <v>500211</v>
          </cell>
          <cell r="B983" t="str">
            <v>IBEW 57 PD Overtime Pay</v>
          </cell>
          <cell r="C983">
            <v>5700000</v>
          </cell>
          <cell r="D983">
            <v>24.75</v>
          </cell>
          <cell r="E983">
            <v>1000</v>
          </cell>
          <cell r="F983">
            <v>114</v>
          </cell>
          <cell r="G983">
            <v>0</v>
          </cell>
          <cell r="H983">
            <v>2005</v>
          </cell>
          <cell r="I983">
            <v>0</v>
          </cell>
        </row>
        <row r="984">
          <cell r="A984">
            <v>500211</v>
          </cell>
          <cell r="B984" t="str">
            <v>IBEW 57 PD Overtime Pay</v>
          </cell>
          <cell r="C984">
            <v>5700000</v>
          </cell>
          <cell r="D984">
            <v>52.48</v>
          </cell>
          <cell r="E984">
            <v>1000</v>
          </cell>
          <cell r="F984">
            <v>2220</v>
          </cell>
          <cell r="G984">
            <v>0</v>
          </cell>
          <cell r="H984">
            <v>2005</v>
          </cell>
          <cell r="I984">
            <v>0</v>
          </cell>
        </row>
        <row r="985">
          <cell r="A985">
            <v>500211</v>
          </cell>
          <cell r="B985" t="str">
            <v>IBEW 57 PD Overtime Pay</v>
          </cell>
          <cell r="C985">
            <v>5700000</v>
          </cell>
          <cell r="D985">
            <v>53.26</v>
          </cell>
          <cell r="E985">
            <v>1000</v>
          </cell>
          <cell r="F985">
            <v>5003</v>
          </cell>
          <cell r="G985">
            <v>0</v>
          </cell>
          <cell r="H985">
            <v>2005</v>
          </cell>
          <cell r="I985">
            <v>0</v>
          </cell>
        </row>
        <row r="986">
          <cell r="A986">
            <v>500211</v>
          </cell>
          <cell r="B986" t="str">
            <v>IBEW 57 PD Overtime Pay</v>
          </cell>
          <cell r="C986">
            <v>5710000</v>
          </cell>
          <cell r="D986">
            <v>0</v>
          </cell>
          <cell r="E986">
            <v>1000</v>
          </cell>
          <cell r="F986">
            <v>109</v>
          </cell>
          <cell r="G986">
            <v>0</v>
          </cell>
          <cell r="H986">
            <v>2005</v>
          </cell>
          <cell r="I986">
            <v>0</v>
          </cell>
        </row>
        <row r="987">
          <cell r="A987">
            <v>500211</v>
          </cell>
          <cell r="B987" t="str">
            <v>IBEW 57 PD Overtime Pay</v>
          </cell>
          <cell r="C987">
            <v>5710000</v>
          </cell>
          <cell r="D987">
            <v>0</v>
          </cell>
          <cell r="E987">
            <v>1000</v>
          </cell>
          <cell r="F987">
            <v>119</v>
          </cell>
          <cell r="G987">
            <v>0</v>
          </cell>
          <cell r="H987">
            <v>2005</v>
          </cell>
          <cell r="I987">
            <v>0</v>
          </cell>
        </row>
        <row r="988">
          <cell r="A988">
            <v>500211</v>
          </cell>
          <cell r="B988" t="str">
            <v>IBEW 57 PD Overtime Pay</v>
          </cell>
          <cell r="C988">
            <v>5710000</v>
          </cell>
          <cell r="D988">
            <v>0</v>
          </cell>
          <cell r="E988">
            <v>1000</v>
          </cell>
          <cell r="F988">
            <v>5005</v>
          </cell>
          <cell r="G988">
            <v>0</v>
          </cell>
          <cell r="H988">
            <v>2005</v>
          </cell>
          <cell r="I988">
            <v>0</v>
          </cell>
        </row>
        <row r="989">
          <cell r="A989">
            <v>500211</v>
          </cell>
          <cell r="B989" t="str">
            <v>IBEW 57 PD Overtime Pay</v>
          </cell>
          <cell r="C989">
            <v>5730000</v>
          </cell>
          <cell r="D989">
            <v>0</v>
          </cell>
          <cell r="E989">
            <v>1000</v>
          </cell>
          <cell r="F989">
            <v>109</v>
          </cell>
          <cell r="G989">
            <v>0</v>
          </cell>
          <cell r="H989">
            <v>2005</v>
          </cell>
          <cell r="I989">
            <v>0</v>
          </cell>
        </row>
        <row r="990">
          <cell r="A990">
            <v>500211</v>
          </cell>
          <cell r="B990" t="str">
            <v>IBEW 57 PD Overtime Pay</v>
          </cell>
          <cell r="C990">
            <v>5800000</v>
          </cell>
          <cell r="D990">
            <v>193697.92000000001</v>
          </cell>
          <cell r="E990">
            <v>1000</v>
          </cell>
          <cell r="F990">
            <v>1</v>
          </cell>
          <cell r="G990">
            <v>0</v>
          </cell>
          <cell r="H990">
            <v>2005</v>
          </cell>
          <cell r="I990">
            <v>0</v>
          </cell>
        </row>
        <row r="991">
          <cell r="A991">
            <v>500211</v>
          </cell>
          <cell r="B991" t="str">
            <v>IBEW 57 PD Overtime Pay</v>
          </cell>
          <cell r="C991">
            <v>5800000</v>
          </cell>
          <cell r="D991">
            <v>5667.69</v>
          </cell>
          <cell r="E991">
            <v>1000</v>
          </cell>
          <cell r="F991">
            <v>122092</v>
          </cell>
          <cell r="G991">
            <v>0</v>
          </cell>
          <cell r="H991">
            <v>2005</v>
          </cell>
          <cell r="I991">
            <v>0</v>
          </cell>
        </row>
        <row r="992">
          <cell r="A992">
            <v>500211</v>
          </cell>
          <cell r="B992" t="str">
            <v>IBEW 57 PD Overtime Pay</v>
          </cell>
          <cell r="C992">
            <v>5810000</v>
          </cell>
          <cell r="D992">
            <v>586475.93999999994</v>
          </cell>
          <cell r="E992">
            <v>1000</v>
          </cell>
          <cell r="F992">
            <v>122098</v>
          </cell>
          <cell r="G992">
            <v>0</v>
          </cell>
          <cell r="H992">
            <v>2005</v>
          </cell>
          <cell r="I992">
            <v>0</v>
          </cell>
        </row>
        <row r="993">
          <cell r="A993">
            <v>500211</v>
          </cell>
          <cell r="B993" t="str">
            <v>IBEW 57 PD Overtime Pay</v>
          </cell>
          <cell r="C993">
            <v>5820000</v>
          </cell>
          <cell r="D993">
            <v>57.02</v>
          </cell>
          <cell r="E993">
            <v>1000</v>
          </cell>
          <cell r="F993">
            <v>2220</v>
          </cell>
          <cell r="G993">
            <v>0</v>
          </cell>
          <cell r="H993">
            <v>2005</v>
          </cell>
          <cell r="I993">
            <v>0</v>
          </cell>
        </row>
        <row r="994">
          <cell r="A994">
            <v>500211</v>
          </cell>
          <cell r="B994" t="str">
            <v>IBEW 57 PD Overtime Pay</v>
          </cell>
          <cell r="C994">
            <v>5820000</v>
          </cell>
          <cell r="D994">
            <v>71.37</v>
          </cell>
          <cell r="E994">
            <v>1000</v>
          </cell>
          <cell r="F994">
            <v>578000</v>
          </cell>
          <cell r="G994">
            <v>0</v>
          </cell>
          <cell r="H994">
            <v>2005</v>
          </cell>
          <cell r="I994">
            <v>0</v>
          </cell>
        </row>
        <row r="995">
          <cell r="A995">
            <v>500211</v>
          </cell>
          <cell r="B995" t="str">
            <v>IBEW 57 PD Overtime Pay</v>
          </cell>
          <cell r="C995">
            <v>5830000</v>
          </cell>
          <cell r="D995">
            <v>0</v>
          </cell>
          <cell r="E995">
            <v>1000</v>
          </cell>
          <cell r="F995">
            <v>2220</v>
          </cell>
          <cell r="G995">
            <v>0</v>
          </cell>
          <cell r="H995">
            <v>2005</v>
          </cell>
          <cell r="I995">
            <v>0</v>
          </cell>
        </row>
        <row r="996">
          <cell r="A996">
            <v>500211</v>
          </cell>
          <cell r="B996" t="str">
            <v>IBEW 57 PD Overtime Pay</v>
          </cell>
          <cell r="C996">
            <v>5830000</v>
          </cell>
          <cell r="D996">
            <v>47.58</v>
          </cell>
          <cell r="E996">
            <v>1000</v>
          </cell>
          <cell r="F996">
            <v>5003</v>
          </cell>
          <cell r="G996">
            <v>0</v>
          </cell>
          <cell r="H996">
            <v>2005</v>
          </cell>
          <cell r="I996">
            <v>0</v>
          </cell>
        </row>
        <row r="997">
          <cell r="A997">
            <v>500211</v>
          </cell>
          <cell r="B997" t="str">
            <v>IBEW 57 PD Overtime Pay</v>
          </cell>
          <cell r="C997">
            <v>5880000</v>
          </cell>
          <cell r="D997">
            <v>141.72</v>
          </cell>
          <cell r="E997">
            <v>1000</v>
          </cell>
          <cell r="F997">
            <v>109</v>
          </cell>
          <cell r="G997">
            <v>0</v>
          </cell>
          <cell r="H997">
            <v>2005</v>
          </cell>
          <cell r="I997">
            <v>0</v>
          </cell>
        </row>
        <row r="998">
          <cell r="A998">
            <v>500211</v>
          </cell>
          <cell r="B998" t="str">
            <v>IBEW 57 PD Overtime Pay</v>
          </cell>
          <cell r="C998">
            <v>5880000</v>
          </cell>
          <cell r="D998">
            <v>1532.11</v>
          </cell>
          <cell r="E998">
            <v>1000</v>
          </cell>
          <cell r="F998">
            <v>122092</v>
          </cell>
          <cell r="G998">
            <v>0</v>
          </cell>
          <cell r="H998">
            <v>2005</v>
          </cell>
          <cell r="I998">
            <v>0</v>
          </cell>
        </row>
        <row r="999">
          <cell r="A999">
            <v>500211</v>
          </cell>
          <cell r="B999" t="str">
            <v>IBEW 57 PD Overtime Pay</v>
          </cell>
          <cell r="C999">
            <v>5920000</v>
          </cell>
          <cell r="D999">
            <v>5391.09</v>
          </cell>
          <cell r="E999">
            <v>1000</v>
          </cell>
          <cell r="F999">
            <v>2220</v>
          </cell>
          <cell r="G999">
            <v>0</v>
          </cell>
          <cell r="H999">
            <v>2005</v>
          </cell>
          <cell r="I999">
            <v>0</v>
          </cell>
        </row>
        <row r="1000">
          <cell r="A1000">
            <v>500211</v>
          </cell>
          <cell r="B1000" t="str">
            <v>IBEW 57 PD Overtime Pay</v>
          </cell>
          <cell r="C1000">
            <v>5920000</v>
          </cell>
          <cell r="D1000">
            <v>66.52</v>
          </cell>
          <cell r="E1000">
            <v>1000</v>
          </cell>
          <cell r="F1000">
            <v>5003</v>
          </cell>
          <cell r="G1000">
            <v>0</v>
          </cell>
          <cell r="H1000">
            <v>2005</v>
          </cell>
          <cell r="I1000">
            <v>0</v>
          </cell>
        </row>
        <row r="1001">
          <cell r="A1001">
            <v>500211</v>
          </cell>
          <cell r="B1001" t="str">
            <v>IBEW 57 PD Overtime Pay</v>
          </cell>
          <cell r="C1001">
            <v>5930000</v>
          </cell>
          <cell r="D1001">
            <v>463977.88</v>
          </cell>
          <cell r="E1001">
            <v>1000</v>
          </cell>
          <cell r="F1001">
            <v>1</v>
          </cell>
          <cell r="G1001">
            <v>0</v>
          </cell>
          <cell r="H1001">
            <v>2005</v>
          </cell>
          <cell r="I1001">
            <v>0</v>
          </cell>
        </row>
        <row r="1002">
          <cell r="A1002">
            <v>500211</v>
          </cell>
          <cell r="B1002" t="str">
            <v>IBEW 57 PD Overtime Pay</v>
          </cell>
          <cell r="C1002">
            <v>5930000</v>
          </cell>
          <cell r="D1002">
            <v>314304</v>
          </cell>
          <cell r="E1002">
            <v>1000</v>
          </cell>
          <cell r="F1002">
            <v>106</v>
          </cell>
          <cell r="G1002">
            <v>0</v>
          </cell>
          <cell r="H1002">
            <v>2005</v>
          </cell>
          <cell r="I1002">
            <v>0</v>
          </cell>
        </row>
        <row r="1003">
          <cell r="A1003">
            <v>500211</v>
          </cell>
          <cell r="B1003" t="str">
            <v>IBEW 57 PD Overtime Pay</v>
          </cell>
          <cell r="C1003">
            <v>5930000</v>
          </cell>
          <cell r="D1003">
            <v>1788999.3</v>
          </cell>
          <cell r="E1003">
            <v>1000</v>
          </cell>
          <cell r="F1003">
            <v>109</v>
          </cell>
          <cell r="G1003">
            <v>0</v>
          </cell>
          <cell r="H1003">
            <v>2005</v>
          </cell>
          <cell r="I1003">
            <v>0</v>
          </cell>
        </row>
        <row r="1004">
          <cell r="A1004">
            <v>500211</v>
          </cell>
          <cell r="B1004" t="str">
            <v>IBEW 57 PD Overtime Pay</v>
          </cell>
          <cell r="C1004">
            <v>5930000</v>
          </cell>
          <cell r="D1004">
            <v>118426.6</v>
          </cell>
          <cell r="E1004">
            <v>1000</v>
          </cell>
          <cell r="F1004">
            <v>111</v>
          </cell>
          <cell r="G1004">
            <v>0</v>
          </cell>
          <cell r="H1004">
            <v>2005</v>
          </cell>
          <cell r="I1004">
            <v>0</v>
          </cell>
        </row>
        <row r="1005">
          <cell r="A1005">
            <v>500211</v>
          </cell>
          <cell r="B1005" t="str">
            <v>IBEW 57 PD Overtime Pay</v>
          </cell>
          <cell r="C1005">
            <v>5930000</v>
          </cell>
          <cell r="D1005">
            <v>8757821.629999999</v>
          </cell>
          <cell r="E1005">
            <v>1000</v>
          </cell>
          <cell r="F1005">
            <v>119</v>
          </cell>
          <cell r="G1005">
            <v>0</v>
          </cell>
          <cell r="H1005">
            <v>2005</v>
          </cell>
          <cell r="I1005">
            <v>0</v>
          </cell>
        </row>
        <row r="1006">
          <cell r="A1006">
            <v>500211</v>
          </cell>
          <cell r="B1006" t="str">
            <v>IBEW 57 PD Overtime Pay</v>
          </cell>
          <cell r="C1006">
            <v>5930000</v>
          </cell>
          <cell r="D1006">
            <v>286998.62</v>
          </cell>
          <cell r="E1006">
            <v>1000</v>
          </cell>
          <cell r="F1006">
            <v>1034</v>
          </cell>
          <cell r="G1006">
            <v>0</v>
          </cell>
          <cell r="H1006">
            <v>2005</v>
          </cell>
          <cell r="I1006">
            <v>0</v>
          </cell>
        </row>
        <row r="1007">
          <cell r="A1007">
            <v>500211</v>
          </cell>
          <cell r="B1007" t="str">
            <v>IBEW 57 PD Overtime Pay</v>
          </cell>
          <cell r="C1007">
            <v>5930000</v>
          </cell>
          <cell r="D1007">
            <v>94161.14</v>
          </cell>
          <cell r="E1007">
            <v>1000</v>
          </cell>
          <cell r="F1007">
            <v>1278</v>
          </cell>
          <cell r="G1007">
            <v>0</v>
          </cell>
          <cell r="H1007">
            <v>2005</v>
          </cell>
          <cell r="I1007">
            <v>0</v>
          </cell>
        </row>
        <row r="1008">
          <cell r="A1008">
            <v>500211</v>
          </cell>
          <cell r="B1008" t="str">
            <v>IBEW 57 PD Overtime Pay</v>
          </cell>
          <cell r="C1008">
            <v>5930000</v>
          </cell>
          <cell r="D1008">
            <v>12765.5</v>
          </cell>
          <cell r="E1008">
            <v>1000</v>
          </cell>
          <cell r="F1008">
            <v>2220</v>
          </cell>
          <cell r="G1008">
            <v>0</v>
          </cell>
          <cell r="H1008">
            <v>2005</v>
          </cell>
          <cell r="I1008">
            <v>0</v>
          </cell>
        </row>
        <row r="1009">
          <cell r="A1009">
            <v>500211</v>
          </cell>
          <cell r="B1009" t="str">
            <v>IBEW 57 PD Overtime Pay</v>
          </cell>
          <cell r="C1009">
            <v>5930000</v>
          </cell>
          <cell r="D1009">
            <v>15211.66</v>
          </cell>
          <cell r="E1009">
            <v>1000</v>
          </cell>
          <cell r="F1009">
            <v>5003</v>
          </cell>
          <cell r="G1009">
            <v>0</v>
          </cell>
          <cell r="H1009">
            <v>2005</v>
          </cell>
          <cell r="I1009">
            <v>0</v>
          </cell>
        </row>
        <row r="1010">
          <cell r="A1010">
            <v>500211</v>
          </cell>
          <cell r="B1010" t="str">
            <v>IBEW 57 PD Overtime Pay</v>
          </cell>
          <cell r="C1010">
            <v>5930000</v>
          </cell>
          <cell r="D1010">
            <v>0</v>
          </cell>
          <cell r="E1010">
            <v>1000</v>
          </cell>
          <cell r="F1010">
            <v>5005</v>
          </cell>
          <cell r="G1010">
            <v>0</v>
          </cell>
          <cell r="H1010">
            <v>2005</v>
          </cell>
          <cell r="I1010">
            <v>0</v>
          </cell>
        </row>
        <row r="1011">
          <cell r="A1011">
            <v>500211</v>
          </cell>
          <cell r="B1011" t="str">
            <v>IBEW 57 PD Overtime Pay</v>
          </cell>
          <cell r="C1011">
            <v>5930000</v>
          </cell>
          <cell r="D1011">
            <v>0</v>
          </cell>
          <cell r="E1011">
            <v>1000</v>
          </cell>
          <cell r="F1011">
            <v>5301</v>
          </cell>
          <cell r="G1011">
            <v>0</v>
          </cell>
          <cell r="H1011">
            <v>2005</v>
          </cell>
          <cell r="I1011">
            <v>0</v>
          </cell>
        </row>
        <row r="1012">
          <cell r="A1012">
            <v>500211</v>
          </cell>
          <cell r="B1012" t="str">
            <v>IBEW 57 PD Overtime Pay</v>
          </cell>
          <cell r="C1012">
            <v>5930000</v>
          </cell>
          <cell r="D1012">
            <v>1850.24</v>
          </cell>
          <cell r="E1012">
            <v>1000</v>
          </cell>
          <cell r="F1012">
            <v>5302</v>
          </cell>
          <cell r="G1012">
            <v>0</v>
          </cell>
          <cell r="H1012">
            <v>2005</v>
          </cell>
          <cell r="I1012">
            <v>0</v>
          </cell>
        </row>
        <row r="1013">
          <cell r="A1013">
            <v>500211</v>
          </cell>
          <cell r="B1013" t="str">
            <v>IBEW 57 PD Overtime Pay</v>
          </cell>
          <cell r="C1013">
            <v>5930000</v>
          </cell>
          <cell r="D1013">
            <v>18549.46</v>
          </cell>
          <cell r="E1013">
            <v>1000</v>
          </cell>
          <cell r="F1013">
            <v>5303</v>
          </cell>
          <cell r="G1013">
            <v>0</v>
          </cell>
          <cell r="H1013">
            <v>2005</v>
          </cell>
          <cell r="I1013">
            <v>0</v>
          </cell>
        </row>
        <row r="1014">
          <cell r="A1014">
            <v>500211</v>
          </cell>
          <cell r="B1014" t="str">
            <v>IBEW 57 PD Overtime Pay</v>
          </cell>
          <cell r="C1014">
            <v>5930000</v>
          </cell>
          <cell r="D1014">
            <v>28.51</v>
          </cell>
          <cell r="E1014">
            <v>1000</v>
          </cell>
          <cell r="F1014">
            <v>5404</v>
          </cell>
          <cell r="G1014">
            <v>0</v>
          </cell>
          <cell r="H1014">
            <v>2005</v>
          </cell>
          <cell r="I1014">
            <v>0</v>
          </cell>
        </row>
        <row r="1015">
          <cell r="A1015">
            <v>500211</v>
          </cell>
          <cell r="B1015" t="str">
            <v>IBEW 57 PD Overtime Pay</v>
          </cell>
          <cell r="C1015">
            <v>5930000</v>
          </cell>
          <cell r="D1015">
            <v>34.369999999999997</v>
          </cell>
          <cell r="E1015">
            <v>1000</v>
          </cell>
          <cell r="F1015">
            <v>5701</v>
          </cell>
          <cell r="G1015">
            <v>0</v>
          </cell>
          <cell r="H1015">
            <v>2005</v>
          </cell>
          <cell r="I1015">
            <v>0</v>
          </cell>
        </row>
        <row r="1016">
          <cell r="A1016">
            <v>500211</v>
          </cell>
          <cell r="B1016" t="str">
            <v>IBEW 57 PD Overtime Pay</v>
          </cell>
          <cell r="C1016">
            <v>5930000</v>
          </cell>
          <cell r="D1016">
            <v>2796.94</v>
          </cell>
          <cell r="E1016">
            <v>1000</v>
          </cell>
          <cell r="F1016">
            <v>5803</v>
          </cell>
          <cell r="G1016">
            <v>0</v>
          </cell>
          <cell r="H1016">
            <v>2005</v>
          </cell>
          <cell r="I1016">
            <v>0</v>
          </cell>
        </row>
        <row r="1017">
          <cell r="A1017">
            <v>500211</v>
          </cell>
          <cell r="B1017" t="str">
            <v>IBEW 57 PD Overtime Pay</v>
          </cell>
          <cell r="C1017">
            <v>5930000</v>
          </cell>
          <cell r="D1017">
            <v>0</v>
          </cell>
          <cell r="E1017">
            <v>1000</v>
          </cell>
          <cell r="F1017">
            <v>10024</v>
          </cell>
          <cell r="G1017">
            <v>0</v>
          </cell>
          <cell r="H1017">
            <v>2005</v>
          </cell>
          <cell r="I1017">
            <v>0</v>
          </cell>
        </row>
        <row r="1018">
          <cell r="A1018">
            <v>500211</v>
          </cell>
          <cell r="B1018" t="str">
            <v>IBEW 57 PD Overtime Pay</v>
          </cell>
          <cell r="C1018">
            <v>5930000</v>
          </cell>
          <cell r="D1018">
            <v>6808.65</v>
          </cell>
          <cell r="E1018">
            <v>1000</v>
          </cell>
          <cell r="F1018">
            <v>17057</v>
          </cell>
          <cell r="G1018">
            <v>0</v>
          </cell>
          <cell r="H1018">
            <v>2005</v>
          </cell>
          <cell r="I1018">
            <v>0</v>
          </cell>
        </row>
        <row r="1019">
          <cell r="A1019">
            <v>500211</v>
          </cell>
          <cell r="B1019" t="str">
            <v>IBEW 57 PD Overtime Pay</v>
          </cell>
          <cell r="C1019">
            <v>5950000</v>
          </cell>
          <cell r="D1019">
            <v>1109.5899999999999</v>
          </cell>
          <cell r="E1019">
            <v>1000</v>
          </cell>
          <cell r="F1019">
            <v>109</v>
          </cell>
          <cell r="G1019">
            <v>0</v>
          </cell>
          <cell r="H1019">
            <v>2005</v>
          </cell>
          <cell r="I1019">
            <v>0</v>
          </cell>
        </row>
        <row r="1020">
          <cell r="A1020">
            <v>500211</v>
          </cell>
          <cell r="B1020" t="str">
            <v>IBEW 57 PD Overtime Pay</v>
          </cell>
          <cell r="C1020">
            <v>5970000</v>
          </cell>
          <cell r="D1020">
            <v>544.87</v>
          </cell>
          <cell r="E1020">
            <v>1000</v>
          </cell>
          <cell r="F1020">
            <v>1</v>
          </cell>
          <cell r="G1020">
            <v>0</v>
          </cell>
          <cell r="H1020">
            <v>2005</v>
          </cell>
          <cell r="I1020">
            <v>0</v>
          </cell>
        </row>
        <row r="1021">
          <cell r="A1021">
            <v>500211</v>
          </cell>
          <cell r="B1021" t="str">
            <v>IBEW 57 PD Overtime Pay</v>
          </cell>
          <cell r="C1021">
            <v>5980000</v>
          </cell>
          <cell r="D1021">
            <v>62791.03</v>
          </cell>
          <cell r="E1021">
            <v>1000</v>
          </cell>
          <cell r="F1021">
            <v>1</v>
          </cell>
          <cell r="G1021">
            <v>0</v>
          </cell>
          <cell r="H1021">
            <v>2005</v>
          </cell>
          <cell r="I1021">
            <v>0</v>
          </cell>
        </row>
        <row r="1022">
          <cell r="A1022">
            <v>500211</v>
          </cell>
          <cell r="B1022" t="str">
            <v>IBEW 57 PD Overtime Pay</v>
          </cell>
          <cell r="C1022">
            <v>5980000</v>
          </cell>
          <cell r="D1022">
            <v>4484.13</v>
          </cell>
          <cell r="E1022">
            <v>1000</v>
          </cell>
          <cell r="F1022">
            <v>5501</v>
          </cell>
          <cell r="G1022">
            <v>0</v>
          </cell>
          <cell r="H1022">
            <v>2005</v>
          </cell>
          <cell r="I1022">
            <v>0</v>
          </cell>
        </row>
        <row r="1023">
          <cell r="A1023">
            <v>500211</v>
          </cell>
          <cell r="B1023" t="str">
            <v>IBEW 57 PD Overtime Pay</v>
          </cell>
          <cell r="C1023">
            <v>9010000</v>
          </cell>
          <cell r="D1023">
            <v>77318.8</v>
          </cell>
          <cell r="E1023">
            <v>1000</v>
          </cell>
          <cell r="F1023">
            <v>5303</v>
          </cell>
          <cell r="G1023">
            <v>0</v>
          </cell>
          <cell r="H1023">
            <v>2005</v>
          </cell>
          <cell r="I1023">
            <v>0</v>
          </cell>
        </row>
        <row r="1024">
          <cell r="A1024">
            <v>500211</v>
          </cell>
          <cell r="B1024" t="str">
            <v>IBEW 57 PD Overtime Pay</v>
          </cell>
          <cell r="C1024">
            <v>9010000</v>
          </cell>
          <cell r="D1024">
            <v>160041.94</v>
          </cell>
          <cell r="E1024">
            <v>1000</v>
          </cell>
          <cell r="F1024">
            <v>5402</v>
          </cell>
          <cell r="G1024">
            <v>0</v>
          </cell>
          <cell r="H1024">
            <v>2005</v>
          </cell>
          <cell r="I1024">
            <v>0</v>
          </cell>
        </row>
        <row r="1025">
          <cell r="A1025">
            <v>500211</v>
          </cell>
          <cell r="B1025" t="str">
            <v>IBEW 57 PD Overtime Pay</v>
          </cell>
          <cell r="C1025">
            <v>9010000</v>
          </cell>
          <cell r="D1025">
            <v>81759.17</v>
          </cell>
          <cell r="E1025">
            <v>1000</v>
          </cell>
          <cell r="F1025">
            <v>5404</v>
          </cell>
          <cell r="G1025">
            <v>0</v>
          </cell>
          <cell r="H1025">
            <v>2005</v>
          </cell>
          <cell r="I1025">
            <v>0</v>
          </cell>
        </row>
        <row r="1026">
          <cell r="A1026">
            <v>500211</v>
          </cell>
          <cell r="B1026" t="str">
            <v>IBEW 57 PD Overtime Pay</v>
          </cell>
          <cell r="C1026">
            <v>9010000</v>
          </cell>
          <cell r="D1026">
            <v>107419.16</v>
          </cell>
          <cell r="E1026">
            <v>1000</v>
          </cell>
          <cell r="F1026">
            <v>5501</v>
          </cell>
          <cell r="G1026">
            <v>0</v>
          </cell>
          <cell r="H1026">
            <v>2005</v>
          </cell>
          <cell r="I1026">
            <v>0</v>
          </cell>
        </row>
        <row r="1027">
          <cell r="A1027">
            <v>500211</v>
          </cell>
          <cell r="B1027" t="str">
            <v>IBEW 57 PD Overtime Pay</v>
          </cell>
          <cell r="C1027">
            <v>9010000</v>
          </cell>
          <cell r="D1027">
            <v>51094.6</v>
          </cell>
          <cell r="E1027">
            <v>1000</v>
          </cell>
          <cell r="F1027">
            <v>5701</v>
          </cell>
          <cell r="G1027">
            <v>0</v>
          </cell>
          <cell r="H1027">
            <v>2005</v>
          </cell>
          <cell r="I1027">
            <v>0</v>
          </cell>
        </row>
        <row r="1028">
          <cell r="A1028">
            <v>500211</v>
          </cell>
          <cell r="B1028" t="str">
            <v>IBEW 57 PD Overtime Pay</v>
          </cell>
          <cell r="C1028">
            <v>9010000</v>
          </cell>
          <cell r="D1028">
            <v>43066.74</v>
          </cell>
          <cell r="E1028">
            <v>1000</v>
          </cell>
          <cell r="F1028">
            <v>578000</v>
          </cell>
          <cell r="G1028">
            <v>0</v>
          </cell>
          <cell r="H1028">
            <v>2005</v>
          </cell>
          <cell r="I1028">
            <v>0</v>
          </cell>
        </row>
        <row r="1029">
          <cell r="A1029">
            <v>500211</v>
          </cell>
          <cell r="B1029" t="str">
            <v>IBEW 57 PD Overtime Pay</v>
          </cell>
          <cell r="C1029">
            <v>9020000</v>
          </cell>
          <cell r="D1029">
            <v>167065.89000000001</v>
          </cell>
          <cell r="E1029">
            <v>1000</v>
          </cell>
          <cell r="F1029">
            <v>5003</v>
          </cell>
          <cell r="G1029">
            <v>0</v>
          </cell>
          <cell r="H1029">
            <v>2005</v>
          </cell>
          <cell r="I1029">
            <v>0</v>
          </cell>
        </row>
        <row r="1030">
          <cell r="A1030">
            <v>500211</v>
          </cell>
          <cell r="B1030" t="str">
            <v>IBEW 57 PD Overtime Pay</v>
          </cell>
          <cell r="C1030">
            <v>9020000</v>
          </cell>
          <cell r="D1030">
            <v>157328.13</v>
          </cell>
          <cell r="E1030">
            <v>1000</v>
          </cell>
          <cell r="F1030">
            <v>5404</v>
          </cell>
          <cell r="G1030">
            <v>0</v>
          </cell>
          <cell r="H1030">
            <v>2005</v>
          </cell>
          <cell r="I1030">
            <v>0</v>
          </cell>
        </row>
        <row r="1031">
          <cell r="A1031">
            <v>500211</v>
          </cell>
          <cell r="B1031" t="str">
            <v>IBEW 57 PD Overtime Pay</v>
          </cell>
          <cell r="C1031">
            <v>9033000</v>
          </cell>
          <cell r="D1031">
            <v>163443.34</v>
          </cell>
          <cell r="E1031">
            <v>1000</v>
          </cell>
          <cell r="F1031">
            <v>1160</v>
          </cell>
          <cell r="G1031">
            <v>0</v>
          </cell>
          <cell r="H1031">
            <v>2005</v>
          </cell>
          <cell r="I1031">
            <v>0</v>
          </cell>
        </row>
        <row r="1032">
          <cell r="A1032">
            <v>500211</v>
          </cell>
          <cell r="B1032" t="str">
            <v>IBEW 57 PD Overtime Pay</v>
          </cell>
          <cell r="C1032">
            <v>9033000</v>
          </cell>
          <cell r="D1032">
            <v>19297.96</v>
          </cell>
          <cell r="E1032">
            <v>1000</v>
          </cell>
          <cell r="F1032">
            <v>5701</v>
          </cell>
          <cell r="G1032">
            <v>0</v>
          </cell>
          <cell r="H1032">
            <v>2005</v>
          </cell>
          <cell r="I1032">
            <v>0</v>
          </cell>
        </row>
        <row r="1033">
          <cell r="A1033">
            <v>500211</v>
          </cell>
          <cell r="B1033" t="str">
            <v>IBEW 57 PD Overtime Pay</v>
          </cell>
          <cell r="C1033">
            <v>9033000</v>
          </cell>
          <cell r="D1033">
            <v>1616.61</v>
          </cell>
          <cell r="E1033">
            <v>1000</v>
          </cell>
          <cell r="F1033">
            <v>5702</v>
          </cell>
          <cell r="G1033">
            <v>0</v>
          </cell>
          <cell r="H1033">
            <v>2005</v>
          </cell>
          <cell r="I1033">
            <v>0</v>
          </cell>
        </row>
        <row r="1034">
          <cell r="A1034">
            <v>500211</v>
          </cell>
          <cell r="B1034" t="str">
            <v>IBEW 57 PD Overtime Pay</v>
          </cell>
          <cell r="C1034">
            <v>9034000</v>
          </cell>
          <cell r="D1034">
            <v>50221.19</v>
          </cell>
          <cell r="E1034">
            <v>1000</v>
          </cell>
          <cell r="F1034">
            <v>1160</v>
          </cell>
          <cell r="G1034">
            <v>0</v>
          </cell>
          <cell r="H1034">
            <v>2005</v>
          </cell>
          <cell r="I1034">
            <v>0</v>
          </cell>
        </row>
        <row r="1035">
          <cell r="A1035">
            <v>500211</v>
          </cell>
          <cell r="B1035" t="str">
            <v>IBEW 57 PD Overtime Pay</v>
          </cell>
          <cell r="C1035">
            <v>9200000</v>
          </cell>
          <cell r="D1035">
            <v>25054.04</v>
          </cell>
          <cell r="E1035">
            <v>1000</v>
          </cell>
          <cell r="F1035">
            <v>1</v>
          </cell>
          <cell r="G1035">
            <v>0</v>
          </cell>
          <cell r="H1035">
            <v>2005</v>
          </cell>
          <cell r="I1035">
            <v>0</v>
          </cell>
        </row>
        <row r="1036">
          <cell r="A1036">
            <v>500211</v>
          </cell>
          <cell r="B1036" t="str">
            <v>IBEW 57 PD Overtime Pay</v>
          </cell>
          <cell r="C1036">
            <v>9290000</v>
          </cell>
          <cell r="D1036">
            <v>5.3290705182007514E-15</v>
          </cell>
          <cell r="E1036">
            <v>1000</v>
          </cell>
          <cell r="F1036">
            <v>122092</v>
          </cell>
          <cell r="G1036">
            <v>0</v>
          </cell>
          <cell r="H1036">
            <v>2005</v>
          </cell>
          <cell r="I1036">
            <v>0</v>
          </cell>
        </row>
        <row r="1037">
          <cell r="A1037">
            <v>500211</v>
          </cell>
          <cell r="B1037" t="str">
            <v>IBEW 57 PD Overtime Pay</v>
          </cell>
          <cell r="C1037">
            <v>9350000</v>
          </cell>
          <cell r="D1037">
            <v>12</v>
          </cell>
          <cell r="E1037">
            <v>1000</v>
          </cell>
          <cell r="F1037">
            <v>1034</v>
          </cell>
          <cell r="G1037">
            <v>0</v>
          </cell>
          <cell r="H1037">
            <v>2005</v>
          </cell>
          <cell r="I1037">
            <v>0</v>
          </cell>
        </row>
        <row r="1038">
          <cell r="A1038">
            <v>500212</v>
          </cell>
          <cell r="B1038" t="str">
            <v>IBEW 57 PS Overtime Pay</v>
          </cell>
          <cell r="C1038">
            <v>5000000</v>
          </cell>
          <cell r="D1038">
            <v>13413</v>
          </cell>
          <cell r="E1038">
            <v>1000</v>
          </cell>
          <cell r="F1038">
            <v>1</v>
          </cell>
          <cell r="G1038">
            <v>0</v>
          </cell>
          <cell r="H1038">
            <v>2005</v>
          </cell>
          <cell r="I1038">
            <v>0</v>
          </cell>
        </row>
        <row r="1039">
          <cell r="A1039">
            <v>500212</v>
          </cell>
          <cell r="B1039" t="str">
            <v>IBEW 57 PS Overtime Pay</v>
          </cell>
          <cell r="C1039">
            <v>5060000</v>
          </cell>
          <cell r="D1039">
            <v>574946.63</v>
          </cell>
          <cell r="E1039">
            <v>1000</v>
          </cell>
          <cell r="F1039">
            <v>250</v>
          </cell>
          <cell r="G1039">
            <v>0</v>
          </cell>
          <cell r="H1039">
            <v>2005</v>
          </cell>
          <cell r="I1039">
            <v>0</v>
          </cell>
        </row>
        <row r="1040">
          <cell r="A1040">
            <v>500212</v>
          </cell>
          <cell r="B1040" t="str">
            <v>IBEW 57 PS Overtime Pay</v>
          </cell>
          <cell r="C1040">
            <v>5060000</v>
          </cell>
          <cell r="D1040">
            <v>264164.37</v>
          </cell>
          <cell r="E1040">
            <v>1000</v>
          </cell>
          <cell r="F1040">
            <v>260</v>
          </cell>
          <cell r="G1040">
            <v>0</v>
          </cell>
          <cell r="H1040">
            <v>2005</v>
          </cell>
          <cell r="I1040">
            <v>0</v>
          </cell>
        </row>
        <row r="1041">
          <cell r="A1041">
            <v>500212</v>
          </cell>
          <cell r="B1041" t="str">
            <v>IBEW 57 PS Overtime Pay</v>
          </cell>
          <cell r="C1041">
            <v>5060000</v>
          </cell>
          <cell r="D1041">
            <v>1080136.8799999999</v>
          </cell>
          <cell r="E1041">
            <v>1000</v>
          </cell>
          <cell r="F1041">
            <v>270</v>
          </cell>
          <cell r="G1041">
            <v>0</v>
          </cell>
          <cell r="H1041">
            <v>2005</v>
          </cell>
          <cell r="I1041">
            <v>0</v>
          </cell>
        </row>
        <row r="1042">
          <cell r="A1042">
            <v>500212</v>
          </cell>
          <cell r="B1042" t="str">
            <v>IBEW 57 PS Overtime Pay</v>
          </cell>
          <cell r="C1042">
            <v>5060000</v>
          </cell>
          <cell r="D1042">
            <v>1254826.52</v>
          </cell>
          <cell r="E1042">
            <v>1000</v>
          </cell>
          <cell r="F1042">
            <v>280</v>
          </cell>
          <cell r="G1042">
            <v>0</v>
          </cell>
          <cell r="H1042">
            <v>2005</v>
          </cell>
          <cell r="I1042">
            <v>0</v>
          </cell>
        </row>
        <row r="1043">
          <cell r="A1043">
            <v>500212</v>
          </cell>
          <cell r="B1043" t="str">
            <v>IBEW 57 PS Overtime Pay</v>
          </cell>
          <cell r="C1043">
            <v>5060000</v>
          </cell>
          <cell r="D1043">
            <v>1480612.64</v>
          </cell>
          <cell r="E1043">
            <v>1000</v>
          </cell>
          <cell r="F1043">
            <v>300</v>
          </cell>
          <cell r="G1043">
            <v>0</v>
          </cell>
          <cell r="H1043">
            <v>2005</v>
          </cell>
          <cell r="I1043">
            <v>0</v>
          </cell>
        </row>
        <row r="1044">
          <cell r="A1044">
            <v>500212</v>
          </cell>
          <cell r="B1044" t="str">
            <v>IBEW 57 PS Overtime Pay</v>
          </cell>
          <cell r="C1044">
            <v>5060000</v>
          </cell>
          <cell r="D1044">
            <v>173757.76</v>
          </cell>
          <cell r="E1044">
            <v>1000</v>
          </cell>
          <cell r="F1044">
            <v>380</v>
          </cell>
          <cell r="G1044">
            <v>0</v>
          </cell>
          <cell r="H1044">
            <v>2005</v>
          </cell>
          <cell r="I1044">
            <v>0</v>
          </cell>
        </row>
        <row r="1045">
          <cell r="A1045">
            <v>500212</v>
          </cell>
          <cell r="B1045" t="str">
            <v>IBEW 57 PS Overtime Pay</v>
          </cell>
          <cell r="C1045">
            <v>5140000</v>
          </cell>
          <cell r="D1045">
            <v>333245.46999999997</v>
          </cell>
          <cell r="E1045">
            <v>1000</v>
          </cell>
          <cell r="F1045">
            <v>300</v>
          </cell>
          <cell r="G1045">
            <v>0</v>
          </cell>
          <cell r="H1045">
            <v>2005</v>
          </cell>
          <cell r="I1045">
            <v>0</v>
          </cell>
        </row>
        <row r="1046">
          <cell r="A1046">
            <v>500212</v>
          </cell>
          <cell r="B1046" t="str">
            <v>IBEW 57 PS Overtime Pay</v>
          </cell>
          <cell r="C1046">
            <v>5350000</v>
          </cell>
          <cell r="D1046">
            <v>61457</v>
          </cell>
          <cell r="E1046">
            <v>1000</v>
          </cell>
          <cell r="F1046">
            <v>106</v>
          </cell>
          <cell r="G1046">
            <v>0</v>
          </cell>
          <cell r="H1046">
            <v>2005</v>
          </cell>
          <cell r="I1046">
            <v>0</v>
          </cell>
        </row>
        <row r="1047">
          <cell r="A1047">
            <v>500212</v>
          </cell>
          <cell r="B1047" t="str">
            <v>IBEW 57 PS Overtime Pay</v>
          </cell>
          <cell r="C1047">
            <v>5350000</v>
          </cell>
          <cell r="D1047">
            <v>32483.22</v>
          </cell>
          <cell r="E1047">
            <v>1000</v>
          </cell>
          <cell r="F1047">
            <v>109</v>
          </cell>
          <cell r="G1047">
            <v>0</v>
          </cell>
          <cell r="H1047">
            <v>2005</v>
          </cell>
          <cell r="I1047">
            <v>0</v>
          </cell>
        </row>
        <row r="1048">
          <cell r="A1048">
            <v>500212</v>
          </cell>
          <cell r="B1048" t="str">
            <v>IBEW 57 PS Overtime Pay</v>
          </cell>
          <cell r="C1048">
            <v>5350000</v>
          </cell>
          <cell r="D1048">
            <v>86232.59</v>
          </cell>
          <cell r="E1048">
            <v>1000</v>
          </cell>
          <cell r="F1048">
            <v>557</v>
          </cell>
          <cell r="G1048">
            <v>0</v>
          </cell>
          <cell r="H1048">
            <v>2005</v>
          </cell>
          <cell r="I1048">
            <v>0</v>
          </cell>
        </row>
        <row r="1049">
          <cell r="A1049">
            <v>500212</v>
          </cell>
          <cell r="B1049" t="str">
            <v>IBEW 57 PS Overtime Pay</v>
          </cell>
          <cell r="C1049">
            <v>5350000</v>
          </cell>
          <cell r="D1049">
            <v>124056.26</v>
          </cell>
          <cell r="E1049">
            <v>1000</v>
          </cell>
          <cell r="F1049">
            <v>1034</v>
          </cell>
          <cell r="G1049">
            <v>0</v>
          </cell>
          <cell r="H1049">
            <v>2005</v>
          </cell>
          <cell r="I1049">
            <v>0</v>
          </cell>
        </row>
        <row r="1050">
          <cell r="A1050">
            <v>500212</v>
          </cell>
          <cell r="B1050" t="str">
            <v>IBEW 57 PS Overtime Pay</v>
          </cell>
          <cell r="C1050">
            <v>5350000</v>
          </cell>
          <cell r="D1050">
            <v>44994.45</v>
          </cell>
          <cell r="E1050">
            <v>1000</v>
          </cell>
          <cell r="F1050">
            <v>16000</v>
          </cell>
          <cell r="G1050">
            <v>0</v>
          </cell>
          <cell r="H1050">
            <v>2005</v>
          </cell>
          <cell r="I1050">
            <v>0</v>
          </cell>
        </row>
        <row r="1051">
          <cell r="A1051">
            <v>500212</v>
          </cell>
          <cell r="B1051" t="str">
            <v>IBEW 57 PS Overtime Pay</v>
          </cell>
          <cell r="C1051">
            <v>5390000</v>
          </cell>
          <cell r="D1051">
            <v>57459.1</v>
          </cell>
          <cell r="E1051">
            <v>1000</v>
          </cell>
          <cell r="F1051">
            <v>557</v>
          </cell>
          <cell r="G1051">
            <v>0</v>
          </cell>
          <cell r="H1051">
            <v>2005</v>
          </cell>
          <cell r="I1051">
            <v>0</v>
          </cell>
        </row>
        <row r="1052">
          <cell r="A1052">
            <v>500212</v>
          </cell>
          <cell r="B1052" t="str">
            <v>IBEW 57 PS Overtime Pay</v>
          </cell>
          <cell r="C1052">
            <v>5480000</v>
          </cell>
          <cell r="D1052">
            <v>36643.300000000003</v>
          </cell>
          <cell r="E1052">
            <v>1000</v>
          </cell>
          <cell r="F1052">
            <v>475</v>
          </cell>
          <cell r="G1052">
            <v>0</v>
          </cell>
          <cell r="H1052">
            <v>2005</v>
          </cell>
          <cell r="I1052">
            <v>0</v>
          </cell>
        </row>
        <row r="1053">
          <cell r="A1053">
            <v>500212</v>
          </cell>
          <cell r="B1053" t="str">
            <v>IBEW 57 PS Overtime Pay</v>
          </cell>
          <cell r="C1053">
            <v>5570000</v>
          </cell>
          <cell r="D1053">
            <v>16593.48</v>
          </cell>
          <cell r="E1053">
            <v>1000</v>
          </cell>
          <cell r="F1053">
            <v>1</v>
          </cell>
          <cell r="G1053">
            <v>0</v>
          </cell>
          <cell r="H1053">
            <v>2005</v>
          </cell>
          <cell r="I1053">
            <v>0</v>
          </cell>
        </row>
        <row r="1054">
          <cell r="A1054">
            <v>500213</v>
          </cell>
          <cell r="B1054" t="str">
            <v>CCCP Non Exempt Overtime Pay</v>
          </cell>
          <cell r="C1054">
            <v>9010000</v>
          </cell>
          <cell r="D1054">
            <v>-1280.8599999999999</v>
          </cell>
          <cell r="E1054">
            <v>1000</v>
          </cell>
          <cell r="F1054">
            <v>119150</v>
          </cell>
          <cell r="G1054">
            <v>0</v>
          </cell>
          <cell r="H1054">
            <v>2005</v>
          </cell>
          <cell r="I1054">
            <v>0</v>
          </cell>
        </row>
        <row r="1055">
          <cell r="A1055">
            <v>500213</v>
          </cell>
          <cell r="B1055" t="str">
            <v>CCCP Non Exempt Overtime Pay</v>
          </cell>
          <cell r="C1055">
            <v>9032000</v>
          </cell>
          <cell r="D1055">
            <v>-3.637978807091713E-12</v>
          </cell>
          <cell r="E1055">
            <v>1000</v>
          </cell>
          <cell r="F1055">
            <v>112106</v>
          </cell>
          <cell r="G1055">
            <v>0</v>
          </cell>
          <cell r="H1055">
            <v>2005</v>
          </cell>
          <cell r="I1055">
            <v>0</v>
          </cell>
        </row>
        <row r="1056">
          <cell r="A1056">
            <v>500213</v>
          </cell>
          <cell r="B1056" t="str">
            <v>CCCP Non Exempt Overtime Pay</v>
          </cell>
          <cell r="C1056">
            <v>9036000</v>
          </cell>
          <cell r="D1056">
            <v>343972.29</v>
          </cell>
          <cell r="E1056">
            <v>1000</v>
          </cell>
          <cell r="F1056">
            <v>112106</v>
          </cell>
          <cell r="G1056">
            <v>0</v>
          </cell>
          <cell r="H1056">
            <v>2005</v>
          </cell>
          <cell r="I1056">
            <v>0</v>
          </cell>
        </row>
        <row r="1057">
          <cell r="A1057">
            <v>500215</v>
          </cell>
          <cell r="B1057" t="str">
            <v>IBEW 57 W. Valley Overtime Pay</v>
          </cell>
          <cell r="C1057">
            <v>5480000</v>
          </cell>
          <cell r="D1057">
            <v>166930.98000000001</v>
          </cell>
          <cell r="E1057">
            <v>1000</v>
          </cell>
          <cell r="F1057">
            <v>210</v>
          </cell>
          <cell r="G1057">
            <v>0</v>
          </cell>
          <cell r="H1057">
            <v>2005</v>
          </cell>
          <cell r="I1057">
            <v>0</v>
          </cell>
        </row>
        <row r="1058">
          <cell r="A1058">
            <v>500215</v>
          </cell>
          <cell r="B1058" t="str">
            <v>IBEW 57 W. Valley Overtime Pay</v>
          </cell>
          <cell r="C1058">
            <v>5480000</v>
          </cell>
          <cell r="D1058">
            <v>-9.0949470177292824E-13</v>
          </cell>
          <cell r="E1058">
            <v>1000</v>
          </cell>
          <cell r="F1058">
            <v>310</v>
          </cell>
          <cell r="G1058">
            <v>0</v>
          </cell>
          <cell r="H1058">
            <v>2005</v>
          </cell>
          <cell r="I1058">
            <v>0</v>
          </cell>
        </row>
        <row r="1059">
          <cell r="A1059">
            <v>500215</v>
          </cell>
          <cell r="B1059" t="str">
            <v>IBEW 57 W. Valley Overtime Pay</v>
          </cell>
          <cell r="C1059">
            <v>5570000</v>
          </cell>
          <cell r="D1059">
            <v>76466.720000000001</v>
          </cell>
          <cell r="E1059">
            <v>1000</v>
          </cell>
          <cell r="F1059">
            <v>310</v>
          </cell>
          <cell r="G1059">
            <v>0</v>
          </cell>
          <cell r="H1059">
            <v>2005</v>
          </cell>
          <cell r="I1059">
            <v>0</v>
          </cell>
        </row>
        <row r="1060">
          <cell r="A1060">
            <v>500218</v>
          </cell>
          <cell r="B1060" t="str">
            <v>Non Exempt Overtime Pay</v>
          </cell>
          <cell r="C1060">
            <v>4160000</v>
          </cell>
          <cell r="D1060">
            <v>151.97</v>
          </cell>
          <cell r="E1060">
            <v>1000</v>
          </cell>
          <cell r="F1060">
            <v>1</v>
          </cell>
          <cell r="G1060">
            <v>0</v>
          </cell>
          <cell r="H1060">
            <v>2005</v>
          </cell>
          <cell r="I1060">
            <v>0</v>
          </cell>
        </row>
        <row r="1061">
          <cell r="A1061">
            <v>500218</v>
          </cell>
          <cell r="B1061" t="str">
            <v>Non Exempt Overtime Pay</v>
          </cell>
          <cell r="C1061">
            <v>5000000</v>
          </cell>
          <cell r="D1061">
            <v>358.91</v>
          </cell>
          <cell r="E1061">
            <v>1000</v>
          </cell>
          <cell r="F1061">
            <v>1</v>
          </cell>
          <cell r="G1061">
            <v>0</v>
          </cell>
          <cell r="H1061">
            <v>2005</v>
          </cell>
          <cell r="I1061">
            <v>0</v>
          </cell>
        </row>
        <row r="1062">
          <cell r="A1062">
            <v>500218</v>
          </cell>
          <cell r="B1062" t="str">
            <v>Non Exempt Overtime Pay</v>
          </cell>
          <cell r="C1062">
            <v>5060000</v>
          </cell>
          <cell r="D1062">
            <v>2345.13</v>
          </cell>
          <cell r="E1062">
            <v>1000</v>
          </cell>
          <cell r="F1062">
            <v>250</v>
          </cell>
          <cell r="G1062">
            <v>0</v>
          </cell>
          <cell r="H1062">
            <v>2005</v>
          </cell>
          <cell r="I1062">
            <v>0</v>
          </cell>
        </row>
        <row r="1063">
          <cell r="A1063">
            <v>500218</v>
          </cell>
          <cell r="B1063" t="str">
            <v>Non Exempt Overtime Pay</v>
          </cell>
          <cell r="C1063">
            <v>5060000</v>
          </cell>
          <cell r="D1063">
            <v>12230.01</v>
          </cell>
          <cell r="E1063">
            <v>1000</v>
          </cell>
          <cell r="F1063">
            <v>260</v>
          </cell>
          <cell r="G1063">
            <v>0</v>
          </cell>
          <cell r="H1063">
            <v>2005</v>
          </cell>
          <cell r="I1063">
            <v>0</v>
          </cell>
        </row>
        <row r="1064">
          <cell r="A1064">
            <v>500218</v>
          </cell>
          <cell r="B1064" t="str">
            <v>Non Exempt Overtime Pay</v>
          </cell>
          <cell r="C1064">
            <v>5060000</v>
          </cell>
          <cell r="D1064">
            <v>233.86</v>
          </cell>
          <cell r="E1064">
            <v>1000</v>
          </cell>
          <cell r="F1064">
            <v>270</v>
          </cell>
          <cell r="G1064">
            <v>0</v>
          </cell>
          <cell r="H1064">
            <v>2005</v>
          </cell>
          <cell r="I1064">
            <v>0</v>
          </cell>
        </row>
        <row r="1065">
          <cell r="A1065">
            <v>500218</v>
          </cell>
          <cell r="B1065" t="str">
            <v>Non Exempt Overtime Pay</v>
          </cell>
          <cell r="C1065">
            <v>5060000</v>
          </cell>
          <cell r="D1065">
            <v>135.41</v>
          </cell>
          <cell r="E1065">
            <v>1000</v>
          </cell>
          <cell r="F1065">
            <v>280</v>
          </cell>
          <cell r="G1065">
            <v>0</v>
          </cell>
          <cell r="H1065">
            <v>2005</v>
          </cell>
          <cell r="I1065">
            <v>0</v>
          </cell>
        </row>
        <row r="1066">
          <cell r="A1066">
            <v>500218</v>
          </cell>
          <cell r="B1066" t="str">
            <v>Non Exempt Overtime Pay</v>
          </cell>
          <cell r="C1066">
            <v>5060000</v>
          </cell>
          <cell r="D1066">
            <v>27707.85</v>
          </cell>
          <cell r="E1066">
            <v>1000</v>
          </cell>
          <cell r="F1066">
            <v>300</v>
          </cell>
          <cell r="G1066">
            <v>0</v>
          </cell>
          <cell r="H1066">
            <v>2005</v>
          </cell>
          <cell r="I1066">
            <v>0</v>
          </cell>
        </row>
        <row r="1067">
          <cell r="A1067">
            <v>500218</v>
          </cell>
          <cell r="B1067" t="str">
            <v>Non Exempt Overtime Pay</v>
          </cell>
          <cell r="C1067">
            <v>5060000</v>
          </cell>
          <cell r="D1067">
            <v>2279.08</v>
          </cell>
          <cell r="E1067">
            <v>1000</v>
          </cell>
          <cell r="F1067">
            <v>514000</v>
          </cell>
          <cell r="G1067">
            <v>0</v>
          </cell>
          <cell r="H1067">
            <v>2005</v>
          </cell>
          <cell r="I1067">
            <v>0</v>
          </cell>
        </row>
        <row r="1068">
          <cell r="A1068">
            <v>500218</v>
          </cell>
          <cell r="B1068" t="str">
            <v>Non Exempt Overtime Pay</v>
          </cell>
          <cell r="C1068">
            <v>5060000</v>
          </cell>
          <cell r="D1068">
            <v>2174.7399999999998</v>
          </cell>
          <cell r="E1068">
            <v>1000</v>
          </cell>
          <cell r="F1068">
            <v>517000</v>
          </cell>
          <cell r="G1068">
            <v>0</v>
          </cell>
          <cell r="H1068">
            <v>2005</v>
          </cell>
          <cell r="I1068">
            <v>0</v>
          </cell>
        </row>
        <row r="1069">
          <cell r="A1069">
            <v>500218</v>
          </cell>
          <cell r="B1069" t="str">
            <v>Non Exempt Overtime Pay</v>
          </cell>
          <cell r="C1069">
            <v>5060000</v>
          </cell>
          <cell r="D1069">
            <v>707.31</v>
          </cell>
          <cell r="E1069">
            <v>1000</v>
          </cell>
          <cell r="F1069">
            <v>519000</v>
          </cell>
          <cell r="G1069">
            <v>0</v>
          </cell>
          <cell r="H1069">
            <v>2005</v>
          </cell>
          <cell r="I1069">
            <v>0</v>
          </cell>
        </row>
        <row r="1070">
          <cell r="A1070">
            <v>500218</v>
          </cell>
          <cell r="B1070" t="str">
            <v>Non Exempt Overtime Pay</v>
          </cell>
          <cell r="C1070">
            <v>5350000</v>
          </cell>
          <cell r="D1070">
            <v>2942.55</v>
          </cell>
          <cell r="E1070">
            <v>1000</v>
          </cell>
          <cell r="F1070">
            <v>1</v>
          </cell>
          <cell r="G1070">
            <v>0</v>
          </cell>
          <cell r="H1070">
            <v>2005</v>
          </cell>
          <cell r="I1070">
            <v>0</v>
          </cell>
        </row>
        <row r="1071">
          <cell r="A1071">
            <v>500218</v>
          </cell>
          <cell r="B1071" t="str">
            <v>Non Exempt Overtime Pay</v>
          </cell>
          <cell r="C1071">
            <v>5350000</v>
          </cell>
          <cell r="D1071">
            <v>1912.51</v>
          </cell>
          <cell r="E1071">
            <v>1000</v>
          </cell>
          <cell r="F1071">
            <v>48000</v>
          </cell>
          <cell r="G1071">
            <v>0</v>
          </cell>
          <cell r="H1071">
            <v>2005</v>
          </cell>
          <cell r="I1071">
            <v>0</v>
          </cell>
        </row>
        <row r="1072">
          <cell r="A1072">
            <v>500218</v>
          </cell>
          <cell r="B1072" t="str">
            <v>Non Exempt Overtime Pay</v>
          </cell>
          <cell r="C1072">
            <v>5350000</v>
          </cell>
          <cell r="D1072">
            <v>5385.27</v>
          </cell>
          <cell r="E1072">
            <v>1000</v>
          </cell>
          <cell r="F1072">
            <v>215300</v>
          </cell>
          <cell r="G1072">
            <v>0</v>
          </cell>
          <cell r="H1072">
            <v>2005</v>
          </cell>
          <cell r="I1072">
            <v>0</v>
          </cell>
        </row>
        <row r="1073">
          <cell r="A1073">
            <v>500218</v>
          </cell>
          <cell r="B1073" t="str">
            <v>Non Exempt Overtime Pay</v>
          </cell>
          <cell r="C1073">
            <v>5480000</v>
          </cell>
          <cell r="D1073">
            <v>0</v>
          </cell>
          <cell r="E1073">
            <v>1000</v>
          </cell>
          <cell r="F1073">
            <v>310</v>
          </cell>
          <cell r="G1073">
            <v>0</v>
          </cell>
          <cell r="H1073">
            <v>2005</v>
          </cell>
          <cell r="I1073">
            <v>0</v>
          </cell>
        </row>
        <row r="1074">
          <cell r="A1074">
            <v>500218</v>
          </cell>
          <cell r="B1074" t="str">
            <v>Non Exempt Overtime Pay</v>
          </cell>
          <cell r="C1074">
            <v>5570000</v>
          </cell>
          <cell r="D1074">
            <v>13408.15</v>
          </cell>
          <cell r="E1074">
            <v>1000</v>
          </cell>
          <cell r="F1074">
            <v>1</v>
          </cell>
          <cell r="G1074">
            <v>0</v>
          </cell>
          <cell r="H1074">
            <v>2005</v>
          </cell>
          <cell r="I1074">
            <v>0</v>
          </cell>
        </row>
        <row r="1075">
          <cell r="A1075">
            <v>500218</v>
          </cell>
          <cell r="B1075" t="str">
            <v>Non Exempt Overtime Pay</v>
          </cell>
          <cell r="C1075">
            <v>5570000</v>
          </cell>
          <cell r="D1075">
            <v>216.86</v>
          </cell>
          <cell r="E1075">
            <v>1000</v>
          </cell>
          <cell r="F1075">
            <v>310</v>
          </cell>
          <cell r="G1075">
            <v>0</v>
          </cell>
          <cell r="H1075">
            <v>2005</v>
          </cell>
          <cell r="I1075">
            <v>0</v>
          </cell>
        </row>
        <row r="1076">
          <cell r="A1076">
            <v>500218</v>
          </cell>
          <cell r="B1076" t="str">
            <v>Non Exempt Overtime Pay</v>
          </cell>
          <cell r="C1076">
            <v>5570000</v>
          </cell>
          <cell r="D1076">
            <v>7016.28</v>
          </cell>
          <cell r="E1076">
            <v>2010</v>
          </cell>
          <cell r="F1076">
            <v>906</v>
          </cell>
          <cell r="G1076">
            <v>0</v>
          </cell>
          <cell r="H1076">
            <v>2005</v>
          </cell>
          <cell r="I1076">
            <v>0</v>
          </cell>
        </row>
        <row r="1077">
          <cell r="A1077">
            <v>500218</v>
          </cell>
          <cell r="B1077" t="str">
            <v>Non Exempt Overtime Pay</v>
          </cell>
          <cell r="C1077">
            <v>5600000</v>
          </cell>
          <cell r="D1077">
            <v>1425.26</v>
          </cell>
          <cell r="E1077">
            <v>1000</v>
          </cell>
          <cell r="F1077">
            <v>1</v>
          </cell>
          <cell r="G1077">
            <v>0</v>
          </cell>
          <cell r="H1077">
            <v>2005</v>
          </cell>
          <cell r="I1077">
            <v>0</v>
          </cell>
        </row>
        <row r="1078">
          <cell r="A1078">
            <v>500218</v>
          </cell>
          <cell r="B1078" t="str">
            <v>Non Exempt Overtime Pay</v>
          </cell>
          <cell r="C1078">
            <v>5730000</v>
          </cell>
          <cell r="D1078">
            <v>331.1</v>
          </cell>
          <cell r="E1078">
            <v>1000</v>
          </cell>
          <cell r="F1078">
            <v>1</v>
          </cell>
          <cell r="G1078">
            <v>0</v>
          </cell>
          <cell r="H1078">
            <v>2005</v>
          </cell>
          <cell r="I1078">
            <v>0</v>
          </cell>
        </row>
        <row r="1079">
          <cell r="A1079">
            <v>500218</v>
          </cell>
          <cell r="B1079" t="str">
            <v>Non Exempt Overtime Pay</v>
          </cell>
          <cell r="C1079">
            <v>5800000</v>
          </cell>
          <cell r="D1079">
            <v>15424.66</v>
          </cell>
          <cell r="E1079">
            <v>1000</v>
          </cell>
          <cell r="F1079">
            <v>1</v>
          </cell>
          <cell r="G1079">
            <v>0</v>
          </cell>
          <cell r="H1079">
            <v>2005</v>
          </cell>
          <cell r="I1079">
            <v>0</v>
          </cell>
        </row>
        <row r="1080">
          <cell r="A1080">
            <v>500218</v>
          </cell>
          <cell r="B1080" t="str">
            <v>Non Exempt Overtime Pay</v>
          </cell>
          <cell r="C1080">
            <v>5800000</v>
          </cell>
          <cell r="D1080">
            <v>3057.72</v>
          </cell>
          <cell r="E1080">
            <v>1000</v>
          </cell>
          <cell r="F1080">
            <v>109</v>
          </cell>
          <cell r="G1080">
            <v>0</v>
          </cell>
          <cell r="H1080">
            <v>2005</v>
          </cell>
          <cell r="I1080">
            <v>0</v>
          </cell>
        </row>
        <row r="1081">
          <cell r="A1081">
            <v>500218</v>
          </cell>
          <cell r="B1081" t="str">
            <v>Non Exempt Overtime Pay</v>
          </cell>
          <cell r="C1081">
            <v>5800000</v>
          </cell>
          <cell r="D1081">
            <v>0</v>
          </cell>
          <cell r="E1081">
            <v>1000</v>
          </cell>
          <cell r="F1081">
            <v>14159</v>
          </cell>
          <cell r="G1081">
            <v>0</v>
          </cell>
          <cell r="H1081">
            <v>2005</v>
          </cell>
          <cell r="I1081">
            <v>0</v>
          </cell>
        </row>
        <row r="1082">
          <cell r="A1082">
            <v>500218</v>
          </cell>
          <cell r="B1082" t="str">
            <v>Non Exempt Overtime Pay</v>
          </cell>
          <cell r="C1082">
            <v>5800000</v>
          </cell>
          <cell r="D1082">
            <v>1075.24</v>
          </cell>
          <cell r="E1082">
            <v>1000</v>
          </cell>
          <cell r="F1082">
            <v>122092</v>
          </cell>
          <cell r="G1082">
            <v>0</v>
          </cell>
          <cell r="H1082">
            <v>2005</v>
          </cell>
          <cell r="I1082">
            <v>0</v>
          </cell>
        </row>
        <row r="1083">
          <cell r="A1083">
            <v>500218</v>
          </cell>
          <cell r="B1083" t="str">
            <v>Non Exempt Overtime Pay</v>
          </cell>
          <cell r="C1083">
            <v>5810000</v>
          </cell>
          <cell r="D1083">
            <v>876.03</v>
          </cell>
          <cell r="E1083">
            <v>1000</v>
          </cell>
          <cell r="F1083">
            <v>1160</v>
          </cell>
          <cell r="G1083">
            <v>0</v>
          </cell>
          <cell r="H1083">
            <v>2005</v>
          </cell>
          <cell r="I1083">
            <v>0</v>
          </cell>
        </row>
        <row r="1084">
          <cell r="A1084">
            <v>500218</v>
          </cell>
          <cell r="B1084" t="str">
            <v>Non Exempt Overtime Pay</v>
          </cell>
          <cell r="C1084">
            <v>5810000</v>
          </cell>
          <cell r="D1084">
            <v>0</v>
          </cell>
          <cell r="E1084">
            <v>1000</v>
          </cell>
          <cell r="F1084">
            <v>122098</v>
          </cell>
          <cell r="G1084">
            <v>0</v>
          </cell>
          <cell r="H1084">
            <v>2005</v>
          </cell>
          <cell r="I1084">
            <v>0</v>
          </cell>
        </row>
        <row r="1085">
          <cell r="A1085">
            <v>500218</v>
          </cell>
          <cell r="B1085" t="str">
            <v>Non Exempt Overtime Pay</v>
          </cell>
          <cell r="C1085">
            <v>5880000</v>
          </cell>
          <cell r="D1085">
            <v>1917.51</v>
          </cell>
          <cell r="E1085">
            <v>1000</v>
          </cell>
          <cell r="F1085">
            <v>122092</v>
          </cell>
          <cell r="G1085">
            <v>0</v>
          </cell>
          <cell r="H1085">
            <v>2005</v>
          </cell>
          <cell r="I1085">
            <v>0</v>
          </cell>
        </row>
        <row r="1086">
          <cell r="A1086">
            <v>500218</v>
          </cell>
          <cell r="B1086" t="str">
            <v>Non Exempt Overtime Pay</v>
          </cell>
          <cell r="C1086">
            <v>5900000</v>
          </cell>
          <cell r="D1086">
            <v>0</v>
          </cell>
          <cell r="E1086">
            <v>1000</v>
          </cell>
          <cell r="F1086">
            <v>1</v>
          </cell>
          <cell r="G1086">
            <v>0</v>
          </cell>
          <cell r="H1086">
            <v>2005</v>
          </cell>
          <cell r="I1086">
            <v>0</v>
          </cell>
        </row>
        <row r="1087">
          <cell r="A1087">
            <v>500218</v>
          </cell>
          <cell r="B1087" t="str">
            <v>Non Exempt Overtime Pay</v>
          </cell>
          <cell r="C1087">
            <v>5900000</v>
          </cell>
          <cell r="D1087">
            <v>1423.2</v>
          </cell>
          <cell r="E1087">
            <v>1000</v>
          </cell>
          <cell r="F1087">
            <v>108</v>
          </cell>
          <cell r="G1087">
            <v>0</v>
          </cell>
          <cell r="H1087">
            <v>2005</v>
          </cell>
          <cell r="I1087">
            <v>0</v>
          </cell>
        </row>
        <row r="1088">
          <cell r="A1088">
            <v>500218</v>
          </cell>
          <cell r="B1088" t="str">
            <v>Non Exempt Overtime Pay</v>
          </cell>
          <cell r="C1088">
            <v>5930000</v>
          </cell>
          <cell r="D1088">
            <v>279.72000000000003</v>
          </cell>
          <cell r="E1088">
            <v>1000</v>
          </cell>
          <cell r="F1088">
            <v>1</v>
          </cell>
          <cell r="G1088">
            <v>0</v>
          </cell>
          <cell r="H1088">
            <v>2005</v>
          </cell>
          <cell r="I1088">
            <v>0</v>
          </cell>
        </row>
        <row r="1089">
          <cell r="A1089">
            <v>500218</v>
          </cell>
          <cell r="B1089" t="str">
            <v>Non Exempt Overtime Pay</v>
          </cell>
          <cell r="C1089">
            <v>5930000</v>
          </cell>
          <cell r="D1089">
            <v>408.12</v>
          </cell>
          <cell r="E1089">
            <v>1000</v>
          </cell>
          <cell r="F1089">
            <v>109</v>
          </cell>
          <cell r="G1089">
            <v>0</v>
          </cell>
          <cell r="H1089">
            <v>2005</v>
          </cell>
          <cell r="I1089">
            <v>0</v>
          </cell>
        </row>
        <row r="1090">
          <cell r="A1090">
            <v>500218</v>
          </cell>
          <cell r="B1090" t="str">
            <v>Non Exempt Overtime Pay</v>
          </cell>
          <cell r="C1090">
            <v>5930000</v>
          </cell>
          <cell r="D1090">
            <v>3705.51</v>
          </cell>
          <cell r="E1090">
            <v>1000</v>
          </cell>
          <cell r="F1090">
            <v>119</v>
          </cell>
          <cell r="G1090">
            <v>0</v>
          </cell>
          <cell r="H1090">
            <v>2005</v>
          </cell>
          <cell r="I1090">
            <v>0</v>
          </cell>
        </row>
        <row r="1091">
          <cell r="A1091">
            <v>500218</v>
          </cell>
          <cell r="B1091" t="str">
            <v>Non Exempt Overtime Pay</v>
          </cell>
          <cell r="C1091">
            <v>5930000</v>
          </cell>
          <cell r="D1091">
            <v>590.73</v>
          </cell>
          <cell r="E1091">
            <v>1000</v>
          </cell>
          <cell r="F1091">
            <v>1278</v>
          </cell>
          <cell r="G1091">
            <v>0</v>
          </cell>
          <cell r="H1091">
            <v>2005</v>
          </cell>
          <cell r="I1091">
            <v>0</v>
          </cell>
        </row>
        <row r="1092">
          <cell r="A1092">
            <v>500218</v>
          </cell>
          <cell r="B1092" t="str">
            <v>Non Exempt Overtime Pay</v>
          </cell>
          <cell r="C1092">
            <v>5980000</v>
          </cell>
          <cell r="D1092">
            <v>24192.75</v>
          </cell>
          <cell r="E1092">
            <v>1000</v>
          </cell>
          <cell r="F1092">
            <v>1</v>
          </cell>
          <cell r="G1092">
            <v>0</v>
          </cell>
          <cell r="H1092">
            <v>2005</v>
          </cell>
          <cell r="I1092">
            <v>0</v>
          </cell>
        </row>
        <row r="1093">
          <cell r="A1093">
            <v>500218</v>
          </cell>
          <cell r="B1093" t="str">
            <v>Non Exempt Overtime Pay</v>
          </cell>
          <cell r="C1093">
            <v>9010000</v>
          </cell>
          <cell r="D1093">
            <v>6725.82</v>
          </cell>
          <cell r="E1093">
            <v>1000</v>
          </cell>
          <cell r="F1093">
            <v>1160</v>
          </cell>
          <cell r="G1093">
            <v>0</v>
          </cell>
          <cell r="H1093">
            <v>2005</v>
          </cell>
          <cell r="I1093">
            <v>0</v>
          </cell>
        </row>
        <row r="1094">
          <cell r="A1094">
            <v>500218</v>
          </cell>
          <cell r="B1094" t="str">
            <v>Non Exempt Overtime Pay</v>
          </cell>
          <cell r="C1094">
            <v>9010000</v>
          </cell>
          <cell r="D1094">
            <v>9544.7800000000007</v>
          </cell>
          <cell r="E1094">
            <v>1000</v>
          </cell>
          <cell r="F1094">
            <v>5402</v>
          </cell>
          <cell r="G1094">
            <v>0</v>
          </cell>
          <cell r="H1094">
            <v>2005</v>
          </cell>
          <cell r="I1094">
            <v>0</v>
          </cell>
        </row>
        <row r="1095">
          <cell r="A1095">
            <v>500218</v>
          </cell>
          <cell r="B1095" t="str">
            <v>Non Exempt Overtime Pay</v>
          </cell>
          <cell r="C1095">
            <v>9010000</v>
          </cell>
          <cell r="D1095">
            <v>110.52</v>
          </cell>
          <cell r="E1095">
            <v>1000</v>
          </cell>
          <cell r="F1095">
            <v>122106</v>
          </cell>
          <cell r="G1095">
            <v>0</v>
          </cell>
          <cell r="H1095">
            <v>2005</v>
          </cell>
          <cell r="I1095">
            <v>0</v>
          </cell>
        </row>
        <row r="1096">
          <cell r="A1096">
            <v>500218</v>
          </cell>
          <cell r="B1096" t="str">
            <v>Non Exempt Overtime Pay</v>
          </cell>
          <cell r="C1096">
            <v>9030000</v>
          </cell>
          <cell r="D1096">
            <v>7489.02</v>
          </cell>
          <cell r="E1096">
            <v>1000</v>
          </cell>
          <cell r="F1096">
            <v>1</v>
          </cell>
          <cell r="G1096">
            <v>0</v>
          </cell>
          <cell r="H1096">
            <v>2005</v>
          </cell>
          <cell r="I1096">
            <v>0</v>
          </cell>
        </row>
        <row r="1097">
          <cell r="A1097">
            <v>500218</v>
          </cell>
          <cell r="B1097" t="str">
            <v>Non Exempt Overtime Pay</v>
          </cell>
          <cell r="C1097">
            <v>9032000</v>
          </cell>
          <cell r="D1097">
            <v>11062.7</v>
          </cell>
          <cell r="E1097">
            <v>1000</v>
          </cell>
          <cell r="F1097">
            <v>1</v>
          </cell>
          <cell r="G1097">
            <v>0</v>
          </cell>
          <cell r="H1097">
            <v>2005</v>
          </cell>
          <cell r="I1097">
            <v>0</v>
          </cell>
        </row>
        <row r="1098">
          <cell r="A1098">
            <v>500218</v>
          </cell>
          <cell r="B1098" t="str">
            <v>Non Exempt Overtime Pay</v>
          </cell>
          <cell r="C1098">
            <v>9032000</v>
          </cell>
          <cell r="D1098">
            <v>0</v>
          </cell>
          <cell r="E1098">
            <v>1000</v>
          </cell>
          <cell r="F1098">
            <v>112106</v>
          </cell>
          <cell r="G1098">
            <v>0</v>
          </cell>
          <cell r="H1098">
            <v>2005</v>
          </cell>
          <cell r="I1098">
            <v>0</v>
          </cell>
        </row>
        <row r="1099">
          <cell r="A1099">
            <v>500218</v>
          </cell>
          <cell r="B1099" t="str">
            <v>Non Exempt Overtime Pay</v>
          </cell>
          <cell r="C1099">
            <v>9033000</v>
          </cell>
          <cell r="D1099">
            <v>6047.53</v>
          </cell>
          <cell r="E1099">
            <v>1000</v>
          </cell>
          <cell r="F1099">
            <v>1160</v>
          </cell>
          <cell r="G1099">
            <v>0</v>
          </cell>
          <cell r="H1099">
            <v>2005</v>
          </cell>
          <cell r="I1099">
            <v>0</v>
          </cell>
        </row>
        <row r="1100">
          <cell r="A1100">
            <v>500218</v>
          </cell>
          <cell r="B1100" t="str">
            <v>Non Exempt Overtime Pay</v>
          </cell>
          <cell r="C1100">
            <v>9036000</v>
          </cell>
          <cell r="D1100">
            <v>-440.12</v>
          </cell>
          <cell r="E1100">
            <v>1000</v>
          </cell>
          <cell r="F1100">
            <v>112106</v>
          </cell>
          <cell r="G1100">
            <v>0</v>
          </cell>
          <cell r="H1100">
            <v>2005</v>
          </cell>
          <cell r="I1100">
            <v>0</v>
          </cell>
        </row>
        <row r="1101">
          <cell r="A1101">
            <v>500218</v>
          </cell>
          <cell r="B1101" t="str">
            <v>Non Exempt Overtime Pay</v>
          </cell>
          <cell r="C1101">
            <v>9070000</v>
          </cell>
          <cell r="D1101">
            <v>13.28</v>
          </cell>
          <cell r="E1101">
            <v>1000</v>
          </cell>
          <cell r="F1101">
            <v>1</v>
          </cell>
          <cell r="G1101">
            <v>0</v>
          </cell>
          <cell r="H1101">
            <v>2005</v>
          </cell>
          <cell r="I1101">
            <v>0</v>
          </cell>
        </row>
        <row r="1102">
          <cell r="A1102">
            <v>500218</v>
          </cell>
          <cell r="B1102" t="str">
            <v>Non Exempt Overtime Pay</v>
          </cell>
          <cell r="C1102">
            <v>9080000</v>
          </cell>
          <cell r="D1102">
            <v>411.8</v>
          </cell>
          <cell r="E1102">
            <v>1000</v>
          </cell>
          <cell r="F1102">
            <v>1160</v>
          </cell>
          <cell r="G1102">
            <v>0</v>
          </cell>
          <cell r="H1102">
            <v>2005</v>
          </cell>
          <cell r="I1102">
            <v>0</v>
          </cell>
        </row>
        <row r="1103">
          <cell r="A1103">
            <v>500218</v>
          </cell>
          <cell r="B1103" t="str">
            <v>Non Exempt Overtime Pay</v>
          </cell>
          <cell r="C1103">
            <v>9084000</v>
          </cell>
          <cell r="D1103">
            <v>305.86</v>
          </cell>
          <cell r="E1103">
            <v>1000</v>
          </cell>
          <cell r="F1103">
            <v>1</v>
          </cell>
          <cell r="G1103">
            <v>0</v>
          </cell>
          <cell r="H1103">
            <v>2005</v>
          </cell>
          <cell r="I1103">
            <v>0</v>
          </cell>
        </row>
        <row r="1104">
          <cell r="A1104">
            <v>500218</v>
          </cell>
          <cell r="B1104" t="str">
            <v>Non Exempt Overtime Pay</v>
          </cell>
          <cell r="C1104">
            <v>9200000</v>
          </cell>
          <cell r="D1104">
            <v>116967.11</v>
          </cell>
          <cell r="E1104">
            <v>1000</v>
          </cell>
          <cell r="F1104">
            <v>1</v>
          </cell>
          <cell r="G1104">
            <v>0</v>
          </cell>
          <cell r="H1104">
            <v>2005</v>
          </cell>
          <cell r="I1104">
            <v>0</v>
          </cell>
        </row>
        <row r="1105">
          <cell r="A1105">
            <v>500218</v>
          </cell>
          <cell r="B1105" t="str">
            <v>Non Exempt Overtime Pay</v>
          </cell>
          <cell r="C1105">
            <v>9200000</v>
          </cell>
          <cell r="D1105">
            <v>5646.32</v>
          </cell>
          <cell r="E1105">
            <v>1000</v>
          </cell>
          <cell r="F1105">
            <v>109</v>
          </cell>
          <cell r="G1105">
            <v>0</v>
          </cell>
          <cell r="H1105">
            <v>2005</v>
          </cell>
          <cell r="I1105">
            <v>0</v>
          </cell>
        </row>
        <row r="1106">
          <cell r="A1106">
            <v>500218</v>
          </cell>
          <cell r="B1106" t="str">
            <v>Non Exempt Overtime Pay</v>
          </cell>
          <cell r="C1106">
            <v>9200000</v>
          </cell>
          <cell r="D1106">
            <v>24.66</v>
          </cell>
          <cell r="E1106">
            <v>1000</v>
          </cell>
          <cell r="F1106">
            <v>114</v>
          </cell>
          <cell r="G1106">
            <v>0</v>
          </cell>
          <cell r="H1106">
            <v>2005</v>
          </cell>
          <cell r="I1106">
            <v>0</v>
          </cell>
        </row>
        <row r="1107">
          <cell r="A1107">
            <v>500218</v>
          </cell>
          <cell r="B1107" t="str">
            <v>Non Exempt Overtime Pay</v>
          </cell>
          <cell r="C1107">
            <v>9350000</v>
          </cell>
          <cell r="D1107">
            <v>111.38</v>
          </cell>
          <cell r="E1107">
            <v>1000</v>
          </cell>
          <cell r="F1107">
            <v>1</v>
          </cell>
          <cell r="G1107">
            <v>0</v>
          </cell>
          <cell r="H1107">
            <v>2005</v>
          </cell>
          <cell r="I1107">
            <v>0</v>
          </cell>
        </row>
        <row r="1108">
          <cell r="A1108">
            <v>500250</v>
          </cell>
          <cell r="B1108" t="str">
            <v>Overtime Meals</v>
          </cell>
          <cell r="C1108">
            <v>3530000</v>
          </cell>
          <cell r="D1108">
            <v>0</v>
          </cell>
          <cell r="E1108">
            <v>1000</v>
          </cell>
          <cell r="F1108">
            <v>540008</v>
          </cell>
          <cell r="G1108">
            <v>0</v>
          </cell>
          <cell r="H1108">
            <v>2005</v>
          </cell>
          <cell r="I1108">
            <v>0</v>
          </cell>
        </row>
        <row r="1109">
          <cell r="A1109">
            <v>500250</v>
          </cell>
          <cell r="B1109" t="str">
            <v>Overtime Meals</v>
          </cell>
          <cell r="C1109">
            <v>4160000</v>
          </cell>
          <cell r="D1109">
            <v>228</v>
          </cell>
          <cell r="E1109">
            <v>1000</v>
          </cell>
          <cell r="F1109">
            <v>109</v>
          </cell>
          <cell r="G1109">
            <v>0</v>
          </cell>
          <cell r="H1109">
            <v>2005</v>
          </cell>
          <cell r="I1109">
            <v>0</v>
          </cell>
        </row>
        <row r="1110">
          <cell r="A1110">
            <v>500250</v>
          </cell>
          <cell r="B1110" t="str">
            <v>Overtime Meals</v>
          </cell>
          <cell r="C1110">
            <v>4160000</v>
          </cell>
          <cell r="D1110">
            <v>443.95</v>
          </cell>
          <cell r="E1110">
            <v>1000</v>
          </cell>
          <cell r="F1110">
            <v>119</v>
          </cell>
          <cell r="G1110">
            <v>0</v>
          </cell>
          <cell r="H1110">
            <v>2005</v>
          </cell>
          <cell r="I1110">
            <v>0</v>
          </cell>
        </row>
        <row r="1111">
          <cell r="A1111">
            <v>500250</v>
          </cell>
          <cell r="B1111" t="str">
            <v>Overtime Meals</v>
          </cell>
          <cell r="C1111">
            <v>4160000</v>
          </cell>
          <cell r="D1111">
            <v>8</v>
          </cell>
          <cell r="E1111">
            <v>1000</v>
          </cell>
          <cell r="F1111">
            <v>5301</v>
          </cell>
          <cell r="G1111">
            <v>0</v>
          </cell>
          <cell r="H1111">
            <v>2005</v>
          </cell>
          <cell r="I1111">
            <v>0</v>
          </cell>
        </row>
        <row r="1112">
          <cell r="A1112">
            <v>500250</v>
          </cell>
          <cell r="B1112" t="str">
            <v>Overtime Meals</v>
          </cell>
          <cell r="C1112">
            <v>4160000</v>
          </cell>
          <cell r="D1112">
            <v>119</v>
          </cell>
          <cell r="E1112">
            <v>1000</v>
          </cell>
          <cell r="F1112">
            <v>5402</v>
          </cell>
          <cell r="G1112">
            <v>0</v>
          </cell>
          <cell r="H1112">
            <v>2005</v>
          </cell>
          <cell r="I1112">
            <v>0</v>
          </cell>
        </row>
        <row r="1113">
          <cell r="A1113">
            <v>500250</v>
          </cell>
          <cell r="B1113" t="str">
            <v>Overtime Meals</v>
          </cell>
          <cell r="C1113">
            <v>4160000</v>
          </cell>
          <cell r="D1113">
            <v>431</v>
          </cell>
          <cell r="E1113">
            <v>1000</v>
          </cell>
          <cell r="F1113">
            <v>5404</v>
          </cell>
          <cell r="G1113">
            <v>0</v>
          </cell>
          <cell r="H1113">
            <v>2005</v>
          </cell>
          <cell r="I1113">
            <v>0</v>
          </cell>
        </row>
        <row r="1114">
          <cell r="A1114">
            <v>500250</v>
          </cell>
          <cell r="B1114" t="str">
            <v>Overtime Meals</v>
          </cell>
          <cell r="C1114">
            <v>4160000</v>
          </cell>
          <cell r="D1114">
            <v>7</v>
          </cell>
          <cell r="E1114">
            <v>1000</v>
          </cell>
          <cell r="F1114">
            <v>5502</v>
          </cell>
          <cell r="G1114">
            <v>0</v>
          </cell>
          <cell r="H1114">
            <v>2005</v>
          </cell>
          <cell r="I1114">
            <v>0</v>
          </cell>
        </row>
        <row r="1115">
          <cell r="A1115">
            <v>500250</v>
          </cell>
          <cell r="B1115" t="str">
            <v>Overtime Meals</v>
          </cell>
          <cell r="C1115">
            <v>4160000</v>
          </cell>
          <cell r="D1115">
            <v>410.8</v>
          </cell>
          <cell r="E1115">
            <v>1000</v>
          </cell>
          <cell r="F1115">
            <v>5503</v>
          </cell>
          <cell r="G1115">
            <v>0</v>
          </cell>
          <cell r="H1115">
            <v>2005</v>
          </cell>
          <cell r="I1115">
            <v>0</v>
          </cell>
        </row>
        <row r="1116">
          <cell r="A1116">
            <v>500250</v>
          </cell>
          <cell r="B1116" t="str">
            <v>Overtime Meals</v>
          </cell>
          <cell r="C1116">
            <v>4160000</v>
          </cell>
          <cell r="D1116">
            <v>90.99</v>
          </cell>
          <cell r="E1116">
            <v>1000</v>
          </cell>
          <cell r="F1116">
            <v>101000</v>
          </cell>
          <cell r="G1116">
            <v>0</v>
          </cell>
          <cell r="H1116">
            <v>2005</v>
          </cell>
          <cell r="I1116">
            <v>0</v>
          </cell>
        </row>
        <row r="1117">
          <cell r="A1117">
            <v>500250</v>
          </cell>
          <cell r="B1117" t="str">
            <v>Overtime Meals</v>
          </cell>
          <cell r="C1117">
            <v>4160000</v>
          </cell>
          <cell r="D1117">
            <v>33.1</v>
          </cell>
          <cell r="E1117">
            <v>1000</v>
          </cell>
          <cell r="F1117">
            <v>105000</v>
          </cell>
          <cell r="G1117">
            <v>0</v>
          </cell>
          <cell r="H1117">
            <v>2005</v>
          </cell>
          <cell r="I1117">
            <v>0</v>
          </cell>
        </row>
        <row r="1118">
          <cell r="A1118">
            <v>500250</v>
          </cell>
          <cell r="B1118" t="str">
            <v>Overtime Meals</v>
          </cell>
          <cell r="C1118">
            <v>4160000</v>
          </cell>
          <cell r="D1118">
            <v>95.85</v>
          </cell>
          <cell r="E1118">
            <v>1000</v>
          </cell>
          <cell r="F1118">
            <v>246000</v>
          </cell>
          <cell r="G1118">
            <v>0</v>
          </cell>
          <cell r="H1118">
            <v>2005</v>
          </cell>
          <cell r="I1118">
            <v>0</v>
          </cell>
        </row>
        <row r="1119">
          <cell r="A1119">
            <v>500250</v>
          </cell>
          <cell r="B1119" t="str">
            <v>Overtime Meals</v>
          </cell>
          <cell r="C1119">
            <v>4160000</v>
          </cell>
          <cell r="D1119">
            <v>26.5</v>
          </cell>
          <cell r="E1119">
            <v>1000</v>
          </cell>
          <cell r="F1119">
            <v>578000</v>
          </cell>
          <cell r="G1119">
            <v>0</v>
          </cell>
          <cell r="H1119">
            <v>2005</v>
          </cell>
          <cell r="I1119">
            <v>0</v>
          </cell>
        </row>
        <row r="1120">
          <cell r="A1120">
            <v>500250</v>
          </cell>
          <cell r="B1120" t="str">
            <v>Overtime Meals</v>
          </cell>
          <cell r="C1120">
            <v>5000000</v>
          </cell>
          <cell r="D1120">
            <v>2324.3200000000002</v>
          </cell>
          <cell r="E1120">
            <v>1000</v>
          </cell>
          <cell r="F1120">
            <v>517000</v>
          </cell>
          <cell r="G1120">
            <v>0</v>
          </cell>
          <cell r="H1120">
            <v>2005</v>
          </cell>
          <cell r="I1120">
            <v>0</v>
          </cell>
        </row>
        <row r="1121">
          <cell r="A1121">
            <v>500250</v>
          </cell>
          <cell r="B1121" t="str">
            <v>Overtime Meals</v>
          </cell>
          <cell r="C1121">
            <v>5001000</v>
          </cell>
          <cell r="D1121">
            <v>7</v>
          </cell>
          <cell r="E1121">
            <v>1000</v>
          </cell>
          <cell r="F1121">
            <v>272</v>
          </cell>
          <cell r="G1121">
            <v>0</v>
          </cell>
          <cell r="H1121">
            <v>2005</v>
          </cell>
          <cell r="I1121">
            <v>0</v>
          </cell>
        </row>
        <row r="1122">
          <cell r="A1122">
            <v>500250</v>
          </cell>
          <cell r="B1122" t="str">
            <v>Overtime Meals</v>
          </cell>
          <cell r="C1122">
            <v>5012000</v>
          </cell>
          <cell r="D1122">
            <v>288</v>
          </cell>
          <cell r="E1122">
            <v>1000</v>
          </cell>
          <cell r="F1122">
            <v>280</v>
          </cell>
          <cell r="G1122">
            <v>0</v>
          </cell>
          <cell r="H1122">
            <v>2005</v>
          </cell>
          <cell r="I1122">
            <v>0</v>
          </cell>
        </row>
        <row r="1123">
          <cell r="A1123">
            <v>500250</v>
          </cell>
          <cell r="B1123" t="str">
            <v>Overtime Meals</v>
          </cell>
          <cell r="C1123">
            <v>5012000</v>
          </cell>
          <cell r="D1123">
            <v>101.05</v>
          </cell>
          <cell r="E1123">
            <v>1000</v>
          </cell>
          <cell r="F1123">
            <v>517000</v>
          </cell>
          <cell r="G1123">
            <v>0</v>
          </cell>
          <cell r="H1123">
            <v>2005</v>
          </cell>
          <cell r="I1123">
            <v>0</v>
          </cell>
        </row>
        <row r="1124">
          <cell r="A1124">
            <v>500250</v>
          </cell>
          <cell r="B1124" t="str">
            <v>Overtime Meals</v>
          </cell>
          <cell r="C1124">
            <v>5015000</v>
          </cell>
          <cell r="D1124">
            <v>25</v>
          </cell>
          <cell r="E1124">
            <v>1000</v>
          </cell>
          <cell r="F1124">
            <v>517000</v>
          </cell>
          <cell r="G1124">
            <v>0</v>
          </cell>
          <cell r="H1124">
            <v>2005</v>
          </cell>
          <cell r="I1124">
            <v>0</v>
          </cell>
        </row>
        <row r="1125">
          <cell r="A1125">
            <v>500250</v>
          </cell>
          <cell r="B1125" t="str">
            <v>Overtime Meals</v>
          </cell>
          <cell r="C1125">
            <v>5020000</v>
          </cell>
          <cell r="D1125">
            <v>-1.06</v>
          </cell>
          <cell r="E1125">
            <v>1000</v>
          </cell>
          <cell r="F1125">
            <v>301</v>
          </cell>
          <cell r="G1125">
            <v>0</v>
          </cell>
          <cell r="H1125">
            <v>2005</v>
          </cell>
          <cell r="I1125">
            <v>0</v>
          </cell>
        </row>
        <row r="1126">
          <cell r="A1126">
            <v>500250</v>
          </cell>
          <cell r="B1126" t="str">
            <v>Overtime Meals</v>
          </cell>
          <cell r="C1126">
            <v>5020000</v>
          </cell>
          <cell r="D1126">
            <v>0</v>
          </cell>
          <cell r="E1126">
            <v>1000</v>
          </cell>
          <cell r="F1126">
            <v>381</v>
          </cell>
          <cell r="G1126">
            <v>0</v>
          </cell>
          <cell r="H1126">
            <v>2005</v>
          </cell>
          <cell r="I1126">
            <v>0</v>
          </cell>
        </row>
        <row r="1127">
          <cell r="A1127">
            <v>500250</v>
          </cell>
          <cell r="B1127" t="str">
            <v>Overtime Meals</v>
          </cell>
          <cell r="C1127">
            <v>5020000</v>
          </cell>
          <cell r="D1127">
            <v>927.23</v>
          </cell>
          <cell r="E1127">
            <v>1000</v>
          </cell>
          <cell r="F1127">
            <v>517000</v>
          </cell>
          <cell r="G1127">
            <v>0</v>
          </cell>
          <cell r="H1127">
            <v>2005</v>
          </cell>
          <cell r="I1127">
            <v>0</v>
          </cell>
        </row>
        <row r="1128">
          <cell r="A1128">
            <v>500250</v>
          </cell>
          <cell r="B1128" t="str">
            <v>Overtime Meals</v>
          </cell>
          <cell r="C1128">
            <v>5020000</v>
          </cell>
          <cell r="D1128">
            <v>-62.35</v>
          </cell>
          <cell r="E1128">
            <v>1000</v>
          </cell>
          <cell r="F1128">
            <v>517001</v>
          </cell>
          <cell r="G1128">
            <v>0</v>
          </cell>
          <cell r="H1128">
            <v>2005</v>
          </cell>
          <cell r="I1128">
            <v>0</v>
          </cell>
        </row>
        <row r="1129">
          <cell r="A1129">
            <v>500250</v>
          </cell>
          <cell r="B1129" t="str">
            <v>Overtime Meals</v>
          </cell>
          <cell r="C1129">
            <v>5020000</v>
          </cell>
          <cell r="D1129">
            <v>-30.37</v>
          </cell>
          <cell r="E1129">
            <v>1000</v>
          </cell>
          <cell r="F1129">
            <v>517002</v>
          </cell>
          <cell r="G1129">
            <v>0</v>
          </cell>
          <cell r="H1129">
            <v>2005</v>
          </cell>
          <cell r="I1129">
            <v>0</v>
          </cell>
        </row>
        <row r="1130">
          <cell r="A1130">
            <v>500250</v>
          </cell>
          <cell r="B1130" t="str">
            <v>Overtime Meals</v>
          </cell>
          <cell r="C1130">
            <v>5020000</v>
          </cell>
          <cell r="D1130">
            <v>-55.49</v>
          </cell>
          <cell r="E1130">
            <v>1000</v>
          </cell>
          <cell r="F1130">
            <v>517003</v>
          </cell>
          <cell r="G1130">
            <v>0</v>
          </cell>
          <cell r="H1130">
            <v>2005</v>
          </cell>
          <cell r="I1130">
            <v>0</v>
          </cell>
        </row>
        <row r="1131">
          <cell r="A1131">
            <v>500250</v>
          </cell>
          <cell r="B1131" t="str">
            <v>Overtime Meals</v>
          </cell>
          <cell r="C1131">
            <v>5020000</v>
          </cell>
          <cell r="D1131">
            <v>-103.51</v>
          </cell>
          <cell r="E1131">
            <v>1000</v>
          </cell>
          <cell r="F1131">
            <v>517004</v>
          </cell>
          <cell r="G1131">
            <v>0</v>
          </cell>
          <cell r="H1131">
            <v>2005</v>
          </cell>
          <cell r="I1131">
            <v>0</v>
          </cell>
        </row>
        <row r="1132">
          <cell r="A1132">
            <v>500250</v>
          </cell>
          <cell r="B1132" t="str">
            <v>Overtime Meals</v>
          </cell>
          <cell r="C1132">
            <v>5060000</v>
          </cell>
          <cell r="D1132">
            <v>16427.560000000001</v>
          </cell>
          <cell r="E1132">
            <v>1000</v>
          </cell>
          <cell r="F1132">
            <v>250</v>
          </cell>
          <cell r="G1132">
            <v>0</v>
          </cell>
          <cell r="H1132">
            <v>2005</v>
          </cell>
          <cell r="I1132">
            <v>0</v>
          </cell>
        </row>
        <row r="1133">
          <cell r="A1133">
            <v>500250</v>
          </cell>
          <cell r="B1133" t="str">
            <v>Overtime Meals</v>
          </cell>
          <cell r="C1133">
            <v>5060000</v>
          </cell>
          <cell r="D1133">
            <v>0</v>
          </cell>
          <cell r="E1133">
            <v>1000</v>
          </cell>
          <cell r="F1133">
            <v>251</v>
          </cell>
          <cell r="G1133">
            <v>0</v>
          </cell>
          <cell r="H1133">
            <v>2005</v>
          </cell>
          <cell r="I1133">
            <v>0</v>
          </cell>
        </row>
        <row r="1134">
          <cell r="A1134">
            <v>500250</v>
          </cell>
          <cell r="B1134" t="str">
            <v>Overtime Meals</v>
          </cell>
          <cell r="C1134">
            <v>5060000</v>
          </cell>
          <cell r="D1134">
            <v>0</v>
          </cell>
          <cell r="E1134">
            <v>1000</v>
          </cell>
          <cell r="F1134">
            <v>252</v>
          </cell>
          <cell r="G1134">
            <v>0</v>
          </cell>
          <cell r="H1134">
            <v>2005</v>
          </cell>
          <cell r="I1134">
            <v>0</v>
          </cell>
        </row>
        <row r="1135">
          <cell r="A1135">
            <v>500250</v>
          </cell>
          <cell r="B1135" t="str">
            <v>Overtime Meals</v>
          </cell>
          <cell r="C1135">
            <v>5060000</v>
          </cell>
          <cell r="D1135">
            <v>5796.06</v>
          </cell>
          <cell r="E1135">
            <v>1000</v>
          </cell>
          <cell r="F1135">
            <v>260</v>
          </cell>
          <cell r="G1135">
            <v>0</v>
          </cell>
          <cell r="H1135">
            <v>2005</v>
          </cell>
          <cell r="I1135">
            <v>0</v>
          </cell>
        </row>
        <row r="1136">
          <cell r="A1136">
            <v>500250</v>
          </cell>
          <cell r="B1136" t="str">
            <v>Overtime Meals</v>
          </cell>
          <cell r="C1136">
            <v>5060000</v>
          </cell>
          <cell r="D1136">
            <v>0</v>
          </cell>
          <cell r="E1136">
            <v>1000</v>
          </cell>
          <cell r="F1136">
            <v>261</v>
          </cell>
          <cell r="G1136">
            <v>0</v>
          </cell>
          <cell r="H1136">
            <v>2005</v>
          </cell>
          <cell r="I1136">
            <v>0</v>
          </cell>
        </row>
        <row r="1137">
          <cell r="A1137">
            <v>500250</v>
          </cell>
          <cell r="B1137" t="str">
            <v>Overtime Meals</v>
          </cell>
          <cell r="C1137">
            <v>5060000</v>
          </cell>
          <cell r="D1137">
            <v>38494.58</v>
          </cell>
          <cell r="E1137">
            <v>1000</v>
          </cell>
          <cell r="F1137">
            <v>270</v>
          </cell>
          <cell r="G1137">
            <v>0</v>
          </cell>
          <cell r="H1137">
            <v>2005</v>
          </cell>
          <cell r="I1137">
            <v>0</v>
          </cell>
        </row>
        <row r="1138">
          <cell r="A1138">
            <v>500250</v>
          </cell>
          <cell r="B1138" t="str">
            <v>Overtime Meals</v>
          </cell>
          <cell r="C1138">
            <v>5060000</v>
          </cell>
          <cell r="D1138">
            <v>0</v>
          </cell>
          <cell r="E1138">
            <v>1000</v>
          </cell>
          <cell r="F1138">
            <v>271</v>
          </cell>
          <cell r="G1138">
            <v>0</v>
          </cell>
          <cell r="H1138">
            <v>2005</v>
          </cell>
          <cell r="I1138">
            <v>0</v>
          </cell>
        </row>
        <row r="1139">
          <cell r="A1139">
            <v>500250</v>
          </cell>
          <cell r="B1139" t="str">
            <v>Overtime Meals</v>
          </cell>
          <cell r="C1139">
            <v>5060000</v>
          </cell>
          <cell r="D1139">
            <v>0</v>
          </cell>
          <cell r="E1139">
            <v>1000</v>
          </cell>
          <cell r="F1139">
            <v>273</v>
          </cell>
          <cell r="G1139">
            <v>0</v>
          </cell>
          <cell r="H1139">
            <v>2005</v>
          </cell>
          <cell r="I1139">
            <v>0</v>
          </cell>
        </row>
        <row r="1140">
          <cell r="A1140">
            <v>500250</v>
          </cell>
          <cell r="B1140" t="str">
            <v>Overtime Meals</v>
          </cell>
          <cell r="C1140">
            <v>5060000</v>
          </cell>
          <cell r="D1140">
            <v>41357.46</v>
          </cell>
          <cell r="E1140">
            <v>1000</v>
          </cell>
          <cell r="F1140">
            <v>280</v>
          </cell>
          <cell r="G1140">
            <v>0</v>
          </cell>
          <cell r="H1140">
            <v>2005</v>
          </cell>
          <cell r="I1140">
            <v>0</v>
          </cell>
        </row>
        <row r="1141">
          <cell r="A1141">
            <v>500250</v>
          </cell>
          <cell r="B1141" t="str">
            <v>Overtime Meals</v>
          </cell>
          <cell r="C1141">
            <v>5060000</v>
          </cell>
          <cell r="D1141">
            <v>0</v>
          </cell>
          <cell r="E1141">
            <v>1000</v>
          </cell>
          <cell r="F1141">
            <v>281</v>
          </cell>
          <cell r="G1141">
            <v>0</v>
          </cell>
          <cell r="H1141">
            <v>2005</v>
          </cell>
          <cell r="I1141">
            <v>0</v>
          </cell>
        </row>
        <row r="1142">
          <cell r="A1142">
            <v>500250</v>
          </cell>
          <cell r="B1142" t="str">
            <v>Overtime Meals</v>
          </cell>
          <cell r="C1142">
            <v>5060000</v>
          </cell>
          <cell r="D1142">
            <v>0</v>
          </cell>
          <cell r="E1142">
            <v>1000</v>
          </cell>
          <cell r="F1142">
            <v>282</v>
          </cell>
          <cell r="G1142">
            <v>0</v>
          </cell>
          <cell r="H1142">
            <v>2005</v>
          </cell>
          <cell r="I1142">
            <v>0</v>
          </cell>
        </row>
        <row r="1143">
          <cell r="A1143">
            <v>500250</v>
          </cell>
          <cell r="B1143" t="str">
            <v>Overtime Meals</v>
          </cell>
          <cell r="C1143">
            <v>5060000</v>
          </cell>
          <cell r="D1143">
            <v>98912.05</v>
          </cell>
          <cell r="E1143">
            <v>1000</v>
          </cell>
          <cell r="F1143">
            <v>300</v>
          </cell>
          <cell r="G1143">
            <v>0</v>
          </cell>
          <cell r="H1143">
            <v>2005</v>
          </cell>
          <cell r="I1143">
            <v>0</v>
          </cell>
        </row>
        <row r="1144">
          <cell r="A1144">
            <v>500250</v>
          </cell>
          <cell r="B1144" t="str">
            <v>Overtime Meals</v>
          </cell>
          <cell r="C1144">
            <v>5060000</v>
          </cell>
          <cell r="D1144">
            <v>-36.15</v>
          </cell>
          <cell r="E1144">
            <v>1000</v>
          </cell>
          <cell r="F1144">
            <v>301</v>
          </cell>
          <cell r="G1144">
            <v>0</v>
          </cell>
          <cell r="H1144">
            <v>2005</v>
          </cell>
          <cell r="I1144">
            <v>0</v>
          </cell>
        </row>
        <row r="1145">
          <cell r="A1145">
            <v>500250</v>
          </cell>
          <cell r="B1145" t="str">
            <v>Overtime Meals</v>
          </cell>
          <cell r="C1145">
            <v>5060000</v>
          </cell>
          <cell r="D1145">
            <v>-117.49</v>
          </cell>
          <cell r="E1145">
            <v>1000</v>
          </cell>
          <cell r="F1145">
            <v>302</v>
          </cell>
          <cell r="G1145">
            <v>0</v>
          </cell>
          <cell r="H1145">
            <v>2005</v>
          </cell>
          <cell r="I1145">
            <v>0</v>
          </cell>
        </row>
        <row r="1146">
          <cell r="A1146">
            <v>500250</v>
          </cell>
          <cell r="B1146" t="str">
            <v>Overtime Meals</v>
          </cell>
          <cell r="C1146">
            <v>5060000</v>
          </cell>
          <cell r="D1146">
            <v>3184.23</v>
          </cell>
          <cell r="E1146">
            <v>1000</v>
          </cell>
          <cell r="F1146">
            <v>380</v>
          </cell>
          <cell r="G1146">
            <v>0</v>
          </cell>
          <cell r="H1146">
            <v>2005</v>
          </cell>
          <cell r="I1146">
            <v>0</v>
          </cell>
        </row>
        <row r="1147">
          <cell r="A1147">
            <v>500250</v>
          </cell>
          <cell r="B1147" t="str">
            <v>Overtime Meals</v>
          </cell>
          <cell r="C1147">
            <v>5060000</v>
          </cell>
          <cell r="D1147">
            <v>85</v>
          </cell>
          <cell r="E1147">
            <v>1000</v>
          </cell>
          <cell r="F1147">
            <v>381</v>
          </cell>
          <cell r="G1147">
            <v>0</v>
          </cell>
          <cell r="H1147">
            <v>2005</v>
          </cell>
          <cell r="I1147">
            <v>0</v>
          </cell>
        </row>
        <row r="1148">
          <cell r="A1148">
            <v>500250</v>
          </cell>
          <cell r="B1148" t="str">
            <v>Overtime Meals</v>
          </cell>
          <cell r="C1148">
            <v>5060000</v>
          </cell>
          <cell r="D1148">
            <v>3307.73</v>
          </cell>
          <cell r="E1148">
            <v>1000</v>
          </cell>
          <cell r="F1148">
            <v>514000</v>
          </cell>
          <cell r="G1148">
            <v>0</v>
          </cell>
          <cell r="H1148">
            <v>2005</v>
          </cell>
          <cell r="I1148">
            <v>0</v>
          </cell>
        </row>
        <row r="1149">
          <cell r="A1149">
            <v>500250</v>
          </cell>
          <cell r="B1149" t="str">
            <v>Overtime Meals</v>
          </cell>
          <cell r="C1149">
            <v>5060000</v>
          </cell>
          <cell r="D1149">
            <v>0</v>
          </cell>
          <cell r="E1149">
            <v>1000</v>
          </cell>
          <cell r="F1149">
            <v>514003</v>
          </cell>
          <cell r="G1149">
            <v>0</v>
          </cell>
          <cell r="H1149">
            <v>2005</v>
          </cell>
          <cell r="I1149">
            <v>0</v>
          </cell>
        </row>
        <row r="1150">
          <cell r="A1150">
            <v>500250</v>
          </cell>
          <cell r="B1150" t="str">
            <v>Overtime Meals</v>
          </cell>
          <cell r="C1150">
            <v>5060000</v>
          </cell>
          <cell r="D1150">
            <v>-277.63</v>
          </cell>
          <cell r="E1150">
            <v>1000</v>
          </cell>
          <cell r="F1150">
            <v>517000</v>
          </cell>
          <cell r="G1150">
            <v>0</v>
          </cell>
          <cell r="H1150">
            <v>2005</v>
          </cell>
          <cell r="I1150">
            <v>0</v>
          </cell>
        </row>
        <row r="1151">
          <cell r="A1151">
            <v>500250</v>
          </cell>
          <cell r="B1151" t="str">
            <v>Overtime Meals</v>
          </cell>
          <cell r="C1151">
            <v>5060000</v>
          </cell>
          <cell r="D1151">
            <v>-839.59</v>
          </cell>
          <cell r="E1151">
            <v>1000</v>
          </cell>
          <cell r="F1151">
            <v>517001</v>
          </cell>
          <cell r="G1151">
            <v>0</v>
          </cell>
          <cell r="H1151">
            <v>2005</v>
          </cell>
          <cell r="I1151">
            <v>0</v>
          </cell>
        </row>
        <row r="1152">
          <cell r="A1152">
            <v>500250</v>
          </cell>
          <cell r="B1152" t="str">
            <v>Overtime Meals</v>
          </cell>
          <cell r="C1152">
            <v>5060000</v>
          </cell>
          <cell r="D1152">
            <v>-984.84</v>
          </cell>
          <cell r="E1152">
            <v>1000</v>
          </cell>
          <cell r="F1152">
            <v>517002</v>
          </cell>
          <cell r="G1152">
            <v>0</v>
          </cell>
          <cell r="H1152">
            <v>2005</v>
          </cell>
          <cell r="I1152">
            <v>0</v>
          </cell>
        </row>
        <row r="1153">
          <cell r="A1153">
            <v>500250</v>
          </cell>
          <cell r="B1153" t="str">
            <v>Overtime Meals</v>
          </cell>
          <cell r="C1153">
            <v>5060000</v>
          </cell>
          <cell r="D1153">
            <v>-967.85</v>
          </cell>
          <cell r="E1153">
            <v>1000</v>
          </cell>
          <cell r="F1153">
            <v>517003</v>
          </cell>
          <cell r="G1153">
            <v>0</v>
          </cell>
          <cell r="H1153">
            <v>2005</v>
          </cell>
          <cell r="I1153">
            <v>0</v>
          </cell>
        </row>
        <row r="1154">
          <cell r="A1154">
            <v>500250</v>
          </cell>
          <cell r="B1154" t="str">
            <v>Overtime Meals</v>
          </cell>
          <cell r="C1154">
            <v>5060000</v>
          </cell>
          <cell r="D1154">
            <v>-999.51</v>
          </cell>
          <cell r="E1154">
            <v>1000</v>
          </cell>
          <cell r="F1154">
            <v>517004</v>
          </cell>
          <cell r="G1154">
            <v>0</v>
          </cell>
          <cell r="H1154">
            <v>2005</v>
          </cell>
          <cell r="I1154">
            <v>0</v>
          </cell>
        </row>
        <row r="1155">
          <cell r="A1155">
            <v>500250</v>
          </cell>
          <cell r="B1155" t="str">
            <v>Overtime Meals</v>
          </cell>
          <cell r="C1155">
            <v>5060000</v>
          </cell>
          <cell r="D1155">
            <v>6203.43</v>
          </cell>
          <cell r="E1155">
            <v>1000</v>
          </cell>
          <cell r="F1155">
            <v>519000</v>
          </cell>
          <cell r="G1155">
            <v>0</v>
          </cell>
          <cell r="H1155">
            <v>2005</v>
          </cell>
          <cell r="I1155">
            <v>0</v>
          </cell>
        </row>
        <row r="1156">
          <cell r="A1156">
            <v>500250</v>
          </cell>
          <cell r="B1156" t="str">
            <v>Overtime Meals</v>
          </cell>
          <cell r="C1156">
            <v>5061300</v>
          </cell>
          <cell r="D1156">
            <v>244.8</v>
          </cell>
          <cell r="E1156">
            <v>1000</v>
          </cell>
          <cell r="F1156">
            <v>280</v>
          </cell>
          <cell r="G1156">
            <v>0</v>
          </cell>
          <cell r="H1156">
            <v>2005</v>
          </cell>
          <cell r="I1156">
            <v>0</v>
          </cell>
        </row>
        <row r="1157">
          <cell r="A1157">
            <v>500250</v>
          </cell>
          <cell r="B1157" t="str">
            <v>Overtime Meals</v>
          </cell>
          <cell r="C1157">
            <v>5061300</v>
          </cell>
          <cell r="D1157">
            <v>17</v>
          </cell>
          <cell r="E1157">
            <v>1000</v>
          </cell>
          <cell r="F1157">
            <v>301</v>
          </cell>
          <cell r="G1157">
            <v>0</v>
          </cell>
          <cell r="H1157">
            <v>2005</v>
          </cell>
          <cell r="I1157">
            <v>0</v>
          </cell>
        </row>
        <row r="1158">
          <cell r="A1158">
            <v>500250</v>
          </cell>
          <cell r="B1158" t="str">
            <v>Overtime Meals</v>
          </cell>
          <cell r="C1158">
            <v>5061300</v>
          </cell>
          <cell r="D1158">
            <v>34</v>
          </cell>
          <cell r="E1158">
            <v>1000</v>
          </cell>
          <cell r="F1158">
            <v>381</v>
          </cell>
          <cell r="G1158">
            <v>0</v>
          </cell>
          <cell r="H1158">
            <v>2005</v>
          </cell>
          <cell r="I1158">
            <v>0</v>
          </cell>
        </row>
        <row r="1159">
          <cell r="A1159">
            <v>500250</v>
          </cell>
          <cell r="B1159" t="str">
            <v>Overtime Meals</v>
          </cell>
          <cell r="C1159">
            <v>5061500</v>
          </cell>
          <cell r="D1159">
            <v>285</v>
          </cell>
          <cell r="E1159">
            <v>1000</v>
          </cell>
          <cell r="F1159">
            <v>280</v>
          </cell>
          <cell r="G1159">
            <v>0</v>
          </cell>
          <cell r="H1159">
            <v>2005</v>
          </cell>
          <cell r="I1159">
            <v>0</v>
          </cell>
        </row>
        <row r="1160">
          <cell r="A1160">
            <v>500250</v>
          </cell>
          <cell r="B1160" t="str">
            <v>Overtime Meals</v>
          </cell>
          <cell r="C1160">
            <v>5061600</v>
          </cell>
          <cell r="D1160">
            <v>102</v>
          </cell>
          <cell r="E1160">
            <v>1000</v>
          </cell>
          <cell r="F1160">
            <v>280</v>
          </cell>
          <cell r="G1160">
            <v>0</v>
          </cell>
          <cell r="H1160">
            <v>2005</v>
          </cell>
          <cell r="I1160">
            <v>0</v>
          </cell>
        </row>
        <row r="1161">
          <cell r="A1161">
            <v>500250</v>
          </cell>
          <cell r="B1161" t="str">
            <v>Overtime Meals</v>
          </cell>
          <cell r="C1161">
            <v>5062000</v>
          </cell>
          <cell r="D1161">
            <v>25</v>
          </cell>
          <cell r="E1161">
            <v>1000</v>
          </cell>
          <cell r="F1161">
            <v>280</v>
          </cell>
          <cell r="G1161">
            <v>0</v>
          </cell>
          <cell r="H1161">
            <v>2005</v>
          </cell>
          <cell r="I1161">
            <v>0</v>
          </cell>
        </row>
        <row r="1162">
          <cell r="A1162">
            <v>500250</v>
          </cell>
          <cell r="B1162" t="str">
            <v>Overtime Meals</v>
          </cell>
          <cell r="C1162">
            <v>5062000</v>
          </cell>
          <cell r="D1162">
            <v>65</v>
          </cell>
          <cell r="E1162">
            <v>1000</v>
          </cell>
          <cell r="F1162">
            <v>281</v>
          </cell>
          <cell r="G1162">
            <v>0</v>
          </cell>
          <cell r="H1162">
            <v>2005</v>
          </cell>
          <cell r="I1162">
            <v>0</v>
          </cell>
        </row>
        <row r="1163">
          <cell r="A1163">
            <v>500250</v>
          </cell>
          <cell r="B1163" t="str">
            <v>Overtime Meals</v>
          </cell>
          <cell r="C1163">
            <v>5062000</v>
          </cell>
          <cell r="D1163">
            <v>34</v>
          </cell>
          <cell r="E1163">
            <v>1000</v>
          </cell>
          <cell r="F1163">
            <v>282</v>
          </cell>
          <cell r="G1163">
            <v>0</v>
          </cell>
          <cell r="H1163">
            <v>2005</v>
          </cell>
          <cell r="I1163">
            <v>0</v>
          </cell>
        </row>
        <row r="1164">
          <cell r="A1164">
            <v>500250</v>
          </cell>
          <cell r="B1164" t="str">
            <v>Overtime Meals</v>
          </cell>
          <cell r="C1164">
            <v>5067000</v>
          </cell>
          <cell r="D1164">
            <v>17</v>
          </cell>
          <cell r="E1164">
            <v>1000</v>
          </cell>
          <cell r="F1164">
            <v>280</v>
          </cell>
          <cell r="G1164">
            <v>0</v>
          </cell>
          <cell r="H1164">
            <v>2005</v>
          </cell>
          <cell r="I1164">
            <v>0</v>
          </cell>
        </row>
        <row r="1165">
          <cell r="A1165">
            <v>500250</v>
          </cell>
          <cell r="B1165" t="str">
            <v>Overtime Meals</v>
          </cell>
          <cell r="C1165">
            <v>5069000</v>
          </cell>
          <cell r="D1165">
            <v>417.8</v>
          </cell>
          <cell r="E1165">
            <v>1000</v>
          </cell>
          <cell r="F1165">
            <v>280</v>
          </cell>
          <cell r="G1165">
            <v>0</v>
          </cell>
          <cell r="H1165">
            <v>2005</v>
          </cell>
          <cell r="I1165">
            <v>0</v>
          </cell>
        </row>
        <row r="1166">
          <cell r="A1166">
            <v>500250</v>
          </cell>
          <cell r="B1166" t="str">
            <v>Overtime Meals</v>
          </cell>
          <cell r="C1166">
            <v>5111000</v>
          </cell>
          <cell r="D1166">
            <v>0</v>
          </cell>
          <cell r="E1166">
            <v>1000</v>
          </cell>
          <cell r="F1166">
            <v>260</v>
          </cell>
          <cell r="G1166">
            <v>0</v>
          </cell>
          <cell r="H1166">
            <v>2005</v>
          </cell>
          <cell r="I1166">
            <v>0</v>
          </cell>
        </row>
        <row r="1167">
          <cell r="A1167">
            <v>500250</v>
          </cell>
          <cell r="B1167" t="str">
            <v>Overtime Meals</v>
          </cell>
          <cell r="C1167">
            <v>5111000</v>
          </cell>
          <cell r="D1167">
            <v>0</v>
          </cell>
          <cell r="E1167">
            <v>1000</v>
          </cell>
          <cell r="F1167">
            <v>263</v>
          </cell>
          <cell r="G1167">
            <v>0</v>
          </cell>
          <cell r="H1167">
            <v>2005</v>
          </cell>
          <cell r="I1167">
            <v>0</v>
          </cell>
        </row>
        <row r="1168">
          <cell r="A1168">
            <v>500250</v>
          </cell>
          <cell r="B1168" t="str">
            <v>Overtime Meals</v>
          </cell>
          <cell r="C1168">
            <v>5111000</v>
          </cell>
          <cell r="D1168">
            <v>24</v>
          </cell>
          <cell r="E1168">
            <v>1000</v>
          </cell>
          <cell r="F1168">
            <v>280</v>
          </cell>
          <cell r="G1168">
            <v>0</v>
          </cell>
          <cell r="H1168">
            <v>2005</v>
          </cell>
          <cell r="I1168">
            <v>0</v>
          </cell>
        </row>
        <row r="1169">
          <cell r="A1169">
            <v>500250</v>
          </cell>
          <cell r="B1169" t="str">
            <v>Overtime Meals</v>
          </cell>
          <cell r="C1169">
            <v>5111000</v>
          </cell>
          <cell r="D1169">
            <v>34</v>
          </cell>
          <cell r="E1169">
            <v>1000</v>
          </cell>
          <cell r="F1169">
            <v>281</v>
          </cell>
          <cell r="G1169">
            <v>0</v>
          </cell>
          <cell r="H1169">
            <v>2005</v>
          </cell>
          <cell r="I1169">
            <v>0</v>
          </cell>
        </row>
        <row r="1170">
          <cell r="A1170">
            <v>500250</v>
          </cell>
          <cell r="B1170" t="str">
            <v>Overtime Meals</v>
          </cell>
          <cell r="C1170">
            <v>5111000</v>
          </cell>
          <cell r="D1170">
            <v>17</v>
          </cell>
          <cell r="E1170">
            <v>1000</v>
          </cell>
          <cell r="F1170">
            <v>300</v>
          </cell>
          <cell r="G1170">
            <v>0</v>
          </cell>
          <cell r="H1170">
            <v>2005</v>
          </cell>
          <cell r="I1170">
            <v>0</v>
          </cell>
        </row>
        <row r="1171">
          <cell r="A1171">
            <v>500250</v>
          </cell>
          <cell r="B1171" t="str">
            <v>Overtime Meals</v>
          </cell>
          <cell r="C1171">
            <v>5111000</v>
          </cell>
          <cell r="D1171">
            <v>0</v>
          </cell>
          <cell r="E1171">
            <v>1000</v>
          </cell>
          <cell r="F1171">
            <v>381</v>
          </cell>
          <cell r="G1171">
            <v>0</v>
          </cell>
          <cell r="H1171">
            <v>2005</v>
          </cell>
          <cell r="I1171">
            <v>0</v>
          </cell>
        </row>
        <row r="1172">
          <cell r="A1172">
            <v>500250</v>
          </cell>
          <cell r="B1172" t="str">
            <v>Overtime Meals</v>
          </cell>
          <cell r="C1172">
            <v>5111000</v>
          </cell>
          <cell r="D1172">
            <v>37.5</v>
          </cell>
          <cell r="E1172">
            <v>1000</v>
          </cell>
          <cell r="F1172">
            <v>517000</v>
          </cell>
          <cell r="G1172">
            <v>0</v>
          </cell>
          <cell r="H1172">
            <v>2005</v>
          </cell>
          <cell r="I1172">
            <v>0</v>
          </cell>
        </row>
        <row r="1173">
          <cell r="A1173">
            <v>500250</v>
          </cell>
          <cell r="B1173" t="str">
            <v>Overtime Meals</v>
          </cell>
          <cell r="C1173">
            <v>5111000</v>
          </cell>
          <cell r="D1173">
            <v>62.5</v>
          </cell>
          <cell r="E1173">
            <v>1000</v>
          </cell>
          <cell r="F1173">
            <v>517002</v>
          </cell>
          <cell r="G1173">
            <v>0</v>
          </cell>
          <cell r="H1173">
            <v>2005</v>
          </cell>
          <cell r="I1173">
            <v>0</v>
          </cell>
        </row>
        <row r="1174">
          <cell r="A1174">
            <v>500250</v>
          </cell>
          <cell r="B1174" t="str">
            <v>Overtime Meals</v>
          </cell>
          <cell r="C1174">
            <v>5111100</v>
          </cell>
          <cell r="D1174">
            <v>201</v>
          </cell>
          <cell r="E1174">
            <v>1000</v>
          </cell>
          <cell r="F1174">
            <v>280</v>
          </cell>
          <cell r="G1174">
            <v>0</v>
          </cell>
          <cell r="H1174">
            <v>2005</v>
          </cell>
          <cell r="I1174">
            <v>0</v>
          </cell>
        </row>
        <row r="1175">
          <cell r="A1175">
            <v>500250</v>
          </cell>
          <cell r="B1175" t="str">
            <v>Overtime Meals</v>
          </cell>
          <cell r="C1175">
            <v>5111100</v>
          </cell>
          <cell r="D1175">
            <v>82.95</v>
          </cell>
          <cell r="E1175">
            <v>1000</v>
          </cell>
          <cell r="F1175">
            <v>517000</v>
          </cell>
          <cell r="G1175">
            <v>0</v>
          </cell>
          <cell r="H1175">
            <v>2005</v>
          </cell>
          <cell r="I1175">
            <v>0</v>
          </cell>
        </row>
        <row r="1176">
          <cell r="A1176">
            <v>500250</v>
          </cell>
          <cell r="B1176" t="str">
            <v>Overtime Meals</v>
          </cell>
          <cell r="C1176">
            <v>5111200</v>
          </cell>
          <cell r="D1176">
            <v>51</v>
          </cell>
          <cell r="E1176">
            <v>1000</v>
          </cell>
          <cell r="F1176">
            <v>280</v>
          </cell>
          <cell r="G1176">
            <v>0</v>
          </cell>
          <cell r="H1176">
            <v>2005</v>
          </cell>
          <cell r="I1176">
            <v>0</v>
          </cell>
        </row>
        <row r="1177">
          <cell r="A1177">
            <v>500250</v>
          </cell>
          <cell r="B1177" t="str">
            <v>Overtime Meals</v>
          </cell>
          <cell r="C1177">
            <v>5111200</v>
          </cell>
          <cell r="D1177">
            <v>172.5</v>
          </cell>
          <cell r="E1177">
            <v>1000</v>
          </cell>
          <cell r="F1177">
            <v>517000</v>
          </cell>
          <cell r="G1177">
            <v>0</v>
          </cell>
          <cell r="H1177">
            <v>2005</v>
          </cell>
          <cell r="I1177">
            <v>0</v>
          </cell>
        </row>
        <row r="1178">
          <cell r="A1178">
            <v>500250</v>
          </cell>
          <cell r="B1178" t="str">
            <v>Overtime Meals</v>
          </cell>
          <cell r="C1178">
            <v>5112000</v>
          </cell>
          <cell r="D1178">
            <v>17</v>
          </cell>
          <cell r="E1178">
            <v>1000</v>
          </cell>
          <cell r="F1178">
            <v>280</v>
          </cell>
          <cell r="G1178">
            <v>0</v>
          </cell>
          <cell r="H1178">
            <v>2005</v>
          </cell>
          <cell r="I1178">
            <v>0</v>
          </cell>
        </row>
        <row r="1179">
          <cell r="A1179">
            <v>500250</v>
          </cell>
          <cell r="B1179" t="str">
            <v>Overtime Meals</v>
          </cell>
          <cell r="C1179">
            <v>5112000</v>
          </cell>
          <cell r="D1179">
            <v>136</v>
          </cell>
          <cell r="E1179">
            <v>1000</v>
          </cell>
          <cell r="F1179">
            <v>282</v>
          </cell>
          <cell r="G1179">
            <v>0</v>
          </cell>
          <cell r="H1179">
            <v>2005</v>
          </cell>
          <cell r="I1179">
            <v>0</v>
          </cell>
        </row>
        <row r="1180">
          <cell r="A1180">
            <v>500250</v>
          </cell>
          <cell r="B1180" t="str">
            <v>Overtime Meals</v>
          </cell>
          <cell r="C1180">
            <v>5112000</v>
          </cell>
          <cell r="D1180">
            <v>0</v>
          </cell>
          <cell r="E1180">
            <v>1000</v>
          </cell>
          <cell r="F1180">
            <v>300</v>
          </cell>
          <cell r="G1180">
            <v>0</v>
          </cell>
          <cell r="H1180">
            <v>2005</v>
          </cell>
          <cell r="I1180">
            <v>0</v>
          </cell>
        </row>
        <row r="1181">
          <cell r="A1181">
            <v>500250</v>
          </cell>
          <cell r="B1181" t="str">
            <v>Overtime Meals</v>
          </cell>
          <cell r="C1181">
            <v>5112000</v>
          </cell>
          <cell r="D1181">
            <v>271</v>
          </cell>
          <cell r="E1181">
            <v>1000</v>
          </cell>
          <cell r="F1181">
            <v>517000</v>
          </cell>
          <cell r="G1181">
            <v>0</v>
          </cell>
          <cell r="H1181">
            <v>2005</v>
          </cell>
          <cell r="I1181">
            <v>0</v>
          </cell>
        </row>
        <row r="1182">
          <cell r="A1182">
            <v>500250</v>
          </cell>
          <cell r="B1182" t="str">
            <v>Overtime Meals</v>
          </cell>
          <cell r="C1182">
            <v>5117000</v>
          </cell>
          <cell r="D1182">
            <v>34</v>
          </cell>
          <cell r="E1182">
            <v>1000</v>
          </cell>
          <cell r="F1182">
            <v>280</v>
          </cell>
          <cell r="G1182">
            <v>0</v>
          </cell>
          <cell r="H1182">
            <v>2005</v>
          </cell>
          <cell r="I1182">
            <v>0</v>
          </cell>
        </row>
        <row r="1183">
          <cell r="A1183">
            <v>500250</v>
          </cell>
          <cell r="B1183" t="str">
            <v>Overtime Meals</v>
          </cell>
          <cell r="C1183">
            <v>5117000</v>
          </cell>
          <cell r="D1183">
            <v>51</v>
          </cell>
          <cell r="E1183">
            <v>1000</v>
          </cell>
          <cell r="F1183">
            <v>282</v>
          </cell>
          <cell r="G1183">
            <v>0</v>
          </cell>
          <cell r="H1183">
            <v>2005</v>
          </cell>
          <cell r="I1183">
            <v>0</v>
          </cell>
        </row>
        <row r="1184">
          <cell r="A1184">
            <v>500250</v>
          </cell>
          <cell r="B1184" t="str">
            <v>Overtime Meals</v>
          </cell>
          <cell r="C1184">
            <v>5117000</v>
          </cell>
          <cell r="D1184">
            <v>-17.100000000000001</v>
          </cell>
          <cell r="E1184">
            <v>1000</v>
          </cell>
          <cell r="F1184">
            <v>517000</v>
          </cell>
          <cell r="G1184">
            <v>0</v>
          </cell>
          <cell r="H1184">
            <v>2005</v>
          </cell>
          <cell r="I1184">
            <v>0</v>
          </cell>
        </row>
        <row r="1185">
          <cell r="A1185">
            <v>500250</v>
          </cell>
          <cell r="B1185" t="str">
            <v>Overtime Meals</v>
          </cell>
          <cell r="C1185">
            <v>5119000</v>
          </cell>
          <cell r="D1185">
            <v>17</v>
          </cell>
          <cell r="E1185">
            <v>1000</v>
          </cell>
          <cell r="F1185">
            <v>280</v>
          </cell>
          <cell r="G1185">
            <v>0</v>
          </cell>
          <cell r="H1185">
            <v>2005</v>
          </cell>
          <cell r="I1185">
            <v>0</v>
          </cell>
        </row>
        <row r="1186">
          <cell r="A1186">
            <v>500250</v>
          </cell>
          <cell r="B1186" t="str">
            <v>Overtime Meals</v>
          </cell>
          <cell r="C1186">
            <v>5119000</v>
          </cell>
          <cell r="D1186">
            <v>17</v>
          </cell>
          <cell r="E1186">
            <v>1000</v>
          </cell>
          <cell r="F1186">
            <v>514003</v>
          </cell>
          <cell r="G1186">
            <v>0</v>
          </cell>
          <cell r="H1186">
            <v>2005</v>
          </cell>
          <cell r="I1186">
            <v>0</v>
          </cell>
        </row>
        <row r="1187">
          <cell r="A1187">
            <v>500250</v>
          </cell>
          <cell r="B1187" t="str">
            <v>Overtime Meals</v>
          </cell>
          <cell r="C1187">
            <v>5121000</v>
          </cell>
          <cell r="D1187">
            <v>37.5</v>
          </cell>
          <cell r="E1187">
            <v>1000</v>
          </cell>
          <cell r="F1187">
            <v>251</v>
          </cell>
          <cell r="G1187">
            <v>0</v>
          </cell>
          <cell r="H1187">
            <v>2005</v>
          </cell>
          <cell r="I1187">
            <v>0</v>
          </cell>
        </row>
        <row r="1188">
          <cell r="A1188">
            <v>500250</v>
          </cell>
          <cell r="B1188" t="str">
            <v>Overtime Meals</v>
          </cell>
          <cell r="C1188">
            <v>5121000</v>
          </cell>
          <cell r="D1188">
            <v>450</v>
          </cell>
          <cell r="E1188">
            <v>1000</v>
          </cell>
          <cell r="F1188">
            <v>280</v>
          </cell>
          <cell r="G1188">
            <v>0</v>
          </cell>
          <cell r="H1188">
            <v>2005</v>
          </cell>
          <cell r="I1188">
            <v>0</v>
          </cell>
        </row>
        <row r="1189">
          <cell r="A1189">
            <v>500250</v>
          </cell>
          <cell r="B1189" t="str">
            <v>Overtime Meals</v>
          </cell>
          <cell r="C1189">
            <v>5121000</v>
          </cell>
          <cell r="D1189">
            <v>600</v>
          </cell>
          <cell r="E1189">
            <v>1000</v>
          </cell>
          <cell r="F1189">
            <v>281</v>
          </cell>
          <cell r="G1189">
            <v>0</v>
          </cell>
          <cell r="H1189">
            <v>2005</v>
          </cell>
          <cell r="I1189">
            <v>0</v>
          </cell>
        </row>
        <row r="1190">
          <cell r="A1190">
            <v>500250</v>
          </cell>
          <cell r="B1190" t="str">
            <v>Overtime Meals</v>
          </cell>
          <cell r="C1190">
            <v>5121000</v>
          </cell>
          <cell r="D1190">
            <v>1004.4</v>
          </cell>
          <cell r="E1190">
            <v>1000</v>
          </cell>
          <cell r="F1190">
            <v>282</v>
          </cell>
          <cell r="G1190">
            <v>0</v>
          </cell>
          <cell r="H1190">
            <v>2005</v>
          </cell>
          <cell r="I1190">
            <v>0</v>
          </cell>
        </row>
        <row r="1191">
          <cell r="A1191">
            <v>500250</v>
          </cell>
          <cell r="B1191" t="str">
            <v>Overtime Meals</v>
          </cell>
          <cell r="C1191">
            <v>5121000</v>
          </cell>
          <cell r="D1191">
            <v>17</v>
          </cell>
          <cell r="E1191">
            <v>1000</v>
          </cell>
          <cell r="F1191">
            <v>301</v>
          </cell>
          <cell r="G1191">
            <v>0</v>
          </cell>
          <cell r="H1191">
            <v>2005</v>
          </cell>
          <cell r="I1191">
            <v>0</v>
          </cell>
        </row>
        <row r="1192">
          <cell r="A1192">
            <v>500250</v>
          </cell>
          <cell r="B1192" t="str">
            <v>Overtime Meals</v>
          </cell>
          <cell r="C1192">
            <v>5121000</v>
          </cell>
          <cell r="D1192">
            <v>484</v>
          </cell>
          <cell r="E1192">
            <v>1000</v>
          </cell>
          <cell r="F1192">
            <v>517000</v>
          </cell>
          <cell r="G1192">
            <v>0</v>
          </cell>
          <cell r="H1192">
            <v>2005</v>
          </cell>
          <cell r="I1192">
            <v>0</v>
          </cell>
        </row>
        <row r="1193">
          <cell r="A1193">
            <v>500250</v>
          </cell>
          <cell r="B1193" t="str">
            <v>Overtime Meals</v>
          </cell>
          <cell r="C1193">
            <v>5121000</v>
          </cell>
          <cell r="D1193">
            <v>389.7</v>
          </cell>
          <cell r="E1193">
            <v>1000</v>
          </cell>
          <cell r="F1193">
            <v>517001</v>
          </cell>
          <cell r="G1193">
            <v>0</v>
          </cell>
          <cell r="H1193">
            <v>2005</v>
          </cell>
          <cell r="I1193">
            <v>0</v>
          </cell>
        </row>
        <row r="1194">
          <cell r="A1194">
            <v>500250</v>
          </cell>
          <cell r="B1194" t="str">
            <v>Overtime Meals</v>
          </cell>
          <cell r="C1194">
            <v>5121000</v>
          </cell>
          <cell r="D1194">
            <v>108.5</v>
          </cell>
          <cell r="E1194">
            <v>1000</v>
          </cell>
          <cell r="F1194">
            <v>517002</v>
          </cell>
          <cell r="G1194">
            <v>0</v>
          </cell>
          <cell r="H1194">
            <v>2005</v>
          </cell>
          <cell r="I1194">
            <v>0</v>
          </cell>
        </row>
        <row r="1195">
          <cell r="A1195">
            <v>500250</v>
          </cell>
          <cell r="B1195" t="str">
            <v>Overtime Meals</v>
          </cell>
          <cell r="C1195">
            <v>5121000</v>
          </cell>
          <cell r="D1195">
            <v>109.25</v>
          </cell>
          <cell r="E1195">
            <v>1000</v>
          </cell>
          <cell r="F1195">
            <v>517003</v>
          </cell>
          <cell r="G1195">
            <v>0</v>
          </cell>
          <cell r="H1195">
            <v>2005</v>
          </cell>
          <cell r="I1195">
            <v>0</v>
          </cell>
        </row>
        <row r="1196">
          <cell r="A1196">
            <v>500250</v>
          </cell>
          <cell r="B1196" t="str">
            <v>Overtime Meals</v>
          </cell>
          <cell r="C1196">
            <v>5121000</v>
          </cell>
          <cell r="D1196">
            <v>12.5</v>
          </cell>
          <cell r="E1196">
            <v>1000</v>
          </cell>
          <cell r="F1196">
            <v>517004</v>
          </cell>
          <cell r="G1196">
            <v>0</v>
          </cell>
          <cell r="H1196">
            <v>2005</v>
          </cell>
          <cell r="I1196">
            <v>0</v>
          </cell>
        </row>
        <row r="1197">
          <cell r="A1197">
            <v>500250</v>
          </cell>
          <cell r="B1197" t="str">
            <v>Overtime Meals</v>
          </cell>
          <cell r="C1197">
            <v>5121200</v>
          </cell>
          <cell r="D1197">
            <v>-17.05</v>
          </cell>
          <cell r="E1197">
            <v>1000</v>
          </cell>
          <cell r="F1197">
            <v>270</v>
          </cell>
          <cell r="G1197">
            <v>0</v>
          </cell>
          <cell r="H1197">
            <v>2005</v>
          </cell>
          <cell r="I1197">
            <v>0</v>
          </cell>
        </row>
        <row r="1198">
          <cell r="A1198">
            <v>500250</v>
          </cell>
          <cell r="B1198" t="str">
            <v>Overtime Meals</v>
          </cell>
          <cell r="C1198">
            <v>5121200</v>
          </cell>
          <cell r="D1198">
            <v>1681.8</v>
          </cell>
          <cell r="E1198">
            <v>1000</v>
          </cell>
          <cell r="F1198">
            <v>280</v>
          </cell>
          <cell r="G1198">
            <v>0</v>
          </cell>
          <cell r="H1198">
            <v>2005</v>
          </cell>
          <cell r="I1198">
            <v>0</v>
          </cell>
        </row>
        <row r="1199">
          <cell r="A1199">
            <v>500250</v>
          </cell>
          <cell r="B1199" t="str">
            <v>Overtime Meals</v>
          </cell>
          <cell r="C1199">
            <v>5121200</v>
          </cell>
          <cell r="D1199">
            <v>34</v>
          </cell>
          <cell r="E1199">
            <v>1000</v>
          </cell>
          <cell r="F1199">
            <v>300</v>
          </cell>
          <cell r="G1199">
            <v>0</v>
          </cell>
          <cell r="H1199">
            <v>2005</v>
          </cell>
          <cell r="I1199">
            <v>0</v>
          </cell>
        </row>
        <row r="1200">
          <cell r="A1200">
            <v>500250</v>
          </cell>
          <cell r="B1200" t="str">
            <v>Overtime Meals</v>
          </cell>
          <cell r="C1200">
            <v>5121200</v>
          </cell>
          <cell r="D1200">
            <v>709.35</v>
          </cell>
          <cell r="E1200">
            <v>1000</v>
          </cell>
          <cell r="F1200">
            <v>517000</v>
          </cell>
          <cell r="G1200">
            <v>0</v>
          </cell>
          <cell r="H1200">
            <v>2005</v>
          </cell>
          <cell r="I1200">
            <v>0</v>
          </cell>
        </row>
        <row r="1201">
          <cell r="A1201">
            <v>500250</v>
          </cell>
          <cell r="B1201" t="str">
            <v>Overtime Meals</v>
          </cell>
          <cell r="C1201">
            <v>5121400</v>
          </cell>
          <cell r="D1201">
            <v>153</v>
          </cell>
          <cell r="E1201">
            <v>1000</v>
          </cell>
          <cell r="F1201">
            <v>280</v>
          </cell>
          <cell r="G1201">
            <v>0</v>
          </cell>
          <cell r="H1201">
            <v>2005</v>
          </cell>
          <cell r="I1201">
            <v>0</v>
          </cell>
        </row>
        <row r="1202">
          <cell r="A1202">
            <v>500250</v>
          </cell>
          <cell r="B1202" t="str">
            <v>Overtime Meals</v>
          </cell>
          <cell r="C1202">
            <v>5121400</v>
          </cell>
          <cell r="D1202">
            <v>32</v>
          </cell>
          <cell r="E1202">
            <v>1000</v>
          </cell>
          <cell r="F1202">
            <v>517000</v>
          </cell>
          <cell r="G1202">
            <v>0</v>
          </cell>
          <cell r="H1202">
            <v>2005</v>
          </cell>
          <cell r="I1202">
            <v>0</v>
          </cell>
        </row>
        <row r="1203">
          <cell r="A1203">
            <v>500250</v>
          </cell>
          <cell r="B1203" t="str">
            <v>Overtime Meals</v>
          </cell>
          <cell r="C1203">
            <v>5121500</v>
          </cell>
          <cell r="D1203">
            <v>34</v>
          </cell>
          <cell r="E1203">
            <v>1000</v>
          </cell>
          <cell r="F1203">
            <v>280</v>
          </cell>
          <cell r="G1203">
            <v>0</v>
          </cell>
          <cell r="H1203">
            <v>2005</v>
          </cell>
          <cell r="I1203">
            <v>0</v>
          </cell>
        </row>
        <row r="1204">
          <cell r="A1204">
            <v>500250</v>
          </cell>
          <cell r="B1204" t="str">
            <v>Overtime Meals</v>
          </cell>
          <cell r="C1204">
            <v>5121500</v>
          </cell>
          <cell r="D1204">
            <v>25</v>
          </cell>
          <cell r="E1204">
            <v>1000</v>
          </cell>
          <cell r="F1204">
            <v>517003</v>
          </cell>
          <cell r="G1204">
            <v>0</v>
          </cell>
          <cell r="H1204">
            <v>2005</v>
          </cell>
          <cell r="I1204">
            <v>0</v>
          </cell>
        </row>
        <row r="1205">
          <cell r="A1205">
            <v>500250</v>
          </cell>
          <cell r="B1205" t="str">
            <v>Overtime Meals</v>
          </cell>
          <cell r="C1205">
            <v>5121500</v>
          </cell>
          <cell r="D1205">
            <v>121</v>
          </cell>
          <cell r="E1205">
            <v>1000</v>
          </cell>
          <cell r="F1205">
            <v>517004</v>
          </cell>
          <cell r="G1205">
            <v>0</v>
          </cell>
          <cell r="H1205">
            <v>2005</v>
          </cell>
          <cell r="I1205">
            <v>0</v>
          </cell>
        </row>
        <row r="1206">
          <cell r="A1206">
            <v>500250</v>
          </cell>
          <cell r="B1206" t="str">
            <v>Overtime Meals</v>
          </cell>
          <cell r="C1206">
            <v>5121600</v>
          </cell>
          <cell r="D1206">
            <v>34</v>
          </cell>
          <cell r="E1206">
            <v>1000</v>
          </cell>
          <cell r="F1206">
            <v>280</v>
          </cell>
          <cell r="G1206">
            <v>0</v>
          </cell>
          <cell r="H1206">
            <v>2005</v>
          </cell>
          <cell r="I1206">
            <v>0</v>
          </cell>
        </row>
        <row r="1207">
          <cell r="A1207">
            <v>500250</v>
          </cell>
          <cell r="B1207" t="str">
            <v>Overtime Meals</v>
          </cell>
          <cell r="C1207">
            <v>5121600</v>
          </cell>
          <cell r="D1207">
            <v>289</v>
          </cell>
          <cell r="E1207">
            <v>1000</v>
          </cell>
          <cell r="F1207">
            <v>281</v>
          </cell>
          <cell r="G1207">
            <v>0</v>
          </cell>
          <cell r="H1207">
            <v>2005</v>
          </cell>
          <cell r="I1207">
            <v>0</v>
          </cell>
        </row>
        <row r="1208">
          <cell r="A1208">
            <v>500250</v>
          </cell>
          <cell r="B1208" t="str">
            <v>Overtime Meals</v>
          </cell>
          <cell r="C1208">
            <v>5121600</v>
          </cell>
          <cell r="D1208">
            <v>119</v>
          </cell>
          <cell r="E1208">
            <v>1000</v>
          </cell>
          <cell r="F1208">
            <v>282</v>
          </cell>
          <cell r="G1208">
            <v>0</v>
          </cell>
          <cell r="H1208">
            <v>2005</v>
          </cell>
          <cell r="I1208">
            <v>0</v>
          </cell>
        </row>
        <row r="1209">
          <cell r="A1209">
            <v>500250</v>
          </cell>
          <cell r="B1209" t="str">
            <v>Overtime Meals</v>
          </cell>
          <cell r="C1209">
            <v>5121600</v>
          </cell>
          <cell r="D1209">
            <v>328.6</v>
          </cell>
          <cell r="E1209">
            <v>1000</v>
          </cell>
          <cell r="F1209">
            <v>517001</v>
          </cell>
          <cell r="G1209">
            <v>0</v>
          </cell>
          <cell r="H1209">
            <v>2005</v>
          </cell>
          <cell r="I1209">
            <v>0</v>
          </cell>
        </row>
        <row r="1210">
          <cell r="A1210">
            <v>500250</v>
          </cell>
          <cell r="B1210" t="str">
            <v>Overtime Meals</v>
          </cell>
          <cell r="C1210">
            <v>5121600</v>
          </cell>
          <cell r="D1210">
            <v>78</v>
          </cell>
          <cell r="E1210">
            <v>1000</v>
          </cell>
          <cell r="F1210">
            <v>517003</v>
          </cell>
          <cell r="G1210">
            <v>0</v>
          </cell>
          <cell r="H1210">
            <v>2005</v>
          </cell>
          <cell r="I1210">
            <v>0</v>
          </cell>
        </row>
        <row r="1211">
          <cell r="A1211">
            <v>500250</v>
          </cell>
          <cell r="B1211" t="str">
            <v>Overtime Meals</v>
          </cell>
          <cell r="C1211">
            <v>5121600</v>
          </cell>
          <cell r="D1211">
            <v>34</v>
          </cell>
          <cell r="E1211">
            <v>1000</v>
          </cell>
          <cell r="F1211">
            <v>517004</v>
          </cell>
          <cell r="G1211">
            <v>0</v>
          </cell>
          <cell r="H1211">
            <v>2005</v>
          </cell>
          <cell r="I1211">
            <v>0</v>
          </cell>
        </row>
        <row r="1212">
          <cell r="A1212">
            <v>500250</v>
          </cell>
          <cell r="B1212" t="str">
            <v>Overtime Meals</v>
          </cell>
          <cell r="C1212">
            <v>5121700</v>
          </cell>
          <cell r="D1212">
            <v>109</v>
          </cell>
          <cell r="E1212">
            <v>1000</v>
          </cell>
          <cell r="F1212">
            <v>281</v>
          </cell>
          <cell r="G1212">
            <v>0</v>
          </cell>
          <cell r="H1212">
            <v>2005</v>
          </cell>
          <cell r="I1212">
            <v>0</v>
          </cell>
        </row>
        <row r="1213">
          <cell r="A1213">
            <v>500250</v>
          </cell>
          <cell r="B1213" t="str">
            <v>Overtime Meals</v>
          </cell>
          <cell r="C1213">
            <v>5121700</v>
          </cell>
          <cell r="D1213">
            <v>37.5</v>
          </cell>
          <cell r="E1213">
            <v>1000</v>
          </cell>
          <cell r="F1213">
            <v>517000</v>
          </cell>
          <cell r="G1213">
            <v>0</v>
          </cell>
          <cell r="H1213">
            <v>2005</v>
          </cell>
          <cell r="I1213">
            <v>0</v>
          </cell>
        </row>
        <row r="1214">
          <cell r="A1214">
            <v>500250</v>
          </cell>
          <cell r="B1214" t="str">
            <v>Overtime Meals</v>
          </cell>
          <cell r="C1214">
            <v>5121700</v>
          </cell>
          <cell r="D1214">
            <v>25</v>
          </cell>
          <cell r="E1214">
            <v>1000</v>
          </cell>
          <cell r="F1214">
            <v>517003</v>
          </cell>
          <cell r="G1214">
            <v>0</v>
          </cell>
          <cell r="H1214">
            <v>2005</v>
          </cell>
          <cell r="I1214">
            <v>0</v>
          </cell>
        </row>
        <row r="1215">
          <cell r="A1215">
            <v>500250</v>
          </cell>
          <cell r="B1215" t="str">
            <v>Overtime Meals</v>
          </cell>
          <cell r="C1215">
            <v>5121800</v>
          </cell>
          <cell r="D1215">
            <v>218</v>
          </cell>
          <cell r="E1215">
            <v>1000</v>
          </cell>
          <cell r="F1215">
            <v>280</v>
          </cell>
          <cell r="G1215">
            <v>0</v>
          </cell>
          <cell r="H1215">
            <v>2005</v>
          </cell>
          <cell r="I1215">
            <v>0</v>
          </cell>
        </row>
        <row r="1216">
          <cell r="A1216">
            <v>500250</v>
          </cell>
          <cell r="B1216" t="str">
            <v>Overtime Meals</v>
          </cell>
          <cell r="C1216">
            <v>5121800</v>
          </cell>
          <cell r="D1216">
            <v>2889</v>
          </cell>
          <cell r="E1216">
            <v>1000</v>
          </cell>
          <cell r="F1216">
            <v>281</v>
          </cell>
          <cell r="G1216">
            <v>0</v>
          </cell>
          <cell r="H1216">
            <v>2005</v>
          </cell>
          <cell r="I1216">
            <v>0</v>
          </cell>
        </row>
        <row r="1217">
          <cell r="A1217">
            <v>500250</v>
          </cell>
          <cell r="B1217" t="str">
            <v>Overtime Meals</v>
          </cell>
          <cell r="C1217">
            <v>5121800</v>
          </cell>
          <cell r="D1217">
            <v>421.6</v>
          </cell>
          <cell r="E1217">
            <v>1000</v>
          </cell>
          <cell r="F1217">
            <v>282</v>
          </cell>
          <cell r="G1217">
            <v>0</v>
          </cell>
          <cell r="H1217">
            <v>2005</v>
          </cell>
          <cell r="I1217">
            <v>0</v>
          </cell>
        </row>
        <row r="1218">
          <cell r="A1218">
            <v>500250</v>
          </cell>
          <cell r="B1218" t="str">
            <v>Overtime Meals</v>
          </cell>
          <cell r="C1218">
            <v>5121800</v>
          </cell>
          <cell r="D1218">
            <v>160</v>
          </cell>
          <cell r="E1218">
            <v>1000</v>
          </cell>
          <cell r="F1218">
            <v>517000</v>
          </cell>
          <cell r="G1218">
            <v>0</v>
          </cell>
          <cell r="H1218">
            <v>2005</v>
          </cell>
          <cell r="I1218">
            <v>0</v>
          </cell>
        </row>
        <row r="1219">
          <cell r="A1219">
            <v>500250</v>
          </cell>
          <cell r="B1219" t="str">
            <v>Overtime Meals</v>
          </cell>
          <cell r="C1219">
            <v>5121800</v>
          </cell>
          <cell r="D1219">
            <v>55.65</v>
          </cell>
          <cell r="E1219">
            <v>1000</v>
          </cell>
          <cell r="F1219">
            <v>517001</v>
          </cell>
          <cell r="G1219">
            <v>0</v>
          </cell>
          <cell r="H1219">
            <v>2005</v>
          </cell>
          <cell r="I1219">
            <v>0</v>
          </cell>
        </row>
        <row r="1220">
          <cell r="A1220">
            <v>500250</v>
          </cell>
          <cell r="B1220" t="str">
            <v>Overtime Meals</v>
          </cell>
          <cell r="C1220">
            <v>5121800</v>
          </cell>
          <cell r="D1220">
            <v>117.5</v>
          </cell>
          <cell r="E1220">
            <v>1000</v>
          </cell>
          <cell r="F1220">
            <v>517002</v>
          </cell>
          <cell r="G1220">
            <v>0</v>
          </cell>
          <cell r="H1220">
            <v>2005</v>
          </cell>
          <cell r="I1220">
            <v>0</v>
          </cell>
        </row>
        <row r="1221">
          <cell r="A1221">
            <v>500250</v>
          </cell>
          <cell r="B1221" t="str">
            <v>Overtime Meals</v>
          </cell>
          <cell r="C1221">
            <v>5121800</v>
          </cell>
          <cell r="D1221">
            <v>-213.3</v>
          </cell>
          <cell r="E1221">
            <v>1000</v>
          </cell>
          <cell r="F1221">
            <v>517003</v>
          </cell>
          <cell r="G1221">
            <v>0</v>
          </cell>
          <cell r="H1221">
            <v>2005</v>
          </cell>
          <cell r="I1221">
            <v>0</v>
          </cell>
        </row>
        <row r="1222">
          <cell r="A1222">
            <v>500250</v>
          </cell>
          <cell r="B1222" t="str">
            <v>Overtime Meals</v>
          </cell>
          <cell r="C1222">
            <v>5121800</v>
          </cell>
          <cell r="D1222">
            <v>103</v>
          </cell>
          <cell r="E1222">
            <v>1000</v>
          </cell>
          <cell r="F1222">
            <v>517004</v>
          </cell>
          <cell r="G1222">
            <v>0</v>
          </cell>
          <cell r="H1222">
            <v>2005</v>
          </cell>
          <cell r="I1222">
            <v>0</v>
          </cell>
        </row>
        <row r="1223">
          <cell r="A1223">
            <v>500250</v>
          </cell>
          <cell r="B1223" t="str">
            <v>Overtime Meals</v>
          </cell>
          <cell r="C1223">
            <v>5122000</v>
          </cell>
          <cell r="D1223">
            <v>23</v>
          </cell>
          <cell r="E1223">
            <v>1000</v>
          </cell>
          <cell r="F1223">
            <v>251</v>
          </cell>
          <cell r="G1223">
            <v>0</v>
          </cell>
          <cell r="H1223">
            <v>2005</v>
          </cell>
          <cell r="I1223">
            <v>0</v>
          </cell>
        </row>
        <row r="1224">
          <cell r="A1224">
            <v>500250</v>
          </cell>
          <cell r="B1224" t="str">
            <v>Overtime Meals</v>
          </cell>
          <cell r="C1224">
            <v>5122000</v>
          </cell>
          <cell r="D1224">
            <v>68</v>
          </cell>
          <cell r="E1224">
            <v>1000</v>
          </cell>
          <cell r="F1224">
            <v>280</v>
          </cell>
          <cell r="G1224">
            <v>0</v>
          </cell>
          <cell r="H1224">
            <v>2005</v>
          </cell>
          <cell r="I1224">
            <v>0</v>
          </cell>
        </row>
        <row r="1225">
          <cell r="A1225">
            <v>500250</v>
          </cell>
          <cell r="B1225" t="str">
            <v>Overtime Meals</v>
          </cell>
          <cell r="C1225">
            <v>5122000</v>
          </cell>
          <cell r="D1225">
            <v>153</v>
          </cell>
          <cell r="E1225">
            <v>1000</v>
          </cell>
          <cell r="F1225">
            <v>281</v>
          </cell>
          <cell r="G1225">
            <v>0</v>
          </cell>
          <cell r="H1225">
            <v>2005</v>
          </cell>
          <cell r="I1225">
            <v>0</v>
          </cell>
        </row>
        <row r="1226">
          <cell r="A1226">
            <v>500250</v>
          </cell>
          <cell r="B1226" t="str">
            <v>Overtime Meals</v>
          </cell>
          <cell r="C1226">
            <v>5122000</v>
          </cell>
          <cell r="D1226">
            <v>34</v>
          </cell>
          <cell r="E1226">
            <v>1000</v>
          </cell>
          <cell r="F1226">
            <v>282</v>
          </cell>
          <cell r="G1226">
            <v>0</v>
          </cell>
          <cell r="H1226">
            <v>2005</v>
          </cell>
          <cell r="I1226">
            <v>0</v>
          </cell>
        </row>
        <row r="1227">
          <cell r="A1227">
            <v>500250</v>
          </cell>
          <cell r="B1227" t="str">
            <v>Overtime Meals</v>
          </cell>
          <cell r="C1227">
            <v>5122000</v>
          </cell>
          <cell r="D1227">
            <v>12.5</v>
          </cell>
          <cell r="E1227">
            <v>1000</v>
          </cell>
          <cell r="F1227">
            <v>517000</v>
          </cell>
          <cell r="G1227">
            <v>0</v>
          </cell>
          <cell r="H1227">
            <v>2005</v>
          </cell>
          <cell r="I1227">
            <v>0</v>
          </cell>
        </row>
        <row r="1228">
          <cell r="A1228">
            <v>500250</v>
          </cell>
          <cell r="B1228" t="str">
            <v>Overtime Meals</v>
          </cell>
          <cell r="C1228">
            <v>5122000</v>
          </cell>
          <cell r="D1228">
            <v>25</v>
          </cell>
          <cell r="E1228">
            <v>1000</v>
          </cell>
          <cell r="F1228">
            <v>517003</v>
          </cell>
          <cell r="G1228">
            <v>0</v>
          </cell>
          <cell r="H1228">
            <v>2005</v>
          </cell>
          <cell r="I1228">
            <v>0</v>
          </cell>
        </row>
        <row r="1229">
          <cell r="A1229">
            <v>500250</v>
          </cell>
          <cell r="B1229" t="str">
            <v>Overtime Meals</v>
          </cell>
          <cell r="C1229">
            <v>5122000</v>
          </cell>
          <cell r="D1229">
            <v>12.5</v>
          </cell>
          <cell r="E1229">
            <v>1000</v>
          </cell>
          <cell r="F1229">
            <v>517004</v>
          </cell>
          <cell r="G1229">
            <v>0</v>
          </cell>
          <cell r="H1229">
            <v>2005</v>
          </cell>
          <cell r="I1229">
            <v>0</v>
          </cell>
        </row>
        <row r="1230">
          <cell r="A1230">
            <v>500250</v>
          </cell>
          <cell r="B1230" t="str">
            <v>Overtime Meals</v>
          </cell>
          <cell r="C1230">
            <v>5122100</v>
          </cell>
          <cell r="D1230">
            <v>7</v>
          </cell>
          <cell r="E1230">
            <v>1000</v>
          </cell>
          <cell r="F1230">
            <v>251</v>
          </cell>
          <cell r="G1230">
            <v>0</v>
          </cell>
          <cell r="H1230">
            <v>2005</v>
          </cell>
          <cell r="I1230">
            <v>0</v>
          </cell>
        </row>
        <row r="1231">
          <cell r="A1231">
            <v>500250</v>
          </cell>
          <cell r="B1231" t="str">
            <v>Overtime Meals</v>
          </cell>
          <cell r="C1231">
            <v>5122100</v>
          </cell>
          <cell r="D1231">
            <v>430</v>
          </cell>
          <cell r="E1231">
            <v>1000</v>
          </cell>
          <cell r="F1231">
            <v>280</v>
          </cell>
          <cell r="G1231">
            <v>0</v>
          </cell>
          <cell r="H1231">
            <v>2005</v>
          </cell>
          <cell r="I1231">
            <v>0</v>
          </cell>
        </row>
        <row r="1232">
          <cell r="A1232">
            <v>500250</v>
          </cell>
          <cell r="B1232" t="str">
            <v>Overtime Meals</v>
          </cell>
          <cell r="C1232">
            <v>5122100</v>
          </cell>
          <cell r="D1232">
            <v>493</v>
          </cell>
          <cell r="E1232">
            <v>1000</v>
          </cell>
          <cell r="F1232">
            <v>281</v>
          </cell>
          <cell r="G1232">
            <v>0</v>
          </cell>
          <cell r="H1232">
            <v>2005</v>
          </cell>
          <cell r="I1232">
            <v>0</v>
          </cell>
        </row>
        <row r="1233">
          <cell r="A1233">
            <v>500250</v>
          </cell>
          <cell r="B1233" t="str">
            <v>Overtime Meals</v>
          </cell>
          <cell r="C1233">
            <v>5122100</v>
          </cell>
          <cell r="D1233">
            <v>122.6</v>
          </cell>
          <cell r="E1233">
            <v>1000</v>
          </cell>
          <cell r="F1233">
            <v>282</v>
          </cell>
          <cell r="G1233">
            <v>0</v>
          </cell>
          <cell r="H1233">
            <v>2005</v>
          </cell>
          <cell r="I1233">
            <v>0</v>
          </cell>
        </row>
        <row r="1234">
          <cell r="A1234">
            <v>500250</v>
          </cell>
          <cell r="B1234" t="str">
            <v>Overtime Meals</v>
          </cell>
          <cell r="C1234">
            <v>5122100</v>
          </cell>
          <cell r="D1234">
            <v>12.5</v>
          </cell>
          <cell r="E1234">
            <v>1000</v>
          </cell>
          <cell r="F1234">
            <v>517002</v>
          </cell>
          <cell r="G1234">
            <v>0</v>
          </cell>
          <cell r="H1234">
            <v>2005</v>
          </cell>
          <cell r="I1234">
            <v>0</v>
          </cell>
        </row>
        <row r="1235">
          <cell r="A1235">
            <v>500250</v>
          </cell>
          <cell r="B1235" t="str">
            <v>Overtime Meals</v>
          </cell>
          <cell r="C1235">
            <v>5122100</v>
          </cell>
          <cell r="D1235">
            <v>150</v>
          </cell>
          <cell r="E1235">
            <v>1000</v>
          </cell>
          <cell r="F1235">
            <v>517003</v>
          </cell>
          <cell r="G1235">
            <v>0</v>
          </cell>
          <cell r="H1235">
            <v>2005</v>
          </cell>
          <cell r="I1235">
            <v>0</v>
          </cell>
        </row>
        <row r="1236">
          <cell r="A1236">
            <v>500250</v>
          </cell>
          <cell r="B1236" t="str">
            <v>Overtime Meals</v>
          </cell>
          <cell r="C1236">
            <v>5122200</v>
          </cell>
          <cell r="D1236">
            <v>618</v>
          </cell>
          <cell r="E1236">
            <v>1000</v>
          </cell>
          <cell r="F1236">
            <v>280</v>
          </cell>
          <cell r="G1236">
            <v>0</v>
          </cell>
          <cell r="H1236">
            <v>2005</v>
          </cell>
          <cell r="I1236">
            <v>0</v>
          </cell>
        </row>
        <row r="1237">
          <cell r="A1237">
            <v>500250</v>
          </cell>
          <cell r="B1237" t="str">
            <v>Overtime Meals</v>
          </cell>
          <cell r="C1237">
            <v>5122200</v>
          </cell>
          <cell r="D1237">
            <v>822</v>
          </cell>
          <cell r="E1237">
            <v>1000</v>
          </cell>
          <cell r="F1237">
            <v>281</v>
          </cell>
          <cell r="G1237">
            <v>0</v>
          </cell>
          <cell r="H1237">
            <v>2005</v>
          </cell>
          <cell r="I1237">
            <v>0</v>
          </cell>
        </row>
        <row r="1238">
          <cell r="A1238">
            <v>500250</v>
          </cell>
          <cell r="B1238" t="str">
            <v>Overtime Meals</v>
          </cell>
          <cell r="C1238">
            <v>5122200</v>
          </cell>
          <cell r="D1238">
            <v>1996</v>
          </cell>
          <cell r="E1238">
            <v>1000</v>
          </cell>
          <cell r="F1238">
            <v>282</v>
          </cell>
          <cell r="G1238">
            <v>0</v>
          </cell>
          <cell r="H1238">
            <v>2005</v>
          </cell>
          <cell r="I1238">
            <v>0</v>
          </cell>
        </row>
        <row r="1239">
          <cell r="A1239">
            <v>500250</v>
          </cell>
          <cell r="B1239" t="str">
            <v>Overtime Meals</v>
          </cell>
          <cell r="C1239">
            <v>5122200</v>
          </cell>
          <cell r="D1239">
            <v>7</v>
          </cell>
          <cell r="E1239">
            <v>1000</v>
          </cell>
          <cell r="F1239">
            <v>301</v>
          </cell>
          <cell r="G1239">
            <v>0</v>
          </cell>
          <cell r="H1239">
            <v>2005</v>
          </cell>
          <cell r="I1239">
            <v>0</v>
          </cell>
        </row>
        <row r="1240">
          <cell r="A1240">
            <v>500250</v>
          </cell>
          <cell r="B1240" t="str">
            <v>Overtime Meals</v>
          </cell>
          <cell r="C1240">
            <v>5122200</v>
          </cell>
          <cell r="D1240">
            <v>34</v>
          </cell>
          <cell r="E1240">
            <v>1000</v>
          </cell>
          <cell r="F1240">
            <v>302</v>
          </cell>
          <cell r="G1240">
            <v>0</v>
          </cell>
          <cell r="H1240">
            <v>2005</v>
          </cell>
          <cell r="I1240">
            <v>0</v>
          </cell>
        </row>
        <row r="1241">
          <cell r="A1241">
            <v>500250</v>
          </cell>
          <cell r="B1241" t="str">
            <v>Overtime Meals</v>
          </cell>
          <cell r="C1241">
            <v>5122200</v>
          </cell>
          <cell r="D1241">
            <v>114</v>
          </cell>
          <cell r="E1241">
            <v>1000</v>
          </cell>
          <cell r="F1241">
            <v>517000</v>
          </cell>
          <cell r="G1241">
            <v>0</v>
          </cell>
          <cell r="H1241">
            <v>2005</v>
          </cell>
          <cell r="I1241">
            <v>0</v>
          </cell>
        </row>
        <row r="1242">
          <cell r="A1242">
            <v>500250</v>
          </cell>
          <cell r="B1242" t="str">
            <v>Overtime Meals</v>
          </cell>
          <cell r="C1242">
            <v>5122200</v>
          </cell>
          <cell r="D1242">
            <v>69.5</v>
          </cell>
          <cell r="E1242">
            <v>1000</v>
          </cell>
          <cell r="F1242">
            <v>517001</v>
          </cell>
          <cell r="G1242">
            <v>0</v>
          </cell>
          <cell r="H1242">
            <v>2005</v>
          </cell>
          <cell r="I1242">
            <v>0</v>
          </cell>
        </row>
        <row r="1243">
          <cell r="A1243">
            <v>500250</v>
          </cell>
          <cell r="B1243" t="str">
            <v>Overtime Meals</v>
          </cell>
          <cell r="C1243">
            <v>5122200</v>
          </cell>
          <cell r="D1243">
            <v>161.30000000000001</v>
          </cell>
          <cell r="E1243">
            <v>1000</v>
          </cell>
          <cell r="F1243">
            <v>517002</v>
          </cell>
          <cell r="G1243">
            <v>0</v>
          </cell>
          <cell r="H1243">
            <v>2005</v>
          </cell>
          <cell r="I1243">
            <v>0</v>
          </cell>
        </row>
        <row r="1244">
          <cell r="A1244">
            <v>500250</v>
          </cell>
          <cell r="B1244" t="str">
            <v>Overtime Meals</v>
          </cell>
          <cell r="C1244">
            <v>5122200</v>
          </cell>
          <cell r="D1244">
            <v>42.5</v>
          </cell>
          <cell r="E1244">
            <v>1000</v>
          </cell>
          <cell r="F1244">
            <v>517003</v>
          </cell>
          <cell r="G1244">
            <v>0</v>
          </cell>
          <cell r="H1244">
            <v>2005</v>
          </cell>
          <cell r="I1244">
            <v>0</v>
          </cell>
        </row>
        <row r="1245">
          <cell r="A1245">
            <v>500250</v>
          </cell>
          <cell r="B1245" t="str">
            <v>Overtime Meals</v>
          </cell>
          <cell r="C1245">
            <v>5122200</v>
          </cell>
          <cell r="D1245">
            <v>110</v>
          </cell>
          <cell r="E1245">
            <v>1000</v>
          </cell>
          <cell r="F1245">
            <v>517004</v>
          </cell>
          <cell r="G1245">
            <v>0</v>
          </cell>
          <cell r="H1245">
            <v>2005</v>
          </cell>
          <cell r="I1245">
            <v>0</v>
          </cell>
        </row>
        <row r="1246">
          <cell r="A1246">
            <v>500250</v>
          </cell>
          <cell r="B1246" t="str">
            <v>Overtime Meals</v>
          </cell>
          <cell r="C1246">
            <v>5122300</v>
          </cell>
          <cell r="D1246">
            <v>32</v>
          </cell>
          <cell r="E1246">
            <v>1000</v>
          </cell>
          <cell r="F1246">
            <v>270</v>
          </cell>
          <cell r="G1246">
            <v>0</v>
          </cell>
          <cell r="H1246">
            <v>2005</v>
          </cell>
          <cell r="I1246">
            <v>0</v>
          </cell>
        </row>
        <row r="1247">
          <cell r="A1247">
            <v>500250</v>
          </cell>
          <cell r="B1247" t="str">
            <v>Overtime Meals</v>
          </cell>
          <cell r="C1247">
            <v>5122300</v>
          </cell>
          <cell r="D1247">
            <v>137.34</v>
          </cell>
          <cell r="E1247">
            <v>1000</v>
          </cell>
          <cell r="F1247">
            <v>280</v>
          </cell>
          <cell r="G1247">
            <v>0</v>
          </cell>
          <cell r="H1247">
            <v>2005</v>
          </cell>
          <cell r="I1247">
            <v>0</v>
          </cell>
        </row>
        <row r="1248">
          <cell r="A1248">
            <v>500250</v>
          </cell>
          <cell r="B1248" t="str">
            <v>Overtime Meals</v>
          </cell>
          <cell r="C1248">
            <v>5122300</v>
          </cell>
          <cell r="D1248">
            <v>348.66</v>
          </cell>
          <cell r="E1248">
            <v>1000</v>
          </cell>
          <cell r="F1248">
            <v>281</v>
          </cell>
          <cell r="G1248">
            <v>0</v>
          </cell>
          <cell r="H1248">
            <v>2005</v>
          </cell>
          <cell r="I1248">
            <v>0</v>
          </cell>
        </row>
        <row r="1249">
          <cell r="A1249">
            <v>500250</v>
          </cell>
          <cell r="B1249" t="str">
            <v>Overtime Meals</v>
          </cell>
          <cell r="C1249">
            <v>5122300</v>
          </cell>
          <cell r="D1249">
            <v>480.8</v>
          </cell>
          <cell r="E1249">
            <v>1000</v>
          </cell>
          <cell r="F1249">
            <v>282</v>
          </cell>
          <cell r="G1249">
            <v>0</v>
          </cell>
          <cell r="H1249">
            <v>2005</v>
          </cell>
          <cell r="I1249">
            <v>0</v>
          </cell>
        </row>
        <row r="1250">
          <cell r="A1250">
            <v>500250</v>
          </cell>
          <cell r="B1250" t="str">
            <v>Overtime Meals</v>
          </cell>
          <cell r="C1250">
            <v>5122300</v>
          </cell>
          <cell r="D1250">
            <v>17</v>
          </cell>
          <cell r="E1250">
            <v>1000</v>
          </cell>
          <cell r="F1250">
            <v>302</v>
          </cell>
          <cell r="G1250">
            <v>0</v>
          </cell>
          <cell r="H1250">
            <v>2005</v>
          </cell>
          <cell r="I1250">
            <v>0</v>
          </cell>
        </row>
        <row r="1251">
          <cell r="A1251">
            <v>500250</v>
          </cell>
          <cell r="B1251" t="str">
            <v>Overtime Meals</v>
          </cell>
          <cell r="C1251">
            <v>5122300</v>
          </cell>
          <cell r="D1251">
            <v>12.5</v>
          </cell>
          <cell r="E1251">
            <v>1000</v>
          </cell>
          <cell r="F1251">
            <v>517000</v>
          </cell>
          <cell r="G1251">
            <v>0</v>
          </cell>
          <cell r="H1251">
            <v>2005</v>
          </cell>
          <cell r="I1251">
            <v>0</v>
          </cell>
        </row>
        <row r="1252">
          <cell r="A1252">
            <v>500250</v>
          </cell>
          <cell r="B1252" t="str">
            <v>Overtime Meals</v>
          </cell>
          <cell r="C1252">
            <v>5122300</v>
          </cell>
          <cell r="D1252">
            <v>37.5</v>
          </cell>
          <cell r="E1252">
            <v>1000</v>
          </cell>
          <cell r="F1252">
            <v>517001</v>
          </cell>
          <cell r="G1252">
            <v>0</v>
          </cell>
          <cell r="H1252">
            <v>2005</v>
          </cell>
          <cell r="I1252">
            <v>0</v>
          </cell>
        </row>
        <row r="1253">
          <cell r="A1253">
            <v>500250</v>
          </cell>
          <cell r="B1253" t="str">
            <v>Overtime Meals</v>
          </cell>
          <cell r="C1253">
            <v>5122300</v>
          </cell>
          <cell r="D1253">
            <v>126.8</v>
          </cell>
          <cell r="E1253">
            <v>1000</v>
          </cell>
          <cell r="F1253">
            <v>517002</v>
          </cell>
          <cell r="G1253">
            <v>0</v>
          </cell>
          <cell r="H1253">
            <v>2005</v>
          </cell>
          <cell r="I1253">
            <v>0</v>
          </cell>
        </row>
        <row r="1254">
          <cell r="A1254">
            <v>500250</v>
          </cell>
          <cell r="B1254" t="str">
            <v>Overtime Meals</v>
          </cell>
          <cell r="C1254">
            <v>5122300</v>
          </cell>
          <cell r="D1254">
            <v>97.5</v>
          </cell>
          <cell r="E1254">
            <v>1000</v>
          </cell>
          <cell r="F1254">
            <v>517003</v>
          </cell>
          <cell r="G1254">
            <v>0</v>
          </cell>
          <cell r="H1254">
            <v>2005</v>
          </cell>
          <cell r="I1254">
            <v>0</v>
          </cell>
        </row>
        <row r="1255">
          <cell r="A1255">
            <v>500250</v>
          </cell>
          <cell r="B1255" t="str">
            <v>Overtime Meals</v>
          </cell>
          <cell r="C1255">
            <v>5122300</v>
          </cell>
          <cell r="D1255">
            <v>50</v>
          </cell>
          <cell r="E1255">
            <v>1000</v>
          </cell>
          <cell r="F1255">
            <v>517004</v>
          </cell>
          <cell r="G1255">
            <v>0</v>
          </cell>
          <cell r="H1255">
            <v>2005</v>
          </cell>
          <cell r="I1255">
            <v>0</v>
          </cell>
        </row>
        <row r="1256">
          <cell r="A1256">
            <v>500250</v>
          </cell>
          <cell r="B1256" t="str">
            <v>Overtime Meals</v>
          </cell>
          <cell r="C1256">
            <v>5122400</v>
          </cell>
          <cell r="D1256">
            <v>11.35</v>
          </cell>
          <cell r="E1256">
            <v>1000</v>
          </cell>
          <cell r="F1256">
            <v>517000</v>
          </cell>
          <cell r="G1256">
            <v>0</v>
          </cell>
          <cell r="H1256">
            <v>2005</v>
          </cell>
          <cell r="I1256">
            <v>0</v>
          </cell>
        </row>
        <row r="1257">
          <cell r="A1257">
            <v>500250</v>
          </cell>
          <cell r="B1257" t="str">
            <v>Overtime Meals</v>
          </cell>
          <cell r="C1257">
            <v>5122500</v>
          </cell>
          <cell r="D1257">
            <v>62</v>
          </cell>
          <cell r="E1257">
            <v>1000</v>
          </cell>
          <cell r="F1257">
            <v>517000</v>
          </cell>
          <cell r="G1257">
            <v>0</v>
          </cell>
          <cell r="H1257">
            <v>2005</v>
          </cell>
          <cell r="I1257">
            <v>0</v>
          </cell>
        </row>
        <row r="1258">
          <cell r="A1258">
            <v>500250</v>
          </cell>
          <cell r="B1258" t="str">
            <v>Overtime Meals</v>
          </cell>
          <cell r="C1258">
            <v>5122600</v>
          </cell>
          <cell r="D1258">
            <v>34</v>
          </cell>
          <cell r="E1258">
            <v>1000</v>
          </cell>
          <cell r="F1258">
            <v>273</v>
          </cell>
          <cell r="G1258">
            <v>0</v>
          </cell>
          <cell r="H1258">
            <v>2005</v>
          </cell>
          <cell r="I1258">
            <v>0</v>
          </cell>
        </row>
        <row r="1259">
          <cell r="A1259">
            <v>500250</v>
          </cell>
          <cell r="B1259" t="str">
            <v>Overtime Meals</v>
          </cell>
          <cell r="C1259">
            <v>5122600</v>
          </cell>
          <cell r="D1259">
            <v>1155</v>
          </cell>
          <cell r="E1259">
            <v>1000</v>
          </cell>
          <cell r="F1259">
            <v>281</v>
          </cell>
          <cell r="G1259">
            <v>0</v>
          </cell>
          <cell r="H1259">
            <v>2005</v>
          </cell>
          <cell r="I1259">
            <v>0</v>
          </cell>
        </row>
        <row r="1260">
          <cell r="A1260">
            <v>500250</v>
          </cell>
          <cell r="B1260" t="str">
            <v>Overtime Meals</v>
          </cell>
          <cell r="C1260">
            <v>5122600</v>
          </cell>
          <cell r="D1260">
            <v>178</v>
          </cell>
          <cell r="E1260">
            <v>1000</v>
          </cell>
          <cell r="F1260">
            <v>282</v>
          </cell>
          <cell r="G1260">
            <v>0</v>
          </cell>
          <cell r="H1260">
            <v>2005</v>
          </cell>
          <cell r="I1260">
            <v>0</v>
          </cell>
        </row>
        <row r="1261">
          <cell r="A1261">
            <v>500250</v>
          </cell>
          <cell r="B1261" t="str">
            <v>Overtime Meals</v>
          </cell>
          <cell r="C1261">
            <v>5122600</v>
          </cell>
          <cell r="D1261">
            <v>24</v>
          </cell>
          <cell r="E1261">
            <v>1000</v>
          </cell>
          <cell r="F1261">
            <v>301</v>
          </cell>
          <cell r="G1261">
            <v>0</v>
          </cell>
          <cell r="H1261">
            <v>2005</v>
          </cell>
          <cell r="I1261">
            <v>0</v>
          </cell>
        </row>
        <row r="1262">
          <cell r="A1262">
            <v>500250</v>
          </cell>
          <cell r="B1262" t="str">
            <v>Overtime Meals</v>
          </cell>
          <cell r="C1262">
            <v>5122800</v>
          </cell>
          <cell r="D1262">
            <v>-32</v>
          </cell>
          <cell r="E1262">
            <v>1000</v>
          </cell>
          <cell r="F1262">
            <v>250</v>
          </cell>
          <cell r="G1262">
            <v>0</v>
          </cell>
          <cell r="H1262">
            <v>2005</v>
          </cell>
          <cell r="I1262">
            <v>0</v>
          </cell>
        </row>
        <row r="1263">
          <cell r="A1263">
            <v>500250</v>
          </cell>
          <cell r="B1263" t="str">
            <v>Overtime Meals</v>
          </cell>
          <cell r="C1263">
            <v>5122800</v>
          </cell>
          <cell r="D1263">
            <v>32</v>
          </cell>
          <cell r="E1263">
            <v>1000</v>
          </cell>
          <cell r="F1263">
            <v>252</v>
          </cell>
          <cell r="G1263">
            <v>0</v>
          </cell>
          <cell r="H1263">
            <v>2005</v>
          </cell>
          <cell r="I1263">
            <v>0</v>
          </cell>
        </row>
        <row r="1264">
          <cell r="A1264">
            <v>500250</v>
          </cell>
          <cell r="B1264" t="str">
            <v>Overtime Meals</v>
          </cell>
          <cell r="C1264">
            <v>5122800</v>
          </cell>
          <cell r="D1264">
            <v>236</v>
          </cell>
          <cell r="E1264">
            <v>1000</v>
          </cell>
          <cell r="F1264">
            <v>281</v>
          </cell>
          <cell r="G1264">
            <v>0</v>
          </cell>
          <cell r="H1264">
            <v>2005</v>
          </cell>
          <cell r="I1264">
            <v>0</v>
          </cell>
        </row>
        <row r="1265">
          <cell r="A1265">
            <v>500250</v>
          </cell>
          <cell r="B1265" t="str">
            <v>Overtime Meals</v>
          </cell>
          <cell r="C1265">
            <v>5122800</v>
          </cell>
          <cell r="D1265">
            <v>229</v>
          </cell>
          <cell r="E1265">
            <v>1000</v>
          </cell>
          <cell r="F1265">
            <v>282</v>
          </cell>
          <cell r="G1265">
            <v>0</v>
          </cell>
          <cell r="H1265">
            <v>2005</v>
          </cell>
          <cell r="I1265">
            <v>0</v>
          </cell>
        </row>
        <row r="1266">
          <cell r="A1266">
            <v>500250</v>
          </cell>
          <cell r="B1266" t="str">
            <v>Overtime Meals</v>
          </cell>
          <cell r="C1266">
            <v>5122800</v>
          </cell>
          <cell r="D1266">
            <v>160</v>
          </cell>
          <cell r="E1266">
            <v>1000</v>
          </cell>
          <cell r="F1266">
            <v>517000</v>
          </cell>
          <cell r="G1266">
            <v>0</v>
          </cell>
          <cell r="H1266">
            <v>2005</v>
          </cell>
          <cell r="I1266">
            <v>0</v>
          </cell>
        </row>
        <row r="1267">
          <cell r="A1267">
            <v>500250</v>
          </cell>
          <cell r="B1267" t="str">
            <v>Overtime Meals</v>
          </cell>
          <cell r="C1267">
            <v>5122800</v>
          </cell>
          <cell r="D1267">
            <v>89</v>
          </cell>
          <cell r="E1267">
            <v>1000</v>
          </cell>
          <cell r="F1267">
            <v>517001</v>
          </cell>
          <cell r="G1267">
            <v>0</v>
          </cell>
          <cell r="H1267">
            <v>2005</v>
          </cell>
          <cell r="I1267">
            <v>0</v>
          </cell>
        </row>
        <row r="1268">
          <cell r="A1268">
            <v>500250</v>
          </cell>
          <cell r="B1268" t="str">
            <v>Overtime Meals</v>
          </cell>
          <cell r="C1268">
            <v>5122800</v>
          </cell>
          <cell r="D1268">
            <v>136.05000000000001</v>
          </cell>
          <cell r="E1268">
            <v>1000</v>
          </cell>
          <cell r="F1268">
            <v>517002</v>
          </cell>
          <cell r="G1268">
            <v>0</v>
          </cell>
          <cell r="H1268">
            <v>2005</v>
          </cell>
          <cell r="I1268">
            <v>0</v>
          </cell>
        </row>
        <row r="1269">
          <cell r="A1269">
            <v>500250</v>
          </cell>
          <cell r="B1269" t="str">
            <v>Overtime Meals</v>
          </cell>
          <cell r="C1269">
            <v>5122800</v>
          </cell>
          <cell r="D1269">
            <v>314.95</v>
          </cell>
          <cell r="E1269">
            <v>1000</v>
          </cell>
          <cell r="F1269">
            <v>517003</v>
          </cell>
          <cell r="G1269">
            <v>0</v>
          </cell>
          <cell r="H1269">
            <v>2005</v>
          </cell>
          <cell r="I1269">
            <v>0</v>
          </cell>
        </row>
        <row r="1270">
          <cell r="A1270">
            <v>500250</v>
          </cell>
          <cell r="B1270" t="str">
            <v>Overtime Meals</v>
          </cell>
          <cell r="C1270">
            <v>5122800</v>
          </cell>
          <cell r="D1270">
            <v>73.8</v>
          </cell>
          <cell r="E1270">
            <v>1000</v>
          </cell>
          <cell r="F1270">
            <v>517004</v>
          </cell>
          <cell r="G1270">
            <v>0</v>
          </cell>
          <cell r="H1270">
            <v>2005</v>
          </cell>
          <cell r="I1270">
            <v>0</v>
          </cell>
        </row>
        <row r="1271">
          <cell r="A1271">
            <v>500250</v>
          </cell>
          <cell r="B1271" t="str">
            <v>Overtime Meals</v>
          </cell>
          <cell r="C1271">
            <v>5122900</v>
          </cell>
          <cell r="D1271">
            <v>391</v>
          </cell>
          <cell r="E1271">
            <v>1000</v>
          </cell>
          <cell r="F1271">
            <v>280</v>
          </cell>
          <cell r="G1271">
            <v>0</v>
          </cell>
          <cell r="H1271">
            <v>2005</v>
          </cell>
          <cell r="I1271">
            <v>0</v>
          </cell>
        </row>
        <row r="1272">
          <cell r="A1272">
            <v>500250</v>
          </cell>
          <cell r="B1272" t="str">
            <v>Overtime Meals</v>
          </cell>
          <cell r="C1272">
            <v>5122900</v>
          </cell>
          <cell r="D1272">
            <v>3238</v>
          </cell>
          <cell r="E1272">
            <v>1000</v>
          </cell>
          <cell r="F1272">
            <v>281</v>
          </cell>
          <cell r="G1272">
            <v>0</v>
          </cell>
          <cell r="H1272">
            <v>2005</v>
          </cell>
          <cell r="I1272">
            <v>0</v>
          </cell>
        </row>
        <row r="1273">
          <cell r="A1273">
            <v>500250</v>
          </cell>
          <cell r="B1273" t="str">
            <v>Overtime Meals</v>
          </cell>
          <cell r="C1273">
            <v>5122900</v>
          </cell>
          <cell r="D1273">
            <v>51.5</v>
          </cell>
          <cell r="E1273">
            <v>1000</v>
          </cell>
          <cell r="F1273">
            <v>517000</v>
          </cell>
          <cell r="G1273">
            <v>0</v>
          </cell>
          <cell r="H1273">
            <v>2005</v>
          </cell>
          <cell r="I1273">
            <v>0</v>
          </cell>
        </row>
        <row r="1274">
          <cell r="A1274">
            <v>500250</v>
          </cell>
          <cell r="B1274" t="str">
            <v>Overtime Meals</v>
          </cell>
          <cell r="C1274">
            <v>5122900</v>
          </cell>
          <cell r="D1274">
            <v>132</v>
          </cell>
          <cell r="E1274">
            <v>1000</v>
          </cell>
          <cell r="F1274">
            <v>517001</v>
          </cell>
          <cell r="G1274">
            <v>0</v>
          </cell>
          <cell r="H1274">
            <v>2005</v>
          </cell>
          <cell r="I1274">
            <v>0</v>
          </cell>
        </row>
        <row r="1275">
          <cell r="A1275">
            <v>500250</v>
          </cell>
          <cell r="B1275" t="str">
            <v>Overtime Meals</v>
          </cell>
          <cell r="C1275">
            <v>5122900</v>
          </cell>
          <cell r="D1275">
            <v>87.5</v>
          </cell>
          <cell r="E1275">
            <v>1000</v>
          </cell>
          <cell r="F1275">
            <v>517002</v>
          </cell>
          <cell r="G1275">
            <v>0</v>
          </cell>
          <cell r="H1275">
            <v>2005</v>
          </cell>
          <cell r="I1275">
            <v>0</v>
          </cell>
        </row>
        <row r="1276">
          <cell r="A1276">
            <v>500250</v>
          </cell>
          <cell r="B1276" t="str">
            <v>Overtime Meals</v>
          </cell>
          <cell r="C1276">
            <v>5122900</v>
          </cell>
          <cell r="D1276">
            <v>162.9</v>
          </cell>
          <cell r="E1276">
            <v>1000</v>
          </cell>
          <cell r="F1276">
            <v>517003</v>
          </cell>
          <cell r="G1276">
            <v>0</v>
          </cell>
          <cell r="H1276">
            <v>2005</v>
          </cell>
          <cell r="I1276">
            <v>0</v>
          </cell>
        </row>
        <row r="1277">
          <cell r="A1277">
            <v>500250</v>
          </cell>
          <cell r="B1277" t="str">
            <v>Overtime Meals</v>
          </cell>
          <cell r="C1277">
            <v>5122900</v>
          </cell>
          <cell r="D1277">
            <v>307</v>
          </cell>
          <cell r="E1277">
            <v>1000</v>
          </cell>
          <cell r="F1277">
            <v>517004</v>
          </cell>
          <cell r="G1277">
            <v>0</v>
          </cell>
          <cell r="H1277">
            <v>2005</v>
          </cell>
          <cell r="I1277">
            <v>0</v>
          </cell>
        </row>
        <row r="1278">
          <cell r="A1278">
            <v>500250</v>
          </cell>
          <cell r="B1278" t="str">
            <v>Overtime Meals</v>
          </cell>
          <cell r="C1278">
            <v>5123000</v>
          </cell>
          <cell r="D1278">
            <v>540</v>
          </cell>
          <cell r="E1278">
            <v>1000</v>
          </cell>
          <cell r="F1278">
            <v>280</v>
          </cell>
          <cell r="G1278">
            <v>0</v>
          </cell>
          <cell r="H1278">
            <v>2005</v>
          </cell>
          <cell r="I1278">
            <v>0</v>
          </cell>
        </row>
        <row r="1279">
          <cell r="A1279">
            <v>500250</v>
          </cell>
          <cell r="B1279" t="str">
            <v>Overtime Meals</v>
          </cell>
          <cell r="C1279">
            <v>5123000</v>
          </cell>
          <cell r="D1279">
            <v>996.2</v>
          </cell>
          <cell r="E1279">
            <v>1000</v>
          </cell>
          <cell r="F1279">
            <v>281</v>
          </cell>
          <cell r="G1279">
            <v>0</v>
          </cell>
          <cell r="H1279">
            <v>2005</v>
          </cell>
          <cell r="I1279">
            <v>0</v>
          </cell>
        </row>
        <row r="1280">
          <cell r="A1280">
            <v>500250</v>
          </cell>
          <cell r="B1280" t="str">
            <v>Overtime Meals</v>
          </cell>
          <cell r="C1280">
            <v>5123000</v>
          </cell>
          <cell r="D1280">
            <v>692.4</v>
          </cell>
          <cell r="E1280">
            <v>1000</v>
          </cell>
          <cell r="F1280">
            <v>282</v>
          </cell>
          <cell r="G1280">
            <v>0</v>
          </cell>
          <cell r="H1280">
            <v>2005</v>
          </cell>
          <cell r="I1280">
            <v>0</v>
          </cell>
        </row>
        <row r="1281">
          <cell r="A1281">
            <v>500250</v>
          </cell>
          <cell r="B1281" t="str">
            <v>Overtime Meals</v>
          </cell>
          <cell r="C1281">
            <v>5123000</v>
          </cell>
          <cell r="D1281">
            <v>510</v>
          </cell>
          <cell r="E1281">
            <v>1000</v>
          </cell>
          <cell r="F1281">
            <v>517000</v>
          </cell>
          <cell r="G1281">
            <v>0</v>
          </cell>
          <cell r="H1281">
            <v>2005</v>
          </cell>
          <cell r="I1281">
            <v>0</v>
          </cell>
        </row>
        <row r="1282">
          <cell r="A1282">
            <v>500250</v>
          </cell>
          <cell r="B1282" t="str">
            <v>Overtime Meals</v>
          </cell>
          <cell r="C1282">
            <v>5123000</v>
          </cell>
          <cell r="D1282">
            <v>50</v>
          </cell>
          <cell r="E1282">
            <v>1000</v>
          </cell>
          <cell r="F1282">
            <v>517001</v>
          </cell>
          <cell r="G1282">
            <v>0</v>
          </cell>
          <cell r="H1282">
            <v>2005</v>
          </cell>
          <cell r="I1282">
            <v>0</v>
          </cell>
        </row>
        <row r="1283">
          <cell r="A1283">
            <v>500250</v>
          </cell>
          <cell r="B1283" t="str">
            <v>Overtime Meals</v>
          </cell>
          <cell r="C1283">
            <v>5123000</v>
          </cell>
          <cell r="D1283">
            <v>190.6</v>
          </cell>
          <cell r="E1283">
            <v>1000</v>
          </cell>
          <cell r="F1283">
            <v>517002</v>
          </cell>
          <cell r="G1283">
            <v>0</v>
          </cell>
          <cell r="H1283">
            <v>2005</v>
          </cell>
          <cell r="I1283">
            <v>0</v>
          </cell>
        </row>
        <row r="1284">
          <cell r="A1284">
            <v>500250</v>
          </cell>
          <cell r="B1284" t="str">
            <v>Overtime Meals</v>
          </cell>
          <cell r="C1284">
            <v>5123000</v>
          </cell>
          <cell r="D1284">
            <v>84.6</v>
          </cell>
          <cell r="E1284">
            <v>1000</v>
          </cell>
          <cell r="F1284">
            <v>517003</v>
          </cell>
          <cell r="G1284">
            <v>0</v>
          </cell>
          <cell r="H1284">
            <v>2005</v>
          </cell>
          <cell r="I1284">
            <v>0</v>
          </cell>
        </row>
        <row r="1285">
          <cell r="A1285">
            <v>500250</v>
          </cell>
          <cell r="B1285" t="str">
            <v>Overtime Meals</v>
          </cell>
          <cell r="C1285">
            <v>5123000</v>
          </cell>
          <cell r="D1285">
            <v>371</v>
          </cell>
          <cell r="E1285">
            <v>1000</v>
          </cell>
          <cell r="F1285">
            <v>517004</v>
          </cell>
          <cell r="G1285">
            <v>0</v>
          </cell>
          <cell r="H1285">
            <v>2005</v>
          </cell>
          <cell r="I1285">
            <v>0</v>
          </cell>
        </row>
        <row r="1286">
          <cell r="A1286">
            <v>500250</v>
          </cell>
          <cell r="B1286" t="str">
            <v>Overtime Meals</v>
          </cell>
          <cell r="C1286">
            <v>5123100</v>
          </cell>
          <cell r="D1286">
            <v>677</v>
          </cell>
          <cell r="E1286">
            <v>1000</v>
          </cell>
          <cell r="F1286">
            <v>280</v>
          </cell>
          <cell r="G1286">
            <v>0</v>
          </cell>
          <cell r="H1286">
            <v>2005</v>
          </cell>
          <cell r="I1286">
            <v>0</v>
          </cell>
        </row>
        <row r="1287">
          <cell r="A1287">
            <v>500250</v>
          </cell>
          <cell r="B1287" t="str">
            <v>Overtime Meals</v>
          </cell>
          <cell r="C1287">
            <v>5123200</v>
          </cell>
          <cell r="D1287">
            <v>197</v>
          </cell>
          <cell r="E1287">
            <v>1000</v>
          </cell>
          <cell r="F1287">
            <v>250</v>
          </cell>
          <cell r="G1287">
            <v>0</v>
          </cell>
          <cell r="H1287">
            <v>2005</v>
          </cell>
          <cell r="I1287">
            <v>0</v>
          </cell>
        </row>
        <row r="1288">
          <cell r="A1288">
            <v>500250</v>
          </cell>
          <cell r="B1288" t="str">
            <v>Overtime Meals</v>
          </cell>
          <cell r="C1288">
            <v>5123200</v>
          </cell>
          <cell r="D1288">
            <v>141</v>
          </cell>
          <cell r="E1288">
            <v>1000</v>
          </cell>
          <cell r="F1288">
            <v>251</v>
          </cell>
          <cell r="G1288">
            <v>0</v>
          </cell>
          <cell r="H1288">
            <v>2005</v>
          </cell>
          <cell r="I1288">
            <v>0</v>
          </cell>
        </row>
        <row r="1289">
          <cell r="A1289">
            <v>500250</v>
          </cell>
          <cell r="B1289" t="str">
            <v>Overtime Meals</v>
          </cell>
          <cell r="C1289">
            <v>5123200</v>
          </cell>
          <cell r="D1289">
            <v>17</v>
          </cell>
          <cell r="E1289">
            <v>1000</v>
          </cell>
          <cell r="F1289">
            <v>252</v>
          </cell>
          <cell r="G1289">
            <v>0</v>
          </cell>
          <cell r="H1289">
            <v>2005</v>
          </cell>
          <cell r="I1289">
            <v>0</v>
          </cell>
        </row>
        <row r="1290">
          <cell r="A1290">
            <v>500250</v>
          </cell>
          <cell r="B1290" t="str">
            <v>Overtime Meals</v>
          </cell>
          <cell r="C1290">
            <v>5123200</v>
          </cell>
          <cell r="D1290">
            <v>100</v>
          </cell>
          <cell r="E1290">
            <v>1000</v>
          </cell>
          <cell r="F1290">
            <v>517000</v>
          </cell>
          <cell r="G1290">
            <v>0</v>
          </cell>
          <cell r="H1290">
            <v>2005</v>
          </cell>
          <cell r="I1290">
            <v>0</v>
          </cell>
        </row>
        <row r="1291">
          <cell r="A1291">
            <v>500250</v>
          </cell>
          <cell r="B1291" t="str">
            <v>Overtime Meals</v>
          </cell>
          <cell r="C1291">
            <v>5123300</v>
          </cell>
          <cell r="D1291">
            <v>49</v>
          </cell>
          <cell r="E1291">
            <v>1000</v>
          </cell>
          <cell r="F1291">
            <v>380</v>
          </cell>
          <cell r="G1291">
            <v>0</v>
          </cell>
          <cell r="H1291">
            <v>2005</v>
          </cell>
          <cell r="I1291">
            <v>0</v>
          </cell>
        </row>
        <row r="1292">
          <cell r="A1292">
            <v>500250</v>
          </cell>
          <cell r="B1292" t="str">
            <v>Overtime Meals</v>
          </cell>
          <cell r="C1292">
            <v>5123300</v>
          </cell>
          <cell r="D1292">
            <v>59</v>
          </cell>
          <cell r="E1292">
            <v>1000</v>
          </cell>
          <cell r="F1292">
            <v>381</v>
          </cell>
          <cell r="G1292">
            <v>0</v>
          </cell>
          <cell r="H1292">
            <v>2005</v>
          </cell>
          <cell r="I1292">
            <v>0</v>
          </cell>
        </row>
        <row r="1293">
          <cell r="A1293">
            <v>500250</v>
          </cell>
          <cell r="B1293" t="str">
            <v>Overtime Meals</v>
          </cell>
          <cell r="C1293">
            <v>5123400</v>
          </cell>
          <cell r="D1293">
            <v>68</v>
          </cell>
          <cell r="E1293">
            <v>1000</v>
          </cell>
          <cell r="F1293">
            <v>260</v>
          </cell>
          <cell r="G1293">
            <v>0</v>
          </cell>
          <cell r="H1293">
            <v>2005</v>
          </cell>
          <cell r="I1293">
            <v>0</v>
          </cell>
        </row>
        <row r="1294">
          <cell r="A1294">
            <v>500250</v>
          </cell>
          <cell r="B1294" t="str">
            <v>Overtime Meals</v>
          </cell>
          <cell r="C1294">
            <v>5123400</v>
          </cell>
          <cell r="D1294">
            <v>17</v>
          </cell>
          <cell r="E1294">
            <v>1000</v>
          </cell>
          <cell r="F1294">
            <v>261</v>
          </cell>
          <cell r="G1294">
            <v>0</v>
          </cell>
          <cell r="H1294">
            <v>2005</v>
          </cell>
          <cell r="I1294">
            <v>0</v>
          </cell>
        </row>
        <row r="1295">
          <cell r="A1295">
            <v>500250</v>
          </cell>
          <cell r="B1295" t="str">
            <v>Overtime Meals</v>
          </cell>
          <cell r="C1295">
            <v>5123400</v>
          </cell>
          <cell r="D1295">
            <v>7</v>
          </cell>
          <cell r="E1295">
            <v>1000</v>
          </cell>
          <cell r="F1295">
            <v>517002</v>
          </cell>
          <cell r="G1295">
            <v>0</v>
          </cell>
          <cell r="H1295">
            <v>2005</v>
          </cell>
          <cell r="I1295">
            <v>0</v>
          </cell>
        </row>
        <row r="1296">
          <cell r="A1296">
            <v>500250</v>
          </cell>
          <cell r="B1296" t="str">
            <v>Overtime Meals</v>
          </cell>
          <cell r="C1296">
            <v>5123400</v>
          </cell>
          <cell r="D1296">
            <v>14</v>
          </cell>
          <cell r="E1296">
            <v>1000</v>
          </cell>
          <cell r="F1296">
            <v>517003</v>
          </cell>
          <cell r="G1296">
            <v>0</v>
          </cell>
          <cell r="H1296">
            <v>2005</v>
          </cell>
          <cell r="I1296">
            <v>0</v>
          </cell>
        </row>
        <row r="1297">
          <cell r="A1297">
            <v>500250</v>
          </cell>
          <cell r="B1297" t="str">
            <v>Overtime Meals</v>
          </cell>
          <cell r="C1297">
            <v>5124000</v>
          </cell>
          <cell r="D1297">
            <v>62.5</v>
          </cell>
          <cell r="E1297">
            <v>1000</v>
          </cell>
          <cell r="F1297">
            <v>517000</v>
          </cell>
          <cell r="G1297">
            <v>0</v>
          </cell>
          <cell r="H1297">
            <v>2005</v>
          </cell>
          <cell r="I1297">
            <v>0</v>
          </cell>
        </row>
        <row r="1298">
          <cell r="A1298">
            <v>500250</v>
          </cell>
          <cell r="B1298" t="str">
            <v>Overtime Meals</v>
          </cell>
          <cell r="C1298">
            <v>5124000</v>
          </cell>
          <cell r="D1298">
            <v>37.5</v>
          </cell>
          <cell r="E1298">
            <v>1000</v>
          </cell>
          <cell r="F1298">
            <v>517001</v>
          </cell>
          <cell r="G1298">
            <v>0</v>
          </cell>
          <cell r="H1298">
            <v>2005</v>
          </cell>
          <cell r="I1298">
            <v>0</v>
          </cell>
        </row>
        <row r="1299">
          <cell r="A1299">
            <v>500250</v>
          </cell>
          <cell r="B1299" t="str">
            <v>Overtime Meals</v>
          </cell>
          <cell r="C1299">
            <v>5124000</v>
          </cell>
          <cell r="D1299">
            <v>12.5</v>
          </cell>
          <cell r="E1299">
            <v>1000</v>
          </cell>
          <cell r="F1299">
            <v>517003</v>
          </cell>
          <cell r="G1299">
            <v>0</v>
          </cell>
          <cell r="H1299">
            <v>2005</v>
          </cell>
          <cell r="I1299">
            <v>0</v>
          </cell>
        </row>
        <row r="1300">
          <cell r="A1300">
            <v>500250</v>
          </cell>
          <cell r="B1300" t="str">
            <v>Overtime Meals</v>
          </cell>
          <cell r="C1300">
            <v>5124000</v>
          </cell>
          <cell r="D1300">
            <v>71.8</v>
          </cell>
          <cell r="E1300">
            <v>1000</v>
          </cell>
          <cell r="F1300">
            <v>519000</v>
          </cell>
          <cell r="G1300">
            <v>0</v>
          </cell>
          <cell r="H1300">
            <v>2005</v>
          </cell>
          <cell r="I1300">
            <v>0</v>
          </cell>
        </row>
        <row r="1301">
          <cell r="A1301">
            <v>500250</v>
          </cell>
          <cell r="B1301" t="str">
            <v>Overtime Meals</v>
          </cell>
          <cell r="C1301">
            <v>5125000</v>
          </cell>
          <cell r="D1301">
            <v>34</v>
          </cell>
          <cell r="E1301">
            <v>1000</v>
          </cell>
          <cell r="F1301">
            <v>273</v>
          </cell>
          <cell r="G1301">
            <v>0</v>
          </cell>
          <cell r="H1301">
            <v>2005</v>
          </cell>
          <cell r="I1301">
            <v>0</v>
          </cell>
        </row>
        <row r="1302">
          <cell r="A1302">
            <v>500250</v>
          </cell>
          <cell r="B1302" t="str">
            <v>Overtime Meals</v>
          </cell>
          <cell r="C1302">
            <v>5125000</v>
          </cell>
          <cell r="D1302">
            <v>687</v>
          </cell>
          <cell r="E1302">
            <v>1000</v>
          </cell>
          <cell r="F1302">
            <v>280</v>
          </cell>
          <cell r="G1302">
            <v>0</v>
          </cell>
          <cell r="H1302">
            <v>2005</v>
          </cell>
          <cell r="I1302">
            <v>0</v>
          </cell>
        </row>
        <row r="1303">
          <cell r="A1303">
            <v>500250</v>
          </cell>
          <cell r="B1303" t="str">
            <v>Overtime Meals</v>
          </cell>
          <cell r="C1303">
            <v>5125000</v>
          </cell>
          <cell r="D1303">
            <v>391</v>
          </cell>
          <cell r="E1303">
            <v>1000</v>
          </cell>
          <cell r="F1303">
            <v>281</v>
          </cell>
          <cell r="G1303">
            <v>0</v>
          </cell>
          <cell r="H1303">
            <v>2005</v>
          </cell>
          <cell r="I1303">
            <v>0</v>
          </cell>
        </row>
        <row r="1304">
          <cell r="A1304">
            <v>500250</v>
          </cell>
          <cell r="B1304" t="str">
            <v>Overtime Meals</v>
          </cell>
          <cell r="C1304">
            <v>5125000</v>
          </cell>
          <cell r="D1304">
            <v>85</v>
          </cell>
          <cell r="E1304">
            <v>1000</v>
          </cell>
          <cell r="F1304">
            <v>282</v>
          </cell>
          <cell r="G1304">
            <v>0</v>
          </cell>
          <cell r="H1304">
            <v>2005</v>
          </cell>
          <cell r="I1304">
            <v>0</v>
          </cell>
        </row>
        <row r="1305">
          <cell r="A1305">
            <v>500250</v>
          </cell>
          <cell r="B1305" t="str">
            <v>Overtime Meals</v>
          </cell>
          <cell r="C1305">
            <v>5125000</v>
          </cell>
          <cell r="D1305">
            <v>17</v>
          </cell>
          <cell r="E1305">
            <v>1000</v>
          </cell>
          <cell r="F1305">
            <v>300</v>
          </cell>
          <cell r="G1305">
            <v>0</v>
          </cell>
          <cell r="H1305">
            <v>2005</v>
          </cell>
          <cell r="I1305">
            <v>0</v>
          </cell>
        </row>
        <row r="1306">
          <cell r="A1306">
            <v>500250</v>
          </cell>
          <cell r="B1306" t="str">
            <v>Overtime Meals</v>
          </cell>
          <cell r="C1306">
            <v>5125000</v>
          </cell>
          <cell r="D1306">
            <v>101.5</v>
          </cell>
          <cell r="E1306">
            <v>1000</v>
          </cell>
          <cell r="F1306">
            <v>517000</v>
          </cell>
          <cell r="G1306">
            <v>0</v>
          </cell>
          <cell r="H1306">
            <v>2005</v>
          </cell>
          <cell r="I1306">
            <v>0</v>
          </cell>
        </row>
        <row r="1307">
          <cell r="A1307">
            <v>500250</v>
          </cell>
          <cell r="B1307" t="str">
            <v>Overtime Meals</v>
          </cell>
          <cell r="C1307">
            <v>5125000</v>
          </cell>
          <cell r="D1307">
            <v>37.5</v>
          </cell>
          <cell r="E1307">
            <v>1000</v>
          </cell>
          <cell r="F1307">
            <v>517001</v>
          </cell>
          <cell r="G1307">
            <v>0</v>
          </cell>
          <cell r="H1307">
            <v>2005</v>
          </cell>
          <cell r="I1307">
            <v>0</v>
          </cell>
        </row>
        <row r="1308">
          <cell r="A1308">
            <v>500250</v>
          </cell>
          <cell r="B1308" t="str">
            <v>Overtime Meals</v>
          </cell>
          <cell r="C1308">
            <v>5125000</v>
          </cell>
          <cell r="D1308">
            <v>37.5</v>
          </cell>
          <cell r="E1308">
            <v>1000</v>
          </cell>
          <cell r="F1308">
            <v>517002</v>
          </cell>
          <cell r="G1308">
            <v>0</v>
          </cell>
          <cell r="H1308">
            <v>2005</v>
          </cell>
          <cell r="I1308">
            <v>0</v>
          </cell>
        </row>
        <row r="1309">
          <cell r="A1309">
            <v>500250</v>
          </cell>
          <cell r="B1309" t="str">
            <v>Overtime Meals</v>
          </cell>
          <cell r="C1309">
            <v>5125000</v>
          </cell>
          <cell r="D1309">
            <v>175</v>
          </cell>
          <cell r="E1309">
            <v>1000</v>
          </cell>
          <cell r="F1309">
            <v>517003</v>
          </cell>
          <cell r="G1309">
            <v>0</v>
          </cell>
          <cell r="H1309">
            <v>2005</v>
          </cell>
          <cell r="I1309">
            <v>0</v>
          </cell>
        </row>
        <row r="1310">
          <cell r="A1310">
            <v>500250</v>
          </cell>
          <cell r="B1310" t="str">
            <v>Overtime Meals</v>
          </cell>
          <cell r="C1310">
            <v>5125000</v>
          </cell>
          <cell r="D1310">
            <v>275</v>
          </cell>
          <cell r="E1310">
            <v>1000</v>
          </cell>
          <cell r="F1310">
            <v>517004</v>
          </cell>
          <cell r="G1310">
            <v>0</v>
          </cell>
          <cell r="H1310">
            <v>2005</v>
          </cell>
          <cell r="I1310">
            <v>0</v>
          </cell>
        </row>
        <row r="1311">
          <cell r="A1311">
            <v>500250</v>
          </cell>
          <cell r="B1311" t="str">
            <v>Overtime Meals</v>
          </cell>
          <cell r="C1311">
            <v>5126000</v>
          </cell>
          <cell r="D1311">
            <v>119</v>
          </cell>
          <cell r="E1311">
            <v>1000</v>
          </cell>
          <cell r="F1311">
            <v>281</v>
          </cell>
          <cell r="G1311">
            <v>0</v>
          </cell>
          <cell r="H1311">
            <v>2005</v>
          </cell>
          <cell r="I1311">
            <v>0</v>
          </cell>
        </row>
        <row r="1312">
          <cell r="A1312">
            <v>500250</v>
          </cell>
          <cell r="B1312" t="str">
            <v>Overtime Meals</v>
          </cell>
          <cell r="C1312">
            <v>5126000</v>
          </cell>
          <cell r="D1312">
            <v>85</v>
          </cell>
          <cell r="E1312">
            <v>1000</v>
          </cell>
          <cell r="F1312">
            <v>282</v>
          </cell>
          <cell r="G1312">
            <v>0</v>
          </cell>
          <cell r="H1312">
            <v>2005</v>
          </cell>
          <cell r="I1312">
            <v>0</v>
          </cell>
        </row>
        <row r="1313">
          <cell r="A1313">
            <v>500250</v>
          </cell>
          <cell r="B1313" t="str">
            <v>Overtime Meals</v>
          </cell>
          <cell r="C1313">
            <v>5126000</v>
          </cell>
          <cell r="D1313">
            <v>-4.55</v>
          </cell>
          <cell r="E1313">
            <v>1000</v>
          </cell>
          <cell r="F1313">
            <v>517001</v>
          </cell>
          <cell r="G1313">
            <v>0</v>
          </cell>
          <cell r="H1313">
            <v>2005</v>
          </cell>
          <cell r="I1313">
            <v>0</v>
          </cell>
        </row>
        <row r="1314">
          <cell r="A1314">
            <v>500250</v>
          </cell>
          <cell r="B1314" t="str">
            <v>Overtime Meals</v>
          </cell>
          <cell r="C1314">
            <v>5127000</v>
          </cell>
          <cell r="D1314">
            <v>51</v>
          </cell>
          <cell r="E1314">
            <v>1000</v>
          </cell>
          <cell r="F1314">
            <v>250</v>
          </cell>
          <cell r="G1314">
            <v>0</v>
          </cell>
          <cell r="H1314">
            <v>2005</v>
          </cell>
          <cell r="I1314">
            <v>0</v>
          </cell>
        </row>
        <row r="1315">
          <cell r="A1315">
            <v>500250</v>
          </cell>
          <cell r="B1315" t="str">
            <v>Overtime Meals</v>
          </cell>
          <cell r="C1315">
            <v>5128000</v>
          </cell>
          <cell r="D1315">
            <v>-34</v>
          </cell>
          <cell r="E1315">
            <v>1000</v>
          </cell>
          <cell r="F1315">
            <v>250</v>
          </cell>
          <cell r="G1315">
            <v>0</v>
          </cell>
          <cell r="H1315">
            <v>2005</v>
          </cell>
          <cell r="I1315">
            <v>0</v>
          </cell>
        </row>
        <row r="1316">
          <cell r="A1316">
            <v>500250</v>
          </cell>
          <cell r="B1316" t="str">
            <v>Overtime Meals</v>
          </cell>
          <cell r="C1316">
            <v>5128000</v>
          </cell>
          <cell r="D1316">
            <v>31</v>
          </cell>
          <cell r="E1316">
            <v>1000</v>
          </cell>
          <cell r="F1316">
            <v>251</v>
          </cell>
          <cell r="G1316">
            <v>0</v>
          </cell>
          <cell r="H1316">
            <v>2005</v>
          </cell>
          <cell r="I1316">
            <v>0</v>
          </cell>
        </row>
        <row r="1317">
          <cell r="A1317">
            <v>500250</v>
          </cell>
          <cell r="B1317" t="str">
            <v>Overtime Meals</v>
          </cell>
          <cell r="C1317">
            <v>5128000</v>
          </cell>
          <cell r="D1317">
            <v>34</v>
          </cell>
          <cell r="E1317">
            <v>1000</v>
          </cell>
          <cell r="F1317">
            <v>252</v>
          </cell>
          <cell r="G1317">
            <v>0</v>
          </cell>
          <cell r="H1317">
            <v>2005</v>
          </cell>
          <cell r="I1317">
            <v>0</v>
          </cell>
        </row>
        <row r="1318">
          <cell r="A1318">
            <v>500250</v>
          </cell>
          <cell r="B1318" t="str">
            <v>Overtime Meals</v>
          </cell>
          <cell r="C1318">
            <v>5128000</v>
          </cell>
          <cell r="D1318">
            <v>0</v>
          </cell>
          <cell r="E1318">
            <v>1000</v>
          </cell>
          <cell r="F1318">
            <v>262</v>
          </cell>
          <cell r="G1318">
            <v>0</v>
          </cell>
          <cell r="H1318">
            <v>2005</v>
          </cell>
          <cell r="I1318">
            <v>0</v>
          </cell>
        </row>
        <row r="1319">
          <cell r="A1319">
            <v>500250</v>
          </cell>
          <cell r="B1319" t="str">
            <v>Overtime Meals</v>
          </cell>
          <cell r="C1319">
            <v>5128000</v>
          </cell>
          <cell r="D1319">
            <v>68</v>
          </cell>
          <cell r="E1319">
            <v>1000</v>
          </cell>
          <cell r="F1319">
            <v>280</v>
          </cell>
          <cell r="G1319">
            <v>0</v>
          </cell>
          <cell r="H1319">
            <v>2005</v>
          </cell>
          <cell r="I1319">
            <v>0</v>
          </cell>
        </row>
        <row r="1320">
          <cell r="A1320">
            <v>500250</v>
          </cell>
          <cell r="B1320" t="str">
            <v>Overtime Meals</v>
          </cell>
          <cell r="C1320">
            <v>5128000</v>
          </cell>
          <cell r="D1320">
            <v>629</v>
          </cell>
          <cell r="E1320">
            <v>1000</v>
          </cell>
          <cell r="F1320">
            <v>281</v>
          </cell>
          <cell r="G1320">
            <v>0</v>
          </cell>
          <cell r="H1320">
            <v>2005</v>
          </cell>
          <cell r="I1320">
            <v>0</v>
          </cell>
        </row>
        <row r="1321">
          <cell r="A1321">
            <v>500250</v>
          </cell>
          <cell r="B1321" t="str">
            <v>Overtime Meals</v>
          </cell>
          <cell r="C1321">
            <v>5128000</v>
          </cell>
          <cell r="D1321">
            <v>217.6</v>
          </cell>
          <cell r="E1321">
            <v>1000</v>
          </cell>
          <cell r="F1321">
            <v>282</v>
          </cell>
          <cell r="G1321">
            <v>0</v>
          </cell>
          <cell r="H1321">
            <v>2005</v>
          </cell>
          <cell r="I1321">
            <v>0</v>
          </cell>
        </row>
        <row r="1322">
          <cell r="A1322">
            <v>500250</v>
          </cell>
          <cell r="B1322" t="str">
            <v>Overtime Meals</v>
          </cell>
          <cell r="C1322">
            <v>5128000</v>
          </cell>
          <cell r="D1322">
            <v>34</v>
          </cell>
          <cell r="E1322">
            <v>1000</v>
          </cell>
          <cell r="F1322">
            <v>301</v>
          </cell>
          <cell r="G1322">
            <v>0</v>
          </cell>
          <cell r="H1322">
            <v>2005</v>
          </cell>
          <cell r="I1322">
            <v>0</v>
          </cell>
        </row>
        <row r="1323">
          <cell r="A1323">
            <v>500250</v>
          </cell>
          <cell r="B1323" t="str">
            <v>Overtime Meals</v>
          </cell>
          <cell r="C1323">
            <v>5128000</v>
          </cell>
          <cell r="D1323">
            <v>64</v>
          </cell>
          <cell r="E1323">
            <v>1000</v>
          </cell>
          <cell r="F1323">
            <v>303</v>
          </cell>
          <cell r="G1323">
            <v>0</v>
          </cell>
          <cell r="H1323">
            <v>2005</v>
          </cell>
          <cell r="I1323">
            <v>0</v>
          </cell>
        </row>
        <row r="1324">
          <cell r="A1324">
            <v>500250</v>
          </cell>
          <cell r="B1324" t="str">
            <v>Overtime Meals</v>
          </cell>
          <cell r="C1324">
            <v>5128000</v>
          </cell>
          <cell r="D1324">
            <v>1042.5</v>
          </cell>
          <cell r="E1324">
            <v>1000</v>
          </cell>
          <cell r="F1324">
            <v>517000</v>
          </cell>
          <cell r="G1324">
            <v>0</v>
          </cell>
          <cell r="H1324">
            <v>2005</v>
          </cell>
          <cell r="I1324">
            <v>0</v>
          </cell>
        </row>
        <row r="1325">
          <cell r="A1325">
            <v>500250</v>
          </cell>
          <cell r="B1325" t="str">
            <v>Overtime Meals</v>
          </cell>
          <cell r="C1325">
            <v>5128000</v>
          </cell>
          <cell r="D1325">
            <v>32</v>
          </cell>
          <cell r="E1325">
            <v>1000</v>
          </cell>
          <cell r="F1325">
            <v>517001</v>
          </cell>
          <cell r="G1325">
            <v>0</v>
          </cell>
          <cell r="H1325">
            <v>2005</v>
          </cell>
          <cell r="I1325">
            <v>0</v>
          </cell>
        </row>
        <row r="1326">
          <cell r="A1326">
            <v>500250</v>
          </cell>
          <cell r="B1326" t="str">
            <v>Overtime Meals</v>
          </cell>
          <cell r="C1326">
            <v>5128000</v>
          </cell>
          <cell r="D1326">
            <v>477</v>
          </cell>
          <cell r="E1326">
            <v>1000</v>
          </cell>
          <cell r="F1326">
            <v>517002</v>
          </cell>
          <cell r="G1326">
            <v>0</v>
          </cell>
          <cell r="H1326">
            <v>2005</v>
          </cell>
          <cell r="I1326">
            <v>0</v>
          </cell>
        </row>
        <row r="1327">
          <cell r="A1327">
            <v>500250</v>
          </cell>
          <cell r="B1327" t="str">
            <v>Overtime Meals</v>
          </cell>
          <cell r="C1327">
            <v>5128000</v>
          </cell>
          <cell r="D1327">
            <v>356.55</v>
          </cell>
          <cell r="E1327">
            <v>1000</v>
          </cell>
          <cell r="F1327">
            <v>517003</v>
          </cell>
          <cell r="G1327">
            <v>0</v>
          </cell>
          <cell r="H1327">
            <v>2005</v>
          </cell>
          <cell r="I1327">
            <v>0</v>
          </cell>
        </row>
        <row r="1328">
          <cell r="A1328">
            <v>500250</v>
          </cell>
          <cell r="B1328" t="str">
            <v>Overtime Meals</v>
          </cell>
          <cell r="C1328">
            <v>5128000</v>
          </cell>
          <cell r="D1328">
            <v>366.5</v>
          </cell>
          <cell r="E1328">
            <v>1000</v>
          </cell>
          <cell r="F1328">
            <v>517004</v>
          </cell>
          <cell r="G1328">
            <v>0</v>
          </cell>
          <cell r="H1328">
            <v>2005</v>
          </cell>
          <cell r="I1328">
            <v>0</v>
          </cell>
        </row>
        <row r="1329">
          <cell r="A1329">
            <v>500250</v>
          </cell>
          <cell r="B1329" t="str">
            <v>Overtime Meals</v>
          </cell>
          <cell r="C1329">
            <v>5129900</v>
          </cell>
          <cell r="D1329">
            <v>68</v>
          </cell>
          <cell r="E1329">
            <v>1000</v>
          </cell>
          <cell r="F1329">
            <v>280</v>
          </cell>
          <cell r="G1329">
            <v>0</v>
          </cell>
          <cell r="H1329">
            <v>2005</v>
          </cell>
          <cell r="I1329">
            <v>0</v>
          </cell>
        </row>
        <row r="1330">
          <cell r="A1330">
            <v>500250</v>
          </cell>
          <cell r="B1330" t="str">
            <v>Overtime Meals</v>
          </cell>
          <cell r="C1330">
            <v>5129900</v>
          </cell>
          <cell r="D1330">
            <v>51</v>
          </cell>
          <cell r="E1330">
            <v>1000</v>
          </cell>
          <cell r="F1330">
            <v>281</v>
          </cell>
          <cell r="G1330">
            <v>0</v>
          </cell>
          <cell r="H1330">
            <v>2005</v>
          </cell>
          <cell r="I1330">
            <v>0</v>
          </cell>
        </row>
        <row r="1331">
          <cell r="A1331">
            <v>500250</v>
          </cell>
          <cell r="B1331" t="str">
            <v>Overtime Meals</v>
          </cell>
          <cell r="C1331">
            <v>5131000</v>
          </cell>
          <cell r="D1331">
            <v>192.74</v>
          </cell>
          <cell r="E1331">
            <v>1000</v>
          </cell>
          <cell r="F1331">
            <v>250</v>
          </cell>
          <cell r="G1331">
            <v>0</v>
          </cell>
          <cell r="H1331">
            <v>2005</v>
          </cell>
          <cell r="I1331">
            <v>0</v>
          </cell>
        </row>
        <row r="1332">
          <cell r="A1332">
            <v>500250</v>
          </cell>
          <cell r="B1332" t="str">
            <v>Overtime Meals</v>
          </cell>
          <cell r="C1332">
            <v>5131000</v>
          </cell>
          <cell r="D1332">
            <v>0</v>
          </cell>
          <cell r="E1332">
            <v>1000</v>
          </cell>
          <cell r="F1332">
            <v>251</v>
          </cell>
          <cell r="G1332">
            <v>0</v>
          </cell>
          <cell r="H1332">
            <v>2005</v>
          </cell>
          <cell r="I1332">
            <v>0</v>
          </cell>
        </row>
        <row r="1333">
          <cell r="A1333">
            <v>500250</v>
          </cell>
          <cell r="B1333" t="str">
            <v>Overtime Meals</v>
          </cell>
          <cell r="C1333">
            <v>5131000</v>
          </cell>
          <cell r="D1333">
            <v>-158.74</v>
          </cell>
          <cell r="E1333">
            <v>1000</v>
          </cell>
          <cell r="F1333">
            <v>252</v>
          </cell>
          <cell r="G1333">
            <v>0</v>
          </cell>
          <cell r="H1333">
            <v>2005</v>
          </cell>
          <cell r="I1333">
            <v>0</v>
          </cell>
        </row>
        <row r="1334">
          <cell r="A1334">
            <v>500250</v>
          </cell>
          <cell r="B1334" t="str">
            <v>Overtime Meals</v>
          </cell>
          <cell r="C1334">
            <v>5131000</v>
          </cell>
          <cell r="D1334">
            <v>0</v>
          </cell>
          <cell r="E1334">
            <v>1000</v>
          </cell>
          <cell r="F1334">
            <v>270</v>
          </cell>
          <cell r="G1334">
            <v>0</v>
          </cell>
          <cell r="H1334">
            <v>2005</v>
          </cell>
          <cell r="I1334">
            <v>0</v>
          </cell>
        </row>
        <row r="1335">
          <cell r="A1335">
            <v>500250</v>
          </cell>
          <cell r="B1335" t="str">
            <v>Overtime Meals</v>
          </cell>
          <cell r="C1335">
            <v>5131000</v>
          </cell>
          <cell r="D1335">
            <v>369</v>
          </cell>
          <cell r="E1335">
            <v>1000</v>
          </cell>
          <cell r="F1335">
            <v>271</v>
          </cell>
          <cell r="G1335">
            <v>0</v>
          </cell>
          <cell r="H1335">
            <v>2005</v>
          </cell>
          <cell r="I1335">
            <v>0</v>
          </cell>
        </row>
        <row r="1336">
          <cell r="A1336">
            <v>500250</v>
          </cell>
          <cell r="B1336" t="str">
            <v>Overtime Meals</v>
          </cell>
          <cell r="C1336">
            <v>5131000</v>
          </cell>
          <cell r="D1336">
            <v>1043</v>
          </cell>
          <cell r="E1336">
            <v>1000</v>
          </cell>
          <cell r="F1336">
            <v>280</v>
          </cell>
          <cell r="G1336">
            <v>0</v>
          </cell>
          <cell r="H1336">
            <v>2005</v>
          </cell>
          <cell r="I1336">
            <v>0</v>
          </cell>
        </row>
        <row r="1337">
          <cell r="A1337">
            <v>500250</v>
          </cell>
          <cell r="B1337" t="str">
            <v>Overtime Meals</v>
          </cell>
          <cell r="C1337">
            <v>5131000</v>
          </cell>
          <cell r="D1337">
            <v>1907</v>
          </cell>
          <cell r="E1337">
            <v>1000</v>
          </cell>
          <cell r="F1337">
            <v>281</v>
          </cell>
          <cell r="G1337">
            <v>0</v>
          </cell>
          <cell r="H1337">
            <v>2005</v>
          </cell>
          <cell r="I1337">
            <v>0</v>
          </cell>
        </row>
        <row r="1338">
          <cell r="A1338">
            <v>500250</v>
          </cell>
          <cell r="B1338" t="str">
            <v>Overtime Meals</v>
          </cell>
          <cell r="C1338">
            <v>5131000</v>
          </cell>
          <cell r="D1338">
            <v>249</v>
          </cell>
          <cell r="E1338">
            <v>1000</v>
          </cell>
          <cell r="F1338">
            <v>282</v>
          </cell>
          <cell r="G1338">
            <v>0</v>
          </cell>
          <cell r="H1338">
            <v>2005</v>
          </cell>
          <cell r="I1338">
            <v>0</v>
          </cell>
        </row>
        <row r="1339">
          <cell r="A1339">
            <v>500250</v>
          </cell>
          <cell r="B1339" t="str">
            <v>Overtime Meals</v>
          </cell>
          <cell r="C1339">
            <v>5131000</v>
          </cell>
          <cell r="D1339">
            <v>238</v>
          </cell>
          <cell r="E1339">
            <v>1000</v>
          </cell>
          <cell r="F1339">
            <v>300</v>
          </cell>
          <cell r="G1339">
            <v>0</v>
          </cell>
          <cell r="H1339">
            <v>2005</v>
          </cell>
          <cell r="I1339">
            <v>0</v>
          </cell>
        </row>
        <row r="1340">
          <cell r="A1340">
            <v>500250</v>
          </cell>
          <cell r="B1340" t="str">
            <v>Overtime Meals</v>
          </cell>
          <cell r="C1340">
            <v>5131000</v>
          </cell>
          <cell r="D1340">
            <v>411.4</v>
          </cell>
          <cell r="E1340">
            <v>1000</v>
          </cell>
          <cell r="F1340">
            <v>301</v>
          </cell>
          <cell r="G1340">
            <v>0</v>
          </cell>
          <cell r="H1340">
            <v>2005</v>
          </cell>
          <cell r="I1340">
            <v>0</v>
          </cell>
        </row>
        <row r="1341">
          <cell r="A1341">
            <v>500250</v>
          </cell>
          <cell r="B1341" t="str">
            <v>Overtime Meals</v>
          </cell>
          <cell r="C1341">
            <v>5131000</v>
          </cell>
          <cell r="D1341">
            <v>68</v>
          </cell>
          <cell r="E1341">
            <v>1000</v>
          </cell>
          <cell r="F1341">
            <v>302</v>
          </cell>
          <cell r="G1341">
            <v>0</v>
          </cell>
          <cell r="H1341">
            <v>2005</v>
          </cell>
          <cell r="I1341">
            <v>0</v>
          </cell>
        </row>
        <row r="1342">
          <cell r="A1342">
            <v>500250</v>
          </cell>
          <cell r="B1342" t="str">
            <v>Overtime Meals</v>
          </cell>
          <cell r="C1342">
            <v>5131000</v>
          </cell>
          <cell r="D1342">
            <v>151</v>
          </cell>
          <cell r="E1342">
            <v>1000</v>
          </cell>
          <cell r="F1342">
            <v>303</v>
          </cell>
          <cell r="G1342">
            <v>0</v>
          </cell>
          <cell r="H1342">
            <v>2005</v>
          </cell>
          <cell r="I1342">
            <v>0</v>
          </cell>
        </row>
        <row r="1343">
          <cell r="A1343">
            <v>500250</v>
          </cell>
          <cell r="B1343" t="str">
            <v>Overtime Meals</v>
          </cell>
          <cell r="C1343">
            <v>5131000</v>
          </cell>
          <cell r="D1343">
            <v>34</v>
          </cell>
          <cell r="E1343">
            <v>1000</v>
          </cell>
          <cell r="F1343">
            <v>381</v>
          </cell>
          <cell r="G1343">
            <v>0</v>
          </cell>
          <cell r="H1343">
            <v>2005</v>
          </cell>
          <cell r="I1343">
            <v>0</v>
          </cell>
        </row>
        <row r="1344">
          <cell r="A1344">
            <v>500250</v>
          </cell>
          <cell r="B1344" t="str">
            <v>Overtime Meals</v>
          </cell>
          <cell r="C1344">
            <v>5131000</v>
          </cell>
          <cell r="D1344">
            <v>25</v>
          </cell>
          <cell r="E1344">
            <v>1000</v>
          </cell>
          <cell r="F1344">
            <v>514000</v>
          </cell>
          <cell r="G1344">
            <v>0</v>
          </cell>
          <cell r="H1344">
            <v>2005</v>
          </cell>
          <cell r="I1344">
            <v>0</v>
          </cell>
        </row>
        <row r="1345">
          <cell r="A1345">
            <v>500250</v>
          </cell>
          <cell r="B1345" t="str">
            <v>Overtime Meals</v>
          </cell>
          <cell r="C1345">
            <v>5131000</v>
          </cell>
          <cell r="D1345">
            <v>32</v>
          </cell>
          <cell r="E1345">
            <v>1000</v>
          </cell>
          <cell r="F1345">
            <v>514003</v>
          </cell>
          <cell r="G1345">
            <v>0</v>
          </cell>
          <cell r="H1345">
            <v>2005</v>
          </cell>
          <cell r="I1345">
            <v>0</v>
          </cell>
        </row>
        <row r="1346">
          <cell r="A1346">
            <v>500250</v>
          </cell>
          <cell r="B1346" t="str">
            <v>Overtime Meals</v>
          </cell>
          <cell r="C1346">
            <v>5131000</v>
          </cell>
          <cell r="D1346">
            <v>12.5</v>
          </cell>
          <cell r="E1346">
            <v>1000</v>
          </cell>
          <cell r="F1346">
            <v>514004</v>
          </cell>
          <cell r="G1346">
            <v>0</v>
          </cell>
          <cell r="H1346">
            <v>2005</v>
          </cell>
          <cell r="I1346">
            <v>0</v>
          </cell>
        </row>
        <row r="1347">
          <cell r="A1347">
            <v>500250</v>
          </cell>
          <cell r="B1347" t="str">
            <v>Overtime Meals</v>
          </cell>
          <cell r="C1347">
            <v>5131000</v>
          </cell>
          <cell r="D1347">
            <v>1427.95</v>
          </cell>
          <cell r="E1347">
            <v>1000</v>
          </cell>
          <cell r="F1347">
            <v>517000</v>
          </cell>
          <cell r="G1347">
            <v>0</v>
          </cell>
          <cell r="H1347">
            <v>2005</v>
          </cell>
          <cell r="I1347">
            <v>0</v>
          </cell>
        </row>
        <row r="1348">
          <cell r="A1348">
            <v>500250</v>
          </cell>
          <cell r="B1348" t="str">
            <v>Overtime Meals</v>
          </cell>
          <cell r="C1348">
            <v>5131000</v>
          </cell>
          <cell r="D1348">
            <v>275</v>
          </cell>
          <cell r="E1348">
            <v>1000</v>
          </cell>
          <cell r="F1348">
            <v>517001</v>
          </cell>
          <cell r="G1348">
            <v>0</v>
          </cell>
          <cell r="H1348">
            <v>2005</v>
          </cell>
          <cell r="I1348">
            <v>0</v>
          </cell>
        </row>
        <row r="1349">
          <cell r="A1349">
            <v>500250</v>
          </cell>
          <cell r="B1349" t="str">
            <v>Overtime Meals</v>
          </cell>
          <cell r="C1349">
            <v>5131000</v>
          </cell>
          <cell r="D1349">
            <v>0</v>
          </cell>
          <cell r="E1349">
            <v>1000</v>
          </cell>
          <cell r="F1349">
            <v>517002</v>
          </cell>
          <cell r="G1349">
            <v>0</v>
          </cell>
          <cell r="H1349">
            <v>2005</v>
          </cell>
          <cell r="I1349">
            <v>0</v>
          </cell>
        </row>
        <row r="1350">
          <cell r="A1350">
            <v>500250</v>
          </cell>
          <cell r="B1350" t="str">
            <v>Overtime Meals</v>
          </cell>
          <cell r="C1350">
            <v>5131000</v>
          </cell>
          <cell r="D1350">
            <v>122.8</v>
          </cell>
          <cell r="E1350">
            <v>1000</v>
          </cell>
          <cell r="F1350">
            <v>517003</v>
          </cell>
          <cell r="G1350">
            <v>0</v>
          </cell>
          <cell r="H1350">
            <v>2005</v>
          </cell>
          <cell r="I1350">
            <v>0</v>
          </cell>
        </row>
        <row r="1351">
          <cell r="A1351">
            <v>500250</v>
          </cell>
          <cell r="B1351" t="str">
            <v>Overtime Meals</v>
          </cell>
          <cell r="C1351">
            <v>5131000</v>
          </cell>
          <cell r="D1351">
            <v>-288.72000000000003</v>
          </cell>
          <cell r="E1351">
            <v>1000</v>
          </cell>
          <cell r="F1351">
            <v>517004</v>
          </cell>
          <cell r="G1351">
            <v>0</v>
          </cell>
          <cell r="H1351">
            <v>2005</v>
          </cell>
          <cell r="I1351">
            <v>0</v>
          </cell>
        </row>
        <row r="1352">
          <cell r="A1352">
            <v>500250</v>
          </cell>
          <cell r="B1352" t="str">
            <v>Overtime Meals</v>
          </cell>
          <cell r="C1352">
            <v>5131000</v>
          </cell>
          <cell r="D1352">
            <v>101.5</v>
          </cell>
          <cell r="E1352">
            <v>1000</v>
          </cell>
          <cell r="F1352">
            <v>519000</v>
          </cell>
          <cell r="G1352">
            <v>0</v>
          </cell>
          <cell r="H1352">
            <v>2005</v>
          </cell>
          <cell r="I1352">
            <v>0</v>
          </cell>
        </row>
        <row r="1353">
          <cell r="A1353">
            <v>500250</v>
          </cell>
          <cell r="B1353" t="str">
            <v>Overtime Meals</v>
          </cell>
          <cell r="C1353">
            <v>5131100</v>
          </cell>
          <cell r="D1353">
            <v>34</v>
          </cell>
          <cell r="E1353">
            <v>1000</v>
          </cell>
          <cell r="F1353">
            <v>281</v>
          </cell>
          <cell r="G1353">
            <v>0</v>
          </cell>
          <cell r="H1353">
            <v>2005</v>
          </cell>
          <cell r="I1353">
            <v>0</v>
          </cell>
        </row>
        <row r="1354">
          <cell r="A1354">
            <v>500250</v>
          </cell>
          <cell r="B1354" t="str">
            <v>Overtime Meals</v>
          </cell>
          <cell r="C1354">
            <v>5131100</v>
          </cell>
          <cell r="D1354">
            <v>15</v>
          </cell>
          <cell r="E1354">
            <v>1000</v>
          </cell>
          <cell r="F1354">
            <v>282</v>
          </cell>
          <cell r="G1354">
            <v>0</v>
          </cell>
          <cell r="H1354">
            <v>2005</v>
          </cell>
          <cell r="I1354">
            <v>0</v>
          </cell>
        </row>
        <row r="1355">
          <cell r="A1355">
            <v>500250</v>
          </cell>
          <cell r="B1355" t="str">
            <v>Overtime Meals</v>
          </cell>
          <cell r="C1355">
            <v>5131100</v>
          </cell>
          <cell r="D1355">
            <v>34</v>
          </cell>
          <cell r="E1355">
            <v>1000</v>
          </cell>
          <cell r="F1355">
            <v>517001</v>
          </cell>
          <cell r="G1355">
            <v>0</v>
          </cell>
          <cell r="H1355">
            <v>2005</v>
          </cell>
          <cell r="I1355">
            <v>0</v>
          </cell>
        </row>
        <row r="1356">
          <cell r="A1356">
            <v>500250</v>
          </cell>
          <cell r="B1356" t="str">
            <v>Overtime Meals</v>
          </cell>
          <cell r="C1356">
            <v>5131100</v>
          </cell>
          <cell r="D1356">
            <v>12.5</v>
          </cell>
          <cell r="E1356">
            <v>1000</v>
          </cell>
          <cell r="F1356">
            <v>517002</v>
          </cell>
          <cell r="G1356">
            <v>0</v>
          </cell>
          <cell r="H1356">
            <v>2005</v>
          </cell>
          <cell r="I1356">
            <v>0</v>
          </cell>
        </row>
        <row r="1357">
          <cell r="A1357">
            <v>500250</v>
          </cell>
          <cell r="B1357" t="str">
            <v>Overtime Meals</v>
          </cell>
          <cell r="C1357">
            <v>5131400</v>
          </cell>
          <cell r="D1357">
            <v>459</v>
          </cell>
          <cell r="E1357">
            <v>1000</v>
          </cell>
          <cell r="F1357">
            <v>251</v>
          </cell>
          <cell r="G1357">
            <v>0</v>
          </cell>
          <cell r="H1357">
            <v>2005</v>
          </cell>
          <cell r="I1357">
            <v>0</v>
          </cell>
        </row>
        <row r="1358">
          <cell r="A1358">
            <v>500250</v>
          </cell>
          <cell r="B1358" t="str">
            <v>Overtime Meals</v>
          </cell>
          <cell r="C1358">
            <v>5131400</v>
          </cell>
          <cell r="D1358">
            <v>68</v>
          </cell>
          <cell r="E1358">
            <v>1000</v>
          </cell>
          <cell r="F1358">
            <v>280</v>
          </cell>
          <cell r="G1358">
            <v>0</v>
          </cell>
          <cell r="H1358">
            <v>2005</v>
          </cell>
          <cell r="I1358">
            <v>0</v>
          </cell>
        </row>
        <row r="1359">
          <cell r="A1359">
            <v>500250</v>
          </cell>
          <cell r="B1359" t="str">
            <v>Overtime Meals</v>
          </cell>
          <cell r="C1359">
            <v>5131400</v>
          </cell>
          <cell r="D1359">
            <v>650</v>
          </cell>
          <cell r="E1359">
            <v>1000</v>
          </cell>
          <cell r="F1359">
            <v>281</v>
          </cell>
          <cell r="G1359">
            <v>0</v>
          </cell>
          <cell r="H1359">
            <v>2005</v>
          </cell>
          <cell r="I1359">
            <v>0</v>
          </cell>
        </row>
        <row r="1360">
          <cell r="A1360">
            <v>500250</v>
          </cell>
          <cell r="B1360" t="str">
            <v>Overtime Meals</v>
          </cell>
          <cell r="C1360">
            <v>5131400</v>
          </cell>
          <cell r="D1360">
            <v>68</v>
          </cell>
          <cell r="E1360">
            <v>1000</v>
          </cell>
          <cell r="F1360">
            <v>282</v>
          </cell>
          <cell r="G1360">
            <v>0</v>
          </cell>
          <cell r="H1360">
            <v>2005</v>
          </cell>
          <cell r="I1360">
            <v>0</v>
          </cell>
        </row>
        <row r="1361">
          <cell r="A1361">
            <v>500250</v>
          </cell>
          <cell r="B1361" t="str">
            <v>Overtime Meals</v>
          </cell>
          <cell r="C1361">
            <v>5131400</v>
          </cell>
          <cell r="D1361">
            <v>75</v>
          </cell>
          <cell r="E1361">
            <v>1000</v>
          </cell>
          <cell r="F1361">
            <v>300</v>
          </cell>
          <cell r="G1361">
            <v>0</v>
          </cell>
          <cell r="H1361">
            <v>2005</v>
          </cell>
          <cell r="I1361">
            <v>0</v>
          </cell>
        </row>
        <row r="1362">
          <cell r="A1362">
            <v>500250</v>
          </cell>
          <cell r="B1362" t="str">
            <v>Overtime Meals</v>
          </cell>
          <cell r="C1362">
            <v>5131400</v>
          </cell>
          <cell r="D1362">
            <v>0</v>
          </cell>
          <cell r="E1362">
            <v>1000</v>
          </cell>
          <cell r="F1362">
            <v>301</v>
          </cell>
          <cell r="G1362">
            <v>0</v>
          </cell>
          <cell r="H1362">
            <v>2005</v>
          </cell>
          <cell r="I1362">
            <v>0</v>
          </cell>
        </row>
        <row r="1363">
          <cell r="A1363">
            <v>500250</v>
          </cell>
          <cell r="B1363" t="str">
            <v>Overtime Meals</v>
          </cell>
          <cell r="C1363">
            <v>5131400</v>
          </cell>
          <cell r="D1363">
            <v>34</v>
          </cell>
          <cell r="E1363">
            <v>1000</v>
          </cell>
          <cell r="F1363">
            <v>381</v>
          </cell>
          <cell r="G1363">
            <v>0</v>
          </cell>
          <cell r="H1363">
            <v>2005</v>
          </cell>
          <cell r="I1363">
            <v>0</v>
          </cell>
        </row>
        <row r="1364">
          <cell r="A1364">
            <v>500250</v>
          </cell>
          <cell r="B1364" t="str">
            <v>Overtime Meals</v>
          </cell>
          <cell r="C1364">
            <v>5131400</v>
          </cell>
          <cell r="D1364">
            <v>62.5</v>
          </cell>
          <cell r="E1364">
            <v>1000</v>
          </cell>
          <cell r="F1364">
            <v>517000</v>
          </cell>
          <cell r="G1364">
            <v>0</v>
          </cell>
          <cell r="H1364">
            <v>2005</v>
          </cell>
          <cell r="I1364">
            <v>0</v>
          </cell>
        </row>
        <row r="1365">
          <cell r="A1365">
            <v>500250</v>
          </cell>
          <cell r="B1365" t="str">
            <v>Overtime Meals</v>
          </cell>
          <cell r="C1365">
            <v>5131400</v>
          </cell>
          <cell r="D1365">
            <v>12.5</v>
          </cell>
          <cell r="E1365">
            <v>1000</v>
          </cell>
          <cell r="F1365">
            <v>517001</v>
          </cell>
          <cell r="G1365">
            <v>0</v>
          </cell>
          <cell r="H1365">
            <v>2005</v>
          </cell>
          <cell r="I1365">
            <v>0</v>
          </cell>
        </row>
        <row r="1366">
          <cell r="A1366">
            <v>500250</v>
          </cell>
          <cell r="B1366" t="str">
            <v>Overtime Meals</v>
          </cell>
          <cell r="C1366">
            <v>5131400</v>
          </cell>
          <cell r="D1366">
            <v>-17.05</v>
          </cell>
          <cell r="E1366">
            <v>1000</v>
          </cell>
          <cell r="F1366">
            <v>517002</v>
          </cell>
          <cell r="G1366">
            <v>0</v>
          </cell>
          <cell r="H1366">
            <v>2005</v>
          </cell>
          <cell r="I1366">
            <v>0</v>
          </cell>
        </row>
        <row r="1367">
          <cell r="A1367">
            <v>500250</v>
          </cell>
          <cell r="B1367" t="str">
            <v>Overtime Meals</v>
          </cell>
          <cell r="C1367">
            <v>5131400</v>
          </cell>
          <cell r="D1367">
            <v>19.5</v>
          </cell>
          <cell r="E1367">
            <v>1000</v>
          </cell>
          <cell r="F1367">
            <v>517003</v>
          </cell>
          <cell r="G1367">
            <v>0</v>
          </cell>
          <cell r="H1367">
            <v>2005</v>
          </cell>
          <cell r="I1367">
            <v>0</v>
          </cell>
        </row>
        <row r="1368">
          <cell r="A1368">
            <v>500250</v>
          </cell>
          <cell r="B1368" t="str">
            <v>Overtime Meals</v>
          </cell>
          <cell r="C1368">
            <v>5131400</v>
          </cell>
          <cell r="D1368">
            <v>25</v>
          </cell>
          <cell r="E1368">
            <v>1000</v>
          </cell>
          <cell r="F1368">
            <v>517004</v>
          </cell>
          <cell r="G1368">
            <v>0</v>
          </cell>
          <cell r="H1368">
            <v>2005</v>
          </cell>
          <cell r="I1368">
            <v>0</v>
          </cell>
        </row>
        <row r="1369">
          <cell r="A1369">
            <v>500250</v>
          </cell>
          <cell r="B1369" t="str">
            <v>Overtime Meals</v>
          </cell>
          <cell r="C1369">
            <v>5132000</v>
          </cell>
          <cell r="D1369">
            <v>85</v>
          </cell>
          <cell r="E1369">
            <v>1000</v>
          </cell>
          <cell r="F1369">
            <v>280</v>
          </cell>
          <cell r="G1369">
            <v>0</v>
          </cell>
          <cell r="H1369">
            <v>2005</v>
          </cell>
          <cell r="I1369">
            <v>0</v>
          </cell>
        </row>
        <row r="1370">
          <cell r="A1370">
            <v>500250</v>
          </cell>
          <cell r="B1370" t="str">
            <v>Overtime Meals</v>
          </cell>
          <cell r="C1370">
            <v>5132000</v>
          </cell>
          <cell r="D1370">
            <v>102</v>
          </cell>
          <cell r="E1370">
            <v>1000</v>
          </cell>
          <cell r="F1370">
            <v>281</v>
          </cell>
          <cell r="G1370">
            <v>0</v>
          </cell>
          <cell r="H1370">
            <v>2005</v>
          </cell>
          <cell r="I1370">
            <v>0</v>
          </cell>
        </row>
        <row r="1371">
          <cell r="A1371">
            <v>500250</v>
          </cell>
          <cell r="B1371" t="str">
            <v>Overtime Meals</v>
          </cell>
          <cell r="C1371">
            <v>5132000</v>
          </cell>
          <cell r="D1371">
            <v>17</v>
          </cell>
          <cell r="E1371">
            <v>1000</v>
          </cell>
          <cell r="F1371">
            <v>282</v>
          </cell>
          <cell r="G1371">
            <v>0</v>
          </cell>
          <cell r="H1371">
            <v>2005</v>
          </cell>
          <cell r="I1371">
            <v>0</v>
          </cell>
        </row>
        <row r="1372">
          <cell r="A1372">
            <v>500250</v>
          </cell>
          <cell r="B1372" t="str">
            <v>Overtime Meals</v>
          </cell>
          <cell r="C1372">
            <v>5132000</v>
          </cell>
          <cell r="D1372">
            <v>17</v>
          </cell>
          <cell r="E1372">
            <v>1000</v>
          </cell>
          <cell r="F1372">
            <v>300</v>
          </cell>
          <cell r="G1372">
            <v>0</v>
          </cell>
          <cell r="H1372">
            <v>2005</v>
          </cell>
          <cell r="I1372">
            <v>0</v>
          </cell>
        </row>
        <row r="1373">
          <cell r="A1373">
            <v>500250</v>
          </cell>
          <cell r="B1373" t="str">
            <v>Overtime Meals</v>
          </cell>
          <cell r="C1373">
            <v>5132000</v>
          </cell>
          <cell r="D1373">
            <v>12.5</v>
          </cell>
          <cell r="E1373">
            <v>1000</v>
          </cell>
          <cell r="F1373">
            <v>514003</v>
          </cell>
          <cell r="G1373">
            <v>0</v>
          </cell>
          <cell r="H1373">
            <v>2005</v>
          </cell>
          <cell r="I1373">
            <v>0</v>
          </cell>
        </row>
        <row r="1374">
          <cell r="A1374">
            <v>500250</v>
          </cell>
          <cell r="B1374" t="str">
            <v>Overtime Meals</v>
          </cell>
          <cell r="C1374">
            <v>5132000</v>
          </cell>
          <cell r="D1374">
            <v>12.5</v>
          </cell>
          <cell r="E1374">
            <v>1000</v>
          </cell>
          <cell r="F1374">
            <v>517000</v>
          </cell>
          <cell r="G1374">
            <v>0</v>
          </cell>
          <cell r="H1374">
            <v>2005</v>
          </cell>
          <cell r="I1374">
            <v>0</v>
          </cell>
        </row>
        <row r="1375">
          <cell r="A1375">
            <v>500250</v>
          </cell>
          <cell r="B1375" t="str">
            <v>Overtime Meals</v>
          </cell>
          <cell r="C1375">
            <v>5132000</v>
          </cell>
          <cell r="D1375">
            <v>0</v>
          </cell>
          <cell r="E1375">
            <v>1000</v>
          </cell>
          <cell r="F1375">
            <v>517002</v>
          </cell>
          <cell r="G1375">
            <v>0</v>
          </cell>
          <cell r="H1375">
            <v>2005</v>
          </cell>
          <cell r="I1375">
            <v>0</v>
          </cell>
        </row>
        <row r="1376">
          <cell r="A1376">
            <v>500250</v>
          </cell>
          <cell r="B1376" t="str">
            <v>Overtime Meals</v>
          </cell>
          <cell r="C1376">
            <v>5132000</v>
          </cell>
          <cell r="D1376">
            <v>26.5</v>
          </cell>
          <cell r="E1376">
            <v>1000</v>
          </cell>
          <cell r="F1376">
            <v>517003</v>
          </cell>
          <cell r="G1376">
            <v>0</v>
          </cell>
          <cell r="H1376">
            <v>2005</v>
          </cell>
          <cell r="I1376">
            <v>0</v>
          </cell>
        </row>
        <row r="1377">
          <cell r="A1377">
            <v>500250</v>
          </cell>
          <cell r="B1377" t="str">
            <v>Overtime Meals</v>
          </cell>
          <cell r="C1377">
            <v>5135000</v>
          </cell>
          <cell r="D1377">
            <v>68</v>
          </cell>
          <cell r="E1377">
            <v>1000</v>
          </cell>
          <cell r="F1377">
            <v>381</v>
          </cell>
          <cell r="G1377">
            <v>0</v>
          </cell>
          <cell r="H1377">
            <v>2005</v>
          </cell>
          <cell r="I1377">
            <v>0</v>
          </cell>
        </row>
        <row r="1378">
          <cell r="A1378">
            <v>500250</v>
          </cell>
          <cell r="B1378" t="str">
            <v>Overtime Meals</v>
          </cell>
          <cell r="C1378">
            <v>5135000</v>
          </cell>
          <cell r="D1378">
            <v>107</v>
          </cell>
          <cell r="E1378">
            <v>1000</v>
          </cell>
          <cell r="F1378">
            <v>517001</v>
          </cell>
          <cell r="G1378">
            <v>0</v>
          </cell>
          <cell r="H1378">
            <v>2005</v>
          </cell>
          <cell r="I1378">
            <v>0</v>
          </cell>
        </row>
        <row r="1379">
          <cell r="A1379">
            <v>500250</v>
          </cell>
          <cell r="B1379" t="str">
            <v>Overtime Meals</v>
          </cell>
          <cell r="C1379">
            <v>5135000</v>
          </cell>
          <cell r="D1379">
            <v>50</v>
          </cell>
          <cell r="E1379">
            <v>1000</v>
          </cell>
          <cell r="F1379">
            <v>517002</v>
          </cell>
          <cell r="G1379">
            <v>0</v>
          </cell>
          <cell r="H1379">
            <v>2005</v>
          </cell>
          <cell r="I1379">
            <v>0</v>
          </cell>
        </row>
        <row r="1380">
          <cell r="A1380">
            <v>500250</v>
          </cell>
          <cell r="B1380" t="str">
            <v>Overtime Meals</v>
          </cell>
          <cell r="C1380">
            <v>5135000</v>
          </cell>
          <cell r="D1380">
            <v>12.5</v>
          </cell>
          <cell r="E1380">
            <v>1000</v>
          </cell>
          <cell r="F1380">
            <v>517003</v>
          </cell>
          <cell r="G1380">
            <v>0</v>
          </cell>
          <cell r="H1380">
            <v>2005</v>
          </cell>
          <cell r="I1380">
            <v>0</v>
          </cell>
        </row>
        <row r="1381">
          <cell r="A1381">
            <v>500250</v>
          </cell>
          <cell r="B1381" t="str">
            <v>Overtime Meals</v>
          </cell>
          <cell r="C1381">
            <v>5135000</v>
          </cell>
          <cell r="D1381">
            <v>12.5</v>
          </cell>
          <cell r="E1381">
            <v>1000</v>
          </cell>
          <cell r="F1381">
            <v>517004</v>
          </cell>
          <cell r="G1381">
            <v>0</v>
          </cell>
          <cell r="H1381">
            <v>2005</v>
          </cell>
          <cell r="I1381">
            <v>0</v>
          </cell>
        </row>
        <row r="1382">
          <cell r="A1382">
            <v>500250</v>
          </cell>
          <cell r="B1382" t="str">
            <v>Overtime Meals</v>
          </cell>
          <cell r="C1382">
            <v>5137000</v>
          </cell>
          <cell r="D1382">
            <v>8</v>
          </cell>
          <cell r="E1382">
            <v>1000</v>
          </cell>
          <cell r="F1382">
            <v>281</v>
          </cell>
          <cell r="G1382">
            <v>0</v>
          </cell>
          <cell r="H1382">
            <v>2005</v>
          </cell>
          <cell r="I1382">
            <v>0</v>
          </cell>
        </row>
        <row r="1383">
          <cell r="A1383">
            <v>500250</v>
          </cell>
          <cell r="B1383" t="str">
            <v>Overtime Meals</v>
          </cell>
          <cell r="C1383">
            <v>5137000</v>
          </cell>
          <cell r="D1383">
            <v>25</v>
          </cell>
          <cell r="E1383">
            <v>1000</v>
          </cell>
          <cell r="F1383">
            <v>517000</v>
          </cell>
          <cell r="G1383">
            <v>0</v>
          </cell>
          <cell r="H1383">
            <v>2005</v>
          </cell>
          <cell r="I1383">
            <v>0</v>
          </cell>
        </row>
        <row r="1384">
          <cell r="A1384">
            <v>500250</v>
          </cell>
          <cell r="B1384" t="str">
            <v>Overtime Meals</v>
          </cell>
          <cell r="C1384">
            <v>5137000</v>
          </cell>
          <cell r="D1384">
            <v>12.5</v>
          </cell>
          <cell r="E1384">
            <v>1000</v>
          </cell>
          <cell r="F1384">
            <v>517001</v>
          </cell>
          <cell r="G1384">
            <v>0</v>
          </cell>
          <cell r="H1384">
            <v>2005</v>
          </cell>
          <cell r="I1384">
            <v>0</v>
          </cell>
        </row>
        <row r="1385">
          <cell r="A1385">
            <v>500250</v>
          </cell>
          <cell r="B1385" t="str">
            <v>Overtime Meals</v>
          </cell>
          <cell r="C1385">
            <v>5138000</v>
          </cell>
          <cell r="D1385">
            <v>0</v>
          </cell>
          <cell r="E1385">
            <v>1000</v>
          </cell>
          <cell r="F1385">
            <v>251</v>
          </cell>
          <cell r="G1385">
            <v>0</v>
          </cell>
          <cell r="H1385">
            <v>2005</v>
          </cell>
          <cell r="I1385">
            <v>0</v>
          </cell>
        </row>
        <row r="1386">
          <cell r="A1386">
            <v>500250</v>
          </cell>
          <cell r="B1386" t="str">
            <v>Overtime Meals</v>
          </cell>
          <cell r="C1386">
            <v>5138000</v>
          </cell>
          <cell r="D1386">
            <v>51</v>
          </cell>
          <cell r="E1386">
            <v>1000</v>
          </cell>
          <cell r="F1386">
            <v>281</v>
          </cell>
          <cell r="G1386">
            <v>0</v>
          </cell>
          <cell r="H1386">
            <v>2005</v>
          </cell>
          <cell r="I1386">
            <v>0</v>
          </cell>
        </row>
        <row r="1387">
          <cell r="A1387">
            <v>500250</v>
          </cell>
          <cell r="B1387" t="str">
            <v>Overtime Meals</v>
          </cell>
          <cell r="C1387">
            <v>5138000</v>
          </cell>
          <cell r="D1387">
            <v>19.5</v>
          </cell>
          <cell r="E1387">
            <v>1000</v>
          </cell>
          <cell r="F1387">
            <v>517000</v>
          </cell>
          <cell r="G1387">
            <v>0</v>
          </cell>
          <cell r="H1387">
            <v>2005</v>
          </cell>
          <cell r="I1387">
            <v>0</v>
          </cell>
        </row>
        <row r="1388">
          <cell r="A1388">
            <v>500250</v>
          </cell>
          <cell r="B1388" t="str">
            <v>Overtime Meals</v>
          </cell>
          <cell r="C1388">
            <v>5138000</v>
          </cell>
          <cell r="D1388">
            <v>50</v>
          </cell>
          <cell r="E1388">
            <v>1000</v>
          </cell>
          <cell r="F1388">
            <v>517004</v>
          </cell>
          <cell r="G1388">
            <v>0</v>
          </cell>
          <cell r="H1388">
            <v>2005</v>
          </cell>
          <cell r="I1388">
            <v>0</v>
          </cell>
        </row>
        <row r="1389">
          <cell r="A1389">
            <v>500250</v>
          </cell>
          <cell r="B1389" t="str">
            <v>Overtime Meals</v>
          </cell>
          <cell r="C1389">
            <v>5139000</v>
          </cell>
          <cell r="D1389">
            <v>0</v>
          </cell>
          <cell r="E1389">
            <v>1000</v>
          </cell>
          <cell r="F1389">
            <v>262</v>
          </cell>
          <cell r="G1389">
            <v>0</v>
          </cell>
          <cell r="H1389">
            <v>2005</v>
          </cell>
          <cell r="I1389">
            <v>0</v>
          </cell>
        </row>
        <row r="1390">
          <cell r="A1390">
            <v>500250</v>
          </cell>
          <cell r="B1390" t="str">
            <v>Overtime Meals</v>
          </cell>
          <cell r="C1390">
            <v>5140000</v>
          </cell>
          <cell r="D1390">
            <v>17217.169999999998</v>
          </cell>
          <cell r="E1390">
            <v>1000</v>
          </cell>
          <cell r="F1390">
            <v>300</v>
          </cell>
          <cell r="G1390">
            <v>0</v>
          </cell>
          <cell r="H1390">
            <v>2005</v>
          </cell>
          <cell r="I1390">
            <v>0</v>
          </cell>
        </row>
        <row r="1391">
          <cell r="A1391">
            <v>500250</v>
          </cell>
          <cell r="B1391" t="str">
            <v>Overtime Meals</v>
          </cell>
          <cell r="C1391">
            <v>5140000</v>
          </cell>
          <cell r="D1391">
            <v>17</v>
          </cell>
          <cell r="E1391">
            <v>1000</v>
          </cell>
          <cell r="F1391">
            <v>381</v>
          </cell>
          <cell r="G1391">
            <v>0</v>
          </cell>
          <cell r="H1391">
            <v>2005</v>
          </cell>
          <cell r="I1391">
            <v>0</v>
          </cell>
        </row>
        <row r="1392">
          <cell r="A1392">
            <v>500250</v>
          </cell>
          <cell r="B1392" t="str">
            <v>Overtime Meals</v>
          </cell>
          <cell r="C1392">
            <v>5141000</v>
          </cell>
          <cell r="D1392">
            <v>311</v>
          </cell>
          <cell r="E1392">
            <v>1000</v>
          </cell>
          <cell r="F1392">
            <v>280</v>
          </cell>
          <cell r="G1392">
            <v>0</v>
          </cell>
          <cell r="H1392">
            <v>2005</v>
          </cell>
          <cell r="I1392">
            <v>0</v>
          </cell>
        </row>
        <row r="1393">
          <cell r="A1393">
            <v>500250</v>
          </cell>
          <cell r="B1393" t="str">
            <v>Overtime Meals</v>
          </cell>
          <cell r="C1393">
            <v>5141000</v>
          </cell>
          <cell r="D1393">
            <v>25</v>
          </cell>
          <cell r="E1393">
            <v>1000</v>
          </cell>
          <cell r="F1393">
            <v>517000</v>
          </cell>
          <cell r="G1393">
            <v>0</v>
          </cell>
          <cell r="H1393">
            <v>2005</v>
          </cell>
          <cell r="I1393">
            <v>0</v>
          </cell>
        </row>
        <row r="1394">
          <cell r="A1394">
            <v>500250</v>
          </cell>
          <cell r="B1394" t="str">
            <v>Overtime Meals</v>
          </cell>
          <cell r="C1394">
            <v>5144000</v>
          </cell>
          <cell r="D1394">
            <v>102</v>
          </cell>
          <cell r="E1394">
            <v>1000</v>
          </cell>
          <cell r="F1394">
            <v>281</v>
          </cell>
          <cell r="G1394">
            <v>0</v>
          </cell>
          <cell r="H1394">
            <v>2005</v>
          </cell>
          <cell r="I1394">
            <v>0</v>
          </cell>
        </row>
        <row r="1395">
          <cell r="A1395">
            <v>500250</v>
          </cell>
          <cell r="B1395" t="str">
            <v>Overtime Meals</v>
          </cell>
          <cell r="C1395">
            <v>5144000</v>
          </cell>
          <cell r="D1395">
            <v>34</v>
          </cell>
          <cell r="E1395">
            <v>1000</v>
          </cell>
          <cell r="F1395">
            <v>282</v>
          </cell>
          <cell r="G1395">
            <v>0</v>
          </cell>
          <cell r="H1395">
            <v>2005</v>
          </cell>
          <cell r="I1395">
            <v>0</v>
          </cell>
        </row>
        <row r="1396">
          <cell r="A1396">
            <v>500250</v>
          </cell>
          <cell r="B1396" t="str">
            <v>Overtime Meals</v>
          </cell>
          <cell r="C1396">
            <v>5147000</v>
          </cell>
          <cell r="D1396">
            <v>12.5</v>
          </cell>
          <cell r="E1396">
            <v>1000</v>
          </cell>
          <cell r="F1396">
            <v>517000</v>
          </cell>
          <cell r="G1396">
            <v>0</v>
          </cell>
          <cell r="H1396">
            <v>2005</v>
          </cell>
          <cell r="I1396">
            <v>0</v>
          </cell>
        </row>
        <row r="1397">
          <cell r="A1397">
            <v>500250</v>
          </cell>
          <cell r="B1397" t="str">
            <v>Overtime Meals</v>
          </cell>
          <cell r="C1397">
            <v>5148000</v>
          </cell>
          <cell r="D1397">
            <v>113</v>
          </cell>
          <cell r="E1397">
            <v>1000</v>
          </cell>
          <cell r="F1397">
            <v>280</v>
          </cell>
          <cell r="G1397">
            <v>0</v>
          </cell>
          <cell r="H1397">
            <v>2005</v>
          </cell>
          <cell r="I1397">
            <v>0</v>
          </cell>
        </row>
        <row r="1398">
          <cell r="A1398">
            <v>500250</v>
          </cell>
          <cell r="B1398" t="str">
            <v>Overtime Meals</v>
          </cell>
          <cell r="C1398">
            <v>5350000</v>
          </cell>
          <cell r="D1398">
            <v>0</v>
          </cell>
          <cell r="E1398">
            <v>1000</v>
          </cell>
          <cell r="F1398">
            <v>1</v>
          </cell>
          <cell r="G1398">
            <v>0</v>
          </cell>
          <cell r="H1398">
            <v>2005</v>
          </cell>
          <cell r="I1398">
            <v>0</v>
          </cell>
        </row>
        <row r="1399">
          <cell r="A1399">
            <v>500250</v>
          </cell>
          <cell r="B1399" t="str">
            <v>Overtime Meals</v>
          </cell>
          <cell r="C1399">
            <v>5350000</v>
          </cell>
          <cell r="D1399">
            <v>-28.9</v>
          </cell>
          <cell r="E1399">
            <v>1000</v>
          </cell>
          <cell r="F1399">
            <v>106</v>
          </cell>
          <cell r="G1399">
            <v>0</v>
          </cell>
          <cell r="H1399">
            <v>2005</v>
          </cell>
          <cell r="I1399">
            <v>0</v>
          </cell>
        </row>
        <row r="1400">
          <cell r="A1400">
            <v>500250</v>
          </cell>
          <cell r="B1400" t="str">
            <v>Overtime Meals</v>
          </cell>
          <cell r="C1400">
            <v>5350000</v>
          </cell>
          <cell r="D1400">
            <v>144</v>
          </cell>
          <cell r="E1400">
            <v>1000</v>
          </cell>
          <cell r="F1400">
            <v>109</v>
          </cell>
          <cell r="G1400">
            <v>0</v>
          </cell>
          <cell r="H1400">
            <v>2005</v>
          </cell>
          <cell r="I1400">
            <v>0</v>
          </cell>
        </row>
        <row r="1401">
          <cell r="A1401">
            <v>500250</v>
          </cell>
          <cell r="B1401" t="str">
            <v>Overtime Meals</v>
          </cell>
          <cell r="C1401">
            <v>5350000</v>
          </cell>
          <cell r="D1401">
            <v>13.75</v>
          </cell>
          <cell r="E1401">
            <v>1000</v>
          </cell>
          <cell r="F1401">
            <v>557</v>
          </cell>
          <cell r="G1401">
            <v>0</v>
          </cell>
          <cell r="H1401">
            <v>2005</v>
          </cell>
          <cell r="I1401">
            <v>0</v>
          </cell>
        </row>
        <row r="1402">
          <cell r="A1402">
            <v>500250</v>
          </cell>
          <cell r="B1402" t="str">
            <v>Overtime Meals</v>
          </cell>
          <cell r="C1402">
            <v>5350000</v>
          </cell>
          <cell r="D1402">
            <v>885.8</v>
          </cell>
          <cell r="E1402">
            <v>1000</v>
          </cell>
          <cell r="F1402">
            <v>1034</v>
          </cell>
          <cell r="G1402">
            <v>0</v>
          </cell>
          <cell r="H1402">
            <v>2005</v>
          </cell>
          <cell r="I1402">
            <v>0</v>
          </cell>
        </row>
        <row r="1403">
          <cell r="A1403">
            <v>500250</v>
          </cell>
          <cell r="B1403" t="str">
            <v>Overtime Meals</v>
          </cell>
          <cell r="C1403">
            <v>5350000</v>
          </cell>
          <cell r="D1403">
            <v>762.94</v>
          </cell>
          <cell r="E1403">
            <v>1000</v>
          </cell>
          <cell r="F1403">
            <v>16000</v>
          </cell>
          <cell r="G1403">
            <v>0</v>
          </cell>
          <cell r="H1403">
            <v>2005</v>
          </cell>
          <cell r="I1403">
            <v>0</v>
          </cell>
        </row>
        <row r="1404">
          <cell r="A1404">
            <v>500250</v>
          </cell>
          <cell r="B1404" t="str">
            <v>Overtime Meals</v>
          </cell>
          <cell r="C1404">
            <v>5350000</v>
          </cell>
          <cell r="D1404">
            <v>46.56</v>
          </cell>
          <cell r="E1404">
            <v>1000</v>
          </cell>
          <cell r="F1404">
            <v>19000</v>
          </cell>
          <cell r="G1404">
            <v>0</v>
          </cell>
          <cell r="H1404">
            <v>2005</v>
          </cell>
          <cell r="I1404">
            <v>0</v>
          </cell>
        </row>
        <row r="1405">
          <cell r="A1405">
            <v>500250</v>
          </cell>
          <cell r="B1405" t="str">
            <v>Overtime Meals</v>
          </cell>
          <cell r="C1405">
            <v>5350000</v>
          </cell>
          <cell r="D1405">
            <v>11</v>
          </cell>
          <cell r="E1405">
            <v>1000</v>
          </cell>
          <cell r="F1405">
            <v>48000</v>
          </cell>
          <cell r="G1405">
            <v>0</v>
          </cell>
          <cell r="H1405">
            <v>2005</v>
          </cell>
          <cell r="I1405">
            <v>0</v>
          </cell>
        </row>
        <row r="1406">
          <cell r="A1406">
            <v>500250</v>
          </cell>
          <cell r="B1406" t="str">
            <v>Overtime Meals</v>
          </cell>
          <cell r="C1406">
            <v>5350000</v>
          </cell>
          <cell r="D1406">
            <v>-27.56</v>
          </cell>
          <cell r="E1406">
            <v>1000</v>
          </cell>
          <cell r="F1406">
            <v>133070</v>
          </cell>
          <cell r="G1406">
            <v>0</v>
          </cell>
          <cell r="H1406">
            <v>2005</v>
          </cell>
          <cell r="I1406">
            <v>0</v>
          </cell>
        </row>
        <row r="1407">
          <cell r="A1407">
            <v>500250</v>
          </cell>
          <cell r="B1407" t="str">
            <v>Overtime Meals</v>
          </cell>
          <cell r="C1407">
            <v>5350000</v>
          </cell>
          <cell r="D1407">
            <v>1</v>
          </cell>
          <cell r="E1407">
            <v>1000</v>
          </cell>
          <cell r="F1407">
            <v>215300</v>
          </cell>
          <cell r="G1407">
            <v>0</v>
          </cell>
          <cell r="H1407">
            <v>2005</v>
          </cell>
          <cell r="I1407">
            <v>0</v>
          </cell>
        </row>
        <row r="1408">
          <cell r="A1408">
            <v>500250</v>
          </cell>
          <cell r="B1408" t="str">
            <v>Overtime Meals</v>
          </cell>
          <cell r="C1408">
            <v>5379000</v>
          </cell>
          <cell r="D1408">
            <v>68</v>
          </cell>
          <cell r="E1408">
            <v>1000</v>
          </cell>
          <cell r="F1408">
            <v>557</v>
          </cell>
          <cell r="G1408">
            <v>0</v>
          </cell>
          <cell r="H1408">
            <v>2005</v>
          </cell>
          <cell r="I1408">
            <v>0</v>
          </cell>
        </row>
        <row r="1409">
          <cell r="A1409">
            <v>500250</v>
          </cell>
          <cell r="B1409" t="str">
            <v>Overtime Meals</v>
          </cell>
          <cell r="C1409">
            <v>5379000</v>
          </cell>
          <cell r="D1409">
            <v>17</v>
          </cell>
          <cell r="E1409">
            <v>1000</v>
          </cell>
          <cell r="F1409">
            <v>1034</v>
          </cell>
          <cell r="G1409">
            <v>0</v>
          </cell>
          <cell r="H1409">
            <v>2005</v>
          </cell>
          <cell r="I1409">
            <v>0</v>
          </cell>
        </row>
        <row r="1410">
          <cell r="A1410">
            <v>500250</v>
          </cell>
          <cell r="B1410" t="str">
            <v>Overtime Meals</v>
          </cell>
          <cell r="C1410">
            <v>5379000</v>
          </cell>
          <cell r="D1410">
            <v>0</v>
          </cell>
          <cell r="E1410">
            <v>1000</v>
          </cell>
          <cell r="F1410">
            <v>16000</v>
          </cell>
          <cell r="G1410">
            <v>0</v>
          </cell>
          <cell r="H1410">
            <v>2005</v>
          </cell>
          <cell r="I1410">
            <v>0</v>
          </cell>
        </row>
        <row r="1411">
          <cell r="A1411">
            <v>500250</v>
          </cell>
          <cell r="B1411" t="str">
            <v>Overtime Meals</v>
          </cell>
          <cell r="C1411">
            <v>5390000</v>
          </cell>
          <cell r="D1411">
            <v>319</v>
          </cell>
          <cell r="E1411">
            <v>1000</v>
          </cell>
          <cell r="F1411">
            <v>1</v>
          </cell>
          <cell r="G1411">
            <v>0</v>
          </cell>
          <cell r="H1411">
            <v>2005</v>
          </cell>
          <cell r="I1411">
            <v>0</v>
          </cell>
        </row>
        <row r="1412">
          <cell r="A1412">
            <v>500250</v>
          </cell>
          <cell r="B1412" t="str">
            <v>Overtime Meals</v>
          </cell>
          <cell r="C1412">
            <v>5390000</v>
          </cell>
          <cell r="D1412">
            <v>34</v>
          </cell>
          <cell r="E1412">
            <v>1000</v>
          </cell>
          <cell r="F1412">
            <v>441</v>
          </cell>
          <cell r="G1412">
            <v>0</v>
          </cell>
          <cell r="H1412">
            <v>2005</v>
          </cell>
          <cell r="I1412">
            <v>0</v>
          </cell>
        </row>
        <row r="1413">
          <cell r="A1413">
            <v>500250</v>
          </cell>
          <cell r="B1413" t="str">
            <v>Overtime Meals</v>
          </cell>
          <cell r="C1413">
            <v>5390000</v>
          </cell>
          <cell r="D1413">
            <v>136</v>
          </cell>
          <cell r="E1413">
            <v>1000</v>
          </cell>
          <cell r="F1413">
            <v>443</v>
          </cell>
          <cell r="G1413">
            <v>0</v>
          </cell>
          <cell r="H1413">
            <v>2005</v>
          </cell>
          <cell r="I1413">
            <v>0</v>
          </cell>
        </row>
        <row r="1414">
          <cell r="A1414">
            <v>500250</v>
          </cell>
          <cell r="B1414" t="str">
            <v>Overtime Meals</v>
          </cell>
          <cell r="C1414">
            <v>5390000</v>
          </cell>
          <cell r="D1414">
            <v>34</v>
          </cell>
          <cell r="E1414">
            <v>1000</v>
          </cell>
          <cell r="F1414">
            <v>445</v>
          </cell>
          <cell r="G1414">
            <v>0</v>
          </cell>
          <cell r="H1414">
            <v>2005</v>
          </cell>
          <cell r="I1414">
            <v>0</v>
          </cell>
        </row>
        <row r="1415">
          <cell r="A1415">
            <v>500250</v>
          </cell>
          <cell r="B1415" t="str">
            <v>Overtime Meals</v>
          </cell>
          <cell r="C1415">
            <v>5390000</v>
          </cell>
          <cell r="D1415">
            <v>34</v>
          </cell>
          <cell r="E1415">
            <v>1000</v>
          </cell>
          <cell r="F1415">
            <v>446</v>
          </cell>
          <cell r="G1415">
            <v>0</v>
          </cell>
          <cell r="H1415">
            <v>2005</v>
          </cell>
          <cell r="I1415">
            <v>0</v>
          </cell>
        </row>
        <row r="1416">
          <cell r="A1416">
            <v>500250</v>
          </cell>
          <cell r="B1416" t="str">
            <v>Overtime Meals</v>
          </cell>
          <cell r="C1416">
            <v>5390000</v>
          </cell>
          <cell r="D1416">
            <v>203</v>
          </cell>
          <cell r="E1416">
            <v>1000</v>
          </cell>
          <cell r="F1416">
            <v>448</v>
          </cell>
          <cell r="G1416">
            <v>0</v>
          </cell>
          <cell r="H1416">
            <v>2005</v>
          </cell>
          <cell r="I1416">
            <v>0</v>
          </cell>
        </row>
        <row r="1417">
          <cell r="A1417">
            <v>500250</v>
          </cell>
          <cell r="B1417" t="str">
            <v>Overtime Meals</v>
          </cell>
          <cell r="C1417">
            <v>5390000</v>
          </cell>
          <cell r="D1417">
            <v>158.1</v>
          </cell>
          <cell r="E1417">
            <v>1000</v>
          </cell>
          <cell r="F1417">
            <v>449</v>
          </cell>
          <cell r="G1417">
            <v>0</v>
          </cell>
          <cell r="H1417">
            <v>2005</v>
          </cell>
          <cell r="I1417">
            <v>0</v>
          </cell>
        </row>
        <row r="1418">
          <cell r="A1418">
            <v>500250</v>
          </cell>
          <cell r="B1418" t="str">
            <v>Overtime Meals</v>
          </cell>
          <cell r="C1418">
            <v>5390000</v>
          </cell>
          <cell r="D1418">
            <v>68</v>
          </cell>
          <cell r="E1418">
            <v>1000</v>
          </cell>
          <cell r="F1418">
            <v>451</v>
          </cell>
          <cell r="G1418">
            <v>0</v>
          </cell>
          <cell r="H1418">
            <v>2005</v>
          </cell>
          <cell r="I1418">
            <v>0</v>
          </cell>
        </row>
        <row r="1419">
          <cell r="A1419">
            <v>500250</v>
          </cell>
          <cell r="B1419" t="str">
            <v>Overtime Meals</v>
          </cell>
          <cell r="C1419">
            <v>5390000</v>
          </cell>
          <cell r="D1419">
            <v>15</v>
          </cell>
          <cell r="E1419">
            <v>1000</v>
          </cell>
          <cell r="F1419">
            <v>452</v>
          </cell>
          <cell r="G1419">
            <v>0</v>
          </cell>
          <cell r="H1419">
            <v>2005</v>
          </cell>
          <cell r="I1419">
            <v>0</v>
          </cell>
        </row>
        <row r="1420">
          <cell r="A1420">
            <v>500250</v>
          </cell>
          <cell r="B1420" t="str">
            <v>Overtime Meals</v>
          </cell>
          <cell r="C1420">
            <v>5390000</v>
          </cell>
          <cell r="D1420">
            <v>102</v>
          </cell>
          <cell r="E1420">
            <v>1000</v>
          </cell>
          <cell r="F1420">
            <v>454</v>
          </cell>
          <cell r="G1420">
            <v>0</v>
          </cell>
          <cell r="H1420">
            <v>2005</v>
          </cell>
          <cell r="I1420">
            <v>0</v>
          </cell>
        </row>
        <row r="1421">
          <cell r="A1421">
            <v>500250</v>
          </cell>
          <cell r="B1421" t="str">
            <v>Overtime Meals</v>
          </cell>
          <cell r="C1421">
            <v>5390000</v>
          </cell>
          <cell r="D1421">
            <v>168</v>
          </cell>
          <cell r="E1421">
            <v>1000</v>
          </cell>
          <cell r="F1421">
            <v>455</v>
          </cell>
          <cell r="G1421">
            <v>0</v>
          </cell>
          <cell r="H1421">
            <v>2005</v>
          </cell>
          <cell r="I1421">
            <v>0</v>
          </cell>
        </row>
        <row r="1422">
          <cell r="A1422">
            <v>500250</v>
          </cell>
          <cell r="B1422" t="str">
            <v>Overtime Meals</v>
          </cell>
          <cell r="C1422">
            <v>5390000</v>
          </cell>
          <cell r="D1422">
            <v>219</v>
          </cell>
          <cell r="E1422">
            <v>1000</v>
          </cell>
          <cell r="F1422">
            <v>457</v>
          </cell>
          <cell r="G1422">
            <v>0</v>
          </cell>
          <cell r="H1422">
            <v>2005</v>
          </cell>
          <cell r="I1422">
            <v>0</v>
          </cell>
        </row>
        <row r="1423">
          <cell r="A1423">
            <v>500250</v>
          </cell>
          <cell r="B1423" t="str">
            <v>Overtime Meals</v>
          </cell>
          <cell r="C1423">
            <v>5390000</v>
          </cell>
          <cell r="D1423">
            <v>68</v>
          </cell>
          <cell r="E1423">
            <v>1000</v>
          </cell>
          <cell r="F1423">
            <v>458</v>
          </cell>
          <cell r="G1423">
            <v>0</v>
          </cell>
          <cell r="H1423">
            <v>2005</v>
          </cell>
          <cell r="I1423">
            <v>0</v>
          </cell>
        </row>
        <row r="1424">
          <cell r="A1424">
            <v>500250</v>
          </cell>
          <cell r="B1424" t="str">
            <v>Overtime Meals</v>
          </cell>
          <cell r="C1424">
            <v>5390000</v>
          </cell>
          <cell r="D1424">
            <v>164</v>
          </cell>
          <cell r="E1424">
            <v>1000</v>
          </cell>
          <cell r="F1424">
            <v>459</v>
          </cell>
          <cell r="G1424">
            <v>0</v>
          </cell>
          <cell r="H1424">
            <v>2005</v>
          </cell>
          <cell r="I1424">
            <v>0</v>
          </cell>
        </row>
        <row r="1425">
          <cell r="A1425">
            <v>500250</v>
          </cell>
          <cell r="B1425" t="str">
            <v>Overtime Meals</v>
          </cell>
          <cell r="C1425">
            <v>5390000</v>
          </cell>
          <cell r="D1425">
            <v>34</v>
          </cell>
          <cell r="E1425">
            <v>1000</v>
          </cell>
          <cell r="F1425">
            <v>461</v>
          </cell>
          <cell r="G1425">
            <v>0</v>
          </cell>
          <cell r="H1425">
            <v>2005</v>
          </cell>
          <cell r="I1425">
            <v>0</v>
          </cell>
        </row>
        <row r="1426">
          <cell r="A1426">
            <v>500250</v>
          </cell>
          <cell r="B1426" t="str">
            <v>Overtime Meals</v>
          </cell>
          <cell r="C1426">
            <v>5390000</v>
          </cell>
          <cell r="D1426">
            <v>17</v>
          </cell>
          <cell r="E1426">
            <v>1000</v>
          </cell>
          <cell r="F1426">
            <v>462</v>
          </cell>
          <cell r="G1426">
            <v>0</v>
          </cell>
          <cell r="H1426">
            <v>2005</v>
          </cell>
          <cell r="I1426">
            <v>0</v>
          </cell>
        </row>
        <row r="1427">
          <cell r="A1427">
            <v>500250</v>
          </cell>
          <cell r="B1427" t="str">
            <v>Overtime Meals</v>
          </cell>
          <cell r="C1427">
            <v>5390000</v>
          </cell>
          <cell r="D1427">
            <v>51</v>
          </cell>
          <cell r="E1427">
            <v>1000</v>
          </cell>
          <cell r="F1427">
            <v>463</v>
          </cell>
          <cell r="G1427">
            <v>0</v>
          </cell>
          <cell r="H1427">
            <v>2005</v>
          </cell>
          <cell r="I1427">
            <v>0</v>
          </cell>
        </row>
        <row r="1428">
          <cell r="A1428">
            <v>500250</v>
          </cell>
          <cell r="B1428" t="str">
            <v>Overtime Meals</v>
          </cell>
          <cell r="C1428">
            <v>5390000</v>
          </cell>
          <cell r="D1428">
            <v>75</v>
          </cell>
          <cell r="E1428">
            <v>1000</v>
          </cell>
          <cell r="F1428">
            <v>464</v>
          </cell>
          <cell r="G1428">
            <v>0</v>
          </cell>
          <cell r="H1428">
            <v>2005</v>
          </cell>
          <cell r="I1428">
            <v>0</v>
          </cell>
        </row>
        <row r="1429">
          <cell r="A1429">
            <v>500250</v>
          </cell>
          <cell r="B1429" t="str">
            <v>Overtime Meals</v>
          </cell>
          <cell r="C1429">
            <v>5390000</v>
          </cell>
          <cell r="D1429">
            <v>51</v>
          </cell>
          <cell r="E1429">
            <v>1000</v>
          </cell>
          <cell r="F1429">
            <v>465</v>
          </cell>
          <cell r="G1429">
            <v>0</v>
          </cell>
          <cell r="H1429">
            <v>2005</v>
          </cell>
          <cell r="I1429">
            <v>0</v>
          </cell>
        </row>
        <row r="1430">
          <cell r="A1430">
            <v>500250</v>
          </cell>
          <cell r="B1430" t="str">
            <v>Overtime Meals</v>
          </cell>
          <cell r="C1430">
            <v>5390000</v>
          </cell>
          <cell r="D1430">
            <v>17</v>
          </cell>
          <cell r="E1430">
            <v>1000</v>
          </cell>
          <cell r="F1430">
            <v>468</v>
          </cell>
          <cell r="G1430">
            <v>0</v>
          </cell>
          <cell r="H1430">
            <v>2005</v>
          </cell>
          <cell r="I1430">
            <v>0</v>
          </cell>
        </row>
        <row r="1431">
          <cell r="A1431">
            <v>500250</v>
          </cell>
          <cell r="B1431" t="str">
            <v>Overtime Meals</v>
          </cell>
          <cell r="C1431">
            <v>5390000</v>
          </cell>
          <cell r="D1431">
            <v>682.47</v>
          </cell>
          <cell r="E1431">
            <v>1000</v>
          </cell>
          <cell r="F1431">
            <v>557</v>
          </cell>
          <cell r="G1431">
            <v>0</v>
          </cell>
          <cell r="H1431">
            <v>2005</v>
          </cell>
          <cell r="I1431">
            <v>0</v>
          </cell>
        </row>
        <row r="1432">
          <cell r="A1432">
            <v>500250</v>
          </cell>
          <cell r="B1432" t="str">
            <v>Overtime Meals</v>
          </cell>
          <cell r="C1432">
            <v>5390000</v>
          </cell>
          <cell r="D1432">
            <v>369</v>
          </cell>
          <cell r="E1432">
            <v>1000</v>
          </cell>
          <cell r="F1432">
            <v>1034</v>
          </cell>
          <cell r="G1432">
            <v>0</v>
          </cell>
          <cell r="H1432">
            <v>2005</v>
          </cell>
          <cell r="I1432">
            <v>0</v>
          </cell>
        </row>
        <row r="1433">
          <cell r="A1433">
            <v>500250</v>
          </cell>
          <cell r="B1433" t="str">
            <v>Overtime Meals</v>
          </cell>
          <cell r="C1433">
            <v>5390000</v>
          </cell>
          <cell r="D1433">
            <v>0</v>
          </cell>
          <cell r="E1433">
            <v>1000</v>
          </cell>
          <cell r="F1433">
            <v>16000</v>
          </cell>
          <cell r="G1433">
            <v>0</v>
          </cell>
          <cell r="H1433">
            <v>2005</v>
          </cell>
          <cell r="I1433">
            <v>0</v>
          </cell>
        </row>
        <row r="1434">
          <cell r="A1434">
            <v>500250</v>
          </cell>
          <cell r="B1434" t="str">
            <v>Overtime Meals</v>
          </cell>
          <cell r="C1434">
            <v>5390000</v>
          </cell>
          <cell r="D1434">
            <v>69.7</v>
          </cell>
          <cell r="E1434">
            <v>1000</v>
          </cell>
          <cell r="F1434">
            <v>19000</v>
          </cell>
          <cell r="G1434">
            <v>0</v>
          </cell>
          <cell r="H1434">
            <v>2005</v>
          </cell>
          <cell r="I1434">
            <v>0</v>
          </cell>
        </row>
        <row r="1435">
          <cell r="A1435">
            <v>500250</v>
          </cell>
          <cell r="B1435" t="str">
            <v>Overtime Meals</v>
          </cell>
          <cell r="C1435">
            <v>5390000</v>
          </cell>
          <cell r="D1435">
            <v>5</v>
          </cell>
          <cell r="E1435">
            <v>1000</v>
          </cell>
          <cell r="F1435">
            <v>27000</v>
          </cell>
          <cell r="G1435">
            <v>0</v>
          </cell>
          <cell r="H1435">
            <v>2005</v>
          </cell>
          <cell r="I1435">
            <v>0</v>
          </cell>
        </row>
        <row r="1436">
          <cell r="A1436">
            <v>500250</v>
          </cell>
          <cell r="B1436" t="str">
            <v>Overtime Meals</v>
          </cell>
          <cell r="C1436">
            <v>5390000</v>
          </cell>
          <cell r="D1436">
            <v>110.91</v>
          </cell>
          <cell r="E1436">
            <v>1000</v>
          </cell>
          <cell r="F1436">
            <v>29000</v>
          </cell>
          <cell r="G1436">
            <v>0</v>
          </cell>
          <cell r="H1436">
            <v>2005</v>
          </cell>
          <cell r="I1436">
            <v>0</v>
          </cell>
        </row>
        <row r="1437">
          <cell r="A1437">
            <v>500250</v>
          </cell>
          <cell r="B1437" t="str">
            <v>Overtime Meals</v>
          </cell>
          <cell r="C1437">
            <v>5390000</v>
          </cell>
          <cell r="D1437">
            <v>-69.7</v>
          </cell>
          <cell r="E1437">
            <v>1000</v>
          </cell>
          <cell r="F1437">
            <v>48000</v>
          </cell>
          <cell r="G1437">
            <v>0</v>
          </cell>
          <cell r="H1437">
            <v>2005</v>
          </cell>
          <cell r="I1437">
            <v>0</v>
          </cell>
        </row>
        <row r="1438">
          <cell r="A1438">
            <v>500250</v>
          </cell>
          <cell r="B1438" t="str">
            <v>Overtime Meals</v>
          </cell>
          <cell r="C1438">
            <v>5390000</v>
          </cell>
          <cell r="D1438">
            <v>10</v>
          </cell>
          <cell r="E1438">
            <v>1000</v>
          </cell>
          <cell r="F1438">
            <v>213000</v>
          </cell>
          <cell r="G1438">
            <v>0</v>
          </cell>
          <cell r="H1438">
            <v>2005</v>
          </cell>
          <cell r="I1438">
            <v>0</v>
          </cell>
        </row>
        <row r="1439">
          <cell r="A1439">
            <v>500250</v>
          </cell>
          <cell r="B1439" t="str">
            <v>Overtime Meals</v>
          </cell>
          <cell r="C1439">
            <v>5420000</v>
          </cell>
          <cell r="D1439">
            <v>83</v>
          </cell>
          <cell r="E1439">
            <v>1000</v>
          </cell>
          <cell r="F1439">
            <v>463</v>
          </cell>
          <cell r="G1439">
            <v>0</v>
          </cell>
          <cell r="H1439">
            <v>2005</v>
          </cell>
          <cell r="I1439">
            <v>0</v>
          </cell>
        </row>
        <row r="1440">
          <cell r="A1440">
            <v>500250</v>
          </cell>
          <cell r="B1440" t="str">
            <v>Overtime Meals</v>
          </cell>
          <cell r="C1440">
            <v>5420000</v>
          </cell>
          <cell r="D1440">
            <v>17</v>
          </cell>
          <cell r="E1440">
            <v>1000</v>
          </cell>
          <cell r="F1440">
            <v>557</v>
          </cell>
          <cell r="G1440">
            <v>0</v>
          </cell>
          <cell r="H1440">
            <v>2005</v>
          </cell>
          <cell r="I1440">
            <v>0</v>
          </cell>
        </row>
        <row r="1441">
          <cell r="A1441">
            <v>500250</v>
          </cell>
          <cell r="B1441" t="str">
            <v>Overtime Meals</v>
          </cell>
          <cell r="C1441">
            <v>5430000</v>
          </cell>
          <cell r="D1441">
            <v>119</v>
          </cell>
          <cell r="E1441">
            <v>1000</v>
          </cell>
          <cell r="F1441">
            <v>443</v>
          </cell>
          <cell r="G1441">
            <v>0</v>
          </cell>
          <cell r="H1441">
            <v>2005</v>
          </cell>
          <cell r="I1441">
            <v>0</v>
          </cell>
        </row>
        <row r="1442">
          <cell r="A1442">
            <v>500250</v>
          </cell>
          <cell r="B1442" t="str">
            <v>Overtime Meals</v>
          </cell>
          <cell r="C1442">
            <v>5430000</v>
          </cell>
          <cell r="D1442">
            <v>0</v>
          </cell>
          <cell r="E1442">
            <v>1000</v>
          </cell>
          <cell r="F1442">
            <v>445</v>
          </cell>
          <cell r="G1442">
            <v>0</v>
          </cell>
          <cell r="H1442">
            <v>2005</v>
          </cell>
          <cell r="I1442">
            <v>0</v>
          </cell>
        </row>
        <row r="1443">
          <cell r="A1443">
            <v>500250</v>
          </cell>
          <cell r="B1443" t="str">
            <v>Overtime Meals</v>
          </cell>
          <cell r="C1443">
            <v>5430000</v>
          </cell>
          <cell r="D1443">
            <v>17</v>
          </cell>
          <cell r="E1443">
            <v>1000</v>
          </cell>
          <cell r="F1443">
            <v>449</v>
          </cell>
          <cell r="G1443">
            <v>0</v>
          </cell>
          <cell r="H1443">
            <v>2005</v>
          </cell>
          <cell r="I1443">
            <v>0</v>
          </cell>
        </row>
        <row r="1444">
          <cell r="A1444">
            <v>500250</v>
          </cell>
          <cell r="B1444" t="str">
            <v>Overtime Meals</v>
          </cell>
          <cell r="C1444">
            <v>5430000</v>
          </cell>
          <cell r="D1444">
            <v>51</v>
          </cell>
          <cell r="E1444">
            <v>1000</v>
          </cell>
          <cell r="F1444">
            <v>455</v>
          </cell>
          <cell r="G1444">
            <v>0</v>
          </cell>
          <cell r="H1444">
            <v>2005</v>
          </cell>
          <cell r="I1444">
            <v>0</v>
          </cell>
        </row>
        <row r="1445">
          <cell r="A1445">
            <v>500250</v>
          </cell>
          <cell r="B1445" t="str">
            <v>Overtime Meals</v>
          </cell>
          <cell r="C1445">
            <v>5430000</v>
          </cell>
          <cell r="D1445">
            <v>918</v>
          </cell>
          <cell r="E1445">
            <v>1000</v>
          </cell>
          <cell r="F1445">
            <v>457</v>
          </cell>
          <cell r="G1445">
            <v>0</v>
          </cell>
          <cell r="H1445">
            <v>2005</v>
          </cell>
          <cell r="I1445">
            <v>0</v>
          </cell>
        </row>
        <row r="1446">
          <cell r="A1446">
            <v>500250</v>
          </cell>
          <cell r="B1446" t="str">
            <v>Overtime Meals</v>
          </cell>
          <cell r="C1446">
            <v>5430000</v>
          </cell>
          <cell r="D1446">
            <v>46.76</v>
          </cell>
          <cell r="E1446">
            <v>1000</v>
          </cell>
          <cell r="F1446">
            <v>458</v>
          </cell>
          <cell r="G1446">
            <v>0</v>
          </cell>
          <cell r="H1446">
            <v>2005</v>
          </cell>
          <cell r="I1446">
            <v>0</v>
          </cell>
        </row>
        <row r="1447">
          <cell r="A1447">
            <v>500250</v>
          </cell>
          <cell r="B1447" t="str">
            <v>Overtime Meals</v>
          </cell>
          <cell r="C1447">
            <v>5430000</v>
          </cell>
          <cell r="D1447">
            <v>-255</v>
          </cell>
          <cell r="E1447">
            <v>1000</v>
          </cell>
          <cell r="F1447">
            <v>463</v>
          </cell>
          <cell r="G1447">
            <v>0</v>
          </cell>
          <cell r="H1447">
            <v>2005</v>
          </cell>
          <cell r="I1447">
            <v>0</v>
          </cell>
        </row>
        <row r="1448">
          <cell r="A1448">
            <v>500250</v>
          </cell>
          <cell r="B1448" t="str">
            <v>Overtime Meals</v>
          </cell>
          <cell r="C1448">
            <v>5430000</v>
          </cell>
          <cell r="D1448">
            <v>85</v>
          </cell>
          <cell r="E1448">
            <v>1000</v>
          </cell>
          <cell r="F1448">
            <v>464</v>
          </cell>
          <cell r="G1448">
            <v>0</v>
          </cell>
          <cell r="H1448">
            <v>2005</v>
          </cell>
          <cell r="I1448">
            <v>0</v>
          </cell>
        </row>
        <row r="1449">
          <cell r="A1449">
            <v>500250</v>
          </cell>
          <cell r="B1449" t="str">
            <v>Overtime Meals</v>
          </cell>
          <cell r="C1449">
            <v>5430000</v>
          </cell>
          <cell r="D1449">
            <v>2.2399999999999949</v>
          </cell>
          <cell r="E1449">
            <v>1000</v>
          </cell>
          <cell r="F1449">
            <v>557</v>
          </cell>
          <cell r="G1449">
            <v>0</v>
          </cell>
          <cell r="H1449">
            <v>2005</v>
          </cell>
          <cell r="I1449">
            <v>0</v>
          </cell>
        </row>
        <row r="1450">
          <cell r="A1450">
            <v>500250</v>
          </cell>
          <cell r="B1450" t="str">
            <v>Overtime Meals</v>
          </cell>
          <cell r="C1450">
            <v>5430000</v>
          </cell>
          <cell r="D1450">
            <v>17</v>
          </cell>
          <cell r="E1450">
            <v>1000</v>
          </cell>
          <cell r="F1450">
            <v>1034</v>
          </cell>
          <cell r="G1450">
            <v>0</v>
          </cell>
          <cell r="H1450">
            <v>2005</v>
          </cell>
          <cell r="I1450">
            <v>0</v>
          </cell>
        </row>
        <row r="1451">
          <cell r="A1451">
            <v>500250</v>
          </cell>
          <cell r="B1451" t="str">
            <v>Overtime Meals</v>
          </cell>
          <cell r="C1451">
            <v>5441000</v>
          </cell>
          <cell r="D1451">
            <v>34</v>
          </cell>
          <cell r="E1451">
            <v>1000</v>
          </cell>
          <cell r="F1451">
            <v>109</v>
          </cell>
          <cell r="G1451">
            <v>0</v>
          </cell>
          <cell r="H1451">
            <v>2005</v>
          </cell>
          <cell r="I1451">
            <v>0</v>
          </cell>
        </row>
        <row r="1452">
          <cell r="A1452">
            <v>500250</v>
          </cell>
          <cell r="B1452" t="str">
            <v>Overtime Meals</v>
          </cell>
          <cell r="C1452">
            <v>5441000</v>
          </cell>
          <cell r="D1452">
            <v>153</v>
          </cell>
          <cell r="E1452">
            <v>1000</v>
          </cell>
          <cell r="F1452">
            <v>443</v>
          </cell>
          <cell r="G1452">
            <v>0</v>
          </cell>
          <cell r="H1452">
            <v>2005</v>
          </cell>
          <cell r="I1452">
            <v>0</v>
          </cell>
        </row>
        <row r="1453">
          <cell r="A1453">
            <v>500250</v>
          </cell>
          <cell r="B1453" t="str">
            <v>Overtime Meals</v>
          </cell>
          <cell r="C1453">
            <v>5441000</v>
          </cell>
          <cell r="D1453">
            <v>17</v>
          </cell>
          <cell r="E1453">
            <v>1000</v>
          </cell>
          <cell r="F1453">
            <v>458</v>
          </cell>
          <cell r="G1453">
            <v>0</v>
          </cell>
          <cell r="H1453">
            <v>2005</v>
          </cell>
          <cell r="I1453">
            <v>0</v>
          </cell>
        </row>
        <row r="1454">
          <cell r="A1454">
            <v>500250</v>
          </cell>
          <cell r="B1454" t="str">
            <v>Overtime Meals</v>
          </cell>
          <cell r="C1454">
            <v>5441000</v>
          </cell>
          <cell r="D1454">
            <v>142.80000000000001</v>
          </cell>
          <cell r="E1454">
            <v>1000</v>
          </cell>
          <cell r="F1454">
            <v>459</v>
          </cell>
          <cell r="G1454">
            <v>0</v>
          </cell>
          <cell r="H1454">
            <v>2005</v>
          </cell>
          <cell r="I1454">
            <v>0</v>
          </cell>
        </row>
        <row r="1455">
          <cell r="A1455">
            <v>500250</v>
          </cell>
          <cell r="B1455" t="str">
            <v>Overtime Meals</v>
          </cell>
          <cell r="C1455">
            <v>5441000</v>
          </cell>
          <cell r="D1455">
            <v>34</v>
          </cell>
          <cell r="E1455">
            <v>1000</v>
          </cell>
          <cell r="F1455">
            <v>460</v>
          </cell>
          <cell r="G1455">
            <v>0</v>
          </cell>
          <cell r="H1455">
            <v>2005</v>
          </cell>
          <cell r="I1455">
            <v>0</v>
          </cell>
        </row>
        <row r="1456">
          <cell r="A1456">
            <v>500250</v>
          </cell>
          <cell r="B1456" t="str">
            <v>Overtime Meals</v>
          </cell>
          <cell r="C1456">
            <v>5441000</v>
          </cell>
          <cell r="D1456">
            <v>34</v>
          </cell>
          <cell r="E1456">
            <v>1000</v>
          </cell>
          <cell r="F1456">
            <v>468</v>
          </cell>
          <cell r="G1456">
            <v>0</v>
          </cell>
          <cell r="H1456">
            <v>2005</v>
          </cell>
          <cell r="I1456">
            <v>0</v>
          </cell>
        </row>
        <row r="1457">
          <cell r="A1457">
            <v>500250</v>
          </cell>
          <cell r="B1457" t="str">
            <v>Overtime Meals</v>
          </cell>
          <cell r="C1457">
            <v>5441000</v>
          </cell>
          <cell r="D1457">
            <v>102</v>
          </cell>
          <cell r="E1457">
            <v>1000</v>
          </cell>
          <cell r="F1457">
            <v>557</v>
          </cell>
          <cell r="G1457">
            <v>0</v>
          </cell>
          <cell r="H1457">
            <v>2005</v>
          </cell>
          <cell r="I1457">
            <v>0</v>
          </cell>
        </row>
        <row r="1458">
          <cell r="A1458">
            <v>500250</v>
          </cell>
          <cell r="B1458" t="str">
            <v>Overtime Meals</v>
          </cell>
          <cell r="C1458">
            <v>5442000</v>
          </cell>
          <cell r="D1458">
            <v>17</v>
          </cell>
          <cell r="E1458">
            <v>1000</v>
          </cell>
          <cell r="F1458">
            <v>444</v>
          </cell>
          <cell r="G1458">
            <v>0</v>
          </cell>
          <cell r="H1458">
            <v>2005</v>
          </cell>
          <cell r="I1458">
            <v>0</v>
          </cell>
        </row>
        <row r="1459">
          <cell r="A1459">
            <v>500250</v>
          </cell>
          <cell r="B1459" t="str">
            <v>Overtime Meals</v>
          </cell>
          <cell r="C1459">
            <v>5442000</v>
          </cell>
          <cell r="D1459">
            <v>51</v>
          </cell>
          <cell r="E1459">
            <v>1000</v>
          </cell>
          <cell r="F1459">
            <v>455</v>
          </cell>
          <cell r="G1459">
            <v>0</v>
          </cell>
          <cell r="H1459">
            <v>2005</v>
          </cell>
          <cell r="I1459">
            <v>0</v>
          </cell>
        </row>
        <row r="1460">
          <cell r="A1460">
            <v>500250</v>
          </cell>
          <cell r="B1460" t="str">
            <v>Overtime Meals</v>
          </cell>
          <cell r="C1460">
            <v>5442000</v>
          </cell>
          <cell r="D1460">
            <v>0</v>
          </cell>
          <cell r="E1460">
            <v>1000</v>
          </cell>
          <cell r="F1460">
            <v>457</v>
          </cell>
          <cell r="G1460">
            <v>0</v>
          </cell>
          <cell r="H1460">
            <v>2005</v>
          </cell>
          <cell r="I1460">
            <v>0</v>
          </cell>
        </row>
        <row r="1461">
          <cell r="A1461">
            <v>500250</v>
          </cell>
          <cell r="B1461" t="str">
            <v>Overtime Meals</v>
          </cell>
          <cell r="C1461">
            <v>5442000</v>
          </cell>
          <cell r="D1461">
            <v>51</v>
          </cell>
          <cell r="E1461">
            <v>1000</v>
          </cell>
          <cell r="F1461">
            <v>458</v>
          </cell>
          <cell r="G1461">
            <v>0</v>
          </cell>
          <cell r="H1461">
            <v>2005</v>
          </cell>
          <cell r="I1461">
            <v>0</v>
          </cell>
        </row>
        <row r="1462">
          <cell r="A1462">
            <v>500250</v>
          </cell>
          <cell r="B1462" t="str">
            <v>Overtime Meals</v>
          </cell>
          <cell r="C1462">
            <v>5442000</v>
          </cell>
          <cell r="D1462">
            <v>17</v>
          </cell>
          <cell r="E1462">
            <v>1000</v>
          </cell>
          <cell r="F1462">
            <v>464</v>
          </cell>
          <cell r="G1462">
            <v>0</v>
          </cell>
          <cell r="H1462">
            <v>2005</v>
          </cell>
          <cell r="I1462">
            <v>0</v>
          </cell>
        </row>
        <row r="1463">
          <cell r="A1463">
            <v>500250</v>
          </cell>
          <cell r="B1463" t="str">
            <v>Overtime Meals</v>
          </cell>
          <cell r="C1463">
            <v>5442000</v>
          </cell>
          <cell r="D1463">
            <v>34</v>
          </cell>
          <cell r="E1463">
            <v>1000</v>
          </cell>
          <cell r="F1463">
            <v>468</v>
          </cell>
          <cell r="G1463">
            <v>0</v>
          </cell>
          <cell r="H1463">
            <v>2005</v>
          </cell>
          <cell r="I1463">
            <v>0</v>
          </cell>
        </row>
        <row r="1464">
          <cell r="A1464">
            <v>500250</v>
          </cell>
          <cell r="B1464" t="str">
            <v>Overtime Meals</v>
          </cell>
          <cell r="C1464">
            <v>5442000</v>
          </cell>
          <cell r="D1464">
            <v>-34</v>
          </cell>
          <cell r="E1464">
            <v>1000</v>
          </cell>
          <cell r="F1464">
            <v>557</v>
          </cell>
          <cell r="G1464">
            <v>0</v>
          </cell>
          <cell r="H1464">
            <v>2005</v>
          </cell>
          <cell r="I1464">
            <v>0</v>
          </cell>
        </row>
        <row r="1465">
          <cell r="A1465">
            <v>500250</v>
          </cell>
          <cell r="B1465" t="str">
            <v>Overtime Meals</v>
          </cell>
          <cell r="C1465">
            <v>5442000</v>
          </cell>
          <cell r="D1465">
            <v>179.53</v>
          </cell>
          <cell r="E1465">
            <v>1000</v>
          </cell>
          <cell r="F1465">
            <v>19000</v>
          </cell>
          <cell r="G1465">
            <v>0</v>
          </cell>
          <cell r="H1465">
            <v>2005</v>
          </cell>
          <cell r="I1465">
            <v>0</v>
          </cell>
        </row>
        <row r="1466">
          <cell r="A1466">
            <v>500250</v>
          </cell>
          <cell r="B1466" t="str">
            <v>Overtime Meals</v>
          </cell>
          <cell r="C1466">
            <v>5442000</v>
          </cell>
          <cell r="D1466">
            <v>-179.53</v>
          </cell>
          <cell r="E1466">
            <v>1000</v>
          </cell>
          <cell r="F1466">
            <v>48000</v>
          </cell>
          <cell r="G1466">
            <v>0</v>
          </cell>
          <cell r="H1466">
            <v>2005</v>
          </cell>
          <cell r="I1466">
            <v>0</v>
          </cell>
        </row>
        <row r="1467">
          <cell r="A1467">
            <v>500250</v>
          </cell>
          <cell r="B1467" t="str">
            <v>Overtime Meals</v>
          </cell>
          <cell r="C1467">
            <v>5455000</v>
          </cell>
          <cell r="D1467">
            <v>17</v>
          </cell>
          <cell r="E1467">
            <v>1000</v>
          </cell>
          <cell r="F1467">
            <v>459</v>
          </cell>
          <cell r="G1467">
            <v>0</v>
          </cell>
          <cell r="H1467">
            <v>2005</v>
          </cell>
          <cell r="I1467">
            <v>0</v>
          </cell>
        </row>
        <row r="1468">
          <cell r="A1468">
            <v>500250</v>
          </cell>
          <cell r="B1468" t="str">
            <v>Overtime Meals</v>
          </cell>
          <cell r="C1468">
            <v>5455000</v>
          </cell>
          <cell r="D1468">
            <v>100</v>
          </cell>
          <cell r="E1468">
            <v>1000</v>
          </cell>
          <cell r="F1468">
            <v>464</v>
          </cell>
          <cell r="G1468">
            <v>0</v>
          </cell>
          <cell r="H1468">
            <v>2005</v>
          </cell>
          <cell r="I1468">
            <v>0</v>
          </cell>
        </row>
        <row r="1469">
          <cell r="A1469">
            <v>500250</v>
          </cell>
          <cell r="B1469" t="str">
            <v>Overtime Meals</v>
          </cell>
          <cell r="C1469">
            <v>5455000</v>
          </cell>
          <cell r="D1469">
            <v>12.66</v>
          </cell>
          <cell r="E1469">
            <v>1000</v>
          </cell>
          <cell r="F1469">
            <v>19000</v>
          </cell>
          <cell r="G1469">
            <v>0</v>
          </cell>
          <cell r="H1469">
            <v>2005</v>
          </cell>
          <cell r="I1469">
            <v>0</v>
          </cell>
        </row>
        <row r="1470">
          <cell r="A1470">
            <v>500250</v>
          </cell>
          <cell r="B1470" t="str">
            <v>Overtime Meals</v>
          </cell>
          <cell r="C1470">
            <v>5455000</v>
          </cell>
          <cell r="D1470">
            <v>-12.66</v>
          </cell>
          <cell r="E1470">
            <v>1000</v>
          </cell>
          <cell r="F1470">
            <v>48000</v>
          </cell>
          <cell r="G1470">
            <v>0</v>
          </cell>
          <cell r="H1470">
            <v>2005</v>
          </cell>
          <cell r="I1470">
            <v>0</v>
          </cell>
        </row>
        <row r="1471">
          <cell r="A1471">
            <v>500250</v>
          </cell>
          <cell r="B1471" t="str">
            <v>Overtime Meals</v>
          </cell>
          <cell r="C1471">
            <v>5459000</v>
          </cell>
          <cell r="D1471">
            <v>17</v>
          </cell>
          <cell r="E1471">
            <v>1000</v>
          </cell>
          <cell r="F1471">
            <v>455</v>
          </cell>
          <cell r="G1471">
            <v>0</v>
          </cell>
          <cell r="H1471">
            <v>2005</v>
          </cell>
          <cell r="I1471">
            <v>0</v>
          </cell>
        </row>
        <row r="1472">
          <cell r="A1472">
            <v>500250</v>
          </cell>
          <cell r="B1472" t="str">
            <v>Overtime Meals</v>
          </cell>
          <cell r="C1472">
            <v>5459000</v>
          </cell>
          <cell r="D1472">
            <v>17</v>
          </cell>
          <cell r="E1472">
            <v>1000</v>
          </cell>
          <cell r="F1472">
            <v>458</v>
          </cell>
          <cell r="G1472">
            <v>0</v>
          </cell>
          <cell r="H1472">
            <v>2005</v>
          </cell>
          <cell r="I1472">
            <v>0</v>
          </cell>
        </row>
        <row r="1473">
          <cell r="A1473">
            <v>500250</v>
          </cell>
          <cell r="B1473" t="str">
            <v>Overtime Meals</v>
          </cell>
          <cell r="C1473">
            <v>5459000</v>
          </cell>
          <cell r="D1473">
            <v>117</v>
          </cell>
          <cell r="E1473">
            <v>1000</v>
          </cell>
          <cell r="F1473">
            <v>459</v>
          </cell>
          <cell r="G1473">
            <v>0</v>
          </cell>
          <cell r="H1473">
            <v>2005</v>
          </cell>
          <cell r="I1473">
            <v>0</v>
          </cell>
        </row>
        <row r="1474">
          <cell r="A1474">
            <v>500250</v>
          </cell>
          <cell r="B1474" t="str">
            <v>Overtime Meals</v>
          </cell>
          <cell r="C1474">
            <v>5459000</v>
          </cell>
          <cell r="D1474">
            <v>391</v>
          </cell>
          <cell r="E1474">
            <v>1000</v>
          </cell>
          <cell r="F1474">
            <v>557</v>
          </cell>
          <cell r="G1474">
            <v>0</v>
          </cell>
          <cell r="H1474">
            <v>2005</v>
          </cell>
          <cell r="I1474">
            <v>0</v>
          </cell>
        </row>
        <row r="1475">
          <cell r="A1475">
            <v>500250</v>
          </cell>
          <cell r="B1475" t="str">
            <v>Overtime Meals</v>
          </cell>
          <cell r="C1475">
            <v>5459000</v>
          </cell>
          <cell r="D1475">
            <v>14.26</v>
          </cell>
          <cell r="E1475">
            <v>1000</v>
          </cell>
          <cell r="F1475">
            <v>19000</v>
          </cell>
          <cell r="G1475">
            <v>0</v>
          </cell>
          <cell r="H1475">
            <v>2005</v>
          </cell>
          <cell r="I1475">
            <v>0</v>
          </cell>
        </row>
        <row r="1476">
          <cell r="A1476">
            <v>500250</v>
          </cell>
          <cell r="B1476" t="str">
            <v>Overtime Meals</v>
          </cell>
          <cell r="C1476">
            <v>5459000</v>
          </cell>
          <cell r="D1476">
            <v>2.74</v>
          </cell>
          <cell r="E1476">
            <v>1000</v>
          </cell>
          <cell r="F1476">
            <v>48000</v>
          </cell>
          <cell r="G1476">
            <v>0</v>
          </cell>
          <cell r="H1476">
            <v>2005</v>
          </cell>
          <cell r="I1476">
            <v>0</v>
          </cell>
        </row>
        <row r="1477">
          <cell r="A1477">
            <v>500250</v>
          </cell>
          <cell r="B1477" t="str">
            <v>Overtime Meals</v>
          </cell>
          <cell r="C1477">
            <v>5480000</v>
          </cell>
          <cell r="D1477">
            <v>222</v>
          </cell>
          <cell r="E1477">
            <v>1000</v>
          </cell>
          <cell r="F1477">
            <v>475</v>
          </cell>
          <cell r="G1477">
            <v>0</v>
          </cell>
          <cell r="H1477">
            <v>2005</v>
          </cell>
          <cell r="I1477">
            <v>0</v>
          </cell>
        </row>
        <row r="1478">
          <cell r="A1478">
            <v>500250</v>
          </cell>
          <cell r="B1478" t="str">
            <v>Overtime Meals</v>
          </cell>
          <cell r="C1478">
            <v>5520000</v>
          </cell>
          <cell r="D1478">
            <v>34</v>
          </cell>
          <cell r="E1478">
            <v>1000</v>
          </cell>
          <cell r="F1478">
            <v>264</v>
          </cell>
          <cell r="G1478">
            <v>0</v>
          </cell>
          <cell r="H1478">
            <v>2005</v>
          </cell>
          <cell r="I1478">
            <v>0</v>
          </cell>
        </row>
        <row r="1479">
          <cell r="A1479">
            <v>500250</v>
          </cell>
          <cell r="B1479" t="str">
            <v>Overtime Meals</v>
          </cell>
          <cell r="C1479">
            <v>5530000</v>
          </cell>
          <cell r="D1479">
            <v>600.65</v>
          </cell>
          <cell r="E1479">
            <v>1000</v>
          </cell>
          <cell r="F1479">
            <v>264</v>
          </cell>
          <cell r="G1479">
            <v>0</v>
          </cell>
          <cell r="H1479">
            <v>2005</v>
          </cell>
          <cell r="I1479">
            <v>0</v>
          </cell>
        </row>
        <row r="1480">
          <cell r="A1480">
            <v>500250</v>
          </cell>
          <cell r="B1480" t="str">
            <v>Overtime Meals</v>
          </cell>
          <cell r="C1480">
            <v>5540000</v>
          </cell>
          <cell r="D1480">
            <v>144</v>
          </cell>
          <cell r="E1480">
            <v>1000</v>
          </cell>
          <cell r="F1480">
            <v>264</v>
          </cell>
          <cell r="G1480">
            <v>0</v>
          </cell>
          <cell r="H1480">
            <v>2005</v>
          </cell>
          <cell r="I1480">
            <v>0</v>
          </cell>
        </row>
        <row r="1481">
          <cell r="A1481">
            <v>500250</v>
          </cell>
          <cell r="B1481" t="str">
            <v>Overtime Meals</v>
          </cell>
          <cell r="C1481">
            <v>5570000</v>
          </cell>
          <cell r="D1481">
            <v>83.5</v>
          </cell>
          <cell r="E1481">
            <v>1000</v>
          </cell>
          <cell r="F1481">
            <v>1</v>
          </cell>
          <cell r="G1481">
            <v>0</v>
          </cell>
          <cell r="H1481">
            <v>2005</v>
          </cell>
          <cell r="I1481">
            <v>0</v>
          </cell>
        </row>
        <row r="1482">
          <cell r="A1482">
            <v>500250</v>
          </cell>
          <cell r="B1482" t="str">
            <v>Overtime Meals</v>
          </cell>
          <cell r="C1482">
            <v>5600000</v>
          </cell>
          <cell r="D1482">
            <v>-159</v>
          </cell>
          <cell r="E1482">
            <v>1000</v>
          </cell>
          <cell r="F1482">
            <v>1</v>
          </cell>
          <cell r="G1482">
            <v>0</v>
          </cell>
          <cell r="H1482">
            <v>2005</v>
          </cell>
          <cell r="I1482">
            <v>0</v>
          </cell>
        </row>
        <row r="1483">
          <cell r="A1483">
            <v>500250</v>
          </cell>
          <cell r="B1483" t="str">
            <v>Overtime Meals</v>
          </cell>
          <cell r="C1483">
            <v>5600000</v>
          </cell>
          <cell r="D1483">
            <v>-16.670000000000002</v>
          </cell>
          <cell r="E1483">
            <v>1000</v>
          </cell>
          <cell r="F1483">
            <v>1034</v>
          </cell>
          <cell r="G1483">
            <v>0</v>
          </cell>
          <cell r="H1483">
            <v>2005</v>
          </cell>
          <cell r="I1483">
            <v>0</v>
          </cell>
        </row>
        <row r="1484">
          <cell r="A1484">
            <v>500250</v>
          </cell>
          <cell r="B1484" t="str">
            <v>Overtime Meals</v>
          </cell>
          <cell r="C1484">
            <v>5600000</v>
          </cell>
          <cell r="D1484">
            <v>0</v>
          </cell>
          <cell r="E1484">
            <v>1000</v>
          </cell>
          <cell r="F1484">
            <v>2220</v>
          </cell>
          <cell r="G1484">
            <v>0</v>
          </cell>
          <cell r="H1484">
            <v>2005</v>
          </cell>
          <cell r="I1484">
            <v>0</v>
          </cell>
        </row>
        <row r="1485">
          <cell r="A1485">
            <v>500250</v>
          </cell>
          <cell r="B1485" t="str">
            <v>Overtime Meals</v>
          </cell>
          <cell r="C1485">
            <v>5620000</v>
          </cell>
          <cell r="D1485">
            <v>-557.6</v>
          </cell>
          <cell r="E1485">
            <v>1000</v>
          </cell>
          <cell r="F1485">
            <v>106</v>
          </cell>
          <cell r="G1485">
            <v>0</v>
          </cell>
          <cell r="H1485">
            <v>2005</v>
          </cell>
          <cell r="I1485">
            <v>0</v>
          </cell>
        </row>
        <row r="1486">
          <cell r="A1486">
            <v>500250</v>
          </cell>
          <cell r="B1486" t="str">
            <v>Overtime Meals</v>
          </cell>
          <cell r="C1486">
            <v>5620000</v>
          </cell>
          <cell r="D1486">
            <v>0</v>
          </cell>
          <cell r="E1486">
            <v>1000</v>
          </cell>
          <cell r="F1486">
            <v>107</v>
          </cell>
          <cell r="G1486">
            <v>0</v>
          </cell>
          <cell r="H1486">
            <v>2005</v>
          </cell>
          <cell r="I1486">
            <v>0</v>
          </cell>
        </row>
        <row r="1487">
          <cell r="A1487">
            <v>500250</v>
          </cell>
          <cell r="B1487" t="str">
            <v>Overtime Meals</v>
          </cell>
          <cell r="C1487">
            <v>5620000</v>
          </cell>
          <cell r="D1487">
            <v>0</v>
          </cell>
          <cell r="E1487">
            <v>1000</v>
          </cell>
          <cell r="F1487">
            <v>108</v>
          </cell>
          <cell r="G1487">
            <v>0</v>
          </cell>
          <cell r="H1487">
            <v>2005</v>
          </cell>
          <cell r="I1487">
            <v>0</v>
          </cell>
        </row>
        <row r="1488">
          <cell r="A1488">
            <v>500250</v>
          </cell>
          <cell r="B1488" t="str">
            <v>Overtime Meals</v>
          </cell>
          <cell r="C1488">
            <v>5620000</v>
          </cell>
          <cell r="D1488">
            <v>-183.6</v>
          </cell>
          <cell r="E1488">
            <v>1000</v>
          </cell>
          <cell r="F1488">
            <v>109</v>
          </cell>
          <cell r="G1488">
            <v>0</v>
          </cell>
          <cell r="H1488">
            <v>2005</v>
          </cell>
          <cell r="I1488">
            <v>0</v>
          </cell>
        </row>
        <row r="1489">
          <cell r="A1489">
            <v>500250</v>
          </cell>
          <cell r="B1489" t="str">
            <v>Overtime Meals</v>
          </cell>
          <cell r="C1489">
            <v>5620000</v>
          </cell>
          <cell r="D1489">
            <v>0</v>
          </cell>
          <cell r="E1489">
            <v>1000</v>
          </cell>
          <cell r="F1489">
            <v>110</v>
          </cell>
          <cell r="G1489">
            <v>0</v>
          </cell>
          <cell r="H1489">
            <v>2005</v>
          </cell>
          <cell r="I1489">
            <v>0</v>
          </cell>
        </row>
        <row r="1490">
          <cell r="A1490">
            <v>500250</v>
          </cell>
          <cell r="B1490" t="str">
            <v>Overtime Meals</v>
          </cell>
          <cell r="C1490">
            <v>5620000</v>
          </cell>
          <cell r="D1490">
            <v>-201.15</v>
          </cell>
          <cell r="E1490">
            <v>1000</v>
          </cell>
          <cell r="F1490">
            <v>111</v>
          </cell>
          <cell r="G1490">
            <v>0</v>
          </cell>
          <cell r="H1490">
            <v>2005</v>
          </cell>
          <cell r="I1490">
            <v>0</v>
          </cell>
        </row>
        <row r="1491">
          <cell r="A1491">
            <v>500250</v>
          </cell>
          <cell r="B1491" t="str">
            <v>Overtime Meals</v>
          </cell>
          <cell r="C1491">
            <v>5620000</v>
          </cell>
          <cell r="D1491">
            <v>0</v>
          </cell>
          <cell r="E1491">
            <v>1000</v>
          </cell>
          <cell r="F1491">
            <v>114</v>
          </cell>
          <cell r="G1491">
            <v>0</v>
          </cell>
          <cell r="H1491">
            <v>2005</v>
          </cell>
          <cell r="I1491">
            <v>0</v>
          </cell>
        </row>
        <row r="1492">
          <cell r="A1492">
            <v>500250</v>
          </cell>
          <cell r="B1492" t="str">
            <v>Overtime Meals</v>
          </cell>
          <cell r="C1492">
            <v>5620000</v>
          </cell>
          <cell r="D1492">
            <v>48.3</v>
          </cell>
          <cell r="E1492">
            <v>1000</v>
          </cell>
          <cell r="F1492">
            <v>270</v>
          </cell>
          <cell r="G1492">
            <v>0</v>
          </cell>
          <cell r="H1492">
            <v>2005</v>
          </cell>
          <cell r="I1492">
            <v>0</v>
          </cell>
        </row>
        <row r="1493">
          <cell r="A1493">
            <v>500250</v>
          </cell>
          <cell r="B1493" t="str">
            <v>Overtime Meals</v>
          </cell>
          <cell r="C1493">
            <v>5620000</v>
          </cell>
          <cell r="D1493">
            <v>625.6</v>
          </cell>
          <cell r="E1493">
            <v>1000</v>
          </cell>
          <cell r="F1493">
            <v>457</v>
          </cell>
          <cell r="G1493">
            <v>0</v>
          </cell>
          <cell r="H1493">
            <v>2005</v>
          </cell>
          <cell r="I1493">
            <v>0</v>
          </cell>
        </row>
        <row r="1494">
          <cell r="A1494">
            <v>500250</v>
          </cell>
          <cell r="B1494" t="str">
            <v>Overtime Meals</v>
          </cell>
          <cell r="C1494">
            <v>5620000</v>
          </cell>
          <cell r="D1494">
            <v>24</v>
          </cell>
          <cell r="E1494">
            <v>1000</v>
          </cell>
          <cell r="F1494">
            <v>2220</v>
          </cell>
          <cell r="G1494">
            <v>0</v>
          </cell>
          <cell r="H1494">
            <v>2005</v>
          </cell>
          <cell r="I1494">
            <v>0</v>
          </cell>
        </row>
        <row r="1495">
          <cell r="A1495">
            <v>500250</v>
          </cell>
          <cell r="B1495" t="str">
            <v>Overtime Meals</v>
          </cell>
          <cell r="C1495">
            <v>5620000</v>
          </cell>
          <cell r="D1495">
            <v>17</v>
          </cell>
          <cell r="E1495">
            <v>1000</v>
          </cell>
          <cell r="F1495">
            <v>5004</v>
          </cell>
          <cell r="G1495">
            <v>0</v>
          </cell>
          <cell r="H1495">
            <v>2005</v>
          </cell>
          <cell r="I1495">
            <v>0</v>
          </cell>
        </row>
        <row r="1496">
          <cell r="A1496">
            <v>500250</v>
          </cell>
          <cell r="B1496" t="str">
            <v>Overtime Meals</v>
          </cell>
          <cell r="C1496">
            <v>5620000</v>
          </cell>
          <cell r="D1496">
            <v>51</v>
          </cell>
          <cell r="E1496">
            <v>1000</v>
          </cell>
          <cell r="F1496">
            <v>5302</v>
          </cell>
          <cell r="G1496">
            <v>0</v>
          </cell>
          <cell r="H1496">
            <v>2005</v>
          </cell>
          <cell r="I1496">
            <v>0</v>
          </cell>
        </row>
        <row r="1497">
          <cell r="A1497">
            <v>500250</v>
          </cell>
          <cell r="B1497" t="str">
            <v>Overtime Meals</v>
          </cell>
          <cell r="C1497">
            <v>5620000</v>
          </cell>
          <cell r="D1497">
            <v>34</v>
          </cell>
          <cell r="E1497">
            <v>1000</v>
          </cell>
          <cell r="F1497">
            <v>5501</v>
          </cell>
          <cell r="G1497">
            <v>0</v>
          </cell>
          <cell r="H1497">
            <v>2005</v>
          </cell>
          <cell r="I1497">
            <v>0</v>
          </cell>
        </row>
        <row r="1498">
          <cell r="A1498">
            <v>500250</v>
          </cell>
          <cell r="B1498" t="str">
            <v>Overtime Meals</v>
          </cell>
          <cell r="C1498">
            <v>5620000</v>
          </cell>
          <cell r="D1498">
            <v>17</v>
          </cell>
          <cell r="E1498">
            <v>1000</v>
          </cell>
          <cell r="F1498">
            <v>5503</v>
          </cell>
          <cell r="G1498">
            <v>0</v>
          </cell>
          <cell r="H1498">
            <v>2005</v>
          </cell>
          <cell r="I1498">
            <v>0</v>
          </cell>
        </row>
        <row r="1499">
          <cell r="A1499">
            <v>500250</v>
          </cell>
          <cell r="B1499" t="str">
            <v>Overtime Meals</v>
          </cell>
          <cell r="C1499">
            <v>5620000</v>
          </cell>
          <cell r="D1499">
            <v>-6.18</v>
          </cell>
          <cell r="E1499">
            <v>1000</v>
          </cell>
          <cell r="F1499">
            <v>5701</v>
          </cell>
          <cell r="G1499">
            <v>0</v>
          </cell>
          <cell r="H1499">
            <v>2005</v>
          </cell>
          <cell r="I1499">
            <v>0</v>
          </cell>
        </row>
        <row r="1500">
          <cell r="A1500">
            <v>500250</v>
          </cell>
          <cell r="B1500" t="str">
            <v>Overtime Meals</v>
          </cell>
          <cell r="C1500">
            <v>5620000</v>
          </cell>
          <cell r="D1500">
            <v>0</v>
          </cell>
          <cell r="E1500">
            <v>1000</v>
          </cell>
          <cell r="F1500">
            <v>6233</v>
          </cell>
          <cell r="G1500">
            <v>0</v>
          </cell>
          <cell r="H1500">
            <v>2005</v>
          </cell>
          <cell r="I1500">
            <v>0</v>
          </cell>
        </row>
        <row r="1501">
          <cell r="A1501">
            <v>500250</v>
          </cell>
          <cell r="B1501" t="str">
            <v>Overtime Meals</v>
          </cell>
          <cell r="C1501">
            <v>5620000</v>
          </cell>
          <cell r="D1501">
            <v>0</v>
          </cell>
          <cell r="E1501">
            <v>1000</v>
          </cell>
          <cell r="F1501">
            <v>14030</v>
          </cell>
          <cell r="G1501">
            <v>0</v>
          </cell>
          <cell r="H1501">
            <v>2005</v>
          </cell>
          <cell r="I1501">
            <v>0</v>
          </cell>
        </row>
        <row r="1502">
          <cell r="A1502">
            <v>500250</v>
          </cell>
          <cell r="B1502" t="str">
            <v>Overtime Meals</v>
          </cell>
          <cell r="C1502">
            <v>5620000</v>
          </cell>
          <cell r="D1502">
            <v>0</v>
          </cell>
          <cell r="E1502">
            <v>1000</v>
          </cell>
          <cell r="F1502">
            <v>15003</v>
          </cell>
          <cell r="G1502">
            <v>0</v>
          </cell>
          <cell r="H1502">
            <v>2005</v>
          </cell>
          <cell r="I1502">
            <v>0</v>
          </cell>
        </row>
        <row r="1503">
          <cell r="A1503">
            <v>500250</v>
          </cell>
          <cell r="B1503" t="str">
            <v>Overtime Meals</v>
          </cell>
          <cell r="C1503">
            <v>5620000</v>
          </cell>
          <cell r="D1503">
            <v>0</v>
          </cell>
          <cell r="E1503">
            <v>1000</v>
          </cell>
          <cell r="F1503">
            <v>16050</v>
          </cell>
          <cell r="G1503">
            <v>0</v>
          </cell>
          <cell r="H1503">
            <v>2005</v>
          </cell>
          <cell r="I1503">
            <v>0</v>
          </cell>
        </row>
        <row r="1504">
          <cell r="A1504">
            <v>500250</v>
          </cell>
          <cell r="B1504" t="str">
            <v>Overtime Meals</v>
          </cell>
          <cell r="C1504">
            <v>5620000</v>
          </cell>
          <cell r="D1504">
            <v>0</v>
          </cell>
          <cell r="E1504">
            <v>1000</v>
          </cell>
          <cell r="F1504">
            <v>67016</v>
          </cell>
          <cell r="G1504">
            <v>0</v>
          </cell>
          <cell r="H1504">
            <v>2005</v>
          </cell>
          <cell r="I1504">
            <v>0</v>
          </cell>
        </row>
        <row r="1505">
          <cell r="A1505">
            <v>500250</v>
          </cell>
          <cell r="B1505" t="str">
            <v>Overtime Meals</v>
          </cell>
          <cell r="C1505">
            <v>5620000</v>
          </cell>
          <cell r="D1505">
            <v>0</v>
          </cell>
          <cell r="E1505">
            <v>1000</v>
          </cell>
          <cell r="F1505">
            <v>74001</v>
          </cell>
          <cell r="G1505">
            <v>0</v>
          </cell>
          <cell r="H1505">
            <v>2005</v>
          </cell>
          <cell r="I1505">
            <v>0</v>
          </cell>
        </row>
        <row r="1506">
          <cell r="A1506">
            <v>500250</v>
          </cell>
          <cell r="B1506" t="str">
            <v>Overtime Meals</v>
          </cell>
          <cell r="C1506">
            <v>5620000</v>
          </cell>
          <cell r="D1506">
            <v>0</v>
          </cell>
          <cell r="E1506">
            <v>1000</v>
          </cell>
          <cell r="F1506">
            <v>74006</v>
          </cell>
          <cell r="G1506">
            <v>0</v>
          </cell>
          <cell r="H1506">
            <v>2005</v>
          </cell>
          <cell r="I1506">
            <v>0</v>
          </cell>
        </row>
        <row r="1507">
          <cell r="A1507">
            <v>500250</v>
          </cell>
          <cell r="B1507" t="str">
            <v>Overtime Meals</v>
          </cell>
          <cell r="C1507">
            <v>5620000</v>
          </cell>
          <cell r="D1507">
            <v>0</v>
          </cell>
          <cell r="E1507">
            <v>1000</v>
          </cell>
          <cell r="F1507">
            <v>74008</v>
          </cell>
          <cell r="G1507">
            <v>0</v>
          </cell>
          <cell r="H1507">
            <v>2005</v>
          </cell>
          <cell r="I1507">
            <v>0</v>
          </cell>
        </row>
        <row r="1508">
          <cell r="A1508">
            <v>500250</v>
          </cell>
          <cell r="B1508" t="str">
            <v>Overtime Meals</v>
          </cell>
          <cell r="C1508">
            <v>5620000</v>
          </cell>
          <cell r="D1508">
            <v>0</v>
          </cell>
          <cell r="E1508">
            <v>1000</v>
          </cell>
          <cell r="F1508">
            <v>78001</v>
          </cell>
          <cell r="G1508">
            <v>0</v>
          </cell>
          <cell r="H1508">
            <v>2005</v>
          </cell>
          <cell r="I1508">
            <v>0</v>
          </cell>
        </row>
        <row r="1509">
          <cell r="A1509">
            <v>500250</v>
          </cell>
          <cell r="B1509" t="str">
            <v>Overtime Meals</v>
          </cell>
          <cell r="C1509">
            <v>5620000</v>
          </cell>
          <cell r="D1509">
            <v>0</v>
          </cell>
          <cell r="E1509">
            <v>1000</v>
          </cell>
          <cell r="F1509">
            <v>78005</v>
          </cell>
          <cell r="G1509">
            <v>0</v>
          </cell>
          <cell r="H1509">
            <v>2005</v>
          </cell>
          <cell r="I1509">
            <v>0</v>
          </cell>
        </row>
        <row r="1510">
          <cell r="A1510">
            <v>500250</v>
          </cell>
          <cell r="B1510" t="str">
            <v>Overtime Meals</v>
          </cell>
          <cell r="C1510">
            <v>5620000</v>
          </cell>
          <cell r="D1510">
            <v>0</v>
          </cell>
          <cell r="E1510">
            <v>1000</v>
          </cell>
          <cell r="F1510">
            <v>85015</v>
          </cell>
          <cell r="G1510">
            <v>0</v>
          </cell>
          <cell r="H1510">
            <v>2005</v>
          </cell>
          <cell r="I1510">
            <v>0</v>
          </cell>
        </row>
        <row r="1511">
          <cell r="A1511">
            <v>500250</v>
          </cell>
          <cell r="B1511" t="str">
            <v>Overtime Meals</v>
          </cell>
          <cell r="C1511">
            <v>5620000</v>
          </cell>
          <cell r="D1511">
            <v>195.5</v>
          </cell>
          <cell r="E1511">
            <v>1000</v>
          </cell>
          <cell r="F1511">
            <v>86003</v>
          </cell>
          <cell r="G1511">
            <v>0</v>
          </cell>
          <cell r="H1511">
            <v>2005</v>
          </cell>
          <cell r="I1511">
            <v>0</v>
          </cell>
        </row>
        <row r="1512">
          <cell r="A1512">
            <v>500250</v>
          </cell>
          <cell r="B1512" t="str">
            <v>Overtime Meals</v>
          </cell>
          <cell r="C1512">
            <v>5620000</v>
          </cell>
          <cell r="D1512">
            <v>0</v>
          </cell>
          <cell r="E1512">
            <v>1000</v>
          </cell>
          <cell r="F1512">
            <v>86084</v>
          </cell>
          <cell r="G1512">
            <v>0</v>
          </cell>
          <cell r="H1512">
            <v>2005</v>
          </cell>
          <cell r="I1512">
            <v>0</v>
          </cell>
        </row>
        <row r="1513">
          <cell r="A1513">
            <v>500250</v>
          </cell>
          <cell r="B1513" t="str">
            <v>Overtime Meals</v>
          </cell>
          <cell r="C1513">
            <v>5620000</v>
          </cell>
          <cell r="D1513">
            <v>0</v>
          </cell>
          <cell r="E1513">
            <v>1000</v>
          </cell>
          <cell r="F1513">
            <v>86105</v>
          </cell>
          <cell r="G1513">
            <v>0</v>
          </cell>
          <cell r="H1513">
            <v>2005</v>
          </cell>
          <cell r="I1513">
            <v>0</v>
          </cell>
        </row>
        <row r="1514">
          <cell r="A1514">
            <v>500250</v>
          </cell>
          <cell r="B1514" t="str">
            <v>Overtime Meals</v>
          </cell>
          <cell r="C1514">
            <v>5620000</v>
          </cell>
          <cell r="D1514">
            <v>39.1</v>
          </cell>
          <cell r="E1514">
            <v>1000</v>
          </cell>
          <cell r="F1514">
            <v>86141</v>
          </cell>
          <cell r="G1514">
            <v>0</v>
          </cell>
          <cell r="H1514">
            <v>2005</v>
          </cell>
          <cell r="I1514">
            <v>0</v>
          </cell>
        </row>
        <row r="1515">
          <cell r="A1515">
            <v>500250</v>
          </cell>
          <cell r="B1515" t="str">
            <v>Overtime Meals</v>
          </cell>
          <cell r="C1515">
            <v>5620000</v>
          </cell>
          <cell r="D1515">
            <v>0</v>
          </cell>
          <cell r="E1515">
            <v>1000</v>
          </cell>
          <cell r="F1515">
            <v>87011</v>
          </cell>
          <cell r="G1515">
            <v>0</v>
          </cell>
          <cell r="H1515">
            <v>2005</v>
          </cell>
          <cell r="I1515">
            <v>0</v>
          </cell>
        </row>
        <row r="1516">
          <cell r="A1516">
            <v>500250</v>
          </cell>
          <cell r="B1516" t="str">
            <v>Overtime Meals</v>
          </cell>
          <cell r="C1516">
            <v>5620000</v>
          </cell>
          <cell r="D1516">
            <v>0</v>
          </cell>
          <cell r="E1516">
            <v>1000</v>
          </cell>
          <cell r="F1516">
            <v>87017</v>
          </cell>
          <cell r="G1516">
            <v>0</v>
          </cell>
          <cell r="H1516">
            <v>2005</v>
          </cell>
          <cell r="I1516">
            <v>0</v>
          </cell>
        </row>
        <row r="1517">
          <cell r="A1517">
            <v>500250</v>
          </cell>
          <cell r="B1517" t="str">
            <v>Overtime Meals</v>
          </cell>
          <cell r="C1517">
            <v>5620000</v>
          </cell>
          <cell r="D1517">
            <v>0</v>
          </cell>
          <cell r="E1517">
            <v>1000</v>
          </cell>
          <cell r="F1517">
            <v>89000</v>
          </cell>
          <cell r="G1517">
            <v>0</v>
          </cell>
          <cell r="H1517">
            <v>2005</v>
          </cell>
          <cell r="I1517">
            <v>0</v>
          </cell>
        </row>
        <row r="1518">
          <cell r="A1518">
            <v>500250</v>
          </cell>
          <cell r="B1518" t="str">
            <v>Overtime Meals</v>
          </cell>
          <cell r="C1518">
            <v>5620000</v>
          </cell>
          <cell r="D1518">
            <v>0</v>
          </cell>
          <cell r="E1518">
            <v>1000</v>
          </cell>
          <cell r="F1518">
            <v>96000</v>
          </cell>
          <cell r="G1518">
            <v>0</v>
          </cell>
          <cell r="H1518">
            <v>2005</v>
          </cell>
          <cell r="I1518">
            <v>0</v>
          </cell>
        </row>
        <row r="1519">
          <cell r="A1519">
            <v>500250</v>
          </cell>
          <cell r="B1519" t="str">
            <v>Overtime Meals</v>
          </cell>
          <cell r="C1519">
            <v>5620000</v>
          </cell>
          <cell r="D1519">
            <v>0</v>
          </cell>
          <cell r="E1519">
            <v>1000</v>
          </cell>
          <cell r="F1519">
            <v>99001</v>
          </cell>
          <cell r="G1519">
            <v>0</v>
          </cell>
          <cell r="H1519">
            <v>2005</v>
          </cell>
          <cell r="I1519">
            <v>0</v>
          </cell>
        </row>
        <row r="1520">
          <cell r="A1520">
            <v>500250</v>
          </cell>
          <cell r="B1520" t="str">
            <v>Overtime Meals</v>
          </cell>
          <cell r="C1520">
            <v>5620000</v>
          </cell>
          <cell r="D1520">
            <v>0</v>
          </cell>
          <cell r="E1520">
            <v>1000</v>
          </cell>
          <cell r="F1520">
            <v>118005</v>
          </cell>
          <cell r="G1520">
            <v>0</v>
          </cell>
          <cell r="H1520">
            <v>2005</v>
          </cell>
          <cell r="I1520">
            <v>0</v>
          </cell>
        </row>
        <row r="1521">
          <cell r="A1521">
            <v>500250</v>
          </cell>
          <cell r="B1521" t="str">
            <v>Overtime Meals</v>
          </cell>
          <cell r="C1521">
            <v>5620000</v>
          </cell>
          <cell r="D1521">
            <v>18.559999999999999</v>
          </cell>
          <cell r="E1521">
            <v>1000</v>
          </cell>
          <cell r="F1521">
            <v>119150</v>
          </cell>
          <cell r="G1521">
            <v>0</v>
          </cell>
          <cell r="H1521">
            <v>2005</v>
          </cell>
          <cell r="I1521">
            <v>0</v>
          </cell>
        </row>
        <row r="1522">
          <cell r="A1522">
            <v>500250</v>
          </cell>
          <cell r="B1522" t="str">
            <v>Overtime Meals</v>
          </cell>
          <cell r="C1522">
            <v>5620000</v>
          </cell>
          <cell r="D1522">
            <v>0</v>
          </cell>
          <cell r="E1522">
            <v>1000</v>
          </cell>
          <cell r="F1522">
            <v>540014</v>
          </cell>
          <cell r="G1522">
            <v>0</v>
          </cell>
          <cell r="H1522">
            <v>2005</v>
          </cell>
          <cell r="I1522">
            <v>0</v>
          </cell>
        </row>
        <row r="1523">
          <cell r="A1523">
            <v>500250</v>
          </cell>
          <cell r="B1523" t="str">
            <v>Overtime Meals</v>
          </cell>
          <cell r="C1523">
            <v>5620000</v>
          </cell>
          <cell r="D1523">
            <v>0</v>
          </cell>
          <cell r="E1523">
            <v>1000</v>
          </cell>
          <cell r="F1523">
            <v>540015</v>
          </cell>
          <cell r="G1523">
            <v>0</v>
          </cell>
          <cell r="H1523">
            <v>2005</v>
          </cell>
          <cell r="I1523">
            <v>0</v>
          </cell>
        </row>
        <row r="1524">
          <cell r="A1524">
            <v>500250</v>
          </cell>
          <cell r="B1524" t="str">
            <v>Overtime Meals</v>
          </cell>
          <cell r="C1524">
            <v>5620000</v>
          </cell>
          <cell r="D1524">
            <v>0</v>
          </cell>
          <cell r="E1524">
            <v>1000</v>
          </cell>
          <cell r="F1524">
            <v>540024</v>
          </cell>
          <cell r="G1524">
            <v>0</v>
          </cell>
          <cell r="H1524">
            <v>2005</v>
          </cell>
          <cell r="I1524">
            <v>0</v>
          </cell>
        </row>
        <row r="1525">
          <cell r="A1525">
            <v>500250</v>
          </cell>
          <cell r="B1525" t="str">
            <v>Overtime Meals</v>
          </cell>
          <cell r="C1525">
            <v>5620000</v>
          </cell>
          <cell r="D1525">
            <v>2.5</v>
          </cell>
          <cell r="E1525">
            <v>1000</v>
          </cell>
          <cell r="F1525">
            <v>540044</v>
          </cell>
          <cell r="G1525">
            <v>0</v>
          </cell>
          <cell r="H1525">
            <v>2005</v>
          </cell>
          <cell r="I1525">
            <v>0</v>
          </cell>
        </row>
        <row r="1526">
          <cell r="A1526">
            <v>500250</v>
          </cell>
          <cell r="B1526" t="str">
            <v>Overtime Meals</v>
          </cell>
          <cell r="C1526">
            <v>5620000</v>
          </cell>
          <cell r="D1526">
            <v>28.75</v>
          </cell>
          <cell r="E1526">
            <v>1000</v>
          </cell>
          <cell r="F1526">
            <v>540055</v>
          </cell>
          <cell r="G1526">
            <v>0</v>
          </cell>
          <cell r="H1526">
            <v>2005</v>
          </cell>
          <cell r="I1526">
            <v>0</v>
          </cell>
        </row>
        <row r="1527">
          <cell r="A1527">
            <v>500250</v>
          </cell>
          <cell r="B1527" t="str">
            <v>Overtime Meals</v>
          </cell>
          <cell r="C1527">
            <v>5620000</v>
          </cell>
          <cell r="D1527">
            <v>-152</v>
          </cell>
          <cell r="E1527">
            <v>1000</v>
          </cell>
          <cell r="F1527">
            <v>540060</v>
          </cell>
          <cell r="G1527">
            <v>0</v>
          </cell>
          <cell r="H1527">
            <v>2005</v>
          </cell>
          <cell r="I1527">
            <v>0</v>
          </cell>
        </row>
        <row r="1528">
          <cell r="A1528">
            <v>500250</v>
          </cell>
          <cell r="B1528" t="str">
            <v>Overtime Meals</v>
          </cell>
          <cell r="C1528">
            <v>5620000</v>
          </cell>
          <cell r="D1528">
            <v>0</v>
          </cell>
          <cell r="E1528">
            <v>1000</v>
          </cell>
          <cell r="F1528">
            <v>540065</v>
          </cell>
          <cell r="G1528">
            <v>0</v>
          </cell>
          <cell r="H1528">
            <v>2005</v>
          </cell>
          <cell r="I1528">
            <v>0</v>
          </cell>
        </row>
        <row r="1529">
          <cell r="A1529">
            <v>500250</v>
          </cell>
          <cell r="B1529" t="str">
            <v>Overtime Meals</v>
          </cell>
          <cell r="C1529">
            <v>5620000</v>
          </cell>
          <cell r="D1529">
            <v>0</v>
          </cell>
          <cell r="E1529">
            <v>1000</v>
          </cell>
          <cell r="F1529">
            <v>540090</v>
          </cell>
          <cell r="G1529">
            <v>0</v>
          </cell>
          <cell r="H1529">
            <v>2005</v>
          </cell>
          <cell r="I1529">
            <v>0</v>
          </cell>
        </row>
        <row r="1530">
          <cell r="A1530">
            <v>500250</v>
          </cell>
          <cell r="B1530" t="str">
            <v>Overtime Meals</v>
          </cell>
          <cell r="C1530">
            <v>5620000</v>
          </cell>
          <cell r="D1530">
            <v>211.6</v>
          </cell>
          <cell r="E1530">
            <v>1000</v>
          </cell>
          <cell r="F1530">
            <v>540096</v>
          </cell>
          <cell r="G1530">
            <v>0</v>
          </cell>
          <cell r="H1530">
            <v>2005</v>
          </cell>
          <cell r="I1530">
            <v>0</v>
          </cell>
        </row>
        <row r="1531">
          <cell r="A1531">
            <v>500250</v>
          </cell>
          <cell r="B1531" t="str">
            <v>Overtime Meals</v>
          </cell>
          <cell r="C1531">
            <v>5620000</v>
          </cell>
          <cell r="D1531">
            <v>0</v>
          </cell>
          <cell r="E1531">
            <v>1000</v>
          </cell>
          <cell r="F1531">
            <v>540123</v>
          </cell>
          <cell r="G1531">
            <v>0</v>
          </cell>
          <cell r="H1531">
            <v>2005</v>
          </cell>
          <cell r="I1531">
            <v>0</v>
          </cell>
        </row>
        <row r="1532">
          <cell r="A1532">
            <v>500250</v>
          </cell>
          <cell r="B1532" t="str">
            <v>Overtime Meals</v>
          </cell>
          <cell r="C1532">
            <v>5620000</v>
          </cell>
          <cell r="D1532">
            <v>0</v>
          </cell>
          <cell r="E1532">
            <v>1000</v>
          </cell>
          <cell r="F1532">
            <v>563017</v>
          </cell>
          <cell r="G1532">
            <v>0</v>
          </cell>
          <cell r="H1532">
            <v>2005</v>
          </cell>
          <cell r="I1532">
            <v>0</v>
          </cell>
        </row>
        <row r="1533">
          <cell r="A1533">
            <v>500250</v>
          </cell>
          <cell r="B1533" t="str">
            <v>Overtime Meals</v>
          </cell>
          <cell r="C1533">
            <v>5620000</v>
          </cell>
          <cell r="D1533">
            <v>17</v>
          </cell>
          <cell r="E1533">
            <v>1000</v>
          </cell>
          <cell r="F1533">
            <v>578000</v>
          </cell>
          <cell r="G1533">
            <v>0</v>
          </cell>
          <cell r="H1533">
            <v>2005</v>
          </cell>
          <cell r="I1533">
            <v>0</v>
          </cell>
        </row>
        <row r="1534">
          <cell r="A1534">
            <v>500250</v>
          </cell>
          <cell r="B1534" t="str">
            <v>Overtime Meals</v>
          </cell>
          <cell r="C1534">
            <v>5620000</v>
          </cell>
          <cell r="D1534">
            <v>0</v>
          </cell>
          <cell r="E1534">
            <v>1000</v>
          </cell>
          <cell r="F1534">
            <v>578022</v>
          </cell>
          <cell r="G1534">
            <v>0</v>
          </cell>
          <cell r="H1534">
            <v>2005</v>
          </cell>
          <cell r="I1534">
            <v>0</v>
          </cell>
        </row>
        <row r="1535">
          <cell r="A1535">
            <v>500250</v>
          </cell>
          <cell r="B1535" t="str">
            <v>Overtime Meals</v>
          </cell>
          <cell r="C1535">
            <v>5620000</v>
          </cell>
          <cell r="D1535">
            <v>0</v>
          </cell>
          <cell r="E1535">
            <v>1000</v>
          </cell>
          <cell r="F1535">
            <v>578780</v>
          </cell>
          <cell r="G1535">
            <v>0</v>
          </cell>
          <cell r="H1535">
            <v>2005</v>
          </cell>
          <cell r="I1535">
            <v>0</v>
          </cell>
        </row>
        <row r="1536">
          <cell r="A1536">
            <v>500250</v>
          </cell>
          <cell r="B1536" t="str">
            <v>Overtime Meals</v>
          </cell>
          <cell r="C1536">
            <v>5630000</v>
          </cell>
          <cell r="D1536">
            <v>76</v>
          </cell>
          <cell r="E1536">
            <v>1000</v>
          </cell>
          <cell r="F1536">
            <v>106</v>
          </cell>
          <cell r="G1536">
            <v>0</v>
          </cell>
          <cell r="H1536">
            <v>2005</v>
          </cell>
          <cell r="I1536">
            <v>0</v>
          </cell>
        </row>
        <row r="1537">
          <cell r="A1537">
            <v>500250</v>
          </cell>
          <cell r="B1537" t="str">
            <v>Overtime Meals</v>
          </cell>
          <cell r="C1537">
            <v>5630000</v>
          </cell>
          <cell r="D1537">
            <v>119</v>
          </cell>
          <cell r="E1537">
            <v>1000</v>
          </cell>
          <cell r="F1537">
            <v>109</v>
          </cell>
          <cell r="G1537">
            <v>0</v>
          </cell>
          <cell r="H1537">
            <v>2005</v>
          </cell>
          <cell r="I1537">
            <v>0</v>
          </cell>
        </row>
        <row r="1538">
          <cell r="A1538">
            <v>500250</v>
          </cell>
          <cell r="B1538" t="str">
            <v>Overtime Meals</v>
          </cell>
          <cell r="C1538">
            <v>5630000</v>
          </cell>
          <cell r="D1538">
            <v>37.5</v>
          </cell>
          <cell r="E1538">
            <v>1000</v>
          </cell>
          <cell r="F1538">
            <v>111</v>
          </cell>
          <cell r="G1538">
            <v>0</v>
          </cell>
          <cell r="H1538">
            <v>2005</v>
          </cell>
          <cell r="I1538">
            <v>0</v>
          </cell>
        </row>
        <row r="1539">
          <cell r="A1539">
            <v>500250</v>
          </cell>
          <cell r="B1539" t="str">
            <v>Overtime Meals</v>
          </cell>
          <cell r="C1539">
            <v>5630000</v>
          </cell>
          <cell r="D1539">
            <v>83</v>
          </cell>
          <cell r="E1539">
            <v>1000</v>
          </cell>
          <cell r="F1539">
            <v>119</v>
          </cell>
          <cell r="G1539">
            <v>0</v>
          </cell>
          <cell r="H1539">
            <v>2005</v>
          </cell>
          <cell r="I1539">
            <v>0</v>
          </cell>
        </row>
        <row r="1540">
          <cell r="A1540">
            <v>500250</v>
          </cell>
          <cell r="B1540" t="str">
            <v>Overtime Meals</v>
          </cell>
          <cell r="C1540">
            <v>5630000</v>
          </cell>
          <cell r="D1540">
            <v>17</v>
          </cell>
          <cell r="E1540">
            <v>1000</v>
          </cell>
          <cell r="F1540">
            <v>120</v>
          </cell>
          <cell r="G1540">
            <v>0</v>
          </cell>
          <cell r="H1540">
            <v>2005</v>
          </cell>
          <cell r="I1540">
            <v>0</v>
          </cell>
        </row>
        <row r="1541">
          <cell r="A1541">
            <v>500250</v>
          </cell>
          <cell r="B1541" t="str">
            <v>Overtime Meals</v>
          </cell>
          <cell r="C1541">
            <v>5630000</v>
          </cell>
          <cell r="D1541">
            <v>14</v>
          </cell>
          <cell r="E1541">
            <v>1000</v>
          </cell>
          <cell r="F1541">
            <v>2220</v>
          </cell>
          <cell r="G1541">
            <v>0</v>
          </cell>
          <cell r="H1541">
            <v>2005</v>
          </cell>
          <cell r="I1541">
            <v>0</v>
          </cell>
        </row>
        <row r="1542">
          <cell r="A1542">
            <v>500250</v>
          </cell>
          <cell r="B1542" t="str">
            <v>Overtime Meals</v>
          </cell>
          <cell r="C1542">
            <v>5630000</v>
          </cell>
          <cell r="D1542">
            <v>283.2</v>
          </cell>
          <cell r="E1542">
            <v>1000</v>
          </cell>
          <cell r="F1542">
            <v>5301</v>
          </cell>
          <cell r="G1542">
            <v>0</v>
          </cell>
          <cell r="H1542">
            <v>2005</v>
          </cell>
          <cell r="I1542">
            <v>0</v>
          </cell>
        </row>
        <row r="1543">
          <cell r="A1543">
            <v>500250</v>
          </cell>
          <cell r="B1543" t="str">
            <v>Overtime Meals</v>
          </cell>
          <cell r="C1543">
            <v>5630000</v>
          </cell>
          <cell r="D1543">
            <v>17</v>
          </cell>
          <cell r="E1543">
            <v>1000</v>
          </cell>
          <cell r="F1543">
            <v>5503</v>
          </cell>
          <cell r="G1543">
            <v>0</v>
          </cell>
          <cell r="H1543">
            <v>2005</v>
          </cell>
          <cell r="I1543">
            <v>0</v>
          </cell>
        </row>
        <row r="1544">
          <cell r="A1544">
            <v>500250</v>
          </cell>
          <cell r="B1544" t="str">
            <v>Overtime Meals</v>
          </cell>
          <cell r="C1544">
            <v>5630000</v>
          </cell>
          <cell r="D1544">
            <v>0</v>
          </cell>
          <cell r="E1544">
            <v>1000</v>
          </cell>
          <cell r="F1544">
            <v>517000</v>
          </cell>
          <cell r="G1544">
            <v>0</v>
          </cell>
          <cell r="H1544">
            <v>2005</v>
          </cell>
          <cell r="I1544">
            <v>0</v>
          </cell>
        </row>
        <row r="1545">
          <cell r="A1545">
            <v>500250</v>
          </cell>
          <cell r="B1545" t="str">
            <v>Overtime Meals</v>
          </cell>
          <cell r="C1545">
            <v>5630000</v>
          </cell>
          <cell r="D1545">
            <v>17</v>
          </cell>
          <cell r="E1545">
            <v>1000</v>
          </cell>
          <cell r="F1545">
            <v>578000</v>
          </cell>
          <cell r="G1545">
            <v>0</v>
          </cell>
          <cell r="H1545">
            <v>2005</v>
          </cell>
          <cell r="I1545">
            <v>0</v>
          </cell>
        </row>
        <row r="1546">
          <cell r="A1546">
            <v>500250</v>
          </cell>
          <cell r="B1546" t="str">
            <v>Overtime Meals</v>
          </cell>
          <cell r="C1546">
            <v>5700000</v>
          </cell>
          <cell r="D1546">
            <v>59.34</v>
          </cell>
          <cell r="E1546">
            <v>1000</v>
          </cell>
          <cell r="F1546">
            <v>1</v>
          </cell>
          <cell r="G1546">
            <v>0</v>
          </cell>
          <cell r="H1546">
            <v>2005</v>
          </cell>
          <cell r="I1546">
            <v>0</v>
          </cell>
        </row>
        <row r="1547">
          <cell r="A1547">
            <v>500250</v>
          </cell>
          <cell r="B1547" t="str">
            <v>Overtime Meals</v>
          </cell>
          <cell r="C1547">
            <v>5700000</v>
          </cell>
          <cell r="D1547">
            <v>1185.69</v>
          </cell>
          <cell r="E1547">
            <v>1000</v>
          </cell>
          <cell r="F1547">
            <v>106</v>
          </cell>
          <cell r="G1547">
            <v>0</v>
          </cell>
          <cell r="H1547">
            <v>2005</v>
          </cell>
          <cell r="I1547">
            <v>0</v>
          </cell>
        </row>
        <row r="1548">
          <cell r="A1548">
            <v>500250</v>
          </cell>
          <cell r="B1548" t="str">
            <v>Overtime Meals</v>
          </cell>
          <cell r="C1548">
            <v>5700000</v>
          </cell>
          <cell r="D1548">
            <v>34</v>
          </cell>
          <cell r="E1548">
            <v>1000</v>
          </cell>
          <cell r="F1548">
            <v>108</v>
          </cell>
          <cell r="G1548">
            <v>0</v>
          </cell>
          <cell r="H1548">
            <v>2005</v>
          </cell>
          <cell r="I1548">
            <v>0</v>
          </cell>
        </row>
        <row r="1549">
          <cell r="A1549">
            <v>500250</v>
          </cell>
          <cell r="B1549" t="str">
            <v>Overtime Meals</v>
          </cell>
          <cell r="C1549">
            <v>5700000</v>
          </cell>
          <cell r="D1549">
            <v>4318.6899999999996</v>
          </cell>
          <cell r="E1549">
            <v>1000</v>
          </cell>
          <cell r="F1549">
            <v>109</v>
          </cell>
          <cell r="G1549">
            <v>0</v>
          </cell>
          <cell r="H1549">
            <v>2005</v>
          </cell>
          <cell r="I1549">
            <v>0</v>
          </cell>
        </row>
        <row r="1550">
          <cell r="A1550">
            <v>500250</v>
          </cell>
          <cell r="B1550" t="str">
            <v>Overtime Meals</v>
          </cell>
          <cell r="C1550">
            <v>5700000</v>
          </cell>
          <cell r="D1550">
            <v>138.57</v>
          </cell>
          <cell r="E1550">
            <v>1000</v>
          </cell>
          <cell r="F1550">
            <v>110</v>
          </cell>
          <cell r="G1550">
            <v>0</v>
          </cell>
          <cell r="H1550">
            <v>2005</v>
          </cell>
          <cell r="I1550">
            <v>0</v>
          </cell>
        </row>
        <row r="1551">
          <cell r="A1551">
            <v>500250</v>
          </cell>
          <cell r="B1551" t="str">
            <v>Overtime Meals</v>
          </cell>
          <cell r="C1551">
            <v>5700000</v>
          </cell>
          <cell r="D1551">
            <v>839.5</v>
          </cell>
          <cell r="E1551">
            <v>1000</v>
          </cell>
          <cell r="F1551">
            <v>111</v>
          </cell>
          <cell r="G1551">
            <v>0</v>
          </cell>
          <cell r="H1551">
            <v>2005</v>
          </cell>
          <cell r="I1551">
            <v>0</v>
          </cell>
        </row>
        <row r="1552">
          <cell r="A1552">
            <v>500250</v>
          </cell>
          <cell r="B1552" t="str">
            <v>Overtime Meals</v>
          </cell>
          <cell r="C1552">
            <v>5700000</v>
          </cell>
          <cell r="D1552">
            <v>174.1</v>
          </cell>
          <cell r="E1552">
            <v>1000</v>
          </cell>
          <cell r="F1552">
            <v>114</v>
          </cell>
          <cell r="G1552">
            <v>0</v>
          </cell>
          <cell r="H1552">
            <v>2005</v>
          </cell>
          <cell r="I1552">
            <v>0</v>
          </cell>
        </row>
        <row r="1553">
          <cell r="A1553">
            <v>500250</v>
          </cell>
          <cell r="B1553" t="str">
            <v>Overtime Meals</v>
          </cell>
          <cell r="C1553">
            <v>5700000</v>
          </cell>
          <cell r="D1553">
            <v>17</v>
          </cell>
          <cell r="E1553">
            <v>1000</v>
          </cell>
          <cell r="F1553">
            <v>380</v>
          </cell>
          <cell r="G1553">
            <v>0</v>
          </cell>
          <cell r="H1553">
            <v>2005</v>
          </cell>
          <cell r="I1553">
            <v>0</v>
          </cell>
        </row>
        <row r="1554">
          <cell r="A1554">
            <v>500250</v>
          </cell>
          <cell r="B1554" t="str">
            <v>Overtime Meals</v>
          </cell>
          <cell r="C1554">
            <v>5700000</v>
          </cell>
          <cell r="D1554">
            <v>-687.61</v>
          </cell>
          <cell r="E1554">
            <v>1000</v>
          </cell>
          <cell r="F1554">
            <v>1034</v>
          </cell>
          <cell r="G1554">
            <v>0</v>
          </cell>
          <cell r="H1554">
            <v>2005</v>
          </cell>
          <cell r="I1554">
            <v>0</v>
          </cell>
        </row>
        <row r="1555">
          <cell r="A1555">
            <v>500250</v>
          </cell>
          <cell r="B1555" t="str">
            <v>Overtime Meals</v>
          </cell>
          <cell r="C1555">
            <v>5700000</v>
          </cell>
          <cell r="D1555">
            <v>1522</v>
          </cell>
          <cell r="E1555">
            <v>1000</v>
          </cell>
          <cell r="F1555">
            <v>2220</v>
          </cell>
          <cell r="G1555">
            <v>0</v>
          </cell>
          <cell r="H1555">
            <v>2005</v>
          </cell>
          <cell r="I1555">
            <v>0</v>
          </cell>
        </row>
        <row r="1556">
          <cell r="A1556">
            <v>500250</v>
          </cell>
          <cell r="B1556" t="str">
            <v>Overtime Meals</v>
          </cell>
          <cell r="C1556">
            <v>5700000</v>
          </cell>
          <cell r="D1556">
            <v>645.16</v>
          </cell>
          <cell r="E1556">
            <v>1000</v>
          </cell>
          <cell r="F1556">
            <v>5003</v>
          </cell>
          <cell r="G1556">
            <v>0</v>
          </cell>
          <cell r="H1556">
            <v>2005</v>
          </cell>
          <cell r="I1556">
            <v>0</v>
          </cell>
        </row>
        <row r="1557">
          <cell r="A1557">
            <v>500250</v>
          </cell>
          <cell r="B1557" t="str">
            <v>Overtime Meals</v>
          </cell>
          <cell r="C1557">
            <v>5700000</v>
          </cell>
          <cell r="D1557">
            <v>102</v>
          </cell>
          <cell r="E1557">
            <v>1000</v>
          </cell>
          <cell r="F1557">
            <v>5004</v>
          </cell>
          <cell r="G1557">
            <v>0</v>
          </cell>
          <cell r="H1557">
            <v>2005</v>
          </cell>
          <cell r="I1557">
            <v>0</v>
          </cell>
        </row>
        <row r="1558">
          <cell r="A1558">
            <v>500250</v>
          </cell>
          <cell r="B1558" t="str">
            <v>Overtime Meals</v>
          </cell>
          <cell r="C1558">
            <v>5700000</v>
          </cell>
          <cell r="D1558">
            <v>1250.54</v>
          </cell>
          <cell r="E1558">
            <v>1000</v>
          </cell>
          <cell r="F1558">
            <v>5302</v>
          </cell>
          <cell r="G1558">
            <v>0</v>
          </cell>
          <cell r="H1558">
            <v>2005</v>
          </cell>
          <cell r="I1558">
            <v>0</v>
          </cell>
        </row>
        <row r="1559">
          <cell r="A1559">
            <v>500250</v>
          </cell>
          <cell r="B1559" t="str">
            <v>Overtime Meals</v>
          </cell>
          <cell r="C1559">
            <v>5700000</v>
          </cell>
          <cell r="D1559">
            <v>319.54000000000002</v>
          </cell>
          <cell r="E1559">
            <v>1000</v>
          </cell>
          <cell r="F1559">
            <v>5501</v>
          </cell>
          <cell r="G1559">
            <v>0</v>
          </cell>
          <cell r="H1559">
            <v>2005</v>
          </cell>
          <cell r="I1559">
            <v>0</v>
          </cell>
        </row>
        <row r="1560">
          <cell r="A1560">
            <v>500250</v>
          </cell>
          <cell r="B1560" t="str">
            <v>Overtime Meals</v>
          </cell>
          <cell r="C1560">
            <v>5700000</v>
          </cell>
          <cell r="D1560">
            <v>917.6</v>
          </cell>
          <cell r="E1560">
            <v>1000</v>
          </cell>
          <cell r="F1560">
            <v>5503</v>
          </cell>
          <cell r="G1560">
            <v>0</v>
          </cell>
          <cell r="H1560">
            <v>2005</v>
          </cell>
          <cell r="I1560">
            <v>0</v>
          </cell>
        </row>
        <row r="1561">
          <cell r="A1561">
            <v>500250</v>
          </cell>
          <cell r="B1561" t="str">
            <v>Overtime Meals</v>
          </cell>
          <cell r="C1561">
            <v>5700000</v>
          </cell>
          <cell r="D1561">
            <v>344.95</v>
          </cell>
          <cell r="E1561">
            <v>1000</v>
          </cell>
          <cell r="F1561">
            <v>5701</v>
          </cell>
          <cell r="G1561">
            <v>0</v>
          </cell>
          <cell r="H1561">
            <v>2005</v>
          </cell>
          <cell r="I1561">
            <v>0</v>
          </cell>
        </row>
        <row r="1562">
          <cell r="A1562">
            <v>500250</v>
          </cell>
          <cell r="B1562" t="str">
            <v>Overtime Meals</v>
          </cell>
          <cell r="C1562">
            <v>5700000</v>
          </cell>
          <cell r="D1562">
            <v>528.35</v>
          </cell>
          <cell r="E1562">
            <v>1000</v>
          </cell>
          <cell r="F1562">
            <v>14159</v>
          </cell>
          <cell r="G1562">
            <v>0</v>
          </cell>
          <cell r="H1562">
            <v>2005</v>
          </cell>
          <cell r="I1562">
            <v>0</v>
          </cell>
        </row>
        <row r="1563">
          <cell r="A1563">
            <v>500250</v>
          </cell>
          <cell r="B1563" t="str">
            <v>Overtime Meals</v>
          </cell>
          <cell r="C1563">
            <v>5700000</v>
          </cell>
          <cell r="D1563">
            <v>208.84</v>
          </cell>
          <cell r="E1563">
            <v>1000</v>
          </cell>
          <cell r="F1563">
            <v>112106</v>
          </cell>
          <cell r="G1563">
            <v>0</v>
          </cell>
          <cell r="H1563">
            <v>2005</v>
          </cell>
          <cell r="I1563">
            <v>0</v>
          </cell>
        </row>
        <row r="1564">
          <cell r="A1564">
            <v>500250</v>
          </cell>
          <cell r="B1564" t="str">
            <v>Overtime Meals</v>
          </cell>
          <cell r="C1564">
            <v>5700000</v>
          </cell>
          <cell r="D1564">
            <v>71.12</v>
          </cell>
          <cell r="E1564">
            <v>1000</v>
          </cell>
          <cell r="F1564">
            <v>246000</v>
          </cell>
          <cell r="G1564">
            <v>0</v>
          </cell>
          <cell r="H1564">
            <v>2005</v>
          </cell>
          <cell r="I1564">
            <v>0</v>
          </cell>
        </row>
        <row r="1565">
          <cell r="A1565">
            <v>500250</v>
          </cell>
          <cell r="B1565" t="str">
            <v>Overtime Meals</v>
          </cell>
          <cell r="C1565">
            <v>5700000</v>
          </cell>
          <cell r="D1565">
            <v>50</v>
          </cell>
          <cell r="E1565">
            <v>1000</v>
          </cell>
          <cell r="F1565">
            <v>517001</v>
          </cell>
          <cell r="G1565">
            <v>0</v>
          </cell>
          <cell r="H1565">
            <v>2005</v>
          </cell>
          <cell r="I1565">
            <v>0</v>
          </cell>
        </row>
        <row r="1566">
          <cell r="A1566">
            <v>500250</v>
          </cell>
          <cell r="B1566" t="str">
            <v>Overtime Meals</v>
          </cell>
          <cell r="C1566">
            <v>5700000</v>
          </cell>
          <cell r="D1566">
            <v>362.45</v>
          </cell>
          <cell r="E1566">
            <v>1000</v>
          </cell>
          <cell r="F1566">
            <v>517003</v>
          </cell>
          <cell r="G1566">
            <v>0</v>
          </cell>
          <cell r="H1566">
            <v>2005</v>
          </cell>
          <cell r="I1566">
            <v>0</v>
          </cell>
        </row>
        <row r="1567">
          <cell r="A1567">
            <v>500250</v>
          </cell>
          <cell r="B1567" t="str">
            <v>Overtime Meals</v>
          </cell>
          <cell r="C1567">
            <v>5700000</v>
          </cell>
          <cell r="D1567">
            <v>87.5</v>
          </cell>
          <cell r="E1567">
            <v>1000</v>
          </cell>
          <cell r="F1567">
            <v>540044</v>
          </cell>
          <cell r="G1567">
            <v>0</v>
          </cell>
          <cell r="H1567">
            <v>2005</v>
          </cell>
          <cell r="I1567">
            <v>0</v>
          </cell>
        </row>
        <row r="1568">
          <cell r="A1568">
            <v>500250</v>
          </cell>
          <cell r="B1568" t="str">
            <v>Overtime Meals</v>
          </cell>
          <cell r="C1568">
            <v>5700000</v>
          </cell>
          <cell r="D1568">
            <v>147.66</v>
          </cell>
          <cell r="E1568">
            <v>1000</v>
          </cell>
          <cell r="F1568">
            <v>540060</v>
          </cell>
          <cell r="G1568">
            <v>0</v>
          </cell>
          <cell r="H1568">
            <v>2005</v>
          </cell>
          <cell r="I1568">
            <v>0</v>
          </cell>
        </row>
        <row r="1569">
          <cell r="A1569">
            <v>500250</v>
          </cell>
          <cell r="B1569" t="str">
            <v>Overtime Meals</v>
          </cell>
          <cell r="C1569">
            <v>5700000</v>
          </cell>
          <cell r="D1569">
            <v>97.4</v>
          </cell>
          <cell r="E1569">
            <v>1000</v>
          </cell>
          <cell r="F1569">
            <v>563000</v>
          </cell>
          <cell r="G1569">
            <v>0</v>
          </cell>
          <cell r="H1569">
            <v>2005</v>
          </cell>
          <cell r="I1569">
            <v>0</v>
          </cell>
        </row>
        <row r="1570">
          <cell r="A1570">
            <v>500250</v>
          </cell>
          <cell r="B1570" t="str">
            <v>Overtime Meals</v>
          </cell>
          <cell r="C1570">
            <v>5700000</v>
          </cell>
          <cell r="D1570">
            <v>458.82</v>
          </cell>
          <cell r="E1570">
            <v>1000</v>
          </cell>
          <cell r="F1570">
            <v>578000</v>
          </cell>
          <cell r="G1570">
            <v>0</v>
          </cell>
          <cell r="H1570">
            <v>2005</v>
          </cell>
          <cell r="I1570">
            <v>0</v>
          </cell>
        </row>
        <row r="1571">
          <cell r="A1571">
            <v>500250</v>
          </cell>
          <cell r="B1571" t="str">
            <v>Overtime Meals</v>
          </cell>
          <cell r="C1571">
            <v>5710000</v>
          </cell>
          <cell r="D1571">
            <v>0</v>
          </cell>
          <cell r="E1571">
            <v>1000</v>
          </cell>
          <cell r="F1571">
            <v>15</v>
          </cell>
          <cell r="G1571">
            <v>0</v>
          </cell>
          <cell r="H1571">
            <v>2005</v>
          </cell>
          <cell r="I1571">
            <v>0</v>
          </cell>
        </row>
        <row r="1572">
          <cell r="A1572">
            <v>500250</v>
          </cell>
          <cell r="B1572" t="str">
            <v>Overtime Meals</v>
          </cell>
          <cell r="C1572">
            <v>5710000</v>
          </cell>
          <cell r="D1572">
            <v>1089.8</v>
          </cell>
          <cell r="E1572">
            <v>1000</v>
          </cell>
          <cell r="F1572">
            <v>106</v>
          </cell>
          <cell r="G1572">
            <v>0</v>
          </cell>
          <cell r="H1572">
            <v>2005</v>
          </cell>
          <cell r="I1572">
            <v>0</v>
          </cell>
        </row>
        <row r="1573">
          <cell r="A1573">
            <v>500250</v>
          </cell>
          <cell r="B1573" t="str">
            <v>Overtime Meals</v>
          </cell>
          <cell r="C1573">
            <v>5710000</v>
          </cell>
          <cell r="D1573">
            <v>0</v>
          </cell>
          <cell r="E1573">
            <v>1000</v>
          </cell>
          <cell r="F1573">
            <v>107</v>
          </cell>
          <cell r="G1573">
            <v>0</v>
          </cell>
          <cell r="H1573">
            <v>2005</v>
          </cell>
          <cell r="I1573">
            <v>0</v>
          </cell>
        </row>
        <row r="1574">
          <cell r="A1574">
            <v>500250</v>
          </cell>
          <cell r="B1574" t="str">
            <v>Overtime Meals</v>
          </cell>
          <cell r="C1574">
            <v>5710000</v>
          </cell>
          <cell r="D1574">
            <v>0</v>
          </cell>
          <cell r="E1574">
            <v>1000</v>
          </cell>
          <cell r="F1574">
            <v>108</v>
          </cell>
          <cell r="G1574">
            <v>0</v>
          </cell>
          <cell r="H1574">
            <v>2005</v>
          </cell>
          <cell r="I1574">
            <v>0</v>
          </cell>
        </row>
        <row r="1575">
          <cell r="A1575">
            <v>500250</v>
          </cell>
          <cell r="B1575" t="str">
            <v>Overtime Meals</v>
          </cell>
          <cell r="C1575">
            <v>5710000</v>
          </cell>
          <cell r="D1575">
            <v>488.84</v>
          </cell>
          <cell r="E1575">
            <v>1000</v>
          </cell>
          <cell r="F1575">
            <v>109</v>
          </cell>
          <cell r="G1575">
            <v>0</v>
          </cell>
          <cell r="H1575">
            <v>2005</v>
          </cell>
          <cell r="I1575">
            <v>0</v>
          </cell>
        </row>
        <row r="1576">
          <cell r="A1576">
            <v>500250</v>
          </cell>
          <cell r="B1576" t="str">
            <v>Overtime Meals</v>
          </cell>
          <cell r="C1576">
            <v>5710000</v>
          </cell>
          <cell r="D1576">
            <v>0</v>
          </cell>
          <cell r="E1576">
            <v>1000</v>
          </cell>
          <cell r="F1576">
            <v>110</v>
          </cell>
          <cell r="G1576">
            <v>0</v>
          </cell>
          <cell r="H1576">
            <v>2005</v>
          </cell>
          <cell r="I1576">
            <v>0</v>
          </cell>
        </row>
        <row r="1577">
          <cell r="A1577">
            <v>500250</v>
          </cell>
          <cell r="B1577" t="str">
            <v>Overtime Meals</v>
          </cell>
          <cell r="C1577">
            <v>5710000</v>
          </cell>
          <cell r="D1577">
            <v>56</v>
          </cell>
          <cell r="E1577">
            <v>1000</v>
          </cell>
          <cell r="F1577">
            <v>111</v>
          </cell>
          <cell r="G1577">
            <v>0</v>
          </cell>
          <cell r="H1577">
            <v>2005</v>
          </cell>
          <cell r="I1577">
            <v>0</v>
          </cell>
        </row>
        <row r="1578">
          <cell r="A1578">
            <v>500250</v>
          </cell>
          <cell r="B1578" t="str">
            <v>Overtime Meals</v>
          </cell>
          <cell r="C1578">
            <v>5710000</v>
          </cell>
          <cell r="D1578">
            <v>-37.5</v>
          </cell>
          <cell r="E1578">
            <v>1000</v>
          </cell>
          <cell r="F1578">
            <v>114</v>
          </cell>
          <cell r="G1578">
            <v>0</v>
          </cell>
          <cell r="H1578">
            <v>2005</v>
          </cell>
          <cell r="I1578">
            <v>0</v>
          </cell>
        </row>
        <row r="1579">
          <cell r="A1579">
            <v>500250</v>
          </cell>
          <cell r="B1579" t="str">
            <v>Overtime Meals</v>
          </cell>
          <cell r="C1579">
            <v>5710000</v>
          </cell>
          <cell r="D1579">
            <v>246.18</v>
          </cell>
          <cell r="E1579">
            <v>1000</v>
          </cell>
          <cell r="F1579">
            <v>119</v>
          </cell>
          <cell r="G1579">
            <v>0</v>
          </cell>
          <cell r="H1579">
            <v>2005</v>
          </cell>
          <cell r="I1579">
            <v>0</v>
          </cell>
        </row>
        <row r="1580">
          <cell r="A1580">
            <v>500250</v>
          </cell>
          <cell r="B1580" t="str">
            <v>Overtime Meals</v>
          </cell>
          <cell r="C1580">
            <v>5710000</v>
          </cell>
          <cell r="D1580">
            <v>-309.06</v>
          </cell>
          <cell r="E1580">
            <v>1000</v>
          </cell>
          <cell r="F1580">
            <v>1034</v>
          </cell>
          <cell r="G1580">
            <v>0</v>
          </cell>
          <cell r="H1580">
            <v>2005</v>
          </cell>
          <cell r="I1580">
            <v>0</v>
          </cell>
        </row>
        <row r="1581">
          <cell r="A1581">
            <v>500250</v>
          </cell>
          <cell r="B1581" t="str">
            <v>Overtime Meals</v>
          </cell>
          <cell r="C1581">
            <v>5710000</v>
          </cell>
          <cell r="D1581">
            <v>-800.69</v>
          </cell>
          <cell r="E1581">
            <v>1000</v>
          </cell>
          <cell r="F1581">
            <v>2220</v>
          </cell>
          <cell r="G1581">
            <v>0</v>
          </cell>
          <cell r="H1581">
            <v>2005</v>
          </cell>
          <cell r="I1581">
            <v>0</v>
          </cell>
        </row>
        <row r="1582">
          <cell r="A1582">
            <v>500250</v>
          </cell>
          <cell r="B1582" t="str">
            <v>Overtime Meals</v>
          </cell>
          <cell r="C1582">
            <v>5710000</v>
          </cell>
          <cell r="D1582">
            <v>51</v>
          </cell>
          <cell r="E1582">
            <v>1000</v>
          </cell>
          <cell r="F1582">
            <v>2405</v>
          </cell>
          <cell r="G1582">
            <v>0</v>
          </cell>
          <cell r="H1582">
            <v>2005</v>
          </cell>
          <cell r="I1582">
            <v>0</v>
          </cell>
        </row>
        <row r="1583">
          <cell r="A1583">
            <v>500250</v>
          </cell>
          <cell r="B1583" t="str">
            <v>Overtime Meals</v>
          </cell>
          <cell r="C1583">
            <v>5710000</v>
          </cell>
          <cell r="D1583">
            <v>0</v>
          </cell>
          <cell r="E1583">
            <v>1000</v>
          </cell>
          <cell r="F1583">
            <v>2430</v>
          </cell>
          <cell r="G1583">
            <v>0</v>
          </cell>
          <cell r="H1583">
            <v>2005</v>
          </cell>
          <cell r="I1583">
            <v>0</v>
          </cell>
        </row>
        <row r="1584">
          <cell r="A1584">
            <v>500250</v>
          </cell>
          <cell r="B1584" t="str">
            <v>Overtime Meals</v>
          </cell>
          <cell r="C1584">
            <v>5710000</v>
          </cell>
          <cell r="D1584">
            <v>119</v>
          </cell>
          <cell r="E1584">
            <v>1000</v>
          </cell>
          <cell r="F1584">
            <v>2435</v>
          </cell>
          <cell r="G1584">
            <v>0</v>
          </cell>
          <cell r="H1584">
            <v>2005</v>
          </cell>
          <cell r="I1584">
            <v>0</v>
          </cell>
        </row>
        <row r="1585">
          <cell r="A1585">
            <v>500250</v>
          </cell>
          <cell r="B1585" t="str">
            <v>Overtime Meals</v>
          </cell>
          <cell r="C1585">
            <v>5710000</v>
          </cell>
          <cell r="D1585">
            <v>34</v>
          </cell>
          <cell r="E1585">
            <v>1000</v>
          </cell>
          <cell r="F1585">
            <v>5001</v>
          </cell>
          <cell r="G1585">
            <v>0</v>
          </cell>
          <cell r="H1585">
            <v>2005</v>
          </cell>
          <cell r="I1585">
            <v>0</v>
          </cell>
        </row>
        <row r="1586">
          <cell r="A1586">
            <v>500250</v>
          </cell>
          <cell r="B1586" t="str">
            <v>Overtime Meals</v>
          </cell>
          <cell r="C1586">
            <v>5710000</v>
          </cell>
          <cell r="D1586">
            <v>17</v>
          </cell>
          <cell r="E1586">
            <v>1000</v>
          </cell>
          <cell r="F1586">
            <v>5003</v>
          </cell>
          <cell r="G1586">
            <v>0</v>
          </cell>
          <cell r="H1586">
            <v>2005</v>
          </cell>
          <cell r="I1586">
            <v>0</v>
          </cell>
        </row>
        <row r="1587">
          <cell r="A1587">
            <v>500250</v>
          </cell>
          <cell r="B1587" t="str">
            <v>Overtime Meals</v>
          </cell>
          <cell r="C1587">
            <v>5710000</v>
          </cell>
          <cell r="D1587">
            <v>153</v>
          </cell>
          <cell r="E1587">
            <v>1000</v>
          </cell>
          <cell r="F1587">
            <v>5004</v>
          </cell>
          <cell r="G1587">
            <v>0</v>
          </cell>
          <cell r="H1587">
            <v>2005</v>
          </cell>
          <cell r="I1587">
            <v>0</v>
          </cell>
        </row>
        <row r="1588">
          <cell r="A1588">
            <v>500250</v>
          </cell>
          <cell r="B1588" t="str">
            <v>Overtime Meals</v>
          </cell>
          <cell r="C1588">
            <v>5710000</v>
          </cell>
          <cell r="D1588">
            <v>0</v>
          </cell>
          <cell r="E1588">
            <v>1000</v>
          </cell>
          <cell r="F1588">
            <v>5005</v>
          </cell>
          <cell r="G1588">
            <v>0</v>
          </cell>
          <cell r="H1588">
            <v>2005</v>
          </cell>
          <cell r="I1588">
            <v>0</v>
          </cell>
        </row>
        <row r="1589">
          <cell r="A1589">
            <v>500250</v>
          </cell>
          <cell r="B1589" t="str">
            <v>Overtime Meals</v>
          </cell>
          <cell r="C1589">
            <v>5710000</v>
          </cell>
          <cell r="D1589">
            <v>51</v>
          </cell>
          <cell r="E1589">
            <v>1000</v>
          </cell>
          <cell r="F1589">
            <v>5301</v>
          </cell>
          <cell r="G1589">
            <v>0</v>
          </cell>
          <cell r="H1589">
            <v>2005</v>
          </cell>
          <cell r="I1589">
            <v>0</v>
          </cell>
        </row>
        <row r="1590">
          <cell r="A1590">
            <v>500250</v>
          </cell>
          <cell r="B1590" t="str">
            <v>Overtime Meals</v>
          </cell>
          <cell r="C1590">
            <v>5710000</v>
          </cell>
          <cell r="D1590">
            <v>17</v>
          </cell>
          <cell r="E1590">
            <v>1000</v>
          </cell>
          <cell r="F1590">
            <v>5302</v>
          </cell>
          <cell r="G1590">
            <v>0</v>
          </cell>
          <cell r="H1590">
            <v>2005</v>
          </cell>
          <cell r="I1590">
            <v>0</v>
          </cell>
        </row>
        <row r="1591">
          <cell r="A1591">
            <v>500250</v>
          </cell>
          <cell r="B1591" t="str">
            <v>Overtime Meals</v>
          </cell>
          <cell r="C1591">
            <v>5710000</v>
          </cell>
          <cell r="D1591">
            <v>295.66000000000003</v>
          </cell>
          <cell r="E1591">
            <v>1000</v>
          </cell>
          <cell r="F1591">
            <v>5303</v>
          </cell>
          <cell r="G1591">
            <v>0</v>
          </cell>
          <cell r="H1591">
            <v>2005</v>
          </cell>
          <cell r="I1591">
            <v>0</v>
          </cell>
        </row>
        <row r="1592">
          <cell r="A1592">
            <v>500250</v>
          </cell>
          <cell r="B1592" t="str">
            <v>Overtime Meals</v>
          </cell>
          <cell r="C1592">
            <v>5710000</v>
          </cell>
          <cell r="D1592">
            <v>0</v>
          </cell>
          <cell r="E1592">
            <v>1000</v>
          </cell>
          <cell r="F1592">
            <v>5304</v>
          </cell>
          <cell r="G1592">
            <v>0</v>
          </cell>
          <cell r="H1592">
            <v>2005</v>
          </cell>
          <cell r="I1592">
            <v>0</v>
          </cell>
        </row>
        <row r="1593">
          <cell r="A1593">
            <v>500250</v>
          </cell>
          <cell r="B1593" t="str">
            <v>Overtime Meals</v>
          </cell>
          <cell r="C1593">
            <v>5710000</v>
          </cell>
          <cell r="D1593">
            <v>-308.82</v>
          </cell>
          <cell r="E1593">
            <v>1000</v>
          </cell>
          <cell r="F1593">
            <v>5501</v>
          </cell>
          <cell r="G1593">
            <v>0</v>
          </cell>
          <cell r="H1593">
            <v>2005</v>
          </cell>
          <cell r="I1593">
            <v>0</v>
          </cell>
        </row>
        <row r="1594">
          <cell r="A1594">
            <v>500250</v>
          </cell>
          <cell r="B1594" t="str">
            <v>Overtime Meals</v>
          </cell>
          <cell r="C1594">
            <v>5710000</v>
          </cell>
          <cell r="D1594">
            <v>92.67</v>
          </cell>
          <cell r="E1594">
            <v>1000</v>
          </cell>
          <cell r="F1594">
            <v>5502</v>
          </cell>
          <cell r="G1594">
            <v>0</v>
          </cell>
          <cell r="H1594">
            <v>2005</v>
          </cell>
          <cell r="I1594">
            <v>0</v>
          </cell>
        </row>
        <row r="1595">
          <cell r="A1595">
            <v>500250</v>
          </cell>
          <cell r="B1595" t="str">
            <v>Overtime Meals</v>
          </cell>
          <cell r="C1595">
            <v>5710000</v>
          </cell>
          <cell r="D1595">
            <v>933.68</v>
          </cell>
          <cell r="E1595">
            <v>1000</v>
          </cell>
          <cell r="F1595">
            <v>5503</v>
          </cell>
          <cell r="G1595">
            <v>0</v>
          </cell>
          <cell r="H1595">
            <v>2005</v>
          </cell>
          <cell r="I1595">
            <v>0</v>
          </cell>
        </row>
        <row r="1596">
          <cell r="A1596">
            <v>500250</v>
          </cell>
          <cell r="B1596" t="str">
            <v>Overtime Meals</v>
          </cell>
          <cell r="C1596">
            <v>5710000</v>
          </cell>
          <cell r="D1596">
            <v>0</v>
          </cell>
          <cell r="E1596">
            <v>1000</v>
          </cell>
          <cell r="F1596">
            <v>5505</v>
          </cell>
          <cell r="G1596">
            <v>0</v>
          </cell>
          <cell r="H1596">
            <v>2005</v>
          </cell>
          <cell r="I1596">
            <v>0</v>
          </cell>
        </row>
        <row r="1597">
          <cell r="A1597">
            <v>500250</v>
          </cell>
          <cell r="B1597" t="str">
            <v>Overtime Meals</v>
          </cell>
          <cell r="C1597">
            <v>5710000</v>
          </cell>
          <cell r="D1597">
            <v>108.67</v>
          </cell>
          <cell r="E1597">
            <v>1000</v>
          </cell>
          <cell r="F1597">
            <v>5701</v>
          </cell>
          <cell r="G1597">
            <v>0</v>
          </cell>
          <cell r="H1597">
            <v>2005</v>
          </cell>
          <cell r="I1597">
            <v>0</v>
          </cell>
        </row>
        <row r="1598">
          <cell r="A1598">
            <v>500250</v>
          </cell>
          <cell r="B1598" t="str">
            <v>Overtime Meals</v>
          </cell>
          <cell r="C1598">
            <v>5710000</v>
          </cell>
          <cell r="D1598">
            <v>7</v>
          </cell>
          <cell r="E1598">
            <v>1000</v>
          </cell>
          <cell r="F1598">
            <v>5702</v>
          </cell>
          <cell r="G1598">
            <v>0</v>
          </cell>
          <cell r="H1598">
            <v>2005</v>
          </cell>
          <cell r="I1598">
            <v>0</v>
          </cell>
        </row>
        <row r="1599">
          <cell r="A1599">
            <v>500250</v>
          </cell>
          <cell r="B1599" t="str">
            <v>Overtime Meals</v>
          </cell>
          <cell r="C1599">
            <v>5710000</v>
          </cell>
          <cell r="D1599">
            <v>51</v>
          </cell>
          <cell r="E1599">
            <v>1000</v>
          </cell>
          <cell r="F1599">
            <v>5802</v>
          </cell>
          <cell r="G1599">
            <v>0</v>
          </cell>
          <cell r="H1599">
            <v>2005</v>
          </cell>
          <cell r="I1599">
            <v>0</v>
          </cell>
        </row>
        <row r="1600">
          <cell r="A1600">
            <v>500250</v>
          </cell>
          <cell r="B1600" t="str">
            <v>Overtime Meals</v>
          </cell>
          <cell r="C1600">
            <v>5710000</v>
          </cell>
          <cell r="D1600">
            <v>0</v>
          </cell>
          <cell r="E1600">
            <v>1000</v>
          </cell>
          <cell r="F1600">
            <v>5803</v>
          </cell>
          <cell r="G1600">
            <v>0</v>
          </cell>
          <cell r="H1600">
            <v>2005</v>
          </cell>
          <cell r="I1600">
            <v>0</v>
          </cell>
        </row>
        <row r="1601">
          <cell r="A1601">
            <v>500250</v>
          </cell>
          <cell r="B1601" t="str">
            <v>Overtime Meals</v>
          </cell>
          <cell r="C1601">
            <v>5710000</v>
          </cell>
          <cell r="D1601">
            <v>0</v>
          </cell>
          <cell r="E1601">
            <v>1000</v>
          </cell>
          <cell r="F1601">
            <v>6229</v>
          </cell>
          <cell r="G1601">
            <v>0</v>
          </cell>
          <cell r="H1601">
            <v>2005</v>
          </cell>
          <cell r="I1601">
            <v>0</v>
          </cell>
        </row>
        <row r="1602">
          <cell r="A1602">
            <v>500250</v>
          </cell>
          <cell r="B1602" t="str">
            <v>Overtime Meals</v>
          </cell>
          <cell r="C1602">
            <v>5710000</v>
          </cell>
          <cell r="D1602">
            <v>33.1</v>
          </cell>
          <cell r="E1602">
            <v>1000</v>
          </cell>
          <cell r="F1602">
            <v>105000</v>
          </cell>
          <cell r="G1602">
            <v>0</v>
          </cell>
          <cell r="H1602">
            <v>2005</v>
          </cell>
          <cell r="I1602">
            <v>0</v>
          </cell>
        </row>
        <row r="1603">
          <cell r="A1603">
            <v>500250</v>
          </cell>
          <cell r="B1603" t="str">
            <v>Overtime Meals</v>
          </cell>
          <cell r="C1603">
            <v>5710000</v>
          </cell>
          <cell r="D1603">
            <v>0</v>
          </cell>
          <cell r="E1603">
            <v>1000</v>
          </cell>
          <cell r="F1603">
            <v>112106</v>
          </cell>
          <cell r="G1603">
            <v>0</v>
          </cell>
          <cell r="H1603">
            <v>2005</v>
          </cell>
          <cell r="I1603">
            <v>0</v>
          </cell>
        </row>
        <row r="1604">
          <cell r="A1604">
            <v>500250</v>
          </cell>
          <cell r="B1604" t="str">
            <v>Overtime Meals</v>
          </cell>
          <cell r="C1604">
            <v>5710000</v>
          </cell>
          <cell r="D1604">
            <v>0</v>
          </cell>
          <cell r="E1604">
            <v>1000</v>
          </cell>
          <cell r="F1604">
            <v>124000</v>
          </cell>
          <cell r="G1604">
            <v>0</v>
          </cell>
          <cell r="H1604">
            <v>2005</v>
          </cell>
          <cell r="I1604">
            <v>0</v>
          </cell>
        </row>
        <row r="1605">
          <cell r="A1605">
            <v>500250</v>
          </cell>
          <cell r="B1605" t="str">
            <v>Overtime Meals</v>
          </cell>
          <cell r="C1605">
            <v>5710000</v>
          </cell>
          <cell r="D1605">
            <v>0</v>
          </cell>
          <cell r="E1605">
            <v>1000</v>
          </cell>
          <cell r="F1605">
            <v>246000</v>
          </cell>
          <cell r="G1605">
            <v>0</v>
          </cell>
          <cell r="H1605">
            <v>2005</v>
          </cell>
          <cell r="I1605">
            <v>0</v>
          </cell>
        </row>
        <row r="1606">
          <cell r="A1606">
            <v>500250</v>
          </cell>
          <cell r="B1606" t="str">
            <v>Overtime Meals</v>
          </cell>
          <cell r="C1606">
            <v>5710000</v>
          </cell>
          <cell r="D1606">
            <v>17</v>
          </cell>
          <cell r="E1606">
            <v>1000</v>
          </cell>
          <cell r="F1606">
            <v>517000</v>
          </cell>
          <cell r="G1606">
            <v>0</v>
          </cell>
          <cell r="H1606">
            <v>2005</v>
          </cell>
          <cell r="I1606">
            <v>0</v>
          </cell>
        </row>
        <row r="1607">
          <cell r="A1607">
            <v>500250</v>
          </cell>
          <cell r="B1607" t="str">
            <v>Overtime Meals</v>
          </cell>
          <cell r="C1607">
            <v>5710000</v>
          </cell>
          <cell r="D1607">
            <v>-16.670000000000002</v>
          </cell>
          <cell r="E1607">
            <v>1000</v>
          </cell>
          <cell r="F1607">
            <v>540060</v>
          </cell>
          <cell r="G1607">
            <v>0</v>
          </cell>
          <cell r="H1607">
            <v>2005</v>
          </cell>
          <cell r="I1607">
            <v>0</v>
          </cell>
        </row>
        <row r="1608">
          <cell r="A1608">
            <v>500250</v>
          </cell>
          <cell r="B1608" t="str">
            <v>Overtime Meals</v>
          </cell>
          <cell r="C1608">
            <v>5710000</v>
          </cell>
          <cell r="D1608">
            <v>0</v>
          </cell>
          <cell r="E1608">
            <v>1000</v>
          </cell>
          <cell r="F1608">
            <v>563000</v>
          </cell>
          <cell r="G1608">
            <v>0</v>
          </cell>
          <cell r="H1608">
            <v>2005</v>
          </cell>
          <cell r="I1608">
            <v>0</v>
          </cell>
        </row>
        <row r="1609">
          <cell r="A1609">
            <v>500250</v>
          </cell>
          <cell r="B1609" t="str">
            <v>Overtime Meals</v>
          </cell>
          <cell r="C1609">
            <v>5710000</v>
          </cell>
          <cell r="D1609">
            <v>0</v>
          </cell>
          <cell r="E1609">
            <v>1000</v>
          </cell>
          <cell r="F1609">
            <v>578000</v>
          </cell>
          <cell r="G1609">
            <v>0</v>
          </cell>
          <cell r="H1609">
            <v>2005</v>
          </cell>
          <cell r="I1609">
            <v>0</v>
          </cell>
        </row>
        <row r="1610">
          <cell r="A1610">
            <v>500250</v>
          </cell>
          <cell r="B1610" t="str">
            <v>Overtime Meals</v>
          </cell>
          <cell r="C1610">
            <v>5730000</v>
          </cell>
          <cell r="D1610">
            <v>0</v>
          </cell>
          <cell r="E1610">
            <v>1000</v>
          </cell>
          <cell r="F1610">
            <v>1</v>
          </cell>
          <cell r="G1610">
            <v>0</v>
          </cell>
          <cell r="H1610">
            <v>2005</v>
          </cell>
          <cell r="I1610">
            <v>0</v>
          </cell>
        </row>
        <row r="1611">
          <cell r="A1611">
            <v>500250</v>
          </cell>
          <cell r="B1611" t="str">
            <v>Overtime Meals</v>
          </cell>
          <cell r="C1611">
            <v>5730000</v>
          </cell>
          <cell r="D1611">
            <v>-625.6</v>
          </cell>
          <cell r="E1611">
            <v>1000</v>
          </cell>
          <cell r="F1611">
            <v>106</v>
          </cell>
          <cell r="G1611">
            <v>0</v>
          </cell>
          <cell r="H1611">
            <v>2005</v>
          </cell>
          <cell r="I1611">
            <v>0</v>
          </cell>
        </row>
        <row r="1612">
          <cell r="A1612">
            <v>500250</v>
          </cell>
          <cell r="B1612" t="str">
            <v>Overtime Meals</v>
          </cell>
          <cell r="C1612">
            <v>5730000</v>
          </cell>
          <cell r="D1612">
            <v>291.39</v>
          </cell>
          <cell r="E1612">
            <v>1000</v>
          </cell>
          <cell r="F1612">
            <v>109</v>
          </cell>
          <cell r="G1612">
            <v>0</v>
          </cell>
          <cell r="H1612">
            <v>2005</v>
          </cell>
          <cell r="I1612">
            <v>0</v>
          </cell>
        </row>
        <row r="1613">
          <cell r="A1613">
            <v>500250</v>
          </cell>
          <cell r="B1613" t="str">
            <v>Overtime Meals</v>
          </cell>
          <cell r="C1613">
            <v>5730000</v>
          </cell>
          <cell r="D1613">
            <v>0</v>
          </cell>
          <cell r="E1613">
            <v>1000</v>
          </cell>
          <cell r="F1613">
            <v>111</v>
          </cell>
          <cell r="G1613">
            <v>0</v>
          </cell>
          <cell r="H1613">
            <v>2005</v>
          </cell>
          <cell r="I1613">
            <v>0</v>
          </cell>
        </row>
        <row r="1614">
          <cell r="A1614">
            <v>500250</v>
          </cell>
          <cell r="B1614" t="str">
            <v>Overtime Meals</v>
          </cell>
          <cell r="C1614">
            <v>5730000</v>
          </cell>
          <cell r="D1614">
            <v>0</v>
          </cell>
          <cell r="E1614">
            <v>1000</v>
          </cell>
          <cell r="F1614">
            <v>1034</v>
          </cell>
          <cell r="G1614">
            <v>0</v>
          </cell>
          <cell r="H1614">
            <v>2005</v>
          </cell>
          <cell r="I1614">
            <v>0</v>
          </cell>
        </row>
        <row r="1615">
          <cell r="A1615">
            <v>500250</v>
          </cell>
          <cell r="B1615" t="str">
            <v>Overtime Meals</v>
          </cell>
          <cell r="C1615">
            <v>5800000</v>
          </cell>
          <cell r="D1615">
            <v>8316.74</v>
          </cell>
          <cell r="E1615">
            <v>1000</v>
          </cell>
          <cell r="F1615">
            <v>1</v>
          </cell>
          <cell r="G1615">
            <v>0</v>
          </cell>
          <cell r="H1615">
            <v>2005</v>
          </cell>
          <cell r="I1615">
            <v>0</v>
          </cell>
        </row>
        <row r="1616">
          <cell r="A1616">
            <v>500250</v>
          </cell>
          <cell r="B1616" t="str">
            <v>Overtime Meals</v>
          </cell>
          <cell r="C1616">
            <v>5800000</v>
          </cell>
          <cell r="D1616">
            <v>157.11000000000001</v>
          </cell>
          <cell r="E1616">
            <v>1000</v>
          </cell>
          <cell r="F1616">
            <v>122092</v>
          </cell>
          <cell r="G1616">
            <v>0</v>
          </cell>
          <cell r="H1616">
            <v>2005</v>
          </cell>
          <cell r="I1616">
            <v>0</v>
          </cell>
        </row>
        <row r="1617">
          <cell r="A1617">
            <v>500250</v>
          </cell>
          <cell r="B1617" t="str">
            <v>Overtime Meals</v>
          </cell>
          <cell r="C1617">
            <v>5810000</v>
          </cell>
          <cell r="D1617">
            <v>30852.06</v>
          </cell>
          <cell r="E1617">
            <v>1000</v>
          </cell>
          <cell r="F1617">
            <v>122098</v>
          </cell>
          <cell r="G1617">
            <v>0</v>
          </cell>
          <cell r="H1617">
            <v>2005</v>
          </cell>
          <cell r="I1617">
            <v>0</v>
          </cell>
        </row>
        <row r="1618">
          <cell r="A1618">
            <v>500250</v>
          </cell>
          <cell r="B1618" t="str">
            <v>Overtime Meals</v>
          </cell>
          <cell r="C1618">
            <v>5820000</v>
          </cell>
          <cell r="D1618">
            <v>17</v>
          </cell>
          <cell r="E1618">
            <v>1000</v>
          </cell>
          <cell r="F1618">
            <v>1034</v>
          </cell>
          <cell r="G1618">
            <v>0</v>
          </cell>
          <cell r="H1618">
            <v>2005</v>
          </cell>
          <cell r="I1618">
            <v>0</v>
          </cell>
        </row>
        <row r="1619">
          <cell r="A1619">
            <v>500250</v>
          </cell>
          <cell r="B1619" t="str">
            <v>Overtime Meals</v>
          </cell>
          <cell r="C1619">
            <v>5820000</v>
          </cell>
          <cell r="D1619">
            <v>75</v>
          </cell>
          <cell r="E1619">
            <v>1000</v>
          </cell>
          <cell r="F1619">
            <v>2220</v>
          </cell>
          <cell r="G1619">
            <v>0</v>
          </cell>
          <cell r="H1619">
            <v>2005</v>
          </cell>
          <cell r="I1619">
            <v>0</v>
          </cell>
        </row>
        <row r="1620">
          <cell r="A1620">
            <v>500250</v>
          </cell>
          <cell r="B1620" t="str">
            <v>Overtime Meals</v>
          </cell>
          <cell r="C1620">
            <v>5820000</v>
          </cell>
          <cell r="D1620">
            <v>17</v>
          </cell>
          <cell r="E1620">
            <v>1000</v>
          </cell>
          <cell r="F1620">
            <v>5004</v>
          </cell>
          <cell r="G1620">
            <v>0</v>
          </cell>
          <cell r="H1620">
            <v>2005</v>
          </cell>
          <cell r="I1620">
            <v>0</v>
          </cell>
        </row>
        <row r="1621">
          <cell r="A1621">
            <v>500250</v>
          </cell>
          <cell r="B1621" t="str">
            <v>Overtime Meals</v>
          </cell>
          <cell r="C1621">
            <v>5820000</v>
          </cell>
          <cell r="D1621">
            <v>119</v>
          </cell>
          <cell r="E1621">
            <v>1000</v>
          </cell>
          <cell r="F1621">
            <v>5302</v>
          </cell>
          <cell r="G1621">
            <v>0</v>
          </cell>
          <cell r="H1621">
            <v>2005</v>
          </cell>
          <cell r="I1621">
            <v>0</v>
          </cell>
        </row>
        <row r="1622">
          <cell r="A1622">
            <v>500250</v>
          </cell>
          <cell r="B1622" t="str">
            <v>Overtime Meals</v>
          </cell>
          <cell r="C1622">
            <v>5820000</v>
          </cell>
          <cell r="D1622">
            <v>17</v>
          </cell>
          <cell r="E1622">
            <v>1000</v>
          </cell>
          <cell r="F1622">
            <v>5501</v>
          </cell>
          <cell r="G1622">
            <v>0</v>
          </cell>
          <cell r="H1622">
            <v>2005</v>
          </cell>
          <cell r="I1622">
            <v>0</v>
          </cell>
        </row>
        <row r="1623">
          <cell r="A1623">
            <v>500250</v>
          </cell>
          <cell r="B1623" t="str">
            <v>Overtime Meals</v>
          </cell>
          <cell r="C1623">
            <v>5820000</v>
          </cell>
          <cell r="D1623">
            <v>-29.36</v>
          </cell>
          <cell r="E1623">
            <v>1000</v>
          </cell>
          <cell r="F1623">
            <v>5701</v>
          </cell>
          <cell r="G1623">
            <v>0</v>
          </cell>
          <cell r="H1623">
            <v>2005</v>
          </cell>
          <cell r="I1623">
            <v>0</v>
          </cell>
        </row>
        <row r="1624">
          <cell r="A1624">
            <v>500250</v>
          </cell>
          <cell r="B1624" t="str">
            <v>Overtime Meals</v>
          </cell>
          <cell r="C1624">
            <v>5820000</v>
          </cell>
          <cell r="D1624">
            <v>211.45</v>
          </cell>
          <cell r="E1624">
            <v>1000</v>
          </cell>
          <cell r="F1624">
            <v>112106</v>
          </cell>
          <cell r="G1624">
            <v>0</v>
          </cell>
          <cell r="H1624">
            <v>2005</v>
          </cell>
          <cell r="I1624">
            <v>0</v>
          </cell>
        </row>
        <row r="1625">
          <cell r="A1625">
            <v>500250</v>
          </cell>
          <cell r="B1625" t="str">
            <v>Overtime Meals</v>
          </cell>
          <cell r="C1625">
            <v>5820000</v>
          </cell>
          <cell r="D1625">
            <v>17</v>
          </cell>
          <cell r="E1625">
            <v>1000</v>
          </cell>
          <cell r="F1625">
            <v>240000</v>
          </cell>
          <cell r="G1625">
            <v>0</v>
          </cell>
          <cell r="H1625">
            <v>2005</v>
          </cell>
          <cell r="I1625">
            <v>0</v>
          </cell>
        </row>
        <row r="1626">
          <cell r="A1626">
            <v>500250</v>
          </cell>
          <cell r="B1626" t="str">
            <v>Overtime Meals</v>
          </cell>
          <cell r="C1626">
            <v>5820000</v>
          </cell>
          <cell r="D1626">
            <v>121.3</v>
          </cell>
          <cell r="E1626">
            <v>1000</v>
          </cell>
          <cell r="F1626">
            <v>578000</v>
          </cell>
          <cell r="G1626">
            <v>0</v>
          </cell>
          <cell r="H1626">
            <v>2005</v>
          </cell>
          <cell r="I1626">
            <v>0</v>
          </cell>
        </row>
        <row r="1627">
          <cell r="A1627">
            <v>500250</v>
          </cell>
          <cell r="B1627" t="str">
            <v>Overtime Meals</v>
          </cell>
          <cell r="C1627">
            <v>5830000</v>
          </cell>
          <cell r="D1627">
            <v>68</v>
          </cell>
          <cell r="E1627">
            <v>1000</v>
          </cell>
          <cell r="F1627">
            <v>109</v>
          </cell>
          <cell r="G1627">
            <v>0</v>
          </cell>
          <cell r="H1627">
            <v>2005</v>
          </cell>
          <cell r="I1627">
            <v>0</v>
          </cell>
        </row>
        <row r="1628">
          <cell r="A1628">
            <v>500250</v>
          </cell>
          <cell r="B1628" t="str">
            <v>Overtime Meals</v>
          </cell>
          <cell r="C1628">
            <v>5830000</v>
          </cell>
          <cell r="D1628">
            <v>82</v>
          </cell>
          <cell r="E1628">
            <v>1000</v>
          </cell>
          <cell r="F1628">
            <v>119</v>
          </cell>
          <cell r="G1628">
            <v>0</v>
          </cell>
          <cell r="H1628">
            <v>2005</v>
          </cell>
          <cell r="I1628">
            <v>0</v>
          </cell>
        </row>
        <row r="1629">
          <cell r="A1629">
            <v>500250</v>
          </cell>
          <cell r="B1629" t="str">
            <v>Overtime Meals</v>
          </cell>
          <cell r="C1629">
            <v>5830000</v>
          </cell>
          <cell r="D1629">
            <v>0</v>
          </cell>
          <cell r="E1629">
            <v>1000</v>
          </cell>
          <cell r="F1629">
            <v>1034</v>
          </cell>
          <cell r="G1629">
            <v>0</v>
          </cell>
          <cell r="H1629">
            <v>2005</v>
          </cell>
          <cell r="I1629">
            <v>0</v>
          </cell>
        </row>
        <row r="1630">
          <cell r="A1630">
            <v>500250</v>
          </cell>
          <cell r="B1630" t="str">
            <v>Overtime Meals</v>
          </cell>
          <cell r="C1630">
            <v>5830000</v>
          </cell>
          <cell r="D1630">
            <v>-23.18</v>
          </cell>
          <cell r="E1630">
            <v>1000</v>
          </cell>
          <cell r="F1630">
            <v>1278</v>
          </cell>
          <cell r="G1630">
            <v>0</v>
          </cell>
          <cell r="H1630">
            <v>2005</v>
          </cell>
          <cell r="I1630">
            <v>0</v>
          </cell>
        </row>
        <row r="1631">
          <cell r="A1631">
            <v>500250</v>
          </cell>
          <cell r="B1631" t="str">
            <v>Overtime Meals</v>
          </cell>
          <cell r="C1631">
            <v>5830000</v>
          </cell>
          <cell r="D1631">
            <v>-7.5400000000000063</v>
          </cell>
          <cell r="E1631">
            <v>1000</v>
          </cell>
          <cell r="F1631">
            <v>2220</v>
          </cell>
          <cell r="G1631">
            <v>0</v>
          </cell>
          <cell r="H1631">
            <v>2005</v>
          </cell>
          <cell r="I1631">
            <v>0</v>
          </cell>
        </row>
        <row r="1632">
          <cell r="A1632">
            <v>500250</v>
          </cell>
          <cell r="B1632" t="str">
            <v>Overtime Meals</v>
          </cell>
          <cell r="C1632">
            <v>5830000</v>
          </cell>
          <cell r="D1632">
            <v>102</v>
          </cell>
          <cell r="E1632">
            <v>1000</v>
          </cell>
          <cell r="F1632">
            <v>5001</v>
          </cell>
          <cell r="G1632">
            <v>0</v>
          </cell>
          <cell r="H1632">
            <v>2005</v>
          </cell>
          <cell r="I1632">
            <v>0</v>
          </cell>
        </row>
        <row r="1633">
          <cell r="A1633">
            <v>500250</v>
          </cell>
          <cell r="B1633" t="str">
            <v>Overtime Meals</v>
          </cell>
          <cell r="C1633">
            <v>5830000</v>
          </cell>
          <cell r="D1633">
            <v>216</v>
          </cell>
          <cell r="E1633">
            <v>1000</v>
          </cell>
          <cell r="F1633">
            <v>5003</v>
          </cell>
          <cell r="G1633">
            <v>0</v>
          </cell>
          <cell r="H1633">
            <v>2005</v>
          </cell>
          <cell r="I1633">
            <v>0</v>
          </cell>
        </row>
        <row r="1634">
          <cell r="A1634">
            <v>500250</v>
          </cell>
          <cell r="B1634" t="str">
            <v>Overtime Meals</v>
          </cell>
          <cell r="C1634">
            <v>5830000</v>
          </cell>
          <cell r="D1634">
            <v>74.8</v>
          </cell>
          <cell r="E1634">
            <v>1000</v>
          </cell>
          <cell r="F1634">
            <v>5301</v>
          </cell>
          <cell r="G1634">
            <v>0</v>
          </cell>
          <cell r="H1634">
            <v>2005</v>
          </cell>
          <cell r="I1634">
            <v>0</v>
          </cell>
        </row>
        <row r="1635">
          <cell r="A1635">
            <v>500250</v>
          </cell>
          <cell r="B1635" t="str">
            <v>Overtime Meals</v>
          </cell>
          <cell r="C1635">
            <v>5830000</v>
          </cell>
          <cell r="D1635">
            <v>241.8</v>
          </cell>
          <cell r="E1635">
            <v>1000</v>
          </cell>
          <cell r="F1635">
            <v>5302</v>
          </cell>
          <cell r="G1635">
            <v>0</v>
          </cell>
          <cell r="H1635">
            <v>2005</v>
          </cell>
          <cell r="I1635">
            <v>0</v>
          </cell>
        </row>
        <row r="1636">
          <cell r="A1636">
            <v>500250</v>
          </cell>
          <cell r="B1636" t="str">
            <v>Overtime Meals</v>
          </cell>
          <cell r="C1636">
            <v>5830000</v>
          </cell>
          <cell r="D1636">
            <v>331</v>
          </cell>
          <cell r="E1636">
            <v>1000</v>
          </cell>
          <cell r="F1636">
            <v>5303</v>
          </cell>
          <cell r="G1636">
            <v>0</v>
          </cell>
          <cell r="H1636">
            <v>2005</v>
          </cell>
          <cell r="I1636">
            <v>0</v>
          </cell>
        </row>
        <row r="1637">
          <cell r="A1637">
            <v>500250</v>
          </cell>
          <cell r="B1637" t="str">
            <v>Overtime Meals</v>
          </cell>
          <cell r="C1637">
            <v>5830000</v>
          </cell>
          <cell r="D1637">
            <v>17</v>
          </cell>
          <cell r="E1637">
            <v>1000</v>
          </cell>
          <cell r="F1637">
            <v>5402</v>
          </cell>
          <cell r="G1637">
            <v>0</v>
          </cell>
          <cell r="H1637">
            <v>2005</v>
          </cell>
          <cell r="I1637">
            <v>0</v>
          </cell>
        </row>
        <row r="1638">
          <cell r="A1638">
            <v>500250</v>
          </cell>
          <cell r="B1638" t="str">
            <v>Overtime Meals</v>
          </cell>
          <cell r="C1638">
            <v>5830000</v>
          </cell>
          <cell r="D1638">
            <v>51</v>
          </cell>
          <cell r="E1638">
            <v>1000</v>
          </cell>
          <cell r="F1638">
            <v>5404</v>
          </cell>
          <cell r="G1638">
            <v>0</v>
          </cell>
          <cell r="H1638">
            <v>2005</v>
          </cell>
          <cell r="I1638">
            <v>0</v>
          </cell>
        </row>
        <row r="1639">
          <cell r="A1639">
            <v>500250</v>
          </cell>
          <cell r="B1639" t="str">
            <v>Overtime Meals</v>
          </cell>
          <cell r="C1639">
            <v>5830000</v>
          </cell>
          <cell r="D1639">
            <v>1801.02</v>
          </cell>
          <cell r="E1639">
            <v>1000</v>
          </cell>
          <cell r="F1639">
            <v>5501</v>
          </cell>
          <cell r="G1639">
            <v>0</v>
          </cell>
          <cell r="H1639">
            <v>2005</v>
          </cell>
          <cell r="I1639">
            <v>0</v>
          </cell>
        </row>
        <row r="1640">
          <cell r="A1640">
            <v>500250</v>
          </cell>
          <cell r="B1640" t="str">
            <v>Overtime Meals</v>
          </cell>
          <cell r="C1640">
            <v>5830000</v>
          </cell>
          <cell r="D1640">
            <v>40.799999999999997</v>
          </cell>
          <cell r="E1640">
            <v>1000</v>
          </cell>
          <cell r="F1640">
            <v>5702</v>
          </cell>
          <cell r="G1640">
            <v>0</v>
          </cell>
          <cell r="H1640">
            <v>2005</v>
          </cell>
          <cell r="I1640">
            <v>0</v>
          </cell>
        </row>
        <row r="1641">
          <cell r="A1641">
            <v>500250</v>
          </cell>
          <cell r="B1641" t="str">
            <v>Overtime Meals</v>
          </cell>
          <cell r="C1641">
            <v>5830000</v>
          </cell>
          <cell r="D1641">
            <v>61.82</v>
          </cell>
          <cell r="E1641">
            <v>1000</v>
          </cell>
          <cell r="F1641">
            <v>5802</v>
          </cell>
          <cell r="G1641">
            <v>0</v>
          </cell>
          <cell r="H1641">
            <v>2005</v>
          </cell>
          <cell r="I1641">
            <v>0</v>
          </cell>
        </row>
        <row r="1642">
          <cell r="A1642">
            <v>500250</v>
          </cell>
          <cell r="B1642" t="str">
            <v>Overtime Meals</v>
          </cell>
          <cell r="C1642">
            <v>5830000</v>
          </cell>
          <cell r="D1642">
            <v>34</v>
          </cell>
          <cell r="E1642">
            <v>1000</v>
          </cell>
          <cell r="F1642">
            <v>14025</v>
          </cell>
          <cell r="G1642">
            <v>0</v>
          </cell>
          <cell r="H1642">
            <v>2005</v>
          </cell>
          <cell r="I1642">
            <v>0</v>
          </cell>
        </row>
        <row r="1643">
          <cell r="A1643">
            <v>500250</v>
          </cell>
          <cell r="B1643" t="str">
            <v>Overtime Meals</v>
          </cell>
          <cell r="C1643">
            <v>5830000</v>
          </cell>
          <cell r="D1643">
            <v>127.8</v>
          </cell>
          <cell r="E1643">
            <v>1000</v>
          </cell>
          <cell r="F1643">
            <v>101000</v>
          </cell>
          <cell r="G1643">
            <v>0</v>
          </cell>
          <cell r="H1643">
            <v>2005</v>
          </cell>
          <cell r="I1643">
            <v>0</v>
          </cell>
        </row>
        <row r="1644">
          <cell r="A1644">
            <v>500250</v>
          </cell>
          <cell r="B1644" t="str">
            <v>Overtime Meals</v>
          </cell>
          <cell r="C1644">
            <v>5830000</v>
          </cell>
          <cell r="D1644">
            <v>1138.6500000000001</v>
          </cell>
          <cell r="E1644">
            <v>1000</v>
          </cell>
          <cell r="F1644">
            <v>105000</v>
          </cell>
          <cell r="G1644">
            <v>0</v>
          </cell>
          <cell r="H1644">
            <v>2005</v>
          </cell>
          <cell r="I1644">
            <v>0</v>
          </cell>
        </row>
        <row r="1645">
          <cell r="A1645">
            <v>500250</v>
          </cell>
          <cell r="B1645" t="str">
            <v>Overtime Meals</v>
          </cell>
          <cell r="C1645">
            <v>5830000</v>
          </cell>
          <cell r="D1645">
            <v>63.9</v>
          </cell>
          <cell r="E1645">
            <v>1000</v>
          </cell>
          <cell r="F1645">
            <v>119150</v>
          </cell>
          <cell r="G1645">
            <v>0</v>
          </cell>
          <cell r="H1645">
            <v>2005</v>
          </cell>
          <cell r="I1645">
            <v>0</v>
          </cell>
        </row>
        <row r="1646">
          <cell r="A1646">
            <v>500250</v>
          </cell>
          <cell r="B1646" t="str">
            <v>Overtime Meals</v>
          </cell>
          <cell r="C1646">
            <v>5830000</v>
          </cell>
          <cell r="D1646">
            <v>133.52000000000001</v>
          </cell>
          <cell r="E1646">
            <v>1000</v>
          </cell>
          <cell r="F1646">
            <v>122000</v>
          </cell>
          <cell r="G1646">
            <v>0</v>
          </cell>
          <cell r="H1646">
            <v>2005</v>
          </cell>
          <cell r="I1646">
            <v>0</v>
          </cell>
        </row>
        <row r="1647">
          <cell r="A1647">
            <v>500250</v>
          </cell>
          <cell r="B1647" t="str">
            <v>Overtime Meals</v>
          </cell>
          <cell r="C1647">
            <v>5830000</v>
          </cell>
          <cell r="D1647">
            <v>96.8</v>
          </cell>
          <cell r="E1647">
            <v>1000</v>
          </cell>
          <cell r="F1647">
            <v>124000</v>
          </cell>
          <cell r="G1647">
            <v>0</v>
          </cell>
          <cell r="H1647">
            <v>2005</v>
          </cell>
          <cell r="I1647">
            <v>0</v>
          </cell>
        </row>
        <row r="1648">
          <cell r="A1648">
            <v>500250</v>
          </cell>
          <cell r="B1648" t="str">
            <v>Overtime Meals</v>
          </cell>
          <cell r="C1648">
            <v>5830000</v>
          </cell>
          <cell r="D1648">
            <v>145.6</v>
          </cell>
          <cell r="E1648">
            <v>1000</v>
          </cell>
          <cell r="F1648">
            <v>126000</v>
          </cell>
          <cell r="G1648">
            <v>0</v>
          </cell>
          <cell r="H1648">
            <v>2005</v>
          </cell>
          <cell r="I1648">
            <v>0</v>
          </cell>
        </row>
        <row r="1649">
          <cell r="A1649">
            <v>500250</v>
          </cell>
          <cell r="B1649" t="str">
            <v>Overtime Meals</v>
          </cell>
          <cell r="C1649">
            <v>5830000</v>
          </cell>
          <cell r="D1649">
            <v>31.95</v>
          </cell>
          <cell r="E1649">
            <v>1000</v>
          </cell>
          <cell r="F1649">
            <v>128000</v>
          </cell>
          <cell r="G1649">
            <v>0</v>
          </cell>
          <cell r="H1649">
            <v>2005</v>
          </cell>
          <cell r="I1649">
            <v>0</v>
          </cell>
        </row>
        <row r="1650">
          <cell r="A1650">
            <v>500250</v>
          </cell>
          <cell r="B1650" t="str">
            <v>Overtime Meals</v>
          </cell>
          <cell r="C1650">
            <v>5830000</v>
          </cell>
          <cell r="D1650">
            <v>366.43</v>
          </cell>
          <cell r="E1650">
            <v>1000</v>
          </cell>
          <cell r="F1650">
            <v>244000</v>
          </cell>
          <cell r="G1650">
            <v>0</v>
          </cell>
          <cell r="H1650">
            <v>2005</v>
          </cell>
          <cell r="I1650">
            <v>0</v>
          </cell>
        </row>
        <row r="1651">
          <cell r="A1651">
            <v>500250</v>
          </cell>
          <cell r="B1651" t="str">
            <v>Overtime Meals</v>
          </cell>
          <cell r="C1651">
            <v>5830000</v>
          </cell>
          <cell r="D1651">
            <v>2302.92</v>
          </cell>
          <cell r="E1651">
            <v>1000</v>
          </cell>
          <cell r="F1651">
            <v>246000</v>
          </cell>
          <cell r="G1651">
            <v>0</v>
          </cell>
          <cell r="H1651">
            <v>2005</v>
          </cell>
          <cell r="I1651">
            <v>0</v>
          </cell>
        </row>
        <row r="1652">
          <cell r="A1652">
            <v>500250</v>
          </cell>
          <cell r="B1652" t="str">
            <v>Overtime Meals</v>
          </cell>
          <cell r="C1652">
            <v>5830000</v>
          </cell>
          <cell r="D1652">
            <v>0</v>
          </cell>
          <cell r="E1652">
            <v>1000</v>
          </cell>
          <cell r="F1652">
            <v>563000</v>
          </cell>
          <cell r="G1652">
            <v>0</v>
          </cell>
          <cell r="H1652">
            <v>2005</v>
          </cell>
          <cell r="I1652">
            <v>0</v>
          </cell>
        </row>
        <row r="1653">
          <cell r="A1653">
            <v>500250</v>
          </cell>
          <cell r="B1653" t="str">
            <v>Overtime Meals</v>
          </cell>
          <cell r="C1653">
            <v>5830000</v>
          </cell>
          <cell r="D1653">
            <v>156.94999999999999</v>
          </cell>
          <cell r="E1653">
            <v>1000</v>
          </cell>
          <cell r="F1653">
            <v>576000</v>
          </cell>
          <cell r="G1653">
            <v>0</v>
          </cell>
          <cell r="H1653">
            <v>2005</v>
          </cell>
          <cell r="I1653">
            <v>0</v>
          </cell>
        </row>
        <row r="1654">
          <cell r="A1654">
            <v>500250</v>
          </cell>
          <cell r="B1654" t="str">
            <v>Overtime Meals</v>
          </cell>
          <cell r="C1654">
            <v>5830000</v>
          </cell>
          <cell r="D1654">
            <v>246.82</v>
          </cell>
          <cell r="E1654">
            <v>1000</v>
          </cell>
          <cell r="F1654">
            <v>578000</v>
          </cell>
          <cell r="G1654">
            <v>0</v>
          </cell>
          <cell r="H1654">
            <v>2005</v>
          </cell>
          <cell r="I1654">
            <v>0</v>
          </cell>
        </row>
        <row r="1655">
          <cell r="A1655">
            <v>500250</v>
          </cell>
          <cell r="B1655" t="str">
            <v>Overtime Meals</v>
          </cell>
          <cell r="C1655">
            <v>5840000</v>
          </cell>
          <cell r="D1655">
            <v>-9.18</v>
          </cell>
          <cell r="E1655">
            <v>1000</v>
          </cell>
          <cell r="F1655">
            <v>5501</v>
          </cell>
          <cell r="G1655">
            <v>0</v>
          </cell>
          <cell r="H1655">
            <v>2005</v>
          </cell>
          <cell r="I1655">
            <v>0</v>
          </cell>
        </row>
        <row r="1656">
          <cell r="A1656">
            <v>500250</v>
          </cell>
          <cell r="B1656" t="str">
            <v>Overtime Meals</v>
          </cell>
          <cell r="C1656">
            <v>5860000</v>
          </cell>
          <cell r="D1656">
            <v>211.55</v>
          </cell>
          <cell r="E1656">
            <v>1000</v>
          </cell>
          <cell r="F1656">
            <v>119</v>
          </cell>
          <cell r="G1656">
            <v>0</v>
          </cell>
          <cell r="H1656">
            <v>2005</v>
          </cell>
          <cell r="I1656">
            <v>0</v>
          </cell>
        </row>
        <row r="1657">
          <cell r="A1657">
            <v>500250</v>
          </cell>
          <cell r="B1657" t="str">
            <v>Overtime Meals</v>
          </cell>
          <cell r="C1657">
            <v>5860000</v>
          </cell>
          <cell r="D1657">
            <v>34</v>
          </cell>
          <cell r="E1657">
            <v>1000</v>
          </cell>
          <cell r="F1657">
            <v>5301</v>
          </cell>
          <cell r="G1657">
            <v>0</v>
          </cell>
          <cell r="H1657">
            <v>2005</v>
          </cell>
          <cell r="I1657">
            <v>0</v>
          </cell>
        </row>
        <row r="1658">
          <cell r="A1658">
            <v>500250</v>
          </cell>
          <cell r="B1658" t="str">
            <v>Overtime Meals</v>
          </cell>
          <cell r="C1658">
            <v>5860000</v>
          </cell>
          <cell r="D1658">
            <v>299.82</v>
          </cell>
          <cell r="E1658">
            <v>1000</v>
          </cell>
          <cell r="F1658">
            <v>5302</v>
          </cell>
          <cell r="G1658">
            <v>0</v>
          </cell>
          <cell r="H1658">
            <v>2005</v>
          </cell>
          <cell r="I1658">
            <v>0</v>
          </cell>
        </row>
        <row r="1659">
          <cell r="A1659">
            <v>500250</v>
          </cell>
          <cell r="B1659" t="str">
            <v>Overtime Meals</v>
          </cell>
          <cell r="C1659">
            <v>5860000</v>
          </cell>
          <cell r="D1659">
            <v>492</v>
          </cell>
          <cell r="E1659">
            <v>1000</v>
          </cell>
          <cell r="F1659">
            <v>5303</v>
          </cell>
          <cell r="G1659">
            <v>0</v>
          </cell>
          <cell r="H1659">
            <v>2005</v>
          </cell>
          <cell r="I1659">
            <v>0</v>
          </cell>
        </row>
        <row r="1660">
          <cell r="A1660">
            <v>500250</v>
          </cell>
          <cell r="B1660" t="str">
            <v>Overtime Meals</v>
          </cell>
          <cell r="C1660">
            <v>5860000</v>
          </cell>
          <cell r="D1660">
            <v>129.82</v>
          </cell>
          <cell r="E1660">
            <v>1000</v>
          </cell>
          <cell r="F1660">
            <v>5305</v>
          </cell>
          <cell r="G1660">
            <v>0</v>
          </cell>
          <cell r="H1660">
            <v>2005</v>
          </cell>
          <cell r="I1660">
            <v>0</v>
          </cell>
        </row>
        <row r="1661">
          <cell r="A1661">
            <v>500250</v>
          </cell>
          <cell r="B1661" t="str">
            <v>Overtime Meals</v>
          </cell>
          <cell r="C1661">
            <v>5860000</v>
          </cell>
          <cell r="D1661">
            <v>119</v>
          </cell>
          <cell r="E1661">
            <v>1000</v>
          </cell>
          <cell r="F1661">
            <v>5501</v>
          </cell>
          <cell r="G1661">
            <v>0</v>
          </cell>
          <cell r="H1661">
            <v>2005</v>
          </cell>
          <cell r="I1661">
            <v>0</v>
          </cell>
        </row>
        <row r="1662">
          <cell r="A1662">
            <v>500250</v>
          </cell>
          <cell r="B1662" t="str">
            <v>Overtime Meals</v>
          </cell>
          <cell r="C1662">
            <v>5860000</v>
          </cell>
          <cell r="D1662">
            <v>142.80000000000001</v>
          </cell>
          <cell r="E1662">
            <v>1000</v>
          </cell>
          <cell r="F1662">
            <v>5502</v>
          </cell>
          <cell r="G1662">
            <v>0</v>
          </cell>
          <cell r="H1662">
            <v>2005</v>
          </cell>
          <cell r="I1662">
            <v>0</v>
          </cell>
        </row>
        <row r="1663">
          <cell r="A1663">
            <v>500250</v>
          </cell>
          <cell r="B1663" t="str">
            <v>Overtime Meals</v>
          </cell>
          <cell r="C1663">
            <v>5860000</v>
          </cell>
          <cell r="D1663">
            <v>272</v>
          </cell>
          <cell r="E1663">
            <v>1000</v>
          </cell>
          <cell r="F1663">
            <v>5503</v>
          </cell>
          <cell r="G1663">
            <v>0</v>
          </cell>
          <cell r="H1663">
            <v>2005</v>
          </cell>
          <cell r="I1663">
            <v>0</v>
          </cell>
        </row>
        <row r="1664">
          <cell r="A1664">
            <v>500250</v>
          </cell>
          <cell r="B1664" t="str">
            <v>Overtime Meals</v>
          </cell>
          <cell r="C1664">
            <v>5860000</v>
          </cell>
          <cell r="D1664">
            <v>17</v>
          </cell>
          <cell r="E1664">
            <v>1000</v>
          </cell>
          <cell r="F1664">
            <v>5505</v>
          </cell>
          <cell r="G1664">
            <v>0</v>
          </cell>
          <cell r="H1664">
            <v>2005</v>
          </cell>
          <cell r="I1664">
            <v>0</v>
          </cell>
        </row>
        <row r="1665">
          <cell r="A1665">
            <v>500250</v>
          </cell>
          <cell r="B1665" t="str">
            <v>Overtime Meals</v>
          </cell>
          <cell r="C1665">
            <v>5860000</v>
          </cell>
          <cell r="D1665">
            <v>85</v>
          </cell>
          <cell r="E1665">
            <v>1000</v>
          </cell>
          <cell r="F1665">
            <v>5701</v>
          </cell>
          <cell r="G1665">
            <v>0</v>
          </cell>
          <cell r="H1665">
            <v>2005</v>
          </cell>
          <cell r="I1665">
            <v>0</v>
          </cell>
        </row>
        <row r="1666">
          <cell r="A1666">
            <v>500250</v>
          </cell>
          <cell r="B1666" t="str">
            <v>Overtime Meals</v>
          </cell>
          <cell r="C1666">
            <v>5860000</v>
          </cell>
          <cell r="D1666">
            <v>17</v>
          </cell>
          <cell r="E1666">
            <v>1000</v>
          </cell>
          <cell r="F1666">
            <v>5702</v>
          </cell>
          <cell r="G1666">
            <v>0</v>
          </cell>
          <cell r="H1666">
            <v>2005</v>
          </cell>
          <cell r="I1666">
            <v>0</v>
          </cell>
        </row>
        <row r="1667">
          <cell r="A1667">
            <v>500250</v>
          </cell>
          <cell r="B1667" t="str">
            <v>Overtime Meals</v>
          </cell>
          <cell r="C1667">
            <v>5860000</v>
          </cell>
          <cell r="D1667">
            <v>51</v>
          </cell>
          <cell r="E1667">
            <v>1000</v>
          </cell>
          <cell r="F1667">
            <v>5802</v>
          </cell>
          <cell r="G1667">
            <v>0</v>
          </cell>
          <cell r="H1667">
            <v>2005</v>
          </cell>
          <cell r="I1667">
            <v>0</v>
          </cell>
        </row>
        <row r="1668">
          <cell r="A1668">
            <v>500250</v>
          </cell>
          <cell r="B1668" t="str">
            <v>Overtime Meals</v>
          </cell>
          <cell r="C1668">
            <v>5860000</v>
          </cell>
          <cell r="D1668">
            <v>672.81</v>
          </cell>
          <cell r="E1668">
            <v>1000</v>
          </cell>
          <cell r="F1668">
            <v>105000</v>
          </cell>
          <cell r="G1668">
            <v>0</v>
          </cell>
          <cell r="H1668">
            <v>2005</v>
          </cell>
          <cell r="I1668">
            <v>0</v>
          </cell>
        </row>
        <row r="1669">
          <cell r="A1669">
            <v>500250</v>
          </cell>
          <cell r="B1669" t="str">
            <v>Overtime Meals</v>
          </cell>
          <cell r="C1669">
            <v>5860000</v>
          </cell>
          <cell r="D1669">
            <v>32.9</v>
          </cell>
          <cell r="E1669">
            <v>1000</v>
          </cell>
          <cell r="F1669">
            <v>120000</v>
          </cell>
          <cell r="G1669">
            <v>0</v>
          </cell>
          <cell r="H1669">
            <v>2005</v>
          </cell>
          <cell r="I1669">
            <v>0</v>
          </cell>
        </row>
        <row r="1670">
          <cell r="A1670">
            <v>500250</v>
          </cell>
          <cell r="B1670" t="str">
            <v>Overtime Meals</v>
          </cell>
          <cell r="C1670">
            <v>5860000</v>
          </cell>
          <cell r="D1670">
            <v>0.39</v>
          </cell>
          <cell r="E1670">
            <v>1000</v>
          </cell>
          <cell r="F1670">
            <v>122000</v>
          </cell>
          <cell r="G1670">
            <v>0</v>
          </cell>
          <cell r="H1670">
            <v>2005</v>
          </cell>
          <cell r="I1670">
            <v>0</v>
          </cell>
        </row>
        <row r="1671">
          <cell r="A1671">
            <v>500250</v>
          </cell>
          <cell r="B1671" t="str">
            <v>Overtime Meals</v>
          </cell>
          <cell r="C1671">
            <v>5860000</v>
          </cell>
          <cell r="D1671">
            <v>63.9</v>
          </cell>
          <cell r="E1671">
            <v>1000</v>
          </cell>
          <cell r="F1671">
            <v>124000</v>
          </cell>
          <cell r="G1671">
            <v>0</v>
          </cell>
          <cell r="H1671">
            <v>2005</v>
          </cell>
          <cell r="I1671">
            <v>0</v>
          </cell>
        </row>
        <row r="1672">
          <cell r="A1672">
            <v>500250</v>
          </cell>
          <cell r="B1672" t="str">
            <v>Overtime Meals</v>
          </cell>
          <cell r="C1672">
            <v>5860000</v>
          </cell>
          <cell r="D1672">
            <v>16.52</v>
          </cell>
          <cell r="E1672">
            <v>1000</v>
          </cell>
          <cell r="F1672">
            <v>126000</v>
          </cell>
          <cell r="G1672">
            <v>0</v>
          </cell>
          <cell r="H1672">
            <v>2005</v>
          </cell>
          <cell r="I1672">
            <v>0</v>
          </cell>
        </row>
        <row r="1673">
          <cell r="A1673">
            <v>500250</v>
          </cell>
          <cell r="B1673" t="str">
            <v>Overtime Meals</v>
          </cell>
          <cell r="C1673">
            <v>5860000</v>
          </cell>
          <cell r="D1673">
            <v>55.63</v>
          </cell>
          <cell r="E1673">
            <v>1000</v>
          </cell>
          <cell r="F1673">
            <v>131000</v>
          </cell>
          <cell r="G1673">
            <v>0</v>
          </cell>
          <cell r="H1673">
            <v>2005</v>
          </cell>
          <cell r="I1673">
            <v>0</v>
          </cell>
        </row>
        <row r="1674">
          <cell r="A1674">
            <v>500250</v>
          </cell>
          <cell r="B1674" t="str">
            <v>Overtime Meals</v>
          </cell>
          <cell r="C1674">
            <v>5860000</v>
          </cell>
          <cell r="D1674">
            <v>111.86</v>
          </cell>
          <cell r="E1674">
            <v>1000</v>
          </cell>
          <cell r="F1674">
            <v>244000</v>
          </cell>
          <cell r="G1674">
            <v>0</v>
          </cell>
          <cell r="H1674">
            <v>2005</v>
          </cell>
          <cell r="I1674">
            <v>0</v>
          </cell>
        </row>
        <row r="1675">
          <cell r="A1675">
            <v>500250</v>
          </cell>
          <cell r="B1675" t="str">
            <v>Overtime Meals</v>
          </cell>
          <cell r="C1675">
            <v>5860000</v>
          </cell>
          <cell r="D1675">
            <v>689.56</v>
          </cell>
          <cell r="E1675">
            <v>1000</v>
          </cell>
          <cell r="F1675">
            <v>246000</v>
          </cell>
          <cell r="G1675">
            <v>0</v>
          </cell>
          <cell r="H1675">
            <v>2005</v>
          </cell>
          <cell r="I1675">
            <v>0</v>
          </cell>
        </row>
        <row r="1676">
          <cell r="A1676">
            <v>500250</v>
          </cell>
          <cell r="B1676" t="str">
            <v>Overtime Meals</v>
          </cell>
          <cell r="C1676">
            <v>5860000</v>
          </cell>
          <cell r="D1676">
            <v>37.5</v>
          </cell>
          <cell r="E1676">
            <v>1000</v>
          </cell>
          <cell r="F1676">
            <v>576000</v>
          </cell>
          <cell r="G1676">
            <v>0</v>
          </cell>
          <cell r="H1676">
            <v>2005</v>
          </cell>
          <cell r="I1676">
            <v>0</v>
          </cell>
        </row>
        <row r="1677">
          <cell r="A1677">
            <v>500250</v>
          </cell>
          <cell r="B1677" t="str">
            <v>Overtime Meals</v>
          </cell>
          <cell r="C1677">
            <v>5860000</v>
          </cell>
          <cell r="D1677">
            <v>50</v>
          </cell>
          <cell r="E1677">
            <v>1000</v>
          </cell>
          <cell r="F1677">
            <v>578000</v>
          </cell>
          <cell r="G1677">
            <v>0</v>
          </cell>
          <cell r="H1677">
            <v>2005</v>
          </cell>
          <cell r="I1677">
            <v>0</v>
          </cell>
        </row>
        <row r="1678">
          <cell r="A1678">
            <v>500250</v>
          </cell>
          <cell r="B1678" t="str">
            <v>Overtime Meals</v>
          </cell>
          <cell r="C1678">
            <v>5880000</v>
          </cell>
          <cell r="D1678">
            <v>2103.1</v>
          </cell>
          <cell r="E1678">
            <v>1000</v>
          </cell>
          <cell r="F1678">
            <v>1</v>
          </cell>
          <cell r="G1678">
            <v>0</v>
          </cell>
          <cell r="H1678">
            <v>2005</v>
          </cell>
          <cell r="I1678">
            <v>0</v>
          </cell>
        </row>
        <row r="1679">
          <cell r="A1679">
            <v>500250</v>
          </cell>
          <cell r="B1679" t="str">
            <v>Overtime Meals</v>
          </cell>
          <cell r="C1679">
            <v>5880000</v>
          </cell>
          <cell r="D1679">
            <v>17</v>
          </cell>
          <cell r="E1679">
            <v>1000</v>
          </cell>
          <cell r="F1679">
            <v>106</v>
          </cell>
          <cell r="G1679">
            <v>0</v>
          </cell>
          <cell r="H1679">
            <v>2005</v>
          </cell>
          <cell r="I1679">
            <v>0</v>
          </cell>
        </row>
        <row r="1680">
          <cell r="A1680">
            <v>500250</v>
          </cell>
          <cell r="B1680" t="str">
            <v>Overtime Meals</v>
          </cell>
          <cell r="C1680">
            <v>5880000</v>
          </cell>
          <cell r="D1680">
            <v>-23.38</v>
          </cell>
          <cell r="E1680">
            <v>1000</v>
          </cell>
          <cell r="F1680">
            <v>109</v>
          </cell>
          <cell r="G1680">
            <v>0</v>
          </cell>
          <cell r="H1680">
            <v>2005</v>
          </cell>
          <cell r="I1680">
            <v>0</v>
          </cell>
        </row>
        <row r="1681">
          <cell r="A1681">
            <v>500250</v>
          </cell>
          <cell r="B1681" t="str">
            <v>Overtime Meals</v>
          </cell>
          <cell r="C1681">
            <v>5880000</v>
          </cell>
          <cell r="D1681">
            <v>121</v>
          </cell>
          <cell r="E1681">
            <v>1000</v>
          </cell>
          <cell r="F1681">
            <v>5302</v>
          </cell>
          <cell r="G1681">
            <v>0</v>
          </cell>
          <cell r="H1681">
            <v>2005</v>
          </cell>
          <cell r="I1681">
            <v>0</v>
          </cell>
        </row>
        <row r="1682">
          <cell r="A1682">
            <v>500250</v>
          </cell>
          <cell r="B1682" t="str">
            <v>Overtime Meals</v>
          </cell>
          <cell r="C1682">
            <v>5880000</v>
          </cell>
          <cell r="D1682">
            <v>7</v>
          </cell>
          <cell r="E1682">
            <v>1000</v>
          </cell>
          <cell r="F1682">
            <v>5402</v>
          </cell>
          <cell r="G1682">
            <v>0</v>
          </cell>
          <cell r="H1682">
            <v>2005</v>
          </cell>
          <cell r="I1682">
            <v>0</v>
          </cell>
        </row>
        <row r="1683">
          <cell r="A1683">
            <v>500250</v>
          </cell>
          <cell r="B1683" t="str">
            <v>Overtime Meals</v>
          </cell>
          <cell r="C1683">
            <v>5880000</v>
          </cell>
          <cell r="D1683">
            <v>110.33</v>
          </cell>
          <cell r="E1683">
            <v>1000</v>
          </cell>
          <cell r="F1683">
            <v>5404</v>
          </cell>
          <cell r="G1683">
            <v>0</v>
          </cell>
          <cell r="H1683">
            <v>2005</v>
          </cell>
          <cell r="I1683">
            <v>0</v>
          </cell>
        </row>
        <row r="1684">
          <cell r="A1684">
            <v>500250</v>
          </cell>
          <cell r="B1684" t="str">
            <v>Overtime Meals</v>
          </cell>
          <cell r="C1684">
            <v>5880000</v>
          </cell>
          <cell r="D1684">
            <v>33</v>
          </cell>
          <cell r="E1684">
            <v>1000</v>
          </cell>
          <cell r="F1684">
            <v>5501</v>
          </cell>
          <cell r="G1684">
            <v>0</v>
          </cell>
          <cell r="H1684">
            <v>2005</v>
          </cell>
          <cell r="I1684">
            <v>0</v>
          </cell>
        </row>
        <row r="1685">
          <cell r="A1685">
            <v>500250</v>
          </cell>
          <cell r="B1685" t="str">
            <v>Overtime Meals</v>
          </cell>
          <cell r="C1685">
            <v>5880000</v>
          </cell>
          <cell r="D1685">
            <v>34</v>
          </cell>
          <cell r="E1685">
            <v>1000</v>
          </cell>
          <cell r="F1685">
            <v>5503</v>
          </cell>
          <cell r="G1685">
            <v>0</v>
          </cell>
          <cell r="H1685">
            <v>2005</v>
          </cell>
          <cell r="I1685">
            <v>0</v>
          </cell>
        </row>
        <row r="1686">
          <cell r="A1686">
            <v>500250</v>
          </cell>
          <cell r="B1686" t="str">
            <v>Overtime Meals</v>
          </cell>
          <cell r="C1686">
            <v>5880000</v>
          </cell>
          <cell r="D1686">
            <v>34</v>
          </cell>
          <cell r="E1686">
            <v>1000</v>
          </cell>
          <cell r="F1686">
            <v>5802</v>
          </cell>
          <cell r="G1686">
            <v>0</v>
          </cell>
          <cell r="H1686">
            <v>2005</v>
          </cell>
          <cell r="I1686">
            <v>0</v>
          </cell>
        </row>
        <row r="1687">
          <cell r="A1687">
            <v>500250</v>
          </cell>
          <cell r="B1687" t="str">
            <v>Overtime Meals</v>
          </cell>
          <cell r="C1687">
            <v>5880000</v>
          </cell>
          <cell r="D1687">
            <v>31.95</v>
          </cell>
          <cell r="E1687">
            <v>1000</v>
          </cell>
          <cell r="F1687">
            <v>105000</v>
          </cell>
          <cell r="G1687">
            <v>0</v>
          </cell>
          <cell r="H1687">
            <v>2005</v>
          </cell>
          <cell r="I1687">
            <v>0</v>
          </cell>
        </row>
        <row r="1688">
          <cell r="A1688">
            <v>500250</v>
          </cell>
          <cell r="B1688" t="str">
            <v>Overtime Meals</v>
          </cell>
          <cell r="C1688">
            <v>5880000</v>
          </cell>
          <cell r="D1688">
            <v>52</v>
          </cell>
          <cell r="E1688">
            <v>1000</v>
          </cell>
          <cell r="F1688">
            <v>122092</v>
          </cell>
          <cell r="G1688">
            <v>0</v>
          </cell>
          <cell r="H1688">
            <v>2005</v>
          </cell>
          <cell r="I1688">
            <v>0</v>
          </cell>
        </row>
        <row r="1689">
          <cell r="A1689">
            <v>500250</v>
          </cell>
          <cell r="B1689" t="str">
            <v>Overtime Meals</v>
          </cell>
          <cell r="C1689">
            <v>5880000</v>
          </cell>
          <cell r="D1689">
            <v>269.31</v>
          </cell>
          <cell r="E1689">
            <v>1000</v>
          </cell>
          <cell r="F1689">
            <v>122098</v>
          </cell>
          <cell r="G1689">
            <v>0</v>
          </cell>
          <cell r="H1689">
            <v>2005</v>
          </cell>
          <cell r="I1689">
            <v>0</v>
          </cell>
        </row>
        <row r="1690">
          <cell r="A1690">
            <v>500250</v>
          </cell>
          <cell r="B1690" t="str">
            <v>Overtime Meals</v>
          </cell>
          <cell r="C1690">
            <v>5880000</v>
          </cell>
          <cell r="D1690">
            <v>365.92</v>
          </cell>
          <cell r="E1690">
            <v>1000</v>
          </cell>
          <cell r="F1690">
            <v>150000</v>
          </cell>
          <cell r="G1690">
            <v>0</v>
          </cell>
          <cell r="H1690">
            <v>2005</v>
          </cell>
          <cell r="I1690">
            <v>0</v>
          </cell>
        </row>
        <row r="1691">
          <cell r="A1691">
            <v>500250</v>
          </cell>
          <cell r="B1691" t="str">
            <v>Overtime Meals</v>
          </cell>
          <cell r="C1691">
            <v>5880000</v>
          </cell>
          <cell r="D1691">
            <v>-44.73</v>
          </cell>
          <cell r="E1691">
            <v>1000</v>
          </cell>
          <cell r="F1691">
            <v>246000</v>
          </cell>
          <cell r="G1691">
            <v>0</v>
          </cell>
          <cell r="H1691">
            <v>2005</v>
          </cell>
          <cell r="I1691">
            <v>0</v>
          </cell>
        </row>
        <row r="1692">
          <cell r="A1692">
            <v>500250</v>
          </cell>
          <cell r="B1692" t="str">
            <v>Overtime Meals</v>
          </cell>
          <cell r="C1692">
            <v>5880000</v>
          </cell>
          <cell r="D1692">
            <v>7</v>
          </cell>
          <cell r="E1692">
            <v>1000</v>
          </cell>
          <cell r="F1692">
            <v>563000</v>
          </cell>
          <cell r="G1692">
            <v>0</v>
          </cell>
          <cell r="H1692">
            <v>2005</v>
          </cell>
          <cell r="I1692">
            <v>0</v>
          </cell>
        </row>
        <row r="1693">
          <cell r="A1693">
            <v>500250</v>
          </cell>
          <cell r="B1693" t="str">
            <v>Overtime Meals</v>
          </cell>
          <cell r="C1693">
            <v>5880000</v>
          </cell>
          <cell r="D1693">
            <v>7</v>
          </cell>
          <cell r="E1693">
            <v>1000</v>
          </cell>
          <cell r="F1693">
            <v>578000</v>
          </cell>
          <cell r="G1693">
            <v>0</v>
          </cell>
          <cell r="H1693">
            <v>2005</v>
          </cell>
          <cell r="I1693">
            <v>0</v>
          </cell>
        </row>
        <row r="1694">
          <cell r="A1694">
            <v>500250</v>
          </cell>
          <cell r="B1694" t="str">
            <v>Overtime Meals</v>
          </cell>
          <cell r="C1694">
            <v>5920000</v>
          </cell>
          <cell r="D1694">
            <v>-17.010000000000002</v>
          </cell>
          <cell r="E1694">
            <v>1000</v>
          </cell>
          <cell r="F1694">
            <v>1</v>
          </cell>
          <cell r="G1694">
            <v>0</v>
          </cell>
          <cell r="H1694">
            <v>2005</v>
          </cell>
          <cell r="I1694">
            <v>0</v>
          </cell>
        </row>
        <row r="1695">
          <cell r="A1695">
            <v>500250</v>
          </cell>
          <cell r="B1695" t="str">
            <v>Overtime Meals</v>
          </cell>
          <cell r="C1695">
            <v>5920000</v>
          </cell>
          <cell r="D1695">
            <v>308</v>
          </cell>
          <cell r="E1695">
            <v>1000</v>
          </cell>
          <cell r="F1695">
            <v>106</v>
          </cell>
          <cell r="G1695">
            <v>0</v>
          </cell>
          <cell r="H1695">
            <v>2005</v>
          </cell>
          <cell r="I1695">
            <v>0</v>
          </cell>
        </row>
        <row r="1696">
          <cell r="A1696">
            <v>500250</v>
          </cell>
          <cell r="B1696" t="str">
            <v>Overtime Meals</v>
          </cell>
          <cell r="C1696">
            <v>5920000</v>
          </cell>
          <cell r="D1696">
            <v>8</v>
          </cell>
          <cell r="E1696">
            <v>1000</v>
          </cell>
          <cell r="F1696">
            <v>108</v>
          </cell>
          <cell r="G1696">
            <v>0</v>
          </cell>
          <cell r="H1696">
            <v>2005</v>
          </cell>
          <cell r="I1696">
            <v>0</v>
          </cell>
        </row>
        <row r="1697">
          <cell r="A1697">
            <v>500250</v>
          </cell>
          <cell r="B1697" t="str">
            <v>Overtime Meals</v>
          </cell>
          <cell r="C1697">
            <v>5920000</v>
          </cell>
          <cell r="D1697">
            <v>782.51</v>
          </cell>
          <cell r="E1697">
            <v>1000</v>
          </cell>
          <cell r="F1697">
            <v>109</v>
          </cell>
          <cell r="G1697">
            <v>0</v>
          </cell>
          <cell r="H1697">
            <v>2005</v>
          </cell>
          <cell r="I1697">
            <v>0</v>
          </cell>
        </row>
        <row r="1698">
          <cell r="A1698">
            <v>500250</v>
          </cell>
          <cell r="B1698" t="str">
            <v>Overtime Meals</v>
          </cell>
          <cell r="C1698">
            <v>5920000</v>
          </cell>
          <cell r="D1698">
            <v>100.47</v>
          </cell>
          <cell r="E1698">
            <v>1000</v>
          </cell>
          <cell r="F1698">
            <v>110</v>
          </cell>
          <cell r="G1698">
            <v>0</v>
          </cell>
          <cell r="H1698">
            <v>2005</v>
          </cell>
          <cell r="I1698">
            <v>0</v>
          </cell>
        </row>
        <row r="1699">
          <cell r="A1699">
            <v>500250</v>
          </cell>
          <cell r="B1699" t="str">
            <v>Overtime Meals</v>
          </cell>
          <cell r="C1699">
            <v>5920000</v>
          </cell>
          <cell r="D1699">
            <v>301.5</v>
          </cell>
          <cell r="E1699">
            <v>1000</v>
          </cell>
          <cell r="F1699">
            <v>111</v>
          </cell>
          <cell r="G1699">
            <v>0</v>
          </cell>
          <cell r="H1699">
            <v>2005</v>
          </cell>
          <cell r="I1699">
            <v>0</v>
          </cell>
        </row>
        <row r="1700">
          <cell r="A1700">
            <v>500250</v>
          </cell>
          <cell r="B1700" t="str">
            <v>Overtime Meals</v>
          </cell>
          <cell r="C1700">
            <v>5920000</v>
          </cell>
          <cell r="D1700">
            <v>416.23</v>
          </cell>
          <cell r="E1700">
            <v>1000</v>
          </cell>
          <cell r="F1700">
            <v>119</v>
          </cell>
          <cell r="G1700">
            <v>0</v>
          </cell>
          <cell r="H1700">
            <v>2005</v>
          </cell>
          <cell r="I1700">
            <v>0</v>
          </cell>
        </row>
        <row r="1701">
          <cell r="A1701">
            <v>500250</v>
          </cell>
          <cell r="B1701" t="str">
            <v>Overtime Meals</v>
          </cell>
          <cell r="C1701">
            <v>5920000</v>
          </cell>
          <cell r="D1701">
            <v>683.74</v>
          </cell>
          <cell r="E1701">
            <v>1000</v>
          </cell>
          <cell r="F1701">
            <v>1034</v>
          </cell>
          <cell r="G1701">
            <v>0</v>
          </cell>
          <cell r="H1701">
            <v>2005</v>
          </cell>
          <cell r="I1701">
            <v>0</v>
          </cell>
        </row>
        <row r="1702">
          <cell r="A1702">
            <v>500250</v>
          </cell>
          <cell r="B1702" t="str">
            <v>Overtime Meals</v>
          </cell>
          <cell r="C1702">
            <v>5920000</v>
          </cell>
          <cell r="D1702">
            <v>2048</v>
          </cell>
          <cell r="E1702">
            <v>1000</v>
          </cell>
          <cell r="F1702">
            <v>2220</v>
          </cell>
          <cell r="G1702">
            <v>0</v>
          </cell>
          <cell r="H1702">
            <v>2005</v>
          </cell>
          <cell r="I1702">
            <v>0</v>
          </cell>
        </row>
        <row r="1703">
          <cell r="A1703">
            <v>500250</v>
          </cell>
          <cell r="B1703" t="str">
            <v>Overtime Meals</v>
          </cell>
          <cell r="C1703">
            <v>5920000</v>
          </cell>
          <cell r="D1703">
            <v>343.08</v>
          </cell>
          <cell r="E1703">
            <v>1000</v>
          </cell>
          <cell r="F1703">
            <v>5003</v>
          </cell>
          <cell r="G1703">
            <v>0</v>
          </cell>
          <cell r="H1703">
            <v>2005</v>
          </cell>
          <cell r="I1703">
            <v>0</v>
          </cell>
        </row>
        <row r="1704">
          <cell r="A1704">
            <v>500250</v>
          </cell>
          <cell r="B1704" t="str">
            <v>Overtime Meals</v>
          </cell>
          <cell r="C1704">
            <v>5920000</v>
          </cell>
          <cell r="D1704">
            <v>391</v>
          </cell>
          <cell r="E1704">
            <v>1000</v>
          </cell>
          <cell r="F1704">
            <v>5004</v>
          </cell>
          <cell r="G1704">
            <v>0</v>
          </cell>
          <cell r="H1704">
            <v>2005</v>
          </cell>
          <cell r="I1704">
            <v>0</v>
          </cell>
        </row>
        <row r="1705">
          <cell r="A1705">
            <v>500250</v>
          </cell>
          <cell r="B1705" t="str">
            <v>Overtime Meals</v>
          </cell>
          <cell r="C1705">
            <v>5920000</v>
          </cell>
          <cell r="D1705">
            <v>972.88</v>
          </cell>
          <cell r="E1705">
            <v>1000</v>
          </cell>
          <cell r="F1705">
            <v>5302</v>
          </cell>
          <cell r="G1705">
            <v>0</v>
          </cell>
          <cell r="H1705">
            <v>2005</v>
          </cell>
          <cell r="I1705">
            <v>0</v>
          </cell>
        </row>
        <row r="1706">
          <cell r="A1706">
            <v>500250</v>
          </cell>
          <cell r="B1706" t="str">
            <v>Overtime Meals</v>
          </cell>
          <cell r="C1706">
            <v>5920000</v>
          </cell>
          <cell r="D1706">
            <v>0</v>
          </cell>
          <cell r="E1706">
            <v>1000</v>
          </cell>
          <cell r="F1706">
            <v>5402</v>
          </cell>
          <cell r="G1706">
            <v>0</v>
          </cell>
          <cell r="H1706">
            <v>2005</v>
          </cell>
          <cell r="I1706">
            <v>0</v>
          </cell>
        </row>
        <row r="1707">
          <cell r="A1707">
            <v>500250</v>
          </cell>
          <cell r="B1707" t="str">
            <v>Overtime Meals</v>
          </cell>
          <cell r="C1707">
            <v>5920000</v>
          </cell>
          <cell r="D1707">
            <v>-125.5</v>
          </cell>
          <cell r="E1707">
            <v>1000</v>
          </cell>
          <cell r="F1707">
            <v>5404</v>
          </cell>
          <cell r="G1707">
            <v>0</v>
          </cell>
          <cell r="H1707">
            <v>2005</v>
          </cell>
          <cell r="I1707">
            <v>0</v>
          </cell>
        </row>
        <row r="1708">
          <cell r="A1708">
            <v>500250</v>
          </cell>
          <cell r="B1708" t="str">
            <v>Overtime Meals</v>
          </cell>
          <cell r="C1708">
            <v>5920000</v>
          </cell>
          <cell r="D1708">
            <v>-237.16</v>
          </cell>
          <cell r="E1708">
            <v>1000</v>
          </cell>
          <cell r="F1708">
            <v>5501</v>
          </cell>
          <cell r="G1708">
            <v>0</v>
          </cell>
          <cell r="H1708">
            <v>2005</v>
          </cell>
          <cell r="I1708">
            <v>0</v>
          </cell>
        </row>
        <row r="1709">
          <cell r="A1709">
            <v>500250</v>
          </cell>
          <cell r="B1709" t="str">
            <v>Overtime Meals</v>
          </cell>
          <cell r="C1709">
            <v>5920000</v>
          </cell>
          <cell r="D1709">
            <v>17</v>
          </cell>
          <cell r="E1709">
            <v>1000</v>
          </cell>
          <cell r="F1709">
            <v>5502</v>
          </cell>
          <cell r="G1709">
            <v>0</v>
          </cell>
          <cell r="H1709">
            <v>2005</v>
          </cell>
          <cell r="I1709">
            <v>0</v>
          </cell>
        </row>
        <row r="1710">
          <cell r="A1710">
            <v>500250</v>
          </cell>
          <cell r="B1710" t="str">
            <v>Overtime Meals</v>
          </cell>
          <cell r="C1710">
            <v>5920000</v>
          </cell>
          <cell r="D1710">
            <v>104.3</v>
          </cell>
          <cell r="E1710">
            <v>1000</v>
          </cell>
          <cell r="F1710">
            <v>5503</v>
          </cell>
          <cell r="G1710">
            <v>0</v>
          </cell>
          <cell r="H1710">
            <v>2005</v>
          </cell>
          <cell r="I1710">
            <v>0</v>
          </cell>
        </row>
        <row r="1711">
          <cell r="A1711">
            <v>500250</v>
          </cell>
          <cell r="B1711" t="str">
            <v>Overtime Meals</v>
          </cell>
          <cell r="C1711">
            <v>5920000</v>
          </cell>
          <cell r="D1711">
            <v>393.8</v>
          </cell>
          <cell r="E1711">
            <v>1000</v>
          </cell>
          <cell r="F1711">
            <v>5701</v>
          </cell>
          <cell r="G1711">
            <v>0</v>
          </cell>
          <cell r="H1711">
            <v>2005</v>
          </cell>
          <cell r="I1711">
            <v>0</v>
          </cell>
        </row>
        <row r="1712">
          <cell r="A1712">
            <v>500250</v>
          </cell>
          <cell r="B1712" t="str">
            <v>Overtime Meals</v>
          </cell>
          <cell r="C1712">
            <v>5920000</v>
          </cell>
          <cell r="D1712">
            <v>15</v>
          </cell>
          <cell r="E1712">
            <v>1000</v>
          </cell>
          <cell r="F1712">
            <v>14025</v>
          </cell>
          <cell r="G1712">
            <v>0</v>
          </cell>
          <cell r="H1712">
            <v>2005</v>
          </cell>
          <cell r="I1712">
            <v>0</v>
          </cell>
        </row>
        <row r="1713">
          <cell r="A1713">
            <v>500250</v>
          </cell>
          <cell r="B1713" t="str">
            <v>Overtime Meals</v>
          </cell>
          <cell r="C1713">
            <v>5920000</v>
          </cell>
          <cell r="D1713">
            <v>0</v>
          </cell>
          <cell r="E1713">
            <v>1000</v>
          </cell>
          <cell r="F1713">
            <v>15111</v>
          </cell>
          <cell r="G1713">
            <v>0</v>
          </cell>
          <cell r="H1713">
            <v>2005</v>
          </cell>
          <cell r="I1713">
            <v>0</v>
          </cell>
        </row>
        <row r="1714">
          <cell r="A1714">
            <v>500250</v>
          </cell>
          <cell r="B1714" t="str">
            <v>Overtime Meals</v>
          </cell>
          <cell r="C1714">
            <v>5920000</v>
          </cell>
          <cell r="D1714">
            <v>34.5</v>
          </cell>
          <cell r="E1714">
            <v>1000</v>
          </cell>
          <cell r="F1714">
            <v>15176</v>
          </cell>
          <cell r="G1714">
            <v>0</v>
          </cell>
          <cell r="H1714">
            <v>2005</v>
          </cell>
          <cell r="I1714">
            <v>0</v>
          </cell>
        </row>
        <row r="1715">
          <cell r="A1715">
            <v>500250</v>
          </cell>
          <cell r="B1715" t="str">
            <v>Overtime Meals</v>
          </cell>
          <cell r="C1715">
            <v>5920000</v>
          </cell>
          <cell r="D1715">
            <v>0</v>
          </cell>
          <cell r="E1715">
            <v>1000</v>
          </cell>
          <cell r="F1715">
            <v>101000</v>
          </cell>
          <cell r="G1715">
            <v>0</v>
          </cell>
          <cell r="H1715">
            <v>2005</v>
          </cell>
          <cell r="I1715">
            <v>0</v>
          </cell>
        </row>
        <row r="1716">
          <cell r="A1716">
            <v>500250</v>
          </cell>
          <cell r="B1716" t="str">
            <v>Overtime Meals</v>
          </cell>
          <cell r="C1716">
            <v>5920000</v>
          </cell>
          <cell r="D1716">
            <v>1116.19</v>
          </cell>
          <cell r="E1716">
            <v>1000</v>
          </cell>
          <cell r="F1716">
            <v>112106</v>
          </cell>
          <cell r="G1716">
            <v>0</v>
          </cell>
          <cell r="H1716">
            <v>2005</v>
          </cell>
          <cell r="I1716">
            <v>0</v>
          </cell>
        </row>
        <row r="1717">
          <cell r="A1717">
            <v>500250</v>
          </cell>
          <cell r="B1717" t="str">
            <v>Overtime Meals</v>
          </cell>
          <cell r="C1717">
            <v>5920000</v>
          </cell>
          <cell r="D1717">
            <v>0</v>
          </cell>
          <cell r="E1717">
            <v>1000</v>
          </cell>
          <cell r="F1717">
            <v>128000</v>
          </cell>
          <cell r="G1717">
            <v>0</v>
          </cell>
          <cell r="H1717">
            <v>2005</v>
          </cell>
          <cell r="I1717">
            <v>0</v>
          </cell>
        </row>
        <row r="1718">
          <cell r="A1718">
            <v>500250</v>
          </cell>
          <cell r="B1718" t="str">
            <v>Overtime Meals</v>
          </cell>
          <cell r="C1718">
            <v>5920000</v>
          </cell>
          <cell r="D1718">
            <v>31.95</v>
          </cell>
          <cell r="E1718">
            <v>1000</v>
          </cell>
          <cell r="F1718">
            <v>132000</v>
          </cell>
          <cell r="G1718">
            <v>0</v>
          </cell>
          <cell r="H1718">
            <v>2005</v>
          </cell>
          <cell r="I1718">
            <v>0</v>
          </cell>
        </row>
        <row r="1719">
          <cell r="A1719">
            <v>500250</v>
          </cell>
          <cell r="B1719" t="str">
            <v>Overtime Meals</v>
          </cell>
          <cell r="C1719">
            <v>5920000</v>
          </cell>
          <cell r="D1719">
            <v>98.29</v>
          </cell>
          <cell r="E1719">
            <v>1000</v>
          </cell>
          <cell r="F1719">
            <v>134000</v>
          </cell>
          <cell r="G1719">
            <v>0</v>
          </cell>
          <cell r="H1719">
            <v>2005</v>
          </cell>
          <cell r="I1719">
            <v>0</v>
          </cell>
        </row>
        <row r="1720">
          <cell r="A1720">
            <v>500250</v>
          </cell>
          <cell r="B1720" t="str">
            <v>Overtime Meals</v>
          </cell>
          <cell r="C1720">
            <v>5920000</v>
          </cell>
          <cell r="D1720">
            <v>31.95</v>
          </cell>
          <cell r="E1720">
            <v>1000</v>
          </cell>
          <cell r="F1720">
            <v>141070</v>
          </cell>
          <cell r="G1720">
            <v>0</v>
          </cell>
          <cell r="H1720">
            <v>2005</v>
          </cell>
          <cell r="I1720">
            <v>0</v>
          </cell>
        </row>
        <row r="1721">
          <cell r="A1721">
            <v>500250</v>
          </cell>
          <cell r="B1721" t="str">
            <v>Overtime Meals</v>
          </cell>
          <cell r="C1721">
            <v>5920000</v>
          </cell>
          <cell r="D1721">
            <v>238.48</v>
          </cell>
          <cell r="E1721">
            <v>1000</v>
          </cell>
          <cell r="F1721">
            <v>246000</v>
          </cell>
          <cell r="G1721">
            <v>0</v>
          </cell>
          <cell r="H1721">
            <v>2005</v>
          </cell>
          <cell r="I1721">
            <v>0</v>
          </cell>
        </row>
        <row r="1722">
          <cell r="A1722">
            <v>500250</v>
          </cell>
          <cell r="B1722" t="str">
            <v>Overtime Meals</v>
          </cell>
          <cell r="C1722">
            <v>5920000</v>
          </cell>
          <cell r="D1722">
            <v>184.3</v>
          </cell>
          <cell r="E1722">
            <v>1000</v>
          </cell>
          <cell r="F1722">
            <v>563000</v>
          </cell>
          <cell r="G1722">
            <v>0</v>
          </cell>
          <cell r="H1722">
            <v>2005</v>
          </cell>
          <cell r="I1722">
            <v>0</v>
          </cell>
        </row>
        <row r="1723">
          <cell r="A1723">
            <v>500250</v>
          </cell>
          <cell r="B1723" t="str">
            <v>Overtime Meals</v>
          </cell>
          <cell r="C1723">
            <v>5920000</v>
          </cell>
          <cell r="D1723">
            <v>147.51</v>
          </cell>
          <cell r="E1723">
            <v>1000</v>
          </cell>
          <cell r="F1723">
            <v>576000</v>
          </cell>
          <cell r="G1723">
            <v>0</v>
          </cell>
          <cell r="H1723">
            <v>2005</v>
          </cell>
          <cell r="I1723">
            <v>0</v>
          </cell>
        </row>
        <row r="1724">
          <cell r="A1724">
            <v>500250</v>
          </cell>
          <cell r="B1724" t="str">
            <v>Overtime Meals</v>
          </cell>
          <cell r="C1724">
            <v>5920000</v>
          </cell>
          <cell r="D1724">
            <v>91.49</v>
          </cell>
          <cell r="E1724">
            <v>1000</v>
          </cell>
          <cell r="F1724">
            <v>578000</v>
          </cell>
          <cell r="G1724">
            <v>0</v>
          </cell>
          <cell r="H1724">
            <v>2005</v>
          </cell>
          <cell r="I1724">
            <v>0</v>
          </cell>
        </row>
        <row r="1725">
          <cell r="A1725">
            <v>500250</v>
          </cell>
          <cell r="B1725" t="str">
            <v>Overtime Meals</v>
          </cell>
          <cell r="C1725">
            <v>5930000</v>
          </cell>
          <cell r="D1725">
            <v>18825.490000000002</v>
          </cell>
          <cell r="E1725">
            <v>1000</v>
          </cell>
          <cell r="F1725">
            <v>1</v>
          </cell>
          <cell r="G1725">
            <v>0</v>
          </cell>
          <cell r="H1725">
            <v>2005</v>
          </cell>
          <cell r="I1725">
            <v>0</v>
          </cell>
        </row>
        <row r="1726">
          <cell r="A1726">
            <v>500250</v>
          </cell>
          <cell r="B1726" t="str">
            <v>Overtime Meals</v>
          </cell>
          <cell r="C1726">
            <v>5930000</v>
          </cell>
          <cell r="D1726">
            <v>267.62</v>
          </cell>
          <cell r="E1726">
            <v>1000</v>
          </cell>
          <cell r="F1726">
            <v>106</v>
          </cell>
          <cell r="G1726">
            <v>0</v>
          </cell>
          <cell r="H1726">
            <v>2005</v>
          </cell>
          <cell r="I1726">
            <v>0</v>
          </cell>
        </row>
        <row r="1727">
          <cell r="A1727">
            <v>500250</v>
          </cell>
          <cell r="B1727" t="str">
            <v>Overtime Meals</v>
          </cell>
          <cell r="C1727">
            <v>5930000</v>
          </cell>
          <cell r="D1727">
            <v>75.779999999999546</v>
          </cell>
          <cell r="E1727">
            <v>1000</v>
          </cell>
          <cell r="F1727">
            <v>108</v>
          </cell>
          <cell r="G1727">
            <v>0</v>
          </cell>
          <cell r="H1727">
            <v>2005</v>
          </cell>
          <cell r="I1727">
            <v>0</v>
          </cell>
        </row>
        <row r="1728">
          <cell r="A1728">
            <v>500250</v>
          </cell>
          <cell r="B1728" t="str">
            <v>Overtime Meals</v>
          </cell>
          <cell r="C1728">
            <v>5930000</v>
          </cell>
          <cell r="D1728">
            <v>5766.14</v>
          </cell>
          <cell r="E1728">
            <v>1000</v>
          </cell>
          <cell r="F1728">
            <v>109</v>
          </cell>
          <cell r="G1728">
            <v>0</v>
          </cell>
          <cell r="H1728">
            <v>2005</v>
          </cell>
          <cell r="I1728">
            <v>0</v>
          </cell>
        </row>
        <row r="1729">
          <cell r="A1729">
            <v>500250</v>
          </cell>
          <cell r="B1729" t="str">
            <v>Overtime Meals</v>
          </cell>
          <cell r="C1729">
            <v>5930000</v>
          </cell>
          <cell r="D1729">
            <v>7</v>
          </cell>
          <cell r="E1729">
            <v>1000</v>
          </cell>
          <cell r="F1729">
            <v>110</v>
          </cell>
          <cell r="G1729">
            <v>0</v>
          </cell>
          <cell r="H1729">
            <v>2005</v>
          </cell>
          <cell r="I1729">
            <v>0</v>
          </cell>
        </row>
        <row r="1730">
          <cell r="A1730">
            <v>500250</v>
          </cell>
          <cell r="B1730" t="str">
            <v>Overtime Meals</v>
          </cell>
          <cell r="C1730">
            <v>5930000</v>
          </cell>
          <cell r="D1730">
            <v>225.83</v>
          </cell>
          <cell r="E1730">
            <v>1000</v>
          </cell>
          <cell r="F1730">
            <v>111</v>
          </cell>
          <cell r="G1730">
            <v>0</v>
          </cell>
          <cell r="H1730">
            <v>2005</v>
          </cell>
          <cell r="I1730">
            <v>0</v>
          </cell>
        </row>
        <row r="1731">
          <cell r="A1731">
            <v>500250</v>
          </cell>
          <cell r="B1731" t="str">
            <v>Overtime Meals</v>
          </cell>
          <cell r="C1731">
            <v>5930000</v>
          </cell>
          <cell r="D1731">
            <v>262039.17</v>
          </cell>
          <cell r="E1731">
            <v>1000</v>
          </cell>
          <cell r="F1731">
            <v>119</v>
          </cell>
          <cell r="G1731">
            <v>0</v>
          </cell>
          <cell r="H1731">
            <v>2005</v>
          </cell>
          <cell r="I1731">
            <v>0</v>
          </cell>
        </row>
        <row r="1732">
          <cell r="A1732">
            <v>500250</v>
          </cell>
          <cell r="B1732" t="str">
            <v>Overtime Meals</v>
          </cell>
          <cell r="C1732">
            <v>5930000</v>
          </cell>
          <cell r="D1732">
            <v>0</v>
          </cell>
          <cell r="E1732">
            <v>1000</v>
          </cell>
          <cell r="F1732">
            <v>280</v>
          </cell>
          <cell r="G1732">
            <v>0</v>
          </cell>
          <cell r="H1732">
            <v>2005</v>
          </cell>
          <cell r="I1732">
            <v>0</v>
          </cell>
        </row>
        <row r="1733">
          <cell r="A1733">
            <v>500250</v>
          </cell>
          <cell r="B1733" t="str">
            <v>Overtime Meals</v>
          </cell>
          <cell r="C1733">
            <v>5930000</v>
          </cell>
          <cell r="D1733">
            <v>3413.34</v>
          </cell>
          <cell r="E1733">
            <v>1000</v>
          </cell>
          <cell r="F1733">
            <v>1034</v>
          </cell>
          <cell r="G1733">
            <v>0</v>
          </cell>
          <cell r="H1733">
            <v>2005</v>
          </cell>
          <cell r="I1733">
            <v>0</v>
          </cell>
        </row>
        <row r="1734">
          <cell r="A1734">
            <v>500250</v>
          </cell>
          <cell r="B1734" t="str">
            <v>Overtime Meals</v>
          </cell>
          <cell r="C1734">
            <v>5930000</v>
          </cell>
          <cell r="D1734">
            <v>1167.1500000000001</v>
          </cell>
          <cell r="E1734">
            <v>1000</v>
          </cell>
          <cell r="F1734">
            <v>1278</v>
          </cell>
          <cell r="G1734">
            <v>0</v>
          </cell>
          <cell r="H1734">
            <v>2005</v>
          </cell>
          <cell r="I1734">
            <v>0</v>
          </cell>
        </row>
        <row r="1735">
          <cell r="A1735">
            <v>500250</v>
          </cell>
          <cell r="B1735" t="str">
            <v>Overtime Meals</v>
          </cell>
          <cell r="C1735">
            <v>5930000</v>
          </cell>
          <cell r="D1735">
            <v>34</v>
          </cell>
          <cell r="E1735">
            <v>1000</v>
          </cell>
          <cell r="F1735">
            <v>2210</v>
          </cell>
          <cell r="G1735">
            <v>0</v>
          </cell>
          <cell r="H1735">
            <v>2005</v>
          </cell>
          <cell r="I1735">
            <v>0</v>
          </cell>
        </row>
        <row r="1736">
          <cell r="A1736">
            <v>500250</v>
          </cell>
          <cell r="B1736" t="str">
            <v>Overtime Meals</v>
          </cell>
          <cell r="C1736">
            <v>5930000</v>
          </cell>
          <cell r="D1736">
            <v>-3033.7</v>
          </cell>
          <cell r="E1736">
            <v>1000</v>
          </cell>
          <cell r="F1736">
            <v>2220</v>
          </cell>
          <cell r="G1736">
            <v>0</v>
          </cell>
          <cell r="H1736">
            <v>2005</v>
          </cell>
          <cell r="I1736">
            <v>0</v>
          </cell>
        </row>
        <row r="1737">
          <cell r="A1737">
            <v>500250</v>
          </cell>
          <cell r="B1737" t="str">
            <v>Overtime Meals</v>
          </cell>
          <cell r="C1737">
            <v>5930000</v>
          </cell>
          <cell r="D1737">
            <v>0</v>
          </cell>
          <cell r="E1737">
            <v>1000</v>
          </cell>
          <cell r="F1737">
            <v>2425</v>
          </cell>
          <cell r="G1737">
            <v>0</v>
          </cell>
          <cell r="H1737">
            <v>2005</v>
          </cell>
          <cell r="I1737">
            <v>0</v>
          </cell>
        </row>
        <row r="1738">
          <cell r="A1738">
            <v>500250</v>
          </cell>
          <cell r="B1738" t="str">
            <v>Overtime Meals</v>
          </cell>
          <cell r="C1738">
            <v>5930000</v>
          </cell>
          <cell r="D1738">
            <v>32.67</v>
          </cell>
          <cell r="E1738">
            <v>1000</v>
          </cell>
          <cell r="F1738">
            <v>5001</v>
          </cell>
          <cell r="G1738">
            <v>0</v>
          </cell>
          <cell r="H1738">
            <v>2005</v>
          </cell>
          <cell r="I1738">
            <v>0</v>
          </cell>
        </row>
        <row r="1739">
          <cell r="A1739">
            <v>500250</v>
          </cell>
          <cell r="B1739" t="str">
            <v>Overtime Meals</v>
          </cell>
          <cell r="C1739">
            <v>5930000</v>
          </cell>
          <cell r="D1739">
            <v>513</v>
          </cell>
          <cell r="E1739">
            <v>1000</v>
          </cell>
          <cell r="F1739">
            <v>5002</v>
          </cell>
          <cell r="G1739">
            <v>0</v>
          </cell>
          <cell r="H1739">
            <v>2005</v>
          </cell>
          <cell r="I1739">
            <v>0</v>
          </cell>
        </row>
        <row r="1740">
          <cell r="A1740">
            <v>500250</v>
          </cell>
          <cell r="B1740" t="str">
            <v>Overtime Meals</v>
          </cell>
          <cell r="C1740">
            <v>5930000</v>
          </cell>
          <cell r="D1740">
            <v>-598.83000000000004</v>
          </cell>
          <cell r="E1740">
            <v>1000</v>
          </cell>
          <cell r="F1740">
            <v>5003</v>
          </cell>
          <cell r="G1740">
            <v>0</v>
          </cell>
          <cell r="H1740">
            <v>2005</v>
          </cell>
          <cell r="I1740">
            <v>0</v>
          </cell>
        </row>
        <row r="1741">
          <cell r="A1741">
            <v>500250</v>
          </cell>
          <cell r="B1741" t="str">
            <v>Overtime Meals</v>
          </cell>
          <cell r="C1741">
            <v>5930000</v>
          </cell>
          <cell r="D1741">
            <v>368.33</v>
          </cell>
          <cell r="E1741">
            <v>1000</v>
          </cell>
          <cell r="F1741">
            <v>5004</v>
          </cell>
          <cell r="G1741">
            <v>0</v>
          </cell>
          <cell r="H1741">
            <v>2005</v>
          </cell>
          <cell r="I1741">
            <v>0</v>
          </cell>
        </row>
        <row r="1742">
          <cell r="A1742">
            <v>500250</v>
          </cell>
          <cell r="B1742" t="str">
            <v>Overtime Meals</v>
          </cell>
          <cell r="C1742">
            <v>5930000</v>
          </cell>
          <cell r="D1742">
            <v>-291.2</v>
          </cell>
          <cell r="E1742">
            <v>1000</v>
          </cell>
          <cell r="F1742">
            <v>5005</v>
          </cell>
          <cell r="G1742">
            <v>0</v>
          </cell>
          <cell r="H1742">
            <v>2005</v>
          </cell>
          <cell r="I1742">
            <v>0</v>
          </cell>
        </row>
        <row r="1743">
          <cell r="A1743">
            <v>500250</v>
          </cell>
          <cell r="B1743" t="str">
            <v>Overtime Meals</v>
          </cell>
          <cell r="C1743">
            <v>5930000</v>
          </cell>
          <cell r="D1743">
            <v>451.99</v>
          </cell>
          <cell r="E1743">
            <v>1000</v>
          </cell>
          <cell r="F1743">
            <v>5301</v>
          </cell>
          <cell r="G1743">
            <v>0</v>
          </cell>
          <cell r="H1743">
            <v>2005</v>
          </cell>
          <cell r="I1743">
            <v>0</v>
          </cell>
        </row>
        <row r="1744">
          <cell r="A1744">
            <v>500250</v>
          </cell>
          <cell r="B1744" t="str">
            <v>Overtime Meals</v>
          </cell>
          <cell r="C1744">
            <v>5930000</v>
          </cell>
          <cell r="D1744">
            <v>3249.31</v>
          </cell>
          <cell r="E1744">
            <v>1000</v>
          </cell>
          <cell r="F1744">
            <v>5302</v>
          </cell>
          <cell r="G1744">
            <v>0</v>
          </cell>
          <cell r="H1744">
            <v>2005</v>
          </cell>
          <cell r="I1744">
            <v>0</v>
          </cell>
        </row>
        <row r="1745">
          <cell r="A1745">
            <v>500250</v>
          </cell>
          <cell r="B1745" t="str">
            <v>Overtime Meals</v>
          </cell>
          <cell r="C1745">
            <v>5930000</v>
          </cell>
          <cell r="D1745">
            <v>1508</v>
          </cell>
          <cell r="E1745">
            <v>1000</v>
          </cell>
          <cell r="F1745">
            <v>5303</v>
          </cell>
          <cell r="G1745">
            <v>0</v>
          </cell>
          <cell r="H1745">
            <v>2005</v>
          </cell>
          <cell r="I1745">
            <v>0</v>
          </cell>
        </row>
        <row r="1746">
          <cell r="A1746">
            <v>500250</v>
          </cell>
          <cell r="B1746" t="str">
            <v>Overtime Meals</v>
          </cell>
          <cell r="C1746">
            <v>5930000</v>
          </cell>
          <cell r="D1746">
            <v>679.9</v>
          </cell>
          <cell r="E1746">
            <v>1000</v>
          </cell>
          <cell r="F1746">
            <v>5304</v>
          </cell>
          <cell r="G1746">
            <v>0</v>
          </cell>
          <cell r="H1746">
            <v>2005</v>
          </cell>
          <cell r="I1746">
            <v>0</v>
          </cell>
        </row>
        <row r="1747">
          <cell r="A1747">
            <v>500250</v>
          </cell>
          <cell r="B1747" t="str">
            <v>Overtime Meals</v>
          </cell>
          <cell r="C1747">
            <v>5930000</v>
          </cell>
          <cell r="D1747">
            <v>6877.07</v>
          </cell>
          <cell r="E1747">
            <v>1000</v>
          </cell>
          <cell r="F1747">
            <v>5402</v>
          </cell>
          <cell r="G1747">
            <v>0</v>
          </cell>
          <cell r="H1747">
            <v>2005</v>
          </cell>
          <cell r="I1747">
            <v>0</v>
          </cell>
        </row>
        <row r="1748">
          <cell r="A1748">
            <v>500250</v>
          </cell>
          <cell r="B1748" t="str">
            <v>Overtime Meals</v>
          </cell>
          <cell r="C1748">
            <v>5930000</v>
          </cell>
          <cell r="D1748">
            <v>0</v>
          </cell>
          <cell r="E1748">
            <v>1000</v>
          </cell>
          <cell r="F1748">
            <v>5403</v>
          </cell>
          <cell r="G1748">
            <v>0</v>
          </cell>
          <cell r="H1748">
            <v>2005</v>
          </cell>
          <cell r="I1748">
            <v>0</v>
          </cell>
        </row>
        <row r="1749">
          <cell r="A1749">
            <v>500250</v>
          </cell>
          <cell r="B1749" t="str">
            <v>Overtime Meals</v>
          </cell>
          <cell r="C1749">
            <v>5930000</v>
          </cell>
          <cell r="D1749">
            <v>3640.82</v>
          </cell>
          <cell r="E1749">
            <v>1000</v>
          </cell>
          <cell r="F1749">
            <v>5404</v>
          </cell>
          <cell r="G1749">
            <v>0</v>
          </cell>
          <cell r="H1749">
            <v>2005</v>
          </cell>
          <cell r="I1749">
            <v>0</v>
          </cell>
        </row>
        <row r="1750">
          <cell r="A1750">
            <v>500250</v>
          </cell>
          <cell r="B1750" t="str">
            <v>Overtime Meals</v>
          </cell>
          <cell r="C1750">
            <v>5930000</v>
          </cell>
          <cell r="D1750">
            <v>0</v>
          </cell>
          <cell r="E1750">
            <v>1000</v>
          </cell>
          <cell r="F1750">
            <v>5405</v>
          </cell>
          <cell r="G1750">
            <v>0</v>
          </cell>
          <cell r="H1750">
            <v>2005</v>
          </cell>
          <cell r="I1750">
            <v>0</v>
          </cell>
        </row>
        <row r="1751">
          <cell r="A1751">
            <v>500250</v>
          </cell>
          <cell r="B1751" t="str">
            <v>Overtime Meals</v>
          </cell>
          <cell r="C1751">
            <v>5930000</v>
          </cell>
          <cell r="D1751">
            <v>7323.19</v>
          </cell>
          <cell r="E1751">
            <v>1000</v>
          </cell>
          <cell r="F1751">
            <v>5501</v>
          </cell>
          <cell r="G1751">
            <v>0</v>
          </cell>
          <cell r="H1751">
            <v>2005</v>
          </cell>
          <cell r="I1751">
            <v>0</v>
          </cell>
        </row>
        <row r="1752">
          <cell r="A1752">
            <v>500250</v>
          </cell>
          <cell r="B1752" t="str">
            <v>Overtime Meals</v>
          </cell>
          <cell r="C1752">
            <v>5930000</v>
          </cell>
          <cell r="D1752">
            <v>993.86</v>
          </cell>
          <cell r="E1752">
            <v>1000</v>
          </cell>
          <cell r="F1752">
            <v>5502</v>
          </cell>
          <cell r="G1752">
            <v>0</v>
          </cell>
          <cell r="H1752">
            <v>2005</v>
          </cell>
          <cell r="I1752">
            <v>0</v>
          </cell>
        </row>
        <row r="1753">
          <cell r="A1753">
            <v>500250</v>
          </cell>
          <cell r="B1753" t="str">
            <v>Overtime Meals</v>
          </cell>
          <cell r="C1753">
            <v>5930000</v>
          </cell>
          <cell r="D1753">
            <v>1309.9000000000001</v>
          </cell>
          <cell r="E1753">
            <v>1000</v>
          </cell>
          <cell r="F1753">
            <v>5503</v>
          </cell>
          <cell r="G1753">
            <v>0</v>
          </cell>
          <cell r="H1753">
            <v>2005</v>
          </cell>
          <cell r="I1753">
            <v>0</v>
          </cell>
        </row>
        <row r="1754">
          <cell r="A1754">
            <v>500250</v>
          </cell>
          <cell r="B1754" t="str">
            <v>Overtime Meals</v>
          </cell>
          <cell r="C1754">
            <v>5930000</v>
          </cell>
          <cell r="D1754">
            <v>0</v>
          </cell>
          <cell r="E1754">
            <v>1000</v>
          </cell>
          <cell r="F1754">
            <v>5505</v>
          </cell>
          <cell r="G1754">
            <v>0</v>
          </cell>
          <cell r="H1754">
            <v>2005</v>
          </cell>
          <cell r="I1754">
            <v>0</v>
          </cell>
        </row>
        <row r="1755">
          <cell r="A1755">
            <v>500250</v>
          </cell>
          <cell r="B1755" t="str">
            <v>Overtime Meals</v>
          </cell>
          <cell r="C1755">
            <v>5930000</v>
          </cell>
          <cell r="D1755">
            <v>1453.79</v>
          </cell>
          <cell r="E1755">
            <v>1000</v>
          </cell>
          <cell r="F1755">
            <v>5701</v>
          </cell>
          <cell r="G1755">
            <v>0</v>
          </cell>
          <cell r="H1755">
            <v>2005</v>
          </cell>
          <cell r="I1755">
            <v>0</v>
          </cell>
        </row>
        <row r="1756">
          <cell r="A1756">
            <v>500250</v>
          </cell>
          <cell r="B1756" t="str">
            <v>Overtime Meals</v>
          </cell>
          <cell r="C1756">
            <v>5930000</v>
          </cell>
          <cell r="D1756">
            <v>1538.57</v>
          </cell>
          <cell r="E1756">
            <v>1000</v>
          </cell>
          <cell r="F1756">
            <v>5702</v>
          </cell>
          <cell r="G1756">
            <v>0</v>
          </cell>
          <cell r="H1756">
            <v>2005</v>
          </cell>
          <cell r="I1756">
            <v>0</v>
          </cell>
        </row>
        <row r="1757">
          <cell r="A1757">
            <v>500250</v>
          </cell>
          <cell r="B1757" t="str">
            <v>Overtime Meals</v>
          </cell>
          <cell r="C1757">
            <v>5930000</v>
          </cell>
          <cell r="D1757">
            <v>85</v>
          </cell>
          <cell r="E1757">
            <v>1000</v>
          </cell>
          <cell r="F1757">
            <v>5801</v>
          </cell>
          <cell r="G1757">
            <v>0</v>
          </cell>
          <cell r="H1757">
            <v>2005</v>
          </cell>
          <cell r="I1757">
            <v>0</v>
          </cell>
        </row>
        <row r="1758">
          <cell r="A1758">
            <v>500250</v>
          </cell>
          <cell r="B1758" t="str">
            <v>Overtime Meals</v>
          </cell>
          <cell r="C1758">
            <v>5930000</v>
          </cell>
          <cell r="D1758">
            <v>369.09</v>
          </cell>
          <cell r="E1758">
            <v>1000</v>
          </cell>
          <cell r="F1758">
            <v>5802</v>
          </cell>
          <cell r="G1758">
            <v>0</v>
          </cell>
          <cell r="H1758">
            <v>2005</v>
          </cell>
          <cell r="I1758">
            <v>0</v>
          </cell>
        </row>
        <row r="1759">
          <cell r="A1759">
            <v>500250</v>
          </cell>
          <cell r="B1759" t="str">
            <v>Overtime Meals</v>
          </cell>
          <cell r="C1759">
            <v>5930000</v>
          </cell>
          <cell r="D1759">
            <v>113.82</v>
          </cell>
          <cell r="E1759">
            <v>1000</v>
          </cell>
          <cell r="F1759">
            <v>5803</v>
          </cell>
          <cell r="G1759">
            <v>0</v>
          </cell>
          <cell r="H1759">
            <v>2005</v>
          </cell>
          <cell r="I1759">
            <v>0</v>
          </cell>
        </row>
        <row r="1760">
          <cell r="A1760">
            <v>500250</v>
          </cell>
          <cell r="B1760" t="str">
            <v>Overtime Meals</v>
          </cell>
          <cell r="C1760">
            <v>5930000</v>
          </cell>
          <cell r="D1760">
            <v>0</v>
          </cell>
          <cell r="E1760">
            <v>1000</v>
          </cell>
          <cell r="F1760">
            <v>10024</v>
          </cell>
          <cell r="G1760">
            <v>0</v>
          </cell>
          <cell r="H1760">
            <v>2005</v>
          </cell>
          <cell r="I1760">
            <v>0</v>
          </cell>
        </row>
        <row r="1761">
          <cell r="A1761">
            <v>500250</v>
          </cell>
          <cell r="B1761" t="str">
            <v>Overtime Meals</v>
          </cell>
          <cell r="C1761">
            <v>5930000</v>
          </cell>
          <cell r="D1761">
            <v>195.5</v>
          </cell>
          <cell r="E1761">
            <v>1000</v>
          </cell>
          <cell r="F1761">
            <v>10026</v>
          </cell>
          <cell r="G1761">
            <v>0</v>
          </cell>
          <cell r="H1761">
            <v>2005</v>
          </cell>
          <cell r="I1761">
            <v>0</v>
          </cell>
        </row>
        <row r="1762">
          <cell r="A1762">
            <v>500250</v>
          </cell>
          <cell r="B1762" t="str">
            <v>Overtime Meals</v>
          </cell>
          <cell r="C1762">
            <v>5930000</v>
          </cell>
          <cell r="D1762">
            <v>39.1</v>
          </cell>
          <cell r="E1762">
            <v>1000</v>
          </cell>
          <cell r="F1762">
            <v>10029</v>
          </cell>
          <cell r="G1762">
            <v>0</v>
          </cell>
          <cell r="H1762">
            <v>2005</v>
          </cell>
          <cell r="I1762">
            <v>0</v>
          </cell>
        </row>
        <row r="1763">
          <cell r="A1763">
            <v>500250</v>
          </cell>
          <cell r="B1763" t="str">
            <v>Overtime Meals</v>
          </cell>
          <cell r="C1763">
            <v>5930000</v>
          </cell>
          <cell r="D1763">
            <v>690</v>
          </cell>
          <cell r="E1763">
            <v>1000</v>
          </cell>
          <cell r="F1763">
            <v>10051</v>
          </cell>
          <cell r="G1763">
            <v>0</v>
          </cell>
          <cell r="H1763">
            <v>2005</v>
          </cell>
          <cell r="I1763">
            <v>0</v>
          </cell>
        </row>
        <row r="1764">
          <cell r="A1764">
            <v>500250</v>
          </cell>
          <cell r="B1764" t="str">
            <v>Overtime Meals</v>
          </cell>
          <cell r="C1764">
            <v>5930000</v>
          </cell>
          <cell r="D1764">
            <v>0</v>
          </cell>
          <cell r="E1764">
            <v>1000</v>
          </cell>
          <cell r="F1764">
            <v>10055</v>
          </cell>
          <cell r="G1764">
            <v>0</v>
          </cell>
          <cell r="H1764">
            <v>2005</v>
          </cell>
          <cell r="I1764">
            <v>0</v>
          </cell>
        </row>
        <row r="1765">
          <cell r="A1765">
            <v>500250</v>
          </cell>
          <cell r="B1765" t="str">
            <v>Overtime Meals</v>
          </cell>
          <cell r="C1765">
            <v>5930000</v>
          </cell>
          <cell r="D1765">
            <v>195.5</v>
          </cell>
          <cell r="E1765">
            <v>1000</v>
          </cell>
          <cell r="F1765">
            <v>10069</v>
          </cell>
          <cell r="G1765">
            <v>0</v>
          </cell>
          <cell r="H1765">
            <v>2005</v>
          </cell>
          <cell r="I1765">
            <v>0</v>
          </cell>
        </row>
        <row r="1766">
          <cell r="A1766">
            <v>500250</v>
          </cell>
          <cell r="B1766" t="str">
            <v>Overtime Meals</v>
          </cell>
          <cell r="C1766">
            <v>5930000</v>
          </cell>
          <cell r="D1766">
            <v>0</v>
          </cell>
          <cell r="E1766">
            <v>1000</v>
          </cell>
          <cell r="F1766">
            <v>10071</v>
          </cell>
          <cell r="G1766">
            <v>0</v>
          </cell>
          <cell r="H1766">
            <v>2005</v>
          </cell>
          <cell r="I1766">
            <v>0</v>
          </cell>
        </row>
        <row r="1767">
          <cell r="A1767">
            <v>500250</v>
          </cell>
          <cell r="B1767" t="str">
            <v>Overtime Meals</v>
          </cell>
          <cell r="C1767">
            <v>5930000</v>
          </cell>
          <cell r="D1767">
            <v>117.3</v>
          </cell>
          <cell r="E1767">
            <v>1000</v>
          </cell>
          <cell r="F1767">
            <v>10099</v>
          </cell>
          <cell r="G1767">
            <v>0</v>
          </cell>
          <cell r="H1767">
            <v>2005</v>
          </cell>
          <cell r="I1767">
            <v>0</v>
          </cell>
        </row>
        <row r="1768">
          <cell r="A1768">
            <v>500250</v>
          </cell>
          <cell r="B1768" t="str">
            <v>Overtime Meals</v>
          </cell>
          <cell r="C1768">
            <v>5930000</v>
          </cell>
          <cell r="D1768">
            <v>308.2</v>
          </cell>
          <cell r="E1768">
            <v>1000</v>
          </cell>
          <cell r="F1768">
            <v>10110</v>
          </cell>
          <cell r="G1768">
            <v>0</v>
          </cell>
          <cell r="H1768">
            <v>2005</v>
          </cell>
          <cell r="I1768">
            <v>0</v>
          </cell>
        </row>
        <row r="1769">
          <cell r="A1769">
            <v>500250</v>
          </cell>
          <cell r="B1769" t="str">
            <v>Overtime Meals</v>
          </cell>
          <cell r="C1769">
            <v>5930000</v>
          </cell>
          <cell r="D1769">
            <v>0</v>
          </cell>
          <cell r="E1769">
            <v>1000</v>
          </cell>
          <cell r="F1769">
            <v>13012</v>
          </cell>
          <cell r="G1769">
            <v>0</v>
          </cell>
          <cell r="H1769">
            <v>2005</v>
          </cell>
          <cell r="I1769">
            <v>0</v>
          </cell>
        </row>
        <row r="1770">
          <cell r="A1770">
            <v>500250</v>
          </cell>
          <cell r="B1770" t="str">
            <v>Overtime Meals</v>
          </cell>
          <cell r="C1770">
            <v>5930000</v>
          </cell>
          <cell r="D1770">
            <v>0</v>
          </cell>
          <cell r="E1770">
            <v>1000</v>
          </cell>
          <cell r="F1770">
            <v>13013</v>
          </cell>
          <cell r="G1770">
            <v>0</v>
          </cell>
          <cell r="H1770">
            <v>2005</v>
          </cell>
          <cell r="I1770">
            <v>0</v>
          </cell>
        </row>
        <row r="1771">
          <cell r="A1771">
            <v>500250</v>
          </cell>
          <cell r="B1771" t="str">
            <v>Overtime Meals</v>
          </cell>
          <cell r="C1771">
            <v>5930000</v>
          </cell>
          <cell r="D1771">
            <v>0</v>
          </cell>
          <cell r="E1771">
            <v>1000</v>
          </cell>
          <cell r="F1771">
            <v>13040</v>
          </cell>
          <cell r="G1771">
            <v>0</v>
          </cell>
          <cell r="H1771">
            <v>2005</v>
          </cell>
          <cell r="I1771">
            <v>0</v>
          </cell>
        </row>
        <row r="1772">
          <cell r="A1772">
            <v>500250</v>
          </cell>
          <cell r="B1772" t="str">
            <v>Overtime Meals</v>
          </cell>
          <cell r="C1772">
            <v>5930000</v>
          </cell>
          <cell r="D1772">
            <v>94.3</v>
          </cell>
          <cell r="E1772">
            <v>1000</v>
          </cell>
          <cell r="F1772">
            <v>13104</v>
          </cell>
          <cell r="G1772">
            <v>0</v>
          </cell>
          <cell r="H1772">
            <v>2005</v>
          </cell>
          <cell r="I1772">
            <v>0</v>
          </cell>
        </row>
        <row r="1773">
          <cell r="A1773">
            <v>500250</v>
          </cell>
          <cell r="B1773" t="str">
            <v>Overtime Meals</v>
          </cell>
          <cell r="C1773">
            <v>5930000</v>
          </cell>
          <cell r="D1773">
            <v>80.5</v>
          </cell>
          <cell r="E1773">
            <v>1000</v>
          </cell>
          <cell r="F1773">
            <v>14004</v>
          </cell>
          <cell r="G1773">
            <v>0</v>
          </cell>
          <cell r="H1773">
            <v>2005</v>
          </cell>
          <cell r="I1773">
            <v>0</v>
          </cell>
        </row>
        <row r="1774">
          <cell r="A1774">
            <v>500250</v>
          </cell>
          <cell r="B1774" t="str">
            <v>Overtime Meals</v>
          </cell>
          <cell r="C1774">
            <v>5930000</v>
          </cell>
          <cell r="D1774">
            <v>0</v>
          </cell>
          <cell r="E1774">
            <v>1000</v>
          </cell>
          <cell r="F1774">
            <v>14019</v>
          </cell>
          <cell r="G1774">
            <v>0</v>
          </cell>
          <cell r="H1774">
            <v>2005</v>
          </cell>
          <cell r="I1774">
            <v>0</v>
          </cell>
        </row>
        <row r="1775">
          <cell r="A1775">
            <v>500250</v>
          </cell>
          <cell r="B1775" t="str">
            <v>Overtime Meals</v>
          </cell>
          <cell r="C1775">
            <v>5930000</v>
          </cell>
          <cell r="D1775">
            <v>51.64</v>
          </cell>
          <cell r="E1775">
            <v>1000</v>
          </cell>
          <cell r="F1775">
            <v>14025</v>
          </cell>
          <cell r="G1775">
            <v>0</v>
          </cell>
          <cell r="H1775">
            <v>2005</v>
          </cell>
          <cell r="I1775">
            <v>0</v>
          </cell>
        </row>
        <row r="1776">
          <cell r="A1776">
            <v>500250</v>
          </cell>
          <cell r="B1776" t="str">
            <v>Overtime Meals</v>
          </cell>
          <cell r="C1776">
            <v>5930000</v>
          </cell>
          <cell r="D1776">
            <v>80.5</v>
          </cell>
          <cell r="E1776">
            <v>1000</v>
          </cell>
          <cell r="F1776">
            <v>14050</v>
          </cell>
          <cell r="G1776">
            <v>0</v>
          </cell>
          <cell r="H1776">
            <v>2005</v>
          </cell>
          <cell r="I1776">
            <v>0</v>
          </cell>
        </row>
        <row r="1777">
          <cell r="A1777">
            <v>500250</v>
          </cell>
          <cell r="B1777" t="str">
            <v>Overtime Meals</v>
          </cell>
          <cell r="C1777">
            <v>5930000</v>
          </cell>
          <cell r="D1777">
            <v>0</v>
          </cell>
          <cell r="E1777">
            <v>1000</v>
          </cell>
          <cell r="F1777">
            <v>14065</v>
          </cell>
          <cell r="G1777">
            <v>0</v>
          </cell>
          <cell r="H1777">
            <v>2005</v>
          </cell>
          <cell r="I1777">
            <v>0</v>
          </cell>
        </row>
        <row r="1778">
          <cell r="A1778">
            <v>500250</v>
          </cell>
          <cell r="B1778" t="str">
            <v>Overtime Meals</v>
          </cell>
          <cell r="C1778">
            <v>5930000</v>
          </cell>
          <cell r="D1778">
            <v>1150</v>
          </cell>
          <cell r="E1778">
            <v>1000</v>
          </cell>
          <cell r="F1778">
            <v>14076</v>
          </cell>
          <cell r="G1778">
            <v>0</v>
          </cell>
          <cell r="H1778">
            <v>2005</v>
          </cell>
          <cell r="I1778">
            <v>0</v>
          </cell>
        </row>
        <row r="1779">
          <cell r="A1779">
            <v>500250</v>
          </cell>
          <cell r="B1779" t="str">
            <v>Overtime Meals</v>
          </cell>
          <cell r="C1779">
            <v>5930000</v>
          </cell>
          <cell r="D1779">
            <v>0</v>
          </cell>
          <cell r="E1779">
            <v>1000</v>
          </cell>
          <cell r="F1779">
            <v>14081</v>
          </cell>
          <cell r="G1779">
            <v>0</v>
          </cell>
          <cell r="H1779">
            <v>2005</v>
          </cell>
          <cell r="I1779">
            <v>0</v>
          </cell>
        </row>
        <row r="1780">
          <cell r="A1780">
            <v>500250</v>
          </cell>
          <cell r="B1780" t="str">
            <v>Overtime Meals</v>
          </cell>
          <cell r="C1780">
            <v>5930000</v>
          </cell>
          <cell r="D1780">
            <v>156.4</v>
          </cell>
          <cell r="E1780">
            <v>1000</v>
          </cell>
          <cell r="F1780">
            <v>14093</v>
          </cell>
          <cell r="G1780">
            <v>0</v>
          </cell>
          <cell r="H1780">
            <v>2005</v>
          </cell>
          <cell r="I1780">
            <v>0</v>
          </cell>
        </row>
        <row r="1781">
          <cell r="A1781">
            <v>500250</v>
          </cell>
          <cell r="B1781" t="str">
            <v>Overtime Meals</v>
          </cell>
          <cell r="C1781">
            <v>5930000</v>
          </cell>
          <cell r="D1781">
            <v>0</v>
          </cell>
          <cell r="E1781">
            <v>1000</v>
          </cell>
          <cell r="F1781">
            <v>14115</v>
          </cell>
          <cell r="G1781">
            <v>0</v>
          </cell>
          <cell r="H1781">
            <v>2005</v>
          </cell>
          <cell r="I1781">
            <v>0</v>
          </cell>
        </row>
        <row r="1782">
          <cell r="A1782">
            <v>500250</v>
          </cell>
          <cell r="B1782" t="str">
            <v>Overtime Meals</v>
          </cell>
          <cell r="C1782">
            <v>5930000</v>
          </cell>
          <cell r="D1782">
            <v>603.5</v>
          </cell>
          <cell r="E1782">
            <v>1000</v>
          </cell>
          <cell r="F1782">
            <v>14236</v>
          </cell>
          <cell r="G1782">
            <v>0</v>
          </cell>
          <cell r="H1782">
            <v>2005</v>
          </cell>
          <cell r="I1782">
            <v>0</v>
          </cell>
        </row>
        <row r="1783">
          <cell r="A1783">
            <v>500250</v>
          </cell>
          <cell r="B1783" t="str">
            <v>Overtime Meals</v>
          </cell>
          <cell r="C1783">
            <v>5930000</v>
          </cell>
          <cell r="D1783">
            <v>0</v>
          </cell>
          <cell r="E1783">
            <v>1000</v>
          </cell>
          <cell r="F1783">
            <v>15033</v>
          </cell>
          <cell r="G1783">
            <v>0</v>
          </cell>
          <cell r="H1783">
            <v>2005</v>
          </cell>
          <cell r="I1783">
            <v>0</v>
          </cell>
        </row>
        <row r="1784">
          <cell r="A1784">
            <v>500250</v>
          </cell>
          <cell r="B1784" t="str">
            <v>Overtime Meals</v>
          </cell>
          <cell r="C1784">
            <v>5930000</v>
          </cell>
          <cell r="D1784">
            <v>0</v>
          </cell>
          <cell r="E1784">
            <v>1000</v>
          </cell>
          <cell r="F1784">
            <v>15044</v>
          </cell>
          <cell r="G1784">
            <v>0</v>
          </cell>
          <cell r="H1784">
            <v>2005</v>
          </cell>
          <cell r="I1784">
            <v>0</v>
          </cell>
        </row>
        <row r="1785">
          <cell r="A1785">
            <v>500250</v>
          </cell>
          <cell r="B1785" t="str">
            <v>Overtime Meals</v>
          </cell>
          <cell r="C1785">
            <v>5930000</v>
          </cell>
          <cell r="D1785">
            <v>117.3</v>
          </cell>
          <cell r="E1785">
            <v>1000</v>
          </cell>
          <cell r="F1785">
            <v>15150</v>
          </cell>
          <cell r="G1785">
            <v>0</v>
          </cell>
          <cell r="H1785">
            <v>2005</v>
          </cell>
          <cell r="I1785">
            <v>0</v>
          </cell>
        </row>
        <row r="1786">
          <cell r="A1786">
            <v>500250</v>
          </cell>
          <cell r="B1786" t="str">
            <v>Overtime Meals</v>
          </cell>
          <cell r="C1786">
            <v>5930000</v>
          </cell>
          <cell r="D1786">
            <v>0</v>
          </cell>
          <cell r="E1786">
            <v>1000</v>
          </cell>
          <cell r="F1786">
            <v>15400</v>
          </cell>
          <cell r="G1786">
            <v>0</v>
          </cell>
          <cell r="H1786">
            <v>2005</v>
          </cell>
          <cell r="I1786">
            <v>0</v>
          </cell>
        </row>
        <row r="1787">
          <cell r="A1787">
            <v>500250</v>
          </cell>
          <cell r="B1787" t="str">
            <v>Overtime Meals</v>
          </cell>
          <cell r="C1787">
            <v>5930000</v>
          </cell>
          <cell r="D1787">
            <v>0</v>
          </cell>
          <cell r="E1787">
            <v>1000</v>
          </cell>
          <cell r="F1787">
            <v>16048</v>
          </cell>
          <cell r="G1787">
            <v>0</v>
          </cell>
          <cell r="H1787">
            <v>2005</v>
          </cell>
          <cell r="I1787">
            <v>0</v>
          </cell>
        </row>
        <row r="1788">
          <cell r="A1788">
            <v>500250</v>
          </cell>
          <cell r="B1788" t="str">
            <v>Overtime Meals</v>
          </cell>
          <cell r="C1788">
            <v>5930000</v>
          </cell>
          <cell r="D1788">
            <v>134.28</v>
          </cell>
          <cell r="E1788">
            <v>1000</v>
          </cell>
          <cell r="F1788">
            <v>17057</v>
          </cell>
          <cell r="G1788">
            <v>0</v>
          </cell>
          <cell r="H1788">
            <v>2005</v>
          </cell>
          <cell r="I1788">
            <v>0</v>
          </cell>
        </row>
        <row r="1789">
          <cell r="A1789">
            <v>500250</v>
          </cell>
          <cell r="B1789" t="str">
            <v>Overtime Meals</v>
          </cell>
          <cell r="C1789">
            <v>5930000</v>
          </cell>
          <cell r="D1789">
            <v>0</v>
          </cell>
          <cell r="E1789">
            <v>1000</v>
          </cell>
          <cell r="F1789">
            <v>72010</v>
          </cell>
          <cell r="G1789">
            <v>0</v>
          </cell>
          <cell r="H1789">
            <v>2005</v>
          </cell>
          <cell r="I1789">
            <v>0</v>
          </cell>
        </row>
        <row r="1790">
          <cell r="A1790">
            <v>500250</v>
          </cell>
          <cell r="B1790" t="str">
            <v>Overtime Meals</v>
          </cell>
          <cell r="C1790">
            <v>5930000</v>
          </cell>
          <cell r="D1790">
            <v>0</v>
          </cell>
          <cell r="E1790">
            <v>1000</v>
          </cell>
          <cell r="F1790">
            <v>72019</v>
          </cell>
          <cell r="G1790">
            <v>0</v>
          </cell>
          <cell r="H1790">
            <v>2005</v>
          </cell>
          <cell r="I1790">
            <v>0</v>
          </cell>
        </row>
        <row r="1791">
          <cell r="A1791">
            <v>500250</v>
          </cell>
          <cell r="B1791" t="str">
            <v>Overtime Meals</v>
          </cell>
          <cell r="C1791">
            <v>5930000</v>
          </cell>
          <cell r="D1791">
            <v>0</v>
          </cell>
          <cell r="E1791">
            <v>1000</v>
          </cell>
          <cell r="F1791">
            <v>73006</v>
          </cell>
          <cell r="G1791">
            <v>0</v>
          </cell>
          <cell r="H1791">
            <v>2005</v>
          </cell>
          <cell r="I1791">
            <v>0</v>
          </cell>
        </row>
        <row r="1792">
          <cell r="A1792">
            <v>500250</v>
          </cell>
          <cell r="B1792" t="str">
            <v>Overtime Meals</v>
          </cell>
          <cell r="C1792">
            <v>5930000</v>
          </cell>
          <cell r="D1792">
            <v>39.1</v>
          </cell>
          <cell r="E1792">
            <v>1000</v>
          </cell>
          <cell r="F1792">
            <v>73014</v>
          </cell>
          <cell r="G1792">
            <v>0</v>
          </cell>
          <cell r="H1792">
            <v>2005</v>
          </cell>
          <cell r="I1792">
            <v>0</v>
          </cell>
        </row>
        <row r="1793">
          <cell r="A1793">
            <v>500250</v>
          </cell>
          <cell r="B1793" t="str">
            <v>Overtime Meals</v>
          </cell>
          <cell r="C1793">
            <v>5930000</v>
          </cell>
          <cell r="D1793">
            <v>0</v>
          </cell>
          <cell r="E1793">
            <v>1000</v>
          </cell>
          <cell r="F1793">
            <v>78002</v>
          </cell>
          <cell r="G1793">
            <v>0</v>
          </cell>
          <cell r="H1793">
            <v>2005</v>
          </cell>
          <cell r="I1793">
            <v>0</v>
          </cell>
        </row>
        <row r="1794">
          <cell r="A1794">
            <v>500250</v>
          </cell>
          <cell r="B1794" t="str">
            <v>Overtime Meals</v>
          </cell>
          <cell r="C1794">
            <v>5930000</v>
          </cell>
          <cell r="D1794">
            <v>0</v>
          </cell>
          <cell r="E1794">
            <v>1000</v>
          </cell>
          <cell r="F1794">
            <v>78006</v>
          </cell>
          <cell r="G1794">
            <v>0</v>
          </cell>
          <cell r="H1794">
            <v>2005</v>
          </cell>
          <cell r="I1794">
            <v>0</v>
          </cell>
        </row>
        <row r="1795">
          <cell r="A1795">
            <v>500250</v>
          </cell>
          <cell r="B1795" t="str">
            <v>Overtime Meals</v>
          </cell>
          <cell r="C1795">
            <v>5930000</v>
          </cell>
          <cell r="D1795">
            <v>0</v>
          </cell>
          <cell r="E1795">
            <v>1000</v>
          </cell>
          <cell r="F1795">
            <v>78011</v>
          </cell>
          <cell r="G1795">
            <v>0</v>
          </cell>
          <cell r="H1795">
            <v>2005</v>
          </cell>
          <cell r="I1795">
            <v>0</v>
          </cell>
        </row>
        <row r="1796">
          <cell r="A1796">
            <v>500250</v>
          </cell>
          <cell r="B1796" t="str">
            <v>Overtime Meals</v>
          </cell>
          <cell r="C1796">
            <v>5930000</v>
          </cell>
          <cell r="D1796">
            <v>234.6</v>
          </cell>
          <cell r="E1796">
            <v>1000</v>
          </cell>
          <cell r="F1796">
            <v>78072</v>
          </cell>
          <cell r="G1796">
            <v>0</v>
          </cell>
          <cell r="H1796">
            <v>2005</v>
          </cell>
          <cell r="I1796">
            <v>0</v>
          </cell>
        </row>
        <row r="1797">
          <cell r="A1797">
            <v>500250</v>
          </cell>
          <cell r="B1797" t="str">
            <v>Overtime Meals</v>
          </cell>
          <cell r="C1797">
            <v>5930000</v>
          </cell>
          <cell r="D1797">
            <v>39.1</v>
          </cell>
          <cell r="E1797">
            <v>1000</v>
          </cell>
          <cell r="F1797">
            <v>82008</v>
          </cell>
          <cell r="G1797">
            <v>0</v>
          </cell>
          <cell r="H1797">
            <v>2005</v>
          </cell>
          <cell r="I1797">
            <v>0</v>
          </cell>
        </row>
        <row r="1798">
          <cell r="A1798">
            <v>500250</v>
          </cell>
          <cell r="B1798" t="str">
            <v>Overtime Meals</v>
          </cell>
          <cell r="C1798">
            <v>5930000</v>
          </cell>
          <cell r="D1798">
            <v>0</v>
          </cell>
          <cell r="E1798">
            <v>1000</v>
          </cell>
          <cell r="F1798">
            <v>82033</v>
          </cell>
          <cell r="G1798">
            <v>0</v>
          </cell>
          <cell r="H1798">
            <v>2005</v>
          </cell>
          <cell r="I1798">
            <v>0</v>
          </cell>
        </row>
        <row r="1799">
          <cell r="A1799">
            <v>500250</v>
          </cell>
          <cell r="B1799" t="str">
            <v>Overtime Meals</v>
          </cell>
          <cell r="C1799">
            <v>5930000</v>
          </cell>
          <cell r="D1799">
            <v>0</v>
          </cell>
          <cell r="E1799">
            <v>1000</v>
          </cell>
          <cell r="F1799">
            <v>82035</v>
          </cell>
          <cell r="G1799">
            <v>0</v>
          </cell>
          <cell r="H1799">
            <v>2005</v>
          </cell>
          <cell r="I1799">
            <v>0</v>
          </cell>
        </row>
        <row r="1800">
          <cell r="A1800">
            <v>500250</v>
          </cell>
          <cell r="B1800" t="str">
            <v>Overtime Meals</v>
          </cell>
          <cell r="C1800">
            <v>5930000</v>
          </cell>
          <cell r="D1800">
            <v>0</v>
          </cell>
          <cell r="E1800">
            <v>1000</v>
          </cell>
          <cell r="F1800">
            <v>82042</v>
          </cell>
          <cell r="G1800">
            <v>0</v>
          </cell>
          <cell r="H1800">
            <v>2005</v>
          </cell>
          <cell r="I1800">
            <v>0</v>
          </cell>
        </row>
        <row r="1801">
          <cell r="A1801">
            <v>500250</v>
          </cell>
          <cell r="B1801" t="str">
            <v>Overtime Meals</v>
          </cell>
          <cell r="C1801">
            <v>5930000</v>
          </cell>
          <cell r="D1801">
            <v>0</v>
          </cell>
          <cell r="E1801">
            <v>1000</v>
          </cell>
          <cell r="F1801">
            <v>82045</v>
          </cell>
          <cell r="G1801">
            <v>0</v>
          </cell>
          <cell r="H1801">
            <v>2005</v>
          </cell>
          <cell r="I1801">
            <v>0</v>
          </cell>
        </row>
        <row r="1802">
          <cell r="A1802">
            <v>500250</v>
          </cell>
          <cell r="B1802" t="str">
            <v>Overtime Meals</v>
          </cell>
          <cell r="C1802">
            <v>5930000</v>
          </cell>
          <cell r="D1802">
            <v>39.1</v>
          </cell>
          <cell r="E1802">
            <v>1000</v>
          </cell>
          <cell r="F1802">
            <v>82046</v>
          </cell>
          <cell r="G1802">
            <v>0</v>
          </cell>
          <cell r="H1802">
            <v>2005</v>
          </cell>
          <cell r="I1802">
            <v>0</v>
          </cell>
        </row>
        <row r="1803">
          <cell r="A1803">
            <v>500250</v>
          </cell>
          <cell r="B1803" t="str">
            <v>Overtime Meals</v>
          </cell>
          <cell r="C1803">
            <v>5930000</v>
          </cell>
          <cell r="D1803">
            <v>0</v>
          </cell>
          <cell r="E1803">
            <v>1000</v>
          </cell>
          <cell r="F1803">
            <v>82053</v>
          </cell>
          <cell r="G1803">
            <v>0</v>
          </cell>
          <cell r="H1803">
            <v>2005</v>
          </cell>
          <cell r="I1803">
            <v>0</v>
          </cell>
        </row>
        <row r="1804">
          <cell r="A1804">
            <v>500250</v>
          </cell>
          <cell r="B1804" t="str">
            <v>Overtime Meals</v>
          </cell>
          <cell r="C1804">
            <v>5930000</v>
          </cell>
          <cell r="D1804">
            <v>0</v>
          </cell>
          <cell r="E1804">
            <v>1000</v>
          </cell>
          <cell r="F1804">
            <v>82104</v>
          </cell>
          <cell r="G1804">
            <v>0</v>
          </cell>
          <cell r="H1804">
            <v>2005</v>
          </cell>
          <cell r="I1804">
            <v>0</v>
          </cell>
        </row>
        <row r="1805">
          <cell r="A1805">
            <v>500250</v>
          </cell>
          <cell r="B1805" t="str">
            <v>Overtime Meals</v>
          </cell>
          <cell r="C1805">
            <v>5930000</v>
          </cell>
          <cell r="D1805">
            <v>0</v>
          </cell>
          <cell r="E1805">
            <v>1000</v>
          </cell>
          <cell r="F1805">
            <v>82117</v>
          </cell>
          <cell r="G1805">
            <v>0</v>
          </cell>
          <cell r="H1805">
            <v>2005</v>
          </cell>
          <cell r="I1805">
            <v>0</v>
          </cell>
        </row>
        <row r="1806">
          <cell r="A1806">
            <v>500250</v>
          </cell>
          <cell r="B1806" t="str">
            <v>Overtime Meals</v>
          </cell>
          <cell r="C1806">
            <v>5930000</v>
          </cell>
          <cell r="D1806">
            <v>0</v>
          </cell>
          <cell r="E1806">
            <v>1000</v>
          </cell>
          <cell r="F1806">
            <v>86041</v>
          </cell>
          <cell r="G1806">
            <v>0</v>
          </cell>
          <cell r="H1806">
            <v>2005</v>
          </cell>
          <cell r="I1806">
            <v>0</v>
          </cell>
        </row>
        <row r="1807">
          <cell r="A1807">
            <v>500250</v>
          </cell>
          <cell r="B1807" t="str">
            <v>Overtime Meals</v>
          </cell>
          <cell r="C1807">
            <v>5930000</v>
          </cell>
          <cell r="D1807">
            <v>0</v>
          </cell>
          <cell r="E1807">
            <v>1000</v>
          </cell>
          <cell r="F1807">
            <v>86049</v>
          </cell>
          <cell r="G1807">
            <v>0</v>
          </cell>
          <cell r="H1807">
            <v>2005</v>
          </cell>
          <cell r="I1807">
            <v>0</v>
          </cell>
        </row>
        <row r="1808">
          <cell r="A1808">
            <v>500250</v>
          </cell>
          <cell r="B1808" t="str">
            <v>Overtime Meals</v>
          </cell>
          <cell r="C1808">
            <v>5930000</v>
          </cell>
          <cell r="D1808">
            <v>0</v>
          </cell>
          <cell r="E1808">
            <v>1000</v>
          </cell>
          <cell r="F1808">
            <v>86050</v>
          </cell>
          <cell r="G1808">
            <v>0</v>
          </cell>
          <cell r="H1808">
            <v>2005</v>
          </cell>
          <cell r="I1808">
            <v>0</v>
          </cell>
        </row>
        <row r="1809">
          <cell r="A1809">
            <v>500250</v>
          </cell>
          <cell r="B1809" t="str">
            <v>Overtime Meals</v>
          </cell>
          <cell r="C1809">
            <v>5930000</v>
          </cell>
          <cell r="D1809">
            <v>0</v>
          </cell>
          <cell r="E1809">
            <v>1000</v>
          </cell>
          <cell r="F1809">
            <v>86066</v>
          </cell>
          <cell r="G1809">
            <v>0</v>
          </cell>
          <cell r="H1809">
            <v>2005</v>
          </cell>
          <cell r="I1809">
            <v>0</v>
          </cell>
        </row>
        <row r="1810">
          <cell r="A1810">
            <v>500250</v>
          </cell>
          <cell r="B1810" t="str">
            <v>Overtime Meals</v>
          </cell>
          <cell r="C1810">
            <v>5930000</v>
          </cell>
          <cell r="D1810">
            <v>0</v>
          </cell>
          <cell r="E1810">
            <v>1000</v>
          </cell>
          <cell r="F1810">
            <v>86070</v>
          </cell>
          <cell r="G1810">
            <v>0</v>
          </cell>
          <cell r="H1810">
            <v>2005</v>
          </cell>
          <cell r="I1810">
            <v>0</v>
          </cell>
        </row>
        <row r="1811">
          <cell r="A1811">
            <v>500250</v>
          </cell>
          <cell r="B1811" t="str">
            <v>Overtime Meals</v>
          </cell>
          <cell r="C1811">
            <v>5930000</v>
          </cell>
          <cell r="D1811">
            <v>39.1</v>
          </cell>
          <cell r="E1811">
            <v>1000</v>
          </cell>
          <cell r="F1811">
            <v>86086</v>
          </cell>
          <cell r="G1811">
            <v>0</v>
          </cell>
          <cell r="H1811">
            <v>2005</v>
          </cell>
          <cell r="I1811">
            <v>0</v>
          </cell>
        </row>
        <row r="1812">
          <cell r="A1812">
            <v>500250</v>
          </cell>
          <cell r="B1812" t="str">
            <v>Overtime Meals</v>
          </cell>
          <cell r="C1812">
            <v>5930000</v>
          </cell>
          <cell r="D1812">
            <v>0</v>
          </cell>
          <cell r="E1812">
            <v>1000</v>
          </cell>
          <cell r="F1812">
            <v>86088</v>
          </cell>
          <cell r="G1812">
            <v>0</v>
          </cell>
          <cell r="H1812">
            <v>2005</v>
          </cell>
          <cell r="I1812">
            <v>0</v>
          </cell>
        </row>
        <row r="1813">
          <cell r="A1813">
            <v>500250</v>
          </cell>
          <cell r="B1813" t="str">
            <v>Overtime Meals</v>
          </cell>
          <cell r="C1813">
            <v>5930000</v>
          </cell>
          <cell r="D1813">
            <v>39.1</v>
          </cell>
          <cell r="E1813">
            <v>1000</v>
          </cell>
          <cell r="F1813">
            <v>86124</v>
          </cell>
          <cell r="G1813">
            <v>0</v>
          </cell>
          <cell r="H1813">
            <v>2005</v>
          </cell>
          <cell r="I1813">
            <v>0</v>
          </cell>
        </row>
        <row r="1814">
          <cell r="A1814">
            <v>500250</v>
          </cell>
          <cell r="B1814" t="str">
            <v>Overtime Meals</v>
          </cell>
          <cell r="C1814">
            <v>5930000</v>
          </cell>
          <cell r="D1814">
            <v>0</v>
          </cell>
          <cell r="E1814">
            <v>1000</v>
          </cell>
          <cell r="F1814">
            <v>86137</v>
          </cell>
          <cell r="G1814">
            <v>0</v>
          </cell>
          <cell r="H1814">
            <v>2005</v>
          </cell>
          <cell r="I1814">
            <v>0</v>
          </cell>
        </row>
        <row r="1815">
          <cell r="A1815">
            <v>500250</v>
          </cell>
          <cell r="B1815" t="str">
            <v>Overtime Meals</v>
          </cell>
          <cell r="C1815">
            <v>5930000</v>
          </cell>
          <cell r="D1815">
            <v>0</v>
          </cell>
          <cell r="E1815">
            <v>1000</v>
          </cell>
          <cell r="F1815">
            <v>86173</v>
          </cell>
          <cell r="G1815">
            <v>0</v>
          </cell>
          <cell r="H1815">
            <v>2005</v>
          </cell>
          <cell r="I1815">
            <v>0</v>
          </cell>
        </row>
        <row r="1816">
          <cell r="A1816">
            <v>500250</v>
          </cell>
          <cell r="B1816" t="str">
            <v>Overtime Meals</v>
          </cell>
          <cell r="C1816">
            <v>5930000</v>
          </cell>
          <cell r="D1816">
            <v>39.1</v>
          </cell>
          <cell r="E1816">
            <v>1000</v>
          </cell>
          <cell r="F1816">
            <v>86177</v>
          </cell>
          <cell r="G1816">
            <v>0</v>
          </cell>
          <cell r="H1816">
            <v>2005</v>
          </cell>
          <cell r="I1816">
            <v>0</v>
          </cell>
        </row>
        <row r="1817">
          <cell r="A1817">
            <v>500250</v>
          </cell>
          <cell r="B1817" t="str">
            <v>Overtime Meals</v>
          </cell>
          <cell r="C1817">
            <v>5930000</v>
          </cell>
          <cell r="D1817">
            <v>0</v>
          </cell>
          <cell r="E1817">
            <v>1000</v>
          </cell>
          <cell r="F1817">
            <v>86180</v>
          </cell>
          <cell r="G1817">
            <v>0</v>
          </cell>
          <cell r="H1817">
            <v>2005</v>
          </cell>
          <cell r="I1817">
            <v>0</v>
          </cell>
        </row>
        <row r="1818">
          <cell r="A1818">
            <v>500250</v>
          </cell>
          <cell r="B1818" t="str">
            <v>Overtime Meals</v>
          </cell>
          <cell r="C1818">
            <v>5930000</v>
          </cell>
          <cell r="D1818">
            <v>2053.85</v>
          </cell>
          <cell r="E1818">
            <v>1000</v>
          </cell>
          <cell r="F1818">
            <v>101000</v>
          </cell>
          <cell r="G1818">
            <v>0</v>
          </cell>
          <cell r="H1818">
            <v>2005</v>
          </cell>
          <cell r="I1818">
            <v>0</v>
          </cell>
        </row>
        <row r="1819">
          <cell r="A1819">
            <v>500250</v>
          </cell>
          <cell r="B1819" t="str">
            <v>Overtime Meals</v>
          </cell>
          <cell r="C1819">
            <v>5930000</v>
          </cell>
          <cell r="D1819">
            <v>0</v>
          </cell>
          <cell r="E1819">
            <v>1000</v>
          </cell>
          <cell r="F1819">
            <v>103000</v>
          </cell>
          <cell r="G1819">
            <v>0</v>
          </cell>
          <cell r="H1819">
            <v>2005</v>
          </cell>
          <cell r="I1819">
            <v>0</v>
          </cell>
        </row>
        <row r="1820">
          <cell r="A1820">
            <v>500250</v>
          </cell>
          <cell r="B1820" t="str">
            <v>Overtime Meals</v>
          </cell>
          <cell r="C1820">
            <v>5930000</v>
          </cell>
          <cell r="D1820">
            <v>5812.85</v>
          </cell>
          <cell r="E1820">
            <v>1000</v>
          </cell>
          <cell r="F1820">
            <v>105000</v>
          </cell>
          <cell r="G1820">
            <v>0</v>
          </cell>
          <cell r="H1820">
            <v>2005</v>
          </cell>
          <cell r="I1820">
            <v>0</v>
          </cell>
        </row>
        <row r="1821">
          <cell r="A1821">
            <v>500250</v>
          </cell>
          <cell r="B1821" t="str">
            <v>Overtime Meals</v>
          </cell>
          <cell r="C1821">
            <v>5930000</v>
          </cell>
          <cell r="D1821">
            <v>0</v>
          </cell>
          <cell r="E1821">
            <v>1000</v>
          </cell>
          <cell r="F1821">
            <v>108000</v>
          </cell>
          <cell r="G1821">
            <v>0</v>
          </cell>
          <cell r="H1821">
            <v>2005</v>
          </cell>
          <cell r="I1821">
            <v>0</v>
          </cell>
        </row>
        <row r="1822">
          <cell r="A1822">
            <v>500250</v>
          </cell>
          <cell r="B1822" t="str">
            <v>Overtime Meals</v>
          </cell>
          <cell r="C1822">
            <v>5930000</v>
          </cell>
          <cell r="D1822">
            <v>0</v>
          </cell>
          <cell r="E1822">
            <v>1000</v>
          </cell>
          <cell r="F1822">
            <v>112106</v>
          </cell>
          <cell r="G1822">
            <v>0</v>
          </cell>
          <cell r="H1822">
            <v>2005</v>
          </cell>
          <cell r="I1822">
            <v>0</v>
          </cell>
        </row>
        <row r="1823">
          <cell r="A1823">
            <v>500250</v>
          </cell>
          <cell r="B1823" t="str">
            <v>Overtime Meals</v>
          </cell>
          <cell r="C1823">
            <v>5930000</v>
          </cell>
          <cell r="D1823">
            <v>465.76</v>
          </cell>
          <cell r="E1823">
            <v>1000</v>
          </cell>
          <cell r="F1823">
            <v>119150</v>
          </cell>
          <cell r="G1823">
            <v>0</v>
          </cell>
          <cell r="H1823">
            <v>2005</v>
          </cell>
          <cell r="I1823">
            <v>0</v>
          </cell>
        </row>
        <row r="1824">
          <cell r="A1824">
            <v>500250</v>
          </cell>
          <cell r="B1824" t="str">
            <v>Overtime Meals</v>
          </cell>
          <cell r="C1824">
            <v>5930000</v>
          </cell>
          <cell r="D1824">
            <v>388.78</v>
          </cell>
          <cell r="E1824">
            <v>1000</v>
          </cell>
          <cell r="F1824">
            <v>120000</v>
          </cell>
          <cell r="G1824">
            <v>0</v>
          </cell>
          <cell r="H1824">
            <v>2005</v>
          </cell>
          <cell r="I1824">
            <v>0</v>
          </cell>
        </row>
        <row r="1825">
          <cell r="A1825">
            <v>500250</v>
          </cell>
          <cell r="B1825" t="str">
            <v>Overtime Meals</v>
          </cell>
          <cell r="C1825">
            <v>5930000</v>
          </cell>
          <cell r="D1825">
            <v>100.08</v>
          </cell>
          <cell r="E1825">
            <v>1000</v>
          </cell>
          <cell r="F1825">
            <v>122000</v>
          </cell>
          <cell r="G1825">
            <v>0</v>
          </cell>
          <cell r="H1825">
            <v>2005</v>
          </cell>
          <cell r="I1825">
            <v>0</v>
          </cell>
        </row>
        <row r="1826">
          <cell r="A1826">
            <v>500250</v>
          </cell>
          <cell r="B1826" t="str">
            <v>Overtime Meals</v>
          </cell>
          <cell r="C1826">
            <v>5930000</v>
          </cell>
          <cell r="D1826">
            <v>11</v>
          </cell>
          <cell r="E1826">
            <v>1000</v>
          </cell>
          <cell r="F1826">
            <v>122092</v>
          </cell>
          <cell r="G1826">
            <v>0</v>
          </cell>
          <cell r="H1826">
            <v>2005</v>
          </cell>
          <cell r="I1826">
            <v>0</v>
          </cell>
        </row>
        <row r="1827">
          <cell r="A1827">
            <v>500250</v>
          </cell>
          <cell r="B1827" t="str">
            <v>Overtime Meals</v>
          </cell>
          <cell r="C1827">
            <v>5930000</v>
          </cell>
          <cell r="D1827">
            <v>248.02</v>
          </cell>
          <cell r="E1827">
            <v>1000</v>
          </cell>
          <cell r="F1827">
            <v>124000</v>
          </cell>
          <cell r="G1827">
            <v>0</v>
          </cell>
          <cell r="H1827">
            <v>2005</v>
          </cell>
          <cell r="I1827">
            <v>0</v>
          </cell>
        </row>
        <row r="1828">
          <cell r="A1828">
            <v>500250</v>
          </cell>
          <cell r="B1828" t="str">
            <v>Overtime Meals</v>
          </cell>
          <cell r="C1828">
            <v>5930000</v>
          </cell>
          <cell r="D1828">
            <v>544.64</v>
          </cell>
          <cell r="E1828">
            <v>1000</v>
          </cell>
          <cell r="F1828">
            <v>126000</v>
          </cell>
          <cell r="G1828">
            <v>0</v>
          </cell>
          <cell r="H1828">
            <v>2005</v>
          </cell>
          <cell r="I1828">
            <v>0</v>
          </cell>
        </row>
        <row r="1829">
          <cell r="A1829">
            <v>500250</v>
          </cell>
          <cell r="B1829" t="str">
            <v>Overtime Meals</v>
          </cell>
          <cell r="C1829">
            <v>5930000</v>
          </cell>
          <cell r="D1829">
            <v>1115.6099999999999</v>
          </cell>
          <cell r="E1829">
            <v>1000</v>
          </cell>
          <cell r="F1829">
            <v>128000</v>
          </cell>
          <cell r="G1829">
            <v>0</v>
          </cell>
          <cell r="H1829">
            <v>2005</v>
          </cell>
          <cell r="I1829">
            <v>0</v>
          </cell>
        </row>
        <row r="1830">
          <cell r="A1830">
            <v>500250</v>
          </cell>
          <cell r="B1830" t="str">
            <v>Overtime Meals</v>
          </cell>
          <cell r="C1830">
            <v>5930000</v>
          </cell>
          <cell r="D1830">
            <v>667.45</v>
          </cell>
          <cell r="E1830">
            <v>1000</v>
          </cell>
          <cell r="F1830">
            <v>129000</v>
          </cell>
          <cell r="G1830">
            <v>0</v>
          </cell>
          <cell r="H1830">
            <v>2005</v>
          </cell>
          <cell r="I1830">
            <v>0</v>
          </cell>
        </row>
        <row r="1831">
          <cell r="A1831">
            <v>500250</v>
          </cell>
          <cell r="B1831" t="str">
            <v>Overtime Meals</v>
          </cell>
          <cell r="C1831">
            <v>5930000</v>
          </cell>
          <cell r="D1831">
            <v>1256.68</v>
          </cell>
          <cell r="E1831">
            <v>1000</v>
          </cell>
          <cell r="F1831">
            <v>131000</v>
          </cell>
          <cell r="G1831">
            <v>0</v>
          </cell>
          <cell r="H1831">
            <v>2005</v>
          </cell>
          <cell r="I1831">
            <v>0</v>
          </cell>
        </row>
        <row r="1832">
          <cell r="A1832">
            <v>500250</v>
          </cell>
          <cell r="B1832" t="str">
            <v>Overtime Meals</v>
          </cell>
          <cell r="C1832">
            <v>5930000</v>
          </cell>
          <cell r="D1832">
            <v>262.32</v>
          </cell>
          <cell r="E1832">
            <v>1000</v>
          </cell>
          <cell r="F1832">
            <v>133000</v>
          </cell>
          <cell r="G1832">
            <v>0</v>
          </cell>
          <cell r="H1832">
            <v>2005</v>
          </cell>
          <cell r="I1832">
            <v>0</v>
          </cell>
        </row>
        <row r="1833">
          <cell r="A1833">
            <v>500250</v>
          </cell>
          <cell r="B1833" t="str">
            <v>Overtime Meals</v>
          </cell>
          <cell r="C1833">
            <v>5930000</v>
          </cell>
          <cell r="D1833">
            <v>5</v>
          </cell>
          <cell r="E1833">
            <v>1000</v>
          </cell>
          <cell r="F1833">
            <v>134000</v>
          </cell>
          <cell r="G1833">
            <v>0</v>
          </cell>
          <cell r="H1833">
            <v>2005</v>
          </cell>
          <cell r="I1833">
            <v>0</v>
          </cell>
        </row>
        <row r="1834">
          <cell r="A1834">
            <v>500250</v>
          </cell>
          <cell r="B1834" t="str">
            <v>Overtime Meals</v>
          </cell>
          <cell r="C1834">
            <v>5930000</v>
          </cell>
          <cell r="D1834">
            <v>35.36</v>
          </cell>
          <cell r="E1834">
            <v>1000</v>
          </cell>
          <cell r="F1834">
            <v>141070</v>
          </cell>
          <cell r="G1834">
            <v>0</v>
          </cell>
          <cell r="H1834">
            <v>2005</v>
          </cell>
          <cell r="I1834">
            <v>0</v>
          </cell>
        </row>
        <row r="1835">
          <cell r="A1835">
            <v>500250</v>
          </cell>
          <cell r="B1835" t="str">
            <v>Overtime Meals</v>
          </cell>
          <cell r="C1835">
            <v>5930000</v>
          </cell>
          <cell r="D1835">
            <v>134.96</v>
          </cell>
          <cell r="E1835">
            <v>1000</v>
          </cell>
          <cell r="F1835">
            <v>150000</v>
          </cell>
          <cell r="G1835">
            <v>0</v>
          </cell>
          <cell r="H1835">
            <v>2005</v>
          </cell>
          <cell r="I1835">
            <v>0</v>
          </cell>
        </row>
        <row r="1836">
          <cell r="A1836">
            <v>500250</v>
          </cell>
          <cell r="B1836" t="str">
            <v>Overtime Meals</v>
          </cell>
          <cell r="C1836">
            <v>5930000</v>
          </cell>
          <cell r="D1836">
            <v>249.87</v>
          </cell>
          <cell r="E1836">
            <v>1000</v>
          </cell>
          <cell r="F1836">
            <v>240000</v>
          </cell>
          <cell r="G1836">
            <v>0</v>
          </cell>
          <cell r="H1836">
            <v>2005</v>
          </cell>
          <cell r="I1836">
            <v>0</v>
          </cell>
        </row>
        <row r="1837">
          <cell r="A1837">
            <v>500250</v>
          </cell>
          <cell r="B1837" t="str">
            <v>Overtime Meals</v>
          </cell>
          <cell r="C1837">
            <v>5930000</v>
          </cell>
          <cell r="D1837">
            <v>1295.24</v>
          </cell>
          <cell r="E1837">
            <v>1000</v>
          </cell>
          <cell r="F1837">
            <v>244000</v>
          </cell>
          <cell r="G1837">
            <v>0</v>
          </cell>
          <cell r="H1837">
            <v>2005</v>
          </cell>
          <cell r="I1837">
            <v>0</v>
          </cell>
        </row>
        <row r="1838">
          <cell r="A1838">
            <v>500250</v>
          </cell>
          <cell r="B1838" t="str">
            <v>Overtime Meals</v>
          </cell>
          <cell r="C1838">
            <v>5930000</v>
          </cell>
          <cell r="D1838">
            <v>4515.29</v>
          </cell>
          <cell r="E1838">
            <v>1000</v>
          </cell>
          <cell r="F1838">
            <v>246000</v>
          </cell>
          <cell r="G1838">
            <v>0</v>
          </cell>
          <cell r="H1838">
            <v>2005</v>
          </cell>
          <cell r="I1838">
            <v>0</v>
          </cell>
        </row>
        <row r="1839">
          <cell r="A1839">
            <v>500250</v>
          </cell>
          <cell r="B1839" t="str">
            <v>Overtime Meals</v>
          </cell>
          <cell r="C1839">
            <v>5930000</v>
          </cell>
          <cell r="D1839">
            <v>0</v>
          </cell>
          <cell r="E1839">
            <v>1000</v>
          </cell>
          <cell r="F1839">
            <v>540054</v>
          </cell>
          <cell r="G1839">
            <v>0</v>
          </cell>
          <cell r="H1839">
            <v>2005</v>
          </cell>
          <cell r="I1839">
            <v>0</v>
          </cell>
        </row>
        <row r="1840">
          <cell r="A1840">
            <v>500250</v>
          </cell>
          <cell r="B1840" t="str">
            <v>Overtime Meals</v>
          </cell>
          <cell r="C1840">
            <v>5930000</v>
          </cell>
          <cell r="D1840">
            <v>385.67</v>
          </cell>
          <cell r="E1840">
            <v>1000</v>
          </cell>
          <cell r="F1840">
            <v>563000</v>
          </cell>
          <cell r="G1840">
            <v>0</v>
          </cell>
          <cell r="H1840">
            <v>2005</v>
          </cell>
          <cell r="I1840">
            <v>0</v>
          </cell>
        </row>
        <row r="1841">
          <cell r="A1841">
            <v>500250</v>
          </cell>
          <cell r="B1841" t="str">
            <v>Overtime Meals</v>
          </cell>
          <cell r="C1841">
            <v>5930000</v>
          </cell>
          <cell r="D1841">
            <v>0</v>
          </cell>
          <cell r="E1841">
            <v>1000</v>
          </cell>
          <cell r="F1841">
            <v>565100</v>
          </cell>
          <cell r="G1841">
            <v>0</v>
          </cell>
          <cell r="H1841">
            <v>2005</v>
          </cell>
          <cell r="I1841">
            <v>0</v>
          </cell>
        </row>
        <row r="1842">
          <cell r="A1842">
            <v>500250</v>
          </cell>
          <cell r="B1842" t="str">
            <v>Overtime Meals</v>
          </cell>
          <cell r="C1842">
            <v>5930000</v>
          </cell>
          <cell r="D1842">
            <v>19.5</v>
          </cell>
          <cell r="E1842">
            <v>1000</v>
          </cell>
          <cell r="F1842">
            <v>570100</v>
          </cell>
          <cell r="G1842">
            <v>0</v>
          </cell>
          <cell r="H1842">
            <v>2005</v>
          </cell>
          <cell r="I1842">
            <v>0</v>
          </cell>
        </row>
        <row r="1843">
          <cell r="A1843">
            <v>500250</v>
          </cell>
          <cell r="B1843" t="str">
            <v>Overtime Meals</v>
          </cell>
          <cell r="C1843">
            <v>5930000</v>
          </cell>
          <cell r="D1843">
            <v>26.5</v>
          </cell>
          <cell r="E1843">
            <v>1000</v>
          </cell>
          <cell r="F1843">
            <v>575000</v>
          </cell>
          <cell r="G1843">
            <v>0</v>
          </cell>
          <cell r="H1843">
            <v>2005</v>
          </cell>
          <cell r="I1843">
            <v>0</v>
          </cell>
        </row>
        <row r="1844">
          <cell r="A1844">
            <v>500250</v>
          </cell>
          <cell r="B1844" t="str">
            <v>Overtime Meals</v>
          </cell>
          <cell r="C1844">
            <v>5930000</v>
          </cell>
          <cell r="D1844">
            <v>227.1</v>
          </cell>
          <cell r="E1844">
            <v>1000</v>
          </cell>
          <cell r="F1844">
            <v>576000</v>
          </cell>
          <cell r="G1844">
            <v>0</v>
          </cell>
          <cell r="H1844">
            <v>2005</v>
          </cell>
          <cell r="I1844">
            <v>0</v>
          </cell>
        </row>
        <row r="1845">
          <cell r="A1845">
            <v>500250</v>
          </cell>
          <cell r="B1845" t="str">
            <v>Overtime Meals</v>
          </cell>
          <cell r="C1845">
            <v>5930000</v>
          </cell>
          <cell r="D1845">
            <v>1109.25</v>
          </cell>
          <cell r="E1845">
            <v>1000</v>
          </cell>
          <cell r="F1845">
            <v>578000</v>
          </cell>
          <cell r="G1845">
            <v>0</v>
          </cell>
          <cell r="H1845">
            <v>2005</v>
          </cell>
          <cell r="I1845">
            <v>0</v>
          </cell>
        </row>
        <row r="1846">
          <cell r="A1846">
            <v>500250</v>
          </cell>
          <cell r="B1846" t="str">
            <v>Overtime Meals</v>
          </cell>
          <cell r="C1846">
            <v>5930000</v>
          </cell>
          <cell r="D1846">
            <v>0</v>
          </cell>
          <cell r="E1846">
            <v>1000</v>
          </cell>
          <cell r="F1846">
            <v>655000</v>
          </cell>
          <cell r="G1846">
            <v>0</v>
          </cell>
          <cell r="H1846">
            <v>2005</v>
          </cell>
          <cell r="I1846">
            <v>0</v>
          </cell>
        </row>
        <row r="1847">
          <cell r="A1847">
            <v>500250</v>
          </cell>
          <cell r="B1847" t="str">
            <v>Overtime Meals</v>
          </cell>
          <cell r="C1847">
            <v>5940000</v>
          </cell>
          <cell r="D1847">
            <v>2059</v>
          </cell>
          <cell r="E1847">
            <v>1000</v>
          </cell>
          <cell r="F1847">
            <v>119</v>
          </cell>
          <cell r="G1847">
            <v>0</v>
          </cell>
          <cell r="H1847">
            <v>2005</v>
          </cell>
          <cell r="I1847">
            <v>0</v>
          </cell>
        </row>
        <row r="1848">
          <cell r="A1848">
            <v>500250</v>
          </cell>
          <cell r="B1848" t="str">
            <v>Overtime Meals</v>
          </cell>
          <cell r="C1848">
            <v>5940000</v>
          </cell>
          <cell r="D1848">
            <v>17</v>
          </cell>
          <cell r="E1848">
            <v>1000</v>
          </cell>
          <cell r="F1848">
            <v>5002</v>
          </cell>
          <cell r="G1848">
            <v>0</v>
          </cell>
          <cell r="H1848">
            <v>2005</v>
          </cell>
          <cell r="I1848">
            <v>0</v>
          </cell>
        </row>
        <row r="1849">
          <cell r="A1849">
            <v>500250</v>
          </cell>
          <cell r="B1849" t="str">
            <v>Overtime Meals</v>
          </cell>
          <cell r="C1849">
            <v>5940000</v>
          </cell>
          <cell r="D1849">
            <v>49</v>
          </cell>
          <cell r="E1849">
            <v>1000</v>
          </cell>
          <cell r="F1849">
            <v>5003</v>
          </cell>
          <cell r="G1849">
            <v>0</v>
          </cell>
          <cell r="H1849">
            <v>2005</v>
          </cell>
          <cell r="I1849">
            <v>0</v>
          </cell>
        </row>
        <row r="1850">
          <cell r="A1850">
            <v>500250</v>
          </cell>
          <cell r="B1850" t="str">
            <v>Overtime Meals</v>
          </cell>
          <cell r="C1850">
            <v>5940000</v>
          </cell>
          <cell r="D1850">
            <v>34</v>
          </cell>
          <cell r="E1850">
            <v>1000</v>
          </cell>
          <cell r="F1850">
            <v>5004</v>
          </cell>
          <cell r="G1850">
            <v>0</v>
          </cell>
          <cell r="H1850">
            <v>2005</v>
          </cell>
          <cell r="I1850">
            <v>0</v>
          </cell>
        </row>
        <row r="1851">
          <cell r="A1851">
            <v>500250</v>
          </cell>
          <cell r="B1851" t="str">
            <v>Overtime Meals</v>
          </cell>
          <cell r="C1851">
            <v>5940000</v>
          </cell>
          <cell r="D1851">
            <v>51</v>
          </cell>
          <cell r="E1851">
            <v>1000</v>
          </cell>
          <cell r="F1851">
            <v>5301</v>
          </cell>
          <cell r="G1851">
            <v>0</v>
          </cell>
          <cell r="H1851">
            <v>2005</v>
          </cell>
          <cell r="I1851">
            <v>0</v>
          </cell>
        </row>
        <row r="1852">
          <cell r="A1852">
            <v>500250</v>
          </cell>
          <cell r="B1852" t="str">
            <v>Overtime Meals</v>
          </cell>
          <cell r="C1852">
            <v>5940000</v>
          </cell>
          <cell r="D1852">
            <v>348.4</v>
          </cell>
          <cell r="E1852">
            <v>1000</v>
          </cell>
          <cell r="F1852">
            <v>5302</v>
          </cell>
          <cell r="G1852">
            <v>0</v>
          </cell>
          <cell r="H1852">
            <v>2005</v>
          </cell>
          <cell r="I1852">
            <v>0</v>
          </cell>
        </row>
        <row r="1853">
          <cell r="A1853">
            <v>500250</v>
          </cell>
          <cell r="B1853" t="str">
            <v>Overtime Meals</v>
          </cell>
          <cell r="C1853">
            <v>5940000</v>
          </cell>
          <cell r="D1853">
            <v>1152.9000000000001</v>
          </cell>
          <cell r="E1853">
            <v>1000</v>
          </cell>
          <cell r="F1853">
            <v>5303</v>
          </cell>
          <cell r="G1853">
            <v>0</v>
          </cell>
          <cell r="H1853">
            <v>2005</v>
          </cell>
          <cell r="I1853">
            <v>0</v>
          </cell>
        </row>
        <row r="1854">
          <cell r="A1854">
            <v>500250</v>
          </cell>
          <cell r="B1854" t="str">
            <v>Overtime Meals</v>
          </cell>
          <cell r="C1854">
            <v>5940000</v>
          </cell>
          <cell r="D1854">
            <v>8906.51</v>
          </cell>
          <cell r="E1854">
            <v>1000</v>
          </cell>
          <cell r="F1854">
            <v>5402</v>
          </cell>
          <cell r="G1854">
            <v>0</v>
          </cell>
          <cell r="H1854">
            <v>2005</v>
          </cell>
          <cell r="I1854">
            <v>0</v>
          </cell>
        </row>
        <row r="1855">
          <cell r="A1855">
            <v>500250</v>
          </cell>
          <cell r="B1855" t="str">
            <v>Overtime Meals</v>
          </cell>
          <cell r="C1855">
            <v>5940000</v>
          </cell>
          <cell r="D1855">
            <v>50</v>
          </cell>
          <cell r="E1855">
            <v>1000</v>
          </cell>
          <cell r="F1855">
            <v>5403</v>
          </cell>
          <cell r="G1855">
            <v>0</v>
          </cell>
          <cell r="H1855">
            <v>2005</v>
          </cell>
          <cell r="I1855">
            <v>0</v>
          </cell>
        </row>
        <row r="1856">
          <cell r="A1856">
            <v>500250</v>
          </cell>
          <cell r="B1856" t="str">
            <v>Overtime Meals</v>
          </cell>
          <cell r="C1856">
            <v>5940000</v>
          </cell>
          <cell r="D1856">
            <v>2681.49</v>
          </cell>
          <cell r="E1856">
            <v>1000</v>
          </cell>
          <cell r="F1856">
            <v>5404</v>
          </cell>
          <cell r="G1856">
            <v>0</v>
          </cell>
          <cell r="H1856">
            <v>2005</v>
          </cell>
          <cell r="I1856">
            <v>0</v>
          </cell>
        </row>
        <row r="1857">
          <cell r="A1857">
            <v>500250</v>
          </cell>
          <cell r="B1857" t="str">
            <v>Overtime Meals</v>
          </cell>
          <cell r="C1857">
            <v>5940000</v>
          </cell>
          <cell r="D1857">
            <v>66</v>
          </cell>
          <cell r="E1857">
            <v>1000</v>
          </cell>
          <cell r="F1857">
            <v>5405</v>
          </cell>
          <cell r="G1857">
            <v>0</v>
          </cell>
          <cell r="H1857">
            <v>2005</v>
          </cell>
          <cell r="I1857">
            <v>0</v>
          </cell>
        </row>
        <row r="1858">
          <cell r="A1858">
            <v>500250</v>
          </cell>
          <cell r="B1858" t="str">
            <v>Overtime Meals</v>
          </cell>
          <cell r="C1858">
            <v>5940000</v>
          </cell>
          <cell r="D1858">
            <v>8593.33</v>
          </cell>
          <cell r="E1858">
            <v>1000</v>
          </cell>
          <cell r="F1858">
            <v>5501</v>
          </cell>
          <cell r="G1858">
            <v>0</v>
          </cell>
          <cell r="H1858">
            <v>2005</v>
          </cell>
          <cell r="I1858">
            <v>0</v>
          </cell>
        </row>
        <row r="1859">
          <cell r="A1859">
            <v>500250</v>
          </cell>
          <cell r="B1859" t="str">
            <v>Overtime Meals</v>
          </cell>
          <cell r="C1859">
            <v>5940000</v>
          </cell>
          <cell r="D1859">
            <v>112.8</v>
          </cell>
          <cell r="E1859">
            <v>1000</v>
          </cell>
          <cell r="F1859">
            <v>5502</v>
          </cell>
          <cell r="G1859">
            <v>0</v>
          </cell>
          <cell r="H1859">
            <v>2005</v>
          </cell>
          <cell r="I1859">
            <v>0</v>
          </cell>
        </row>
        <row r="1860">
          <cell r="A1860">
            <v>500250</v>
          </cell>
          <cell r="B1860" t="str">
            <v>Overtime Meals</v>
          </cell>
          <cell r="C1860">
            <v>5940000</v>
          </cell>
          <cell r="D1860">
            <v>311.60000000000002</v>
          </cell>
          <cell r="E1860">
            <v>1000</v>
          </cell>
          <cell r="F1860">
            <v>5503</v>
          </cell>
          <cell r="G1860">
            <v>0</v>
          </cell>
          <cell r="H1860">
            <v>2005</v>
          </cell>
          <cell r="I1860">
            <v>0</v>
          </cell>
        </row>
        <row r="1861">
          <cell r="A1861">
            <v>500250</v>
          </cell>
          <cell r="B1861" t="str">
            <v>Overtime Meals</v>
          </cell>
          <cell r="C1861">
            <v>5940000</v>
          </cell>
          <cell r="D1861">
            <v>7</v>
          </cell>
          <cell r="E1861">
            <v>1000</v>
          </cell>
          <cell r="F1861">
            <v>5701</v>
          </cell>
          <cell r="G1861">
            <v>0</v>
          </cell>
          <cell r="H1861">
            <v>2005</v>
          </cell>
          <cell r="I1861">
            <v>0</v>
          </cell>
        </row>
        <row r="1862">
          <cell r="A1862">
            <v>500250</v>
          </cell>
          <cell r="B1862" t="str">
            <v>Overtime Meals</v>
          </cell>
          <cell r="C1862">
            <v>5940000</v>
          </cell>
          <cell r="D1862">
            <v>261</v>
          </cell>
          <cell r="E1862">
            <v>1000</v>
          </cell>
          <cell r="F1862">
            <v>5702</v>
          </cell>
          <cell r="G1862">
            <v>0</v>
          </cell>
          <cell r="H1862">
            <v>2005</v>
          </cell>
          <cell r="I1862">
            <v>0</v>
          </cell>
        </row>
        <row r="1863">
          <cell r="A1863">
            <v>500250</v>
          </cell>
          <cell r="B1863" t="str">
            <v>Overtime Meals</v>
          </cell>
          <cell r="C1863">
            <v>5940000</v>
          </cell>
          <cell r="D1863">
            <v>220.82</v>
          </cell>
          <cell r="E1863">
            <v>1000</v>
          </cell>
          <cell r="F1863">
            <v>5802</v>
          </cell>
          <cell r="G1863">
            <v>0</v>
          </cell>
          <cell r="H1863">
            <v>2005</v>
          </cell>
          <cell r="I1863">
            <v>0</v>
          </cell>
        </row>
        <row r="1864">
          <cell r="A1864">
            <v>500250</v>
          </cell>
          <cell r="B1864" t="str">
            <v>Overtime Meals</v>
          </cell>
          <cell r="C1864">
            <v>5940000</v>
          </cell>
          <cell r="D1864">
            <v>31.95</v>
          </cell>
          <cell r="E1864">
            <v>1000</v>
          </cell>
          <cell r="F1864">
            <v>101000</v>
          </cell>
          <cell r="G1864">
            <v>0</v>
          </cell>
          <cell r="H1864">
            <v>2005</v>
          </cell>
          <cell r="I1864">
            <v>0</v>
          </cell>
        </row>
        <row r="1865">
          <cell r="A1865">
            <v>500250</v>
          </cell>
          <cell r="B1865" t="str">
            <v>Overtime Meals</v>
          </cell>
          <cell r="C1865">
            <v>5940000</v>
          </cell>
          <cell r="D1865">
            <v>0</v>
          </cell>
          <cell r="E1865">
            <v>1000</v>
          </cell>
          <cell r="F1865">
            <v>103000</v>
          </cell>
          <cell r="G1865">
            <v>0</v>
          </cell>
          <cell r="H1865">
            <v>2005</v>
          </cell>
          <cell r="I1865">
            <v>0</v>
          </cell>
        </row>
        <row r="1866">
          <cell r="A1866">
            <v>500250</v>
          </cell>
          <cell r="B1866" t="str">
            <v>Overtime Meals</v>
          </cell>
          <cell r="C1866">
            <v>5940000</v>
          </cell>
          <cell r="D1866">
            <v>1664.05</v>
          </cell>
          <cell r="E1866">
            <v>1000</v>
          </cell>
          <cell r="F1866">
            <v>105000</v>
          </cell>
          <cell r="G1866">
            <v>0</v>
          </cell>
          <cell r="H1866">
            <v>2005</v>
          </cell>
          <cell r="I1866">
            <v>0</v>
          </cell>
        </row>
        <row r="1867">
          <cell r="A1867">
            <v>500250</v>
          </cell>
          <cell r="B1867" t="str">
            <v>Overtime Meals</v>
          </cell>
          <cell r="C1867">
            <v>5940000</v>
          </cell>
          <cell r="D1867">
            <v>670.83</v>
          </cell>
          <cell r="E1867">
            <v>1000</v>
          </cell>
          <cell r="F1867">
            <v>119150</v>
          </cell>
          <cell r="G1867">
            <v>0</v>
          </cell>
          <cell r="H1867">
            <v>2005</v>
          </cell>
          <cell r="I1867">
            <v>0</v>
          </cell>
        </row>
        <row r="1868">
          <cell r="A1868">
            <v>500250</v>
          </cell>
          <cell r="B1868" t="str">
            <v>Overtime Meals</v>
          </cell>
          <cell r="C1868">
            <v>5940000</v>
          </cell>
          <cell r="D1868">
            <v>189.87</v>
          </cell>
          <cell r="E1868">
            <v>1000</v>
          </cell>
          <cell r="F1868">
            <v>120000</v>
          </cell>
          <cell r="G1868">
            <v>0</v>
          </cell>
          <cell r="H1868">
            <v>2005</v>
          </cell>
          <cell r="I1868">
            <v>0</v>
          </cell>
        </row>
        <row r="1869">
          <cell r="A1869">
            <v>500250</v>
          </cell>
          <cell r="B1869" t="str">
            <v>Overtime Meals</v>
          </cell>
          <cell r="C1869">
            <v>5940000</v>
          </cell>
          <cell r="D1869">
            <v>31.95</v>
          </cell>
          <cell r="E1869">
            <v>1000</v>
          </cell>
          <cell r="F1869">
            <v>122000</v>
          </cell>
          <cell r="G1869">
            <v>0</v>
          </cell>
          <cell r="H1869">
            <v>2005</v>
          </cell>
          <cell r="I1869">
            <v>0</v>
          </cell>
        </row>
        <row r="1870">
          <cell r="A1870">
            <v>500250</v>
          </cell>
          <cell r="B1870" t="str">
            <v>Overtime Meals</v>
          </cell>
          <cell r="C1870">
            <v>5940000</v>
          </cell>
          <cell r="D1870">
            <v>262.42</v>
          </cell>
          <cell r="E1870">
            <v>1000</v>
          </cell>
          <cell r="F1870">
            <v>124000</v>
          </cell>
          <cell r="G1870">
            <v>0</v>
          </cell>
          <cell r="H1870">
            <v>2005</v>
          </cell>
          <cell r="I1870">
            <v>0</v>
          </cell>
        </row>
        <row r="1871">
          <cell r="A1871">
            <v>500250</v>
          </cell>
          <cell r="B1871" t="str">
            <v>Overtime Meals</v>
          </cell>
          <cell r="C1871">
            <v>5940000</v>
          </cell>
          <cell r="D1871">
            <v>834.24</v>
          </cell>
          <cell r="E1871">
            <v>1000</v>
          </cell>
          <cell r="F1871">
            <v>126000</v>
          </cell>
          <cell r="G1871">
            <v>0</v>
          </cell>
          <cell r="H1871">
            <v>2005</v>
          </cell>
          <cell r="I1871">
            <v>0</v>
          </cell>
        </row>
        <row r="1872">
          <cell r="A1872">
            <v>500250</v>
          </cell>
          <cell r="B1872" t="str">
            <v>Overtime Meals</v>
          </cell>
          <cell r="C1872">
            <v>5940000</v>
          </cell>
          <cell r="D1872">
            <v>203.54</v>
          </cell>
          <cell r="E1872">
            <v>1000</v>
          </cell>
          <cell r="F1872">
            <v>128000</v>
          </cell>
          <cell r="G1872">
            <v>0</v>
          </cell>
          <cell r="H1872">
            <v>2005</v>
          </cell>
          <cell r="I1872">
            <v>0</v>
          </cell>
        </row>
        <row r="1873">
          <cell r="A1873">
            <v>500250</v>
          </cell>
          <cell r="B1873" t="str">
            <v>Overtime Meals</v>
          </cell>
          <cell r="C1873">
            <v>5940000</v>
          </cell>
          <cell r="D1873">
            <v>128.56</v>
          </cell>
          <cell r="E1873">
            <v>1000</v>
          </cell>
          <cell r="F1873">
            <v>129000</v>
          </cell>
          <cell r="G1873">
            <v>0</v>
          </cell>
          <cell r="H1873">
            <v>2005</v>
          </cell>
          <cell r="I1873">
            <v>0</v>
          </cell>
        </row>
        <row r="1874">
          <cell r="A1874">
            <v>500250</v>
          </cell>
          <cell r="B1874" t="str">
            <v>Overtime Meals</v>
          </cell>
          <cell r="C1874">
            <v>5940000</v>
          </cell>
          <cell r="D1874">
            <v>31.95</v>
          </cell>
          <cell r="E1874">
            <v>1000</v>
          </cell>
          <cell r="F1874">
            <v>131000</v>
          </cell>
          <cell r="G1874">
            <v>0</v>
          </cell>
          <cell r="H1874">
            <v>2005</v>
          </cell>
          <cell r="I1874">
            <v>0</v>
          </cell>
        </row>
        <row r="1875">
          <cell r="A1875">
            <v>500250</v>
          </cell>
          <cell r="B1875" t="str">
            <v>Overtime Meals</v>
          </cell>
          <cell r="C1875">
            <v>5940000</v>
          </cell>
          <cell r="D1875">
            <v>17</v>
          </cell>
          <cell r="E1875">
            <v>1000</v>
          </cell>
          <cell r="F1875">
            <v>134000</v>
          </cell>
          <cell r="G1875">
            <v>0</v>
          </cell>
          <cell r="H1875">
            <v>2005</v>
          </cell>
          <cell r="I1875">
            <v>0</v>
          </cell>
        </row>
        <row r="1876">
          <cell r="A1876">
            <v>500250</v>
          </cell>
          <cell r="B1876" t="str">
            <v>Overtime Meals</v>
          </cell>
          <cell r="C1876">
            <v>5940000</v>
          </cell>
          <cell r="D1876">
            <v>127.8</v>
          </cell>
          <cell r="E1876">
            <v>1000</v>
          </cell>
          <cell r="F1876">
            <v>240000</v>
          </cell>
          <cell r="G1876">
            <v>0</v>
          </cell>
          <cell r="H1876">
            <v>2005</v>
          </cell>
          <cell r="I1876">
            <v>0</v>
          </cell>
        </row>
        <row r="1877">
          <cell r="A1877">
            <v>500250</v>
          </cell>
          <cell r="B1877" t="str">
            <v>Overtime Meals</v>
          </cell>
          <cell r="C1877">
            <v>5940000</v>
          </cell>
          <cell r="D1877">
            <v>736.83</v>
          </cell>
          <cell r="E1877">
            <v>1000</v>
          </cell>
          <cell r="F1877">
            <v>244000</v>
          </cell>
          <cell r="G1877">
            <v>0</v>
          </cell>
          <cell r="H1877">
            <v>2005</v>
          </cell>
          <cell r="I1877">
            <v>0</v>
          </cell>
        </row>
        <row r="1878">
          <cell r="A1878">
            <v>500250</v>
          </cell>
          <cell r="B1878" t="str">
            <v>Overtime Meals</v>
          </cell>
          <cell r="C1878">
            <v>5940000</v>
          </cell>
          <cell r="D1878">
            <v>2792.22</v>
          </cell>
          <cell r="E1878">
            <v>1000</v>
          </cell>
          <cell r="F1878">
            <v>246000</v>
          </cell>
          <cell r="G1878">
            <v>0</v>
          </cell>
          <cell r="H1878">
            <v>2005</v>
          </cell>
          <cell r="I1878">
            <v>0</v>
          </cell>
        </row>
        <row r="1879">
          <cell r="A1879">
            <v>500250</v>
          </cell>
          <cell r="B1879" t="str">
            <v>Overtime Meals</v>
          </cell>
          <cell r="C1879">
            <v>5940000</v>
          </cell>
          <cell r="D1879">
            <v>17</v>
          </cell>
          <cell r="E1879">
            <v>1000</v>
          </cell>
          <cell r="F1879">
            <v>563000</v>
          </cell>
          <cell r="G1879">
            <v>0</v>
          </cell>
          <cell r="H1879">
            <v>2005</v>
          </cell>
          <cell r="I1879">
            <v>0</v>
          </cell>
        </row>
        <row r="1880">
          <cell r="A1880">
            <v>500250</v>
          </cell>
          <cell r="B1880" t="str">
            <v>Overtime Meals</v>
          </cell>
          <cell r="C1880">
            <v>5940000</v>
          </cell>
          <cell r="D1880">
            <v>7</v>
          </cell>
          <cell r="E1880">
            <v>1000</v>
          </cell>
          <cell r="F1880">
            <v>575000</v>
          </cell>
          <cell r="G1880">
            <v>0</v>
          </cell>
          <cell r="H1880">
            <v>2005</v>
          </cell>
          <cell r="I1880">
            <v>0</v>
          </cell>
        </row>
        <row r="1881">
          <cell r="A1881">
            <v>500250</v>
          </cell>
          <cell r="B1881" t="str">
            <v>Overtime Meals</v>
          </cell>
          <cell r="C1881">
            <v>5940000</v>
          </cell>
          <cell r="D1881">
            <v>36.75</v>
          </cell>
          <cell r="E1881">
            <v>1000</v>
          </cell>
          <cell r="F1881">
            <v>576000</v>
          </cell>
          <cell r="G1881">
            <v>0</v>
          </cell>
          <cell r="H1881">
            <v>2005</v>
          </cell>
          <cell r="I1881">
            <v>0</v>
          </cell>
        </row>
        <row r="1882">
          <cell r="A1882">
            <v>500250</v>
          </cell>
          <cell r="B1882" t="str">
            <v>Overtime Meals</v>
          </cell>
          <cell r="C1882">
            <v>5940000</v>
          </cell>
          <cell r="D1882">
            <v>301.45</v>
          </cell>
          <cell r="E1882">
            <v>1000</v>
          </cell>
          <cell r="F1882">
            <v>578000</v>
          </cell>
          <cell r="G1882">
            <v>0</v>
          </cell>
          <cell r="H1882">
            <v>2005</v>
          </cell>
          <cell r="I1882">
            <v>0</v>
          </cell>
        </row>
        <row r="1883">
          <cell r="A1883">
            <v>500250</v>
          </cell>
          <cell r="B1883" t="str">
            <v>Overtime Meals</v>
          </cell>
          <cell r="C1883">
            <v>5950000</v>
          </cell>
          <cell r="D1883">
            <v>17</v>
          </cell>
          <cell r="E1883">
            <v>1000</v>
          </cell>
          <cell r="F1883">
            <v>109</v>
          </cell>
          <cell r="G1883">
            <v>0</v>
          </cell>
          <cell r="H1883">
            <v>2005</v>
          </cell>
          <cell r="I1883">
            <v>0</v>
          </cell>
        </row>
        <row r="1884">
          <cell r="A1884">
            <v>500250</v>
          </cell>
          <cell r="B1884" t="str">
            <v>Overtime Meals</v>
          </cell>
          <cell r="C1884">
            <v>5950000</v>
          </cell>
          <cell r="D1884">
            <v>68</v>
          </cell>
          <cell r="E1884">
            <v>1000</v>
          </cell>
          <cell r="F1884">
            <v>1034</v>
          </cell>
          <cell r="G1884">
            <v>0</v>
          </cell>
          <cell r="H1884">
            <v>2005</v>
          </cell>
          <cell r="I1884">
            <v>0</v>
          </cell>
        </row>
        <row r="1885">
          <cell r="A1885">
            <v>500250</v>
          </cell>
          <cell r="B1885" t="str">
            <v>Overtime Meals</v>
          </cell>
          <cell r="C1885">
            <v>5950000</v>
          </cell>
          <cell r="D1885">
            <v>204</v>
          </cell>
          <cell r="E1885">
            <v>1000</v>
          </cell>
          <cell r="F1885">
            <v>2220</v>
          </cell>
          <cell r="G1885">
            <v>0</v>
          </cell>
          <cell r="H1885">
            <v>2005</v>
          </cell>
          <cell r="I1885">
            <v>0</v>
          </cell>
        </row>
        <row r="1886">
          <cell r="A1886">
            <v>500250</v>
          </cell>
          <cell r="B1886" t="str">
            <v>Overtime Meals</v>
          </cell>
          <cell r="C1886">
            <v>5950000</v>
          </cell>
          <cell r="D1886">
            <v>34</v>
          </cell>
          <cell r="E1886">
            <v>1000</v>
          </cell>
          <cell r="F1886">
            <v>5003</v>
          </cell>
          <cell r="G1886">
            <v>0</v>
          </cell>
          <cell r="H1886">
            <v>2005</v>
          </cell>
          <cell r="I1886">
            <v>0</v>
          </cell>
        </row>
        <row r="1887">
          <cell r="A1887">
            <v>500250</v>
          </cell>
          <cell r="B1887" t="str">
            <v>Overtime Meals</v>
          </cell>
          <cell r="C1887">
            <v>5950000</v>
          </cell>
          <cell r="D1887">
            <v>34</v>
          </cell>
          <cell r="E1887">
            <v>1000</v>
          </cell>
          <cell r="F1887">
            <v>5302</v>
          </cell>
          <cell r="G1887">
            <v>0</v>
          </cell>
          <cell r="H1887">
            <v>2005</v>
          </cell>
          <cell r="I1887">
            <v>0</v>
          </cell>
        </row>
        <row r="1888">
          <cell r="A1888">
            <v>500250</v>
          </cell>
          <cell r="B1888" t="str">
            <v>Overtime Meals</v>
          </cell>
          <cell r="C1888">
            <v>5950000</v>
          </cell>
          <cell r="D1888">
            <v>35.89</v>
          </cell>
          <cell r="E1888">
            <v>1000</v>
          </cell>
          <cell r="F1888">
            <v>134000</v>
          </cell>
          <cell r="G1888">
            <v>0</v>
          </cell>
          <cell r="H1888">
            <v>2005</v>
          </cell>
          <cell r="I1888">
            <v>0</v>
          </cell>
        </row>
        <row r="1889">
          <cell r="A1889">
            <v>500250</v>
          </cell>
          <cell r="B1889" t="str">
            <v>Overtime Meals</v>
          </cell>
          <cell r="C1889">
            <v>5950000</v>
          </cell>
          <cell r="D1889">
            <v>341.53</v>
          </cell>
          <cell r="E1889">
            <v>1000</v>
          </cell>
          <cell r="F1889">
            <v>246000</v>
          </cell>
          <cell r="G1889">
            <v>0</v>
          </cell>
          <cell r="H1889">
            <v>2005</v>
          </cell>
          <cell r="I1889">
            <v>0</v>
          </cell>
        </row>
        <row r="1890">
          <cell r="A1890">
            <v>500250</v>
          </cell>
          <cell r="B1890" t="str">
            <v>Overtime Meals</v>
          </cell>
          <cell r="C1890">
            <v>5950000</v>
          </cell>
          <cell r="D1890">
            <v>12.5</v>
          </cell>
          <cell r="E1890">
            <v>1000</v>
          </cell>
          <cell r="F1890">
            <v>563000</v>
          </cell>
          <cell r="G1890">
            <v>0</v>
          </cell>
          <cell r="H1890">
            <v>2005</v>
          </cell>
          <cell r="I1890">
            <v>0</v>
          </cell>
        </row>
        <row r="1891">
          <cell r="A1891">
            <v>500250</v>
          </cell>
          <cell r="B1891" t="str">
            <v>Overtime Meals</v>
          </cell>
          <cell r="C1891">
            <v>5960000</v>
          </cell>
          <cell r="D1891">
            <v>17</v>
          </cell>
          <cell r="E1891">
            <v>1000</v>
          </cell>
          <cell r="F1891">
            <v>119</v>
          </cell>
          <cell r="G1891">
            <v>0</v>
          </cell>
          <cell r="H1891">
            <v>2005</v>
          </cell>
          <cell r="I1891">
            <v>0</v>
          </cell>
        </row>
        <row r="1892">
          <cell r="A1892">
            <v>500250</v>
          </cell>
          <cell r="B1892" t="str">
            <v>Overtime Meals</v>
          </cell>
          <cell r="C1892">
            <v>5960000</v>
          </cell>
          <cell r="D1892">
            <v>32</v>
          </cell>
          <cell r="E1892">
            <v>1000</v>
          </cell>
          <cell r="F1892">
            <v>5501</v>
          </cell>
          <cell r="G1892">
            <v>0</v>
          </cell>
          <cell r="H1892">
            <v>2005</v>
          </cell>
          <cell r="I1892">
            <v>0</v>
          </cell>
        </row>
        <row r="1893">
          <cell r="A1893">
            <v>500250</v>
          </cell>
          <cell r="B1893" t="str">
            <v>Overtime Meals</v>
          </cell>
          <cell r="C1893">
            <v>5960000</v>
          </cell>
          <cell r="D1893">
            <v>17</v>
          </cell>
          <cell r="E1893">
            <v>1000</v>
          </cell>
          <cell r="F1893">
            <v>5702</v>
          </cell>
          <cell r="G1893">
            <v>0</v>
          </cell>
          <cell r="H1893">
            <v>2005</v>
          </cell>
          <cell r="I1893">
            <v>0</v>
          </cell>
        </row>
        <row r="1894">
          <cell r="A1894">
            <v>500250</v>
          </cell>
          <cell r="B1894" t="str">
            <v>Overtime Meals</v>
          </cell>
          <cell r="C1894">
            <v>5960000</v>
          </cell>
          <cell r="D1894">
            <v>67.31</v>
          </cell>
          <cell r="E1894">
            <v>1000</v>
          </cell>
          <cell r="F1894">
            <v>126000</v>
          </cell>
          <cell r="G1894">
            <v>0</v>
          </cell>
          <cell r="H1894">
            <v>2005</v>
          </cell>
          <cell r="I1894">
            <v>0</v>
          </cell>
        </row>
        <row r="1895">
          <cell r="A1895">
            <v>500250</v>
          </cell>
          <cell r="B1895" t="str">
            <v>Overtime Meals</v>
          </cell>
          <cell r="C1895">
            <v>5970000</v>
          </cell>
          <cell r="D1895">
            <v>3</v>
          </cell>
          <cell r="E1895">
            <v>1000</v>
          </cell>
          <cell r="F1895">
            <v>1</v>
          </cell>
          <cell r="G1895">
            <v>0</v>
          </cell>
          <cell r="H1895">
            <v>2005</v>
          </cell>
          <cell r="I1895">
            <v>0</v>
          </cell>
        </row>
        <row r="1896">
          <cell r="A1896">
            <v>500250</v>
          </cell>
          <cell r="B1896" t="str">
            <v>Overtime Meals</v>
          </cell>
          <cell r="C1896">
            <v>5970000</v>
          </cell>
          <cell r="D1896">
            <v>125.8</v>
          </cell>
          <cell r="E1896">
            <v>1000</v>
          </cell>
          <cell r="F1896">
            <v>109</v>
          </cell>
          <cell r="G1896">
            <v>0</v>
          </cell>
          <cell r="H1896">
            <v>2005</v>
          </cell>
          <cell r="I1896">
            <v>0</v>
          </cell>
        </row>
        <row r="1897">
          <cell r="A1897">
            <v>500250</v>
          </cell>
          <cell r="B1897" t="str">
            <v>Overtime Meals</v>
          </cell>
          <cell r="C1897">
            <v>5970000</v>
          </cell>
          <cell r="D1897">
            <v>0</v>
          </cell>
          <cell r="E1897">
            <v>1000</v>
          </cell>
          <cell r="F1897">
            <v>5301</v>
          </cell>
          <cell r="G1897">
            <v>0</v>
          </cell>
          <cell r="H1897">
            <v>2005</v>
          </cell>
          <cell r="I1897">
            <v>0</v>
          </cell>
        </row>
        <row r="1898">
          <cell r="A1898">
            <v>500250</v>
          </cell>
          <cell r="B1898" t="str">
            <v>Overtime Meals</v>
          </cell>
          <cell r="C1898">
            <v>5970000</v>
          </cell>
          <cell r="D1898">
            <v>0</v>
          </cell>
          <cell r="E1898">
            <v>1000</v>
          </cell>
          <cell r="F1898">
            <v>5302</v>
          </cell>
          <cell r="G1898">
            <v>0</v>
          </cell>
          <cell r="H1898">
            <v>2005</v>
          </cell>
          <cell r="I1898">
            <v>0</v>
          </cell>
        </row>
        <row r="1899">
          <cell r="A1899">
            <v>500250</v>
          </cell>
          <cell r="B1899" t="str">
            <v>Overtime Meals</v>
          </cell>
          <cell r="C1899">
            <v>5970000</v>
          </cell>
          <cell r="D1899">
            <v>0</v>
          </cell>
          <cell r="E1899">
            <v>1000</v>
          </cell>
          <cell r="F1899">
            <v>5303</v>
          </cell>
          <cell r="G1899">
            <v>0</v>
          </cell>
          <cell r="H1899">
            <v>2005</v>
          </cell>
          <cell r="I1899">
            <v>0</v>
          </cell>
        </row>
        <row r="1900">
          <cell r="A1900">
            <v>500250</v>
          </cell>
          <cell r="B1900" t="str">
            <v>Overtime Meals</v>
          </cell>
          <cell r="C1900">
            <v>5970000</v>
          </cell>
          <cell r="D1900">
            <v>0</v>
          </cell>
          <cell r="E1900">
            <v>1000</v>
          </cell>
          <cell r="F1900">
            <v>5402</v>
          </cell>
          <cell r="G1900">
            <v>0</v>
          </cell>
          <cell r="H1900">
            <v>2005</v>
          </cell>
          <cell r="I1900">
            <v>0</v>
          </cell>
        </row>
        <row r="1901">
          <cell r="A1901">
            <v>500250</v>
          </cell>
          <cell r="B1901" t="str">
            <v>Overtime Meals</v>
          </cell>
          <cell r="C1901">
            <v>5970000</v>
          </cell>
          <cell r="D1901">
            <v>-86.7</v>
          </cell>
          <cell r="E1901">
            <v>1000</v>
          </cell>
          <cell r="F1901">
            <v>5501</v>
          </cell>
          <cell r="G1901">
            <v>0</v>
          </cell>
          <cell r="H1901">
            <v>2005</v>
          </cell>
          <cell r="I1901">
            <v>0</v>
          </cell>
        </row>
        <row r="1902">
          <cell r="A1902">
            <v>500250</v>
          </cell>
          <cell r="B1902" t="str">
            <v>Overtime Meals</v>
          </cell>
          <cell r="C1902">
            <v>5970000</v>
          </cell>
          <cell r="D1902">
            <v>139.4</v>
          </cell>
          <cell r="E1902">
            <v>1000</v>
          </cell>
          <cell r="F1902">
            <v>5503</v>
          </cell>
          <cell r="G1902">
            <v>0</v>
          </cell>
          <cell r="H1902">
            <v>2005</v>
          </cell>
          <cell r="I1902">
            <v>0</v>
          </cell>
        </row>
        <row r="1903">
          <cell r="A1903">
            <v>500250</v>
          </cell>
          <cell r="B1903" t="str">
            <v>Overtime Meals</v>
          </cell>
          <cell r="C1903">
            <v>5970000</v>
          </cell>
          <cell r="D1903">
            <v>68</v>
          </cell>
          <cell r="E1903">
            <v>1000</v>
          </cell>
          <cell r="F1903">
            <v>5505</v>
          </cell>
          <cell r="G1903">
            <v>0</v>
          </cell>
          <cell r="H1903">
            <v>2005</v>
          </cell>
          <cell r="I1903">
            <v>0</v>
          </cell>
        </row>
        <row r="1904">
          <cell r="A1904">
            <v>500250</v>
          </cell>
          <cell r="B1904" t="str">
            <v>Overtime Meals</v>
          </cell>
          <cell r="C1904">
            <v>5970000</v>
          </cell>
          <cell r="D1904">
            <v>0</v>
          </cell>
          <cell r="E1904">
            <v>1000</v>
          </cell>
          <cell r="F1904">
            <v>5702</v>
          </cell>
          <cell r="G1904">
            <v>0</v>
          </cell>
          <cell r="H1904">
            <v>2005</v>
          </cell>
          <cell r="I1904">
            <v>0</v>
          </cell>
        </row>
        <row r="1905">
          <cell r="A1905">
            <v>500250</v>
          </cell>
          <cell r="B1905" t="str">
            <v>Overtime Meals</v>
          </cell>
          <cell r="C1905">
            <v>5970000</v>
          </cell>
          <cell r="D1905">
            <v>0</v>
          </cell>
          <cell r="E1905">
            <v>1000</v>
          </cell>
          <cell r="F1905">
            <v>5802</v>
          </cell>
          <cell r="G1905">
            <v>0</v>
          </cell>
          <cell r="H1905">
            <v>2005</v>
          </cell>
          <cell r="I1905">
            <v>0</v>
          </cell>
        </row>
        <row r="1906">
          <cell r="A1906">
            <v>500250</v>
          </cell>
          <cell r="B1906" t="str">
            <v>Overtime Meals</v>
          </cell>
          <cell r="C1906">
            <v>5970000</v>
          </cell>
          <cell r="D1906">
            <v>31.95</v>
          </cell>
          <cell r="E1906">
            <v>1000</v>
          </cell>
          <cell r="F1906">
            <v>105000</v>
          </cell>
          <cell r="G1906">
            <v>0</v>
          </cell>
          <cell r="H1906">
            <v>2005</v>
          </cell>
          <cell r="I1906">
            <v>0</v>
          </cell>
        </row>
        <row r="1907">
          <cell r="A1907">
            <v>500250</v>
          </cell>
          <cell r="B1907" t="str">
            <v>Overtime Meals</v>
          </cell>
          <cell r="C1907">
            <v>5970000</v>
          </cell>
          <cell r="D1907">
            <v>56.29</v>
          </cell>
          <cell r="E1907">
            <v>1000</v>
          </cell>
          <cell r="F1907">
            <v>122000</v>
          </cell>
          <cell r="G1907">
            <v>0</v>
          </cell>
          <cell r="H1907">
            <v>2005</v>
          </cell>
          <cell r="I1907">
            <v>0</v>
          </cell>
        </row>
        <row r="1908">
          <cell r="A1908">
            <v>500250</v>
          </cell>
          <cell r="B1908" t="str">
            <v>Overtime Meals</v>
          </cell>
          <cell r="C1908">
            <v>5970000</v>
          </cell>
          <cell r="D1908">
            <v>0</v>
          </cell>
          <cell r="E1908">
            <v>1000</v>
          </cell>
          <cell r="F1908">
            <v>578000</v>
          </cell>
          <cell r="G1908">
            <v>0</v>
          </cell>
          <cell r="H1908">
            <v>2005</v>
          </cell>
          <cell r="I1908">
            <v>0</v>
          </cell>
        </row>
        <row r="1909">
          <cell r="A1909">
            <v>500250</v>
          </cell>
          <cell r="B1909" t="str">
            <v>Overtime Meals</v>
          </cell>
          <cell r="C1909">
            <v>5980000</v>
          </cell>
          <cell r="D1909">
            <v>2010.44</v>
          </cell>
          <cell r="E1909">
            <v>1000</v>
          </cell>
          <cell r="F1909">
            <v>1</v>
          </cell>
          <cell r="G1909">
            <v>0</v>
          </cell>
          <cell r="H1909">
            <v>2005</v>
          </cell>
          <cell r="I1909">
            <v>0</v>
          </cell>
        </row>
        <row r="1910">
          <cell r="A1910">
            <v>500250</v>
          </cell>
          <cell r="B1910" t="str">
            <v>Overtime Meals</v>
          </cell>
          <cell r="C1910">
            <v>5980000</v>
          </cell>
          <cell r="D1910">
            <v>0</v>
          </cell>
          <cell r="E1910">
            <v>1000</v>
          </cell>
          <cell r="F1910">
            <v>106</v>
          </cell>
          <cell r="G1910">
            <v>0</v>
          </cell>
          <cell r="H1910">
            <v>2005</v>
          </cell>
          <cell r="I1910">
            <v>0</v>
          </cell>
        </row>
        <row r="1911">
          <cell r="A1911">
            <v>500250</v>
          </cell>
          <cell r="B1911" t="str">
            <v>Overtime Meals</v>
          </cell>
          <cell r="C1911">
            <v>5980000</v>
          </cell>
          <cell r="D1911">
            <v>0</v>
          </cell>
          <cell r="E1911">
            <v>1000</v>
          </cell>
          <cell r="F1911">
            <v>109</v>
          </cell>
          <cell r="G1911">
            <v>0</v>
          </cell>
          <cell r="H1911">
            <v>2005</v>
          </cell>
          <cell r="I1911">
            <v>0</v>
          </cell>
        </row>
        <row r="1912">
          <cell r="A1912">
            <v>500250</v>
          </cell>
          <cell r="B1912" t="str">
            <v>Overtime Meals</v>
          </cell>
          <cell r="C1912">
            <v>5980000</v>
          </cell>
          <cell r="D1912">
            <v>68</v>
          </cell>
          <cell r="E1912">
            <v>1000</v>
          </cell>
          <cell r="F1912">
            <v>1034</v>
          </cell>
          <cell r="G1912">
            <v>0</v>
          </cell>
          <cell r="H1912">
            <v>2005</v>
          </cell>
          <cell r="I1912">
            <v>0</v>
          </cell>
        </row>
        <row r="1913">
          <cell r="A1913">
            <v>500250</v>
          </cell>
          <cell r="B1913" t="str">
            <v>Overtime Meals</v>
          </cell>
          <cell r="C1913">
            <v>5980000</v>
          </cell>
          <cell r="D1913">
            <v>17</v>
          </cell>
          <cell r="E1913">
            <v>1000</v>
          </cell>
          <cell r="F1913">
            <v>1278</v>
          </cell>
          <cell r="G1913">
            <v>0</v>
          </cell>
          <cell r="H1913">
            <v>2005</v>
          </cell>
          <cell r="I1913">
            <v>0</v>
          </cell>
        </row>
        <row r="1914">
          <cell r="A1914">
            <v>500250</v>
          </cell>
          <cell r="B1914" t="str">
            <v>Overtime Meals</v>
          </cell>
          <cell r="C1914">
            <v>5980000</v>
          </cell>
          <cell r="D1914">
            <v>68</v>
          </cell>
          <cell r="E1914">
            <v>1000</v>
          </cell>
          <cell r="F1914">
            <v>5301</v>
          </cell>
          <cell r="G1914">
            <v>0</v>
          </cell>
          <cell r="H1914">
            <v>2005</v>
          </cell>
          <cell r="I1914">
            <v>0</v>
          </cell>
        </row>
        <row r="1915">
          <cell r="A1915">
            <v>500250</v>
          </cell>
          <cell r="B1915" t="str">
            <v>Overtime Meals</v>
          </cell>
          <cell r="C1915">
            <v>5980000</v>
          </cell>
          <cell r="D1915">
            <v>0</v>
          </cell>
          <cell r="E1915">
            <v>1000</v>
          </cell>
          <cell r="F1915">
            <v>5303</v>
          </cell>
          <cell r="G1915">
            <v>0</v>
          </cell>
          <cell r="H1915">
            <v>2005</v>
          </cell>
          <cell r="I1915">
            <v>0</v>
          </cell>
        </row>
        <row r="1916">
          <cell r="A1916">
            <v>500250</v>
          </cell>
          <cell r="B1916" t="str">
            <v>Overtime Meals</v>
          </cell>
          <cell r="C1916">
            <v>5980000</v>
          </cell>
          <cell r="D1916">
            <v>-39.1</v>
          </cell>
          <cell r="E1916">
            <v>1000</v>
          </cell>
          <cell r="F1916">
            <v>5304</v>
          </cell>
          <cell r="G1916">
            <v>0</v>
          </cell>
          <cell r="H1916">
            <v>2005</v>
          </cell>
          <cell r="I1916">
            <v>0</v>
          </cell>
        </row>
        <row r="1917">
          <cell r="A1917">
            <v>500250</v>
          </cell>
          <cell r="B1917" t="str">
            <v>Overtime Meals</v>
          </cell>
          <cell r="C1917">
            <v>5980000</v>
          </cell>
          <cell r="D1917">
            <v>-45.34</v>
          </cell>
          <cell r="E1917">
            <v>1000</v>
          </cell>
          <cell r="F1917">
            <v>5402</v>
          </cell>
          <cell r="G1917">
            <v>0</v>
          </cell>
          <cell r="H1917">
            <v>2005</v>
          </cell>
          <cell r="I1917">
            <v>0</v>
          </cell>
        </row>
        <row r="1918">
          <cell r="A1918">
            <v>500250</v>
          </cell>
          <cell r="B1918" t="str">
            <v>Overtime Meals</v>
          </cell>
          <cell r="C1918">
            <v>5980000</v>
          </cell>
          <cell r="D1918">
            <v>-48.85</v>
          </cell>
          <cell r="E1918">
            <v>1000</v>
          </cell>
          <cell r="F1918">
            <v>5404</v>
          </cell>
          <cell r="G1918">
            <v>0</v>
          </cell>
          <cell r="H1918">
            <v>2005</v>
          </cell>
          <cell r="I1918">
            <v>0</v>
          </cell>
        </row>
        <row r="1919">
          <cell r="A1919">
            <v>500250</v>
          </cell>
          <cell r="B1919" t="str">
            <v>Overtime Meals</v>
          </cell>
          <cell r="C1919">
            <v>5980000</v>
          </cell>
          <cell r="D1919">
            <v>286</v>
          </cell>
          <cell r="E1919">
            <v>1000</v>
          </cell>
          <cell r="F1919">
            <v>5501</v>
          </cell>
          <cell r="G1919">
            <v>0</v>
          </cell>
          <cell r="H1919">
            <v>2005</v>
          </cell>
          <cell r="I1919">
            <v>0</v>
          </cell>
        </row>
        <row r="1920">
          <cell r="A1920">
            <v>500250</v>
          </cell>
          <cell r="B1920" t="str">
            <v>Overtime Meals</v>
          </cell>
          <cell r="C1920">
            <v>5980000</v>
          </cell>
          <cell r="D1920">
            <v>17</v>
          </cell>
          <cell r="E1920">
            <v>1000</v>
          </cell>
          <cell r="F1920">
            <v>5502</v>
          </cell>
          <cell r="G1920">
            <v>0</v>
          </cell>
          <cell r="H1920">
            <v>2005</v>
          </cell>
          <cell r="I1920">
            <v>0</v>
          </cell>
        </row>
        <row r="1921">
          <cell r="A1921">
            <v>500250</v>
          </cell>
          <cell r="B1921" t="str">
            <v>Overtime Meals</v>
          </cell>
          <cell r="C1921">
            <v>5980000</v>
          </cell>
          <cell r="D1921">
            <v>0</v>
          </cell>
          <cell r="E1921">
            <v>1000</v>
          </cell>
          <cell r="F1921">
            <v>5503</v>
          </cell>
          <cell r="G1921">
            <v>0</v>
          </cell>
          <cell r="H1921">
            <v>2005</v>
          </cell>
          <cell r="I1921">
            <v>0</v>
          </cell>
        </row>
        <row r="1922">
          <cell r="A1922">
            <v>500250</v>
          </cell>
          <cell r="B1922" t="str">
            <v>Overtime Meals</v>
          </cell>
          <cell r="C1922">
            <v>5980000</v>
          </cell>
          <cell r="D1922">
            <v>34</v>
          </cell>
          <cell r="E1922">
            <v>1000</v>
          </cell>
          <cell r="F1922">
            <v>5802</v>
          </cell>
          <cell r="G1922">
            <v>0</v>
          </cell>
          <cell r="H1922">
            <v>2005</v>
          </cell>
          <cell r="I1922">
            <v>0</v>
          </cell>
        </row>
        <row r="1923">
          <cell r="A1923">
            <v>500250</v>
          </cell>
          <cell r="B1923" t="str">
            <v>Overtime Meals</v>
          </cell>
          <cell r="C1923">
            <v>5980000</v>
          </cell>
          <cell r="D1923">
            <v>0</v>
          </cell>
          <cell r="E1923">
            <v>1000</v>
          </cell>
          <cell r="F1923">
            <v>105000</v>
          </cell>
          <cell r="G1923">
            <v>0</v>
          </cell>
          <cell r="H1923">
            <v>2005</v>
          </cell>
          <cell r="I1923">
            <v>0</v>
          </cell>
        </row>
        <row r="1924">
          <cell r="A1924">
            <v>500250</v>
          </cell>
          <cell r="B1924" t="str">
            <v>Overtime Meals</v>
          </cell>
          <cell r="C1924">
            <v>5980000</v>
          </cell>
          <cell r="D1924">
            <v>0</v>
          </cell>
          <cell r="E1924">
            <v>1000</v>
          </cell>
          <cell r="F1924">
            <v>126000</v>
          </cell>
          <cell r="G1924">
            <v>0</v>
          </cell>
          <cell r="H1924">
            <v>2005</v>
          </cell>
          <cell r="I1924">
            <v>0</v>
          </cell>
        </row>
        <row r="1925">
          <cell r="A1925">
            <v>500250</v>
          </cell>
          <cell r="B1925" t="str">
            <v>Overtime Meals</v>
          </cell>
          <cell r="C1925">
            <v>5980000</v>
          </cell>
          <cell r="D1925">
            <v>19.5</v>
          </cell>
          <cell r="E1925">
            <v>1000</v>
          </cell>
          <cell r="F1925">
            <v>576000</v>
          </cell>
          <cell r="G1925">
            <v>0</v>
          </cell>
          <cell r="H1925">
            <v>2005</v>
          </cell>
          <cell r="I1925">
            <v>0</v>
          </cell>
        </row>
        <row r="1926">
          <cell r="A1926">
            <v>500250</v>
          </cell>
          <cell r="B1926" t="str">
            <v>Overtime Meals</v>
          </cell>
          <cell r="C1926">
            <v>9010000</v>
          </cell>
          <cell r="D1926">
            <v>-115.9</v>
          </cell>
          <cell r="E1926">
            <v>1000</v>
          </cell>
          <cell r="F1926">
            <v>1160</v>
          </cell>
          <cell r="G1926">
            <v>0</v>
          </cell>
          <cell r="H1926">
            <v>2005</v>
          </cell>
          <cell r="I1926">
            <v>0</v>
          </cell>
        </row>
        <row r="1927">
          <cell r="A1927">
            <v>500250</v>
          </cell>
          <cell r="B1927" t="str">
            <v>Overtime Meals</v>
          </cell>
          <cell r="C1927">
            <v>9010000</v>
          </cell>
          <cell r="D1927">
            <v>68</v>
          </cell>
          <cell r="E1927">
            <v>1000</v>
          </cell>
          <cell r="F1927">
            <v>5302</v>
          </cell>
          <cell r="G1927">
            <v>0</v>
          </cell>
          <cell r="H1927">
            <v>2005</v>
          </cell>
          <cell r="I1927">
            <v>0</v>
          </cell>
        </row>
        <row r="1928">
          <cell r="A1928">
            <v>500250</v>
          </cell>
          <cell r="B1928" t="str">
            <v>Overtime Meals</v>
          </cell>
          <cell r="C1928">
            <v>9010000</v>
          </cell>
          <cell r="D1928">
            <v>2647.15</v>
          </cell>
          <cell r="E1928">
            <v>1000</v>
          </cell>
          <cell r="F1928">
            <v>5303</v>
          </cell>
          <cell r="G1928">
            <v>0</v>
          </cell>
          <cell r="H1928">
            <v>2005</v>
          </cell>
          <cell r="I1928">
            <v>0</v>
          </cell>
        </row>
        <row r="1929">
          <cell r="A1929">
            <v>500250</v>
          </cell>
          <cell r="B1929" t="str">
            <v>Overtime Meals</v>
          </cell>
          <cell r="C1929">
            <v>9010000</v>
          </cell>
          <cell r="D1929">
            <v>34</v>
          </cell>
          <cell r="E1929">
            <v>1000</v>
          </cell>
          <cell r="F1929">
            <v>5305</v>
          </cell>
          <cell r="G1929">
            <v>0</v>
          </cell>
          <cell r="H1929">
            <v>2005</v>
          </cell>
          <cell r="I1929">
            <v>0</v>
          </cell>
        </row>
        <row r="1930">
          <cell r="A1930">
            <v>500250</v>
          </cell>
          <cell r="B1930" t="str">
            <v>Overtime Meals</v>
          </cell>
          <cell r="C1930">
            <v>9010000</v>
          </cell>
          <cell r="D1930">
            <v>11321.6</v>
          </cell>
          <cell r="E1930">
            <v>1000</v>
          </cell>
          <cell r="F1930">
            <v>5402</v>
          </cell>
          <cell r="G1930">
            <v>0</v>
          </cell>
          <cell r="H1930">
            <v>2005</v>
          </cell>
          <cell r="I1930">
            <v>0</v>
          </cell>
        </row>
        <row r="1931">
          <cell r="A1931">
            <v>500250</v>
          </cell>
          <cell r="B1931" t="str">
            <v>Overtime Meals</v>
          </cell>
          <cell r="C1931">
            <v>9010000</v>
          </cell>
          <cell r="D1931">
            <v>2950.68</v>
          </cell>
          <cell r="E1931">
            <v>1000</v>
          </cell>
          <cell r="F1931">
            <v>5404</v>
          </cell>
          <cell r="G1931">
            <v>0</v>
          </cell>
          <cell r="H1931">
            <v>2005</v>
          </cell>
          <cell r="I1931">
            <v>0</v>
          </cell>
        </row>
        <row r="1932">
          <cell r="A1932">
            <v>500250</v>
          </cell>
          <cell r="B1932" t="str">
            <v>Overtime Meals</v>
          </cell>
          <cell r="C1932">
            <v>9010000</v>
          </cell>
          <cell r="D1932">
            <v>2901.73</v>
          </cell>
          <cell r="E1932">
            <v>1000</v>
          </cell>
          <cell r="F1932">
            <v>5501</v>
          </cell>
          <cell r="G1932">
            <v>0</v>
          </cell>
          <cell r="H1932">
            <v>2005</v>
          </cell>
          <cell r="I1932">
            <v>0</v>
          </cell>
        </row>
        <row r="1933">
          <cell r="A1933">
            <v>500250</v>
          </cell>
          <cell r="B1933" t="str">
            <v>Overtime Meals</v>
          </cell>
          <cell r="C1933">
            <v>9010000</v>
          </cell>
          <cell r="D1933">
            <v>1087.75</v>
          </cell>
          <cell r="E1933">
            <v>1000</v>
          </cell>
          <cell r="F1933">
            <v>5701</v>
          </cell>
          <cell r="G1933">
            <v>0</v>
          </cell>
          <cell r="H1933">
            <v>2005</v>
          </cell>
          <cell r="I1933">
            <v>0</v>
          </cell>
        </row>
        <row r="1934">
          <cell r="A1934">
            <v>500250</v>
          </cell>
          <cell r="B1934" t="str">
            <v>Overtime Meals</v>
          </cell>
          <cell r="C1934">
            <v>9010000</v>
          </cell>
          <cell r="D1934">
            <v>26.84</v>
          </cell>
          <cell r="E1934">
            <v>1000</v>
          </cell>
          <cell r="F1934">
            <v>105000</v>
          </cell>
          <cell r="G1934">
            <v>0</v>
          </cell>
          <cell r="H1934">
            <v>2005</v>
          </cell>
          <cell r="I1934">
            <v>0</v>
          </cell>
        </row>
        <row r="1935">
          <cell r="A1935">
            <v>500250</v>
          </cell>
          <cell r="B1935" t="str">
            <v>Overtime Meals</v>
          </cell>
          <cell r="C1935">
            <v>9010000</v>
          </cell>
          <cell r="D1935">
            <v>17</v>
          </cell>
          <cell r="E1935">
            <v>1000</v>
          </cell>
          <cell r="F1935">
            <v>108000</v>
          </cell>
          <cell r="G1935">
            <v>0</v>
          </cell>
          <cell r="H1935">
            <v>2005</v>
          </cell>
          <cell r="I1935">
            <v>0</v>
          </cell>
        </row>
        <row r="1936">
          <cell r="A1936">
            <v>500250</v>
          </cell>
          <cell r="B1936" t="str">
            <v>Overtime Meals</v>
          </cell>
          <cell r="C1936">
            <v>9010000</v>
          </cell>
          <cell r="D1936">
            <v>1</v>
          </cell>
          <cell r="E1936">
            <v>1000</v>
          </cell>
          <cell r="F1936">
            <v>128000</v>
          </cell>
          <cell r="G1936">
            <v>0</v>
          </cell>
          <cell r="H1936">
            <v>2005</v>
          </cell>
          <cell r="I1936">
            <v>0</v>
          </cell>
        </row>
        <row r="1937">
          <cell r="A1937">
            <v>500250</v>
          </cell>
          <cell r="B1937" t="str">
            <v>Overtime Meals</v>
          </cell>
          <cell r="C1937">
            <v>9010000</v>
          </cell>
          <cell r="D1937">
            <v>15</v>
          </cell>
          <cell r="E1937">
            <v>1000</v>
          </cell>
          <cell r="F1937">
            <v>133000</v>
          </cell>
          <cell r="G1937">
            <v>0</v>
          </cell>
          <cell r="H1937">
            <v>2005</v>
          </cell>
          <cell r="I1937">
            <v>0</v>
          </cell>
        </row>
        <row r="1938">
          <cell r="A1938">
            <v>500250</v>
          </cell>
          <cell r="B1938" t="str">
            <v>Overtime Meals</v>
          </cell>
          <cell r="C1938">
            <v>9010000</v>
          </cell>
          <cell r="D1938">
            <v>15</v>
          </cell>
          <cell r="E1938">
            <v>1000</v>
          </cell>
          <cell r="F1938">
            <v>136000</v>
          </cell>
          <cell r="G1938">
            <v>0</v>
          </cell>
          <cell r="H1938">
            <v>2005</v>
          </cell>
          <cell r="I1938">
            <v>0</v>
          </cell>
        </row>
        <row r="1939">
          <cell r="A1939">
            <v>500250</v>
          </cell>
          <cell r="B1939" t="str">
            <v>Overtime Meals</v>
          </cell>
          <cell r="C1939">
            <v>9010000</v>
          </cell>
          <cell r="D1939">
            <v>116.86</v>
          </cell>
          <cell r="E1939">
            <v>1000</v>
          </cell>
          <cell r="F1939">
            <v>246000</v>
          </cell>
          <cell r="G1939">
            <v>0</v>
          </cell>
          <cell r="H1939">
            <v>2005</v>
          </cell>
          <cell r="I1939">
            <v>0</v>
          </cell>
        </row>
        <row r="1940">
          <cell r="A1940">
            <v>500250</v>
          </cell>
          <cell r="B1940" t="str">
            <v>Overtime Meals</v>
          </cell>
          <cell r="C1940">
            <v>9010000</v>
          </cell>
          <cell r="D1940">
            <v>430</v>
          </cell>
          <cell r="E1940">
            <v>1000</v>
          </cell>
          <cell r="F1940">
            <v>563000</v>
          </cell>
          <cell r="G1940">
            <v>0</v>
          </cell>
          <cell r="H1940">
            <v>2005</v>
          </cell>
          <cell r="I1940">
            <v>0</v>
          </cell>
        </row>
        <row r="1941">
          <cell r="A1941">
            <v>500250</v>
          </cell>
          <cell r="B1941" t="str">
            <v>Overtime Meals</v>
          </cell>
          <cell r="C1941">
            <v>9010000</v>
          </cell>
          <cell r="D1941">
            <v>2374.1</v>
          </cell>
          <cell r="E1941">
            <v>1000</v>
          </cell>
          <cell r="F1941">
            <v>578000</v>
          </cell>
          <cell r="G1941">
            <v>0</v>
          </cell>
          <cell r="H1941">
            <v>2005</v>
          </cell>
          <cell r="I1941">
            <v>0</v>
          </cell>
        </row>
        <row r="1942">
          <cell r="A1942">
            <v>500250</v>
          </cell>
          <cell r="B1942" t="str">
            <v>Overtime Meals</v>
          </cell>
          <cell r="C1942">
            <v>9020000</v>
          </cell>
          <cell r="D1942">
            <v>3964</v>
          </cell>
          <cell r="E1942">
            <v>1000</v>
          </cell>
          <cell r="F1942">
            <v>5003</v>
          </cell>
          <cell r="G1942">
            <v>0</v>
          </cell>
          <cell r="H1942">
            <v>2005</v>
          </cell>
          <cell r="I1942">
            <v>0</v>
          </cell>
        </row>
        <row r="1943">
          <cell r="A1943">
            <v>500250</v>
          </cell>
          <cell r="B1943" t="str">
            <v>Overtime Meals</v>
          </cell>
          <cell r="C1943">
            <v>9020000</v>
          </cell>
          <cell r="D1943">
            <v>589.44000000000005</v>
          </cell>
          <cell r="E1943">
            <v>1000</v>
          </cell>
          <cell r="F1943">
            <v>5305</v>
          </cell>
          <cell r="G1943">
            <v>0</v>
          </cell>
          <cell r="H1943">
            <v>2005</v>
          </cell>
          <cell r="I1943">
            <v>0</v>
          </cell>
        </row>
        <row r="1944">
          <cell r="A1944">
            <v>500250</v>
          </cell>
          <cell r="B1944" t="str">
            <v>Overtime Meals</v>
          </cell>
          <cell r="C1944">
            <v>9020000</v>
          </cell>
          <cell r="D1944">
            <v>4632.4799999999996</v>
          </cell>
          <cell r="E1944">
            <v>1000</v>
          </cell>
          <cell r="F1944">
            <v>5404</v>
          </cell>
          <cell r="G1944">
            <v>0</v>
          </cell>
          <cell r="H1944">
            <v>2005</v>
          </cell>
          <cell r="I1944">
            <v>0</v>
          </cell>
        </row>
        <row r="1945">
          <cell r="A1945">
            <v>500250</v>
          </cell>
          <cell r="B1945" t="str">
            <v>Overtime Meals</v>
          </cell>
          <cell r="C1945">
            <v>9032000</v>
          </cell>
          <cell r="D1945">
            <v>0</v>
          </cell>
          <cell r="E1945">
            <v>1000</v>
          </cell>
          <cell r="F1945">
            <v>5503</v>
          </cell>
          <cell r="G1945">
            <v>0</v>
          </cell>
          <cell r="H1945">
            <v>2005</v>
          </cell>
          <cell r="I1945">
            <v>0</v>
          </cell>
        </row>
        <row r="1946">
          <cell r="A1946">
            <v>500250</v>
          </cell>
          <cell r="B1946" t="str">
            <v>Overtime Meals</v>
          </cell>
          <cell r="C1946">
            <v>9032000</v>
          </cell>
          <cell r="D1946">
            <v>0</v>
          </cell>
          <cell r="E1946">
            <v>1000</v>
          </cell>
          <cell r="F1946">
            <v>5505</v>
          </cell>
          <cell r="G1946">
            <v>0</v>
          </cell>
          <cell r="H1946">
            <v>2005</v>
          </cell>
          <cell r="I1946">
            <v>0</v>
          </cell>
        </row>
        <row r="1947">
          <cell r="A1947">
            <v>500250</v>
          </cell>
          <cell r="B1947" t="str">
            <v>Overtime Meals</v>
          </cell>
          <cell r="C1947">
            <v>9033000</v>
          </cell>
          <cell r="D1947">
            <v>12.5</v>
          </cell>
          <cell r="E1947">
            <v>1000</v>
          </cell>
          <cell r="F1947">
            <v>119</v>
          </cell>
          <cell r="G1947">
            <v>0</v>
          </cell>
          <cell r="H1947">
            <v>2005</v>
          </cell>
          <cell r="I1947">
            <v>0</v>
          </cell>
        </row>
        <row r="1948">
          <cell r="A1948">
            <v>500250</v>
          </cell>
          <cell r="B1948" t="str">
            <v>Overtime Meals</v>
          </cell>
          <cell r="C1948">
            <v>9033000</v>
          </cell>
          <cell r="D1948">
            <v>238</v>
          </cell>
          <cell r="E1948">
            <v>1000</v>
          </cell>
          <cell r="F1948">
            <v>1160</v>
          </cell>
          <cell r="G1948">
            <v>0</v>
          </cell>
          <cell r="H1948">
            <v>2005</v>
          </cell>
          <cell r="I1948">
            <v>0</v>
          </cell>
        </row>
        <row r="1949">
          <cell r="A1949">
            <v>500250</v>
          </cell>
          <cell r="B1949" t="str">
            <v>Overtime Meals</v>
          </cell>
          <cell r="C1949">
            <v>9033000</v>
          </cell>
          <cell r="D1949">
            <v>40.799999999999997</v>
          </cell>
          <cell r="E1949">
            <v>1000</v>
          </cell>
          <cell r="F1949">
            <v>5302</v>
          </cell>
          <cell r="G1949">
            <v>0</v>
          </cell>
          <cell r="H1949">
            <v>2005</v>
          </cell>
          <cell r="I1949">
            <v>0</v>
          </cell>
        </row>
        <row r="1950">
          <cell r="A1950">
            <v>500250</v>
          </cell>
          <cell r="B1950" t="str">
            <v>Overtime Meals</v>
          </cell>
          <cell r="C1950">
            <v>9033000</v>
          </cell>
          <cell r="D1950">
            <v>85</v>
          </cell>
          <cell r="E1950">
            <v>1000</v>
          </cell>
          <cell r="F1950">
            <v>5303</v>
          </cell>
          <cell r="G1950">
            <v>0</v>
          </cell>
          <cell r="H1950">
            <v>2005</v>
          </cell>
          <cell r="I1950">
            <v>0</v>
          </cell>
        </row>
        <row r="1951">
          <cell r="A1951">
            <v>500250</v>
          </cell>
          <cell r="B1951" t="str">
            <v>Overtime Meals</v>
          </cell>
          <cell r="C1951">
            <v>9033000</v>
          </cell>
          <cell r="D1951">
            <v>78.819999999999993</v>
          </cell>
          <cell r="E1951">
            <v>1000</v>
          </cell>
          <cell r="F1951">
            <v>5305</v>
          </cell>
          <cell r="G1951">
            <v>0</v>
          </cell>
          <cell r="H1951">
            <v>2005</v>
          </cell>
          <cell r="I1951">
            <v>0</v>
          </cell>
        </row>
        <row r="1952">
          <cell r="A1952">
            <v>500250</v>
          </cell>
          <cell r="B1952" t="str">
            <v>Overtime Meals</v>
          </cell>
          <cell r="C1952">
            <v>9033000</v>
          </cell>
          <cell r="D1952">
            <v>17</v>
          </cell>
          <cell r="E1952">
            <v>1000</v>
          </cell>
          <cell r="F1952">
            <v>5502</v>
          </cell>
          <cell r="G1952">
            <v>0</v>
          </cell>
          <cell r="H1952">
            <v>2005</v>
          </cell>
          <cell r="I1952">
            <v>0</v>
          </cell>
        </row>
        <row r="1953">
          <cell r="A1953">
            <v>500250</v>
          </cell>
          <cell r="B1953" t="str">
            <v>Overtime Meals</v>
          </cell>
          <cell r="C1953">
            <v>9033000</v>
          </cell>
          <cell r="D1953">
            <v>119</v>
          </cell>
          <cell r="E1953">
            <v>1000</v>
          </cell>
          <cell r="F1953">
            <v>5503</v>
          </cell>
          <cell r="G1953">
            <v>0</v>
          </cell>
          <cell r="H1953">
            <v>2005</v>
          </cell>
          <cell r="I1953">
            <v>0</v>
          </cell>
        </row>
        <row r="1954">
          <cell r="A1954">
            <v>500250</v>
          </cell>
          <cell r="B1954" t="str">
            <v>Overtime Meals</v>
          </cell>
          <cell r="C1954">
            <v>9033000</v>
          </cell>
          <cell r="D1954">
            <v>1</v>
          </cell>
          <cell r="E1954">
            <v>1000</v>
          </cell>
          <cell r="F1954">
            <v>5701</v>
          </cell>
          <cell r="G1954">
            <v>0</v>
          </cell>
          <cell r="H1954">
            <v>2005</v>
          </cell>
          <cell r="I1954">
            <v>0</v>
          </cell>
        </row>
        <row r="1955">
          <cell r="A1955">
            <v>500250</v>
          </cell>
          <cell r="B1955" t="str">
            <v>Overtime Meals</v>
          </cell>
          <cell r="C1955">
            <v>9033000</v>
          </cell>
          <cell r="D1955">
            <v>153</v>
          </cell>
          <cell r="E1955">
            <v>1000</v>
          </cell>
          <cell r="F1955">
            <v>5702</v>
          </cell>
          <cell r="G1955">
            <v>0</v>
          </cell>
          <cell r="H1955">
            <v>2005</v>
          </cell>
          <cell r="I1955">
            <v>0</v>
          </cell>
        </row>
        <row r="1956">
          <cell r="A1956">
            <v>500250</v>
          </cell>
          <cell r="B1956" t="str">
            <v>Overtime Meals</v>
          </cell>
          <cell r="C1956">
            <v>9033000</v>
          </cell>
          <cell r="D1956">
            <v>32.9</v>
          </cell>
          <cell r="E1956">
            <v>1000</v>
          </cell>
          <cell r="F1956">
            <v>246000</v>
          </cell>
          <cell r="G1956">
            <v>0</v>
          </cell>
          <cell r="H1956">
            <v>2005</v>
          </cell>
          <cell r="I1956">
            <v>0</v>
          </cell>
        </row>
        <row r="1957">
          <cell r="A1957">
            <v>500250</v>
          </cell>
          <cell r="B1957" t="str">
            <v>Overtime Meals</v>
          </cell>
          <cell r="C1957">
            <v>9033000</v>
          </cell>
          <cell r="D1957">
            <v>12.5</v>
          </cell>
          <cell r="E1957">
            <v>1000</v>
          </cell>
          <cell r="F1957">
            <v>578000</v>
          </cell>
          <cell r="G1957">
            <v>0</v>
          </cell>
          <cell r="H1957">
            <v>2005</v>
          </cell>
          <cell r="I1957">
            <v>0</v>
          </cell>
        </row>
        <row r="1958">
          <cell r="A1958">
            <v>500250</v>
          </cell>
          <cell r="B1958" t="str">
            <v>Overtime Meals</v>
          </cell>
          <cell r="C1958">
            <v>9035000</v>
          </cell>
          <cell r="D1958">
            <v>51</v>
          </cell>
          <cell r="E1958">
            <v>1000</v>
          </cell>
          <cell r="F1958">
            <v>5503</v>
          </cell>
          <cell r="G1958">
            <v>0</v>
          </cell>
          <cell r="H1958">
            <v>2005</v>
          </cell>
          <cell r="I1958">
            <v>0</v>
          </cell>
        </row>
        <row r="1959">
          <cell r="A1959">
            <v>500250</v>
          </cell>
          <cell r="B1959" t="str">
            <v>Overtime Meals</v>
          </cell>
          <cell r="C1959">
            <v>9035000</v>
          </cell>
          <cell r="D1959">
            <v>190.4</v>
          </cell>
          <cell r="E1959">
            <v>1000</v>
          </cell>
          <cell r="F1959">
            <v>5505</v>
          </cell>
          <cell r="G1959">
            <v>0</v>
          </cell>
          <cell r="H1959">
            <v>2005</v>
          </cell>
          <cell r="I1959">
            <v>0</v>
          </cell>
        </row>
        <row r="1960">
          <cell r="A1960">
            <v>500250</v>
          </cell>
          <cell r="B1960" t="str">
            <v>Overtime Meals</v>
          </cell>
          <cell r="C1960">
            <v>9070000</v>
          </cell>
          <cell r="D1960">
            <v>0</v>
          </cell>
          <cell r="E1960">
            <v>1000</v>
          </cell>
          <cell r="F1960">
            <v>1</v>
          </cell>
          <cell r="G1960">
            <v>0</v>
          </cell>
          <cell r="H1960">
            <v>2005</v>
          </cell>
          <cell r="I1960">
            <v>0</v>
          </cell>
        </row>
        <row r="1961">
          <cell r="A1961">
            <v>500250</v>
          </cell>
          <cell r="B1961" t="str">
            <v>Overtime Meals</v>
          </cell>
          <cell r="C1961">
            <v>9070000</v>
          </cell>
          <cell r="D1961">
            <v>0</v>
          </cell>
          <cell r="E1961">
            <v>1000</v>
          </cell>
          <cell r="F1961">
            <v>122092</v>
          </cell>
          <cell r="G1961">
            <v>0</v>
          </cell>
          <cell r="H1961">
            <v>2005</v>
          </cell>
          <cell r="I1961">
            <v>0</v>
          </cell>
        </row>
        <row r="1962">
          <cell r="A1962">
            <v>500250</v>
          </cell>
          <cell r="B1962" t="str">
            <v>Overtime Meals</v>
          </cell>
          <cell r="C1962">
            <v>9200000</v>
          </cell>
          <cell r="D1962">
            <v>280.81</v>
          </cell>
          <cell r="E1962">
            <v>1000</v>
          </cell>
          <cell r="F1962">
            <v>1</v>
          </cell>
          <cell r="G1962">
            <v>0</v>
          </cell>
          <cell r="H1962">
            <v>2005</v>
          </cell>
          <cell r="I1962">
            <v>0</v>
          </cell>
        </row>
        <row r="1963">
          <cell r="A1963">
            <v>500250</v>
          </cell>
          <cell r="B1963" t="str">
            <v>Overtime Meals</v>
          </cell>
          <cell r="C1963">
            <v>9200000</v>
          </cell>
          <cell r="D1963">
            <v>470.9</v>
          </cell>
          <cell r="E1963">
            <v>1000</v>
          </cell>
          <cell r="F1963">
            <v>1034</v>
          </cell>
          <cell r="G1963">
            <v>0</v>
          </cell>
          <cell r="H1963">
            <v>2005</v>
          </cell>
          <cell r="I1963">
            <v>0</v>
          </cell>
        </row>
        <row r="1964">
          <cell r="A1964">
            <v>500250</v>
          </cell>
          <cell r="B1964" t="str">
            <v>Overtime Meals</v>
          </cell>
          <cell r="C1964">
            <v>9200000</v>
          </cell>
          <cell r="D1964">
            <v>78.2</v>
          </cell>
          <cell r="E1964">
            <v>1000</v>
          </cell>
          <cell r="F1964">
            <v>14137</v>
          </cell>
          <cell r="G1964">
            <v>0</v>
          </cell>
          <cell r="H1964">
            <v>2005</v>
          </cell>
          <cell r="I1964">
            <v>0</v>
          </cell>
        </row>
        <row r="1965">
          <cell r="A1965">
            <v>500250</v>
          </cell>
          <cell r="B1965" t="str">
            <v>Overtime Meals</v>
          </cell>
          <cell r="C1965">
            <v>9200000</v>
          </cell>
          <cell r="D1965">
            <v>106.06</v>
          </cell>
          <cell r="E1965">
            <v>1000</v>
          </cell>
          <cell r="F1965">
            <v>122092</v>
          </cell>
          <cell r="G1965">
            <v>0</v>
          </cell>
          <cell r="H1965">
            <v>2005</v>
          </cell>
          <cell r="I1965">
            <v>0</v>
          </cell>
        </row>
        <row r="1966">
          <cell r="A1966">
            <v>500250</v>
          </cell>
          <cell r="B1966" t="str">
            <v>Overtime Meals</v>
          </cell>
          <cell r="C1966">
            <v>9290000</v>
          </cell>
          <cell r="D1966">
            <v>-2.0790480448340531E-11</v>
          </cell>
          <cell r="E1966">
            <v>1000</v>
          </cell>
          <cell r="F1966">
            <v>122092</v>
          </cell>
          <cell r="G1966">
            <v>0</v>
          </cell>
          <cell r="H1966">
            <v>2005</v>
          </cell>
          <cell r="I1966">
            <v>0</v>
          </cell>
        </row>
        <row r="1967">
          <cell r="A1967">
            <v>500250</v>
          </cell>
          <cell r="B1967" t="str">
            <v>Overtime Meals</v>
          </cell>
          <cell r="C1967">
            <v>9350000</v>
          </cell>
          <cell r="D1967">
            <v>0</v>
          </cell>
          <cell r="E1967">
            <v>1000</v>
          </cell>
          <cell r="F1967">
            <v>1</v>
          </cell>
          <cell r="G1967">
            <v>0</v>
          </cell>
          <cell r="H1967">
            <v>2005</v>
          </cell>
          <cell r="I1967">
            <v>0</v>
          </cell>
        </row>
        <row r="1968">
          <cell r="A1968">
            <v>500250</v>
          </cell>
          <cell r="B1968" t="str">
            <v>Overtime Meals</v>
          </cell>
          <cell r="C1968">
            <v>9350000</v>
          </cell>
          <cell r="D1968">
            <v>828.64</v>
          </cell>
          <cell r="E1968">
            <v>1000</v>
          </cell>
          <cell r="F1968">
            <v>106</v>
          </cell>
          <cell r="G1968">
            <v>0</v>
          </cell>
          <cell r="H1968">
            <v>2005</v>
          </cell>
          <cell r="I1968">
            <v>0</v>
          </cell>
        </row>
        <row r="1969">
          <cell r="A1969">
            <v>500250</v>
          </cell>
          <cell r="B1969" t="str">
            <v>Overtime Meals</v>
          </cell>
          <cell r="C1969">
            <v>9350000</v>
          </cell>
          <cell r="D1969">
            <v>50</v>
          </cell>
          <cell r="E1969">
            <v>1000</v>
          </cell>
          <cell r="F1969">
            <v>107</v>
          </cell>
          <cell r="G1969">
            <v>0</v>
          </cell>
          <cell r="H1969">
            <v>2005</v>
          </cell>
          <cell r="I1969">
            <v>0</v>
          </cell>
        </row>
        <row r="1970">
          <cell r="A1970">
            <v>500250</v>
          </cell>
          <cell r="B1970" t="str">
            <v>Overtime Meals</v>
          </cell>
          <cell r="C1970">
            <v>9350000</v>
          </cell>
          <cell r="D1970">
            <v>72.36</v>
          </cell>
          <cell r="E1970">
            <v>1000</v>
          </cell>
          <cell r="F1970">
            <v>108</v>
          </cell>
          <cell r="G1970">
            <v>0</v>
          </cell>
          <cell r="H1970">
            <v>2005</v>
          </cell>
          <cell r="I1970">
            <v>0</v>
          </cell>
        </row>
        <row r="1971">
          <cell r="A1971">
            <v>500250</v>
          </cell>
          <cell r="B1971" t="str">
            <v>Overtime Meals</v>
          </cell>
          <cell r="C1971">
            <v>9350000</v>
          </cell>
          <cell r="D1971">
            <v>704.8</v>
          </cell>
          <cell r="E1971">
            <v>1000</v>
          </cell>
          <cell r="F1971">
            <v>109</v>
          </cell>
          <cell r="G1971">
            <v>0</v>
          </cell>
          <cell r="H1971">
            <v>2005</v>
          </cell>
          <cell r="I1971">
            <v>0</v>
          </cell>
        </row>
        <row r="1972">
          <cell r="A1972">
            <v>500250</v>
          </cell>
          <cell r="B1972" t="str">
            <v>Overtime Meals</v>
          </cell>
          <cell r="C1972">
            <v>9350000</v>
          </cell>
          <cell r="D1972">
            <v>144.72</v>
          </cell>
          <cell r="E1972">
            <v>1000</v>
          </cell>
          <cell r="F1972">
            <v>110</v>
          </cell>
          <cell r="G1972">
            <v>0</v>
          </cell>
          <cell r="H1972">
            <v>2005</v>
          </cell>
          <cell r="I1972">
            <v>0</v>
          </cell>
        </row>
        <row r="1973">
          <cell r="A1973">
            <v>500250</v>
          </cell>
          <cell r="B1973" t="str">
            <v>Overtime Meals</v>
          </cell>
          <cell r="C1973">
            <v>9350000</v>
          </cell>
          <cell r="D1973">
            <v>38.950000000000003</v>
          </cell>
          <cell r="E1973">
            <v>1000</v>
          </cell>
          <cell r="F1973">
            <v>111</v>
          </cell>
          <cell r="G1973">
            <v>0</v>
          </cell>
          <cell r="H1973">
            <v>2005</v>
          </cell>
          <cell r="I1973">
            <v>0</v>
          </cell>
        </row>
        <row r="1974">
          <cell r="A1974">
            <v>500250</v>
          </cell>
          <cell r="B1974" t="str">
            <v>Overtime Meals</v>
          </cell>
          <cell r="C1974">
            <v>9350000</v>
          </cell>
          <cell r="D1974">
            <v>68.5</v>
          </cell>
          <cell r="E1974">
            <v>1000</v>
          </cell>
          <cell r="F1974">
            <v>114</v>
          </cell>
          <cell r="G1974">
            <v>0</v>
          </cell>
          <cell r="H1974">
            <v>2005</v>
          </cell>
          <cell r="I1974">
            <v>0</v>
          </cell>
        </row>
        <row r="1975">
          <cell r="A1975">
            <v>500250</v>
          </cell>
          <cell r="B1975" t="str">
            <v>Overtime Meals</v>
          </cell>
          <cell r="C1975">
            <v>9350000</v>
          </cell>
          <cell r="D1975">
            <v>2183.37</v>
          </cell>
          <cell r="E1975">
            <v>1000</v>
          </cell>
          <cell r="F1975">
            <v>1034</v>
          </cell>
          <cell r="G1975">
            <v>0</v>
          </cell>
          <cell r="H1975">
            <v>2005</v>
          </cell>
          <cell r="I1975">
            <v>0</v>
          </cell>
        </row>
        <row r="1976">
          <cell r="A1976">
            <v>500250</v>
          </cell>
          <cell r="B1976" t="str">
            <v>Overtime Meals</v>
          </cell>
          <cell r="C1976">
            <v>9350000</v>
          </cell>
          <cell r="D1976">
            <v>34</v>
          </cell>
          <cell r="E1976">
            <v>1000</v>
          </cell>
          <cell r="F1976">
            <v>5501</v>
          </cell>
          <cell r="G1976">
            <v>0</v>
          </cell>
          <cell r="H1976">
            <v>2005</v>
          </cell>
          <cell r="I1976">
            <v>0</v>
          </cell>
        </row>
        <row r="1977">
          <cell r="A1977">
            <v>500250</v>
          </cell>
          <cell r="B1977" t="str">
            <v>Overtime Meals</v>
          </cell>
          <cell r="C1977">
            <v>9350000</v>
          </cell>
          <cell r="D1977">
            <v>17</v>
          </cell>
          <cell r="E1977">
            <v>1000</v>
          </cell>
          <cell r="F1977">
            <v>5503</v>
          </cell>
          <cell r="G1977">
            <v>0</v>
          </cell>
          <cell r="H1977">
            <v>2005</v>
          </cell>
          <cell r="I1977">
            <v>0</v>
          </cell>
        </row>
        <row r="1978">
          <cell r="A1978">
            <v>500250</v>
          </cell>
          <cell r="B1978" t="str">
            <v>Overtime Meals</v>
          </cell>
          <cell r="C1978">
            <v>9350000</v>
          </cell>
          <cell r="D1978">
            <v>360.56</v>
          </cell>
          <cell r="E1978">
            <v>1000</v>
          </cell>
          <cell r="F1978">
            <v>122092</v>
          </cell>
          <cell r="G1978">
            <v>0</v>
          </cell>
          <cell r="H1978">
            <v>2005</v>
          </cell>
          <cell r="I1978">
            <v>0</v>
          </cell>
        </row>
        <row r="1979">
          <cell r="A1979">
            <v>500250</v>
          </cell>
          <cell r="B1979" t="str">
            <v>Overtime Meals</v>
          </cell>
          <cell r="C1979">
            <v>9350000</v>
          </cell>
          <cell r="D1979">
            <v>75</v>
          </cell>
          <cell r="E1979">
            <v>1000</v>
          </cell>
          <cell r="F1979">
            <v>540060</v>
          </cell>
          <cell r="G1979">
            <v>0</v>
          </cell>
          <cell r="H1979">
            <v>2005</v>
          </cell>
          <cell r="I1979">
            <v>0</v>
          </cell>
        </row>
        <row r="1980">
          <cell r="A1980">
            <v>500250</v>
          </cell>
          <cell r="B1980" t="str">
            <v>Overtime Meals</v>
          </cell>
          <cell r="C1980">
            <v>9350000</v>
          </cell>
          <cell r="D1980">
            <v>25</v>
          </cell>
          <cell r="E1980">
            <v>1000</v>
          </cell>
          <cell r="F1980">
            <v>578000</v>
          </cell>
          <cell r="G1980">
            <v>0</v>
          </cell>
          <cell r="H1980">
            <v>2005</v>
          </cell>
          <cell r="I1980">
            <v>0</v>
          </cell>
        </row>
        <row r="1981">
          <cell r="A1981">
            <v>500300</v>
          </cell>
          <cell r="B1981" t="str">
            <v>Premium Pay</v>
          </cell>
          <cell r="C1981">
            <v>4160000</v>
          </cell>
          <cell r="D1981">
            <v>246.46</v>
          </cell>
          <cell r="E1981">
            <v>1000</v>
          </cell>
          <cell r="F1981">
            <v>103000</v>
          </cell>
          <cell r="G1981">
            <v>0</v>
          </cell>
          <cell r="H1981">
            <v>2005</v>
          </cell>
          <cell r="I1981">
            <v>0</v>
          </cell>
        </row>
        <row r="1982">
          <cell r="A1982">
            <v>500300</v>
          </cell>
          <cell r="B1982" t="str">
            <v>Premium Pay</v>
          </cell>
          <cell r="C1982">
            <v>5000000</v>
          </cell>
          <cell r="D1982">
            <v>383.75</v>
          </cell>
          <cell r="E1982">
            <v>1000</v>
          </cell>
          <cell r="F1982">
            <v>1</v>
          </cell>
          <cell r="G1982">
            <v>0</v>
          </cell>
          <cell r="H1982">
            <v>2005</v>
          </cell>
          <cell r="I1982">
            <v>0</v>
          </cell>
        </row>
        <row r="1983">
          <cell r="A1983">
            <v>500300</v>
          </cell>
          <cell r="B1983" t="str">
            <v>Premium Pay</v>
          </cell>
          <cell r="C1983">
            <v>5000000</v>
          </cell>
          <cell r="D1983">
            <v>-2097.37</v>
          </cell>
          <cell r="E1983">
            <v>1000</v>
          </cell>
          <cell r="F1983">
            <v>517000</v>
          </cell>
          <cell r="G1983">
            <v>0</v>
          </cell>
          <cell r="H1983">
            <v>2005</v>
          </cell>
          <cell r="I1983">
            <v>0</v>
          </cell>
        </row>
        <row r="1984">
          <cell r="A1984">
            <v>500300</v>
          </cell>
          <cell r="B1984" t="str">
            <v>Premium Pay</v>
          </cell>
          <cell r="C1984">
            <v>5012000</v>
          </cell>
          <cell r="D1984">
            <v>-1188.76</v>
          </cell>
          <cell r="E1984">
            <v>1000</v>
          </cell>
          <cell r="F1984">
            <v>517000</v>
          </cell>
          <cell r="G1984">
            <v>0</v>
          </cell>
          <cell r="H1984">
            <v>2005</v>
          </cell>
          <cell r="I1984">
            <v>0</v>
          </cell>
        </row>
        <row r="1985">
          <cell r="A1985">
            <v>500300</v>
          </cell>
          <cell r="B1985" t="str">
            <v>Premium Pay</v>
          </cell>
          <cell r="C1985">
            <v>5020000</v>
          </cell>
          <cell r="D1985">
            <v>590.78</v>
          </cell>
          <cell r="E1985">
            <v>1000</v>
          </cell>
          <cell r="F1985">
            <v>517000</v>
          </cell>
          <cell r="G1985">
            <v>0</v>
          </cell>
          <cell r="H1985">
            <v>2005</v>
          </cell>
          <cell r="I1985">
            <v>0</v>
          </cell>
        </row>
        <row r="1986">
          <cell r="A1986">
            <v>500300</v>
          </cell>
          <cell r="B1986" t="str">
            <v>Premium Pay</v>
          </cell>
          <cell r="C1986">
            <v>5020000</v>
          </cell>
          <cell r="D1986">
            <v>18.18</v>
          </cell>
          <cell r="E1986">
            <v>1000</v>
          </cell>
          <cell r="F1986">
            <v>517001</v>
          </cell>
          <cell r="G1986">
            <v>0</v>
          </cell>
          <cell r="H1986">
            <v>2005</v>
          </cell>
          <cell r="I1986">
            <v>0</v>
          </cell>
        </row>
        <row r="1987">
          <cell r="A1987">
            <v>500300</v>
          </cell>
          <cell r="B1987" t="str">
            <v>Premium Pay</v>
          </cell>
          <cell r="C1987">
            <v>5020000</v>
          </cell>
          <cell r="D1987">
            <v>18.190000000000001</v>
          </cell>
          <cell r="E1987">
            <v>1000</v>
          </cell>
          <cell r="F1987">
            <v>517002</v>
          </cell>
          <cell r="G1987">
            <v>0</v>
          </cell>
          <cell r="H1987">
            <v>2005</v>
          </cell>
          <cell r="I1987">
            <v>0</v>
          </cell>
        </row>
        <row r="1988">
          <cell r="A1988">
            <v>500300</v>
          </cell>
          <cell r="B1988" t="str">
            <v>Premium Pay</v>
          </cell>
          <cell r="C1988">
            <v>5020000</v>
          </cell>
          <cell r="D1988">
            <v>18.190000000000001</v>
          </cell>
          <cell r="E1988">
            <v>1000</v>
          </cell>
          <cell r="F1988">
            <v>517003</v>
          </cell>
          <cell r="G1988">
            <v>0</v>
          </cell>
          <cell r="H1988">
            <v>2005</v>
          </cell>
          <cell r="I1988">
            <v>0</v>
          </cell>
        </row>
        <row r="1989">
          <cell r="A1989">
            <v>500300</v>
          </cell>
          <cell r="B1989" t="str">
            <v>Premium Pay</v>
          </cell>
          <cell r="C1989">
            <v>5020000</v>
          </cell>
          <cell r="D1989">
            <v>18.18</v>
          </cell>
          <cell r="E1989">
            <v>1000</v>
          </cell>
          <cell r="F1989">
            <v>517004</v>
          </cell>
          <cell r="G1989">
            <v>0</v>
          </cell>
          <cell r="H1989">
            <v>2005</v>
          </cell>
          <cell r="I1989">
            <v>0</v>
          </cell>
        </row>
        <row r="1990">
          <cell r="A1990">
            <v>500300</v>
          </cell>
          <cell r="B1990" t="str">
            <v>Premium Pay</v>
          </cell>
          <cell r="C1990">
            <v>5060000</v>
          </cell>
          <cell r="D1990">
            <v>-685.86</v>
          </cell>
          <cell r="E1990">
            <v>1000</v>
          </cell>
          <cell r="F1990">
            <v>250</v>
          </cell>
          <cell r="G1990">
            <v>0</v>
          </cell>
          <cell r="H1990">
            <v>2005</v>
          </cell>
          <cell r="I1990">
            <v>0</v>
          </cell>
        </row>
        <row r="1991">
          <cell r="A1991">
            <v>500300</v>
          </cell>
          <cell r="B1991" t="str">
            <v>Premium Pay</v>
          </cell>
          <cell r="C1991">
            <v>5060000</v>
          </cell>
          <cell r="D1991">
            <v>-810.08</v>
          </cell>
          <cell r="E1991">
            <v>1000</v>
          </cell>
          <cell r="F1991">
            <v>260</v>
          </cell>
          <cell r="G1991">
            <v>0</v>
          </cell>
          <cell r="H1991">
            <v>2005</v>
          </cell>
          <cell r="I1991">
            <v>0</v>
          </cell>
        </row>
        <row r="1992">
          <cell r="A1992">
            <v>500300</v>
          </cell>
          <cell r="B1992" t="str">
            <v>Premium Pay</v>
          </cell>
          <cell r="C1992">
            <v>5060000</v>
          </cell>
          <cell r="D1992">
            <v>-2858.99</v>
          </cell>
          <cell r="E1992">
            <v>1000</v>
          </cell>
          <cell r="F1992">
            <v>270</v>
          </cell>
          <cell r="G1992">
            <v>0</v>
          </cell>
          <cell r="H1992">
            <v>2005</v>
          </cell>
          <cell r="I1992">
            <v>0</v>
          </cell>
        </row>
        <row r="1993">
          <cell r="A1993">
            <v>500300</v>
          </cell>
          <cell r="B1993" t="str">
            <v>Premium Pay</v>
          </cell>
          <cell r="C1993">
            <v>5060000</v>
          </cell>
          <cell r="D1993">
            <v>-3601.31</v>
          </cell>
          <cell r="E1993">
            <v>1000</v>
          </cell>
          <cell r="F1993">
            <v>280</v>
          </cell>
          <cell r="G1993">
            <v>0</v>
          </cell>
          <cell r="H1993">
            <v>2005</v>
          </cell>
          <cell r="I1993">
            <v>0</v>
          </cell>
        </row>
        <row r="1994">
          <cell r="A1994">
            <v>500300</v>
          </cell>
          <cell r="B1994" t="str">
            <v>Premium Pay</v>
          </cell>
          <cell r="C1994">
            <v>5060000</v>
          </cell>
          <cell r="D1994">
            <v>-4352.1499999999996</v>
          </cell>
          <cell r="E1994">
            <v>1000</v>
          </cell>
          <cell r="F1994">
            <v>300</v>
          </cell>
          <cell r="G1994">
            <v>0</v>
          </cell>
          <cell r="H1994">
            <v>2005</v>
          </cell>
          <cell r="I1994">
            <v>0</v>
          </cell>
        </row>
        <row r="1995">
          <cell r="A1995">
            <v>500300</v>
          </cell>
          <cell r="B1995" t="str">
            <v>Premium Pay</v>
          </cell>
          <cell r="C1995">
            <v>5060000</v>
          </cell>
          <cell r="D1995">
            <v>-873.03</v>
          </cell>
          <cell r="E1995">
            <v>1000</v>
          </cell>
          <cell r="F1995">
            <v>380</v>
          </cell>
          <cell r="G1995">
            <v>0</v>
          </cell>
          <cell r="H1995">
            <v>2005</v>
          </cell>
          <cell r="I1995">
            <v>0</v>
          </cell>
        </row>
        <row r="1996">
          <cell r="A1996">
            <v>500300</v>
          </cell>
          <cell r="B1996" t="str">
            <v>Premium Pay</v>
          </cell>
          <cell r="C1996">
            <v>5060000</v>
          </cell>
          <cell r="D1996">
            <v>-11082.23</v>
          </cell>
          <cell r="E1996">
            <v>1000</v>
          </cell>
          <cell r="F1996">
            <v>514000</v>
          </cell>
          <cell r="G1996">
            <v>0</v>
          </cell>
          <cell r="H1996">
            <v>2005</v>
          </cell>
          <cell r="I1996">
            <v>0</v>
          </cell>
        </row>
        <row r="1997">
          <cell r="A1997">
            <v>500300</v>
          </cell>
          <cell r="B1997" t="str">
            <v>Premium Pay</v>
          </cell>
          <cell r="C1997">
            <v>5060000</v>
          </cell>
          <cell r="D1997">
            <v>-630.74</v>
          </cell>
          <cell r="E1997">
            <v>1000</v>
          </cell>
          <cell r="F1997">
            <v>517000</v>
          </cell>
          <cell r="G1997">
            <v>0</v>
          </cell>
          <cell r="H1997">
            <v>2005</v>
          </cell>
          <cell r="I1997">
            <v>0</v>
          </cell>
        </row>
        <row r="1998">
          <cell r="A1998">
            <v>500300</v>
          </cell>
          <cell r="B1998" t="str">
            <v>Premium Pay</v>
          </cell>
          <cell r="C1998">
            <v>5060000</v>
          </cell>
          <cell r="D1998">
            <v>-806.69</v>
          </cell>
          <cell r="E1998">
            <v>1000</v>
          </cell>
          <cell r="F1998">
            <v>517001</v>
          </cell>
          <cell r="G1998">
            <v>0</v>
          </cell>
          <cell r="H1998">
            <v>2005</v>
          </cell>
          <cell r="I1998">
            <v>0</v>
          </cell>
        </row>
        <row r="1999">
          <cell r="A1999">
            <v>500300</v>
          </cell>
          <cell r="B1999" t="str">
            <v>Premium Pay</v>
          </cell>
          <cell r="C1999">
            <v>5060000</v>
          </cell>
          <cell r="D1999">
            <v>103.78</v>
          </cell>
          <cell r="E1999">
            <v>1000</v>
          </cell>
          <cell r="F1999">
            <v>517002</v>
          </cell>
          <cell r="G1999">
            <v>0</v>
          </cell>
          <cell r="H1999">
            <v>2005</v>
          </cell>
          <cell r="I1999">
            <v>0</v>
          </cell>
        </row>
        <row r="2000">
          <cell r="A2000">
            <v>500300</v>
          </cell>
          <cell r="B2000" t="str">
            <v>Premium Pay</v>
          </cell>
          <cell r="C2000">
            <v>5060000</v>
          </cell>
          <cell r="D2000">
            <v>1070.54</v>
          </cell>
          <cell r="E2000">
            <v>1000</v>
          </cell>
          <cell r="F2000">
            <v>517003</v>
          </cell>
          <cell r="G2000">
            <v>0</v>
          </cell>
          <cell r="H2000">
            <v>2005</v>
          </cell>
          <cell r="I2000">
            <v>0</v>
          </cell>
        </row>
        <row r="2001">
          <cell r="A2001">
            <v>500300</v>
          </cell>
          <cell r="B2001" t="str">
            <v>Premium Pay</v>
          </cell>
          <cell r="C2001">
            <v>5060000</v>
          </cell>
          <cell r="D2001">
            <v>-513.51</v>
          </cell>
          <cell r="E2001">
            <v>1000</v>
          </cell>
          <cell r="F2001">
            <v>517004</v>
          </cell>
          <cell r="G2001">
            <v>0</v>
          </cell>
          <cell r="H2001">
            <v>2005</v>
          </cell>
          <cell r="I2001">
            <v>0</v>
          </cell>
        </row>
        <row r="2002">
          <cell r="A2002">
            <v>500300</v>
          </cell>
          <cell r="B2002" t="str">
            <v>Premium Pay</v>
          </cell>
          <cell r="C2002">
            <v>5111100</v>
          </cell>
          <cell r="D2002">
            <v>708.48</v>
          </cell>
          <cell r="E2002">
            <v>1000</v>
          </cell>
          <cell r="F2002">
            <v>517000</v>
          </cell>
          <cell r="G2002">
            <v>0</v>
          </cell>
          <cell r="H2002">
            <v>2005</v>
          </cell>
          <cell r="I2002">
            <v>0</v>
          </cell>
        </row>
        <row r="2003">
          <cell r="A2003">
            <v>500300</v>
          </cell>
          <cell r="B2003" t="str">
            <v>Premium Pay</v>
          </cell>
          <cell r="C2003">
            <v>5112000</v>
          </cell>
          <cell r="D2003">
            <v>-653.27</v>
          </cell>
          <cell r="E2003">
            <v>1000</v>
          </cell>
          <cell r="F2003">
            <v>517000</v>
          </cell>
          <cell r="G2003">
            <v>0</v>
          </cell>
          <cell r="H2003">
            <v>2005</v>
          </cell>
          <cell r="I2003">
            <v>0</v>
          </cell>
        </row>
        <row r="2004">
          <cell r="A2004">
            <v>500300</v>
          </cell>
          <cell r="B2004" t="str">
            <v>Premium Pay</v>
          </cell>
          <cell r="C2004">
            <v>5119000</v>
          </cell>
          <cell r="D2004">
            <v>-139.22</v>
          </cell>
          <cell r="E2004">
            <v>1000</v>
          </cell>
          <cell r="F2004">
            <v>270</v>
          </cell>
          <cell r="G2004">
            <v>0</v>
          </cell>
          <cell r="H2004">
            <v>2005</v>
          </cell>
          <cell r="I2004">
            <v>0</v>
          </cell>
        </row>
        <row r="2005">
          <cell r="A2005">
            <v>500300</v>
          </cell>
          <cell r="B2005" t="str">
            <v>Premium Pay</v>
          </cell>
          <cell r="C2005">
            <v>5121000</v>
          </cell>
          <cell r="D2005">
            <v>-158.07</v>
          </cell>
          <cell r="E2005">
            <v>1000</v>
          </cell>
          <cell r="F2005">
            <v>517001</v>
          </cell>
          <cell r="G2005">
            <v>0</v>
          </cell>
          <cell r="H2005">
            <v>2005</v>
          </cell>
          <cell r="I2005">
            <v>0</v>
          </cell>
        </row>
        <row r="2006">
          <cell r="A2006">
            <v>500300</v>
          </cell>
          <cell r="B2006" t="str">
            <v>Premium Pay</v>
          </cell>
          <cell r="C2006">
            <v>5121000</v>
          </cell>
          <cell r="D2006">
            <v>909.28</v>
          </cell>
          <cell r="E2006">
            <v>1000</v>
          </cell>
          <cell r="F2006">
            <v>517003</v>
          </cell>
          <cell r="G2006">
            <v>0</v>
          </cell>
          <cell r="H2006">
            <v>2005</v>
          </cell>
          <cell r="I2006">
            <v>0</v>
          </cell>
        </row>
        <row r="2007">
          <cell r="A2007">
            <v>500300</v>
          </cell>
          <cell r="B2007" t="str">
            <v>Premium Pay</v>
          </cell>
          <cell r="C2007">
            <v>5121200</v>
          </cell>
          <cell r="D2007">
            <v>-226.91</v>
          </cell>
          <cell r="E2007">
            <v>1000</v>
          </cell>
          <cell r="F2007">
            <v>517000</v>
          </cell>
          <cell r="G2007">
            <v>0</v>
          </cell>
          <cell r="H2007">
            <v>2005</v>
          </cell>
          <cell r="I2007">
            <v>0</v>
          </cell>
        </row>
        <row r="2008">
          <cell r="A2008">
            <v>500300</v>
          </cell>
          <cell r="B2008" t="str">
            <v>Premium Pay</v>
          </cell>
          <cell r="C2008">
            <v>5121800</v>
          </cell>
          <cell r="D2008">
            <v>2483.84</v>
          </cell>
          <cell r="E2008">
            <v>1000</v>
          </cell>
          <cell r="F2008">
            <v>517001</v>
          </cell>
          <cell r="G2008">
            <v>0</v>
          </cell>
          <cell r="H2008">
            <v>2005</v>
          </cell>
          <cell r="I2008">
            <v>0</v>
          </cell>
        </row>
        <row r="2009">
          <cell r="A2009">
            <v>500300</v>
          </cell>
          <cell r="B2009" t="str">
            <v>Premium Pay</v>
          </cell>
          <cell r="C2009">
            <v>5121800</v>
          </cell>
          <cell r="D2009">
            <v>-1493.86</v>
          </cell>
          <cell r="E2009">
            <v>1000</v>
          </cell>
          <cell r="F2009">
            <v>517003</v>
          </cell>
          <cell r="G2009">
            <v>0</v>
          </cell>
          <cell r="H2009">
            <v>2005</v>
          </cell>
          <cell r="I2009">
            <v>0</v>
          </cell>
        </row>
        <row r="2010">
          <cell r="A2010">
            <v>500300</v>
          </cell>
          <cell r="B2010" t="str">
            <v>Premium Pay</v>
          </cell>
          <cell r="C2010">
            <v>5122200</v>
          </cell>
          <cell r="D2010">
            <v>78.09</v>
          </cell>
          <cell r="E2010">
            <v>1000</v>
          </cell>
          <cell r="F2010">
            <v>517002</v>
          </cell>
          <cell r="G2010">
            <v>0</v>
          </cell>
          <cell r="H2010">
            <v>2005</v>
          </cell>
          <cell r="I2010">
            <v>0</v>
          </cell>
        </row>
        <row r="2011">
          <cell r="A2011">
            <v>500300</v>
          </cell>
          <cell r="B2011" t="str">
            <v>Premium Pay</v>
          </cell>
          <cell r="C2011">
            <v>5122300</v>
          </cell>
          <cell r="D2011">
            <v>-38.43</v>
          </cell>
          <cell r="E2011">
            <v>1000</v>
          </cell>
          <cell r="F2011">
            <v>517003</v>
          </cell>
          <cell r="G2011">
            <v>0</v>
          </cell>
          <cell r="H2011">
            <v>2005</v>
          </cell>
          <cell r="I2011">
            <v>0</v>
          </cell>
        </row>
        <row r="2012">
          <cell r="A2012">
            <v>500300</v>
          </cell>
          <cell r="B2012" t="str">
            <v>Premium Pay</v>
          </cell>
          <cell r="C2012">
            <v>5122800</v>
          </cell>
          <cell r="D2012">
            <v>-38.43</v>
          </cell>
          <cell r="E2012">
            <v>1000</v>
          </cell>
          <cell r="F2012">
            <v>517003</v>
          </cell>
          <cell r="G2012">
            <v>0</v>
          </cell>
          <cell r="H2012">
            <v>2005</v>
          </cell>
          <cell r="I2012">
            <v>0</v>
          </cell>
        </row>
        <row r="2013">
          <cell r="A2013">
            <v>500300</v>
          </cell>
          <cell r="B2013" t="str">
            <v>Premium Pay</v>
          </cell>
          <cell r="C2013">
            <v>5123000</v>
          </cell>
          <cell r="D2013">
            <v>42.27</v>
          </cell>
          <cell r="E2013">
            <v>1000</v>
          </cell>
          <cell r="F2013">
            <v>517004</v>
          </cell>
          <cell r="G2013">
            <v>0</v>
          </cell>
          <cell r="H2013">
            <v>2005</v>
          </cell>
          <cell r="I2013">
            <v>0</v>
          </cell>
        </row>
        <row r="2014">
          <cell r="A2014">
            <v>500300</v>
          </cell>
          <cell r="B2014" t="str">
            <v>Premium Pay</v>
          </cell>
          <cell r="C2014">
            <v>5124000</v>
          </cell>
          <cell r="D2014">
            <v>167.16</v>
          </cell>
          <cell r="E2014">
            <v>1000</v>
          </cell>
          <cell r="F2014">
            <v>517004</v>
          </cell>
          <cell r="G2014">
            <v>0</v>
          </cell>
          <cell r="H2014">
            <v>2005</v>
          </cell>
          <cell r="I2014">
            <v>0</v>
          </cell>
        </row>
        <row r="2015">
          <cell r="A2015">
            <v>500300</v>
          </cell>
          <cell r="B2015" t="str">
            <v>Premium Pay</v>
          </cell>
          <cell r="C2015">
            <v>5125000</v>
          </cell>
          <cell r="D2015">
            <v>336.88</v>
          </cell>
          <cell r="E2015">
            <v>1000</v>
          </cell>
          <cell r="F2015">
            <v>517001</v>
          </cell>
          <cell r="G2015">
            <v>0</v>
          </cell>
          <cell r="H2015">
            <v>2005</v>
          </cell>
          <cell r="I2015">
            <v>0</v>
          </cell>
        </row>
        <row r="2016">
          <cell r="A2016">
            <v>500300</v>
          </cell>
          <cell r="B2016" t="str">
            <v>Premium Pay</v>
          </cell>
          <cell r="C2016">
            <v>5126000</v>
          </cell>
          <cell r="D2016">
            <v>-80.510000000000005</v>
          </cell>
          <cell r="E2016">
            <v>1000</v>
          </cell>
          <cell r="F2016">
            <v>517003</v>
          </cell>
          <cell r="G2016">
            <v>0</v>
          </cell>
          <cell r="H2016">
            <v>2005</v>
          </cell>
          <cell r="I2016">
            <v>0</v>
          </cell>
        </row>
        <row r="2017">
          <cell r="A2017">
            <v>500300</v>
          </cell>
          <cell r="B2017" t="str">
            <v>Premium Pay</v>
          </cell>
          <cell r="C2017">
            <v>5128000</v>
          </cell>
          <cell r="D2017">
            <v>-1407.53</v>
          </cell>
          <cell r="E2017">
            <v>1000</v>
          </cell>
          <cell r="F2017">
            <v>517003</v>
          </cell>
          <cell r="G2017">
            <v>0</v>
          </cell>
          <cell r="H2017">
            <v>2005</v>
          </cell>
          <cell r="I2017">
            <v>0</v>
          </cell>
        </row>
        <row r="2018">
          <cell r="A2018">
            <v>500300</v>
          </cell>
          <cell r="B2018" t="str">
            <v>Premium Pay</v>
          </cell>
          <cell r="C2018">
            <v>5128000</v>
          </cell>
          <cell r="D2018">
            <v>1676.99</v>
          </cell>
          <cell r="E2018">
            <v>1000</v>
          </cell>
          <cell r="F2018">
            <v>517004</v>
          </cell>
          <cell r="G2018">
            <v>0</v>
          </cell>
          <cell r="H2018">
            <v>2005</v>
          </cell>
          <cell r="I2018">
            <v>0</v>
          </cell>
        </row>
        <row r="2019">
          <cell r="A2019">
            <v>500300</v>
          </cell>
          <cell r="B2019" t="str">
            <v>Premium Pay</v>
          </cell>
          <cell r="C2019">
            <v>5131000</v>
          </cell>
          <cell r="D2019">
            <v>-1181.33</v>
          </cell>
          <cell r="E2019">
            <v>1000</v>
          </cell>
          <cell r="F2019">
            <v>517000</v>
          </cell>
          <cell r="G2019">
            <v>0</v>
          </cell>
          <cell r="H2019">
            <v>2005</v>
          </cell>
          <cell r="I2019">
            <v>0</v>
          </cell>
        </row>
        <row r="2020">
          <cell r="A2020">
            <v>500300</v>
          </cell>
          <cell r="B2020" t="str">
            <v>Premium Pay</v>
          </cell>
          <cell r="C2020">
            <v>5131000</v>
          </cell>
          <cell r="D2020">
            <v>103.32</v>
          </cell>
          <cell r="E2020">
            <v>1000</v>
          </cell>
          <cell r="F2020">
            <v>517001</v>
          </cell>
          <cell r="G2020">
            <v>0</v>
          </cell>
          <cell r="H2020">
            <v>2005</v>
          </cell>
          <cell r="I2020">
            <v>0</v>
          </cell>
        </row>
        <row r="2021">
          <cell r="A2021">
            <v>500300</v>
          </cell>
          <cell r="B2021" t="str">
            <v>Premium Pay</v>
          </cell>
          <cell r="C2021">
            <v>5131000</v>
          </cell>
          <cell r="D2021">
            <v>0</v>
          </cell>
          <cell r="E2021">
            <v>1000</v>
          </cell>
          <cell r="F2021">
            <v>517002</v>
          </cell>
          <cell r="G2021">
            <v>0</v>
          </cell>
          <cell r="H2021">
            <v>2005</v>
          </cell>
          <cell r="I2021">
            <v>0</v>
          </cell>
        </row>
        <row r="2022">
          <cell r="A2022">
            <v>500300</v>
          </cell>
          <cell r="B2022" t="str">
            <v>Premium Pay</v>
          </cell>
          <cell r="C2022">
            <v>5131000</v>
          </cell>
          <cell r="D2022">
            <v>-377.87</v>
          </cell>
          <cell r="E2022">
            <v>1000</v>
          </cell>
          <cell r="F2022">
            <v>517003</v>
          </cell>
          <cell r="G2022">
            <v>0</v>
          </cell>
          <cell r="H2022">
            <v>2005</v>
          </cell>
          <cell r="I2022">
            <v>0</v>
          </cell>
        </row>
        <row r="2023">
          <cell r="A2023">
            <v>500300</v>
          </cell>
          <cell r="B2023" t="str">
            <v>Premium Pay</v>
          </cell>
          <cell r="C2023">
            <v>5131000</v>
          </cell>
          <cell r="D2023">
            <v>0</v>
          </cell>
          <cell r="E2023">
            <v>1000</v>
          </cell>
          <cell r="F2023">
            <v>517004</v>
          </cell>
          <cell r="G2023">
            <v>0</v>
          </cell>
          <cell r="H2023">
            <v>2005</v>
          </cell>
          <cell r="I2023">
            <v>0</v>
          </cell>
        </row>
        <row r="2024">
          <cell r="A2024">
            <v>500300</v>
          </cell>
          <cell r="B2024" t="str">
            <v>Premium Pay</v>
          </cell>
          <cell r="C2024">
            <v>5131100</v>
          </cell>
          <cell r="D2024">
            <v>225.44</v>
          </cell>
          <cell r="E2024">
            <v>1000</v>
          </cell>
          <cell r="F2024">
            <v>517002</v>
          </cell>
          <cell r="G2024">
            <v>0</v>
          </cell>
          <cell r="H2024">
            <v>2005</v>
          </cell>
          <cell r="I2024">
            <v>0</v>
          </cell>
        </row>
        <row r="2025">
          <cell r="A2025">
            <v>500300</v>
          </cell>
          <cell r="B2025" t="str">
            <v>Premium Pay</v>
          </cell>
          <cell r="C2025">
            <v>5131400</v>
          </cell>
          <cell r="D2025">
            <v>-268.99</v>
          </cell>
          <cell r="E2025">
            <v>1000</v>
          </cell>
          <cell r="F2025">
            <v>517002</v>
          </cell>
          <cell r="G2025">
            <v>0</v>
          </cell>
          <cell r="H2025">
            <v>2005</v>
          </cell>
          <cell r="I2025">
            <v>0</v>
          </cell>
        </row>
        <row r="2026">
          <cell r="A2026">
            <v>500300</v>
          </cell>
          <cell r="B2026" t="str">
            <v>Premium Pay</v>
          </cell>
          <cell r="C2026">
            <v>5137000</v>
          </cell>
          <cell r="D2026">
            <v>0</v>
          </cell>
          <cell r="E2026">
            <v>1000</v>
          </cell>
          <cell r="F2026">
            <v>517003</v>
          </cell>
          <cell r="G2026">
            <v>0</v>
          </cell>
          <cell r="H2026">
            <v>2005</v>
          </cell>
          <cell r="I2026">
            <v>0</v>
          </cell>
        </row>
        <row r="2027">
          <cell r="A2027">
            <v>500300</v>
          </cell>
          <cell r="B2027" t="str">
            <v>Premium Pay</v>
          </cell>
          <cell r="C2027">
            <v>5140000</v>
          </cell>
          <cell r="D2027">
            <v>135.41999999999999</v>
          </cell>
          <cell r="E2027">
            <v>1000</v>
          </cell>
          <cell r="F2027">
            <v>300</v>
          </cell>
          <cell r="G2027">
            <v>0</v>
          </cell>
          <cell r="H2027">
            <v>2005</v>
          </cell>
          <cell r="I2027">
            <v>0</v>
          </cell>
        </row>
        <row r="2028">
          <cell r="A2028">
            <v>500300</v>
          </cell>
          <cell r="B2028" t="str">
            <v>Premium Pay</v>
          </cell>
          <cell r="C2028">
            <v>5144000</v>
          </cell>
          <cell r="D2028">
            <v>-322.04000000000002</v>
          </cell>
          <cell r="E2028">
            <v>1000</v>
          </cell>
          <cell r="F2028">
            <v>517000</v>
          </cell>
          <cell r="G2028">
            <v>0</v>
          </cell>
          <cell r="H2028">
            <v>2005</v>
          </cell>
          <cell r="I2028">
            <v>0</v>
          </cell>
        </row>
        <row r="2029">
          <cell r="A2029">
            <v>500300</v>
          </cell>
          <cell r="B2029" t="str">
            <v>Premium Pay</v>
          </cell>
          <cell r="C2029">
            <v>5148000</v>
          </cell>
          <cell r="D2029">
            <v>228.78</v>
          </cell>
          <cell r="E2029">
            <v>1000</v>
          </cell>
          <cell r="F2029">
            <v>517000</v>
          </cell>
          <cell r="G2029">
            <v>0</v>
          </cell>
          <cell r="H2029">
            <v>2005</v>
          </cell>
          <cell r="I2029">
            <v>0</v>
          </cell>
        </row>
        <row r="2030">
          <cell r="A2030">
            <v>500300</v>
          </cell>
          <cell r="B2030" t="str">
            <v>Premium Pay</v>
          </cell>
          <cell r="C2030">
            <v>5350000</v>
          </cell>
          <cell r="D2030">
            <v>-43.19</v>
          </cell>
          <cell r="E2030">
            <v>1000</v>
          </cell>
          <cell r="F2030">
            <v>106</v>
          </cell>
          <cell r="G2030">
            <v>0</v>
          </cell>
          <cell r="H2030">
            <v>2005</v>
          </cell>
          <cell r="I2030">
            <v>0</v>
          </cell>
        </row>
        <row r="2031">
          <cell r="A2031">
            <v>500300</v>
          </cell>
          <cell r="B2031" t="str">
            <v>Premium Pay</v>
          </cell>
          <cell r="C2031">
            <v>5350000</v>
          </cell>
          <cell r="D2031">
            <v>1.54</v>
          </cell>
          <cell r="E2031">
            <v>1000</v>
          </cell>
          <cell r="F2031">
            <v>557</v>
          </cell>
          <cell r="G2031">
            <v>0</v>
          </cell>
          <cell r="H2031">
            <v>2005</v>
          </cell>
          <cell r="I2031">
            <v>0</v>
          </cell>
        </row>
        <row r="2032">
          <cell r="A2032">
            <v>500300</v>
          </cell>
          <cell r="B2032" t="str">
            <v>Premium Pay</v>
          </cell>
          <cell r="C2032">
            <v>5350000</v>
          </cell>
          <cell r="D2032">
            <v>0</v>
          </cell>
          <cell r="E2032">
            <v>1000</v>
          </cell>
          <cell r="F2032">
            <v>1034</v>
          </cell>
          <cell r="G2032">
            <v>0</v>
          </cell>
          <cell r="H2032">
            <v>2005</v>
          </cell>
          <cell r="I2032">
            <v>0</v>
          </cell>
        </row>
        <row r="2033">
          <cell r="A2033">
            <v>500300</v>
          </cell>
          <cell r="B2033" t="str">
            <v>Premium Pay</v>
          </cell>
          <cell r="C2033">
            <v>5350000</v>
          </cell>
          <cell r="D2033">
            <v>332.78</v>
          </cell>
          <cell r="E2033">
            <v>1000</v>
          </cell>
          <cell r="F2033">
            <v>16000</v>
          </cell>
          <cell r="G2033">
            <v>0</v>
          </cell>
          <cell r="H2033">
            <v>2005</v>
          </cell>
          <cell r="I2033">
            <v>0</v>
          </cell>
        </row>
        <row r="2034">
          <cell r="A2034">
            <v>500300</v>
          </cell>
          <cell r="B2034" t="str">
            <v>Premium Pay</v>
          </cell>
          <cell r="C2034">
            <v>5350000</v>
          </cell>
          <cell r="D2034">
            <v>0</v>
          </cell>
          <cell r="E2034">
            <v>1000</v>
          </cell>
          <cell r="F2034">
            <v>19000</v>
          </cell>
          <cell r="G2034">
            <v>0</v>
          </cell>
          <cell r="H2034">
            <v>2005</v>
          </cell>
          <cell r="I2034">
            <v>0</v>
          </cell>
        </row>
        <row r="2035">
          <cell r="A2035">
            <v>500300</v>
          </cell>
          <cell r="B2035" t="str">
            <v>Premium Pay</v>
          </cell>
          <cell r="C2035">
            <v>5350000</v>
          </cell>
          <cell r="D2035">
            <v>0</v>
          </cell>
          <cell r="E2035">
            <v>1000</v>
          </cell>
          <cell r="F2035">
            <v>48000</v>
          </cell>
          <cell r="G2035">
            <v>0</v>
          </cell>
          <cell r="H2035">
            <v>2005</v>
          </cell>
          <cell r="I2035">
            <v>0</v>
          </cell>
        </row>
        <row r="2036">
          <cell r="A2036">
            <v>500300</v>
          </cell>
          <cell r="B2036" t="str">
            <v>Premium Pay</v>
          </cell>
          <cell r="C2036">
            <v>5350000</v>
          </cell>
          <cell r="D2036">
            <v>0</v>
          </cell>
          <cell r="E2036">
            <v>1000</v>
          </cell>
          <cell r="F2036">
            <v>133070</v>
          </cell>
          <cell r="G2036">
            <v>0</v>
          </cell>
          <cell r="H2036">
            <v>2005</v>
          </cell>
          <cell r="I2036">
            <v>0</v>
          </cell>
        </row>
        <row r="2037">
          <cell r="A2037">
            <v>500300</v>
          </cell>
          <cell r="B2037" t="str">
            <v>Premium Pay</v>
          </cell>
          <cell r="C2037">
            <v>5390000</v>
          </cell>
          <cell r="D2037">
            <v>309.60000000000002</v>
          </cell>
          <cell r="E2037">
            <v>1000</v>
          </cell>
          <cell r="F2037">
            <v>1</v>
          </cell>
          <cell r="G2037">
            <v>0</v>
          </cell>
          <cell r="H2037">
            <v>2005</v>
          </cell>
          <cell r="I2037">
            <v>0</v>
          </cell>
        </row>
        <row r="2038">
          <cell r="A2038">
            <v>500300</v>
          </cell>
          <cell r="B2038" t="str">
            <v>Premium Pay</v>
          </cell>
          <cell r="C2038">
            <v>5390000</v>
          </cell>
          <cell r="D2038">
            <v>2.12</v>
          </cell>
          <cell r="E2038">
            <v>1000</v>
          </cell>
          <cell r="F2038">
            <v>557</v>
          </cell>
          <cell r="G2038">
            <v>0</v>
          </cell>
          <cell r="H2038">
            <v>2005</v>
          </cell>
          <cell r="I2038">
            <v>0</v>
          </cell>
        </row>
        <row r="2039">
          <cell r="A2039">
            <v>500300</v>
          </cell>
          <cell r="B2039" t="str">
            <v>Premium Pay</v>
          </cell>
          <cell r="C2039">
            <v>5390000</v>
          </cell>
          <cell r="D2039">
            <v>-187.31</v>
          </cell>
          <cell r="E2039">
            <v>1000</v>
          </cell>
          <cell r="F2039">
            <v>18000</v>
          </cell>
          <cell r="G2039">
            <v>0</v>
          </cell>
          <cell r="H2039">
            <v>2005</v>
          </cell>
          <cell r="I2039">
            <v>0</v>
          </cell>
        </row>
        <row r="2040">
          <cell r="A2040">
            <v>500300</v>
          </cell>
          <cell r="B2040" t="str">
            <v>Premium Pay</v>
          </cell>
          <cell r="C2040">
            <v>5390000</v>
          </cell>
          <cell r="D2040">
            <v>-481.72</v>
          </cell>
          <cell r="E2040">
            <v>1000</v>
          </cell>
          <cell r="F2040">
            <v>19000</v>
          </cell>
          <cell r="G2040">
            <v>0</v>
          </cell>
          <cell r="H2040">
            <v>2005</v>
          </cell>
          <cell r="I2040">
            <v>0</v>
          </cell>
        </row>
        <row r="2041">
          <cell r="A2041">
            <v>500300</v>
          </cell>
          <cell r="B2041" t="str">
            <v>Premium Pay</v>
          </cell>
          <cell r="C2041">
            <v>5390000</v>
          </cell>
          <cell r="D2041">
            <v>0</v>
          </cell>
          <cell r="E2041">
            <v>1000</v>
          </cell>
          <cell r="F2041">
            <v>40000</v>
          </cell>
          <cell r="G2041">
            <v>0</v>
          </cell>
          <cell r="H2041">
            <v>2005</v>
          </cell>
          <cell r="I2041">
            <v>0</v>
          </cell>
        </row>
        <row r="2042">
          <cell r="A2042">
            <v>500300</v>
          </cell>
          <cell r="B2042" t="str">
            <v>Premium Pay</v>
          </cell>
          <cell r="C2042">
            <v>5390000</v>
          </cell>
          <cell r="D2042">
            <v>0</v>
          </cell>
          <cell r="E2042">
            <v>1000</v>
          </cell>
          <cell r="F2042">
            <v>41000</v>
          </cell>
          <cell r="G2042">
            <v>0</v>
          </cell>
          <cell r="H2042">
            <v>2005</v>
          </cell>
          <cell r="I2042">
            <v>0</v>
          </cell>
        </row>
        <row r="2043">
          <cell r="A2043">
            <v>500300</v>
          </cell>
          <cell r="B2043" t="str">
            <v>Premium Pay</v>
          </cell>
          <cell r="C2043">
            <v>5390000</v>
          </cell>
          <cell r="D2043">
            <v>56.76</v>
          </cell>
          <cell r="E2043">
            <v>1000</v>
          </cell>
          <cell r="F2043">
            <v>42000</v>
          </cell>
          <cell r="G2043">
            <v>0</v>
          </cell>
          <cell r="H2043">
            <v>2005</v>
          </cell>
          <cell r="I2043">
            <v>0</v>
          </cell>
        </row>
        <row r="2044">
          <cell r="A2044">
            <v>500300</v>
          </cell>
          <cell r="B2044" t="str">
            <v>Premium Pay</v>
          </cell>
          <cell r="C2044">
            <v>5390000</v>
          </cell>
          <cell r="D2044">
            <v>146.72</v>
          </cell>
          <cell r="E2044">
            <v>1000</v>
          </cell>
          <cell r="F2044">
            <v>43000</v>
          </cell>
          <cell r="G2044">
            <v>0</v>
          </cell>
          <cell r="H2044">
            <v>2005</v>
          </cell>
          <cell r="I2044">
            <v>0</v>
          </cell>
        </row>
        <row r="2045">
          <cell r="A2045">
            <v>500300</v>
          </cell>
          <cell r="B2045" t="str">
            <v>Premium Pay</v>
          </cell>
          <cell r="C2045">
            <v>5390000</v>
          </cell>
          <cell r="D2045">
            <v>-68.11</v>
          </cell>
          <cell r="E2045">
            <v>1000</v>
          </cell>
          <cell r="F2045">
            <v>44000</v>
          </cell>
          <cell r="G2045">
            <v>0</v>
          </cell>
          <cell r="H2045">
            <v>2005</v>
          </cell>
          <cell r="I2045">
            <v>0</v>
          </cell>
        </row>
        <row r="2046">
          <cell r="A2046">
            <v>500300</v>
          </cell>
          <cell r="B2046" t="str">
            <v>Premium Pay</v>
          </cell>
          <cell r="C2046">
            <v>5390000</v>
          </cell>
          <cell r="D2046">
            <v>0</v>
          </cell>
          <cell r="E2046">
            <v>1000</v>
          </cell>
          <cell r="F2046">
            <v>46000</v>
          </cell>
          <cell r="G2046">
            <v>0</v>
          </cell>
          <cell r="H2046">
            <v>2005</v>
          </cell>
          <cell r="I2046">
            <v>0</v>
          </cell>
        </row>
        <row r="2047">
          <cell r="A2047">
            <v>500300</v>
          </cell>
          <cell r="B2047" t="str">
            <v>Premium Pay</v>
          </cell>
          <cell r="C2047">
            <v>5390000</v>
          </cell>
          <cell r="D2047">
            <v>0</v>
          </cell>
          <cell r="E2047">
            <v>1000</v>
          </cell>
          <cell r="F2047">
            <v>47000</v>
          </cell>
          <cell r="G2047">
            <v>0</v>
          </cell>
          <cell r="H2047">
            <v>2005</v>
          </cell>
          <cell r="I2047">
            <v>0</v>
          </cell>
        </row>
        <row r="2048">
          <cell r="A2048">
            <v>500300</v>
          </cell>
          <cell r="B2048" t="str">
            <v>Premium Pay</v>
          </cell>
          <cell r="C2048">
            <v>5390000</v>
          </cell>
          <cell r="D2048">
            <v>503.52</v>
          </cell>
          <cell r="E2048">
            <v>1000</v>
          </cell>
          <cell r="F2048">
            <v>48000</v>
          </cell>
          <cell r="G2048">
            <v>0</v>
          </cell>
          <cell r="H2048">
            <v>2005</v>
          </cell>
          <cell r="I2048">
            <v>0</v>
          </cell>
        </row>
        <row r="2049">
          <cell r="A2049">
            <v>500300</v>
          </cell>
          <cell r="B2049" t="str">
            <v>Premium Pay</v>
          </cell>
          <cell r="C2049">
            <v>5430000</v>
          </cell>
          <cell r="D2049">
            <v>0</v>
          </cell>
          <cell r="E2049">
            <v>1000</v>
          </cell>
          <cell r="F2049">
            <v>18000</v>
          </cell>
          <cell r="G2049">
            <v>0</v>
          </cell>
          <cell r="H2049">
            <v>2005</v>
          </cell>
          <cell r="I2049">
            <v>0</v>
          </cell>
        </row>
        <row r="2050">
          <cell r="A2050">
            <v>500300</v>
          </cell>
          <cell r="B2050" t="str">
            <v>Premium Pay</v>
          </cell>
          <cell r="C2050">
            <v>5430000</v>
          </cell>
          <cell r="D2050">
            <v>0</v>
          </cell>
          <cell r="E2050">
            <v>1000</v>
          </cell>
          <cell r="F2050">
            <v>19000</v>
          </cell>
          <cell r="G2050">
            <v>0</v>
          </cell>
          <cell r="H2050">
            <v>2005</v>
          </cell>
          <cell r="I2050">
            <v>0</v>
          </cell>
        </row>
        <row r="2051">
          <cell r="A2051">
            <v>500300</v>
          </cell>
          <cell r="B2051" t="str">
            <v>Premium Pay</v>
          </cell>
          <cell r="C2051">
            <v>5441000</v>
          </cell>
          <cell r="D2051">
            <v>144.58000000000001</v>
          </cell>
          <cell r="E2051">
            <v>1000</v>
          </cell>
          <cell r="F2051">
            <v>43000</v>
          </cell>
          <cell r="G2051">
            <v>0</v>
          </cell>
          <cell r="H2051">
            <v>2005</v>
          </cell>
          <cell r="I2051">
            <v>0</v>
          </cell>
        </row>
        <row r="2052">
          <cell r="A2052">
            <v>500300</v>
          </cell>
          <cell r="B2052" t="str">
            <v>Premium Pay</v>
          </cell>
          <cell r="C2052">
            <v>5442000</v>
          </cell>
          <cell r="D2052">
            <v>395.78</v>
          </cell>
          <cell r="E2052">
            <v>1000</v>
          </cell>
          <cell r="F2052">
            <v>19000</v>
          </cell>
          <cell r="G2052">
            <v>0</v>
          </cell>
          <cell r="H2052">
            <v>2005</v>
          </cell>
          <cell r="I2052">
            <v>0</v>
          </cell>
        </row>
        <row r="2053">
          <cell r="A2053">
            <v>500300</v>
          </cell>
          <cell r="B2053" t="str">
            <v>Premium Pay</v>
          </cell>
          <cell r="C2053">
            <v>5442000</v>
          </cell>
          <cell r="D2053">
            <v>-395.78</v>
          </cell>
          <cell r="E2053">
            <v>1000</v>
          </cell>
          <cell r="F2053">
            <v>48000</v>
          </cell>
          <cell r="G2053">
            <v>0</v>
          </cell>
          <cell r="H2053">
            <v>2005</v>
          </cell>
          <cell r="I2053">
            <v>0</v>
          </cell>
        </row>
        <row r="2054">
          <cell r="A2054">
            <v>500300</v>
          </cell>
          <cell r="B2054" t="str">
            <v>Premium Pay</v>
          </cell>
          <cell r="C2054">
            <v>5442000</v>
          </cell>
          <cell r="D2054">
            <v>413.72</v>
          </cell>
          <cell r="E2054">
            <v>1000</v>
          </cell>
          <cell r="F2054">
            <v>133070</v>
          </cell>
          <cell r="G2054">
            <v>0</v>
          </cell>
          <cell r="H2054">
            <v>2005</v>
          </cell>
          <cell r="I2054">
            <v>0</v>
          </cell>
        </row>
        <row r="2055">
          <cell r="A2055">
            <v>500300</v>
          </cell>
          <cell r="B2055" t="str">
            <v>Premium Pay</v>
          </cell>
          <cell r="C2055">
            <v>5455000</v>
          </cell>
          <cell r="D2055">
            <v>0</v>
          </cell>
          <cell r="E2055">
            <v>1000</v>
          </cell>
          <cell r="F2055">
            <v>103</v>
          </cell>
          <cell r="G2055">
            <v>0</v>
          </cell>
          <cell r="H2055">
            <v>2005</v>
          </cell>
          <cell r="I2055">
            <v>0</v>
          </cell>
        </row>
        <row r="2056">
          <cell r="A2056">
            <v>500300</v>
          </cell>
          <cell r="B2056" t="str">
            <v>Premium Pay</v>
          </cell>
          <cell r="C2056">
            <v>5455000</v>
          </cell>
          <cell r="D2056">
            <v>-49.49</v>
          </cell>
          <cell r="E2056">
            <v>1000</v>
          </cell>
          <cell r="F2056">
            <v>136070</v>
          </cell>
          <cell r="G2056">
            <v>0</v>
          </cell>
          <cell r="H2056">
            <v>2005</v>
          </cell>
          <cell r="I2056">
            <v>0</v>
          </cell>
        </row>
        <row r="2057">
          <cell r="A2057">
            <v>500300</v>
          </cell>
          <cell r="B2057" t="str">
            <v>Premium Pay</v>
          </cell>
          <cell r="C2057">
            <v>5459000</v>
          </cell>
          <cell r="D2057">
            <v>-149.54</v>
          </cell>
          <cell r="E2057">
            <v>1000</v>
          </cell>
          <cell r="F2057">
            <v>19000</v>
          </cell>
          <cell r="G2057">
            <v>0</v>
          </cell>
          <cell r="H2057">
            <v>2005</v>
          </cell>
          <cell r="I2057">
            <v>0</v>
          </cell>
        </row>
        <row r="2058">
          <cell r="A2058">
            <v>500300</v>
          </cell>
          <cell r="B2058" t="str">
            <v>Premium Pay</v>
          </cell>
          <cell r="C2058">
            <v>5459000</v>
          </cell>
          <cell r="D2058">
            <v>226.29</v>
          </cell>
          <cell r="E2058">
            <v>1000</v>
          </cell>
          <cell r="F2058">
            <v>48000</v>
          </cell>
          <cell r="G2058">
            <v>0</v>
          </cell>
          <cell r="H2058">
            <v>2005</v>
          </cell>
          <cell r="I2058">
            <v>0</v>
          </cell>
        </row>
        <row r="2059">
          <cell r="A2059">
            <v>500300</v>
          </cell>
          <cell r="B2059" t="str">
            <v>Premium Pay</v>
          </cell>
          <cell r="C2059">
            <v>5480000</v>
          </cell>
          <cell r="D2059">
            <v>-236.48</v>
          </cell>
          <cell r="E2059">
            <v>1000</v>
          </cell>
          <cell r="F2059">
            <v>475</v>
          </cell>
          <cell r="G2059">
            <v>0</v>
          </cell>
          <cell r="H2059">
            <v>2005</v>
          </cell>
          <cell r="I2059">
            <v>0</v>
          </cell>
        </row>
        <row r="2060">
          <cell r="A2060">
            <v>500300</v>
          </cell>
          <cell r="B2060" t="str">
            <v>Premium Pay</v>
          </cell>
          <cell r="C2060">
            <v>5570000</v>
          </cell>
          <cell r="D2060">
            <v>23878.09</v>
          </cell>
          <cell r="E2060">
            <v>1000</v>
          </cell>
          <cell r="F2060">
            <v>1</v>
          </cell>
          <cell r="G2060">
            <v>0</v>
          </cell>
          <cell r="H2060">
            <v>2005</v>
          </cell>
          <cell r="I2060">
            <v>0</v>
          </cell>
        </row>
        <row r="2061">
          <cell r="A2061">
            <v>500300</v>
          </cell>
          <cell r="B2061" t="str">
            <v>Premium Pay</v>
          </cell>
          <cell r="C2061">
            <v>5620000</v>
          </cell>
          <cell r="D2061">
            <v>0</v>
          </cell>
          <cell r="E2061">
            <v>1000</v>
          </cell>
          <cell r="F2061">
            <v>67091</v>
          </cell>
          <cell r="G2061">
            <v>0</v>
          </cell>
          <cell r="H2061">
            <v>2005</v>
          </cell>
          <cell r="I2061">
            <v>0</v>
          </cell>
        </row>
        <row r="2062">
          <cell r="A2062">
            <v>500300</v>
          </cell>
          <cell r="B2062" t="str">
            <v>Premium Pay</v>
          </cell>
          <cell r="C2062">
            <v>5700000</v>
          </cell>
          <cell r="D2062">
            <v>-239.39</v>
          </cell>
          <cell r="E2062">
            <v>1000</v>
          </cell>
          <cell r="F2062">
            <v>108</v>
          </cell>
          <cell r="G2062">
            <v>0</v>
          </cell>
          <cell r="H2062">
            <v>2005</v>
          </cell>
          <cell r="I2062">
            <v>0</v>
          </cell>
        </row>
        <row r="2063">
          <cell r="A2063">
            <v>500300</v>
          </cell>
          <cell r="B2063" t="str">
            <v>Premium Pay</v>
          </cell>
          <cell r="C2063">
            <v>5700000</v>
          </cell>
          <cell r="D2063">
            <v>-338.4</v>
          </cell>
          <cell r="E2063">
            <v>1000</v>
          </cell>
          <cell r="F2063">
            <v>517003</v>
          </cell>
          <cell r="G2063">
            <v>0</v>
          </cell>
          <cell r="H2063">
            <v>2005</v>
          </cell>
          <cell r="I2063">
            <v>0</v>
          </cell>
        </row>
        <row r="2064">
          <cell r="A2064">
            <v>500300</v>
          </cell>
          <cell r="B2064" t="str">
            <v>Premium Pay</v>
          </cell>
          <cell r="C2064">
            <v>5710000</v>
          </cell>
          <cell r="D2064">
            <v>0</v>
          </cell>
          <cell r="E2064">
            <v>1000</v>
          </cell>
          <cell r="F2064">
            <v>108</v>
          </cell>
          <cell r="G2064">
            <v>0</v>
          </cell>
          <cell r="H2064">
            <v>2005</v>
          </cell>
          <cell r="I2064">
            <v>0</v>
          </cell>
        </row>
        <row r="2065">
          <cell r="A2065">
            <v>500300</v>
          </cell>
          <cell r="B2065" t="str">
            <v>Premium Pay</v>
          </cell>
          <cell r="C2065">
            <v>5710000</v>
          </cell>
          <cell r="D2065">
            <v>0</v>
          </cell>
          <cell r="E2065">
            <v>1000</v>
          </cell>
          <cell r="F2065">
            <v>119</v>
          </cell>
          <cell r="G2065">
            <v>0</v>
          </cell>
          <cell r="H2065">
            <v>2005</v>
          </cell>
          <cell r="I2065">
            <v>0</v>
          </cell>
        </row>
        <row r="2066">
          <cell r="A2066">
            <v>500300</v>
          </cell>
          <cell r="B2066" t="str">
            <v>Premium Pay</v>
          </cell>
          <cell r="C2066">
            <v>5710000</v>
          </cell>
          <cell r="D2066">
            <v>0</v>
          </cell>
          <cell r="E2066">
            <v>1000</v>
          </cell>
          <cell r="F2066">
            <v>108000</v>
          </cell>
          <cell r="G2066">
            <v>0</v>
          </cell>
          <cell r="H2066">
            <v>2005</v>
          </cell>
          <cell r="I2066">
            <v>0</v>
          </cell>
        </row>
        <row r="2067">
          <cell r="A2067">
            <v>500300</v>
          </cell>
          <cell r="B2067" t="str">
            <v>Premium Pay</v>
          </cell>
          <cell r="C2067">
            <v>5710000</v>
          </cell>
          <cell r="D2067">
            <v>0</v>
          </cell>
          <cell r="E2067">
            <v>1000</v>
          </cell>
          <cell r="F2067">
            <v>133000</v>
          </cell>
          <cell r="G2067">
            <v>0</v>
          </cell>
          <cell r="H2067">
            <v>2005</v>
          </cell>
          <cell r="I2067">
            <v>0</v>
          </cell>
        </row>
        <row r="2068">
          <cell r="A2068">
            <v>500300</v>
          </cell>
          <cell r="B2068" t="str">
            <v>Premium Pay</v>
          </cell>
          <cell r="C2068">
            <v>5710000</v>
          </cell>
          <cell r="D2068">
            <v>-1321.32</v>
          </cell>
          <cell r="E2068">
            <v>1000</v>
          </cell>
          <cell r="F2068">
            <v>565100</v>
          </cell>
          <cell r="G2068">
            <v>0</v>
          </cell>
          <cell r="H2068">
            <v>2005</v>
          </cell>
          <cell r="I2068">
            <v>0</v>
          </cell>
        </row>
        <row r="2069">
          <cell r="A2069">
            <v>500300</v>
          </cell>
          <cell r="B2069" t="str">
            <v>Premium Pay</v>
          </cell>
          <cell r="C2069">
            <v>5710000</v>
          </cell>
          <cell r="D2069">
            <v>-667.35</v>
          </cell>
          <cell r="E2069">
            <v>1000</v>
          </cell>
          <cell r="F2069">
            <v>654000</v>
          </cell>
          <cell r="G2069">
            <v>0</v>
          </cell>
          <cell r="H2069">
            <v>2005</v>
          </cell>
          <cell r="I2069">
            <v>0</v>
          </cell>
        </row>
        <row r="2070">
          <cell r="A2070">
            <v>500300</v>
          </cell>
          <cell r="B2070" t="str">
            <v>Premium Pay</v>
          </cell>
          <cell r="C2070">
            <v>5800000</v>
          </cell>
          <cell r="D2070">
            <v>-1686.62</v>
          </cell>
          <cell r="E2070">
            <v>1000</v>
          </cell>
          <cell r="F2070">
            <v>1</v>
          </cell>
          <cell r="G2070">
            <v>0</v>
          </cell>
          <cell r="H2070">
            <v>2005</v>
          </cell>
          <cell r="I2070">
            <v>0</v>
          </cell>
        </row>
        <row r="2071">
          <cell r="A2071">
            <v>500300</v>
          </cell>
          <cell r="B2071" t="str">
            <v>Premium Pay</v>
          </cell>
          <cell r="C2071">
            <v>5800000</v>
          </cell>
          <cell r="D2071">
            <v>-283.81</v>
          </cell>
          <cell r="E2071">
            <v>1000</v>
          </cell>
          <cell r="F2071">
            <v>122092</v>
          </cell>
          <cell r="G2071">
            <v>0</v>
          </cell>
          <cell r="H2071">
            <v>2005</v>
          </cell>
          <cell r="I2071">
            <v>0</v>
          </cell>
        </row>
        <row r="2072">
          <cell r="A2072">
            <v>500300</v>
          </cell>
          <cell r="B2072" t="str">
            <v>Premium Pay</v>
          </cell>
          <cell r="C2072">
            <v>5810000</v>
          </cell>
          <cell r="D2072">
            <v>-8601.1299999999992</v>
          </cell>
          <cell r="E2072">
            <v>1000</v>
          </cell>
          <cell r="F2072">
            <v>122098</v>
          </cell>
          <cell r="G2072">
            <v>0</v>
          </cell>
          <cell r="H2072">
            <v>2005</v>
          </cell>
          <cell r="I2072">
            <v>0</v>
          </cell>
        </row>
        <row r="2073">
          <cell r="A2073">
            <v>500300</v>
          </cell>
          <cell r="B2073" t="str">
            <v>Premium Pay</v>
          </cell>
          <cell r="C2073">
            <v>5830000</v>
          </cell>
          <cell r="D2073">
            <v>0</v>
          </cell>
          <cell r="E2073">
            <v>1000</v>
          </cell>
          <cell r="F2073">
            <v>119</v>
          </cell>
          <cell r="G2073">
            <v>0</v>
          </cell>
          <cell r="H2073">
            <v>2005</v>
          </cell>
          <cell r="I2073">
            <v>0</v>
          </cell>
        </row>
        <row r="2074">
          <cell r="A2074">
            <v>500300</v>
          </cell>
          <cell r="B2074" t="str">
            <v>Premium Pay</v>
          </cell>
          <cell r="C2074">
            <v>5830000</v>
          </cell>
          <cell r="D2074">
            <v>142.34</v>
          </cell>
          <cell r="E2074">
            <v>1000</v>
          </cell>
          <cell r="F2074">
            <v>108000</v>
          </cell>
          <cell r="G2074">
            <v>0</v>
          </cell>
          <cell r="H2074">
            <v>2005</v>
          </cell>
          <cell r="I2074">
            <v>0</v>
          </cell>
        </row>
        <row r="2075">
          <cell r="A2075">
            <v>500300</v>
          </cell>
          <cell r="B2075" t="str">
            <v>Premium Pay</v>
          </cell>
          <cell r="C2075">
            <v>5830000</v>
          </cell>
          <cell r="D2075">
            <v>0</v>
          </cell>
          <cell r="E2075">
            <v>1000</v>
          </cell>
          <cell r="F2075">
            <v>113000</v>
          </cell>
          <cell r="G2075">
            <v>0</v>
          </cell>
          <cell r="H2075">
            <v>2005</v>
          </cell>
          <cell r="I2075">
            <v>0</v>
          </cell>
        </row>
        <row r="2076">
          <cell r="A2076">
            <v>500300</v>
          </cell>
          <cell r="B2076" t="str">
            <v>Premium Pay</v>
          </cell>
          <cell r="C2076">
            <v>5830000</v>
          </cell>
          <cell r="D2076">
            <v>205.61</v>
          </cell>
          <cell r="E2076">
            <v>1000</v>
          </cell>
          <cell r="F2076">
            <v>119150</v>
          </cell>
          <cell r="G2076">
            <v>0</v>
          </cell>
          <cell r="H2076">
            <v>2005</v>
          </cell>
          <cell r="I2076">
            <v>0</v>
          </cell>
        </row>
        <row r="2077">
          <cell r="A2077">
            <v>500300</v>
          </cell>
          <cell r="B2077" t="str">
            <v>Premium Pay</v>
          </cell>
          <cell r="C2077">
            <v>5830000</v>
          </cell>
          <cell r="D2077">
            <v>-63.62</v>
          </cell>
          <cell r="E2077">
            <v>1000</v>
          </cell>
          <cell r="F2077">
            <v>133000</v>
          </cell>
          <cell r="G2077">
            <v>0</v>
          </cell>
          <cell r="H2077">
            <v>2005</v>
          </cell>
          <cell r="I2077">
            <v>0</v>
          </cell>
        </row>
        <row r="2078">
          <cell r="A2078">
            <v>500300</v>
          </cell>
          <cell r="B2078" t="str">
            <v>Premium Pay</v>
          </cell>
          <cell r="C2078">
            <v>5830000</v>
          </cell>
          <cell r="D2078">
            <v>-120.76</v>
          </cell>
          <cell r="E2078">
            <v>1000</v>
          </cell>
          <cell r="F2078">
            <v>654000</v>
          </cell>
          <cell r="G2078">
            <v>0</v>
          </cell>
          <cell r="H2078">
            <v>2005</v>
          </cell>
          <cell r="I2078">
            <v>0</v>
          </cell>
        </row>
        <row r="2079">
          <cell r="A2079">
            <v>500300</v>
          </cell>
          <cell r="B2079" t="str">
            <v>Premium Pay</v>
          </cell>
          <cell r="C2079">
            <v>5830000</v>
          </cell>
          <cell r="D2079">
            <v>-287.7</v>
          </cell>
          <cell r="E2079">
            <v>1000</v>
          </cell>
          <cell r="F2079">
            <v>655000</v>
          </cell>
          <cell r="G2079">
            <v>0</v>
          </cell>
          <cell r="H2079">
            <v>2005</v>
          </cell>
          <cell r="I2079">
            <v>0</v>
          </cell>
        </row>
        <row r="2080">
          <cell r="A2080">
            <v>500300</v>
          </cell>
          <cell r="B2080" t="str">
            <v>Premium Pay</v>
          </cell>
          <cell r="C2080">
            <v>5830000</v>
          </cell>
          <cell r="D2080">
            <v>63.26</v>
          </cell>
          <cell r="E2080">
            <v>1000</v>
          </cell>
          <cell r="F2080">
            <v>656100</v>
          </cell>
          <cell r="G2080">
            <v>0</v>
          </cell>
          <cell r="H2080">
            <v>2005</v>
          </cell>
          <cell r="I2080">
            <v>0</v>
          </cell>
        </row>
        <row r="2081">
          <cell r="A2081">
            <v>500300</v>
          </cell>
          <cell r="B2081" t="str">
            <v>Premium Pay</v>
          </cell>
          <cell r="C2081">
            <v>5860000</v>
          </cell>
          <cell r="D2081">
            <v>0</v>
          </cell>
          <cell r="E2081">
            <v>1000</v>
          </cell>
          <cell r="F2081">
            <v>119</v>
          </cell>
          <cell r="G2081">
            <v>0</v>
          </cell>
          <cell r="H2081">
            <v>2005</v>
          </cell>
          <cell r="I2081">
            <v>0</v>
          </cell>
        </row>
        <row r="2082">
          <cell r="A2082">
            <v>500300</v>
          </cell>
          <cell r="B2082" t="str">
            <v>Premium Pay</v>
          </cell>
          <cell r="C2082">
            <v>5860000</v>
          </cell>
          <cell r="D2082">
            <v>223.69</v>
          </cell>
          <cell r="E2082">
            <v>1000</v>
          </cell>
          <cell r="F2082">
            <v>108000</v>
          </cell>
          <cell r="G2082">
            <v>0</v>
          </cell>
          <cell r="H2082">
            <v>2005</v>
          </cell>
          <cell r="I2082">
            <v>0</v>
          </cell>
        </row>
        <row r="2083">
          <cell r="A2083">
            <v>500300</v>
          </cell>
          <cell r="B2083" t="str">
            <v>Premium Pay</v>
          </cell>
          <cell r="C2083">
            <v>5860000</v>
          </cell>
          <cell r="D2083">
            <v>0</v>
          </cell>
          <cell r="E2083">
            <v>1000</v>
          </cell>
          <cell r="F2083">
            <v>111000</v>
          </cell>
          <cell r="G2083">
            <v>0</v>
          </cell>
          <cell r="H2083">
            <v>2005</v>
          </cell>
          <cell r="I2083">
            <v>0</v>
          </cell>
        </row>
        <row r="2084">
          <cell r="A2084">
            <v>500300</v>
          </cell>
          <cell r="B2084" t="str">
            <v>Premium Pay</v>
          </cell>
          <cell r="C2084">
            <v>5860000</v>
          </cell>
          <cell r="D2084">
            <v>-258.8</v>
          </cell>
          <cell r="E2084">
            <v>1000</v>
          </cell>
          <cell r="F2084">
            <v>124000</v>
          </cell>
          <cell r="G2084">
            <v>0</v>
          </cell>
          <cell r="H2084">
            <v>2005</v>
          </cell>
          <cell r="I2084">
            <v>0</v>
          </cell>
        </row>
        <row r="2085">
          <cell r="A2085">
            <v>500300</v>
          </cell>
          <cell r="B2085" t="str">
            <v>Premium Pay</v>
          </cell>
          <cell r="C2085">
            <v>5860000</v>
          </cell>
          <cell r="D2085">
            <v>0</v>
          </cell>
          <cell r="E2085">
            <v>1000</v>
          </cell>
          <cell r="F2085">
            <v>246000</v>
          </cell>
          <cell r="G2085">
            <v>0</v>
          </cell>
          <cell r="H2085">
            <v>2005</v>
          </cell>
          <cell r="I2085">
            <v>0</v>
          </cell>
        </row>
        <row r="2086">
          <cell r="A2086">
            <v>500300</v>
          </cell>
          <cell r="B2086" t="str">
            <v>Premium Pay</v>
          </cell>
          <cell r="C2086">
            <v>5880000</v>
          </cell>
          <cell r="D2086">
            <v>-251.56</v>
          </cell>
          <cell r="E2086">
            <v>1000</v>
          </cell>
          <cell r="F2086">
            <v>122092</v>
          </cell>
          <cell r="G2086">
            <v>0</v>
          </cell>
          <cell r="H2086">
            <v>2005</v>
          </cell>
          <cell r="I2086">
            <v>0</v>
          </cell>
        </row>
        <row r="2087">
          <cell r="A2087">
            <v>500300</v>
          </cell>
          <cell r="B2087" t="str">
            <v>Premium Pay</v>
          </cell>
          <cell r="C2087">
            <v>5920000</v>
          </cell>
          <cell r="D2087">
            <v>0</v>
          </cell>
          <cell r="E2087">
            <v>1000</v>
          </cell>
          <cell r="F2087">
            <v>108</v>
          </cell>
          <cell r="G2087">
            <v>0</v>
          </cell>
          <cell r="H2087">
            <v>2005</v>
          </cell>
          <cell r="I2087">
            <v>0</v>
          </cell>
        </row>
        <row r="2088">
          <cell r="A2088">
            <v>500300</v>
          </cell>
          <cell r="B2088" t="str">
            <v>Premium Pay</v>
          </cell>
          <cell r="C2088">
            <v>5920000</v>
          </cell>
          <cell r="D2088">
            <v>0</v>
          </cell>
          <cell r="E2088">
            <v>1000</v>
          </cell>
          <cell r="F2088">
            <v>119</v>
          </cell>
          <cell r="G2088">
            <v>0</v>
          </cell>
          <cell r="H2088">
            <v>2005</v>
          </cell>
          <cell r="I2088">
            <v>0</v>
          </cell>
        </row>
        <row r="2089">
          <cell r="A2089">
            <v>500300</v>
          </cell>
          <cell r="B2089" t="str">
            <v>Premium Pay</v>
          </cell>
          <cell r="C2089">
            <v>5920000</v>
          </cell>
          <cell r="D2089">
            <v>0</v>
          </cell>
          <cell r="E2089">
            <v>1000</v>
          </cell>
          <cell r="F2089">
            <v>103000</v>
          </cell>
          <cell r="G2089">
            <v>0</v>
          </cell>
          <cell r="H2089">
            <v>2005</v>
          </cell>
          <cell r="I2089">
            <v>0</v>
          </cell>
        </row>
        <row r="2090">
          <cell r="A2090">
            <v>500300</v>
          </cell>
          <cell r="B2090" t="str">
            <v>Premium Pay</v>
          </cell>
          <cell r="C2090">
            <v>5920000</v>
          </cell>
          <cell r="D2090">
            <v>0</v>
          </cell>
          <cell r="E2090">
            <v>1000</v>
          </cell>
          <cell r="F2090">
            <v>119150</v>
          </cell>
          <cell r="G2090">
            <v>0</v>
          </cell>
          <cell r="H2090">
            <v>2005</v>
          </cell>
          <cell r="I2090">
            <v>0</v>
          </cell>
        </row>
        <row r="2091">
          <cell r="A2091">
            <v>500300</v>
          </cell>
          <cell r="B2091" t="str">
            <v>Premium Pay</v>
          </cell>
          <cell r="C2091">
            <v>5930000</v>
          </cell>
          <cell r="D2091">
            <v>-2451.31</v>
          </cell>
          <cell r="E2091">
            <v>1000</v>
          </cell>
          <cell r="F2091">
            <v>1</v>
          </cell>
          <cell r="G2091">
            <v>0</v>
          </cell>
          <cell r="H2091">
            <v>2005</v>
          </cell>
          <cell r="I2091">
            <v>0</v>
          </cell>
        </row>
        <row r="2092">
          <cell r="A2092">
            <v>500300</v>
          </cell>
          <cell r="B2092" t="str">
            <v>Premium Pay</v>
          </cell>
          <cell r="C2092">
            <v>5930000</v>
          </cell>
          <cell r="D2092">
            <v>-681.62</v>
          </cell>
          <cell r="E2092">
            <v>1000</v>
          </cell>
          <cell r="F2092">
            <v>106</v>
          </cell>
          <cell r="G2092">
            <v>0</v>
          </cell>
          <cell r="H2092">
            <v>2005</v>
          </cell>
          <cell r="I2092">
            <v>0</v>
          </cell>
        </row>
        <row r="2093">
          <cell r="A2093">
            <v>500300</v>
          </cell>
          <cell r="B2093" t="str">
            <v>Premium Pay</v>
          </cell>
          <cell r="C2093">
            <v>5930000</v>
          </cell>
          <cell r="D2093">
            <v>0</v>
          </cell>
          <cell r="E2093">
            <v>1000</v>
          </cell>
          <cell r="F2093">
            <v>108</v>
          </cell>
          <cell r="G2093">
            <v>0</v>
          </cell>
          <cell r="H2093">
            <v>2005</v>
          </cell>
          <cell r="I2093">
            <v>0</v>
          </cell>
        </row>
        <row r="2094">
          <cell r="A2094">
            <v>500300</v>
          </cell>
          <cell r="B2094" t="str">
            <v>Premium Pay</v>
          </cell>
          <cell r="C2094">
            <v>5930000</v>
          </cell>
          <cell r="D2094">
            <v>-3973.74</v>
          </cell>
          <cell r="E2094">
            <v>1000</v>
          </cell>
          <cell r="F2094">
            <v>109</v>
          </cell>
          <cell r="G2094">
            <v>0</v>
          </cell>
          <cell r="H2094">
            <v>2005</v>
          </cell>
          <cell r="I2094">
            <v>0</v>
          </cell>
        </row>
        <row r="2095">
          <cell r="A2095">
            <v>500300</v>
          </cell>
          <cell r="B2095" t="str">
            <v>Premium Pay</v>
          </cell>
          <cell r="C2095">
            <v>5930000</v>
          </cell>
          <cell r="D2095">
            <v>180.57</v>
          </cell>
          <cell r="E2095">
            <v>1000</v>
          </cell>
          <cell r="F2095">
            <v>111</v>
          </cell>
          <cell r="G2095">
            <v>0</v>
          </cell>
          <cell r="H2095">
            <v>2005</v>
          </cell>
          <cell r="I2095">
            <v>0</v>
          </cell>
        </row>
        <row r="2096">
          <cell r="A2096">
            <v>500300</v>
          </cell>
          <cell r="B2096" t="str">
            <v>Premium Pay</v>
          </cell>
          <cell r="C2096">
            <v>5930000</v>
          </cell>
          <cell r="D2096">
            <v>-19218.84</v>
          </cell>
          <cell r="E2096">
            <v>1000</v>
          </cell>
          <cell r="F2096">
            <v>119</v>
          </cell>
          <cell r="G2096">
            <v>0</v>
          </cell>
          <cell r="H2096">
            <v>2005</v>
          </cell>
          <cell r="I2096">
            <v>0</v>
          </cell>
        </row>
        <row r="2097">
          <cell r="A2097">
            <v>500300</v>
          </cell>
          <cell r="B2097" t="str">
            <v>Premium Pay</v>
          </cell>
          <cell r="C2097">
            <v>5930000</v>
          </cell>
          <cell r="D2097">
            <v>183.45</v>
          </cell>
          <cell r="E2097">
            <v>1000</v>
          </cell>
          <cell r="F2097">
            <v>1034</v>
          </cell>
          <cell r="G2097">
            <v>0</v>
          </cell>
          <cell r="H2097">
            <v>2005</v>
          </cell>
          <cell r="I2097">
            <v>0</v>
          </cell>
        </row>
        <row r="2098">
          <cell r="A2098">
            <v>500300</v>
          </cell>
          <cell r="B2098" t="str">
            <v>Premium Pay</v>
          </cell>
          <cell r="C2098">
            <v>5930000</v>
          </cell>
          <cell r="D2098">
            <v>-669.7</v>
          </cell>
          <cell r="E2098">
            <v>1000</v>
          </cell>
          <cell r="F2098">
            <v>1278</v>
          </cell>
          <cell r="G2098">
            <v>0</v>
          </cell>
          <cell r="H2098">
            <v>2005</v>
          </cell>
          <cell r="I2098">
            <v>0</v>
          </cell>
        </row>
        <row r="2099">
          <cell r="A2099">
            <v>500300</v>
          </cell>
          <cell r="B2099" t="str">
            <v>Premium Pay</v>
          </cell>
          <cell r="C2099">
            <v>5930000</v>
          </cell>
          <cell r="D2099">
            <v>-116.72</v>
          </cell>
          <cell r="E2099">
            <v>1000</v>
          </cell>
          <cell r="F2099">
            <v>5003</v>
          </cell>
          <cell r="G2099">
            <v>0</v>
          </cell>
          <cell r="H2099">
            <v>2005</v>
          </cell>
          <cell r="I2099">
            <v>0</v>
          </cell>
        </row>
        <row r="2100">
          <cell r="A2100">
            <v>500300</v>
          </cell>
          <cell r="B2100" t="str">
            <v>Premium Pay</v>
          </cell>
          <cell r="C2100">
            <v>5930000</v>
          </cell>
          <cell r="D2100">
            <v>172.81</v>
          </cell>
          <cell r="E2100">
            <v>1000</v>
          </cell>
          <cell r="F2100">
            <v>5303</v>
          </cell>
          <cell r="G2100">
            <v>0</v>
          </cell>
          <cell r="H2100">
            <v>2005</v>
          </cell>
          <cell r="I2100">
            <v>0</v>
          </cell>
        </row>
        <row r="2101">
          <cell r="A2101">
            <v>500300</v>
          </cell>
          <cell r="B2101" t="str">
            <v>Premium Pay</v>
          </cell>
          <cell r="C2101">
            <v>5930000</v>
          </cell>
          <cell r="D2101">
            <v>0</v>
          </cell>
          <cell r="E2101">
            <v>1000</v>
          </cell>
          <cell r="F2101">
            <v>5404</v>
          </cell>
          <cell r="G2101">
            <v>0</v>
          </cell>
          <cell r="H2101">
            <v>2005</v>
          </cell>
          <cell r="I2101">
            <v>0</v>
          </cell>
        </row>
        <row r="2102">
          <cell r="A2102">
            <v>500300</v>
          </cell>
          <cell r="B2102" t="str">
            <v>Premium Pay</v>
          </cell>
          <cell r="C2102">
            <v>5930000</v>
          </cell>
          <cell r="D2102">
            <v>0</v>
          </cell>
          <cell r="E2102">
            <v>1000</v>
          </cell>
          <cell r="F2102">
            <v>67041</v>
          </cell>
          <cell r="G2102">
            <v>0</v>
          </cell>
          <cell r="H2102">
            <v>2005</v>
          </cell>
          <cell r="I2102">
            <v>0</v>
          </cell>
        </row>
        <row r="2103">
          <cell r="A2103">
            <v>500300</v>
          </cell>
          <cell r="B2103" t="str">
            <v>Premium Pay</v>
          </cell>
          <cell r="C2103">
            <v>5930000</v>
          </cell>
          <cell r="D2103">
            <v>0</v>
          </cell>
          <cell r="E2103">
            <v>1000</v>
          </cell>
          <cell r="F2103">
            <v>67043</v>
          </cell>
          <cell r="G2103">
            <v>0</v>
          </cell>
          <cell r="H2103">
            <v>2005</v>
          </cell>
          <cell r="I2103">
            <v>0</v>
          </cell>
        </row>
        <row r="2104">
          <cell r="A2104">
            <v>500300</v>
          </cell>
          <cell r="B2104" t="str">
            <v>Premium Pay</v>
          </cell>
          <cell r="C2104">
            <v>5930000</v>
          </cell>
          <cell r="D2104">
            <v>0</v>
          </cell>
          <cell r="E2104">
            <v>1000</v>
          </cell>
          <cell r="F2104">
            <v>67046</v>
          </cell>
          <cell r="G2104">
            <v>0</v>
          </cell>
          <cell r="H2104">
            <v>2005</v>
          </cell>
          <cell r="I2104">
            <v>0</v>
          </cell>
        </row>
        <row r="2105">
          <cell r="A2105">
            <v>500300</v>
          </cell>
          <cell r="B2105" t="str">
            <v>Premium Pay</v>
          </cell>
          <cell r="C2105">
            <v>5930000</v>
          </cell>
          <cell r="D2105">
            <v>0</v>
          </cell>
          <cell r="E2105">
            <v>1000</v>
          </cell>
          <cell r="F2105">
            <v>67051</v>
          </cell>
          <cell r="G2105">
            <v>0</v>
          </cell>
          <cell r="H2105">
            <v>2005</v>
          </cell>
          <cell r="I2105">
            <v>0</v>
          </cell>
        </row>
        <row r="2106">
          <cell r="A2106">
            <v>500300</v>
          </cell>
          <cell r="B2106" t="str">
            <v>Premium Pay</v>
          </cell>
          <cell r="C2106">
            <v>5930000</v>
          </cell>
          <cell r="D2106">
            <v>0</v>
          </cell>
          <cell r="E2106">
            <v>1000</v>
          </cell>
          <cell r="F2106">
            <v>68074</v>
          </cell>
          <cell r="G2106">
            <v>0</v>
          </cell>
          <cell r="H2106">
            <v>2005</v>
          </cell>
          <cell r="I2106">
            <v>0</v>
          </cell>
        </row>
        <row r="2107">
          <cell r="A2107">
            <v>500300</v>
          </cell>
          <cell r="B2107" t="str">
            <v>Premium Pay</v>
          </cell>
          <cell r="C2107">
            <v>5930000</v>
          </cell>
          <cell r="D2107">
            <v>0</v>
          </cell>
          <cell r="E2107">
            <v>1000</v>
          </cell>
          <cell r="F2107">
            <v>103000</v>
          </cell>
          <cell r="G2107">
            <v>0</v>
          </cell>
          <cell r="H2107">
            <v>2005</v>
          </cell>
          <cell r="I2107">
            <v>0</v>
          </cell>
        </row>
        <row r="2108">
          <cell r="A2108">
            <v>500300</v>
          </cell>
          <cell r="B2108" t="str">
            <v>Premium Pay</v>
          </cell>
          <cell r="C2108">
            <v>5930000</v>
          </cell>
          <cell r="D2108">
            <v>-35.520000000000003</v>
          </cell>
          <cell r="E2108">
            <v>1000</v>
          </cell>
          <cell r="F2108">
            <v>105000</v>
          </cell>
          <cell r="G2108">
            <v>0</v>
          </cell>
          <cell r="H2108">
            <v>2005</v>
          </cell>
          <cell r="I2108">
            <v>0</v>
          </cell>
        </row>
        <row r="2109">
          <cell r="A2109">
            <v>500300</v>
          </cell>
          <cell r="B2109" t="str">
            <v>Premium Pay</v>
          </cell>
          <cell r="C2109">
            <v>5930000</v>
          </cell>
          <cell r="D2109">
            <v>-592.20000000000005</v>
          </cell>
          <cell r="E2109">
            <v>1000</v>
          </cell>
          <cell r="F2109">
            <v>108000</v>
          </cell>
          <cell r="G2109">
            <v>0</v>
          </cell>
          <cell r="H2109">
            <v>2005</v>
          </cell>
          <cell r="I2109">
            <v>0</v>
          </cell>
        </row>
        <row r="2110">
          <cell r="A2110">
            <v>500300</v>
          </cell>
          <cell r="B2110" t="str">
            <v>Premium Pay</v>
          </cell>
          <cell r="C2110">
            <v>5930000</v>
          </cell>
          <cell r="D2110">
            <v>0</v>
          </cell>
          <cell r="E2110">
            <v>1000</v>
          </cell>
          <cell r="F2110">
            <v>109000</v>
          </cell>
          <cell r="G2110">
            <v>0</v>
          </cell>
          <cell r="H2110">
            <v>2005</v>
          </cell>
          <cell r="I2110">
            <v>0</v>
          </cell>
        </row>
        <row r="2111">
          <cell r="A2111">
            <v>500300</v>
          </cell>
          <cell r="B2111" t="str">
            <v>Premium Pay</v>
          </cell>
          <cell r="C2111">
            <v>5930000</v>
          </cell>
          <cell r="D2111">
            <v>-22.35</v>
          </cell>
          <cell r="E2111">
            <v>1000</v>
          </cell>
          <cell r="F2111">
            <v>111000</v>
          </cell>
          <cell r="G2111">
            <v>0</v>
          </cell>
          <cell r="H2111">
            <v>2005</v>
          </cell>
          <cell r="I2111">
            <v>0</v>
          </cell>
        </row>
        <row r="2112">
          <cell r="A2112">
            <v>500300</v>
          </cell>
          <cell r="B2112" t="str">
            <v>Premium Pay</v>
          </cell>
          <cell r="C2112">
            <v>5930000</v>
          </cell>
          <cell r="D2112">
            <v>-167.3</v>
          </cell>
          <cell r="E2112">
            <v>1000</v>
          </cell>
          <cell r="F2112">
            <v>113000</v>
          </cell>
          <cell r="G2112">
            <v>0</v>
          </cell>
          <cell r="H2112">
            <v>2005</v>
          </cell>
          <cell r="I2112">
            <v>0</v>
          </cell>
        </row>
        <row r="2113">
          <cell r="A2113">
            <v>500300</v>
          </cell>
          <cell r="B2113" t="str">
            <v>Premium Pay</v>
          </cell>
          <cell r="C2113">
            <v>5930000</v>
          </cell>
          <cell r="D2113">
            <v>0</v>
          </cell>
          <cell r="E2113">
            <v>1000</v>
          </cell>
          <cell r="F2113">
            <v>116000</v>
          </cell>
          <cell r="G2113">
            <v>0</v>
          </cell>
          <cell r="H2113">
            <v>2005</v>
          </cell>
          <cell r="I2113">
            <v>0</v>
          </cell>
        </row>
        <row r="2114">
          <cell r="A2114">
            <v>500300</v>
          </cell>
          <cell r="B2114" t="str">
            <v>Premium Pay</v>
          </cell>
          <cell r="C2114">
            <v>5930000</v>
          </cell>
          <cell r="D2114">
            <v>0</v>
          </cell>
          <cell r="E2114">
            <v>1000</v>
          </cell>
          <cell r="F2114">
            <v>116009</v>
          </cell>
          <cell r="G2114">
            <v>0</v>
          </cell>
          <cell r="H2114">
            <v>2005</v>
          </cell>
          <cell r="I2114">
            <v>0</v>
          </cell>
        </row>
        <row r="2115">
          <cell r="A2115">
            <v>500300</v>
          </cell>
          <cell r="B2115" t="str">
            <v>Premium Pay</v>
          </cell>
          <cell r="C2115">
            <v>5930000</v>
          </cell>
          <cell r="D2115">
            <v>-86.26</v>
          </cell>
          <cell r="E2115">
            <v>1000</v>
          </cell>
          <cell r="F2115">
            <v>118000</v>
          </cell>
          <cell r="G2115">
            <v>0</v>
          </cell>
          <cell r="H2115">
            <v>2005</v>
          </cell>
          <cell r="I2115">
            <v>0</v>
          </cell>
        </row>
        <row r="2116">
          <cell r="A2116">
            <v>500300</v>
          </cell>
          <cell r="B2116" t="str">
            <v>Premium Pay</v>
          </cell>
          <cell r="C2116">
            <v>5930000</v>
          </cell>
          <cell r="D2116">
            <v>1957.67</v>
          </cell>
          <cell r="E2116">
            <v>1000</v>
          </cell>
          <cell r="F2116">
            <v>119150</v>
          </cell>
          <cell r="G2116">
            <v>0</v>
          </cell>
          <cell r="H2116">
            <v>2005</v>
          </cell>
          <cell r="I2116">
            <v>0</v>
          </cell>
        </row>
        <row r="2117">
          <cell r="A2117">
            <v>500300</v>
          </cell>
          <cell r="B2117" t="str">
            <v>Premium Pay</v>
          </cell>
          <cell r="C2117">
            <v>5930000</v>
          </cell>
          <cell r="D2117">
            <v>0</v>
          </cell>
          <cell r="E2117">
            <v>1000</v>
          </cell>
          <cell r="F2117">
            <v>120000</v>
          </cell>
          <cell r="G2117">
            <v>0</v>
          </cell>
          <cell r="H2117">
            <v>2005</v>
          </cell>
          <cell r="I2117">
            <v>0</v>
          </cell>
        </row>
        <row r="2118">
          <cell r="A2118">
            <v>500300</v>
          </cell>
          <cell r="B2118" t="str">
            <v>Premium Pay</v>
          </cell>
          <cell r="C2118">
            <v>5930000</v>
          </cell>
          <cell r="D2118">
            <v>0</v>
          </cell>
          <cell r="E2118">
            <v>1000</v>
          </cell>
          <cell r="F2118">
            <v>122000</v>
          </cell>
          <cell r="G2118">
            <v>0</v>
          </cell>
          <cell r="H2118">
            <v>2005</v>
          </cell>
          <cell r="I2118">
            <v>0</v>
          </cell>
        </row>
        <row r="2119">
          <cell r="A2119">
            <v>500300</v>
          </cell>
          <cell r="B2119" t="str">
            <v>Premium Pay</v>
          </cell>
          <cell r="C2119">
            <v>5930000</v>
          </cell>
          <cell r="D2119">
            <v>0</v>
          </cell>
          <cell r="E2119">
            <v>1000</v>
          </cell>
          <cell r="F2119">
            <v>122092</v>
          </cell>
          <cell r="G2119">
            <v>0</v>
          </cell>
          <cell r="H2119">
            <v>2005</v>
          </cell>
          <cell r="I2119">
            <v>0</v>
          </cell>
        </row>
        <row r="2120">
          <cell r="A2120">
            <v>500300</v>
          </cell>
          <cell r="B2120" t="str">
            <v>Premium Pay</v>
          </cell>
          <cell r="C2120">
            <v>5930000</v>
          </cell>
          <cell r="D2120">
            <v>0</v>
          </cell>
          <cell r="E2120">
            <v>1000</v>
          </cell>
          <cell r="F2120">
            <v>124000</v>
          </cell>
          <cell r="G2120">
            <v>0</v>
          </cell>
          <cell r="H2120">
            <v>2005</v>
          </cell>
          <cell r="I2120">
            <v>0</v>
          </cell>
        </row>
        <row r="2121">
          <cell r="A2121">
            <v>500300</v>
          </cell>
          <cell r="B2121" t="str">
            <v>Premium Pay</v>
          </cell>
          <cell r="C2121">
            <v>5930000</v>
          </cell>
          <cell r="D2121">
            <v>-211.35</v>
          </cell>
          <cell r="E2121">
            <v>1000</v>
          </cell>
          <cell r="F2121">
            <v>128000</v>
          </cell>
          <cell r="G2121">
            <v>0</v>
          </cell>
          <cell r="H2121">
            <v>2005</v>
          </cell>
          <cell r="I2121">
            <v>0</v>
          </cell>
        </row>
        <row r="2122">
          <cell r="A2122">
            <v>500300</v>
          </cell>
          <cell r="B2122" t="str">
            <v>Premium Pay</v>
          </cell>
          <cell r="C2122">
            <v>5930000</v>
          </cell>
          <cell r="D2122">
            <v>-902.78</v>
          </cell>
          <cell r="E2122">
            <v>1000</v>
          </cell>
          <cell r="F2122">
            <v>132000</v>
          </cell>
          <cell r="G2122">
            <v>0</v>
          </cell>
          <cell r="H2122">
            <v>2005</v>
          </cell>
          <cell r="I2122">
            <v>0</v>
          </cell>
        </row>
        <row r="2123">
          <cell r="A2123">
            <v>500300</v>
          </cell>
          <cell r="B2123" t="str">
            <v>Premium Pay</v>
          </cell>
          <cell r="C2123">
            <v>5930000</v>
          </cell>
          <cell r="D2123">
            <v>-46.26</v>
          </cell>
          <cell r="E2123">
            <v>1000</v>
          </cell>
          <cell r="F2123">
            <v>133000</v>
          </cell>
          <cell r="G2123">
            <v>0</v>
          </cell>
          <cell r="H2123">
            <v>2005</v>
          </cell>
          <cell r="I2123">
            <v>0</v>
          </cell>
        </row>
        <row r="2124">
          <cell r="A2124">
            <v>500300</v>
          </cell>
          <cell r="B2124" t="str">
            <v>Premium Pay</v>
          </cell>
          <cell r="C2124">
            <v>5930000</v>
          </cell>
          <cell r="D2124">
            <v>0</v>
          </cell>
          <cell r="E2124">
            <v>1000</v>
          </cell>
          <cell r="F2124">
            <v>133845</v>
          </cell>
          <cell r="G2124">
            <v>0</v>
          </cell>
          <cell r="H2124">
            <v>2005</v>
          </cell>
          <cell r="I2124">
            <v>0</v>
          </cell>
        </row>
        <row r="2125">
          <cell r="A2125">
            <v>500300</v>
          </cell>
          <cell r="B2125" t="str">
            <v>Premium Pay</v>
          </cell>
          <cell r="C2125">
            <v>5930000</v>
          </cell>
          <cell r="D2125">
            <v>-1204.33</v>
          </cell>
          <cell r="E2125">
            <v>1000</v>
          </cell>
          <cell r="F2125">
            <v>134000</v>
          </cell>
          <cell r="G2125">
            <v>0</v>
          </cell>
          <cell r="H2125">
            <v>2005</v>
          </cell>
          <cell r="I2125">
            <v>0</v>
          </cell>
        </row>
        <row r="2126">
          <cell r="A2126">
            <v>500300</v>
          </cell>
          <cell r="B2126" t="str">
            <v>Premium Pay</v>
          </cell>
          <cell r="C2126">
            <v>5930000</v>
          </cell>
          <cell r="D2126">
            <v>-1967.36</v>
          </cell>
          <cell r="E2126">
            <v>1000</v>
          </cell>
          <cell r="F2126">
            <v>136000</v>
          </cell>
          <cell r="G2126">
            <v>0</v>
          </cell>
          <cell r="H2126">
            <v>2005</v>
          </cell>
          <cell r="I2126">
            <v>0</v>
          </cell>
        </row>
        <row r="2127">
          <cell r="A2127">
            <v>500300</v>
          </cell>
          <cell r="B2127" t="str">
            <v>Premium Pay</v>
          </cell>
          <cell r="C2127">
            <v>5930000</v>
          </cell>
          <cell r="D2127">
            <v>0</v>
          </cell>
          <cell r="E2127">
            <v>1000</v>
          </cell>
          <cell r="F2127">
            <v>137000</v>
          </cell>
          <cell r="G2127">
            <v>0</v>
          </cell>
          <cell r="H2127">
            <v>2005</v>
          </cell>
          <cell r="I2127">
            <v>0</v>
          </cell>
        </row>
        <row r="2128">
          <cell r="A2128">
            <v>500300</v>
          </cell>
          <cell r="B2128" t="str">
            <v>Premium Pay</v>
          </cell>
          <cell r="C2128">
            <v>5930000</v>
          </cell>
          <cell r="D2128">
            <v>-20.29</v>
          </cell>
          <cell r="E2128">
            <v>1000</v>
          </cell>
          <cell r="F2128">
            <v>150000</v>
          </cell>
          <cell r="G2128">
            <v>0</v>
          </cell>
          <cell r="H2128">
            <v>2005</v>
          </cell>
          <cell r="I2128">
            <v>0</v>
          </cell>
        </row>
        <row r="2129">
          <cell r="A2129">
            <v>500300</v>
          </cell>
          <cell r="B2129" t="str">
            <v>Premium Pay</v>
          </cell>
          <cell r="C2129">
            <v>5930000</v>
          </cell>
          <cell r="D2129">
            <v>20.78</v>
          </cell>
          <cell r="E2129">
            <v>1000</v>
          </cell>
          <cell r="F2129">
            <v>246000</v>
          </cell>
          <cell r="G2129">
            <v>0</v>
          </cell>
          <cell r="H2129">
            <v>2005</v>
          </cell>
          <cell r="I2129">
            <v>0</v>
          </cell>
        </row>
        <row r="2130">
          <cell r="A2130">
            <v>500300</v>
          </cell>
          <cell r="B2130" t="str">
            <v>Premium Pay</v>
          </cell>
          <cell r="C2130">
            <v>5930000</v>
          </cell>
          <cell r="D2130">
            <v>0</v>
          </cell>
          <cell r="E2130">
            <v>1000</v>
          </cell>
          <cell r="F2130">
            <v>575000</v>
          </cell>
          <cell r="G2130">
            <v>0</v>
          </cell>
          <cell r="H2130">
            <v>2005</v>
          </cell>
          <cell r="I2130">
            <v>0</v>
          </cell>
        </row>
        <row r="2131">
          <cell r="A2131">
            <v>500300</v>
          </cell>
          <cell r="B2131" t="str">
            <v>Premium Pay</v>
          </cell>
          <cell r="C2131">
            <v>5930000</v>
          </cell>
          <cell r="D2131">
            <v>-1382.55</v>
          </cell>
          <cell r="E2131">
            <v>1000</v>
          </cell>
          <cell r="F2131">
            <v>576000</v>
          </cell>
          <cell r="G2131">
            <v>0</v>
          </cell>
          <cell r="H2131">
            <v>2005</v>
          </cell>
          <cell r="I2131">
            <v>0</v>
          </cell>
        </row>
        <row r="2132">
          <cell r="A2132">
            <v>500300</v>
          </cell>
          <cell r="B2132" t="str">
            <v>Premium Pay</v>
          </cell>
          <cell r="C2132">
            <v>5930000</v>
          </cell>
          <cell r="D2132">
            <v>-56.54</v>
          </cell>
          <cell r="E2132">
            <v>1000</v>
          </cell>
          <cell r="F2132">
            <v>578000</v>
          </cell>
          <cell r="G2132">
            <v>0</v>
          </cell>
          <cell r="H2132">
            <v>2005</v>
          </cell>
          <cell r="I2132">
            <v>0</v>
          </cell>
        </row>
        <row r="2133">
          <cell r="A2133">
            <v>500300</v>
          </cell>
          <cell r="B2133" t="str">
            <v>Premium Pay</v>
          </cell>
          <cell r="C2133">
            <v>5930000</v>
          </cell>
          <cell r="D2133">
            <v>-194.1</v>
          </cell>
          <cell r="E2133">
            <v>1000</v>
          </cell>
          <cell r="F2133">
            <v>651000</v>
          </cell>
          <cell r="G2133">
            <v>0</v>
          </cell>
          <cell r="H2133">
            <v>2005</v>
          </cell>
          <cell r="I2133">
            <v>0</v>
          </cell>
        </row>
        <row r="2134">
          <cell r="A2134">
            <v>500300</v>
          </cell>
          <cell r="B2134" t="str">
            <v>Premium Pay</v>
          </cell>
          <cell r="C2134">
            <v>5930000</v>
          </cell>
          <cell r="D2134">
            <v>-1088.3599999999999</v>
          </cell>
          <cell r="E2134">
            <v>1000</v>
          </cell>
          <cell r="F2134">
            <v>651070</v>
          </cell>
          <cell r="G2134">
            <v>0</v>
          </cell>
          <cell r="H2134">
            <v>2005</v>
          </cell>
          <cell r="I2134">
            <v>0</v>
          </cell>
        </row>
        <row r="2135">
          <cell r="A2135">
            <v>500300</v>
          </cell>
          <cell r="B2135" t="str">
            <v>Premium Pay</v>
          </cell>
          <cell r="C2135">
            <v>5930000</v>
          </cell>
          <cell r="D2135">
            <v>-1364.64</v>
          </cell>
          <cell r="E2135">
            <v>1000</v>
          </cell>
          <cell r="F2135">
            <v>654000</v>
          </cell>
          <cell r="G2135">
            <v>0</v>
          </cell>
          <cell r="H2135">
            <v>2005</v>
          </cell>
          <cell r="I2135">
            <v>0</v>
          </cell>
        </row>
        <row r="2136">
          <cell r="A2136">
            <v>500300</v>
          </cell>
          <cell r="B2136" t="str">
            <v>Premium Pay</v>
          </cell>
          <cell r="C2136">
            <v>5930000</v>
          </cell>
          <cell r="D2136">
            <v>-495.79</v>
          </cell>
          <cell r="E2136">
            <v>1000</v>
          </cell>
          <cell r="F2136">
            <v>655000</v>
          </cell>
          <cell r="G2136">
            <v>0</v>
          </cell>
          <cell r="H2136">
            <v>2005</v>
          </cell>
          <cell r="I2136">
            <v>0</v>
          </cell>
        </row>
        <row r="2137">
          <cell r="A2137">
            <v>500300</v>
          </cell>
          <cell r="B2137" t="str">
            <v>Premium Pay</v>
          </cell>
          <cell r="C2137">
            <v>5930000</v>
          </cell>
          <cell r="D2137">
            <v>-43.13</v>
          </cell>
          <cell r="E2137">
            <v>1000</v>
          </cell>
          <cell r="F2137">
            <v>656100</v>
          </cell>
          <cell r="G2137">
            <v>0</v>
          </cell>
          <cell r="H2137">
            <v>2005</v>
          </cell>
          <cell r="I2137">
            <v>0</v>
          </cell>
        </row>
        <row r="2138">
          <cell r="A2138">
            <v>500300</v>
          </cell>
          <cell r="B2138" t="str">
            <v>Premium Pay</v>
          </cell>
          <cell r="C2138">
            <v>5940000</v>
          </cell>
          <cell r="D2138">
            <v>0</v>
          </cell>
          <cell r="E2138">
            <v>1000</v>
          </cell>
          <cell r="F2138">
            <v>119</v>
          </cell>
          <cell r="G2138">
            <v>0</v>
          </cell>
          <cell r="H2138">
            <v>2005</v>
          </cell>
          <cell r="I2138">
            <v>0</v>
          </cell>
        </row>
        <row r="2139">
          <cell r="A2139">
            <v>500300</v>
          </cell>
          <cell r="B2139" t="str">
            <v>Premium Pay</v>
          </cell>
          <cell r="C2139">
            <v>5940000</v>
          </cell>
          <cell r="D2139">
            <v>-498.89</v>
          </cell>
          <cell r="E2139">
            <v>1000</v>
          </cell>
          <cell r="F2139">
            <v>101000</v>
          </cell>
          <cell r="G2139">
            <v>0</v>
          </cell>
          <cell r="H2139">
            <v>2005</v>
          </cell>
          <cell r="I2139">
            <v>0</v>
          </cell>
        </row>
        <row r="2140">
          <cell r="A2140">
            <v>500300</v>
          </cell>
          <cell r="B2140" t="str">
            <v>Premium Pay</v>
          </cell>
          <cell r="C2140">
            <v>5940000</v>
          </cell>
          <cell r="D2140">
            <v>-1442.08</v>
          </cell>
          <cell r="E2140">
            <v>1000</v>
          </cell>
          <cell r="F2140">
            <v>103000</v>
          </cell>
          <cell r="G2140">
            <v>0</v>
          </cell>
          <cell r="H2140">
            <v>2005</v>
          </cell>
          <cell r="I2140">
            <v>0</v>
          </cell>
        </row>
        <row r="2141">
          <cell r="A2141">
            <v>500300</v>
          </cell>
          <cell r="B2141" t="str">
            <v>Premium Pay</v>
          </cell>
          <cell r="C2141">
            <v>5940000</v>
          </cell>
          <cell r="D2141">
            <v>253.49</v>
          </cell>
          <cell r="E2141">
            <v>1000</v>
          </cell>
          <cell r="F2141">
            <v>108000</v>
          </cell>
          <cell r="G2141">
            <v>0</v>
          </cell>
          <cell r="H2141">
            <v>2005</v>
          </cell>
          <cell r="I2141">
            <v>0</v>
          </cell>
        </row>
        <row r="2142">
          <cell r="A2142">
            <v>500300</v>
          </cell>
          <cell r="B2142" t="str">
            <v>Premium Pay</v>
          </cell>
          <cell r="C2142">
            <v>5940000</v>
          </cell>
          <cell r="D2142">
            <v>-111.72</v>
          </cell>
          <cell r="E2142">
            <v>1000</v>
          </cell>
          <cell r="F2142">
            <v>111000</v>
          </cell>
          <cell r="G2142">
            <v>0</v>
          </cell>
          <cell r="H2142">
            <v>2005</v>
          </cell>
          <cell r="I2142">
            <v>0</v>
          </cell>
        </row>
        <row r="2143">
          <cell r="A2143">
            <v>500300</v>
          </cell>
          <cell r="B2143" t="str">
            <v>Premium Pay</v>
          </cell>
          <cell r="C2143">
            <v>5940000</v>
          </cell>
          <cell r="D2143">
            <v>0</v>
          </cell>
          <cell r="E2143">
            <v>1000</v>
          </cell>
          <cell r="F2143">
            <v>120000</v>
          </cell>
          <cell r="G2143">
            <v>0</v>
          </cell>
          <cell r="H2143">
            <v>2005</v>
          </cell>
          <cell r="I2143">
            <v>0</v>
          </cell>
        </row>
        <row r="2144">
          <cell r="A2144">
            <v>500300</v>
          </cell>
          <cell r="B2144" t="str">
            <v>Premium Pay</v>
          </cell>
          <cell r="C2144">
            <v>5940000</v>
          </cell>
          <cell r="D2144">
            <v>-804.41</v>
          </cell>
          <cell r="E2144">
            <v>1000</v>
          </cell>
          <cell r="F2144">
            <v>124000</v>
          </cell>
          <cell r="G2144">
            <v>0</v>
          </cell>
          <cell r="H2144">
            <v>2005</v>
          </cell>
          <cell r="I2144">
            <v>0</v>
          </cell>
        </row>
        <row r="2145">
          <cell r="A2145">
            <v>500300</v>
          </cell>
          <cell r="B2145" t="str">
            <v>Premium Pay</v>
          </cell>
          <cell r="C2145">
            <v>5940000</v>
          </cell>
          <cell r="D2145">
            <v>-86.26</v>
          </cell>
          <cell r="E2145">
            <v>1000</v>
          </cell>
          <cell r="F2145">
            <v>128000</v>
          </cell>
          <cell r="G2145">
            <v>0</v>
          </cell>
          <cell r="H2145">
            <v>2005</v>
          </cell>
          <cell r="I2145">
            <v>0</v>
          </cell>
        </row>
        <row r="2146">
          <cell r="A2146">
            <v>500300</v>
          </cell>
          <cell r="B2146" t="str">
            <v>Premium Pay</v>
          </cell>
          <cell r="C2146">
            <v>5940000</v>
          </cell>
          <cell r="D2146">
            <v>219.76</v>
          </cell>
          <cell r="E2146">
            <v>1000</v>
          </cell>
          <cell r="F2146">
            <v>132000</v>
          </cell>
          <cell r="G2146">
            <v>0</v>
          </cell>
          <cell r="H2146">
            <v>2005</v>
          </cell>
          <cell r="I2146">
            <v>0</v>
          </cell>
        </row>
        <row r="2147">
          <cell r="A2147">
            <v>500300</v>
          </cell>
          <cell r="B2147" t="str">
            <v>Premium Pay</v>
          </cell>
          <cell r="C2147">
            <v>5940000</v>
          </cell>
          <cell r="D2147">
            <v>708.75</v>
          </cell>
          <cell r="E2147">
            <v>1000</v>
          </cell>
          <cell r="F2147">
            <v>133000</v>
          </cell>
          <cell r="G2147">
            <v>0</v>
          </cell>
          <cell r="H2147">
            <v>2005</v>
          </cell>
          <cell r="I2147">
            <v>0</v>
          </cell>
        </row>
        <row r="2148">
          <cell r="A2148">
            <v>500300</v>
          </cell>
          <cell r="B2148" t="str">
            <v>Premium Pay</v>
          </cell>
          <cell r="C2148">
            <v>5940000</v>
          </cell>
          <cell r="D2148">
            <v>445.99</v>
          </cell>
          <cell r="E2148">
            <v>1000</v>
          </cell>
          <cell r="F2148">
            <v>134000</v>
          </cell>
          <cell r="G2148">
            <v>0</v>
          </cell>
          <cell r="H2148">
            <v>2005</v>
          </cell>
          <cell r="I2148">
            <v>0</v>
          </cell>
        </row>
        <row r="2149">
          <cell r="A2149">
            <v>500300</v>
          </cell>
          <cell r="B2149" t="str">
            <v>Premium Pay</v>
          </cell>
          <cell r="C2149">
            <v>5940000</v>
          </cell>
          <cell r="D2149">
            <v>-177.76</v>
          </cell>
          <cell r="E2149">
            <v>1000</v>
          </cell>
          <cell r="F2149">
            <v>578000</v>
          </cell>
          <cell r="G2149">
            <v>0</v>
          </cell>
          <cell r="H2149">
            <v>2005</v>
          </cell>
          <cell r="I2149">
            <v>0</v>
          </cell>
        </row>
        <row r="2150">
          <cell r="A2150">
            <v>500300</v>
          </cell>
          <cell r="B2150" t="str">
            <v>Premium Pay</v>
          </cell>
          <cell r="C2150">
            <v>5940000</v>
          </cell>
          <cell r="D2150">
            <v>0</v>
          </cell>
          <cell r="E2150">
            <v>1000</v>
          </cell>
          <cell r="F2150">
            <v>655000</v>
          </cell>
          <cell r="G2150">
            <v>0</v>
          </cell>
          <cell r="H2150">
            <v>2005</v>
          </cell>
          <cell r="I2150">
            <v>0</v>
          </cell>
        </row>
        <row r="2151">
          <cell r="A2151">
            <v>500300</v>
          </cell>
          <cell r="B2151" t="str">
            <v>Premium Pay</v>
          </cell>
          <cell r="C2151">
            <v>5940000</v>
          </cell>
          <cell r="D2151">
            <v>0</v>
          </cell>
          <cell r="E2151">
            <v>1000</v>
          </cell>
          <cell r="F2151">
            <v>656100</v>
          </cell>
          <cell r="G2151">
            <v>0</v>
          </cell>
          <cell r="H2151">
            <v>2005</v>
          </cell>
          <cell r="I2151">
            <v>0</v>
          </cell>
        </row>
        <row r="2152">
          <cell r="A2152">
            <v>500300</v>
          </cell>
          <cell r="B2152" t="str">
            <v>Premium Pay</v>
          </cell>
          <cell r="C2152">
            <v>5950000</v>
          </cell>
          <cell r="D2152">
            <v>62.82</v>
          </cell>
          <cell r="E2152">
            <v>1000</v>
          </cell>
          <cell r="F2152">
            <v>109</v>
          </cell>
          <cell r="G2152">
            <v>0</v>
          </cell>
          <cell r="H2152">
            <v>2005</v>
          </cell>
          <cell r="I2152">
            <v>0</v>
          </cell>
        </row>
        <row r="2153">
          <cell r="A2153">
            <v>500300</v>
          </cell>
          <cell r="B2153" t="str">
            <v>Premium Pay</v>
          </cell>
          <cell r="C2153">
            <v>5970000</v>
          </cell>
          <cell r="D2153">
            <v>0</v>
          </cell>
          <cell r="E2153">
            <v>1000</v>
          </cell>
          <cell r="F2153">
            <v>119</v>
          </cell>
          <cell r="G2153">
            <v>0</v>
          </cell>
          <cell r="H2153">
            <v>2005</v>
          </cell>
          <cell r="I2153">
            <v>0</v>
          </cell>
        </row>
        <row r="2154">
          <cell r="A2154">
            <v>500300</v>
          </cell>
          <cell r="B2154" t="str">
            <v>Premium Pay</v>
          </cell>
          <cell r="C2154">
            <v>5980000</v>
          </cell>
          <cell r="D2154">
            <v>0</v>
          </cell>
          <cell r="E2154">
            <v>1000</v>
          </cell>
          <cell r="F2154">
            <v>108000</v>
          </cell>
          <cell r="G2154">
            <v>0</v>
          </cell>
          <cell r="H2154">
            <v>2005</v>
          </cell>
          <cell r="I2154">
            <v>0</v>
          </cell>
        </row>
        <row r="2155">
          <cell r="A2155">
            <v>500300</v>
          </cell>
          <cell r="B2155" t="str">
            <v>Premium Pay</v>
          </cell>
          <cell r="C2155">
            <v>5980000</v>
          </cell>
          <cell r="D2155">
            <v>0</v>
          </cell>
          <cell r="E2155">
            <v>1000</v>
          </cell>
          <cell r="F2155">
            <v>111000</v>
          </cell>
          <cell r="G2155">
            <v>0</v>
          </cell>
          <cell r="H2155">
            <v>2005</v>
          </cell>
          <cell r="I2155">
            <v>0</v>
          </cell>
        </row>
        <row r="2156">
          <cell r="A2156">
            <v>500300</v>
          </cell>
          <cell r="B2156" t="str">
            <v>Premium Pay</v>
          </cell>
          <cell r="C2156">
            <v>5980000</v>
          </cell>
          <cell r="D2156">
            <v>0</v>
          </cell>
          <cell r="E2156">
            <v>1000</v>
          </cell>
          <cell r="F2156">
            <v>122092</v>
          </cell>
          <cell r="G2156">
            <v>0</v>
          </cell>
          <cell r="H2156">
            <v>2005</v>
          </cell>
          <cell r="I2156">
            <v>0</v>
          </cell>
        </row>
        <row r="2157">
          <cell r="A2157">
            <v>500300</v>
          </cell>
          <cell r="B2157" t="str">
            <v>Premium Pay</v>
          </cell>
          <cell r="C2157">
            <v>9010000</v>
          </cell>
          <cell r="D2157">
            <v>0</v>
          </cell>
          <cell r="E2157">
            <v>1000</v>
          </cell>
          <cell r="F2157">
            <v>5402</v>
          </cell>
          <cell r="G2157">
            <v>0</v>
          </cell>
          <cell r="H2157">
            <v>2005</v>
          </cell>
          <cell r="I2157">
            <v>0</v>
          </cell>
        </row>
        <row r="2158">
          <cell r="A2158">
            <v>500300</v>
          </cell>
          <cell r="B2158" t="str">
            <v>Premium Pay</v>
          </cell>
          <cell r="C2158">
            <v>9010000</v>
          </cell>
          <cell r="D2158">
            <v>0</v>
          </cell>
          <cell r="E2158">
            <v>1000</v>
          </cell>
          <cell r="F2158">
            <v>5404</v>
          </cell>
          <cell r="G2158">
            <v>0</v>
          </cell>
          <cell r="H2158">
            <v>2005</v>
          </cell>
          <cell r="I2158">
            <v>0</v>
          </cell>
        </row>
        <row r="2159">
          <cell r="A2159">
            <v>500300</v>
          </cell>
          <cell r="B2159" t="str">
            <v>Premium Pay</v>
          </cell>
          <cell r="C2159">
            <v>9010000</v>
          </cell>
          <cell r="D2159">
            <v>-74.59</v>
          </cell>
          <cell r="E2159">
            <v>1000</v>
          </cell>
          <cell r="F2159">
            <v>5501</v>
          </cell>
          <cell r="G2159">
            <v>0</v>
          </cell>
          <cell r="H2159">
            <v>2005</v>
          </cell>
          <cell r="I2159">
            <v>0</v>
          </cell>
        </row>
        <row r="2160">
          <cell r="A2160">
            <v>500300</v>
          </cell>
          <cell r="B2160" t="str">
            <v>Premium Pay</v>
          </cell>
          <cell r="C2160">
            <v>9010000</v>
          </cell>
          <cell r="D2160">
            <v>94.65</v>
          </cell>
          <cell r="E2160">
            <v>1000</v>
          </cell>
          <cell r="F2160">
            <v>108000</v>
          </cell>
          <cell r="G2160">
            <v>0</v>
          </cell>
          <cell r="H2160">
            <v>2005</v>
          </cell>
          <cell r="I2160">
            <v>0</v>
          </cell>
        </row>
        <row r="2161">
          <cell r="A2161">
            <v>500300</v>
          </cell>
          <cell r="B2161" t="str">
            <v>Premium Pay</v>
          </cell>
          <cell r="C2161">
            <v>9010000</v>
          </cell>
          <cell r="D2161">
            <v>0</v>
          </cell>
          <cell r="E2161">
            <v>1000</v>
          </cell>
          <cell r="F2161">
            <v>133000</v>
          </cell>
          <cell r="G2161">
            <v>0</v>
          </cell>
          <cell r="H2161">
            <v>2005</v>
          </cell>
          <cell r="I2161">
            <v>0</v>
          </cell>
        </row>
        <row r="2162">
          <cell r="A2162">
            <v>500300</v>
          </cell>
          <cell r="B2162" t="str">
            <v>Premium Pay</v>
          </cell>
          <cell r="C2162">
            <v>9010000</v>
          </cell>
          <cell r="D2162">
            <v>0</v>
          </cell>
          <cell r="E2162">
            <v>1000</v>
          </cell>
          <cell r="F2162">
            <v>136000</v>
          </cell>
          <cell r="G2162">
            <v>0</v>
          </cell>
          <cell r="H2162">
            <v>2005</v>
          </cell>
          <cell r="I2162">
            <v>0</v>
          </cell>
        </row>
        <row r="2163">
          <cell r="A2163">
            <v>500300</v>
          </cell>
          <cell r="B2163" t="str">
            <v>Premium Pay</v>
          </cell>
          <cell r="C2163">
            <v>9020000</v>
          </cell>
          <cell r="D2163">
            <v>0</v>
          </cell>
          <cell r="E2163">
            <v>1000</v>
          </cell>
          <cell r="F2163">
            <v>108</v>
          </cell>
          <cell r="G2163">
            <v>0</v>
          </cell>
          <cell r="H2163">
            <v>2005</v>
          </cell>
          <cell r="I2163">
            <v>0</v>
          </cell>
        </row>
        <row r="2164">
          <cell r="A2164">
            <v>500300</v>
          </cell>
          <cell r="B2164" t="str">
            <v>Premium Pay</v>
          </cell>
          <cell r="C2164">
            <v>9020000</v>
          </cell>
          <cell r="D2164">
            <v>-351.22</v>
          </cell>
          <cell r="E2164">
            <v>1000</v>
          </cell>
          <cell r="F2164">
            <v>5404</v>
          </cell>
          <cell r="G2164">
            <v>0</v>
          </cell>
          <cell r="H2164">
            <v>2005</v>
          </cell>
          <cell r="I2164">
            <v>0</v>
          </cell>
        </row>
        <row r="2165">
          <cell r="A2165">
            <v>500300</v>
          </cell>
          <cell r="B2165" t="str">
            <v>Premium Pay</v>
          </cell>
          <cell r="C2165">
            <v>9030000</v>
          </cell>
          <cell r="D2165">
            <v>0</v>
          </cell>
          <cell r="E2165">
            <v>1000</v>
          </cell>
          <cell r="F2165">
            <v>1</v>
          </cell>
          <cell r="G2165">
            <v>0</v>
          </cell>
          <cell r="H2165">
            <v>2005</v>
          </cell>
          <cell r="I2165">
            <v>0</v>
          </cell>
        </row>
        <row r="2166">
          <cell r="A2166">
            <v>500300</v>
          </cell>
          <cell r="B2166" t="str">
            <v>Premium Pay</v>
          </cell>
          <cell r="C2166">
            <v>9032000</v>
          </cell>
          <cell r="D2166">
            <v>0</v>
          </cell>
          <cell r="E2166">
            <v>1000</v>
          </cell>
          <cell r="F2166">
            <v>112106</v>
          </cell>
          <cell r="G2166">
            <v>0</v>
          </cell>
          <cell r="H2166">
            <v>2005</v>
          </cell>
          <cell r="I2166">
            <v>0</v>
          </cell>
        </row>
        <row r="2167">
          <cell r="A2167">
            <v>500300</v>
          </cell>
          <cell r="B2167" t="str">
            <v>Premium Pay</v>
          </cell>
          <cell r="C2167">
            <v>9033000</v>
          </cell>
          <cell r="D2167">
            <v>-2320.64</v>
          </cell>
          <cell r="E2167">
            <v>1000</v>
          </cell>
          <cell r="F2167">
            <v>1160</v>
          </cell>
          <cell r="G2167">
            <v>0</v>
          </cell>
          <cell r="H2167">
            <v>2005</v>
          </cell>
          <cell r="I2167">
            <v>0</v>
          </cell>
        </row>
        <row r="2168">
          <cell r="A2168">
            <v>500300</v>
          </cell>
          <cell r="B2168" t="str">
            <v>Premium Pay</v>
          </cell>
          <cell r="C2168">
            <v>9033000</v>
          </cell>
          <cell r="D2168">
            <v>38.75</v>
          </cell>
          <cell r="E2168">
            <v>1000</v>
          </cell>
          <cell r="F2168">
            <v>5701</v>
          </cell>
          <cell r="G2168">
            <v>0</v>
          </cell>
          <cell r="H2168">
            <v>2005</v>
          </cell>
          <cell r="I2168">
            <v>0</v>
          </cell>
        </row>
        <row r="2169">
          <cell r="A2169">
            <v>500300</v>
          </cell>
          <cell r="B2169" t="str">
            <v>Premium Pay</v>
          </cell>
          <cell r="C2169">
            <v>9033000</v>
          </cell>
          <cell r="D2169">
            <v>0</v>
          </cell>
          <cell r="E2169">
            <v>1000</v>
          </cell>
          <cell r="F2169">
            <v>111000</v>
          </cell>
          <cell r="G2169">
            <v>0</v>
          </cell>
          <cell r="H2169">
            <v>2005</v>
          </cell>
          <cell r="I2169">
            <v>0</v>
          </cell>
        </row>
        <row r="2170">
          <cell r="A2170">
            <v>500300</v>
          </cell>
          <cell r="B2170" t="str">
            <v>Premium Pay</v>
          </cell>
          <cell r="C2170">
            <v>9033000</v>
          </cell>
          <cell r="D2170">
            <v>0</v>
          </cell>
          <cell r="E2170">
            <v>1000</v>
          </cell>
          <cell r="F2170">
            <v>113000</v>
          </cell>
          <cell r="G2170">
            <v>0</v>
          </cell>
          <cell r="H2170">
            <v>2005</v>
          </cell>
          <cell r="I2170">
            <v>0</v>
          </cell>
        </row>
        <row r="2171">
          <cell r="A2171">
            <v>500300</v>
          </cell>
          <cell r="B2171" t="str">
            <v>Premium Pay</v>
          </cell>
          <cell r="C2171">
            <v>9034000</v>
          </cell>
          <cell r="D2171">
            <v>-42.13</v>
          </cell>
          <cell r="E2171">
            <v>1000</v>
          </cell>
          <cell r="F2171">
            <v>1160</v>
          </cell>
          <cell r="G2171">
            <v>0</v>
          </cell>
          <cell r="H2171">
            <v>2005</v>
          </cell>
          <cell r="I2171">
            <v>0</v>
          </cell>
        </row>
        <row r="2172">
          <cell r="A2172">
            <v>500300</v>
          </cell>
          <cell r="B2172" t="str">
            <v>Premium Pay</v>
          </cell>
          <cell r="C2172">
            <v>9036000</v>
          </cell>
          <cell r="D2172">
            <v>-409.55</v>
          </cell>
          <cell r="E2172">
            <v>1000</v>
          </cell>
          <cell r="F2172">
            <v>112106</v>
          </cell>
          <cell r="G2172">
            <v>0</v>
          </cell>
          <cell r="H2172">
            <v>2005</v>
          </cell>
          <cell r="I2172">
            <v>0</v>
          </cell>
        </row>
        <row r="2173">
          <cell r="A2173">
            <v>500300</v>
          </cell>
          <cell r="B2173" t="str">
            <v>Premium Pay</v>
          </cell>
          <cell r="C2173">
            <v>9200000</v>
          </cell>
          <cell r="D2173">
            <v>19956.349999999999</v>
          </cell>
          <cell r="E2173">
            <v>1000</v>
          </cell>
          <cell r="F2173">
            <v>1</v>
          </cell>
          <cell r="G2173">
            <v>0</v>
          </cell>
          <cell r="H2173">
            <v>2005</v>
          </cell>
          <cell r="I2173">
            <v>0</v>
          </cell>
        </row>
        <row r="2174">
          <cell r="A2174">
            <v>500300</v>
          </cell>
          <cell r="B2174" t="str">
            <v>Premium Pay</v>
          </cell>
          <cell r="C2174">
            <v>9290000</v>
          </cell>
          <cell r="D2174">
            <v>-5.8264504332328215E-13</v>
          </cell>
          <cell r="E2174">
            <v>1000</v>
          </cell>
          <cell r="F2174">
            <v>122092</v>
          </cell>
          <cell r="G2174">
            <v>0</v>
          </cell>
          <cell r="H2174">
            <v>2005</v>
          </cell>
          <cell r="I2174">
            <v>0</v>
          </cell>
        </row>
        <row r="2175">
          <cell r="A2175">
            <v>500300</v>
          </cell>
          <cell r="B2175" t="str">
            <v>Premium Pay</v>
          </cell>
          <cell r="C2175">
            <v>9350000</v>
          </cell>
          <cell r="D2175">
            <v>-268.05</v>
          </cell>
          <cell r="E2175">
            <v>1000</v>
          </cell>
          <cell r="F2175">
            <v>122092</v>
          </cell>
          <cell r="G2175">
            <v>0</v>
          </cell>
          <cell r="H2175">
            <v>2005</v>
          </cell>
          <cell r="I2175">
            <v>0</v>
          </cell>
        </row>
        <row r="2176">
          <cell r="A2176">
            <v>500302</v>
          </cell>
          <cell r="B2176" t="str">
            <v>Non Union Premium Pay</v>
          </cell>
          <cell r="C2176">
            <v>5000000</v>
          </cell>
          <cell r="D2176">
            <v>-120.09</v>
          </cell>
          <cell r="E2176">
            <v>1000</v>
          </cell>
          <cell r="F2176">
            <v>1</v>
          </cell>
          <cell r="G2176">
            <v>0</v>
          </cell>
          <cell r="H2176">
            <v>2005</v>
          </cell>
          <cell r="I2176">
            <v>0</v>
          </cell>
        </row>
        <row r="2177">
          <cell r="A2177">
            <v>500302</v>
          </cell>
          <cell r="B2177" t="str">
            <v>Non Union Premium Pay</v>
          </cell>
          <cell r="C2177">
            <v>5060000</v>
          </cell>
          <cell r="D2177">
            <v>31.44</v>
          </cell>
          <cell r="E2177">
            <v>1000</v>
          </cell>
          <cell r="F2177">
            <v>250</v>
          </cell>
          <cell r="G2177">
            <v>0</v>
          </cell>
          <cell r="H2177">
            <v>2005</v>
          </cell>
          <cell r="I2177">
            <v>0</v>
          </cell>
        </row>
        <row r="2178">
          <cell r="A2178">
            <v>500302</v>
          </cell>
          <cell r="B2178" t="str">
            <v>Non Union Premium Pay</v>
          </cell>
          <cell r="C2178">
            <v>5060000</v>
          </cell>
          <cell r="D2178">
            <v>-719.88</v>
          </cell>
          <cell r="E2178">
            <v>1000</v>
          </cell>
          <cell r="F2178">
            <v>260</v>
          </cell>
          <cell r="G2178">
            <v>0</v>
          </cell>
          <cell r="H2178">
            <v>2005</v>
          </cell>
          <cell r="I2178">
            <v>0</v>
          </cell>
        </row>
        <row r="2179">
          <cell r="A2179">
            <v>500302</v>
          </cell>
          <cell r="B2179" t="str">
            <v>Non Union Premium Pay</v>
          </cell>
          <cell r="C2179">
            <v>5060000</v>
          </cell>
          <cell r="D2179">
            <v>-316.38</v>
          </cell>
          <cell r="E2179">
            <v>1000</v>
          </cell>
          <cell r="F2179">
            <v>280</v>
          </cell>
          <cell r="G2179">
            <v>0</v>
          </cell>
          <cell r="H2179">
            <v>2005</v>
          </cell>
          <cell r="I2179">
            <v>0</v>
          </cell>
        </row>
        <row r="2180">
          <cell r="A2180">
            <v>500302</v>
          </cell>
          <cell r="B2180" t="str">
            <v>Non Union Premium Pay</v>
          </cell>
          <cell r="C2180">
            <v>5060000</v>
          </cell>
          <cell r="D2180">
            <v>-1007.68</v>
          </cell>
          <cell r="E2180">
            <v>1000</v>
          </cell>
          <cell r="F2180">
            <v>300</v>
          </cell>
          <cell r="G2180">
            <v>0</v>
          </cell>
          <cell r="H2180">
            <v>2005</v>
          </cell>
          <cell r="I2180">
            <v>0</v>
          </cell>
        </row>
        <row r="2181">
          <cell r="A2181">
            <v>500302</v>
          </cell>
          <cell r="B2181" t="str">
            <v>Non Union Premium Pay</v>
          </cell>
          <cell r="C2181">
            <v>9200000</v>
          </cell>
          <cell r="D2181">
            <v>12331.73</v>
          </cell>
          <cell r="E2181">
            <v>1000</v>
          </cell>
          <cell r="F2181">
            <v>1</v>
          </cell>
          <cell r="G2181">
            <v>0</v>
          </cell>
          <cell r="H2181">
            <v>2005</v>
          </cell>
          <cell r="I2181">
            <v>0</v>
          </cell>
        </row>
        <row r="2182">
          <cell r="A2182">
            <v>500303</v>
          </cell>
          <cell r="B2182" t="str">
            <v>IBEW 125 Premium Pay</v>
          </cell>
          <cell r="C2182">
            <v>4160000</v>
          </cell>
          <cell r="D2182">
            <v>63.9</v>
          </cell>
          <cell r="E2182">
            <v>1000</v>
          </cell>
          <cell r="F2182">
            <v>101000</v>
          </cell>
          <cell r="G2182">
            <v>0</v>
          </cell>
          <cell r="H2182">
            <v>2005</v>
          </cell>
          <cell r="I2182">
            <v>0</v>
          </cell>
        </row>
        <row r="2183">
          <cell r="A2183">
            <v>500303</v>
          </cell>
          <cell r="B2183" t="str">
            <v>IBEW 125 Premium Pay</v>
          </cell>
          <cell r="C2183">
            <v>4160000</v>
          </cell>
          <cell r="D2183">
            <v>61.48</v>
          </cell>
          <cell r="E2183">
            <v>1000</v>
          </cell>
          <cell r="F2183">
            <v>246000</v>
          </cell>
          <cell r="G2183">
            <v>0</v>
          </cell>
          <cell r="H2183">
            <v>2005</v>
          </cell>
          <cell r="I2183">
            <v>0</v>
          </cell>
        </row>
        <row r="2184">
          <cell r="A2184">
            <v>500303</v>
          </cell>
          <cell r="B2184" t="str">
            <v>IBEW 125 Premium Pay</v>
          </cell>
          <cell r="C2184">
            <v>5390000</v>
          </cell>
          <cell r="D2184">
            <v>27.73</v>
          </cell>
          <cell r="E2184">
            <v>1000</v>
          </cell>
          <cell r="F2184">
            <v>29000</v>
          </cell>
          <cell r="G2184">
            <v>0</v>
          </cell>
          <cell r="H2184">
            <v>2005</v>
          </cell>
          <cell r="I2184">
            <v>0</v>
          </cell>
        </row>
        <row r="2185">
          <cell r="A2185">
            <v>500303</v>
          </cell>
          <cell r="B2185" t="str">
            <v>IBEW 125 Premium Pay</v>
          </cell>
          <cell r="C2185">
            <v>5620000</v>
          </cell>
          <cell r="D2185">
            <v>0</v>
          </cell>
          <cell r="E2185">
            <v>1000</v>
          </cell>
          <cell r="F2185">
            <v>106</v>
          </cell>
          <cell r="G2185">
            <v>0</v>
          </cell>
          <cell r="H2185">
            <v>2005</v>
          </cell>
          <cell r="I2185">
            <v>0</v>
          </cell>
        </row>
        <row r="2186">
          <cell r="A2186">
            <v>500303</v>
          </cell>
          <cell r="B2186" t="str">
            <v>IBEW 125 Premium Pay</v>
          </cell>
          <cell r="C2186">
            <v>5620000</v>
          </cell>
          <cell r="D2186">
            <v>0</v>
          </cell>
          <cell r="E2186">
            <v>1000</v>
          </cell>
          <cell r="F2186">
            <v>108</v>
          </cell>
          <cell r="G2186">
            <v>0</v>
          </cell>
          <cell r="H2186">
            <v>2005</v>
          </cell>
          <cell r="I2186">
            <v>0</v>
          </cell>
        </row>
        <row r="2187">
          <cell r="A2187">
            <v>500303</v>
          </cell>
          <cell r="B2187" t="str">
            <v>IBEW 125 Premium Pay</v>
          </cell>
          <cell r="C2187">
            <v>5620000</v>
          </cell>
          <cell r="D2187">
            <v>0</v>
          </cell>
          <cell r="E2187">
            <v>1000</v>
          </cell>
          <cell r="F2187">
            <v>110</v>
          </cell>
          <cell r="G2187">
            <v>0</v>
          </cell>
          <cell r="H2187">
            <v>2005</v>
          </cell>
          <cell r="I2187">
            <v>0</v>
          </cell>
        </row>
        <row r="2188">
          <cell r="A2188">
            <v>500303</v>
          </cell>
          <cell r="B2188" t="str">
            <v>IBEW 125 Premium Pay</v>
          </cell>
          <cell r="C2188">
            <v>5630000</v>
          </cell>
          <cell r="D2188">
            <v>214.83</v>
          </cell>
          <cell r="E2188">
            <v>1000</v>
          </cell>
          <cell r="F2188">
            <v>106</v>
          </cell>
          <cell r="G2188">
            <v>0</v>
          </cell>
          <cell r="H2188">
            <v>2005</v>
          </cell>
          <cell r="I2188">
            <v>0</v>
          </cell>
        </row>
        <row r="2189">
          <cell r="A2189">
            <v>500303</v>
          </cell>
          <cell r="B2189" t="str">
            <v>IBEW 125 Premium Pay</v>
          </cell>
          <cell r="C2189">
            <v>5630000</v>
          </cell>
          <cell r="D2189">
            <v>79.88</v>
          </cell>
          <cell r="E2189">
            <v>1000</v>
          </cell>
          <cell r="F2189">
            <v>110</v>
          </cell>
          <cell r="G2189">
            <v>0</v>
          </cell>
          <cell r="H2189">
            <v>2005</v>
          </cell>
          <cell r="I2189">
            <v>0</v>
          </cell>
        </row>
        <row r="2190">
          <cell r="A2190">
            <v>500303</v>
          </cell>
          <cell r="B2190" t="str">
            <v>IBEW 125 Premium Pay</v>
          </cell>
          <cell r="C2190">
            <v>5630000</v>
          </cell>
          <cell r="D2190">
            <v>126.52</v>
          </cell>
          <cell r="E2190">
            <v>1000</v>
          </cell>
          <cell r="F2190">
            <v>119</v>
          </cell>
          <cell r="G2190">
            <v>0</v>
          </cell>
          <cell r="H2190">
            <v>2005</v>
          </cell>
          <cell r="I2190">
            <v>0</v>
          </cell>
        </row>
        <row r="2191">
          <cell r="A2191">
            <v>500303</v>
          </cell>
          <cell r="B2191" t="str">
            <v>IBEW 125 Premium Pay</v>
          </cell>
          <cell r="C2191">
            <v>5710000</v>
          </cell>
          <cell r="D2191">
            <v>0</v>
          </cell>
          <cell r="E2191">
            <v>1000</v>
          </cell>
          <cell r="F2191">
            <v>106</v>
          </cell>
          <cell r="G2191">
            <v>0</v>
          </cell>
          <cell r="H2191">
            <v>2005</v>
          </cell>
          <cell r="I2191">
            <v>0</v>
          </cell>
        </row>
        <row r="2192">
          <cell r="A2192">
            <v>500303</v>
          </cell>
          <cell r="B2192" t="str">
            <v>IBEW 125 Premium Pay</v>
          </cell>
          <cell r="C2192">
            <v>5710000</v>
          </cell>
          <cell r="D2192">
            <v>4.24</v>
          </cell>
          <cell r="E2192">
            <v>1000</v>
          </cell>
          <cell r="F2192">
            <v>108</v>
          </cell>
          <cell r="G2192">
            <v>0</v>
          </cell>
          <cell r="H2192">
            <v>2005</v>
          </cell>
          <cell r="I2192">
            <v>0</v>
          </cell>
        </row>
        <row r="2193">
          <cell r="A2193">
            <v>500303</v>
          </cell>
          <cell r="B2193" t="str">
            <v>IBEW 125 Premium Pay</v>
          </cell>
          <cell r="C2193">
            <v>5710000</v>
          </cell>
          <cell r="D2193">
            <v>0</v>
          </cell>
          <cell r="E2193">
            <v>1000</v>
          </cell>
          <cell r="F2193">
            <v>110</v>
          </cell>
          <cell r="G2193">
            <v>0</v>
          </cell>
          <cell r="H2193">
            <v>2005</v>
          </cell>
          <cell r="I2193">
            <v>0</v>
          </cell>
        </row>
        <row r="2194">
          <cell r="A2194">
            <v>500303</v>
          </cell>
          <cell r="B2194" t="str">
            <v>IBEW 125 Premium Pay</v>
          </cell>
          <cell r="C2194">
            <v>5710000</v>
          </cell>
          <cell r="D2194">
            <v>79.08</v>
          </cell>
          <cell r="E2194">
            <v>1000</v>
          </cell>
          <cell r="F2194">
            <v>119</v>
          </cell>
          <cell r="G2194">
            <v>0</v>
          </cell>
          <cell r="H2194">
            <v>2005</v>
          </cell>
          <cell r="I2194">
            <v>0</v>
          </cell>
        </row>
        <row r="2195">
          <cell r="A2195">
            <v>500303</v>
          </cell>
          <cell r="B2195" t="str">
            <v>IBEW 125 Premium Pay</v>
          </cell>
          <cell r="C2195">
            <v>5710000</v>
          </cell>
          <cell r="D2195">
            <v>0</v>
          </cell>
          <cell r="E2195">
            <v>1000</v>
          </cell>
          <cell r="F2195">
            <v>119150</v>
          </cell>
          <cell r="G2195">
            <v>0</v>
          </cell>
          <cell r="H2195">
            <v>2005</v>
          </cell>
          <cell r="I2195">
            <v>0</v>
          </cell>
        </row>
        <row r="2196">
          <cell r="A2196">
            <v>500303</v>
          </cell>
          <cell r="B2196" t="str">
            <v>IBEW 125 Premium Pay</v>
          </cell>
          <cell r="C2196">
            <v>5710000</v>
          </cell>
          <cell r="D2196">
            <v>0</v>
          </cell>
          <cell r="E2196">
            <v>1000</v>
          </cell>
          <cell r="F2196">
            <v>120000</v>
          </cell>
          <cell r="G2196">
            <v>0</v>
          </cell>
          <cell r="H2196">
            <v>2005</v>
          </cell>
          <cell r="I2196">
            <v>0</v>
          </cell>
        </row>
        <row r="2197">
          <cell r="A2197">
            <v>500303</v>
          </cell>
          <cell r="B2197" t="str">
            <v>IBEW 125 Premium Pay</v>
          </cell>
          <cell r="C2197">
            <v>5710000</v>
          </cell>
          <cell r="D2197">
            <v>0</v>
          </cell>
          <cell r="E2197">
            <v>1000</v>
          </cell>
          <cell r="F2197">
            <v>246000</v>
          </cell>
          <cell r="G2197">
            <v>0</v>
          </cell>
          <cell r="H2197">
            <v>2005</v>
          </cell>
          <cell r="I2197">
            <v>0</v>
          </cell>
        </row>
        <row r="2198">
          <cell r="A2198">
            <v>500303</v>
          </cell>
          <cell r="B2198" t="str">
            <v>IBEW 125 Premium Pay</v>
          </cell>
          <cell r="C2198">
            <v>5730000</v>
          </cell>
          <cell r="D2198">
            <v>0</v>
          </cell>
          <cell r="E2198">
            <v>1000</v>
          </cell>
          <cell r="F2198">
            <v>110</v>
          </cell>
          <cell r="G2198">
            <v>0</v>
          </cell>
          <cell r="H2198">
            <v>2005</v>
          </cell>
          <cell r="I2198">
            <v>0</v>
          </cell>
        </row>
        <row r="2199">
          <cell r="A2199">
            <v>500303</v>
          </cell>
          <cell r="B2199" t="str">
            <v>IBEW 125 Premium Pay</v>
          </cell>
          <cell r="C2199">
            <v>5800000</v>
          </cell>
          <cell r="D2199">
            <v>2221.44</v>
          </cell>
          <cell r="E2199">
            <v>1000</v>
          </cell>
          <cell r="F2199">
            <v>1</v>
          </cell>
          <cell r="G2199">
            <v>0</v>
          </cell>
          <cell r="H2199">
            <v>2005</v>
          </cell>
          <cell r="I2199">
            <v>0</v>
          </cell>
        </row>
        <row r="2200">
          <cell r="A2200">
            <v>500303</v>
          </cell>
          <cell r="B2200" t="str">
            <v>IBEW 125 Premium Pay</v>
          </cell>
          <cell r="C2200">
            <v>5810000</v>
          </cell>
          <cell r="D2200">
            <v>0</v>
          </cell>
          <cell r="E2200">
            <v>1000</v>
          </cell>
          <cell r="F2200">
            <v>122098</v>
          </cell>
          <cell r="G2200">
            <v>0</v>
          </cell>
          <cell r="H2200">
            <v>2005</v>
          </cell>
          <cell r="I2200">
            <v>0</v>
          </cell>
        </row>
        <row r="2201">
          <cell r="A2201">
            <v>500303</v>
          </cell>
          <cell r="B2201" t="str">
            <v>IBEW 125 Premium Pay</v>
          </cell>
          <cell r="C2201">
            <v>5830000</v>
          </cell>
          <cell r="D2201">
            <v>2.1316282072803006E-14</v>
          </cell>
          <cell r="E2201">
            <v>1000</v>
          </cell>
          <cell r="F2201">
            <v>119</v>
          </cell>
          <cell r="G2201">
            <v>0</v>
          </cell>
          <cell r="H2201">
            <v>2005</v>
          </cell>
          <cell r="I2201">
            <v>0</v>
          </cell>
        </row>
        <row r="2202">
          <cell r="A2202">
            <v>500303</v>
          </cell>
          <cell r="B2202" t="str">
            <v>IBEW 125 Premium Pay</v>
          </cell>
          <cell r="C2202">
            <v>5830000</v>
          </cell>
          <cell r="D2202">
            <v>810.42</v>
          </cell>
          <cell r="E2202">
            <v>1000</v>
          </cell>
          <cell r="F2202">
            <v>119150</v>
          </cell>
          <cell r="G2202">
            <v>0</v>
          </cell>
          <cell r="H2202">
            <v>2005</v>
          </cell>
          <cell r="I2202">
            <v>0</v>
          </cell>
        </row>
        <row r="2203">
          <cell r="A2203">
            <v>500303</v>
          </cell>
          <cell r="B2203" t="str">
            <v>IBEW 125 Premium Pay</v>
          </cell>
          <cell r="C2203">
            <v>5830000</v>
          </cell>
          <cell r="D2203">
            <v>38.35</v>
          </cell>
          <cell r="E2203">
            <v>1000</v>
          </cell>
          <cell r="F2203">
            <v>120000</v>
          </cell>
          <cell r="G2203">
            <v>0</v>
          </cell>
          <cell r="H2203">
            <v>2005</v>
          </cell>
          <cell r="I2203">
            <v>0</v>
          </cell>
        </row>
        <row r="2204">
          <cell r="A2204">
            <v>500303</v>
          </cell>
          <cell r="B2204" t="str">
            <v>IBEW 125 Premium Pay</v>
          </cell>
          <cell r="C2204">
            <v>5830000</v>
          </cell>
          <cell r="D2204">
            <v>137.38999999999999</v>
          </cell>
          <cell r="E2204">
            <v>1000</v>
          </cell>
          <cell r="F2204">
            <v>124000</v>
          </cell>
          <cell r="G2204">
            <v>0</v>
          </cell>
          <cell r="H2204">
            <v>2005</v>
          </cell>
          <cell r="I2204">
            <v>0</v>
          </cell>
        </row>
        <row r="2205">
          <cell r="A2205">
            <v>500303</v>
          </cell>
          <cell r="B2205" t="str">
            <v>IBEW 125 Premium Pay</v>
          </cell>
          <cell r="C2205">
            <v>5830000</v>
          </cell>
          <cell r="D2205">
            <v>70.290000000000006</v>
          </cell>
          <cell r="E2205">
            <v>1000</v>
          </cell>
          <cell r="F2205">
            <v>126000</v>
          </cell>
          <cell r="G2205">
            <v>0</v>
          </cell>
          <cell r="H2205">
            <v>2005</v>
          </cell>
          <cell r="I2205">
            <v>0</v>
          </cell>
        </row>
        <row r="2206">
          <cell r="A2206">
            <v>500303</v>
          </cell>
          <cell r="B2206" t="str">
            <v>IBEW 125 Premium Pay</v>
          </cell>
          <cell r="C2206">
            <v>5830000</v>
          </cell>
          <cell r="D2206">
            <v>63.26</v>
          </cell>
          <cell r="E2206">
            <v>1000</v>
          </cell>
          <cell r="F2206">
            <v>128000</v>
          </cell>
          <cell r="G2206">
            <v>0</v>
          </cell>
          <cell r="H2206">
            <v>2005</v>
          </cell>
          <cell r="I2206">
            <v>0</v>
          </cell>
        </row>
        <row r="2207">
          <cell r="A2207">
            <v>500303</v>
          </cell>
          <cell r="B2207" t="str">
            <v>IBEW 125 Premium Pay</v>
          </cell>
          <cell r="C2207">
            <v>5830000</v>
          </cell>
          <cell r="D2207">
            <v>57.58</v>
          </cell>
          <cell r="E2207">
            <v>1000</v>
          </cell>
          <cell r="F2207">
            <v>244000</v>
          </cell>
          <cell r="G2207">
            <v>0</v>
          </cell>
          <cell r="H2207">
            <v>2005</v>
          </cell>
          <cell r="I2207">
            <v>0</v>
          </cell>
        </row>
        <row r="2208">
          <cell r="A2208">
            <v>500303</v>
          </cell>
          <cell r="B2208" t="str">
            <v>IBEW 125 Premium Pay</v>
          </cell>
          <cell r="C2208">
            <v>5830000</v>
          </cell>
          <cell r="D2208">
            <v>294.68</v>
          </cell>
          <cell r="E2208">
            <v>1000</v>
          </cell>
          <cell r="F2208">
            <v>246000</v>
          </cell>
          <cell r="G2208">
            <v>0</v>
          </cell>
          <cell r="H2208">
            <v>2005</v>
          </cell>
          <cell r="I2208">
            <v>0</v>
          </cell>
        </row>
        <row r="2209">
          <cell r="A2209">
            <v>500303</v>
          </cell>
          <cell r="B2209" t="str">
            <v>IBEW 125 Premium Pay</v>
          </cell>
          <cell r="C2209">
            <v>5860000</v>
          </cell>
          <cell r="D2209">
            <v>0</v>
          </cell>
          <cell r="E2209">
            <v>1000</v>
          </cell>
          <cell r="F2209">
            <v>119</v>
          </cell>
          <cell r="G2209">
            <v>0</v>
          </cell>
          <cell r="H2209">
            <v>2005</v>
          </cell>
          <cell r="I2209">
            <v>0</v>
          </cell>
        </row>
        <row r="2210">
          <cell r="A2210">
            <v>500303</v>
          </cell>
          <cell r="B2210" t="str">
            <v>IBEW 125 Premium Pay</v>
          </cell>
          <cell r="C2210">
            <v>5860000</v>
          </cell>
          <cell r="D2210">
            <v>76.680000000000007</v>
          </cell>
          <cell r="E2210">
            <v>1000</v>
          </cell>
          <cell r="F2210">
            <v>119150</v>
          </cell>
          <cell r="G2210">
            <v>0</v>
          </cell>
          <cell r="H2210">
            <v>2005</v>
          </cell>
          <cell r="I2210">
            <v>0</v>
          </cell>
        </row>
        <row r="2211">
          <cell r="A2211">
            <v>500303</v>
          </cell>
          <cell r="B2211" t="str">
            <v>IBEW 125 Premium Pay</v>
          </cell>
          <cell r="C2211">
            <v>5860000</v>
          </cell>
          <cell r="D2211">
            <v>19.04</v>
          </cell>
          <cell r="E2211">
            <v>1000</v>
          </cell>
          <cell r="F2211">
            <v>246000</v>
          </cell>
          <cell r="G2211">
            <v>0</v>
          </cell>
          <cell r="H2211">
            <v>2005</v>
          </cell>
          <cell r="I2211">
            <v>0</v>
          </cell>
        </row>
        <row r="2212">
          <cell r="A2212">
            <v>500303</v>
          </cell>
          <cell r="B2212" t="str">
            <v>IBEW 125 Premium Pay</v>
          </cell>
          <cell r="C2212">
            <v>5880000</v>
          </cell>
          <cell r="D2212">
            <v>114.35</v>
          </cell>
          <cell r="E2212">
            <v>1000</v>
          </cell>
          <cell r="F2212">
            <v>150000</v>
          </cell>
          <cell r="G2212">
            <v>0</v>
          </cell>
          <cell r="H2212">
            <v>2005</v>
          </cell>
          <cell r="I2212">
            <v>0</v>
          </cell>
        </row>
        <row r="2213">
          <cell r="A2213">
            <v>500303</v>
          </cell>
          <cell r="B2213" t="str">
            <v>IBEW 125 Premium Pay</v>
          </cell>
          <cell r="C2213">
            <v>5920000</v>
          </cell>
          <cell r="D2213">
            <v>0</v>
          </cell>
          <cell r="E2213">
            <v>1000</v>
          </cell>
          <cell r="F2213">
            <v>119</v>
          </cell>
          <cell r="G2213">
            <v>0</v>
          </cell>
          <cell r="H2213">
            <v>2005</v>
          </cell>
          <cell r="I2213">
            <v>0</v>
          </cell>
        </row>
        <row r="2214">
          <cell r="A2214">
            <v>500303</v>
          </cell>
          <cell r="B2214" t="str">
            <v>IBEW 125 Premium Pay</v>
          </cell>
          <cell r="C2214">
            <v>5920000</v>
          </cell>
          <cell r="D2214">
            <v>87.53</v>
          </cell>
          <cell r="E2214">
            <v>1000</v>
          </cell>
          <cell r="F2214">
            <v>126000</v>
          </cell>
          <cell r="G2214">
            <v>0</v>
          </cell>
          <cell r="H2214">
            <v>2005</v>
          </cell>
          <cell r="I2214">
            <v>0</v>
          </cell>
        </row>
        <row r="2215">
          <cell r="A2215">
            <v>500303</v>
          </cell>
          <cell r="B2215" t="str">
            <v>IBEW 125 Premium Pay</v>
          </cell>
          <cell r="C2215">
            <v>5920000</v>
          </cell>
          <cell r="D2215">
            <v>0</v>
          </cell>
          <cell r="E2215">
            <v>1000</v>
          </cell>
          <cell r="F2215">
            <v>240000</v>
          </cell>
          <cell r="G2215">
            <v>0</v>
          </cell>
          <cell r="H2215">
            <v>2005</v>
          </cell>
          <cell r="I2215">
            <v>0</v>
          </cell>
        </row>
        <row r="2216">
          <cell r="A2216">
            <v>500303</v>
          </cell>
          <cell r="B2216" t="str">
            <v>IBEW 125 Premium Pay</v>
          </cell>
          <cell r="C2216">
            <v>5920000</v>
          </cell>
          <cell r="D2216">
            <v>0</v>
          </cell>
          <cell r="E2216">
            <v>1000</v>
          </cell>
          <cell r="F2216">
            <v>246000</v>
          </cell>
          <cell r="G2216">
            <v>0</v>
          </cell>
          <cell r="H2216">
            <v>2005</v>
          </cell>
          <cell r="I2216">
            <v>0</v>
          </cell>
        </row>
        <row r="2217">
          <cell r="A2217">
            <v>500303</v>
          </cell>
          <cell r="B2217" t="str">
            <v>IBEW 125 Premium Pay</v>
          </cell>
          <cell r="C2217">
            <v>5930000</v>
          </cell>
          <cell r="D2217">
            <v>63.53</v>
          </cell>
          <cell r="E2217">
            <v>1000</v>
          </cell>
          <cell r="F2217">
            <v>1</v>
          </cell>
          <cell r="G2217">
            <v>0</v>
          </cell>
          <cell r="H2217">
            <v>2005</v>
          </cell>
          <cell r="I2217">
            <v>0</v>
          </cell>
        </row>
        <row r="2218">
          <cell r="A2218">
            <v>500303</v>
          </cell>
          <cell r="B2218" t="str">
            <v>IBEW 125 Premium Pay</v>
          </cell>
          <cell r="C2218">
            <v>5930000</v>
          </cell>
          <cell r="D2218">
            <v>-328.6</v>
          </cell>
          <cell r="E2218">
            <v>1000</v>
          </cell>
          <cell r="F2218">
            <v>108</v>
          </cell>
          <cell r="G2218">
            <v>0</v>
          </cell>
          <cell r="H2218">
            <v>2005</v>
          </cell>
          <cell r="I2218">
            <v>0</v>
          </cell>
        </row>
        <row r="2219">
          <cell r="A2219">
            <v>500303</v>
          </cell>
          <cell r="B2219" t="str">
            <v>IBEW 125 Premium Pay</v>
          </cell>
          <cell r="C2219">
            <v>5930000</v>
          </cell>
          <cell r="D2219">
            <v>801.73</v>
          </cell>
          <cell r="E2219">
            <v>1000</v>
          </cell>
          <cell r="F2219">
            <v>110</v>
          </cell>
          <cell r="G2219">
            <v>0</v>
          </cell>
          <cell r="H2219">
            <v>2005</v>
          </cell>
          <cell r="I2219">
            <v>0</v>
          </cell>
        </row>
        <row r="2220">
          <cell r="A2220">
            <v>500303</v>
          </cell>
          <cell r="B2220" t="str">
            <v>IBEW 125 Premium Pay</v>
          </cell>
          <cell r="C2220">
            <v>5930000</v>
          </cell>
          <cell r="D2220">
            <v>44227.11</v>
          </cell>
          <cell r="E2220">
            <v>1000</v>
          </cell>
          <cell r="F2220">
            <v>119</v>
          </cell>
          <cell r="G2220">
            <v>0</v>
          </cell>
          <cell r="H2220">
            <v>2005</v>
          </cell>
          <cell r="I2220">
            <v>0</v>
          </cell>
        </row>
        <row r="2221">
          <cell r="A2221">
            <v>500303</v>
          </cell>
          <cell r="B2221" t="str">
            <v>IBEW 125 Premium Pay</v>
          </cell>
          <cell r="C2221">
            <v>5930000</v>
          </cell>
          <cell r="D2221">
            <v>-759.09</v>
          </cell>
          <cell r="E2221">
            <v>1000</v>
          </cell>
          <cell r="F2221">
            <v>101000</v>
          </cell>
          <cell r="G2221">
            <v>0</v>
          </cell>
          <cell r="H2221">
            <v>2005</v>
          </cell>
          <cell r="I2221">
            <v>0</v>
          </cell>
        </row>
        <row r="2222">
          <cell r="A2222">
            <v>500303</v>
          </cell>
          <cell r="B2222" t="str">
            <v>IBEW 125 Premium Pay</v>
          </cell>
          <cell r="C2222">
            <v>5930000</v>
          </cell>
          <cell r="D2222">
            <v>1409.53</v>
          </cell>
          <cell r="E2222">
            <v>1000</v>
          </cell>
          <cell r="F2222">
            <v>108000</v>
          </cell>
          <cell r="G2222">
            <v>0</v>
          </cell>
          <cell r="H2222">
            <v>2005</v>
          </cell>
          <cell r="I2222">
            <v>0</v>
          </cell>
        </row>
        <row r="2223">
          <cell r="A2223">
            <v>500303</v>
          </cell>
          <cell r="B2223" t="str">
            <v>IBEW 125 Premium Pay</v>
          </cell>
          <cell r="C2223">
            <v>5930000</v>
          </cell>
          <cell r="D2223">
            <v>43.43</v>
          </cell>
          <cell r="E2223">
            <v>1000</v>
          </cell>
          <cell r="F2223">
            <v>111101</v>
          </cell>
          <cell r="G2223">
            <v>0</v>
          </cell>
          <cell r="H2223">
            <v>2005</v>
          </cell>
          <cell r="I2223">
            <v>0</v>
          </cell>
        </row>
        <row r="2224">
          <cell r="A2224">
            <v>500303</v>
          </cell>
          <cell r="B2224" t="str">
            <v>IBEW 125 Premium Pay</v>
          </cell>
          <cell r="C2224">
            <v>5930000</v>
          </cell>
          <cell r="D2224">
            <v>865.88</v>
          </cell>
          <cell r="E2224">
            <v>1000</v>
          </cell>
          <cell r="F2224">
            <v>112106</v>
          </cell>
          <cell r="G2224">
            <v>0</v>
          </cell>
          <cell r="H2224">
            <v>2005</v>
          </cell>
          <cell r="I2224">
            <v>0</v>
          </cell>
        </row>
        <row r="2225">
          <cell r="A2225">
            <v>500303</v>
          </cell>
          <cell r="B2225" t="str">
            <v>IBEW 125 Premium Pay</v>
          </cell>
          <cell r="C2225">
            <v>5930000</v>
          </cell>
          <cell r="D2225">
            <v>-7.99</v>
          </cell>
          <cell r="E2225">
            <v>1000</v>
          </cell>
          <cell r="F2225">
            <v>113000</v>
          </cell>
          <cell r="G2225">
            <v>0</v>
          </cell>
          <cell r="H2225">
            <v>2005</v>
          </cell>
          <cell r="I2225">
            <v>0</v>
          </cell>
        </row>
        <row r="2226">
          <cell r="A2226">
            <v>500303</v>
          </cell>
          <cell r="B2226" t="str">
            <v>IBEW 125 Premium Pay</v>
          </cell>
          <cell r="C2226">
            <v>5930000</v>
          </cell>
          <cell r="D2226">
            <v>-1754.4</v>
          </cell>
          <cell r="E2226">
            <v>1000</v>
          </cell>
          <cell r="F2226">
            <v>119150</v>
          </cell>
          <cell r="G2226">
            <v>0</v>
          </cell>
          <cell r="H2226">
            <v>2005</v>
          </cell>
          <cell r="I2226">
            <v>0</v>
          </cell>
        </row>
        <row r="2227">
          <cell r="A2227">
            <v>500303</v>
          </cell>
          <cell r="B2227" t="str">
            <v>IBEW 125 Premium Pay</v>
          </cell>
          <cell r="C2227">
            <v>5930000</v>
          </cell>
          <cell r="D2227">
            <v>0</v>
          </cell>
          <cell r="E2227">
            <v>1000</v>
          </cell>
          <cell r="F2227">
            <v>120000</v>
          </cell>
          <cell r="G2227">
            <v>0</v>
          </cell>
          <cell r="H2227">
            <v>2005</v>
          </cell>
          <cell r="I2227">
            <v>0</v>
          </cell>
        </row>
        <row r="2228">
          <cell r="A2228">
            <v>500303</v>
          </cell>
          <cell r="B2228" t="str">
            <v>IBEW 125 Premium Pay</v>
          </cell>
          <cell r="C2228">
            <v>5930000</v>
          </cell>
          <cell r="D2228">
            <v>279.27</v>
          </cell>
          <cell r="E2228">
            <v>1000</v>
          </cell>
          <cell r="F2228">
            <v>122000</v>
          </cell>
          <cell r="G2228">
            <v>0</v>
          </cell>
          <cell r="H2228">
            <v>2005</v>
          </cell>
          <cell r="I2228">
            <v>0</v>
          </cell>
        </row>
        <row r="2229">
          <cell r="A2229">
            <v>500303</v>
          </cell>
          <cell r="B2229" t="str">
            <v>IBEW 125 Premium Pay</v>
          </cell>
          <cell r="C2229">
            <v>5930000</v>
          </cell>
          <cell r="D2229">
            <v>211.23</v>
          </cell>
          <cell r="E2229">
            <v>1000</v>
          </cell>
          <cell r="F2229">
            <v>122092</v>
          </cell>
          <cell r="G2229">
            <v>0</v>
          </cell>
          <cell r="H2229">
            <v>2005</v>
          </cell>
          <cell r="I2229">
            <v>0</v>
          </cell>
        </row>
        <row r="2230">
          <cell r="A2230">
            <v>500303</v>
          </cell>
          <cell r="B2230" t="str">
            <v>IBEW 125 Premium Pay</v>
          </cell>
          <cell r="C2230">
            <v>5930000</v>
          </cell>
          <cell r="D2230">
            <v>488.1</v>
          </cell>
          <cell r="E2230">
            <v>1000</v>
          </cell>
          <cell r="F2230">
            <v>124000</v>
          </cell>
          <cell r="G2230">
            <v>0</v>
          </cell>
          <cell r="H2230">
            <v>2005</v>
          </cell>
          <cell r="I2230">
            <v>0</v>
          </cell>
        </row>
        <row r="2231">
          <cell r="A2231">
            <v>500303</v>
          </cell>
          <cell r="B2231" t="str">
            <v>IBEW 125 Premium Pay</v>
          </cell>
          <cell r="C2231">
            <v>5930000</v>
          </cell>
          <cell r="D2231">
            <v>0</v>
          </cell>
          <cell r="E2231">
            <v>1000</v>
          </cell>
          <cell r="F2231">
            <v>126000</v>
          </cell>
          <cell r="G2231">
            <v>0</v>
          </cell>
          <cell r="H2231">
            <v>2005</v>
          </cell>
          <cell r="I2231">
            <v>0</v>
          </cell>
        </row>
        <row r="2232">
          <cell r="A2232">
            <v>500303</v>
          </cell>
          <cell r="B2232" t="str">
            <v>IBEW 125 Premium Pay</v>
          </cell>
          <cell r="C2232">
            <v>5930000</v>
          </cell>
          <cell r="D2232">
            <v>602.03</v>
          </cell>
          <cell r="E2232">
            <v>1000</v>
          </cell>
          <cell r="F2232">
            <v>128000</v>
          </cell>
          <cell r="G2232">
            <v>0</v>
          </cell>
          <cell r="H2232">
            <v>2005</v>
          </cell>
          <cell r="I2232">
            <v>0</v>
          </cell>
        </row>
        <row r="2233">
          <cell r="A2233">
            <v>500303</v>
          </cell>
          <cell r="B2233" t="str">
            <v>IBEW 125 Premium Pay</v>
          </cell>
          <cell r="C2233">
            <v>5930000</v>
          </cell>
          <cell r="D2233">
            <v>941.05</v>
          </cell>
          <cell r="E2233">
            <v>1000</v>
          </cell>
          <cell r="F2233">
            <v>129000</v>
          </cell>
          <cell r="G2233">
            <v>0</v>
          </cell>
          <cell r="H2233">
            <v>2005</v>
          </cell>
          <cell r="I2233">
            <v>0</v>
          </cell>
        </row>
        <row r="2234">
          <cell r="A2234">
            <v>500303</v>
          </cell>
          <cell r="B2234" t="str">
            <v>IBEW 125 Premium Pay</v>
          </cell>
          <cell r="C2234">
            <v>5930000</v>
          </cell>
          <cell r="D2234">
            <v>0</v>
          </cell>
          <cell r="E2234">
            <v>1000</v>
          </cell>
          <cell r="F2234">
            <v>141070</v>
          </cell>
          <cell r="G2234">
            <v>0</v>
          </cell>
          <cell r="H2234">
            <v>2005</v>
          </cell>
          <cell r="I2234">
            <v>0</v>
          </cell>
        </row>
        <row r="2235">
          <cell r="A2235">
            <v>500303</v>
          </cell>
          <cell r="B2235" t="str">
            <v>IBEW 125 Premium Pay</v>
          </cell>
          <cell r="C2235">
            <v>5930000</v>
          </cell>
          <cell r="D2235">
            <v>50.82</v>
          </cell>
          <cell r="E2235">
            <v>1000</v>
          </cell>
          <cell r="F2235">
            <v>150000</v>
          </cell>
          <cell r="G2235">
            <v>0</v>
          </cell>
          <cell r="H2235">
            <v>2005</v>
          </cell>
          <cell r="I2235">
            <v>0</v>
          </cell>
        </row>
        <row r="2236">
          <cell r="A2236">
            <v>500303</v>
          </cell>
          <cell r="B2236" t="str">
            <v>IBEW 125 Premium Pay</v>
          </cell>
          <cell r="C2236">
            <v>5930000</v>
          </cell>
          <cell r="D2236">
            <v>906.26</v>
          </cell>
          <cell r="E2236">
            <v>1000</v>
          </cell>
          <cell r="F2236">
            <v>240000</v>
          </cell>
          <cell r="G2236">
            <v>0</v>
          </cell>
          <cell r="H2236">
            <v>2005</v>
          </cell>
          <cell r="I2236">
            <v>0</v>
          </cell>
        </row>
        <row r="2237">
          <cell r="A2237">
            <v>500303</v>
          </cell>
          <cell r="B2237" t="str">
            <v>IBEW 125 Premium Pay</v>
          </cell>
          <cell r="C2237">
            <v>5930000</v>
          </cell>
          <cell r="D2237">
            <v>-50.32</v>
          </cell>
          <cell r="E2237">
            <v>1000</v>
          </cell>
          <cell r="F2237">
            <v>244000</v>
          </cell>
          <cell r="G2237">
            <v>0</v>
          </cell>
          <cell r="H2237">
            <v>2005</v>
          </cell>
          <cell r="I2237">
            <v>0</v>
          </cell>
        </row>
        <row r="2238">
          <cell r="A2238">
            <v>500303</v>
          </cell>
          <cell r="B2238" t="str">
            <v>IBEW 125 Premium Pay</v>
          </cell>
          <cell r="C2238">
            <v>5930000</v>
          </cell>
          <cell r="D2238">
            <v>1214.5899999999999</v>
          </cell>
          <cell r="E2238">
            <v>1000</v>
          </cell>
          <cell r="F2238">
            <v>246000</v>
          </cell>
          <cell r="G2238">
            <v>0</v>
          </cell>
          <cell r="H2238">
            <v>2005</v>
          </cell>
          <cell r="I2238">
            <v>0</v>
          </cell>
        </row>
        <row r="2239">
          <cell r="A2239">
            <v>500303</v>
          </cell>
          <cell r="B2239" t="str">
            <v>IBEW 125 Premium Pay</v>
          </cell>
          <cell r="C2239">
            <v>5940000</v>
          </cell>
          <cell r="D2239">
            <v>1360.48</v>
          </cell>
          <cell r="E2239">
            <v>1000</v>
          </cell>
          <cell r="F2239">
            <v>119</v>
          </cell>
          <cell r="G2239">
            <v>0</v>
          </cell>
          <cell r="H2239">
            <v>2005</v>
          </cell>
          <cell r="I2239">
            <v>0</v>
          </cell>
        </row>
        <row r="2240">
          <cell r="A2240">
            <v>500303</v>
          </cell>
          <cell r="B2240" t="str">
            <v>IBEW 125 Premium Pay</v>
          </cell>
          <cell r="C2240">
            <v>5940000</v>
          </cell>
          <cell r="D2240">
            <v>962.34</v>
          </cell>
          <cell r="E2240">
            <v>1000</v>
          </cell>
          <cell r="F2240">
            <v>119150</v>
          </cell>
          <cell r="G2240">
            <v>0</v>
          </cell>
          <cell r="H2240">
            <v>2005</v>
          </cell>
          <cell r="I2240">
            <v>0</v>
          </cell>
        </row>
        <row r="2241">
          <cell r="A2241">
            <v>500303</v>
          </cell>
          <cell r="B2241" t="str">
            <v>IBEW 125 Premium Pay</v>
          </cell>
          <cell r="C2241">
            <v>5940000</v>
          </cell>
          <cell r="D2241">
            <v>347.42</v>
          </cell>
          <cell r="E2241">
            <v>1000</v>
          </cell>
          <cell r="F2241">
            <v>120000</v>
          </cell>
          <cell r="G2241">
            <v>0</v>
          </cell>
          <cell r="H2241">
            <v>2005</v>
          </cell>
          <cell r="I2241">
            <v>0</v>
          </cell>
        </row>
        <row r="2242">
          <cell r="A2242">
            <v>500303</v>
          </cell>
          <cell r="B2242" t="str">
            <v>IBEW 125 Premium Pay</v>
          </cell>
          <cell r="C2242">
            <v>5940000</v>
          </cell>
          <cell r="D2242">
            <v>611.75</v>
          </cell>
          <cell r="E2242">
            <v>1000</v>
          </cell>
          <cell r="F2242">
            <v>124000</v>
          </cell>
          <cell r="G2242">
            <v>0</v>
          </cell>
          <cell r="H2242">
            <v>2005</v>
          </cell>
          <cell r="I2242">
            <v>0</v>
          </cell>
        </row>
        <row r="2243">
          <cell r="A2243">
            <v>500303</v>
          </cell>
          <cell r="B2243" t="str">
            <v>IBEW 125 Premium Pay</v>
          </cell>
          <cell r="C2243">
            <v>5940000</v>
          </cell>
          <cell r="D2243">
            <v>179.14</v>
          </cell>
          <cell r="E2243">
            <v>1000</v>
          </cell>
          <cell r="F2243">
            <v>128000</v>
          </cell>
          <cell r="G2243">
            <v>0</v>
          </cell>
          <cell r="H2243">
            <v>2005</v>
          </cell>
          <cell r="I2243">
            <v>0</v>
          </cell>
        </row>
        <row r="2244">
          <cell r="A2244">
            <v>500303</v>
          </cell>
          <cell r="B2244" t="str">
            <v>IBEW 125 Premium Pay</v>
          </cell>
          <cell r="C2244">
            <v>5940000</v>
          </cell>
          <cell r="D2244">
            <v>115.45</v>
          </cell>
          <cell r="E2244">
            <v>1000</v>
          </cell>
          <cell r="F2244">
            <v>129000</v>
          </cell>
          <cell r="G2244">
            <v>0</v>
          </cell>
          <cell r="H2244">
            <v>2005</v>
          </cell>
          <cell r="I2244">
            <v>0</v>
          </cell>
        </row>
        <row r="2245">
          <cell r="A2245">
            <v>500303</v>
          </cell>
          <cell r="B2245" t="str">
            <v>IBEW 125 Premium Pay</v>
          </cell>
          <cell r="C2245">
            <v>5940000</v>
          </cell>
          <cell r="D2245">
            <v>397.04</v>
          </cell>
          <cell r="E2245">
            <v>1000</v>
          </cell>
          <cell r="F2245">
            <v>244000</v>
          </cell>
          <cell r="G2245">
            <v>0</v>
          </cell>
          <cell r="H2245">
            <v>2005</v>
          </cell>
          <cell r="I2245">
            <v>0</v>
          </cell>
        </row>
        <row r="2246">
          <cell r="A2246">
            <v>500303</v>
          </cell>
          <cell r="B2246" t="str">
            <v>IBEW 125 Premium Pay</v>
          </cell>
          <cell r="C2246">
            <v>5940000</v>
          </cell>
          <cell r="D2246">
            <v>363.04</v>
          </cell>
          <cell r="E2246">
            <v>1000</v>
          </cell>
          <cell r="F2246">
            <v>246000</v>
          </cell>
          <cell r="G2246">
            <v>0</v>
          </cell>
          <cell r="H2246">
            <v>2005</v>
          </cell>
          <cell r="I2246">
            <v>0</v>
          </cell>
        </row>
        <row r="2247">
          <cell r="A2247">
            <v>500303</v>
          </cell>
          <cell r="B2247" t="str">
            <v>IBEW 125 Premium Pay</v>
          </cell>
          <cell r="C2247">
            <v>5960000</v>
          </cell>
          <cell r="D2247">
            <v>22.04</v>
          </cell>
          <cell r="E2247">
            <v>1000</v>
          </cell>
          <cell r="F2247">
            <v>244000</v>
          </cell>
          <cell r="G2247">
            <v>0</v>
          </cell>
          <cell r="H2247">
            <v>2005</v>
          </cell>
          <cell r="I2247">
            <v>0</v>
          </cell>
        </row>
        <row r="2248">
          <cell r="A2248">
            <v>500303</v>
          </cell>
          <cell r="B2248" t="str">
            <v>IBEW 125 Premium Pay</v>
          </cell>
          <cell r="C2248">
            <v>5970000</v>
          </cell>
          <cell r="D2248">
            <v>112.58</v>
          </cell>
          <cell r="E2248">
            <v>1000</v>
          </cell>
          <cell r="F2248">
            <v>122000</v>
          </cell>
          <cell r="G2248">
            <v>0</v>
          </cell>
          <cell r="H2248">
            <v>2005</v>
          </cell>
          <cell r="I2248">
            <v>0</v>
          </cell>
        </row>
        <row r="2249">
          <cell r="A2249">
            <v>500303</v>
          </cell>
          <cell r="B2249" t="str">
            <v>IBEW 125 Premium Pay</v>
          </cell>
          <cell r="C2249">
            <v>9010000</v>
          </cell>
          <cell r="D2249">
            <v>8.26</v>
          </cell>
          <cell r="E2249">
            <v>1000</v>
          </cell>
          <cell r="F2249">
            <v>246000</v>
          </cell>
          <cell r="G2249">
            <v>0</v>
          </cell>
          <cell r="H2249">
            <v>2005</v>
          </cell>
          <cell r="I2249">
            <v>0</v>
          </cell>
        </row>
        <row r="2250">
          <cell r="A2250">
            <v>500303</v>
          </cell>
          <cell r="B2250" t="str">
            <v>IBEW 125 Premium Pay</v>
          </cell>
          <cell r="C2250">
            <v>9020000</v>
          </cell>
          <cell r="D2250">
            <v>0</v>
          </cell>
          <cell r="E2250">
            <v>1000</v>
          </cell>
          <cell r="F2250">
            <v>108</v>
          </cell>
          <cell r="G2250">
            <v>0</v>
          </cell>
          <cell r="H2250">
            <v>2005</v>
          </cell>
          <cell r="I2250">
            <v>0</v>
          </cell>
        </row>
        <row r="2251">
          <cell r="A2251">
            <v>500303</v>
          </cell>
          <cell r="B2251" t="str">
            <v>IBEW 125 Premium Pay</v>
          </cell>
          <cell r="C2251">
            <v>9020000</v>
          </cell>
          <cell r="D2251">
            <v>82.6</v>
          </cell>
          <cell r="E2251">
            <v>1000</v>
          </cell>
          <cell r="F2251">
            <v>120000</v>
          </cell>
          <cell r="G2251">
            <v>0</v>
          </cell>
          <cell r="H2251">
            <v>2005</v>
          </cell>
          <cell r="I2251">
            <v>0</v>
          </cell>
        </row>
        <row r="2252">
          <cell r="A2252">
            <v>500303</v>
          </cell>
          <cell r="B2252" t="str">
            <v>IBEW 125 Premium Pay</v>
          </cell>
          <cell r="C2252">
            <v>9020000</v>
          </cell>
          <cell r="D2252">
            <v>82.6</v>
          </cell>
          <cell r="E2252">
            <v>1000</v>
          </cell>
          <cell r="F2252">
            <v>124000</v>
          </cell>
          <cell r="G2252">
            <v>0</v>
          </cell>
          <cell r="H2252">
            <v>2005</v>
          </cell>
          <cell r="I2252">
            <v>0</v>
          </cell>
        </row>
        <row r="2253">
          <cell r="A2253">
            <v>500303</v>
          </cell>
          <cell r="B2253" t="str">
            <v>IBEW 125 Premium Pay</v>
          </cell>
          <cell r="C2253">
            <v>9070000</v>
          </cell>
          <cell r="D2253">
            <v>0</v>
          </cell>
          <cell r="E2253">
            <v>1000</v>
          </cell>
          <cell r="F2253">
            <v>1</v>
          </cell>
          <cell r="G2253">
            <v>0</v>
          </cell>
          <cell r="H2253">
            <v>2005</v>
          </cell>
          <cell r="I2253">
            <v>0</v>
          </cell>
        </row>
        <row r="2254">
          <cell r="A2254">
            <v>500303</v>
          </cell>
          <cell r="B2254" t="str">
            <v>IBEW 125 Premium Pay</v>
          </cell>
          <cell r="C2254">
            <v>9290000</v>
          </cell>
          <cell r="D2254">
            <v>2.2737367544323206E-13</v>
          </cell>
          <cell r="E2254">
            <v>1000</v>
          </cell>
          <cell r="F2254">
            <v>122092</v>
          </cell>
          <cell r="G2254">
            <v>0</v>
          </cell>
          <cell r="H2254">
            <v>2005</v>
          </cell>
          <cell r="I2254">
            <v>0</v>
          </cell>
        </row>
        <row r="2255">
          <cell r="A2255">
            <v>500303</v>
          </cell>
          <cell r="B2255" t="str">
            <v>IBEW 125 Premium Pay</v>
          </cell>
          <cell r="C2255">
            <v>9350000</v>
          </cell>
          <cell r="D2255">
            <v>36.18</v>
          </cell>
          <cell r="E2255">
            <v>1000</v>
          </cell>
          <cell r="F2255">
            <v>108</v>
          </cell>
          <cell r="G2255">
            <v>0</v>
          </cell>
          <cell r="H2255">
            <v>2005</v>
          </cell>
          <cell r="I2255">
            <v>0</v>
          </cell>
        </row>
        <row r="2256">
          <cell r="A2256">
            <v>500303</v>
          </cell>
          <cell r="B2256" t="str">
            <v>IBEW 125 Premium Pay</v>
          </cell>
          <cell r="C2256">
            <v>9350000</v>
          </cell>
          <cell r="D2256">
            <v>0</v>
          </cell>
          <cell r="E2256">
            <v>1000</v>
          </cell>
          <cell r="F2256">
            <v>122092</v>
          </cell>
          <cell r="G2256">
            <v>0</v>
          </cell>
          <cell r="H2256">
            <v>2005</v>
          </cell>
          <cell r="I2256">
            <v>0</v>
          </cell>
        </row>
        <row r="2257">
          <cell r="A2257">
            <v>500304</v>
          </cell>
          <cell r="B2257" t="str">
            <v>IBEW 659 Premium Pay</v>
          </cell>
          <cell r="C2257">
            <v>4160000</v>
          </cell>
          <cell r="D2257">
            <v>79.88</v>
          </cell>
          <cell r="E2257">
            <v>1000</v>
          </cell>
          <cell r="F2257">
            <v>119</v>
          </cell>
          <cell r="G2257">
            <v>0</v>
          </cell>
          <cell r="H2257">
            <v>2005</v>
          </cell>
          <cell r="I2257">
            <v>0</v>
          </cell>
        </row>
        <row r="2258">
          <cell r="A2258">
            <v>500304</v>
          </cell>
          <cell r="B2258" t="str">
            <v>IBEW 659 Premium Pay</v>
          </cell>
          <cell r="C2258">
            <v>4160000</v>
          </cell>
          <cell r="D2258">
            <v>0</v>
          </cell>
          <cell r="E2258">
            <v>1000</v>
          </cell>
          <cell r="F2258">
            <v>103000</v>
          </cell>
          <cell r="G2258">
            <v>0</v>
          </cell>
          <cell r="H2258">
            <v>2005</v>
          </cell>
          <cell r="I2258">
            <v>0</v>
          </cell>
        </row>
        <row r="2259">
          <cell r="A2259">
            <v>500304</v>
          </cell>
          <cell r="B2259" t="str">
            <v>IBEW 659 Premium Pay</v>
          </cell>
          <cell r="C2259">
            <v>4160000</v>
          </cell>
          <cell r="D2259">
            <v>618.28</v>
          </cell>
          <cell r="E2259">
            <v>1000</v>
          </cell>
          <cell r="F2259">
            <v>108000</v>
          </cell>
          <cell r="G2259">
            <v>0</v>
          </cell>
          <cell r="H2259">
            <v>2005</v>
          </cell>
          <cell r="I2259">
            <v>0</v>
          </cell>
        </row>
        <row r="2260">
          <cell r="A2260">
            <v>500304</v>
          </cell>
          <cell r="B2260" t="str">
            <v>IBEW 659 Premium Pay</v>
          </cell>
          <cell r="C2260">
            <v>4160000</v>
          </cell>
          <cell r="D2260">
            <v>172.54</v>
          </cell>
          <cell r="E2260">
            <v>1000</v>
          </cell>
          <cell r="F2260">
            <v>134000</v>
          </cell>
          <cell r="G2260">
            <v>0</v>
          </cell>
          <cell r="H2260">
            <v>2005</v>
          </cell>
          <cell r="I2260">
            <v>0</v>
          </cell>
        </row>
        <row r="2261">
          <cell r="A2261">
            <v>500304</v>
          </cell>
          <cell r="B2261" t="str">
            <v>IBEW 659 Premium Pay</v>
          </cell>
          <cell r="C2261">
            <v>4160000</v>
          </cell>
          <cell r="D2261">
            <v>158.15</v>
          </cell>
          <cell r="E2261">
            <v>1000</v>
          </cell>
          <cell r="F2261">
            <v>651070</v>
          </cell>
          <cell r="G2261">
            <v>0</v>
          </cell>
          <cell r="H2261">
            <v>2005</v>
          </cell>
          <cell r="I2261">
            <v>0</v>
          </cell>
        </row>
        <row r="2262">
          <cell r="A2262">
            <v>500304</v>
          </cell>
          <cell r="B2262" t="str">
            <v>IBEW 659 Premium Pay</v>
          </cell>
          <cell r="C2262">
            <v>5350000</v>
          </cell>
          <cell r="D2262">
            <v>0</v>
          </cell>
          <cell r="E2262">
            <v>1000</v>
          </cell>
          <cell r="F2262">
            <v>19000</v>
          </cell>
          <cell r="G2262">
            <v>0</v>
          </cell>
          <cell r="H2262">
            <v>2005</v>
          </cell>
          <cell r="I2262">
            <v>0</v>
          </cell>
        </row>
        <row r="2263">
          <cell r="A2263">
            <v>500304</v>
          </cell>
          <cell r="B2263" t="str">
            <v>IBEW 659 Premium Pay</v>
          </cell>
          <cell r="C2263">
            <v>5350000</v>
          </cell>
          <cell r="D2263">
            <v>0</v>
          </cell>
          <cell r="E2263">
            <v>1000</v>
          </cell>
          <cell r="F2263">
            <v>48000</v>
          </cell>
          <cell r="G2263">
            <v>0</v>
          </cell>
          <cell r="H2263">
            <v>2005</v>
          </cell>
          <cell r="I2263">
            <v>0</v>
          </cell>
        </row>
        <row r="2264">
          <cell r="A2264">
            <v>500304</v>
          </cell>
          <cell r="B2264" t="str">
            <v>IBEW 659 Premium Pay</v>
          </cell>
          <cell r="C2264">
            <v>5350000</v>
          </cell>
          <cell r="D2264">
            <v>0</v>
          </cell>
          <cell r="E2264">
            <v>1000</v>
          </cell>
          <cell r="F2264">
            <v>133070</v>
          </cell>
          <cell r="G2264">
            <v>0</v>
          </cell>
          <cell r="H2264">
            <v>2005</v>
          </cell>
          <cell r="I2264">
            <v>0</v>
          </cell>
        </row>
        <row r="2265">
          <cell r="A2265">
            <v>500304</v>
          </cell>
          <cell r="B2265" t="str">
            <v>IBEW 659 Premium Pay</v>
          </cell>
          <cell r="C2265">
            <v>5390000</v>
          </cell>
          <cell r="D2265">
            <v>538.24</v>
          </cell>
          <cell r="E2265">
            <v>1000</v>
          </cell>
          <cell r="F2265">
            <v>1</v>
          </cell>
          <cell r="G2265">
            <v>0</v>
          </cell>
          <cell r="H2265">
            <v>2005</v>
          </cell>
          <cell r="I2265">
            <v>0</v>
          </cell>
        </row>
        <row r="2266">
          <cell r="A2266">
            <v>500304</v>
          </cell>
          <cell r="B2266" t="str">
            <v>IBEW 659 Premium Pay</v>
          </cell>
          <cell r="C2266">
            <v>5390000</v>
          </cell>
          <cell r="D2266">
            <v>72.7</v>
          </cell>
          <cell r="E2266">
            <v>1000</v>
          </cell>
          <cell r="F2266">
            <v>16000</v>
          </cell>
          <cell r="G2266">
            <v>0</v>
          </cell>
          <cell r="H2266">
            <v>2005</v>
          </cell>
          <cell r="I2266">
            <v>0</v>
          </cell>
        </row>
        <row r="2267">
          <cell r="A2267">
            <v>500304</v>
          </cell>
          <cell r="B2267" t="str">
            <v>IBEW 659 Premium Pay</v>
          </cell>
          <cell r="C2267">
            <v>5390000</v>
          </cell>
          <cell r="D2267">
            <v>752.22</v>
          </cell>
          <cell r="E2267">
            <v>1000</v>
          </cell>
          <cell r="F2267">
            <v>18000</v>
          </cell>
          <cell r="G2267">
            <v>0</v>
          </cell>
          <cell r="H2267">
            <v>2005</v>
          </cell>
          <cell r="I2267">
            <v>0</v>
          </cell>
        </row>
        <row r="2268">
          <cell r="A2268">
            <v>500304</v>
          </cell>
          <cell r="B2268" t="str">
            <v>IBEW 659 Premium Pay</v>
          </cell>
          <cell r="C2268">
            <v>5390000</v>
          </cell>
          <cell r="D2268">
            <v>114.08</v>
          </cell>
          <cell r="E2268">
            <v>1000</v>
          </cell>
          <cell r="F2268">
            <v>19000</v>
          </cell>
          <cell r="G2268">
            <v>0</v>
          </cell>
          <cell r="H2268">
            <v>2005</v>
          </cell>
          <cell r="I2268">
            <v>0</v>
          </cell>
        </row>
        <row r="2269">
          <cell r="A2269">
            <v>500304</v>
          </cell>
          <cell r="B2269" t="str">
            <v>IBEW 659 Premium Pay</v>
          </cell>
          <cell r="C2269">
            <v>5390000</v>
          </cell>
          <cell r="D2269">
            <v>259.39</v>
          </cell>
          <cell r="E2269">
            <v>1000</v>
          </cell>
          <cell r="F2269">
            <v>32000</v>
          </cell>
          <cell r="G2269">
            <v>0</v>
          </cell>
          <cell r="H2269">
            <v>2005</v>
          </cell>
          <cell r="I2269">
            <v>0</v>
          </cell>
        </row>
        <row r="2270">
          <cell r="A2270">
            <v>500304</v>
          </cell>
          <cell r="B2270" t="str">
            <v>IBEW 659 Premium Pay</v>
          </cell>
          <cell r="C2270">
            <v>5390000</v>
          </cell>
          <cell r="D2270">
            <v>252.7</v>
          </cell>
          <cell r="E2270">
            <v>1000</v>
          </cell>
          <cell r="F2270">
            <v>33000</v>
          </cell>
          <cell r="G2270">
            <v>0</v>
          </cell>
          <cell r="H2270">
            <v>2005</v>
          </cell>
          <cell r="I2270">
            <v>0</v>
          </cell>
        </row>
        <row r="2271">
          <cell r="A2271">
            <v>500304</v>
          </cell>
          <cell r="B2271" t="str">
            <v>IBEW 659 Premium Pay</v>
          </cell>
          <cell r="C2271">
            <v>5390000</v>
          </cell>
          <cell r="D2271">
            <v>218.1</v>
          </cell>
          <cell r="E2271">
            <v>1000</v>
          </cell>
          <cell r="F2271">
            <v>34000</v>
          </cell>
          <cell r="G2271">
            <v>0</v>
          </cell>
          <cell r="H2271">
            <v>2005</v>
          </cell>
          <cell r="I2271">
            <v>0</v>
          </cell>
        </row>
        <row r="2272">
          <cell r="A2272">
            <v>500304</v>
          </cell>
          <cell r="B2272" t="str">
            <v>IBEW 659 Premium Pay</v>
          </cell>
          <cell r="C2272">
            <v>5390000</v>
          </cell>
          <cell r="D2272">
            <v>157.63</v>
          </cell>
          <cell r="E2272">
            <v>1000</v>
          </cell>
          <cell r="F2272">
            <v>36000</v>
          </cell>
          <cell r="G2272">
            <v>0</v>
          </cell>
          <cell r="H2272">
            <v>2005</v>
          </cell>
          <cell r="I2272">
            <v>0</v>
          </cell>
        </row>
        <row r="2273">
          <cell r="A2273">
            <v>500304</v>
          </cell>
          <cell r="B2273" t="str">
            <v>IBEW 659 Premium Pay</v>
          </cell>
          <cell r="C2273">
            <v>5390000</v>
          </cell>
          <cell r="D2273">
            <v>562.80999999999995</v>
          </cell>
          <cell r="E2273">
            <v>1000</v>
          </cell>
          <cell r="F2273">
            <v>40000</v>
          </cell>
          <cell r="G2273">
            <v>0</v>
          </cell>
          <cell r="H2273">
            <v>2005</v>
          </cell>
          <cell r="I2273">
            <v>0</v>
          </cell>
        </row>
        <row r="2274">
          <cell r="A2274">
            <v>500304</v>
          </cell>
          <cell r="B2274" t="str">
            <v>IBEW 659 Premium Pay</v>
          </cell>
          <cell r="C2274">
            <v>5390000</v>
          </cell>
          <cell r="D2274">
            <v>544.79999999999995</v>
          </cell>
          <cell r="E2274">
            <v>1000</v>
          </cell>
          <cell r="F2274">
            <v>41000</v>
          </cell>
          <cell r="G2274">
            <v>0</v>
          </cell>
          <cell r="H2274">
            <v>2005</v>
          </cell>
          <cell r="I2274">
            <v>0</v>
          </cell>
        </row>
        <row r="2275">
          <cell r="A2275">
            <v>500304</v>
          </cell>
          <cell r="B2275" t="str">
            <v>IBEW 659 Premium Pay</v>
          </cell>
          <cell r="C2275">
            <v>5390000</v>
          </cell>
          <cell r="D2275">
            <v>113.52</v>
          </cell>
          <cell r="E2275">
            <v>1000</v>
          </cell>
          <cell r="F2275">
            <v>42000</v>
          </cell>
          <cell r="G2275">
            <v>0</v>
          </cell>
          <cell r="H2275">
            <v>2005</v>
          </cell>
          <cell r="I2275">
            <v>0</v>
          </cell>
        </row>
        <row r="2276">
          <cell r="A2276">
            <v>500304</v>
          </cell>
          <cell r="B2276" t="str">
            <v>IBEW 659 Premium Pay</v>
          </cell>
          <cell r="C2276">
            <v>5390000</v>
          </cell>
          <cell r="D2276">
            <v>457.34</v>
          </cell>
          <cell r="E2276">
            <v>1000</v>
          </cell>
          <cell r="F2276">
            <v>43000</v>
          </cell>
          <cell r="G2276">
            <v>0</v>
          </cell>
          <cell r="H2276">
            <v>2005</v>
          </cell>
          <cell r="I2276">
            <v>0</v>
          </cell>
        </row>
        <row r="2277">
          <cell r="A2277">
            <v>500304</v>
          </cell>
          <cell r="B2277" t="str">
            <v>IBEW 659 Premium Pay</v>
          </cell>
          <cell r="C2277">
            <v>5390000</v>
          </cell>
          <cell r="D2277">
            <v>242.35</v>
          </cell>
          <cell r="E2277">
            <v>1000</v>
          </cell>
          <cell r="F2277">
            <v>44000</v>
          </cell>
          <cell r="G2277">
            <v>0</v>
          </cell>
          <cell r="H2277">
            <v>2005</v>
          </cell>
          <cell r="I2277">
            <v>0</v>
          </cell>
        </row>
        <row r="2278">
          <cell r="A2278">
            <v>500304</v>
          </cell>
          <cell r="B2278" t="str">
            <v>IBEW 659 Premium Pay</v>
          </cell>
          <cell r="C2278">
            <v>5390000</v>
          </cell>
          <cell r="D2278">
            <v>212.08</v>
          </cell>
          <cell r="E2278">
            <v>1000</v>
          </cell>
          <cell r="F2278">
            <v>45000</v>
          </cell>
          <cell r="G2278">
            <v>0</v>
          </cell>
          <cell r="H2278">
            <v>2005</v>
          </cell>
          <cell r="I2278">
            <v>0</v>
          </cell>
        </row>
        <row r="2279">
          <cell r="A2279">
            <v>500304</v>
          </cell>
          <cell r="B2279" t="str">
            <v>IBEW 659 Premium Pay</v>
          </cell>
          <cell r="C2279">
            <v>5390000</v>
          </cell>
          <cell r="D2279">
            <v>1042.1300000000001</v>
          </cell>
          <cell r="E2279">
            <v>1000</v>
          </cell>
          <cell r="F2279">
            <v>46000</v>
          </cell>
          <cell r="G2279">
            <v>0</v>
          </cell>
          <cell r="H2279">
            <v>2005</v>
          </cell>
          <cell r="I2279">
            <v>0</v>
          </cell>
        </row>
        <row r="2280">
          <cell r="A2280">
            <v>500304</v>
          </cell>
          <cell r="B2280" t="str">
            <v>IBEW 659 Premium Pay</v>
          </cell>
          <cell r="C2280">
            <v>5390000</v>
          </cell>
          <cell r="D2280">
            <v>265.62</v>
          </cell>
          <cell r="E2280">
            <v>1000</v>
          </cell>
          <cell r="F2280">
            <v>47000</v>
          </cell>
          <cell r="G2280">
            <v>0</v>
          </cell>
          <cell r="H2280">
            <v>2005</v>
          </cell>
          <cell r="I2280">
            <v>0</v>
          </cell>
        </row>
        <row r="2281">
          <cell r="A2281">
            <v>500304</v>
          </cell>
          <cell r="B2281" t="str">
            <v>IBEW 659 Premium Pay</v>
          </cell>
          <cell r="C2281">
            <v>5390000</v>
          </cell>
          <cell r="D2281">
            <v>4463.8</v>
          </cell>
          <cell r="E2281">
            <v>1000</v>
          </cell>
          <cell r="F2281">
            <v>48000</v>
          </cell>
          <cell r="G2281">
            <v>0</v>
          </cell>
          <cell r="H2281">
            <v>2005</v>
          </cell>
          <cell r="I2281">
            <v>0</v>
          </cell>
        </row>
        <row r="2282">
          <cell r="A2282">
            <v>500304</v>
          </cell>
          <cell r="B2282" t="str">
            <v>IBEW 659 Premium Pay</v>
          </cell>
          <cell r="C2282">
            <v>5390000</v>
          </cell>
          <cell r="D2282">
            <v>142.46</v>
          </cell>
          <cell r="E2282">
            <v>1000</v>
          </cell>
          <cell r="F2282">
            <v>133070</v>
          </cell>
          <cell r="G2282">
            <v>0</v>
          </cell>
          <cell r="H2282">
            <v>2005</v>
          </cell>
          <cell r="I2282">
            <v>0</v>
          </cell>
        </row>
        <row r="2283">
          <cell r="A2283">
            <v>500304</v>
          </cell>
          <cell r="B2283" t="str">
            <v>IBEW 659 Premium Pay</v>
          </cell>
          <cell r="C2283">
            <v>5390000</v>
          </cell>
          <cell r="D2283">
            <v>111.62</v>
          </cell>
          <cell r="E2283">
            <v>1000</v>
          </cell>
          <cell r="F2283">
            <v>610000</v>
          </cell>
          <cell r="G2283">
            <v>0</v>
          </cell>
          <cell r="H2283">
            <v>2005</v>
          </cell>
          <cell r="I2283">
            <v>0</v>
          </cell>
        </row>
        <row r="2284">
          <cell r="A2284">
            <v>500304</v>
          </cell>
          <cell r="B2284" t="str">
            <v>IBEW 659 Premium Pay</v>
          </cell>
          <cell r="C2284">
            <v>5390000</v>
          </cell>
          <cell r="D2284">
            <v>112.58</v>
          </cell>
          <cell r="E2284">
            <v>1000</v>
          </cell>
          <cell r="F2284">
            <v>613000</v>
          </cell>
          <cell r="G2284">
            <v>0</v>
          </cell>
          <cell r="H2284">
            <v>2005</v>
          </cell>
          <cell r="I2284">
            <v>0</v>
          </cell>
        </row>
        <row r="2285">
          <cell r="A2285">
            <v>500304</v>
          </cell>
          <cell r="B2285" t="str">
            <v>IBEW 659 Premium Pay</v>
          </cell>
          <cell r="C2285">
            <v>5420000</v>
          </cell>
          <cell r="D2285">
            <v>127.23</v>
          </cell>
          <cell r="E2285">
            <v>1000</v>
          </cell>
          <cell r="F2285">
            <v>36000</v>
          </cell>
          <cell r="G2285">
            <v>0</v>
          </cell>
          <cell r="H2285">
            <v>2005</v>
          </cell>
          <cell r="I2285">
            <v>0</v>
          </cell>
        </row>
        <row r="2286">
          <cell r="A2286">
            <v>500304</v>
          </cell>
          <cell r="B2286" t="str">
            <v>IBEW 659 Premium Pay</v>
          </cell>
          <cell r="C2286">
            <v>5420000</v>
          </cell>
          <cell r="D2286">
            <v>51.91</v>
          </cell>
          <cell r="E2286">
            <v>1000</v>
          </cell>
          <cell r="F2286">
            <v>40000</v>
          </cell>
          <cell r="G2286">
            <v>0</v>
          </cell>
          <cell r="H2286">
            <v>2005</v>
          </cell>
          <cell r="I2286">
            <v>0</v>
          </cell>
        </row>
        <row r="2287">
          <cell r="A2287">
            <v>500304</v>
          </cell>
          <cell r="B2287" t="str">
            <v>IBEW 659 Premium Pay</v>
          </cell>
          <cell r="C2287">
            <v>5420000</v>
          </cell>
          <cell r="D2287">
            <v>35.83</v>
          </cell>
          <cell r="E2287">
            <v>1000</v>
          </cell>
          <cell r="F2287">
            <v>47000</v>
          </cell>
          <cell r="G2287">
            <v>0</v>
          </cell>
          <cell r="H2287">
            <v>2005</v>
          </cell>
          <cell r="I2287">
            <v>0</v>
          </cell>
        </row>
        <row r="2288">
          <cell r="A2288">
            <v>500304</v>
          </cell>
          <cell r="B2288" t="str">
            <v>IBEW 659 Premium Pay</v>
          </cell>
          <cell r="C2288">
            <v>5420000</v>
          </cell>
          <cell r="D2288">
            <v>384.28</v>
          </cell>
          <cell r="E2288">
            <v>1000</v>
          </cell>
          <cell r="F2288">
            <v>48000</v>
          </cell>
          <cell r="G2288">
            <v>0</v>
          </cell>
          <cell r="H2288">
            <v>2005</v>
          </cell>
          <cell r="I2288">
            <v>0</v>
          </cell>
        </row>
        <row r="2289">
          <cell r="A2289">
            <v>500304</v>
          </cell>
          <cell r="B2289" t="str">
            <v>IBEW 659 Premium Pay</v>
          </cell>
          <cell r="C2289">
            <v>5420000</v>
          </cell>
          <cell r="D2289">
            <v>72.7</v>
          </cell>
          <cell r="E2289">
            <v>1000</v>
          </cell>
          <cell r="F2289">
            <v>133070</v>
          </cell>
          <cell r="G2289">
            <v>0</v>
          </cell>
          <cell r="H2289">
            <v>2005</v>
          </cell>
          <cell r="I2289">
            <v>0</v>
          </cell>
        </row>
        <row r="2290">
          <cell r="A2290">
            <v>500304</v>
          </cell>
          <cell r="B2290" t="str">
            <v>IBEW 659 Premium Pay</v>
          </cell>
          <cell r="C2290">
            <v>5430000</v>
          </cell>
          <cell r="D2290">
            <v>49.13</v>
          </cell>
          <cell r="E2290">
            <v>1000</v>
          </cell>
          <cell r="F2290">
            <v>103</v>
          </cell>
          <cell r="G2290">
            <v>0</v>
          </cell>
          <cell r="H2290">
            <v>2005</v>
          </cell>
          <cell r="I2290">
            <v>0</v>
          </cell>
        </row>
        <row r="2291">
          <cell r="A2291">
            <v>500304</v>
          </cell>
          <cell r="B2291" t="str">
            <v>IBEW 659 Premium Pay</v>
          </cell>
          <cell r="C2291">
            <v>5430000</v>
          </cell>
          <cell r="D2291">
            <v>155.29</v>
          </cell>
          <cell r="E2291">
            <v>1000</v>
          </cell>
          <cell r="F2291">
            <v>18000</v>
          </cell>
          <cell r="G2291">
            <v>0</v>
          </cell>
          <cell r="H2291">
            <v>2005</v>
          </cell>
          <cell r="I2291">
            <v>0</v>
          </cell>
        </row>
        <row r="2292">
          <cell r="A2292">
            <v>500304</v>
          </cell>
          <cell r="B2292" t="str">
            <v>IBEW 659 Premium Pay</v>
          </cell>
          <cell r="C2292">
            <v>5430000</v>
          </cell>
          <cell r="D2292">
            <v>260.63</v>
          </cell>
          <cell r="E2292">
            <v>1000</v>
          </cell>
          <cell r="F2292">
            <v>19000</v>
          </cell>
          <cell r="G2292">
            <v>0</v>
          </cell>
          <cell r="H2292">
            <v>2005</v>
          </cell>
          <cell r="I2292">
            <v>0</v>
          </cell>
        </row>
        <row r="2293">
          <cell r="A2293">
            <v>500304</v>
          </cell>
          <cell r="B2293" t="str">
            <v>IBEW 659 Premium Pay</v>
          </cell>
          <cell r="C2293">
            <v>5430000</v>
          </cell>
          <cell r="D2293">
            <v>174.25</v>
          </cell>
          <cell r="E2293">
            <v>1000</v>
          </cell>
          <cell r="F2293">
            <v>46000</v>
          </cell>
          <cell r="G2293">
            <v>0</v>
          </cell>
          <cell r="H2293">
            <v>2005</v>
          </cell>
          <cell r="I2293">
            <v>0</v>
          </cell>
        </row>
        <row r="2294">
          <cell r="A2294">
            <v>500304</v>
          </cell>
          <cell r="B2294" t="str">
            <v>IBEW 659 Premium Pay</v>
          </cell>
          <cell r="C2294">
            <v>5430000</v>
          </cell>
          <cell r="D2294">
            <v>116.9</v>
          </cell>
          <cell r="E2294">
            <v>1000</v>
          </cell>
          <cell r="F2294">
            <v>48000</v>
          </cell>
          <cell r="G2294">
            <v>0</v>
          </cell>
          <cell r="H2294">
            <v>2005</v>
          </cell>
          <cell r="I2294">
            <v>0</v>
          </cell>
        </row>
        <row r="2295">
          <cell r="A2295">
            <v>500304</v>
          </cell>
          <cell r="B2295" t="str">
            <v>IBEW 659 Premium Pay</v>
          </cell>
          <cell r="C2295">
            <v>5430000</v>
          </cell>
          <cell r="D2295">
            <v>155.01</v>
          </cell>
          <cell r="E2295">
            <v>1000</v>
          </cell>
          <cell r="F2295">
            <v>133070</v>
          </cell>
          <cell r="G2295">
            <v>0</v>
          </cell>
          <cell r="H2295">
            <v>2005</v>
          </cell>
          <cell r="I2295">
            <v>0</v>
          </cell>
        </row>
        <row r="2296">
          <cell r="A2296">
            <v>500304</v>
          </cell>
          <cell r="B2296" t="str">
            <v>IBEW 659 Premium Pay</v>
          </cell>
          <cell r="C2296">
            <v>5430000</v>
          </cell>
          <cell r="D2296">
            <v>66.16</v>
          </cell>
          <cell r="E2296">
            <v>1000</v>
          </cell>
          <cell r="F2296">
            <v>611000</v>
          </cell>
          <cell r="G2296">
            <v>0</v>
          </cell>
          <cell r="H2296">
            <v>2005</v>
          </cell>
          <cell r="I2296">
            <v>0</v>
          </cell>
        </row>
        <row r="2297">
          <cell r="A2297">
            <v>500304</v>
          </cell>
          <cell r="B2297" t="str">
            <v>IBEW 659 Premium Pay</v>
          </cell>
          <cell r="C2297">
            <v>5441000</v>
          </cell>
          <cell r="D2297">
            <v>271.58</v>
          </cell>
          <cell r="E2297">
            <v>1000</v>
          </cell>
          <cell r="F2297">
            <v>18000</v>
          </cell>
          <cell r="G2297">
            <v>0</v>
          </cell>
          <cell r="H2297">
            <v>2005</v>
          </cell>
          <cell r="I2297">
            <v>0</v>
          </cell>
        </row>
        <row r="2298">
          <cell r="A2298">
            <v>500304</v>
          </cell>
          <cell r="B2298" t="str">
            <v>IBEW 659 Premium Pay</v>
          </cell>
          <cell r="C2298">
            <v>5441000</v>
          </cell>
          <cell r="D2298">
            <v>67.37</v>
          </cell>
          <cell r="E2298">
            <v>1000</v>
          </cell>
          <cell r="F2298">
            <v>32000</v>
          </cell>
          <cell r="G2298">
            <v>0</v>
          </cell>
          <cell r="H2298">
            <v>2005</v>
          </cell>
          <cell r="I2298">
            <v>0</v>
          </cell>
        </row>
        <row r="2299">
          <cell r="A2299">
            <v>500304</v>
          </cell>
          <cell r="B2299" t="str">
            <v>IBEW 659 Premium Pay</v>
          </cell>
          <cell r="C2299">
            <v>5441000</v>
          </cell>
          <cell r="D2299">
            <v>514.16</v>
          </cell>
          <cell r="E2299">
            <v>1000</v>
          </cell>
          <cell r="F2299">
            <v>40000</v>
          </cell>
          <cell r="G2299">
            <v>0</v>
          </cell>
          <cell r="H2299">
            <v>2005</v>
          </cell>
          <cell r="I2299">
            <v>0</v>
          </cell>
        </row>
        <row r="2300">
          <cell r="A2300">
            <v>500304</v>
          </cell>
          <cell r="B2300" t="str">
            <v>IBEW 659 Premium Pay</v>
          </cell>
          <cell r="C2300">
            <v>5441000</v>
          </cell>
          <cell r="D2300">
            <v>50.16</v>
          </cell>
          <cell r="E2300">
            <v>1000</v>
          </cell>
          <cell r="F2300">
            <v>41000</v>
          </cell>
          <cell r="G2300">
            <v>0</v>
          </cell>
          <cell r="H2300">
            <v>2005</v>
          </cell>
          <cell r="I2300">
            <v>0</v>
          </cell>
        </row>
        <row r="2301">
          <cell r="A2301">
            <v>500304</v>
          </cell>
          <cell r="B2301" t="str">
            <v>IBEW 659 Premium Pay</v>
          </cell>
          <cell r="C2301">
            <v>5441000</v>
          </cell>
          <cell r="D2301">
            <v>118.64</v>
          </cell>
          <cell r="E2301">
            <v>1000</v>
          </cell>
          <cell r="F2301">
            <v>42000</v>
          </cell>
          <cell r="G2301">
            <v>0</v>
          </cell>
          <cell r="H2301">
            <v>2005</v>
          </cell>
          <cell r="I2301">
            <v>0</v>
          </cell>
        </row>
        <row r="2302">
          <cell r="A2302">
            <v>500304</v>
          </cell>
          <cell r="B2302" t="str">
            <v>IBEW 659 Premium Pay</v>
          </cell>
          <cell r="C2302">
            <v>5441000</v>
          </cell>
          <cell r="D2302">
            <v>14.33</v>
          </cell>
          <cell r="E2302">
            <v>1000</v>
          </cell>
          <cell r="F2302">
            <v>43000</v>
          </cell>
          <cell r="G2302">
            <v>0</v>
          </cell>
          <cell r="H2302">
            <v>2005</v>
          </cell>
          <cell r="I2302">
            <v>0</v>
          </cell>
        </row>
        <row r="2303">
          <cell r="A2303">
            <v>500304</v>
          </cell>
          <cell r="B2303" t="str">
            <v>IBEW 659 Premium Pay</v>
          </cell>
          <cell r="C2303">
            <v>5441000</v>
          </cell>
          <cell r="D2303">
            <v>856.18</v>
          </cell>
          <cell r="E2303">
            <v>1000</v>
          </cell>
          <cell r="F2303">
            <v>45000</v>
          </cell>
          <cell r="G2303">
            <v>0</v>
          </cell>
          <cell r="H2303">
            <v>2005</v>
          </cell>
          <cell r="I2303">
            <v>0</v>
          </cell>
        </row>
        <row r="2304">
          <cell r="A2304">
            <v>500304</v>
          </cell>
          <cell r="B2304" t="str">
            <v>IBEW 659 Premium Pay</v>
          </cell>
          <cell r="C2304">
            <v>5441000</v>
          </cell>
          <cell r="D2304">
            <v>363.45</v>
          </cell>
          <cell r="E2304">
            <v>1000</v>
          </cell>
          <cell r="F2304">
            <v>47000</v>
          </cell>
          <cell r="G2304">
            <v>0</v>
          </cell>
          <cell r="H2304">
            <v>2005</v>
          </cell>
          <cell r="I2304">
            <v>0</v>
          </cell>
        </row>
        <row r="2305">
          <cell r="A2305">
            <v>500304</v>
          </cell>
          <cell r="B2305" t="str">
            <v>IBEW 659 Premium Pay</v>
          </cell>
          <cell r="C2305">
            <v>5441000</v>
          </cell>
          <cell r="D2305">
            <v>71.48</v>
          </cell>
          <cell r="E2305">
            <v>1000</v>
          </cell>
          <cell r="F2305">
            <v>48000</v>
          </cell>
          <cell r="G2305">
            <v>0</v>
          </cell>
          <cell r="H2305">
            <v>2005</v>
          </cell>
          <cell r="I2305">
            <v>0</v>
          </cell>
        </row>
        <row r="2306">
          <cell r="A2306">
            <v>500304</v>
          </cell>
          <cell r="B2306" t="str">
            <v>IBEW 659 Premium Pay</v>
          </cell>
          <cell r="C2306">
            <v>5441000</v>
          </cell>
          <cell r="D2306">
            <v>138.21</v>
          </cell>
          <cell r="E2306">
            <v>1000</v>
          </cell>
          <cell r="F2306">
            <v>133070</v>
          </cell>
          <cell r="G2306">
            <v>0</v>
          </cell>
          <cell r="H2306">
            <v>2005</v>
          </cell>
          <cell r="I2306">
            <v>0</v>
          </cell>
        </row>
        <row r="2307">
          <cell r="A2307">
            <v>500304</v>
          </cell>
          <cell r="B2307" t="str">
            <v>IBEW 659 Premium Pay</v>
          </cell>
          <cell r="C2307">
            <v>5442000</v>
          </cell>
          <cell r="D2307">
            <v>1034.19</v>
          </cell>
          <cell r="E2307">
            <v>1000</v>
          </cell>
          <cell r="F2307">
            <v>18000</v>
          </cell>
          <cell r="G2307">
            <v>0</v>
          </cell>
          <cell r="H2307">
            <v>2005</v>
          </cell>
          <cell r="I2307">
            <v>0</v>
          </cell>
        </row>
        <row r="2308">
          <cell r="A2308">
            <v>500304</v>
          </cell>
          <cell r="B2308" t="str">
            <v>IBEW 659 Premium Pay</v>
          </cell>
          <cell r="C2308">
            <v>5442000</v>
          </cell>
          <cell r="D2308">
            <v>86.64</v>
          </cell>
          <cell r="E2308">
            <v>1000</v>
          </cell>
          <cell r="F2308">
            <v>32000</v>
          </cell>
          <cell r="G2308">
            <v>0</v>
          </cell>
          <cell r="H2308">
            <v>2005</v>
          </cell>
          <cell r="I2308">
            <v>0</v>
          </cell>
        </row>
        <row r="2309">
          <cell r="A2309">
            <v>500304</v>
          </cell>
          <cell r="B2309" t="str">
            <v>IBEW 659 Premium Pay</v>
          </cell>
          <cell r="C2309">
            <v>5442000</v>
          </cell>
          <cell r="D2309">
            <v>409.78</v>
          </cell>
          <cell r="E2309">
            <v>1000</v>
          </cell>
          <cell r="F2309">
            <v>40000</v>
          </cell>
          <cell r="G2309">
            <v>0</v>
          </cell>
          <cell r="H2309">
            <v>2005</v>
          </cell>
          <cell r="I2309">
            <v>0</v>
          </cell>
        </row>
        <row r="2310">
          <cell r="A2310">
            <v>500304</v>
          </cell>
          <cell r="B2310" t="str">
            <v>IBEW 659 Premium Pay</v>
          </cell>
          <cell r="C2310">
            <v>5442000</v>
          </cell>
          <cell r="D2310">
            <v>71.48</v>
          </cell>
          <cell r="E2310">
            <v>1000</v>
          </cell>
          <cell r="F2310">
            <v>42000</v>
          </cell>
          <cell r="G2310">
            <v>0</v>
          </cell>
          <cell r="H2310">
            <v>2005</v>
          </cell>
          <cell r="I2310">
            <v>0</v>
          </cell>
        </row>
        <row r="2311">
          <cell r="A2311">
            <v>500304</v>
          </cell>
          <cell r="B2311" t="str">
            <v>IBEW 659 Premium Pay</v>
          </cell>
          <cell r="C2311">
            <v>5442000</v>
          </cell>
          <cell r="D2311">
            <v>481.67</v>
          </cell>
          <cell r="E2311">
            <v>1000</v>
          </cell>
          <cell r="F2311">
            <v>46000</v>
          </cell>
          <cell r="G2311">
            <v>0</v>
          </cell>
          <cell r="H2311">
            <v>2005</v>
          </cell>
          <cell r="I2311">
            <v>0</v>
          </cell>
        </row>
        <row r="2312">
          <cell r="A2312">
            <v>500304</v>
          </cell>
          <cell r="B2312" t="str">
            <v>IBEW 659 Premium Pay</v>
          </cell>
          <cell r="C2312">
            <v>5442000</v>
          </cell>
          <cell r="D2312">
            <v>157.63</v>
          </cell>
          <cell r="E2312">
            <v>1000</v>
          </cell>
          <cell r="F2312">
            <v>47000</v>
          </cell>
          <cell r="G2312">
            <v>0</v>
          </cell>
          <cell r="H2312">
            <v>2005</v>
          </cell>
          <cell r="I2312">
            <v>0</v>
          </cell>
        </row>
        <row r="2313">
          <cell r="A2313">
            <v>500304</v>
          </cell>
          <cell r="B2313" t="str">
            <v>IBEW 659 Premium Pay</v>
          </cell>
          <cell r="C2313">
            <v>5442000</v>
          </cell>
          <cell r="D2313">
            <v>288.01</v>
          </cell>
          <cell r="E2313">
            <v>1000</v>
          </cell>
          <cell r="F2313">
            <v>48000</v>
          </cell>
          <cell r="G2313">
            <v>0</v>
          </cell>
          <cell r="H2313">
            <v>2005</v>
          </cell>
          <cell r="I2313">
            <v>0</v>
          </cell>
        </row>
        <row r="2314">
          <cell r="A2314">
            <v>500304</v>
          </cell>
          <cell r="B2314" t="str">
            <v>IBEW 659 Premium Pay</v>
          </cell>
          <cell r="C2314">
            <v>5442000</v>
          </cell>
          <cell r="D2314">
            <v>-150</v>
          </cell>
          <cell r="E2314">
            <v>1000</v>
          </cell>
          <cell r="F2314">
            <v>133070</v>
          </cell>
          <cell r="G2314">
            <v>0</v>
          </cell>
          <cell r="H2314">
            <v>2005</v>
          </cell>
          <cell r="I2314">
            <v>0</v>
          </cell>
        </row>
        <row r="2315">
          <cell r="A2315">
            <v>500304</v>
          </cell>
          <cell r="B2315" t="str">
            <v>IBEW 659 Premium Pay</v>
          </cell>
          <cell r="C2315">
            <v>5442000</v>
          </cell>
          <cell r="D2315">
            <v>450</v>
          </cell>
          <cell r="E2315">
            <v>1000</v>
          </cell>
          <cell r="F2315">
            <v>612000</v>
          </cell>
          <cell r="G2315">
            <v>0</v>
          </cell>
          <cell r="H2315">
            <v>2005</v>
          </cell>
          <cell r="I2315">
            <v>0</v>
          </cell>
        </row>
        <row r="2316">
          <cell r="A2316">
            <v>500304</v>
          </cell>
          <cell r="B2316" t="str">
            <v>IBEW 659 Premium Pay</v>
          </cell>
          <cell r="C2316">
            <v>5455000</v>
          </cell>
          <cell r="D2316">
            <v>0</v>
          </cell>
          <cell r="E2316">
            <v>1000</v>
          </cell>
          <cell r="F2316">
            <v>103</v>
          </cell>
          <cell r="G2316">
            <v>0</v>
          </cell>
          <cell r="H2316">
            <v>2005</v>
          </cell>
          <cell r="I2316">
            <v>0</v>
          </cell>
        </row>
        <row r="2317">
          <cell r="A2317">
            <v>500304</v>
          </cell>
          <cell r="B2317" t="str">
            <v>IBEW 659 Premium Pay</v>
          </cell>
          <cell r="C2317">
            <v>5455000</v>
          </cell>
          <cell r="D2317">
            <v>51.72</v>
          </cell>
          <cell r="E2317">
            <v>1000</v>
          </cell>
          <cell r="F2317">
            <v>48000</v>
          </cell>
          <cell r="G2317">
            <v>0</v>
          </cell>
          <cell r="H2317">
            <v>2005</v>
          </cell>
          <cell r="I2317">
            <v>0</v>
          </cell>
        </row>
        <row r="2318">
          <cell r="A2318">
            <v>500304</v>
          </cell>
          <cell r="B2318" t="str">
            <v>IBEW 659 Premium Pay</v>
          </cell>
          <cell r="C2318">
            <v>5459000</v>
          </cell>
          <cell r="D2318">
            <v>402.59</v>
          </cell>
          <cell r="E2318">
            <v>1000</v>
          </cell>
          <cell r="F2318">
            <v>108</v>
          </cell>
          <cell r="G2318">
            <v>0</v>
          </cell>
          <cell r="H2318">
            <v>2005</v>
          </cell>
          <cell r="I2318">
            <v>0</v>
          </cell>
        </row>
        <row r="2319">
          <cell r="A2319">
            <v>500304</v>
          </cell>
          <cell r="B2319" t="str">
            <v>IBEW 659 Premium Pay</v>
          </cell>
          <cell r="C2319">
            <v>5459000</v>
          </cell>
          <cell r="D2319">
            <v>0</v>
          </cell>
          <cell r="E2319">
            <v>1000</v>
          </cell>
          <cell r="F2319">
            <v>19000</v>
          </cell>
          <cell r="G2319">
            <v>0</v>
          </cell>
          <cell r="H2319">
            <v>2005</v>
          </cell>
          <cell r="I2319">
            <v>0</v>
          </cell>
        </row>
        <row r="2320">
          <cell r="A2320">
            <v>500304</v>
          </cell>
          <cell r="B2320" t="str">
            <v>IBEW 659 Premium Pay</v>
          </cell>
          <cell r="C2320">
            <v>5459000</v>
          </cell>
          <cell r="D2320">
            <v>1117.42</v>
          </cell>
          <cell r="E2320">
            <v>1000</v>
          </cell>
          <cell r="F2320">
            <v>48000</v>
          </cell>
          <cell r="G2320">
            <v>0</v>
          </cell>
          <cell r="H2320">
            <v>2005</v>
          </cell>
          <cell r="I2320">
            <v>0</v>
          </cell>
        </row>
        <row r="2321">
          <cell r="A2321">
            <v>500304</v>
          </cell>
          <cell r="B2321" t="str">
            <v>IBEW 659 Premium Pay</v>
          </cell>
          <cell r="C2321">
            <v>5459000</v>
          </cell>
          <cell r="D2321">
            <v>107.22</v>
          </cell>
          <cell r="E2321">
            <v>1000</v>
          </cell>
          <cell r="F2321">
            <v>133070</v>
          </cell>
          <cell r="G2321">
            <v>0</v>
          </cell>
          <cell r="H2321">
            <v>2005</v>
          </cell>
          <cell r="I2321">
            <v>0</v>
          </cell>
        </row>
        <row r="2322">
          <cell r="A2322">
            <v>500304</v>
          </cell>
          <cell r="B2322" t="str">
            <v>IBEW 659 Premium Pay</v>
          </cell>
          <cell r="C2322">
            <v>5620000</v>
          </cell>
          <cell r="D2322">
            <v>0</v>
          </cell>
          <cell r="E2322">
            <v>1000</v>
          </cell>
          <cell r="F2322">
            <v>103</v>
          </cell>
          <cell r="G2322">
            <v>0</v>
          </cell>
          <cell r="H2322">
            <v>2005</v>
          </cell>
          <cell r="I2322">
            <v>0</v>
          </cell>
        </row>
        <row r="2323">
          <cell r="A2323">
            <v>500304</v>
          </cell>
          <cell r="B2323" t="str">
            <v>IBEW 659 Premium Pay</v>
          </cell>
          <cell r="C2323">
            <v>5620000</v>
          </cell>
          <cell r="D2323">
            <v>81.05</v>
          </cell>
          <cell r="E2323">
            <v>1000</v>
          </cell>
          <cell r="F2323">
            <v>108</v>
          </cell>
          <cell r="G2323">
            <v>0</v>
          </cell>
          <cell r="H2323">
            <v>2005</v>
          </cell>
          <cell r="I2323">
            <v>0</v>
          </cell>
        </row>
        <row r="2324">
          <cell r="A2324">
            <v>500304</v>
          </cell>
          <cell r="B2324" t="str">
            <v>IBEW 659 Premium Pay</v>
          </cell>
          <cell r="C2324">
            <v>5630000</v>
          </cell>
          <cell r="D2324">
            <v>127.8</v>
          </cell>
          <cell r="E2324">
            <v>1000</v>
          </cell>
          <cell r="F2324">
            <v>136000</v>
          </cell>
          <cell r="G2324">
            <v>0</v>
          </cell>
          <cell r="H2324">
            <v>2005</v>
          </cell>
          <cell r="I2324">
            <v>0</v>
          </cell>
        </row>
        <row r="2325">
          <cell r="A2325">
            <v>500304</v>
          </cell>
          <cell r="B2325" t="str">
            <v>IBEW 659 Premium Pay</v>
          </cell>
          <cell r="C2325">
            <v>5700000</v>
          </cell>
          <cell r="D2325">
            <v>288.72000000000003</v>
          </cell>
          <cell r="E2325">
            <v>1000</v>
          </cell>
          <cell r="F2325">
            <v>103</v>
          </cell>
          <cell r="G2325">
            <v>0</v>
          </cell>
          <cell r="H2325">
            <v>2005</v>
          </cell>
          <cell r="I2325">
            <v>0</v>
          </cell>
        </row>
        <row r="2326">
          <cell r="A2326">
            <v>500304</v>
          </cell>
          <cell r="B2326" t="str">
            <v>IBEW 659 Premium Pay</v>
          </cell>
          <cell r="C2326">
            <v>5700000</v>
          </cell>
          <cell r="D2326">
            <v>293.04000000000002</v>
          </cell>
          <cell r="E2326">
            <v>1000</v>
          </cell>
          <cell r="F2326">
            <v>108</v>
          </cell>
          <cell r="G2326">
            <v>0</v>
          </cell>
          <cell r="H2326">
            <v>2005</v>
          </cell>
          <cell r="I2326">
            <v>0</v>
          </cell>
        </row>
        <row r="2327">
          <cell r="A2327">
            <v>500304</v>
          </cell>
          <cell r="B2327" t="str">
            <v>IBEW 659 Premium Pay</v>
          </cell>
          <cell r="C2327">
            <v>5700000</v>
          </cell>
          <cell r="D2327">
            <v>321.63</v>
          </cell>
          <cell r="E2327">
            <v>1000</v>
          </cell>
          <cell r="F2327">
            <v>136000</v>
          </cell>
          <cell r="G2327">
            <v>0</v>
          </cell>
          <cell r="H2327">
            <v>2005</v>
          </cell>
          <cell r="I2327">
            <v>0</v>
          </cell>
        </row>
        <row r="2328">
          <cell r="A2328">
            <v>500304</v>
          </cell>
          <cell r="B2328" t="str">
            <v>IBEW 659 Premium Pay</v>
          </cell>
          <cell r="C2328">
            <v>5710000</v>
          </cell>
          <cell r="D2328">
            <v>113.28</v>
          </cell>
          <cell r="E2328">
            <v>1000</v>
          </cell>
          <cell r="F2328">
            <v>103</v>
          </cell>
          <cell r="G2328">
            <v>0</v>
          </cell>
          <cell r="H2328">
            <v>2005</v>
          </cell>
          <cell r="I2328">
            <v>0</v>
          </cell>
        </row>
        <row r="2329">
          <cell r="A2329">
            <v>500304</v>
          </cell>
          <cell r="B2329" t="str">
            <v>IBEW 659 Premium Pay</v>
          </cell>
          <cell r="C2329">
            <v>5710000</v>
          </cell>
          <cell r="D2329">
            <v>0</v>
          </cell>
          <cell r="E2329">
            <v>1000</v>
          </cell>
          <cell r="F2329">
            <v>108</v>
          </cell>
          <cell r="G2329">
            <v>0</v>
          </cell>
          <cell r="H2329">
            <v>2005</v>
          </cell>
          <cell r="I2329">
            <v>0</v>
          </cell>
        </row>
        <row r="2330">
          <cell r="A2330">
            <v>500304</v>
          </cell>
          <cell r="B2330" t="str">
            <v>IBEW 659 Premium Pay</v>
          </cell>
          <cell r="C2330">
            <v>5710000</v>
          </cell>
          <cell r="D2330">
            <v>-276.31</v>
          </cell>
          <cell r="E2330">
            <v>1000</v>
          </cell>
          <cell r="F2330">
            <v>119</v>
          </cell>
          <cell r="G2330">
            <v>0</v>
          </cell>
          <cell r="H2330">
            <v>2005</v>
          </cell>
          <cell r="I2330">
            <v>0</v>
          </cell>
        </row>
        <row r="2331">
          <cell r="A2331">
            <v>500304</v>
          </cell>
          <cell r="B2331" t="str">
            <v>IBEW 659 Premium Pay</v>
          </cell>
          <cell r="C2331">
            <v>5710000</v>
          </cell>
          <cell r="D2331">
            <v>747.6</v>
          </cell>
          <cell r="E2331">
            <v>1000</v>
          </cell>
          <cell r="F2331">
            <v>108000</v>
          </cell>
          <cell r="G2331">
            <v>0</v>
          </cell>
          <cell r="H2331">
            <v>2005</v>
          </cell>
          <cell r="I2331">
            <v>0</v>
          </cell>
        </row>
        <row r="2332">
          <cell r="A2332">
            <v>500304</v>
          </cell>
          <cell r="B2332" t="str">
            <v>IBEW 659 Premium Pay</v>
          </cell>
          <cell r="C2332">
            <v>5710000</v>
          </cell>
          <cell r="D2332">
            <v>0</v>
          </cell>
          <cell r="E2332">
            <v>1000</v>
          </cell>
          <cell r="F2332">
            <v>133000</v>
          </cell>
          <cell r="G2332">
            <v>0</v>
          </cell>
          <cell r="H2332">
            <v>2005</v>
          </cell>
          <cell r="I2332">
            <v>0</v>
          </cell>
        </row>
        <row r="2333">
          <cell r="A2333">
            <v>500304</v>
          </cell>
          <cell r="B2333" t="str">
            <v>IBEW 659 Premium Pay</v>
          </cell>
          <cell r="C2333">
            <v>5710000</v>
          </cell>
          <cell r="D2333">
            <v>0</v>
          </cell>
          <cell r="E2333">
            <v>1000</v>
          </cell>
          <cell r="F2333">
            <v>134000</v>
          </cell>
          <cell r="G2333">
            <v>0</v>
          </cell>
          <cell r="H2333">
            <v>2005</v>
          </cell>
          <cell r="I2333">
            <v>0</v>
          </cell>
        </row>
        <row r="2334">
          <cell r="A2334">
            <v>500304</v>
          </cell>
          <cell r="B2334" t="str">
            <v>IBEW 659 Premium Pay</v>
          </cell>
          <cell r="C2334">
            <v>5710000</v>
          </cell>
          <cell r="D2334">
            <v>82.68</v>
          </cell>
          <cell r="E2334">
            <v>1000</v>
          </cell>
          <cell r="F2334">
            <v>137000</v>
          </cell>
          <cell r="G2334">
            <v>0</v>
          </cell>
          <cell r="H2334">
            <v>2005</v>
          </cell>
          <cell r="I2334">
            <v>0</v>
          </cell>
        </row>
        <row r="2335">
          <cell r="A2335">
            <v>500304</v>
          </cell>
          <cell r="B2335" t="str">
            <v>IBEW 659 Premium Pay</v>
          </cell>
          <cell r="C2335">
            <v>5710000</v>
          </cell>
          <cell r="D2335">
            <v>63.26</v>
          </cell>
          <cell r="E2335">
            <v>1000</v>
          </cell>
          <cell r="F2335">
            <v>654000</v>
          </cell>
          <cell r="G2335">
            <v>0</v>
          </cell>
          <cell r="H2335">
            <v>2005</v>
          </cell>
          <cell r="I2335">
            <v>0</v>
          </cell>
        </row>
        <row r="2336">
          <cell r="A2336">
            <v>500304</v>
          </cell>
          <cell r="B2336" t="str">
            <v>IBEW 659 Premium Pay</v>
          </cell>
          <cell r="C2336">
            <v>5710000</v>
          </cell>
          <cell r="D2336">
            <v>276.31</v>
          </cell>
          <cell r="E2336">
            <v>1000</v>
          </cell>
          <cell r="F2336">
            <v>655000</v>
          </cell>
          <cell r="G2336">
            <v>0</v>
          </cell>
          <cell r="H2336">
            <v>2005</v>
          </cell>
          <cell r="I2336">
            <v>0</v>
          </cell>
        </row>
        <row r="2337">
          <cell r="A2337">
            <v>500304</v>
          </cell>
          <cell r="B2337" t="str">
            <v>IBEW 659 Premium Pay</v>
          </cell>
          <cell r="C2337">
            <v>5730000</v>
          </cell>
          <cell r="D2337">
            <v>0</v>
          </cell>
          <cell r="E2337">
            <v>1000</v>
          </cell>
          <cell r="F2337">
            <v>108</v>
          </cell>
          <cell r="G2337">
            <v>0</v>
          </cell>
          <cell r="H2337">
            <v>2005</v>
          </cell>
          <cell r="I2337">
            <v>0</v>
          </cell>
        </row>
        <row r="2338">
          <cell r="A2338">
            <v>500304</v>
          </cell>
          <cell r="B2338" t="str">
            <v>IBEW 659 Premium Pay</v>
          </cell>
          <cell r="C2338">
            <v>5800000</v>
          </cell>
          <cell r="D2338">
            <v>1923.7</v>
          </cell>
          <cell r="E2338">
            <v>1000</v>
          </cell>
          <cell r="F2338">
            <v>1</v>
          </cell>
          <cell r="G2338">
            <v>0</v>
          </cell>
          <cell r="H2338">
            <v>2005</v>
          </cell>
          <cell r="I2338">
            <v>0</v>
          </cell>
        </row>
        <row r="2339">
          <cell r="A2339">
            <v>500304</v>
          </cell>
          <cell r="B2339" t="str">
            <v>IBEW 659 Premium Pay</v>
          </cell>
          <cell r="C2339">
            <v>5820000</v>
          </cell>
          <cell r="D2339">
            <v>99.3</v>
          </cell>
          <cell r="E2339">
            <v>1000</v>
          </cell>
          <cell r="F2339">
            <v>5302</v>
          </cell>
          <cell r="G2339">
            <v>0</v>
          </cell>
          <cell r="H2339">
            <v>2005</v>
          </cell>
          <cell r="I2339">
            <v>0</v>
          </cell>
        </row>
        <row r="2340">
          <cell r="A2340">
            <v>500304</v>
          </cell>
          <cell r="B2340" t="str">
            <v>IBEW 659 Premium Pay</v>
          </cell>
          <cell r="C2340">
            <v>5830000</v>
          </cell>
          <cell r="D2340">
            <v>-88.27</v>
          </cell>
          <cell r="E2340">
            <v>1000</v>
          </cell>
          <cell r="F2340">
            <v>119</v>
          </cell>
          <cell r="G2340">
            <v>0</v>
          </cell>
          <cell r="H2340">
            <v>2005</v>
          </cell>
          <cell r="I2340">
            <v>0</v>
          </cell>
        </row>
        <row r="2341">
          <cell r="A2341">
            <v>500304</v>
          </cell>
          <cell r="B2341" t="str">
            <v>IBEW 659 Premium Pay</v>
          </cell>
          <cell r="C2341">
            <v>5830000</v>
          </cell>
          <cell r="D2341">
            <v>537.08000000000004</v>
          </cell>
          <cell r="E2341">
            <v>1000</v>
          </cell>
          <cell r="F2341">
            <v>103000</v>
          </cell>
          <cell r="G2341">
            <v>0</v>
          </cell>
          <cell r="H2341">
            <v>2005</v>
          </cell>
          <cell r="I2341">
            <v>0</v>
          </cell>
        </row>
        <row r="2342">
          <cell r="A2342">
            <v>500304</v>
          </cell>
          <cell r="B2342" t="str">
            <v>IBEW 659 Premium Pay</v>
          </cell>
          <cell r="C2342">
            <v>5830000</v>
          </cell>
          <cell r="D2342">
            <v>2759.23</v>
          </cell>
          <cell r="E2342">
            <v>1000</v>
          </cell>
          <cell r="F2342">
            <v>108000</v>
          </cell>
          <cell r="G2342">
            <v>0</v>
          </cell>
          <cell r="H2342">
            <v>2005</v>
          </cell>
          <cell r="I2342">
            <v>0</v>
          </cell>
        </row>
        <row r="2343">
          <cell r="A2343">
            <v>500304</v>
          </cell>
          <cell r="B2343" t="str">
            <v>IBEW 659 Premium Pay</v>
          </cell>
          <cell r="C2343">
            <v>5830000</v>
          </cell>
          <cell r="D2343">
            <v>385.24</v>
          </cell>
          <cell r="E2343">
            <v>1000</v>
          </cell>
          <cell r="F2343">
            <v>111000</v>
          </cell>
          <cell r="G2343">
            <v>0</v>
          </cell>
          <cell r="H2343">
            <v>2005</v>
          </cell>
          <cell r="I2343">
            <v>0</v>
          </cell>
        </row>
        <row r="2344">
          <cell r="A2344">
            <v>500304</v>
          </cell>
          <cell r="B2344" t="str">
            <v>IBEW 659 Premium Pay</v>
          </cell>
          <cell r="C2344">
            <v>5830000</v>
          </cell>
          <cell r="D2344">
            <v>468.04</v>
          </cell>
          <cell r="E2344">
            <v>1000</v>
          </cell>
          <cell r="F2344">
            <v>113000</v>
          </cell>
          <cell r="G2344">
            <v>0</v>
          </cell>
          <cell r="H2344">
            <v>2005</v>
          </cell>
          <cell r="I2344">
            <v>0</v>
          </cell>
        </row>
        <row r="2345">
          <cell r="A2345">
            <v>500304</v>
          </cell>
          <cell r="B2345" t="str">
            <v>IBEW 659 Premium Pay</v>
          </cell>
          <cell r="C2345">
            <v>5830000</v>
          </cell>
          <cell r="D2345">
            <v>45.92</v>
          </cell>
          <cell r="E2345">
            <v>1000</v>
          </cell>
          <cell r="F2345">
            <v>132000</v>
          </cell>
          <cell r="G2345">
            <v>0</v>
          </cell>
          <cell r="H2345">
            <v>2005</v>
          </cell>
          <cell r="I2345">
            <v>0</v>
          </cell>
        </row>
        <row r="2346">
          <cell r="A2346">
            <v>500304</v>
          </cell>
          <cell r="B2346" t="str">
            <v>IBEW 659 Premium Pay</v>
          </cell>
          <cell r="C2346">
            <v>5830000</v>
          </cell>
          <cell r="D2346">
            <v>3629.82</v>
          </cell>
          <cell r="E2346">
            <v>1000</v>
          </cell>
          <cell r="F2346">
            <v>133000</v>
          </cell>
          <cell r="G2346">
            <v>0</v>
          </cell>
          <cell r="H2346">
            <v>2005</v>
          </cell>
          <cell r="I2346">
            <v>0</v>
          </cell>
        </row>
        <row r="2347">
          <cell r="A2347">
            <v>500304</v>
          </cell>
          <cell r="B2347" t="str">
            <v>IBEW 659 Premium Pay</v>
          </cell>
          <cell r="C2347">
            <v>5830000</v>
          </cell>
          <cell r="D2347">
            <v>770.07</v>
          </cell>
          <cell r="E2347">
            <v>1000</v>
          </cell>
          <cell r="F2347">
            <v>134000</v>
          </cell>
          <cell r="G2347">
            <v>0</v>
          </cell>
          <cell r="H2347">
            <v>2005</v>
          </cell>
          <cell r="I2347">
            <v>0</v>
          </cell>
        </row>
        <row r="2348">
          <cell r="A2348">
            <v>500304</v>
          </cell>
          <cell r="B2348" t="str">
            <v>IBEW 659 Premium Pay</v>
          </cell>
          <cell r="C2348">
            <v>5830000</v>
          </cell>
          <cell r="D2348">
            <v>629.9</v>
          </cell>
          <cell r="E2348">
            <v>1000</v>
          </cell>
          <cell r="F2348">
            <v>136000</v>
          </cell>
          <cell r="G2348">
            <v>0</v>
          </cell>
          <cell r="H2348">
            <v>2005</v>
          </cell>
          <cell r="I2348">
            <v>0</v>
          </cell>
        </row>
        <row r="2349">
          <cell r="A2349">
            <v>500304</v>
          </cell>
          <cell r="B2349" t="str">
            <v>IBEW 659 Premium Pay</v>
          </cell>
          <cell r="C2349">
            <v>5830000</v>
          </cell>
          <cell r="D2349">
            <v>49.65</v>
          </cell>
          <cell r="E2349">
            <v>1000</v>
          </cell>
          <cell r="F2349">
            <v>651070</v>
          </cell>
          <cell r="G2349">
            <v>0</v>
          </cell>
          <cell r="H2349">
            <v>2005</v>
          </cell>
          <cell r="I2349">
            <v>0</v>
          </cell>
        </row>
        <row r="2350">
          <cell r="A2350">
            <v>500304</v>
          </cell>
          <cell r="B2350" t="str">
            <v>IBEW 659 Premium Pay</v>
          </cell>
          <cell r="C2350">
            <v>5830000</v>
          </cell>
          <cell r="D2350">
            <v>71.34</v>
          </cell>
          <cell r="E2350">
            <v>1000</v>
          </cell>
          <cell r="F2350">
            <v>654000</v>
          </cell>
          <cell r="G2350">
            <v>0</v>
          </cell>
          <cell r="H2350">
            <v>2005</v>
          </cell>
          <cell r="I2350">
            <v>0</v>
          </cell>
        </row>
        <row r="2351">
          <cell r="A2351">
            <v>500304</v>
          </cell>
          <cell r="B2351" t="str">
            <v>IBEW 659 Premium Pay</v>
          </cell>
          <cell r="C2351">
            <v>5830000</v>
          </cell>
          <cell r="D2351">
            <v>1786.11</v>
          </cell>
          <cell r="E2351">
            <v>1000</v>
          </cell>
          <cell r="F2351">
            <v>655000</v>
          </cell>
          <cell r="G2351">
            <v>0</v>
          </cell>
          <cell r="H2351">
            <v>2005</v>
          </cell>
          <cell r="I2351">
            <v>0</v>
          </cell>
        </row>
        <row r="2352">
          <cell r="A2352">
            <v>500304</v>
          </cell>
          <cell r="B2352" t="str">
            <v>IBEW 659 Premium Pay</v>
          </cell>
          <cell r="C2352">
            <v>5830000</v>
          </cell>
          <cell r="D2352">
            <v>97.49</v>
          </cell>
          <cell r="E2352">
            <v>1000</v>
          </cell>
          <cell r="F2352">
            <v>656100</v>
          </cell>
          <cell r="G2352">
            <v>0</v>
          </cell>
          <cell r="H2352">
            <v>2005</v>
          </cell>
          <cell r="I2352">
            <v>0</v>
          </cell>
        </row>
        <row r="2353">
          <cell r="A2353">
            <v>500304</v>
          </cell>
          <cell r="B2353" t="str">
            <v>IBEW 659 Premium Pay</v>
          </cell>
          <cell r="C2353">
            <v>5860000</v>
          </cell>
          <cell r="D2353">
            <v>15.82</v>
          </cell>
          <cell r="E2353">
            <v>1000</v>
          </cell>
          <cell r="F2353">
            <v>119</v>
          </cell>
          <cell r="G2353">
            <v>0</v>
          </cell>
          <cell r="H2353">
            <v>2005</v>
          </cell>
          <cell r="I2353">
            <v>0</v>
          </cell>
        </row>
        <row r="2354">
          <cell r="A2354">
            <v>500304</v>
          </cell>
          <cell r="B2354" t="str">
            <v>IBEW 659 Premium Pay</v>
          </cell>
          <cell r="C2354">
            <v>5860000</v>
          </cell>
          <cell r="D2354">
            <v>255.6</v>
          </cell>
          <cell r="E2354">
            <v>1000</v>
          </cell>
          <cell r="F2354">
            <v>108000</v>
          </cell>
          <cell r="G2354">
            <v>0</v>
          </cell>
          <cell r="H2354">
            <v>2005</v>
          </cell>
          <cell r="I2354">
            <v>0</v>
          </cell>
        </row>
        <row r="2355">
          <cell r="A2355">
            <v>500304</v>
          </cell>
          <cell r="B2355" t="str">
            <v>IBEW 659 Premium Pay</v>
          </cell>
          <cell r="C2355">
            <v>5860000</v>
          </cell>
          <cell r="D2355">
            <v>0</v>
          </cell>
          <cell r="E2355">
            <v>1000</v>
          </cell>
          <cell r="F2355">
            <v>111000</v>
          </cell>
          <cell r="G2355">
            <v>0</v>
          </cell>
          <cell r="H2355">
            <v>2005</v>
          </cell>
          <cell r="I2355">
            <v>0</v>
          </cell>
        </row>
        <row r="2356">
          <cell r="A2356">
            <v>500304</v>
          </cell>
          <cell r="B2356" t="str">
            <v>IBEW 659 Premium Pay</v>
          </cell>
          <cell r="C2356">
            <v>5860000</v>
          </cell>
          <cell r="D2356">
            <v>15.98</v>
          </cell>
          <cell r="E2356">
            <v>1000</v>
          </cell>
          <cell r="F2356">
            <v>134000</v>
          </cell>
          <cell r="G2356">
            <v>0</v>
          </cell>
          <cell r="H2356">
            <v>2005</v>
          </cell>
          <cell r="I2356">
            <v>0</v>
          </cell>
        </row>
        <row r="2357">
          <cell r="A2357">
            <v>500304</v>
          </cell>
          <cell r="B2357" t="str">
            <v>IBEW 659 Premium Pay</v>
          </cell>
          <cell r="C2357">
            <v>5860000</v>
          </cell>
          <cell r="D2357">
            <v>7.99</v>
          </cell>
          <cell r="E2357">
            <v>1000</v>
          </cell>
          <cell r="F2357">
            <v>655000</v>
          </cell>
          <cell r="G2357">
            <v>0</v>
          </cell>
          <cell r="H2357">
            <v>2005</v>
          </cell>
          <cell r="I2357">
            <v>0</v>
          </cell>
        </row>
        <row r="2358">
          <cell r="A2358">
            <v>500304</v>
          </cell>
          <cell r="B2358" t="str">
            <v>IBEW 659 Premium Pay</v>
          </cell>
          <cell r="C2358">
            <v>5880000</v>
          </cell>
          <cell r="D2358">
            <v>-3.5527136788005009E-15</v>
          </cell>
          <cell r="E2358">
            <v>1000</v>
          </cell>
          <cell r="F2358">
            <v>103000</v>
          </cell>
          <cell r="G2358">
            <v>0</v>
          </cell>
          <cell r="H2358">
            <v>2005</v>
          </cell>
          <cell r="I2358">
            <v>0</v>
          </cell>
        </row>
        <row r="2359">
          <cell r="A2359">
            <v>500304</v>
          </cell>
          <cell r="B2359" t="str">
            <v>IBEW 659 Premium Pay</v>
          </cell>
          <cell r="C2359">
            <v>5880000</v>
          </cell>
          <cell r="D2359">
            <v>328.91</v>
          </cell>
          <cell r="E2359">
            <v>1000</v>
          </cell>
          <cell r="F2359">
            <v>105000</v>
          </cell>
          <cell r="G2359">
            <v>0</v>
          </cell>
          <cell r="H2359">
            <v>2005</v>
          </cell>
          <cell r="I2359">
            <v>0</v>
          </cell>
        </row>
        <row r="2360">
          <cell r="A2360">
            <v>500304</v>
          </cell>
          <cell r="B2360" t="str">
            <v>IBEW 659 Premium Pay</v>
          </cell>
          <cell r="C2360">
            <v>5880000</v>
          </cell>
          <cell r="D2360">
            <v>157.43</v>
          </cell>
          <cell r="E2360">
            <v>1000</v>
          </cell>
          <cell r="F2360">
            <v>122092</v>
          </cell>
          <cell r="G2360">
            <v>0</v>
          </cell>
          <cell r="H2360">
            <v>2005</v>
          </cell>
          <cell r="I2360">
            <v>0</v>
          </cell>
        </row>
        <row r="2361">
          <cell r="A2361">
            <v>500304</v>
          </cell>
          <cell r="B2361" t="str">
            <v>IBEW 659 Premium Pay</v>
          </cell>
          <cell r="C2361">
            <v>5880000</v>
          </cell>
          <cell r="D2361">
            <v>3062.01</v>
          </cell>
          <cell r="E2361">
            <v>1000</v>
          </cell>
          <cell r="F2361">
            <v>133000</v>
          </cell>
          <cell r="G2361">
            <v>0</v>
          </cell>
          <cell r="H2361">
            <v>2005</v>
          </cell>
          <cell r="I2361">
            <v>0</v>
          </cell>
        </row>
        <row r="2362">
          <cell r="A2362">
            <v>500304</v>
          </cell>
          <cell r="B2362" t="str">
            <v>IBEW 659 Premium Pay</v>
          </cell>
          <cell r="C2362">
            <v>5880000</v>
          </cell>
          <cell r="D2362">
            <v>328.82</v>
          </cell>
          <cell r="E2362">
            <v>1000</v>
          </cell>
          <cell r="F2362">
            <v>134000</v>
          </cell>
          <cell r="G2362">
            <v>0</v>
          </cell>
          <cell r="H2362">
            <v>2005</v>
          </cell>
          <cell r="I2362">
            <v>0</v>
          </cell>
        </row>
        <row r="2363">
          <cell r="A2363">
            <v>500304</v>
          </cell>
          <cell r="B2363" t="str">
            <v>IBEW 659 Premium Pay</v>
          </cell>
          <cell r="C2363">
            <v>5880000</v>
          </cell>
          <cell r="D2363">
            <v>2082.6999999999998</v>
          </cell>
          <cell r="E2363">
            <v>1000</v>
          </cell>
          <cell r="F2363">
            <v>150000</v>
          </cell>
          <cell r="G2363">
            <v>0</v>
          </cell>
          <cell r="H2363">
            <v>2005</v>
          </cell>
          <cell r="I2363">
            <v>0</v>
          </cell>
        </row>
        <row r="2364">
          <cell r="A2364">
            <v>500304</v>
          </cell>
          <cell r="B2364" t="str">
            <v>IBEW 659 Premium Pay</v>
          </cell>
          <cell r="C2364">
            <v>5880000</v>
          </cell>
          <cell r="D2364">
            <v>854.9</v>
          </cell>
          <cell r="E2364">
            <v>1000</v>
          </cell>
          <cell r="F2364">
            <v>655000</v>
          </cell>
          <cell r="G2364">
            <v>0</v>
          </cell>
          <cell r="H2364">
            <v>2005</v>
          </cell>
          <cell r="I2364">
            <v>0</v>
          </cell>
        </row>
        <row r="2365">
          <cell r="A2365">
            <v>500304</v>
          </cell>
          <cell r="B2365" t="str">
            <v>IBEW 659 Premium Pay</v>
          </cell>
          <cell r="C2365">
            <v>5920000</v>
          </cell>
          <cell r="D2365">
            <v>192.6</v>
          </cell>
          <cell r="E2365">
            <v>1000</v>
          </cell>
          <cell r="F2365">
            <v>108</v>
          </cell>
          <cell r="G2365">
            <v>0</v>
          </cell>
          <cell r="H2365">
            <v>2005</v>
          </cell>
          <cell r="I2365">
            <v>0</v>
          </cell>
        </row>
        <row r="2366">
          <cell r="A2366">
            <v>500304</v>
          </cell>
          <cell r="B2366" t="str">
            <v>IBEW 659 Premium Pay</v>
          </cell>
          <cell r="C2366">
            <v>5920000</v>
          </cell>
          <cell r="D2366">
            <v>0</v>
          </cell>
          <cell r="E2366">
            <v>1000</v>
          </cell>
          <cell r="F2366">
            <v>119</v>
          </cell>
          <cell r="G2366">
            <v>0</v>
          </cell>
          <cell r="H2366">
            <v>2005</v>
          </cell>
          <cell r="I2366">
            <v>0</v>
          </cell>
        </row>
        <row r="2367">
          <cell r="A2367">
            <v>500304</v>
          </cell>
          <cell r="B2367" t="str">
            <v>IBEW 659 Premium Pay</v>
          </cell>
          <cell r="C2367">
            <v>5920000</v>
          </cell>
          <cell r="D2367">
            <v>165.5</v>
          </cell>
          <cell r="E2367">
            <v>1000</v>
          </cell>
          <cell r="F2367">
            <v>5302</v>
          </cell>
          <cell r="G2367">
            <v>0</v>
          </cell>
          <cell r="H2367">
            <v>2005</v>
          </cell>
          <cell r="I2367">
            <v>0</v>
          </cell>
        </row>
        <row r="2368">
          <cell r="A2368">
            <v>500304</v>
          </cell>
          <cell r="B2368" t="str">
            <v>IBEW 659 Premium Pay</v>
          </cell>
          <cell r="C2368">
            <v>5920000</v>
          </cell>
          <cell r="D2368">
            <v>0</v>
          </cell>
          <cell r="E2368">
            <v>1000</v>
          </cell>
          <cell r="F2368">
            <v>103000</v>
          </cell>
          <cell r="G2368">
            <v>0</v>
          </cell>
          <cell r="H2368">
            <v>2005</v>
          </cell>
          <cell r="I2368">
            <v>0</v>
          </cell>
        </row>
        <row r="2369">
          <cell r="A2369">
            <v>500304</v>
          </cell>
          <cell r="B2369" t="str">
            <v>IBEW 659 Premium Pay</v>
          </cell>
          <cell r="C2369">
            <v>5920000</v>
          </cell>
          <cell r="D2369">
            <v>2469.13</v>
          </cell>
          <cell r="E2369">
            <v>1000</v>
          </cell>
          <cell r="F2369">
            <v>108000</v>
          </cell>
          <cell r="G2369">
            <v>0</v>
          </cell>
          <cell r="H2369">
            <v>2005</v>
          </cell>
          <cell r="I2369">
            <v>0</v>
          </cell>
        </row>
        <row r="2370">
          <cell r="A2370">
            <v>500304</v>
          </cell>
          <cell r="B2370" t="str">
            <v>IBEW 659 Premium Pay</v>
          </cell>
          <cell r="C2370">
            <v>5920000</v>
          </cell>
          <cell r="D2370">
            <v>0</v>
          </cell>
          <cell r="E2370">
            <v>1000</v>
          </cell>
          <cell r="F2370">
            <v>132000</v>
          </cell>
          <cell r="G2370">
            <v>0</v>
          </cell>
          <cell r="H2370">
            <v>2005</v>
          </cell>
          <cell r="I2370">
            <v>0</v>
          </cell>
        </row>
        <row r="2371">
          <cell r="A2371">
            <v>500304</v>
          </cell>
          <cell r="B2371" t="str">
            <v>IBEW 659 Premium Pay</v>
          </cell>
          <cell r="C2371">
            <v>5920000</v>
          </cell>
          <cell r="D2371">
            <v>400.74</v>
          </cell>
          <cell r="E2371">
            <v>1000</v>
          </cell>
          <cell r="F2371">
            <v>133000</v>
          </cell>
          <cell r="G2371">
            <v>0</v>
          </cell>
          <cell r="H2371">
            <v>2005</v>
          </cell>
          <cell r="I2371">
            <v>0</v>
          </cell>
        </row>
        <row r="2372">
          <cell r="A2372">
            <v>500304</v>
          </cell>
          <cell r="B2372" t="str">
            <v>IBEW 659 Premium Pay</v>
          </cell>
          <cell r="C2372">
            <v>5920000</v>
          </cell>
          <cell r="D2372">
            <v>0</v>
          </cell>
          <cell r="E2372">
            <v>1000</v>
          </cell>
          <cell r="F2372">
            <v>134000</v>
          </cell>
          <cell r="G2372">
            <v>0</v>
          </cell>
          <cell r="H2372">
            <v>2005</v>
          </cell>
          <cell r="I2372">
            <v>0</v>
          </cell>
        </row>
        <row r="2373">
          <cell r="A2373">
            <v>500304</v>
          </cell>
          <cell r="B2373" t="str">
            <v>IBEW 659 Premium Pay</v>
          </cell>
          <cell r="C2373">
            <v>5920000</v>
          </cell>
          <cell r="D2373">
            <v>565.53</v>
          </cell>
          <cell r="E2373">
            <v>1000</v>
          </cell>
          <cell r="F2373">
            <v>136000</v>
          </cell>
          <cell r="G2373">
            <v>0</v>
          </cell>
          <cell r="H2373">
            <v>2005</v>
          </cell>
          <cell r="I2373">
            <v>0</v>
          </cell>
        </row>
        <row r="2374">
          <cell r="A2374">
            <v>500304</v>
          </cell>
          <cell r="B2374" t="str">
            <v>IBEW 659 Premium Pay</v>
          </cell>
          <cell r="C2374">
            <v>5920000</v>
          </cell>
          <cell r="D2374">
            <v>390.41</v>
          </cell>
          <cell r="E2374">
            <v>1000</v>
          </cell>
          <cell r="F2374">
            <v>650000</v>
          </cell>
          <cell r="G2374">
            <v>0</v>
          </cell>
          <cell r="H2374">
            <v>2005</v>
          </cell>
          <cell r="I2374">
            <v>0</v>
          </cell>
        </row>
        <row r="2375">
          <cell r="A2375">
            <v>500304</v>
          </cell>
          <cell r="B2375" t="str">
            <v>IBEW 659 Premium Pay</v>
          </cell>
          <cell r="C2375">
            <v>5920000</v>
          </cell>
          <cell r="D2375">
            <v>167.64</v>
          </cell>
          <cell r="E2375">
            <v>1000</v>
          </cell>
          <cell r="F2375">
            <v>654000</v>
          </cell>
          <cell r="G2375">
            <v>0</v>
          </cell>
          <cell r="H2375">
            <v>2005</v>
          </cell>
          <cell r="I2375">
            <v>0</v>
          </cell>
        </row>
        <row r="2376">
          <cell r="A2376">
            <v>500304</v>
          </cell>
          <cell r="B2376" t="str">
            <v>IBEW 659 Premium Pay</v>
          </cell>
          <cell r="C2376">
            <v>5920000</v>
          </cell>
          <cell r="D2376">
            <v>16.21</v>
          </cell>
          <cell r="E2376">
            <v>1000</v>
          </cell>
          <cell r="F2376">
            <v>655000</v>
          </cell>
          <cell r="G2376">
            <v>0</v>
          </cell>
          <cell r="H2376">
            <v>2005</v>
          </cell>
          <cell r="I2376">
            <v>0</v>
          </cell>
        </row>
        <row r="2377">
          <cell r="A2377">
            <v>500304</v>
          </cell>
          <cell r="B2377" t="str">
            <v>IBEW 659 Premium Pay</v>
          </cell>
          <cell r="C2377">
            <v>5930000</v>
          </cell>
          <cell r="D2377">
            <v>2547.27</v>
          </cell>
          <cell r="E2377">
            <v>1000</v>
          </cell>
          <cell r="F2377">
            <v>1</v>
          </cell>
          <cell r="G2377">
            <v>0</v>
          </cell>
          <cell r="H2377">
            <v>2005</v>
          </cell>
          <cell r="I2377">
            <v>0</v>
          </cell>
        </row>
        <row r="2378">
          <cell r="A2378">
            <v>500304</v>
          </cell>
          <cell r="B2378" t="str">
            <v>IBEW 659 Premium Pay</v>
          </cell>
          <cell r="C2378">
            <v>5930000</v>
          </cell>
          <cell r="D2378">
            <v>768.39</v>
          </cell>
          <cell r="E2378">
            <v>1000</v>
          </cell>
          <cell r="F2378">
            <v>103</v>
          </cell>
          <cell r="G2378">
            <v>0</v>
          </cell>
          <cell r="H2378">
            <v>2005</v>
          </cell>
          <cell r="I2378">
            <v>0</v>
          </cell>
        </row>
        <row r="2379">
          <cell r="A2379">
            <v>500304</v>
          </cell>
          <cell r="B2379" t="str">
            <v>IBEW 659 Premium Pay</v>
          </cell>
          <cell r="C2379">
            <v>5930000</v>
          </cell>
          <cell r="D2379">
            <v>710.38</v>
          </cell>
          <cell r="E2379">
            <v>1000</v>
          </cell>
          <cell r="F2379">
            <v>108</v>
          </cell>
          <cell r="G2379">
            <v>0</v>
          </cell>
          <cell r="H2379">
            <v>2005</v>
          </cell>
          <cell r="I2379">
            <v>0</v>
          </cell>
        </row>
        <row r="2380">
          <cell r="A2380">
            <v>500304</v>
          </cell>
          <cell r="B2380" t="str">
            <v>IBEW 659 Premium Pay</v>
          </cell>
          <cell r="C2380">
            <v>5930000</v>
          </cell>
          <cell r="D2380">
            <v>101271.38</v>
          </cell>
          <cell r="E2380">
            <v>1000</v>
          </cell>
          <cell r="F2380">
            <v>119</v>
          </cell>
          <cell r="G2380">
            <v>0</v>
          </cell>
          <cell r="H2380">
            <v>2005</v>
          </cell>
          <cell r="I2380">
            <v>0</v>
          </cell>
        </row>
        <row r="2381">
          <cell r="A2381">
            <v>500304</v>
          </cell>
          <cell r="B2381" t="str">
            <v>IBEW 659 Premium Pay</v>
          </cell>
          <cell r="C2381">
            <v>5930000</v>
          </cell>
          <cell r="D2381">
            <v>0</v>
          </cell>
          <cell r="E2381">
            <v>1000</v>
          </cell>
          <cell r="F2381">
            <v>5303</v>
          </cell>
          <cell r="G2381">
            <v>0</v>
          </cell>
          <cell r="H2381">
            <v>2005</v>
          </cell>
          <cell r="I2381">
            <v>0</v>
          </cell>
        </row>
        <row r="2382">
          <cell r="A2382">
            <v>500304</v>
          </cell>
          <cell r="B2382" t="str">
            <v>IBEW 659 Premium Pay</v>
          </cell>
          <cell r="C2382">
            <v>5930000</v>
          </cell>
          <cell r="D2382">
            <v>0</v>
          </cell>
          <cell r="E2382">
            <v>1000</v>
          </cell>
          <cell r="F2382">
            <v>5404</v>
          </cell>
          <cell r="G2382">
            <v>0</v>
          </cell>
          <cell r="H2382">
            <v>2005</v>
          </cell>
          <cell r="I2382">
            <v>0</v>
          </cell>
        </row>
        <row r="2383">
          <cell r="A2383">
            <v>500304</v>
          </cell>
          <cell r="B2383" t="str">
            <v>IBEW 659 Premium Pay</v>
          </cell>
          <cell r="C2383">
            <v>5930000</v>
          </cell>
          <cell r="D2383">
            <v>0</v>
          </cell>
          <cell r="E2383">
            <v>1000</v>
          </cell>
          <cell r="F2383">
            <v>67041</v>
          </cell>
          <cell r="G2383">
            <v>0</v>
          </cell>
          <cell r="H2383">
            <v>2005</v>
          </cell>
          <cell r="I2383">
            <v>0</v>
          </cell>
        </row>
        <row r="2384">
          <cell r="A2384">
            <v>500304</v>
          </cell>
          <cell r="B2384" t="str">
            <v>IBEW 659 Premium Pay</v>
          </cell>
          <cell r="C2384">
            <v>5930000</v>
          </cell>
          <cell r="D2384">
            <v>0</v>
          </cell>
          <cell r="E2384">
            <v>1000</v>
          </cell>
          <cell r="F2384">
            <v>68074</v>
          </cell>
          <cell r="G2384">
            <v>0</v>
          </cell>
          <cell r="H2384">
            <v>2005</v>
          </cell>
          <cell r="I2384">
            <v>0</v>
          </cell>
        </row>
        <row r="2385">
          <cell r="A2385">
            <v>500304</v>
          </cell>
          <cell r="B2385" t="str">
            <v>IBEW 659 Premium Pay</v>
          </cell>
          <cell r="C2385">
            <v>5930000</v>
          </cell>
          <cell r="D2385">
            <v>3291.31</v>
          </cell>
          <cell r="E2385">
            <v>1000</v>
          </cell>
          <cell r="F2385">
            <v>103000</v>
          </cell>
          <cell r="G2385">
            <v>0</v>
          </cell>
          <cell r="H2385">
            <v>2005</v>
          </cell>
          <cell r="I2385">
            <v>0</v>
          </cell>
        </row>
        <row r="2386">
          <cell r="A2386">
            <v>500304</v>
          </cell>
          <cell r="B2386" t="str">
            <v>IBEW 659 Premium Pay</v>
          </cell>
          <cell r="C2386">
            <v>5930000</v>
          </cell>
          <cell r="D2386">
            <v>1251.33</v>
          </cell>
          <cell r="E2386">
            <v>1000</v>
          </cell>
          <cell r="F2386">
            <v>105000</v>
          </cell>
          <cell r="G2386">
            <v>0</v>
          </cell>
          <cell r="H2386">
            <v>2005</v>
          </cell>
          <cell r="I2386">
            <v>0</v>
          </cell>
        </row>
        <row r="2387">
          <cell r="A2387">
            <v>500304</v>
          </cell>
          <cell r="B2387" t="str">
            <v>IBEW 659 Premium Pay</v>
          </cell>
          <cell r="C2387">
            <v>5930000</v>
          </cell>
          <cell r="D2387">
            <v>18819.669999999998</v>
          </cell>
          <cell r="E2387">
            <v>1000</v>
          </cell>
          <cell r="F2387">
            <v>108000</v>
          </cell>
          <cell r="G2387">
            <v>0</v>
          </cell>
          <cell r="H2387">
            <v>2005</v>
          </cell>
          <cell r="I2387">
            <v>0</v>
          </cell>
        </row>
        <row r="2388">
          <cell r="A2388">
            <v>500304</v>
          </cell>
          <cell r="B2388" t="str">
            <v>IBEW 659 Premium Pay</v>
          </cell>
          <cell r="C2388">
            <v>5930000</v>
          </cell>
          <cell r="D2388">
            <v>0</v>
          </cell>
          <cell r="E2388">
            <v>1000</v>
          </cell>
          <cell r="F2388">
            <v>109000</v>
          </cell>
          <cell r="G2388">
            <v>0</v>
          </cell>
          <cell r="H2388">
            <v>2005</v>
          </cell>
          <cell r="I2388">
            <v>0</v>
          </cell>
        </row>
        <row r="2389">
          <cell r="A2389">
            <v>500304</v>
          </cell>
          <cell r="B2389" t="str">
            <v>IBEW 659 Premium Pay</v>
          </cell>
          <cell r="C2389">
            <v>5930000</v>
          </cell>
          <cell r="D2389">
            <v>1320.5</v>
          </cell>
          <cell r="E2389">
            <v>1000</v>
          </cell>
          <cell r="F2389">
            <v>111000</v>
          </cell>
          <cell r="G2389">
            <v>0</v>
          </cell>
          <cell r="H2389">
            <v>2005</v>
          </cell>
          <cell r="I2389">
            <v>0</v>
          </cell>
        </row>
        <row r="2390">
          <cell r="A2390">
            <v>500304</v>
          </cell>
          <cell r="B2390" t="str">
            <v>IBEW 659 Premium Pay</v>
          </cell>
          <cell r="C2390">
            <v>5930000</v>
          </cell>
          <cell r="D2390">
            <v>2639.74</v>
          </cell>
          <cell r="E2390">
            <v>1000</v>
          </cell>
          <cell r="F2390">
            <v>113000</v>
          </cell>
          <cell r="G2390">
            <v>0</v>
          </cell>
          <cell r="H2390">
            <v>2005</v>
          </cell>
          <cell r="I2390">
            <v>0</v>
          </cell>
        </row>
        <row r="2391">
          <cell r="A2391">
            <v>500304</v>
          </cell>
          <cell r="B2391" t="str">
            <v>IBEW 659 Premium Pay</v>
          </cell>
          <cell r="C2391">
            <v>5930000</v>
          </cell>
          <cell r="D2391">
            <v>0</v>
          </cell>
          <cell r="E2391">
            <v>1000</v>
          </cell>
          <cell r="F2391">
            <v>116009</v>
          </cell>
          <cell r="G2391">
            <v>0</v>
          </cell>
          <cell r="H2391">
            <v>2005</v>
          </cell>
          <cell r="I2391">
            <v>0</v>
          </cell>
        </row>
        <row r="2392">
          <cell r="A2392">
            <v>500304</v>
          </cell>
          <cell r="B2392" t="str">
            <v>IBEW 659 Premium Pay</v>
          </cell>
          <cell r="C2392">
            <v>5930000</v>
          </cell>
          <cell r="D2392">
            <v>2449.96</v>
          </cell>
          <cell r="E2392">
            <v>1000</v>
          </cell>
          <cell r="F2392">
            <v>118000</v>
          </cell>
          <cell r="G2392">
            <v>0</v>
          </cell>
          <cell r="H2392">
            <v>2005</v>
          </cell>
          <cell r="I2392">
            <v>0</v>
          </cell>
        </row>
        <row r="2393">
          <cell r="A2393">
            <v>500304</v>
          </cell>
          <cell r="B2393" t="str">
            <v>IBEW 659 Premium Pay</v>
          </cell>
          <cell r="C2393">
            <v>5930000</v>
          </cell>
          <cell r="D2393">
            <v>0</v>
          </cell>
          <cell r="E2393">
            <v>1000</v>
          </cell>
          <cell r="F2393">
            <v>122092</v>
          </cell>
          <cell r="G2393">
            <v>0</v>
          </cell>
          <cell r="H2393">
            <v>2005</v>
          </cell>
          <cell r="I2393">
            <v>0</v>
          </cell>
        </row>
        <row r="2394">
          <cell r="A2394">
            <v>500304</v>
          </cell>
          <cell r="B2394" t="str">
            <v>IBEW 659 Premium Pay</v>
          </cell>
          <cell r="C2394">
            <v>5930000</v>
          </cell>
          <cell r="D2394">
            <v>11568.65</v>
          </cell>
          <cell r="E2394">
            <v>1000</v>
          </cell>
          <cell r="F2394">
            <v>132000</v>
          </cell>
          <cell r="G2394">
            <v>0</v>
          </cell>
          <cell r="H2394">
            <v>2005</v>
          </cell>
          <cell r="I2394">
            <v>0</v>
          </cell>
        </row>
        <row r="2395">
          <cell r="A2395">
            <v>500304</v>
          </cell>
          <cell r="B2395" t="str">
            <v>IBEW 659 Premium Pay</v>
          </cell>
          <cell r="C2395">
            <v>5930000</v>
          </cell>
          <cell r="D2395">
            <v>30729.08</v>
          </cell>
          <cell r="E2395">
            <v>1000</v>
          </cell>
          <cell r="F2395">
            <v>133000</v>
          </cell>
          <cell r="G2395">
            <v>0</v>
          </cell>
          <cell r="H2395">
            <v>2005</v>
          </cell>
          <cell r="I2395">
            <v>0</v>
          </cell>
        </row>
        <row r="2396">
          <cell r="A2396">
            <v>500304</v>
          </cell>
          <cell r="B2396" t="str">
            <v>IBEW 659 Premium Pay</v>
          </cell>
          <cell r="C2396">
            <v>5930000</v>
          </cell>
          <cell r="D2396">
            <v>0</v>
          </cell>
          <cell r="E2396">
            <v>1000</v>
          </cell>
          <cell r="F2396">
            <v>133845</v>
          </cell>
          <cell r="G2396">
            <v>0</v>
          </cell>
          <cell r="H2396">
            <v>2005</v>
          </cell>
          <cell r="I2396">
            <v>0</v>
          </cell>
        </row>
        <row r="2397">
          <cell r="A2397">
            <v>500304</v>
          </cell>
          <cell r="B2397" t="str">
            <v>IBEW 659 Premium Pay</v>
          </cell>
          <cell r="C2397">
            <v>5930000</v>
          </cell>
          <cell r="D2397">
            <v>10818.31</v>
          </cell>
          <cell r="E2397">
            <v>1000</v>
          </cell>
          <cell r="F2397">
            <v>134000</v>
          </cell>
          <cell r="G2397">
            <v>0</v>
          </cell>
          <cell r="H2397">
            <v>2005</v>
          </cell>
          <cell r="I2397">
            <v>0</v>
          </cell>
        </row>
        <row r="2398">
          <cell r="A2398">
            <v>500304</v>
          </cell>
          <cell r="B2398" t="str">
            <v>IBEW 659 Premium Pay</v>
          </cell>
          <cell r="C2398">
            <v>5930000</v>
          </cell>
          <cell r="D2398">
            <v>19708.39</v>
          </cell>
          <cell r="E2398">
            <v>1000</v>
          </cell>
          <cell r="F2398">
            <v>136000</v>
          </cell>
          <cell r="G2398">
            <v>0</v>
          </cell>
          <cell r="H2398">
            <v>2005</v>
          </cell>
          <cell r="I2398">
            <v>0</v>
          </cell>
        </row>
        <row r="2399">
          <cell r="A2399">
            <v>500304</v>
          </cell>
          <cell r="B2399" t="str">
            <v>IBEW 659 Premium Pay</v>
          </cell>
          <cell r="C2399">
            <v>5930000</v>
          </cell>
          <cell r="D2399">
            <v>207.68</v>
          </cell>
          <cell r="E2399">
            <v>1000</v>
          </cell>
          <cell r="F2399">
            <v>137000</v>
          </cell>
          <cell r="G2399">
            <v>0</v>
          </cell>
          <cell r="H2399">
            <v>2005</v>
          </cell>
          <cell r="I2399">
            <v>0</v>
          </cell>
        </row>
        <row r="2400">
          <cell r="A2400">
            <v>500304</v>
          </cell>
          <cell r="B2400" t="str">
            <v>IBEW 659 Premium Pay</v>
          </cell>
          <cell r="C2400">
            <v>5930000</v>
          </cell>
          <cell r="D2400">
            <v>795.27</v>
          </cell>
          <cell r="E2400">
            <v>1000</v>
          </cell>
          <cell r="F2400">
            <v>150000</v>
          </cell>
          <cell r="G2400">
            <v>0</v>
          </cell>
          <cell r="H2400">
            <v>2005</v>
          </cell>
          <cell r="I2400">
            <v>0</v>
          </cell>
        </row>
        <row r="2401">
          <cell r="A2401">
            <v>500304</v>
          </cell>
          <cell r="B2401" t="str">
            <v>IBEW 659 Premium Pay</v>
          </cell>
          <cell r="C2401">
            <v>5930000</v>
          </cell>
          <cell r="D2401">
            <v>347.11</v>
          </cell>
          <cell r="E2401">
            <v>1000</v>
          </cell>
          <cell r="F2401">
            <v>651000</v>
          </cell>
          <cell r="G2401">
            <v>0</v>
          </cell>
          <cell r="H2401">
            <v>2005</v>
          </cell>
          <cell r="I2401">
            <v>0</v>
          </cell>
        </row>
        <row r="2402">
          <cell r="A2402">
            <v>500304</v>
          </cell>
          <cell r="B2402" t="str">
            <v>IBEW 659 Premium Pay</v>
          </cell>
          <cell r="C2402">
            <v>5930000</v>
          </cell>
          <cell r="D2402">
            <v>3087.47</v>
          </cell>
          <cell r="E2402">
            <v>1000</v>
          </cell>
          <cell r="F2402">
            <v>651070</v>
          </cell>
          <cell r="G2402">
            <v>0</v>
          </cell>
          <cell r="H2402">
            <v>2005</v>
          </cell>
          <cell r="I2402">
            <v>0</v>
          </cell>
        </row>
        <row r="2403">
          <cell r="A2403">
            <v>500304</v>
          </cell>
          <cell r="B2403" t="str">
            <v>IBEW 659 Premium Pay</v>
          </cell>
          <cell r="C2403">
            <v>5930000</v>
          </cell>
          <cell r="D2403">
            <v>3145.23</v>
          </cell>
          <cell r="E2403">
            <v>1000</v>
          </cell>
          <cell r="F2403">
            <v>654000</v>
          </cell>
          <cell r="G2403">
            <v>0</v>
          </cell>
          <cell r="H2403">
            <v>2005</v>
          </cell>
          <cell r="I2403">
            <v>0</v>
          </cell>
        </row>
        <row r="2404">
          <cell r="A2404">
            <v>500304</v>
          </cell>
          <cell r="B2404" t="str">
            <v>IBEW 659 Premium Pay</v>
          </cell>
          <cell r="C2404">
            <v>5930000</v>
          </cell>
          <cell r="D2404">
            <v>27304.19</v>
          </cell>
          <cell r="E2404">
            <v>1000</v>
          </cell>
          <cell r="F2404">
            <v>655000</v>
          </cell>
          <cell r="G2404">
            <v>0</v>
          </cell>
          <cell r="H2404">
            <v>2005</v>
          </cell>
          <cell r="I2404">
            <v>0</v>
          </cell>
        </row>
        <row r="2405">
          <cell r="A2405">
            <v>500304</v>
          </cell>
          <cell r="B2405" t="str">
            <v>IBEW 659 Premium Pay</v>
          </cell>
          <cell r="C2405">
            <v>5930000</v>
          </cell>
          <cell r="D2405">
            <v>2054.92</v>
          </cell>
          <cell r="E2405">
            <v>1000</v>
          </cell>
          <cell r="F2405">
            <v>655146</v>
          </cell>
          <cell r="G2405">
            <v>0</v>
          </cell>
          <cell r="H2405">
            <v>2005</v>
          </cell>
          <cell r="I2405">
            <v>0</v>
          </cell>
        </row>
        <row r="2406">
          <cell r="A2406">
            <v>500304</v>
          </cell>
          <cell r="B2406" t="str">
            <v>IBEW 659 Premium Pay</v>
          </cell>
          <cell r="C2406">
            <v>5930000</v>
          </cell>
          <cell r="D2406">
            <v>2688.6</v>
          </cell>
          <cell r="E2406">
            <v>1000</v>
          </cell>
          <cell r="F2406">
            <v>656100</v>
          </cell>
          <cell r="G2406">
            <v>0</v>
          </cell>
          <cell r="H2406">
            <v>2005</v>
          </cell>
          <cell r="I2406">
            <v>0</v>
          </cell>
        </row>
        <row r="2407">
          <cell r="A2407">
            <v>500304</v>
          </cell>
          <cell r="B2407" t="str">
            <v>IBEW 659 Premium Pay</v>
          </cell>
          <cell r="C2407">
            <v>5940000</v>
          </cell>
          <cell r="D2407">
            <v>1458.27</v>
          </cell>
          <cell r="E2407">
            <v>1000</v>
          </cell>
          <cell r="F2407">
            <v>103</v>
          </cell>
          <cell r="G2407">
            <v>0</v>
          </cell>
          <cell r="H2407">
            <v>2005</v>
          </cell>
          <cell r="I2407">
            <v>0</v>
          </cell>
        </row>
        <row r="2408">
          <cell r="A2408">
            <v>500304</v>
          </cell>
          <cell r="B2408" t="str">
            <v>IBEW 659 Premium Pay</v>
          </cell>
          <cell r="C2408">
            <v>5940000</v>
          </cell>
          <cell r="D2408">
            <v>13011.94</v>
          </cell>
          <cell r="E2408">
            <v>1000</v>
          </cell>
          <cell r="F2408">
            <v>119</v>
          </cell>
          <cell r="G2408">
            <v>0</v>
          </cell>
          <cell r="H2408">
            <v>2005</v>
          </cell>
          <cell r="I2408">
            <v>0</v>
          </cell>
        </row>
        <row r="2409">
          <cell r="A2409">
            <v>500304</v>
          </cell>
          <cell r="B2409" t="str">
            <v>IBEW 659 Premium Pay</v>
          </cell>
          <cell r="C2409">
            <v>5940000</v>
          </cell>
          <cell r="D2409">
            <v>199.14</v>
          </cell>
          <cell r="E2409">
            <v>1000</v>
          </cell>
          <cell r="F2409">
            <v>5402</v>
          </cell>
          <cell r="G2409">
            <v>0</v>
          </cell>
          <cell r="H2409">
            <v>2005</v>
          </cell>
          <cell r="I2409">
            <v>0</v>
          </cell>
        </row>
        <row r="2410">
          <cell r="A2410">
            <v>500304</v>
          </cell>
          <cell r="B2410" t="str">
            <v>IBEW 659 Premium Pay</v>
          </cell>
          <cell r="C2410">
            <v>5940000</v>
          </cell>
          <cell r="D2410">
            <v>149.52000000000001</v>
          </cell>
          <cell r="E2410">
            <v>1000</v>
          </cell>
          <cell r="F2410">
            <v>5404</v>
          </cell>
          <cell r="G2410">
            <v>0</v>
          </cell>
          <cell r="H2410">
            <v>2005</v>
          </cell>
          <cell r="I2410">
            <v>0</v>
          </cell>
        </row>
        <row r="2411">
          <cell r="A2411">
            <v>500304</v>
          </cell>
          <cell r="B2411" t="str">
            <v>IBEW 659 Premium Pay</v>
          </cell>
          <cell r="C2411">
            <v>5940000</v>
          </cell>
          <cell r="D2411">
            <v>645.28</v>
          </cell>
          <cell r="E2411">
            <v>1000</v>
          </cell>
          <cell r="F2411">
            <v>103000</v>
          </cell>
          <cell r="G2411">
            <v>0</v>
          </cell>
          <cell r="H2411">
            <v>2005</v>
          </cell>
          <cell r="I2411">
            <v>0</v>
          </cell>
        </row>
        <row r="2412">
          <cell r="A2412">
            <v>500304</v>
          </cell>
          <cell r="B2412" t="str">
            <v>IBEW 659 Premium Pay</v>
          </cell>
          <cell r="C2412">
            <v>5940000</v>
          </cell>
          <cell r="D2412">
            <v>21421.64</v>
          </cell>
          <cell r="E2412">
            <v>1000</v>
          </cell>
          <cell r="F2412">
            <v>108000</v>
          </cell>
          <cell r="G2412">
            <v>0</v>
          </cell>
          <cell r="H2412">
            <v>2005</v>
          </cell>
          <cell r="I2412">
            <v>0</v>
          </cell>
        </row>
        <row r="2413">
          <cell r="A2413">
            <v>500304</v>
          </cell>
          <cell r="B2413" t="str">
            <v>IBEW 659 Premium Pay</v>
          </cell>
          <cell r="C2413">
            <v>5940000</v>
          </cell>
          <cell r="D2413">
            <v>890.82</v>
          </cell>
          <cell r="E2413">
            <v>1000</v>
          </cell>
          <cell r="F2413">
            <v>111000</v>
          </cell>
          <cell r="G2413">
            <v>0</v>
          </cell>
          <cell r="H2413">
            <v>2005</v>
          </cell>
          <cell r="I2413">
            <v>0</v>
          </cell>
        </row>
        <row r="2414">
          <cell r="A2414">
            <v>500304</v>
          </cell>
          <cell r="B2414" t="str">
            <v>IBEW 659 Premium Pay</v>
          </cell>
          <cell r="C2414">
            <v>5940000</v>
          </cell>
          <cell r="D2414">
            <v>-312.44</v>
          </cell>
          <cell r="E2414">
            <v>1000</v>
          </cell>
          <cell r="F2414">
            <v>113000</v>
          </cell>
          <cell r="G2414">
            <v>0</v>
          </cell>
          <cell r="H2414">
            <v>2005</v>
          </cell>
          <cell r="I2414">
            <v>0</v>
          </cell>
        </row>
        <row r="2415">
          <cell r="A2415">
            <v>500304</v>
          </cell>
          <cell r="B2415" t="str">
            <v>IBEW 659 Premium Pay</v>
          </cell>
          <cell r="C2415">
            <v>5940000</v>
          </cell>
          <cell r="D2415">
            <v>841.8</v>
          </cell>
          <cell r="E2415">
            <v>1000</v>
          </cell>
          <cell r="F2415">
            <v>118000</v>
          </cell>
          <cell r="G2415">
            <v>0</v>
          </cell>
          <cell r="H2415">
            <v>2005</v>
          </cell>
          <cell r="I2415">
            <v>0</v>
          </cell>
        </row>
        <row r="2416">
          <cell r="A2416">
            <v>500304</v>
          </cell>
          <cell r="B2416" t="str">
            <v>IBEW 659 Premium Pay</v>
          </cell>
          <cell r="C2416">
            <v>5940000</v>
          </cell>
          <cell r="D2416">
            <v>393.24</v>
          </cell>
          <cell r="E2416">
            <v>1000</v>
          </cell>
          <cell r="F2416">
            <v>122092</v>
          </cell>
          <cell r="G2416">
            <v>0</v>
          </cell>
          <cell r="H2416">
            <v>2005</v>
          </cell>
          <cell r="I2416">
            <v>0</v>
          </cell>
        </row>
        <row r="2417">
          <cell r="A2417">
            <v>500304</v>
          </cell>
          <cell r="B2417" t="str">
            <v>IBEW 659 Premium Pay</v>
          </cell>
          <cell r="C2417">
            <v>5940000</v>
          </cell>
          <cell r="D2417">
            <v>90.52</v>
          </cell>
          <cell r="E2417">
            <v>1000</v>
          </cell>
          <cell r="F2417">
            <v>132000</v>
          </cell>
          <cell r="G2417">
            <v>0</v>
          </cell>
          <cell r="H2417">
            <v>2005</v>
          </cell>
          <cell r="I2417">
            <v>0</v>
          </cell>
        </row>
        <row r="2418">
          <cell r="A2418">
            <v>500304</v>
          </cell>
          <cell r="B2418" t="str">
            <v>IBEW 659 Premium Pay</v>
          </cell>
          <cell r="C2418">
            <v>5940000</v>
          </cell>
          <cell r="D2418">
            <v>16984.03</v>
          </cell>
          <cell r="E2418">
            <v>1000</v>
          </cell>
          <cell r="F2418">
            <v>133000</v>
          </cell>
          <cell r="G2418">
            <v>0</v>
          </cell>
          <cell r="H2418">
            <v>2005</v>
          </cell>
          <cell r="I2418">
            <v>0</v>
          </cell>
        </row>
        <row r="2419">
          <cell r="A2419">
            <v>500304</v>
          </cell>
          <cell r="B2419" t="str">
            <v>IBEW 659 Premium Pay</v>
          </cell>
          <cell r="C2419">
            <v>5940000</v>
          </cell>
          <cell r="D2419">
            <v>2064.66</v>
          </cell>
          <cell r="E2419">
            <v>1000</v>
          </cell>
          <cell r="F2419">
            <v>134000</v>
          </cell>
          <cell r="G2419">
            <v>0</v>
          </cell>
          <cell r="H2419">
            <v>2005</v>
          </cell>
          <cell r="I2419">
            <v>0</v>
          </cell>
        </row>
        <row r="2420">
          <cell r="A2420">
            <v>500304</v>
          </cell>
          <cell r="B2420" t="str">
            <v>IBEW 659 Premium Pay</v>
          </cell>
          <cell r="C2420">
            <v>5940000</v>
          </cell>
          <cell r="D2420">
            <v>1658.26</v>
          </cell>
          <cell r="E2420">
            <v>1000</v>
          </cell>
          <cell r="F2420">
            <v>136000</v>
          </cell>
          <cell r="G2420">
            <v>0</v>
          </cell>
          <cell r="H2420">
            <v>2005</v>
          </cell>
          <cell r="I2420">
            <v>0</v>
          </cell>
        </row>
        <row r="2421">
          <cell r="A2421">
            <v>500304</v>
          </cell>
          <cell r="B2421" t="str">
            <v>IBEW 659 Premium Pay</v>
          </cell>
          <cell r="C2421">
            <v>5940000</v>
          </cell>
          <cell r="D2421">
            <v>49.3</v>
          </cell>
          <cell r="E2421">
            <v>1000</v>
          </cell>
          <cell r="F2421">
            <v>654000</v>
          </cell>
          <cell r="G2421">
            <v>0</v>
          </cell>
          <cell r="H2421">
            <v>2005</v>
          </cell>
          <cell r="I2421">
            <v>0</v>
          </cell>
        </row>
        <row r="2422">
          <cell r="A2422">
            <v>500304</v>
          </cell>
          <cell r="B2422" t="str">
            <v>IBEW 659 Premium Pay</v>
          </cell>
          <cell r="C2422">
            <v>5940000</v>
          </cell>
          <cell r="D2422">
            <v>2735.22</v>
          </cell>
          <cell r="E2422">
            <v>1000</v>
          </cell>
          <cell r="F2422">
            <v>655000</v>
          </cell>
          <cell r="G2422">
            <v>0</v>
          </cell>
          <cell r="H2422">
            <v>2005</v>
          </cell>
          <cell r="I2422">
            <v>0</v>
          </cell>
        </row>
        <row r="2423">
          <cell r="A2423">
            <v>500304</v>
          </cell>
          <cell r="B2423" t="str">
            <v>IBEW 659 Premium Pay</v>
          </cell>
          <cell r="C2423">
            <v>5940000</v>
          </cell>
          <cell r="D2423">
            <v>797.19</v>
          </cell>
          <cell r="E2423">
            <v>1000</v>
          </cell>
          <cell r="F2423">
            <v>656100</v>
          </cell>
          <cell r="G2423">
            <v>0</v>
          </cell>
          <cell r="H2423">
            <v>2005</v>
          </cell>
          <cell r="I2423">
            <v>0</v>
          </cell>
        </row>
        <row r="2424">
          <cell r="A2424">
            <v>500304</v>
          </cell>
          <cell r="B2424" t="str">
            <v>IBEW 659 Premium Pay</v>
          </cell>
          <cell r="C2424">
            <v>5950000</v>
          </cell>
          <cell r="D2424">
            <v>206.56</v>
          </cell>
          <cell r="E2424">
            <v>1000</v>
          </cell>
          <cell r="F2424">
            <v>108</v>
          </cell>
          <cell r="G2424">
            <v>0</v>
          </cell>
          <cell r="H2424">
            <v>2005</v>
          </cell>
          <cell r="I2424">
            <v>0</v>
          </cell>
        </row>
        <row r="2425">
          <cell r="A2425">
            <v>500304</v>
          </cell>
          <cell r="B2425" t="str">
            <v>IBEW 659 Premium Pay</v>
          </cell>
          <cell r="C2425">
            <v>5950000</v>
          </cell>
          <cell r="D2425">
            <v>6.49</v>
          </cell>
          <cell r="E2425">
            <v>1000</v>
          </cell>
          <cell r="F2425">
            <v>133000</v>
          </cell>
          <cell r="G2425">
            <v>0</v>
          </cell>
          <cell r="H2425">
            <v>2005</v>
          </cell>
          <cell r="I2425">
            <v>0</v>
          </cell>
        </row>
        <row r="2426">
          <cell r="A2426">
            <v>500304</v>
          </cell>
          <cell r="B2426" t="str">
            <v>IBEW 659 Premium Pay</v>
          </cell>
          <cell r="C2426">
            <v>5950000</v>
          </cell>
          <cell r="D2426">
            <v>1244.8800000000001</v>
          </cell>
          <cell r="E2426">
            <v>1000</v>
          </cell>
          <cell r="F2426">
            <v>134000</v>
          </cell>
          <cell r="G2426">
            <v>0</v>
          </cell>
          <cell r="H2426">
            <v>2005</v>
          </cell>
          <cell r="I2426">
            <v>0</v>
          </cell>
        </row>
        <row r="2427">
          <cell r="A2427">
            <v>500304</v>
          </cell>
          <cell r="B2427" t="str">
            <v>IBEW 659 Premium Pay</v>
          </cell>
          <cell r="C2427">
            <v>5960000</v>
          </cell>
          <cell r="D2427">
            <v>0</v>
          </cell>
          <cell r="E2427">
            <v>1000</v>
          </cell>
          <cell r="F2427">
            <v>108000</v>
          </cell>
          <cell r="G2427">
            <v>0</v>
          </cell>
          <cell r="H2427">
            <v>2005</v>
          </cell>
          <cell r="I2427">
            <v>0</v>
          </cell>
        </row>
        <row r="2428">
          <cell r="A2428">
            <v>500304</v>
          </cell>
          <cell r="B2428" t="str">
            <v>IBEW 659 Premium Pay</v>
          </cell>
          <cell r="C2428">
            <v>5970000</v>
          </cell>
          <cell r="D2428">
            <v>0</v>
          </cell>
          <cell r="E2428">
            <v>1000</v>
          </cell>
          <cell r="F2428">
            <v>119</v>
          </cell>
          <cell r="G2428">
            <v>0</v>
          </cell>
          <cell r="H2428">
            <v>2005</v>
          </cell>
          <cell r="I2428">
            <v>0</v>
          </cell>
        </row>
        <row r="2429">
          <cell r="A2429">
            <v>500304</v>
          </cell>
          <cell r="B2429" t="str">
            <v>IBEW 659 Premium Pay</v>
          </cell>
          <cell r="C2429">
            <v>5970000</v>
          </cell>
          <cell r="D2429">
            <v>0</v>
          </cell>
          <cell r="E2429">
            <v>1000</v>
          </cell>
          <cell r="F2429">
            <v>108000</v>
          </cell>
          <cell r="G2429">
            <v>0</v>
          </cell>
          <cell r="H2429">
            <v>2005</v>
          </cell>
          <cell r="I2429">
            <v>0</v>
          </cell>
        </row>
        <row r="2430">
          <cell r="A2430">
            <v>500304</v>
          </cell>
          <cell r="B2430" t="str">
            <v>IBEW 659 Premium Pay</v>
          </cell>
          <cell r="C2430">
            <v>5970000</v>
          </cell>
          <cell r="D2430">
            <v>65.540000000000006</v>
          </cell>
          <cell r="E2430">
            <v>1000</v>
          </cell>
          <cell r="F2430">
            <v>118000</v>
          </cell>
          <cell r="G2430">
            <v>0</v>
          </cell>
          <cell r="H2430">
            <v>2005</v>
          </cell>
          <cell r="I2430">
            <v>0</v>
          </cell>
        </row>
        <row r="2431">
          <cell r="A2431">
            <v>500304</v>
          </cell>
          <cell r="B2431" t="str">
            <v>IBEW 659 Premium Pay</v>
          </cell>
          <cell r="C2431">
            <v>5970000</v>
          </cell>
          <cell r="D2431">
            <v>0</v>
          </cell>
          <cell r="E2431">
            <v>1000</v>
          </cell>
          <cell r="F2431">
            <v>133000</v>
          </cell>
          <cell r="G2431">
            <v>0</v>
          </cell>
          <cell r="H2431">
            <v>2005</v>
          </cell>
          <cell r="I2431">
            <v>0</v>
          </cell>
        </row>
        <row r="2432">
          <cell r="A2432">
            <v>500304</v>
          </cell>
          <cell r="B2432" t="str">
            <v>IBEW 659 Premium Pay</v>
          </cell>
          <cell r="C2432">
            <v>5980000</v>
          </cell>
          <cell r="D2432">
            <v>0</v>
          </cell>
          <cell r="E2432">
            <v>1000</v>
          </cell>
          <cell r="F2432">
            <v>103</v>
          </cell>
          <cell r="G2432">
            <v>0</v>
          </cell>
          <cell r="H2432">
            <v>2005</v>
          </cell>
          <cell r="I2432">
            <v>0</v>
          </cell>
        </row>
        <row r="2433">
          <cell r="A2433">
            <v>500304</v>
          </cell>
          <cell r="B2433" t="str">
            <v>IBEW 659 Premium Pay</v>
          </cell>
          <cell r="C2433">
            <v>5980000</v>
          </cell>
          <cell r="D2433">
            <v>0</v>
          </cell>
          <cell r="E2433">
            <v>1000</v>
          </cell>
          <cell r="F2433">
            <v>108</v>
          </cell>
          <cell r="G2433">
            <v>0</v>
          </cell>
          <cell r="H2433">
            <v>2005</v>
          </cell>
          <cell r="I2433">
            <v>0</v>
          </cell>
        </row>
        <row r="2434">
          <cell r="A2434">
            <v>500304</v>
          </cell>
          <cell r="B2434" t="str">
            <v>IBEW 659 Premium Pay</v>
          </cell>
          <cell r="C2434">
            <v>5980000</v>
          </cell>
          <cell r="D2434">
            <v>0</v>
          </cell>
          <cell r="E2434">
            <v>1000</v>
          </cell>
          <cell r="F2434">
            <v>113000</v>
          </cell>
          <cell r="G2434">
            <v>0</v>
          </cell>
          <cell r="H2434">
            <v>2005</v>
          </cell>
          <cell r="I2434">
            <v>0</v>
          </cell>
        </row>
        <row r="2435">
          <cell r="A2435">
            <v>500304</v>
          </cell>
          <cell r="B2435" t="str">
            <v>IBEW 659 Premium Pay</v>
          </cell>
          <cell r="C2435">
            <v>5980000</v>
          </cell>
          <cell r="D2435">
            <v>51.24</v>
          </cell>
          <cell r="E2435">
            <v>1000</v>
          </cell>
          <cell r="F2435">
            <v>122092</v>
          </cell>
          <cell r="G2435">
            <v>0</v>
          </cell>
          <cell r="H2435">
            <v>2005</v>
          </cell>
          <cell r="I2435">
            <v>0</v>
          </cell>
        </row>
        <row r="2436">
          <cell r="A2436">
            <v>500304</v>
          </cell>
          <cell r="B2436" t="str">
            <v>IBEW 659 Premium Pay</v>
          </cell>
          <cell r="C2436">
            <v>5980000</v>
          </cell>
          <cell r="D2436">
            <v>0</v>
          </cell>
          <cell r="E2436">
            <v>1000</v>
          </cell>
          <cell r="F2436">
            <v>133000</v>
          </cell>
          <cell r="G2436">
            <v>0</v>
          </cell>
          <cell r="H2436">
            <v>2005</v>
          </cell>
          <cell r="I2436">
            <v>0</v>
          </cell>
        </row>
        <row r="2437">
          <cell r="A2437">
            <v>500304</v>
          </cell>
          <cell r="B2437" t="str">
            <v>IBEW 659 Premium Pay</v>
          </cell>
          <cell r="C2437">
            <v>5980000</v>
          </cell>
          <cell r="D2437">
            <v>0</v>
          </cell>
          <cell r="E2437">
            <v>1000</v>
          </cell>
          <cell r="F2437">
            <v>134000</v>
          </cell>
          <cell r="G2437">
            <v>0</v>
          </cell>
          <cell r="H2437">
            <v>2005</v>
          </cell>
          <cell r="I2437">
            <v>0</v>
          </cell>
        </row>
        <row r="2438">
          <cell r="A2438">
            <v>500304</v>
          </cell>
          <cell r="B2438" t="str">
            <v>IBEW 659 Premium Pay</v>
          </cell>
          <cell r="C2438">
            <v>5980000</v>
          </cell>
          <cell r="D2438">
            <v>63.9</v>
          </cell>
          <cell r="E2438">
            <v>1000</v>
          </cell>
          <cell r="F2438">
            <v>136000</v>
          </cell>
          <cell r="G2438">
            <v>0</v>
          </cell>
          <cell r="H2438">
            <v>2005</v>
          </cell>
          <cell r="I2438">
            <v>0</v>
          </cell>
        </row>
        <row r="2439">
          <cell r="A2439">
            <v>500304</v>
          </cell>
          <cell r="B2439" t="str">
            <v>IBEW 659 Premium Pay</v>
          </cell>
          <cell r="C2439">
            <v>5980000</v>
          </cell>
          <cell r="D2439">
            <v>0</v>
          </cell>
          <cell r="E2439">
            <v>1000</v>
          </cell>
          <cell r="F2439">
            <v>654000</v>
          </cell>
          <cell r="G2439">
            <v>0</v>
          </cell>
          <cell r="H2439">
            <v>2005</v>
          </cell>
          <cell r="I2439">
            <v>0</v>
          </cell>
        </row>
        <row r="2440">
          <cell r="A2440">
            <v>500304</v>
          </cell>
          <cell r="B2440" t="str">
            <v>IBEW 659 Premium Pay</v>
          </cell>
          <cell r="C2440">
            <v>9010000</v>
          </cell>
          <cell r="D2440">
            <v>729.78</v>
          </cell>
          <cell r="E2440">
            <v>1000</v>
          </cell>
          <cell r="F2440">
            <v>108000</v>
          </cell>
          <cell r="G2440">
            <v>0</v>
          </cell>
          <cell r="H2440">
            <v>2005</v>
          </cell>
          <cell r="I2440">
            <v>0</v>
          </cell>
        </row>
        <row r="2441">
          <cell r="A2441">
            <v>500304</v>
          </cell>
          <cell r="B2441" t="str">
            <v>IBEW 659 Premium Pay</v>
          </cell>
          <cell r="C2441">
            <v>9010000</v>
          </cell>
          <cell r="D2441">
            <v>266.95</v>
          </cell>
          <cell r="E2441">
            <v>1000</v>
          </cell>
          <cell r="F2441">
            <v>133000</v>
          </cell>
          <cell r="G2441">
            <v>0</v>
          </cell>
          <cell r="H2441">
            <v>2005</v>
          </cell>
          <cell r="I2441">
            <v>0</v>
          </cell>
        </row>
        <row r="2442">
          <cell r="A2442">
            <v>500304</v>
          </cell>
          <cell r="B2442" t="str">
            <v>IBEW 659 Premium Pay</v>
          </cell>
          <cell r="C2442">
            <v>9010000</v>
          </cell>
          <cell r="D2442">
            <v>32.9</v>
          </cell>
          <cell r="E2442">
            <v>1000</v>
          </cell>
          <cell r="F2442">
            <v>136000</v>
          </cell>
          <cell r="G2442">
            <v>0</v>
          </cell>
          <cell r="H2442">
            <v>2005</v>
          </cell>
          <cell r="I2442">
            <v>0</v>
          </cell>
        </row>
        <row r="2443">
          <cell r="A2443">
            <v>500304</v>
          </cell>
          <cell r="B2443" t="str">
            <v>IBEW 659 Premium Pay</v>
          </cell>
          <cell r="C2443">
            <v>9033000</v>
          </cell>
          <cell r="D2443">
            <v>286.27</v>
          </cell>
          <cell r="E2443">
            <v>1000</v>
          </cell>
          <cell r="F2443">
            <v>119</v>
          </cell>
          <cell r="G2443">
            <v>0</v>
          </cell>
          <cell r="H2443">
            <v>2005</v>
          </cell>
          <cell r="I2443">
            <v>0</v>
          </cell>
        </row>
        <row r="2444">
          <cell r="A2444">
            <v>500304</v>
          </cell>
          <cell r="B2444" t="str">
            <v>IBEW 659 Premium Pay</v>
          </cell>
          <cell r="C2444">
            <v>9033000</v>
          </cell>
          <cell r="D2444">
            <v>79.37</v>
          </cell>
          <cell r="E2444">
            <v>1000</v>
          </cell>
          <cell r="F2444">
            <v>108000</v>
          </cell>
          <cell r="G2444">
            <v>0</v>
          </cell>
          <cell r="H2444">
            <v>2005</v>
          </cell>
          <cell r="I2444">
            <v>0</v>
          </cell>
        </row>
        <row r="2445">
          <cell r="A2445">
            <v>500304</v>
          </cell>
          <cell r="B2445" t="str">
            <v>IBEW 659 Premium Pay</v>
          </cell>
          <cell r="C2445">
            <v>9033000</v>
          </cell>
          <cell r="D2445">
            <v>0</v>
          </cell>
          <cell r="E2445">
            <v>1000</v>
          </cell>
          <cell r="F2445">
            <v>111000</v>
          </cell>
          <cell r="G2445">
            <v>0</v>
          </cell>
          <cell r="H2445">
            <v>2005</v>
          </cell>
          <cell r="I2445">
            <v>0</v>
          </cell>
        </row>
        <row r="2446">
          <cell r="A2446">
            <v>500304</v>
          </cell>
          <cell r="B2446" t="str">
            <v>IBEW 659 Premium Pay</v>
          </cell>
          <cell r="C2446">
            <v>9033000</v>
          </cell>
          <cell r="D2446">
            <v>115.19</v>
          </cell>
          <cell r="E2446">
            <v>1000</v>
          </cell>
          <cell r="F2446">
            <v>113000</v>
          </cell>
          <cell r="G2446">
            <v>0</v>
          </cell>
          <cell r="H2446">
            <v>2005</v>
          </cell>
          <cell r="I2446">
            <v>0</v>
          </cell>
        </row>
        <row r="2447">
          <cell r="A2447">
            <v>500304</v>
          </cell>
          <cell r="B2447" t="str">
            <v>IBEW 659 Premium Pay</v>
          </cell>
          <cell r="C2447">
            <v>9033000</v>
          </cell>
          <cell r="D2447">
            <v>157.43</v>
          </cell>
          <cell r="E2447">
            <v>1000</v>
          </cell>
          <cell r="F2447">
            <v>133000</v>
          </cell>
          <cell r="G2447">
            <v>0</v>
          </cell>
          <cell r="H2447">
            <v>2005</v>
          </cell>
          <cell r="I2447">
            <v>0</v>
          </cell>
        </row>
        <row r="2448">
          <cell r="A2448">
            <v>500304</v>
          </cell>
          <cell r="B2448" t="str">
            <v>IBEW 659 Premium Pay</v>
          </cell>
          <cell r="C2448">
            <v>9033000</v>
          </cell>
          <cell r="D2448">
            <v>26.22</v>
          </cell>
          <cell r="E2448">
            <v>1000</v>
          </cell>
          <cell r="F2448">
            <v>134000</v>
          </cell>
          <cell r="G2448">
            <v>0</v>
          </cell>
          <cell r="H2448">
            <v>2005</v>
          </cell>
          <cell r="I2448">
            <v>0</v>
          </cell>
        </row>
        <row r="2449">
          <cell r="A2449">
            <v>500304</v>
          </cell>
          <cell r="B2449" t="str">
            <v>IBEW 659 Premium Pay</v>
          </cell>
          <cell r="C2449">
            <v>9290000</v>
          </cell>
          <cell r="D2449">
            <v>1.5688783605583012E-11</v>
          </cell>
          <cell r="E2449">
            <v>1000</v>
          </cell>
          <cell r="F2449">
            <v>122092</v>
          </cell>
          <cell r="G2449">
            <v>0</v>
          </cell>
          <cell r="H2449">
            <v>2005</v>
          </cell>
          <cell r="I2449">
            <v>0</v>
          </cell>
        </row>
        <row r="2450">
          <cell r="A2450">
            <v>500304</v>
          </cell>
          <cell r="B2450" t="str">
            <v>IBEW 659 Premium Pay</v>
          </cell>
          <cell r="C2450">
            <v>9350000</v>
          </cell>
          <cell r="D2450">
            <v>215</v>
          </cell>
          <cell r="E2450">
            <v>1000</v>
          </cell>
          <cell r="F2450">
            <v>108</v>
          </cell>
          <cell r="G2450">
            <v>0</v>
          </cell>
          <cell r="H2450">
            <v>2005</v>
          </cell>
          <cell r="I2450">
            <v>0</v>
          </cell>
        </row>
        <row r="2451">
          <cell r="A2451">
            <v>500304</v>
          </cell>
          <cell r="B2451" t="str">
            <v>IBEW 659 Premium Pay</v>
          </cell>
          <cell r="C2451">
            <v>9350000</v>
          </cell>
          <cell r="D2451">
            <v>144.4</v>
          </cell>
          <cell r="E2451">
            <v>1000</v>
          </cell>
          <cell r="F2451">
            <v>122092</v>
          </cell>
          <cell r="G2451">
            <v>0</v>
          </cell>
          <cell r="H2451">
            <v>2005</v>
          </cell>
          <cell r="I2451">
            <v>0</v>
          </cell>
        </row>
        <row r="2452">
          <cell r="A2452">
            <v>500305</v>
          </cell>
          <cell r="B2452" t="str">
            <v>UWUA 197 Premium Pay</v>
          </cell>
          <cell r="C2452">
            <v>4160000</v>
          </cell>
          <cell r="D2452">
            <v>15.98</v>
          </cell>
          <cell r="E2452">
            <v>1000</v>
          </cell>
          <cell r="F2452">
            <v>119</v>
          </cell>
          <cell r="G2452">
            <v>0</v>
          </cell>
          <cell r="H2452">
            <v>2005</v>
          </cell>
          <cell r="I2452">
            <v>0</v>
          </cell>
        </row>
        <row r="2453">
          <cell r="A2453">
            <v>500305</v>
          </cell>
          <cell r="B2453" t="str">
            <v>UWUA 197 Premium Pay</v>
          </cell>
          <cell r="C2453">
            <v>5710000</v>
          </cell>
          <cell r="D2453">
            <v>33.1</v>
          </cell>
          <cell r="E2453">
            <v>1000</v>
          </cell>
          <cell r="F2453">
            <v>105000</v>
          </cell>
          <cell r="G2453">
            <v>0</v>
          </cell>
          <cell r="H2453">
            <v>2005</v>
          </cell>
          <cell r="I2453">
            <v>0</v>
          </cell>
        </row>
        <row r="2454">
          <cell r="A2454">
            <v>500305</v>
          </cell>
          <cell r="B2454" t="str">
            <v>UWUA 197 Premium Pay</v>
          </cell>
          <cell r="C2454">
            <v>5710000</v>
          </cell>
          <cell r="D2454">
            <v>28.76</v>
          </cell>
          <cell r="E2454">
            <v>1000</v>
          </cell>
          <cell r="F2454">
            <v>108000</v>
          </cell>
          <cell r="G2454">
            <v>0</v>
          </cell>
          <cell r="H2454">
            <v>2005</v>
          </cell>
          <cell r="I2454">
            <v>0</v>
          </cell>
        </row>
        <row r="2455">
          <cell r="A2455">
            <v>500305</v>
          </cell>
          <cell r="B2455" t="str">
            <v>UWUA 197 Premium Pay</v>
          </cell>
          <cell r="C2455">
            <v>5710000</v>
          </cell>
          <cell r="D2455">
            <v>-28.76</v>
          </cell>
          <cell r="E2455">
            <v>1000</v>
          </cell>
          <cell r="F2455">
            <v>111000</v>
          </cell>
          <cell r="G2455">
            <v>0</v>
          </cell>
          <cell r="H2455">
            <v>2005</v>
          </cell>
          <cell r="I2455">
            <v>0</v>
          </cell>
        </row>
        <row r="2456">
          <cell r="A2456">
            <v>500305</v>
          </cell>
          <cell r="B2456" t="str">
            <v>UWUA 197 Premium Pay</v>
          </cell>
          <cell r="C2456">
            <v>5830000</v>
          </cell>
          <cell r="D2456">
            <v>-1.4210854715202004E-14</v>
          </cell>
          <cell r="E2456">
            <v>1000</v>
          </cell>
          <cell r="F2456">
            <v>119</v>
          </cell>
          <cell r="G2456">
            <v>0</v>
          </cell>
          <cell r="H2456">
            <v>2005</v>
          </cell>
          <cell r="I2456">
            <v>0</v>
          </cell>
        </row>
        <row r="2457">
          <cell r="A2457">
            <v>500305</v>
          </cell>
          <cell r="B2457" t="str">
            <v>UWUA 197 Premium Pay</v>
          </cell>
          <cell r="C2457">
            <v>5830000</v>
          </cell>
          <cell r="D2457">
            <v>396.24</v>
          </cell>
          <cell r="E2457">
            <v>1000</v>
          </cell>
          <cell r="F2457">
            <v>105000</v>
          </cell>
          <cell r="G2457">
            <v>0</v>
          </cell>
          <cell r="H2457">
            <v>2005</v>
          </cell>
          <cell r="I2457">
            <v>0</v>
          </cell>
        </row>
        <row r="2458">
          <cell r="A2458">
            <v>500305</v>
          </cell>
          <cell r="B2458" t="str">
            <v>UWUA 197 Premium Pay</v>
          </cell>
          <cell r="C2458">
            <v>5920000</v>
          </cell>
          <cell r="D2458">
            <v>47.93</v>
          </cell>
          <cell r="E2458">
            <v>1000</v>
          </cell>
          <cell r="F2458">
            <v>110</v>
          </cell>
          <cell r="G2458">
            <v>0</v>
          </cell>
          <cell r="H2458">
            <v>2005</v>
          </cell>
          <cell r="I2458">
            <v>0</v>
          </cell>
        </row>
        <row r="2459">
          <cell r="A2459">
            <v>500305</v>
          </cell>
          <cell r="B2459" t="str">
            <v>UWUA 197 Premium Pay</v>
          </cell>
          <cell r="C2459">
            <v>5930000</v>
          </cell>
          <cell r="D2459">
            <v>1341.64</v>
          </cell>
          <cell r="E2459">
            <v>1000</v>
          </cell>
          <cell r="F2459">
            <v>119</v>
          </cell>
          <cell r="G2459">
            <v>0</v>
          </cell>
          <cell r="H2459">
            <v>2005</v>
          </cell>
          <cell r="I2459">
            <v>0</v>
          </cell>
        </row>
        <row r="2460">
          <cell r="A2460">
            <v>500305</v>
          </cell>
          <cell r="B2460" t="str">
            <v>UWUA 197 Premium Pay</v>
          </cell>
          <cell r="C2460">
            <v>5930000</v>
          </cell>
          <cell r="D2460">
            <v>0</v>
          </cell>
          <cell r="E2460">
            <v>1000</v>
          </cell>
          <cell r="F2460">
            <v>5404</v>
          </cell>
          <cell r="G2460">
            <v>0</v>
          </cell>
          <cell r="H2460">
            <v>2005</v>
          </cell>
          <cell r="I2460">
            <v>0</v>
          </cell>
        </row>
        <row r="2461">
          <cell r="A2461">
            <v>500305</v>
          </cell>
          <cell r="B2461" t="str">
            <v>UWUA 197 Premium Pay</v>
          </cell>
          <cell r="C2461">
            <v>5930000</v>
          </cell>
          <cell r="D2461">
            <v>6628.05</v>
          </cell>
          <cell r="E2461">
            <v>1000</v>
          </cell>
          <cell r="F2461">
            <v>105000</v>
          </cell>
          <cell r="G2461">
            <v>0</v>
          </cell>
          <cell r="H2461">
            <v>2005</v>
          </cell>
          <cell r="I2461">
            <v>0</v>
          </cell>
        </row>
        <row r="2462">
          <cell r="A2462">
            <v>500305</v>
          </cell>
          <cell r="B2462" t="str">
            <v>UWUA 197 Premium Pay</v>
          </cell>
          <cell r="C2462">
            <v>5930000</v>
          </cell>
          <cell r="D2462">
            <v>-269.04000000000002</v>
          </cell>
          <cell r="E2462">
            <v>1000</v>
          </cell>
          <cell r="F2462">
            <v>108000</v>
          </cell>
          <cell r="G2462">
            <v>0</v>
          </cell>
          <cell r="H2462">
            <v>2005</v>
          </cell>
          <cell r="I2462">
            <v>0</v>
          </cell>
        </row>
        <row r="2463">
          <cell r="A2463">
            <v>500305</v>
          </cell>
          <cell r="B2463" t="str">
            <v>UWUA 197 Premium Pay</v>
          </cell>
          <cell r="C2463">
            <v>5930000</v>
          </cell>
          <cell r="D2463">
            <v>0</v>
          </cell>
          <cell r="E2463">
            <v>1000</v>
          </cell>
          <cell r="F2463">
            <v>111000</v>
          </cell>
          <cell r="G2463">
            <v>0</v>
          </cell>
          <cell r="H2463">
            <v>2005</v>
          </cell>
          <cell r="I2463">
            <v>0</v>
          </cell>
        </row>
        <row r="2464">
          <cell r="A2464">
            <v>500305</v>
          </cell>
          <cell r="B2464" t="str">
            <v>UWUA 197 Premium Pay</v>
          </cell>
          <cell r="C2464">
            <v>5930000</v>
          </cell>
          <cell r="D2464">
            <v>0</v>
          </cell>
          <cell r="E2464">
            <v>1000</v>
          </cell>
          <cell r="F2464">
            <v>133000</v>
          </cell>
          <cell r="G2464">
            <v>0</v>
          </cell>
          <cell r="H2464">
            <v>2005</v>
          </cell>
          <cell r="I2464">
            <v>0</v>
          </cell>
        </row>
        <row r="2465">
          <cell r="A2465">
            <v>500305</v>
          </cell>
          <cell r="B2465" t="str">
            <v>UWUA 197 Premium Pay</v>
          </cell>
          <cell r="C2465">
            <v>5940000</v>
          </cell>
          <cell r="D2465">
            <v>0</v>
          </cell>
          <cell r="E2465">
            <v>1000</v>
          </cell>
          <cell r="F2465">
            <v>119</v>
          </cell>
          <cell r="G2465">
            <v>0</v>
          </cell>
          <cell r="H2465">
            <v>2005</v>
          </cell>
          <cell r="I2465">
            <v>0</v>
          </cell>
        </row>
        <row r="2466">
          <cell r="A2466">
            <v>500305</v>
          </cell>
          <cell r="B2466" t="str">
            <v>UWUA 197 Premium Pay</v>
          </cell>
          <cell r="C2466">
            <v>5940000</v>
          </cell>
          <cell r="D2466">
            <v>2378.8000000000002</v>
          </cell>
          <cell r="E2466">
            <v>1000</v>
          </cell>
          <cell r="F2466">
            <v>105000</v>
          </cell>
          <cell r="G2466">
            <v>0</v>
          </cell>
          <cell r="H2466">
            <v>2005</v>
          </cell>
          <cell r="I2466">
            <v>0</v>
          </cell>
        </row>
        <row r="2467">
          <cell r="A2467">
            <v>500305</v>
          </cell>
          <cell r="B2467" t="str">
            <v>UWUA 197 Premium Pay</v>
          </cell>
          <cell r="C2467">
            <v>9010000</v>
          </cell>
          <cell r="D2467">
            <v>0</v>
          </cell>
          <cell r="E2467">
            <v>1000</v>
          </cell>
          <cell r="F2467">
            <v>136000</v>
          </cell>
          <cell r="G2467">
            <v>0</v>
          </cell>
          <cell r="H2467">
            <v>2005</v>
          </cell>
          <cell r="I2467">
            <v>0</v>
          </cell>
        </row>
        <row r="2468">
          <cell r="A2468">
            <v>500305</v>
          </cell>
          <cell r="B2468" t="str">
            <v>UWUA 197 Premium Pay</v>
          </cell>
          <cell r="C2468">
            <v>9290000</v>
          </cell>
          <cell r="D2468">
            <v>5.6843418860808015E-14</v>
          </cell>
          <cell r="E2468">
            <v>1000</v>
          </cell>
          <cell r="F2468">
            <v>122092</v>
          </cell>
          <cell r="G2468">
            <v>0</v>
          </cell>
          <cell r="H2468">
            <v>2005</v>
          </cell>
          <cell r="I2468">
            <v>0</v>
          </cell>
        </row>
        <row r="2469">
          <cell r="A2469">
            <v>500308</v>
          </cell>
          <cell r="B2469" t="str">
            <v>UWUA 127 Wyo Premium Pay</v>
          </cell>
          <cell r="C2469">
            <v>5000000</v>
          </cell>
          <cell r="D2469">
            <v>196.24</v>
          </cell>
          <cell r="E2469">
            <v>1000</v>
          </cell>
          <cell r="F2469">
            <v>514000</v>
          </cell>
          <cell r="G2469">
            <v>0</v>
          </cell>
          <cell r="H2469">
            <v>2005</v>
          </cell>
          <cell r="I2469">
            <v>0</v>
          </cell>
        </row>
        <row r="2470">
          <cell r="A2470">
            <v>500308</v>
          </cell>
          <cell r="B2470" t="str">
            <v>UWUA 127 Wyo Premium Pay</v>
          </cell>
          <cell r="C2470">
            <v>5000000</v>
          </cell>
          <cell r="D2470">
            <v>52582.31</v>
          </cell>
          <cell r="E2470">
            <v>1000</v>
          </cell>
          <cell r="F2470">
            <v>517000</v>
          </cell>
          <cell r="G2470">
            <v>0</v>
          </cell>
          <cell r="H2470">
            <v>2005</v>
          </cell>
          <cell r="I2470">
            <v>0</v>
          </cell>
        </row>
        <row r="2471">
          <cell r="A2471">
            <v>500308</v>
          </cell>
          <cell r="B2471" t="str">
            <v>UWUA 127 Wyo Premium Pay</v>
          </cell>
          <cell r="C2471">
            <v>5012000</v>
          </cell>
          <cell r="D2471">
            <v>5704.67</v>
          </cell>
          <cell r="E2471">
            <v>1000</v>
          </cell>
          <cell r="F2471">
            <v>517000</v>
          </cell>
          <cell r="G2471">
            <v>0</v>
          </cell>
          <cell r="H2471">
            <v>2005</v>
          </cell>
          <cell r="I2471">
            <v>0</v>
          </cell>
        </row>
        <row r="2472">
          <cell r="A2472">
            <v>500308</v>
          </cell>
          <cell r="B2472" t="str">
            <v>UWUA 127 Wyo Premium Pay</v>
          </cell>
          <cell r="C2472">
            <v>5020000</v>
          </cell>
          <cell r="D2472">
            <v>10846.33</v>
          </cell>
          <cell r="E2472">
            <v>1000</v>
          </cell>
          <cell r="F2472">
            <v>517000</v>
          </cell>
          <cell r="G2472">
            <v>0</v>
          </cell>
          <cell r="H2472">
            <v>2005</v>
          </cell>
          <cell r="I2472">
            <v>0</v>
          </cell>
        </row>
        <row r="2473">
          <cell r="A2473">
            <v>500308</v>
          </cell>
          <cell r="B2473" t="str">
            <v>UWUA 127 Wyo Premium Pay</v>
          </cell>
          <cell r="C2473">
            <v>5020000</v>
          </cell>
          <cell r="D2473">
            <v>-452.3</v>
          </cell>
          <cell r="E2473">
            <v>1000</v>
          </cell>
          <cell r="F2473">
            <v>517001</v>
          </cell>
          <cell r="G2473">
            <v>0</v>
          </cell>
          <cell r="H2473">
            <v>2005</v>
          </cell>
          <cell r="I2473">
            <v>0</v>
          </cell>
        </row>
        <row r="2474">
          <cell r="A2474">
            <v>500308</v>
          </cell>
          <cell r="B2474" t="str">
            <v>UWUA 127 Wyo Premium Pay</v>
          </cell>
          <cell r="C2474">
            <v>5020000</v>
          </cell>
          <cell r="D2474">
            <v>-195.88</v>
          </cell>
          <cell r="E2474">
            <v>1000</v>
          </cell>
          <cell r="F2474">
            <v>517002</v>
          </cell>
          <cell r="G2474">
            <v>0</v>
          </cell>
          <cell r="H2474">
            <v>2005</v>
          </cell>
          <cell r="I2474">
            <v>0</v>
          </cell>
        </row>
        <row r="2475">
          <cell r="A2475">
            <v>500308</v>
          </cell>
          <cell r="B2475" t="str">
            <v>UWUA 127 Wyo Premium Pay</v>
          </cell>
          <cell r="C2475">
            <v>5020000</v>
          </cell>
          <cell r="D2475">
            <v>-265.24</v>
          </cell>
          <cell r="E2475">
            <v>1000</v>
          </cell>
          <cell r="F2475">
            <v>517003</v>
          </cell>
          <cell r="G2475">
            <v>0</v>
          </cell>
          <cell r="H2475">
            <v>2005</v>
          </cell>
          <cell r="I2475">
            <v>0</v>
          </cell>
        </row>
        <row r="2476">
          <cell r="A2476">
            <v>500308</v>
          </cell>
          <cell r="B2476" t="str">
            <v>UWUA 127 Wyo Premium Pay</v>
          </cell>
          <cell r="C2476">
            <v>5020000</v>
          </cell>
          <cell r="D2476">
            <v>-625.58000000000004</v>
          </cell>
          <cell r="E2476">
            <v>1000</v>
          </cell>
          <cell r="F2476">
            <v>517004</v>
          </cell>
          <cell r="G2476">
            <v>0</v>
          </cell>
          <cell r="H2476">
            <v>2005</v>
          </cell>
          <cell r="I2476">
            <v>0</v>
          </cell>
        </row>
        <row r="2477">
          <cell r="A2477">
            <v>500308</v>
          </cell>
          <cell r="B2477" t="str">
            <v>UWUA 127 Wyo Premium Pay</v>
          </cell>
          <cell r="C2477">
            <v>5060000</v>
          </cell>
          <cell r="D2477">
            <v>26197.27</v>
          </cell>
          <cell r="E2477">
            <v>1000</v>
          </cell>
          <cell r="F2477">
            <v>514000</v>
          </cell>
          <cell r="G2477">
            <v>0</v>
          </cell>
          <cell r="H2477">
            <v>2005</v>
          </cell>
          <cell r="I2477">
            <v>0</v>
          </cell>
        </row>
        <row r="2478">
          <cell r="A2478">
            <v>500308</v>
          </cell>
          <cell r="B2478" t="str">
            <v>UWUA 127 Wyo Premium Pay</v>
          </cell>
          <cell r="C2478">
            <v>5060000</v>
          </cell>
          <cell r="D2478">
            <v>-2672.23</v>
          </cell>
          <cell r="E2478">
            <v>1000</v>
          </cell>
          <cell r="F2478">
            <v>517000</v>
          </cell>
          <cell r="G2478">
            <v>0</v>
          </cell>
          <cell r="H2478">
            <v>2005</v>
          </cell>
          <cell r="I2478">
            <v>0</v>
          </cell>
        </row>
        <row r="2479">
          <cell r="A2479">
            <v>500308</v>
          </cell>
          <cell r="B2479" t="str">
            <v>UWUA 127 Wyo Premium Pay</v>
          </cell>
          <cell r="C2479">
            <v>5060000</v>
          </cell>
          <cell r="D2479">
            <v>-7765.51</v>
          </cell>
          <cell r="E2479">
            <v>1000</v>
          </cell>
          <cell r="F2479">
            <v>517001</v>
          </cell>
          <cell r="G2479">
            <v>0</v>
          </cell>
          <cell r="H2479">
            <v>2005</v>
          </cell>
          <cell r="I2479">
            <v>0</v>
          </cell>
        </row>
        <row r="2480">
          <cell r="A2480">
            <v>500308</v>
          </cell>
          <cell r="B2480" t="str">
            <v>UWUA 127 Wyo Premium Pay</v>
          </cell>
          <cell r="C2480">
            <v>5060000</v>
          </cell>
          <cell r="D2480">
            <v>-8936.7099999999991</v>
          </cell>
          <cell r="E2480">
            <v>1000</v>
          </cell>
          <cell r="F2480">
            <v>517002</v>
          </cell>
          <cell r="G2480">
            <v>0</v>
          </cell>
          <cell r="H2480">
            <v>2005</v>
          </cell>
          <cell r="I2480">
            <v>0</v>
          </cell>
        </row>
        <row r="2481">
          <cell r="A2481">
            <v>500308</v>
          </cell>
          <cell r="B2481" t="str">
            <v>UWUA 127 Wyo Premium Pay</v>
          </cell>
          <cell r="C2481">
            <v>5060000</v>
          </cell>
          <cell r="D2481">
            <v>-9827</v>
          </cell>
          <cell r="E2481">
            <v>1000</v>
          </cell>
          <cell r="F2481">
            <v>517003</v>
          </cell>
          <cell r="G2481">
            <v>0</v>
          </cell>
          <cell r="H2481">
            <v>2005</v>
          </cell>
          <cell r="I2481">
            <v>0</v>
          </cell>
        </row>
        <row r="2482">
          <cell r="A2482">
            <v>500308</v>
          </cell>
          <cell r="B2482" t="str">
            <v>UWUA 127 Wyo Premium Pay</v>
          </cell>
          <cell r="C2482">
            <v>5060000</v>
          </cell>
          <cell r="D2482">
            <v>-7771.53</v>
          </cell>
          <cell r="E2482">
            <v>1000</v>
          </cell>
          <cell r="F2482">
            <v>517004</v>
          </cell>
          <cell r="G2482">
            <v>0</v>
          </cell>
          <cell r="H2482">
            <v>2005</v>
          </cell>
          <cell r="I2482">
            <v>0</v>
          </cell>
        </row>
        <row r="2483">
          <cell r="A2483">
            <v>500308</v>
          </cell>
          <cell r="B2483" t="str">
            <v>UWUA 127 Wyo Premium Pay</v>
          </cell>
          <cell r="C2483">
            <v>5060000</v>
          </cell>
          <cell r="D2483">
            <v>4752.7299999999996</v>
          </cell>
          <cell r="E2483">
            <v>1000</v>
          </cell>
          <cell r="F2483">
            <v>519000</v>
          </cell>
          <cell r="G2483">
            <v>0</v>
          </cell>
          <cell r="H2483">
            <v>2005</v>
          </cell>
          <cell r="I2483">
            <v>0</v>
          </cell>
        </row>
        <row r="2484">
          <cell r="A2484">
            <v>500308</v>
          </cell>
          <cell r="B2484" t="str">
            <v>UWUA 127 Wyo Premium Pay</v>
          </cell>
          <cell r="C2484">
            <v>5061200</v>
          </cell>
          <cell r="D2484">
            <v>236.88</v>
          </cell>
          <cell r="E2484">
            <v>1000</v>
          </cell>
          <cell r="F2484">
            <v>517000</v>
          </cell>
          <cell r="G2484">
            <v>0</v>
          </cell>
          <cell r="H2484">
            <v>2005</v>
          </cell>
          <cell r="I2484">
            <v>0</v>
          </cell>
        </row>
        <row r="2485">
          <cell r="A2485">
            <v>500308</v>
          </cell>
          <cell r="B2485" t="str">
            <v>UWUA 127 Wyo Premium Pay</v>
          </cell>
          <cell r="C2485">
            <v>5111000</v>
          </cell>
          <cell r="D2485">
            <v>70.42</v>
          </cell>
          <cell r="E2485">
            <v>1000</v>
          </cell>
          <cell r="F2485">
            <v>517000</v>
          </cell>
          <cell r="G2485">
            <v>0</v>
          </cell>
          <cell r="H2485">
            <v>2005</v>
          </cell>
          <cell r="I2485">
            <v>0</v>
          </cell>
        </row>
        <row r="2486">
          <cell r="A2486">
            <v>500308</v>
          </cell>
          <cell r="B2486" t="str">
            <v>UWUA 127 Wyo Premium Pay</v>
          </cell>
          <cell r="C2486">
            <v>5111000</v>
          </cell>
          <cell r="D2486">
            <v>381.96</v>
          </cell>
          <cell r="E2486">
            <v>1000</v>
          </cell>
          <cell r="F2486">
            <v>517002</v>
          </cell>
          <cell r="G2486">
            <v>0</v>
          </cell>
          <cell r="H2486">
            <v>2005</v>
          </cell>
          <cell r="I2486">
            <v>0</v>
          </cell>
        </row>
        <row r="2487">
          <cell r="A2487">
            <v>500308</v>
          </cell>
          <cell r="B2487" t="str">
            <v>UWUA 127 Wyo Premium Pay</v>
          </cell>
          <cell r="C2487">
            <v>5111000</v>
          </cell>
          <cell r="D2487">
            <v>124.08</v>
          </cell>
          <cell r="E2487">
            <v>1000</v>
          </cell>
          <cell r="F2487">
            <v>517003</v>
          </cell>
          <cell r="G2487">
            <v>0</v>
          </cell>
          <cell r="H2487">
            <v>2005</v>
          </cell>
          <cell r="I2487">
            <v>0</v>
          </cell>
        </row>
        <row r="2488">
          <cell r="A2488">
            <v>500308</v>
          </cell>
          <cell r="B2488" t="str">
            <v>UWUA 127 Wyo Premium Pay</v>
          </cell>
          <cell r="C2488">
            <v>5111000</v>
          </cell>
          <cell r="D2488">
            <v>327.05</v>
          </cell>
          <cell r="E2488">
            <v>1000</v>
          </cell>
          <cell r="F2488">
            <v>517004</v>
          </cell>
          <cell r="G2488">
            <v>0</v>
          </cell>
          <cell r="H2488">
            <v>2005</v>
          </cell>
          <cell r="I2488">
            <v>0</v>
          </cell>
        </row>
        <row r="2489">
          <cell r="A2489">
            <v>500308</v>
          </cell>
          <cell r="B2489" t="str">
            <v>UWUA 127 Wyo Premium Pay</v>
          </cell>
          <cell r="C2489">
            <v>5111100</v>
          </cell>
          <cell r="D2489">
            <v>1131.3800000000001</v>
          </cell>
          <cell r="E2489">
            <v>1000</v>
          </cell>
          <cell r="F2489">
            <v>517000</v>
          </cell>
          <cell r="G2489">
            <v>0</v>
          </cell>
          <cell r="H2489">
            <v>2005</v>
          </cell>
          <cell r="I2489">
            <v>0</v>
          </cell>
        </row>
        <row r="2490">
          <cell r="A2490">
            <v>500308</v>
          </cell>
          <cell r="B2490" t="str">
            <v>UWUA 127 Wyo Premium Pay</v>
          </cell>
          <cell r="C2490">
            <v>5111200</v>
          </cell>
          <cell r="D2490">
            <v>357.51</v>
          </cell>
          <cell r="E2490">
            <v>1000</v>
          </cell>
          <cell r="F2490">
            <v>517000</v>
          </cell>
          <cell r="G2490">
            <v>0</v>
          </cell>
          <cell r="H2490">
            <v>2005</v>
          </cell>
          <cell r="I2490">
            <v>0</v>
          </cell>
        </row>
        <row r="2491">
          <cell r="A2491">
            <v>500308</v>
          </cell>
          <cell r="B2491" t="str">
            <v>UWUA 127 Wyo Premium Pay</v>
          </cell>
          <cell r="C2491">
            <v>5112000</v>
          </cell>
          <cell r="D2491">
            <v>3118.66</v>
          </cell>
          <cell r="E2491">
            <v>1000</v>
          </cell>
          <cell r="F2491">
            <v>517000</v>
          </cell>
          <cell r="G2491">
            <v>0</v>
          </cell>
          <cell r="H2491">
            <v>2005</v>
          </cell>
          <cell r="I2491">
            <v>0</v>
          </cell>
        </row>
        <row r="2492">
          <cell r="A2492">
            <v>500308</v>
          </cell>
          <cell r="B2492" t="str">
            <v>UWUA 127 Wyo Premium Pay</v>
          </cell>
          <cell r="C2492">
            <v>5117000</v>
          </cell>
          <cell r="D2492">
            <v>49.32</v>
          </cell>
          <cell r="E2492">
            <v>1000</v>
          </cell>
          <cell r="F2492">
            <v>517000</v>
          </cell>
          <cell r="G2492">
            <v>0</v>
          </cell>
          <cell r="H2492">
            <v>2005</v>
          </cell>
          <cell r="I2492">
            <v>0</v>
          </cell>
        </row>
        <row r="2493">
          <cell r="A2493">
            <v>500308</v>
          </cell>
          <cell r="B2493" t="str">
            <v>UWUA 127 Wyo Premium Pay</v>
          </cell>
          <cell r="C2493">
            <v>5118000</v>
          </cell>
          <cell r="D2493">
            <v>225.44</v>
          </cell>
          <cell r="E2493">
            <v>1000</v>
          </cell>
          <cell r="F2493">
            <v>517000</v>
          </cell>
          <cell r="G2493">
            <v>0</v>
          </cell>
          <cell r="H2493">
            <v>2005</v>
          </cell>
          <cell r="I2493">
            <v>0</v>
          </cell>
        </row>
        <row r="2494">
          <cell r="A2494">
            <v>500308</v>
          </cell>
          <cell r="B2494" t="str">
            <v>UWUA 127 Wyo Premium Pay</v>
          </cell>
          <cell r="C2494">
            <v>5119000</v>
          </cell>
          <cell r="D2494">
            <v>1396.27</v>
          </cell>
          <cell r="E2494">
            <v>1000</v>
          </cell>
          <cell r="F2494">
            <v>517000</v>
          </cell>
          <cell r="G2494">
            <v>0</v>
          </cell>
          <cell r="H2494">
            <v>2005</v>
          </cell>
          <cell r="I2494">
            <v>0</v>
          </cell>
        </row>
        <row r="2495">
          <cell r="A2495">
            <v>500308</v>
          </cell>
          <cell r="B2495" t="str">
            <v>UWUA 127 Wyo Premium Pay</v>
          </cell>
          <cell r="C2495">
            <v>5121000</v>
          </cell>
          <cell r="D2495">
            <v>3397.97</v>
          </cell>
          <cell r="E2495">
            <v>1000</v>
          </cell>
          <cell r="F2495">
            <v>517000</v>
          </cell>
          <cell r="G2495">
            <v>0</v>
          </cell>
          <cell r="H2495">
            <v>2005</v>
          </cell>
          <cell r="I2495">
            <v>0</v>
          </cell>
        </row>
        <row r="2496">
          <cell r="A2496">
            <v>500308</v>
          </cell>
          <cell r="B2496" t="str">
            <v>UWUA 127 Wyo Premium Pay</v>
          </cell>
          <cell r="C2496">
            <v>5121000</v>
          </cell>
          <cell r="D2496">
            <v>3497.72</v>
          </cell>
          <cell r="E2496">
            <v>1000</v>
          </cell>
          <cell r="F2496">
            <v>517001</v>
          </cell>
          <cell r="G2496">
            <v>0</v>
          </cell>
          <cell r="H2496">
            <v>2005</v>
          </cell>
          <cell r="I2496">
            <v>0</v>
          </cell>
        </row>
        <row r="2497">
          <cell r="A2497">
            <v>500308</v>
          </cell>
          <cell r="B2497" t="str">
            <v>UWUA 127 Wyo Premium Pay</v>
          </cell>
          <cell r="C2497">
            <v>5121000</v>
          </cell>
          <cell r="D2497">
            <v>728.95</v>
          </cell>
          <cell r="E2497">
            <v>1000</v>
          </cell>
          <cell r="F2497">
            <v>517002</v>
          </cell>
          <cell r="G2497">
            <v>0</v>
          </cell>
          <cell r="H2497">
            <v>2005</v>
          </cell>
          <cell r="I2497">
            <v>0</v>
          </cell>
        </row>
        <row r="2498">
          <cell r="A2498">
            <v>500308</v>
          </cell>
          <cell r="B2498" t="str">
            <v>UWUA 127 Wyo Premium Pay</v>
          </cell>
          <cell r="C2498">
            <v>5121000</v>
          </cell>
          <cell r="D2498">
            <v>941.7</v>
          </cell>
          <cell r="E2498">
            <v>1000</v>
          </cell>
          <cell r="F2498">
            <v>517003</v>
          </cell>
          <cell r="G2498">
            <v>0</v>
          </cell>
          <cell r="H2498">
            <v>2005</v>
          </cell>
          <cell r="I2498">
            <v>0</v>
          </cell>
        </row>
        <row r="2499">
          <cell r="A2499">
            <v>500308</v>
          </cell>
          <cell r="B2499" t="str">
            <v>UWUA 127 Wyo Premium Pay</v>
          </cell>
          <cell r="C2499">
            <v>5121000</v>
          </cell>
          <cell r="D2499">
            <v>141.07</v>
          </cell>
          <cell r="E2499">
            <v>1000</v>
          </cell>
          <cell r="F2499">
            <v>517004</v>
          </cell>
          <cell r="G2499">
            <v>0</v>
          </cell>
          <cell r="H2499">
            <v>2005</v>
          </cell>
          <cell r="I2499">
            <v>0</v>
          </cell>
        </row>
        <row r="2500">
          <cell r="A2500">
            <v>500308</v>
          </cell>
          <cell r="B2500" t="str">
            <v>UWUA 127 Wyo Premium Pay</v>
          </cell>
          <cell r="C2500">
            <v>5121200</v>
          </cell>
          <cell r="D2500">
            <v>8003.8</v>
          </cell>
          <cell r="E2500">
            <v>1000</v>
          </cell>
          <cell r="F2500">
            <v>517000</v>
          </cell>
          <cell r="G2500">
            <v>0</v>
          </cell>
          <cell r="H2500">
            <v>2005</v>
          </cell>
          <cell r="I2500">
            <v>0</v>
          </cell>
        </row>
        <row r="2501">
          <cell r="A2501">
            <v>500308</v>
          </cell>
          <cell r="B2501" t="str">
            <v>UWUA 127 Wyo Premium Pay</v>
          </cell>
          <cell r="C2501">
            <v>5121500</v>
          </cell>
          <cell r="D2501">
            <v>1217.8499999999999</v>
          </cell>
          <cell r="E2501">
            <v>1000</v>
          </cell>
          <cell r="F2501">
            <v>517004</v>
          </cell>
          <cell r="G2501">
            <v>0</v>
          </cell>
          <cell r="H2501">
            <v>2005</v>
          </cell>
          <cell r="I2501">
            <v>0</v>
          </cell>
        </row>
        <row r="2502">
          <cell r="A2502">
            <v>500308</v>
          </cell>
          <cell r="B2502" t="str">
            <v>UWUA 127 Wyo Premium Pay</v>
          </cell>
          <cell r="C2502">
            <v>5121600</v>
          </cell>
          <cell r="D2502">
            <v>225.44</v>
          </cell>
          <cell r="E2502">
            <v>1000</v>
          </cell>
          <cell r="F2502">
            <v>517000</v>
          </cell>
          <cell r="G2502">
            <v>0</v>
          </cell>
          <cell r="H2502">
            <v>2005</v>
          </cell>
          <cell r="I2502">
            <v>0</v>
          </cell>
        </row>
        <row r="2503">
          <cell r="A2503">
            <v>500308</v>
          </cell>
          <cell r="B2503" t="str">
            <v>UWUA 127 Wyo Premium Pay</v>
          </cell>
          <cell r="C2503">
            <v>5121600</v>
          </cell>
          <cell r="D2503">
            <v>2385.17</v>
          </cell>
          <cell r="E2503">
            <v>1000</v>
          </cell>
          <cell r="F2503">
            <v>517001</v>
          </cell>
          <cell r="G2503">
            <v>0</v>
          </cell>
          <cell r="H2503">
            <v>2005</v>
          </cell>
          <cell r="I2503">
            <v>0</v>
          </cell>
        </row>
        <row r="2504">
          <cell r="A2504">
            <v>500308</v>
          </cell>
          <cell r="B2504" t="str">
            <v>UWUA 127 Wyo Premium Pay</v>
          </cell>
          <cell r="C2504">
            <v>5121600</v>
          </cell>
          <cell r="D2504">
            <v>718.5</v>
          </cell>
          <cell r="E2504">
            <v>1000</v>
          </cell>
          <cell r="F2504">
            <v>517003</v>
          </cell>
          <cell r="G2504">
            <v>0</v>
          </cell>
          <cell r="H2504">
            <v>2005</v>
          </cell>
          <cell r="I2504">
            <v>0</v>
          </cell>
        </row>
        <row r="2505">
          <cell r="A2505">
            <v>500308</v>
          </cell>
          <cell r="B2505" t="str">
            <v>UWUA 127 Wyo Premium Pay</v>
          </cell>
          <cell r="C2505">
            <v>5121700</v>
          </cell>
          <cell r="D2505">
            <v>344.6</v>
          </cell>
          <cell r="E2505">
            <v>1000</v>
          </cell>
          <cell r="F2505">
            <v>517000</v>
          </cell>
          <cell r="G2505">
            <v>0</v>
          </cell>
          <cell r="H2505">
            <v>2005</v>
          </cell>
          <cell r="I2505">
            <v>0</v>
          </cell>
        </row>
        <row r="2506">
          <cell r="A2506">
            <v>500308</v>
          </cell>
          <cell r="B2506" t="str">
            <v>UWUA 127 Wyo Premium Pay</v>
          </cell>
          <cell r="C2506">
            <v>5121800</v>
          </cell>
          <cell r="D2506">
            <v>437.03</v>
          </cell>
          <cell r="E2506">
            <v>1000</v>
          </cell>
          <cell r="F2506">
            <v>517000</v>
          </cell>
          <cell r="G2506">
            <v>0</v>
          </cell>
          <cell r="H2506">
            <v>2005</v>
          </cell>
          <cell r="I2506">
            <v>0</v>
          </cell>
        </row>
        <row r="2507">
          <cell r="A2507">
            <v>500308</v>
          </cell>
          <cell r="B2507" t="str">
            <v>UWUA 127 Wyo Premium Pay</v>
          </cell>
          <cell r="C2507">
            <v>5121800</v>
          </cell>
          <cell r="D2507">
            <v>279.36</v>
          </cell>
          <cell r="E2507">
            <v>1000</v>
          </cell>
          <cell r="F2507">
            <v>517001</v>
          </cell>
          <cell r="G2507">
            <v>0</v>
          </cell>
          <cell r="H2507">
            <v>2005</v>
          </cell>
          <cell r="I2507">
            <v>0</v>
          </cell>
        </row>
        <row r="2508">
          <cell r="A2508">
            <v>500308</v>
          </cell>
          <cell r="B2508" t="str">
            <v>UWUA 127 Wyo Premium Pay</v>
          </cell>
          <cell r="C2508">
            <v>5121800</v>
          </cell>
          <cell r="D2508">
            <v>1809.4</v>
          </cell>
          <cell r="E2508">
            <v>1000</v>
          </cell>
          <cell r="F2508">
            <v>517002</v>
          </cell>
          <cell r="G2508">
            <v>0</v>
          </cell>
          <cell r="H2508">
            <v>2005</v>
          </cell>
          <cell r="I2508">
            <v>0</v>
          </cell>
        </row>
        <row r="2509">
          <cell r="A2509">
            <v>500308</v>
          </cell>
          <cell r="B2509" t="str">
            <v>UWUA 127 Wyo Premium Pay</v>
          </cell>
          <cell r="C2509">
            <v>5121800</v>
          </cell>
          <cell r="D2509">
            <v>289.98</v>
          </cell>
          <cell r="E2509">
            <v>1000</v>
          </cell>
          <cell r="F2509">
            <v>517003</v>
          </cell>
          <cell r="G2509">
            <v>0</v>
          </cell>
          <cell r="H2509">
            <v>2005</v>
          </cell>
          <cell r="I2509">
            <v>0</v>
          </cell>
        </row>
        <row r="2510">
          <cell r="A2510">
            <v>500308</v>
          </cell>
          <cell r="B2510" t="str">
            <v>UWUA 127 Wyo Premium Pay</v>
          </cell>
          <cell r="C2510">
            <v>5121800</v>
          </cell>
          <cell r="D2510">
            <v>689.47</v>
          </cell>
          <cell r="E2510">
            <v>1000</v>
          </cell>
          <cell r="F2510">
            <v>517004</v>
          </cell>
          <cell r="G2510">
            <v>0</v>
          </cell>
          <cell r="H2510">
            <v>2005</v>
          </cell>
          <cell r="I2510">
            <v>0</v>
          </cell>
        </row>
        <row r="2511">
          <cell r="A2511">
            <v>500308</v>
          </cell>
          <cell r="B2511" t="str">
            <v>UWUA 127 Wyo Premium Pay</v>
          </cell>
          <cell r="C2511">
            <v>5122100</v>
          </cell>
          <cell r="D2511">
            <v>95.04</v>
          </cell>
          <cell r="E2511">
            <v>1000</v>
          </cell>
          <cell r="F2511">
            <v>517001</v>
          </cell>
          <cell r="G2511">
            <v>0</v>
          </cell>
          <cell r="H2511">
            <v>2005</v>
          </cell>
          <cell r="I2511">
            <v>0</v>
          </cell>
        </row>
        <row r="2512">
          <cell r="A2512">
            <v>500308</v>
          </cell>
          <cell r="B2512" t="str">
            <v>UWUA 127 Wyo Premium Pay</v>
          </cell>
          <cell r="C2512">
            <v>5122200</v>
          </cell>
          <cell r="D2512">
            <v>1710.02</v>
          </cell>
          <cell r="E2512">
            <v>1000</v>
          </cell>
          <cell r="F2512">
            <v>517000</v>
          </cell>
          <cell r="G2512">
            <v>0</v>
          </cell>
          <cell r="H2512">
            <v>2005</v>
          </cell>
          <cell r="I2512">
            <v>0</v>
          </cell>
        </row>
        <row r="2513">
          <cell r="A2513">
            <v>500308</v>
          </cell>
          <cell r="B2513" t="str">
            <v>UWUA 127 Wyo Premium Pay</v>
          </cell>
          <cell r="C2513">
            <v>5122200</v>
          </cell>
          <cell r="D2513">
            <v>1244.83</v>
          </cell>
          <cell r="E2513">
            <v>1000</v>
          </cell>
          <cell r="F2513">
            <v>517001</v>
          </cell>
          <cell r="G2513">
            <v>0</v>
          </cell>
          <cell r="H2513">
            <v>2005</v>
          </cell>
          <cell r="I2513">
            <v>0</v>
          </cell>
        </row>
        <row r="2514">
          <cell r="A2514">
            <v>500308</v>
          </cell>
          <cell r="B2514" t="str">
            <v>UWUA 127 Wyo Premium Pay</v>
          </cell>
          <cell r="C2514">
            <v>5122200</v>
          </cell>
          <cell r="D2514">
            <v>3106.91</v>
          </cell>
          <cell r="E2514">
            <v>1000</v>
          </cell>
          <cell r="F2514">
            <v>517002</v>
          </cell>
          <cell r="G2514">
            <v>0</v>
          </cell>
          <cell r="H2514">
            <v>2005</v>
          </cell>
          <cell r="I2514">
            <v>0</v>
          </cell>
        </row>
        <row r="2515">
          <cell r="A2515">
            <v>500308</v>
          </cell>
          <cell r="B2515" t="str">
            <v>UWUA 127 Wyo Premium Pay</v>
          </cell>
          <cell r="C2515">
            <v>5122200</v>
          </cell>
          <cell r="D2515">
            <v>754.19</v>
          </cell>
          <cell r="E2515">
            <v>1000</v>
          </cell>
          <cell r="F2515">
            <v>517003</v>
          </cell>
          <cell r="G2515">
            <v>0</v>
          </cell>
          <cell r="H2515">
            <v>2005</v>
          </cell>
          <cell r="I2515">
            <v>0</v>
          </cell>
        </row>
        <row r="2516">
          <cell r="A2516">
            <v>500308</v>
          </cell>
          <cell r="B2516" t="str">
            <v>UWUA 127 Wyo Premium Pay</v>
          </cell>
          <cell r="C2516">
            <v>5122200</v>
          </cell>
          <cell r="D2516">
            <v>1605.47</v>
          </cell>
          <cell r="E2516">
            <v>1000</v>
          </cell>
          <cell r="F2516">
            <v>517004</v>
          </cell>
          <cell r="G2516">
            <v>0</v>
          </cell>
          <cell r="H2516">
            <v>2005</v>
          </cell>
          <cell r="I2516">
            <v>0</v>
          </cell>
        </row>
        <row r="2517">
          <cell r="A2517">
            <v>500308</v>
          </cell>
          <cell r="B2517" t="str">
            <v>UWUA 127 Wyo Premium Pay</v>
          </cell>
          <cell r="C2517">
            <v>5122300</v>
          </cell>
          <cell r="D2517">
            <v>257.10000000000002</v>
          </cell>
          <cell r="E2517">
            <v>1000</v>
          </cell>
          <cell r="F2517">
            <v>517000</v>
          </cell>
          <cell r="G2517">
            <v>0</v>
          </cell>
          <cell r="H2517">
            <v>2005</v>
          </cell>
          <cell r="I2517">
            <v>0</v>
          </cell>
        </row>
        <row r="2518">
          <cell r="A2518">
            <v>500308</v>
          </cell>
          <cell r="B2518" t="str">
            <v>UWUA 127 Wyo Premium Pay</v>
          </cell>
          <cell r="C2518">
            <v>5122300</v>
          </cell>
          <cell r="D2518">
            <v>342.98</v>
          </cell>
          <cell r="E2518">
            <v>1000</v>
          </cell>
          <cell r="F2518">
            <v>517004</v>
          </cell>
          <cell r="G2518">
            <v>0</v>
          </cell>
          <cell r="H2518">
            <v>2005</v>
          </cell>
          <cell r="I2518">
            <v>0</v>
          </cell>
        </row>
        <row r="2519">
          <cell r="A2519">
            <v>500308</v>
          </cell>
          <cell r="B2519" t="str">
            <v>UWUA 127 Wyo Premium Pay</v>
          </cell>
          <cell r="C2519">
            <v>5122400</v>
          </cell>
          <cell r="D2519">
            <v>366.34</v>
          </cell>
          <cell r="E2519">
            <v>1000</v>
          </cell>
          <cell r="F2519">
            <v>517000</v>
          </cell>
          <cell r="G2519">
            <v>0</v>
          </cell>
          <cell r="H2519">
            <v>2005</v>
          </cell>
          <cell r="I2519">
            <v>0</v>
          </cell>
        </row>
        <row r="2520">
          <cell r="A2520">
            <v>500308</v>
          </cell>
          <cell r="B2520" t="str">
            <v>UWUA 127 Wyo Premium Pay</v>
          </cell>
          <cell r="C2520">
            <v>5122500</v>
          </cell>
          <cell r="D2520">
            <v>162.87</v>
          </cell>
          <cell r="E2520">
            <v>1000</v>
          </cell>
          <cell r="F2520">
            <v>517000</v>
          </cell>
          <cell r="G2520">
            <v>0</v>
          </cell>
          <cell r="H2520">
            <v>2005</v>
          </cell>
          <cell r="I2520">
            <v>0</v>
          </cell>
        </row>
        <row r="2521">
          <cell r="A2521">
            <v>500308</v>
          </cell>
          <cell r="B2521" t="str">
            <v>UWUA 127 Wyo Premium Pay</v>
          </cell>
          <cell r="C2521">
            <v>5122800</v>
          </cell>
          <cell r="D2521">
            <v>1098.25</v>
          </cell>
          <cell r="E2521">
            <v>1000</v>
          </cell>
          <cell r="F2521">
            <v>517000</v>
          </cell>
          <cell r="G2521">
            <v>0</v>
          </cell>
          <cell r="H2521">
            <v>2005</v>
          </cell>
          <cell r="I2521">
            <v>0</v>
          </cell>
        </row>
        <row r="2522">
          <cell r="A2522">
            <v>500308</v>
          </cell>
          <cell r="B2522" t="str">
            <v>UWUA 127 Wyo Premium Pay</v>
          </cell>
          <cell r="C2522">
            <v>5122800</v>
          </cell>
          <cell r="D2522">
            <v>253.44</v>
          </cell>
          <cell r="E2522">
            <v>1000</v>
          </cell>
          <cell r="F2522">
            <v>517001</v>
          </cell>
          <cell r="G2522">
            <v>0</v>
          </cell>
          <cell r="H2522">
            <v>2005</v>
          </cell>
          <cell r="I2522">
            <v>0</v>
          </cell>
        </row>
        <row r="2523">
          <cell r="A2523">
            <v>500308</v>
          </cell>
          <cell r="B2523" t="str">
            <v>UWUA 127 Wyo Premium Pay</v>
          </cell>
          <cell r="C2523">
            <v>5122800</v>
          </cell>
          <cell r="D2523">
            <v>564.41</v>
          </cell>
          <cell r="E2523">
            <v>1000</v>
          </cell>
          <cell r="F2523">
            <v>517002</v>
          </cell>
          <cell r="G2523">
            <v>0</v>
          </cell>
          <cell r="H2523">
            <v>2005</v>
          </cell>
          <cell r="I2523">
            <v>0</v>
          </cell>
        </row>
        <row r="2524">
          <cell r="A2524">
            <v>500308</v>
          </cell>
          <cell r="B2524" t="str">
            <v>UWUA 127 Wyo Premium Pay</v>
          </cell>
          <cell r="C2524">
            <v>5122800</v>
          </cell>
          <cell r="D2524">
            <v>949.8</v>
          </cell>
          <cell r="E2524">
            <v>1000</v>
          </cell>
          <cell r="F2524">
            <v>517003</v>
          </cell>
          <cell r="G2524">
            <v>0</v>
          </cell>
          <cell r="H2524">
            <v>2005</v>
          </cell>
          <cell r="I2524">
            <v>0</v>
          </cell>
        </row>
        <row r="2525">
          <cell r="A2525">
            <v>500308</v>
          </cell>
          <cell r="B2525" t="str">
            <v>UWUA 127 Wyo Premium Pay</v>
          </cell>
          <cell r="C2525">
            <v>5122800</v>
          </cell>
          <cell r="D2525">
            <v>3.4</v>
          </cell>
          <cell r="E2525">
            <v>1000</v>
          </cell>
          <cell r="F2525">
            <v>517004</v>
          </cell>
          <cell r="G2525">
            <v>0</v>
          </cell>
          <cell r="H2525">
            <v>2005</v>
          </cell>
          <cell r="I2525">
            <v>0</v>
          </cell>
        </row>
        <row r="2526">
          <cell r="A2526">
            <v>500308</v>
          </cell>
          <cell r="B2526" t="str">
            <v>UWUA 127 Wyo Premium Pay</v>
          </cell>
          <cell r="C2526">
            <v>5122900</v>
          </cell>
          <cell r="D2526">
            <v>294.10000000000002</v>
          </cell>
          <cell r="E2526">
            <v>1000</v>
          </cell>
          <cell r="F2526">
            <v>517000</v>
          </cell>
          <cell r="G2526">
            <v>0</v>
          </cell>
          <cell r="H2526">
            <v>2005</v>
          </cell>
          <cell r="I2526">
            <v>0</v>
          </cell>
        </row>
        <row r="2527">
          <cell r="A2527">
            <v>500308</v>
          </cell>
          <cell r="B2527" t="str">
            <v>UWUA 127 Wyo Premium Pay</v>
          </cell>
          <cell r="C2527">
            <v>5122900</v>
          </cell>
          <cell r="D2527">
            <v>387.89</v>
          </cell>
          <cell r="E2527">
            <v>1000</v>
          </cell>
          <cell r="F2527">
            <v>517001</v>
          </cell>
          <cell r="G2527">
            <v>0</v>
          </cell>
          <cell r="H2527">
            <v>2005</v>
          </cell>
          <cell r="I2527">
            <v>0</v>
          </cell>
        </row>
        <row r="2528">
          <cell r="A2528">
            <v>500308</v>
          </cell>
          <cell r="B2528" t="str">
            <v>UWUA 127 Wyo Premium Pay</v>
          </cell>
          <cell r="C2528">
            <v>5122900</v>
          </cell>
          <cell r="D2528">
            <v>210.46</v>
          </cell>
          <cell r="E2528">
            <v>1000</v>
          </cell>
          <cell r="F2528">
            <v>517003</v>
          </cell>
          <cell r="G2528">
            <v>0</v>
          </cell>
          <cell r="H2528">
            <v>2005</v>
          </cell>
          <cell r="I2528">
            <v>0</v>
          </cell>
        </row>
        <row r="2529">
          <cell r="A2529">
            <v>500308</v>
          </cell>
          <cell r="B2529" t="str">
            <v>UWUA 127 Wyo Premium Pay</v>
          </cell>
          <cell r="C2529">
            <v>5122900</v>
          </cell>
          <cell r="D2529">
            <v>1289.1400000000001</v>
          </cell>
          <cell r="E2529">
            <v>1000</v>
          </cell>
          <cell r="F2529">
            <v>517004</v>
          </cell>
          <cell r="G2529">
            <v>0</v>
          </cell>
          <cell r="H2529">
            <v>2005</v>
          </cell>
          <cell r="I2529">
            <v>0</v>
          </cell>
        </row>
        <row r="2530">
          <cell r="A2530">
            <v>500308</v>
          </cell>
          <cell r="B2530" t="str">
            <v>UWUA 127 Wyo Premium Pay</v>
          </cell>
          <cell r="C2530">
            <v>5123000</v>
          </cell>
          <cell r="D2530">
            <v>4253.17</v>
          </cell>
          <cell r="E2530">
            <v>1000</v>
          </cell>
          <cell r="F2530">
            <v>517000</v>
          </cell>
          <cell r="G2530">
            <v>0</v>
          </cell>
          <cell r="H2530">
            <v>2005</v>
          </cell>
          <cell r="I2530">
            <v>0</v>
          </cell>
        </row>
        <row r="2531">
          <cell r="A2531">
            <v>500308</v>
          </cell>
          <cell r="B2531" t="str">
            <v>UWUA 127 Wyo Premium Pay</v>
          </cell>
          <cell r="C2531">
            <v>5123000</v>
          </cell>
          <cell r="D2531">
            <v>246.08</v>
          </cell>
          <cell r="E2531">
            <v>1000</v>
          </cell>
          <cell r="F2531">
            <v>517001</v>
          </cell>
          <cell r="G2531">
            <v>0</v>
          </cell>
          <cell r="H2531">
            <v>2005</v>
          </cell>
          <cell r="I2531">
            <v>0</v>
          </cell>
        </row>
        <row r="2532">
          <cell r="A2532">
            <v>500308</v>
          </cell>
          <cell r="B2532" t="str">
            <v>UWUA 127 Wyo Premium Pay</v>
          </cell>
          <cell r="C2532">
            <v>5123000</v>
          </cell>
          <cell r="D2532">
            <v>236.88</v>
          </cell>
          <cell r="E2532">
            <v>1000</v>
          </cell>
          <cell r="F2532">
            <v>517002</v>
          </cell>
          <cell r="G2532">
            <v>0</v>
          </cell>
          <cell r="H2532">
            <v>2005</v>
          </cell>
          <cell r="I2532">
            <v>0</v>
          </cell>
        </row>
        <row r="2533">
          <cell r="A2533">
            <v>500308</v>
          </cell>
          <cell r="B2533" t="str">
            <v>UWUA 127 Wyo Premium Pay</v>
          </cell>
          <cell r="C2533">
            <v>5123000</v>
          </cell>
          <cell r="D2533">
            <v>723.55</v>
          </cell>
          <cell r="E2533">
            <v>1000</v>
          </cell>
          <cell r="F2533">
            <v>517003</v>
          </cell>
          <cell r="G2533">
            <v>0</v>
          </cell>
          <cell r="H2533">
            <v>2005</v>
          </cell>
          <cell r="I2533">
            <v>0</v>
          </cell>
        </row>
        <row r="2534">
          <cell r="A2534">
            <v>500308</v>
          </cell>
          <cell r="B2534" t="str">
            <v>UWUA 127 Wyo Premium Pay</v>
          </cell>
          <cell r="C2534">
            <v>5123000</v>
          </cell>
          <cell r="D2534">
            <v>1264.24</v>
          </cell>
          <cell r="E2534">
            <v>1000</v>
          </cell>
          <cell r="F2534">
            <v>517004</v>
          </cell>
          <cell r="G2534">
            <v>0</v>
          </cell>
          <cell r="H2534">
            <v>2005</v>
          </cell>
          <cell r="I2534">
            <v>0</v>
          </cell>
        </row>
        <row r="2535">
          <cell r="A2535">
            <v>500308</v>
          </cell>
          <cell r="B2535" t="str">
            <v>UWUA 127 Wyo Premium Pay</v>
          </cell>
          <cell r="C2535">
            <v>5123200</v>
          </cell>
          <cell r="D2535">
            <v>138.26</v>
          </cell>
          <cell r="E2535">
            <v>1000</v>
          </cell>
          <cell r="F2535">
            <v>517000</v>
          </cell>
          <cell r="G2535">
            <v>0</v>
          </cell>
          <cell r="H2535">
            <v>2005</v>
          </cell>
          <cell r="I2535">
            <v>0</v>
          </cell>
        </row>
        <row r="2536">
          <cell r="A2536">
            <v>500308</v>
          </cell>
          <cell r="B2536" t="str">
            <v>UWUA 127 Wyo Premium Pay</v>
          </cell>
          <cell r="C2536">
            <v>5123400</v>
          </cell>
          <cell r="D2536">
            <v>337.45</v>
          </cell>
          <cell r="E2536">
            <v>1000</v>
          </cell>
          <cell r="F2536">
            <v>517001</v>
          </cell>
          <cell r="G2536">
            <v>0</v>
          </cell>
          <cell r="H2536">
            <v>2005</v>
          </cell>
          <cell r="I2536">
            <v>0</v>
          </cell>
        </row>
        <row r="2537">
          <cell r="A2537">
            <v>500308</v>
          </cell>
          <cell r="B2537" t="str">
            <v>UWUA 127 Wyo Premium Pay</v>
          </cell>
          <cell r="C2537">
            <v>5124000</v>
          </cell>
          <cell r="D2537">
            <v>236.16</v>
          </cell>
          <cell r="E2537">
            <v>1000</v>
          </cell>
          <cell r="F2537">
            <v>517000</v>
          </cell>
          <cell r="G2537">
            <v>0</v>
          </cell>
          <cell r="H2537">
            <v>2005</v>
          </cell>
          <cell r="I2537">
            <v>0</v>
          </cell>
        </row>
        <row r="2538">
          <cell r="A2538">
            <v>500308</v>
          </cell>
          <cell r="B2538" t="str">
            <v>UWUA 127 Wyo Premium Pay</v>
          </cell>
          <cell r="C2538">
            <v>5124000</v>
          </cell>
          <cell r="D2538">
            <v>248.16</v>
          </cell>
          <cell r="E2538">
            <v>1000</v>
          </cell>
          <cell r="F2538">
            <v>517004</v>
          </cell>
          <cell r="G2538">
            <v>0</v>
          </cell>
          <cell r="H2538">
            <v>2005</v>
          </cell>
          <cell r="I2538">
            <v>0</v>
          </cell>
        </row>
        <row r="2539">
          <cell r="A2539">
            <v>500308</v>
          </cell>
          <cell r="B2539" t="str">
            <v>UWUA 127 Wyo Premium Pay</v>
          </cell>
          <cell r="C2539">
            <v>5124000</v>
          </cell>
          <cell r="D2539">
            <v>2126.64</v>
          </cell>
          <cell r="E2539">
            <v>1000</v>
          </cell>
          <cell r="F2539">
            <v>519000</v>
          </cell>
          <cell r="G2539">
            <v>0</v>
          </cell>
          <cell r="H2539">
            <v>2005</v>
          </cell>
          <cell r="I2539">
            <v>0</v>
          </cell>
        </row>
        <row r="2540">
          <cell r="A2540">
            <v>500308</v>
          </cell>
          <cell r="B2540" t="str">
            <v>UWUA 127 Wyo Premium Pay</v>
          </cell>
          <cell r="C2540">
            <v>5125000</v>
          </cell>
          <cell r="D2540">
            <v>1459.67</v>
          </cell>
          <cell r="E2540">
            <v>1000</v>
          </cell>
          <cell r="F2540">
            <v>517000</v>
          </cell>
          <cell r="G2540">
            <v>0</v>
          </cell>
          <cell r="H2540">
            <v>2005</v>
          </cell>
          <cell r="I2540">
            <v>0</v>
          </cell>
        </row>
        <row r="2541">
          <cell r="A2541">
            <v>500308</v>
          </cell>
          <cell r="B2541" t="str">
            <v>UWUA 127 Wyo Premium Pay</v>
          </cell>
          <cell r="C2541">
            <v>5125000</v>
          </cell>
          <cell r="D2541">
            <v>0</v>
          </cell>
          <cell r="E2541">
            <v>1000</v>
          </cell>
          <cell r="F2541">
            <v>517001</v>
          </cell>
          <cell r="G2541">
            <v>0</v>
          </cell>
          <cell r="H2541">
            <v>2005</v>
          </cell>
          <cell r="I2541">
            <v>0</v>
          </cell>
        </row>
        <row r="2542">
          <cell r="A2542">
            <v>500308</v>
          </cell>
          <cell r="B2542" t="str">
            <v>UWUA 127 Wyo Premium Pay</v>
          </cell>
          <cell r="C2542">
            <v>5125000</v>
          </cell>
          <cell r="D2542">
            <v>225.44</v>
          </cell>
          <cell r="E2542">
            <v>1000</v>
          </cell>
          <cell r="F2542">
            <v>517003</v>
          </cell>
          <cell r="G2542">
            <v>0</v>
          </cell>
          <cell r="H2542">
            <v>2005</v>
          </cell>
          <cell r="I2542">
            <v>0</v>
          </cell>
        </row>
        <row r="2543">
          <cell r="A2543">
            <v>500308</v>
          </cell>
          <cell r="B2543" t="str">
            <v>UWUA 127 Wyo Premium Pay</v>
          </cell>
          <cell r="C2543">
            <v>5125000</v>
          </cell>
          <cell r="D2543">
            <v>926.38</v>
          </cell>
          <cell r="E2543">
            <v>1000</v>
          </cell>
          <cell r="F2543">
            <v>517004</v>
          </cell>
          <cell r="G2543">
            <v>0</v>
          </cell>
          <cell r="H2543">
            <v>2005</v>
          </cell>
          <cell r="I2543">
            <v>0</v>
          </cell>
        </row>
        <row r="2544">
          <cell r="A2544">
            <v>500308</v>
          </cell>
          <cell r="B2544" t="str">
            <v>UWUA 127 Wyo Premium Pay</v>
          </cell>
          <cell r="C2544">
            <v>5128000</v>
          </cell>
          <cell r="D2544">
            <v>6402.7</v>
          </cell>
          <cell r="E2544">
            <v>1000</v>
          </cell>
          <cell r="F2544">
            <v>517000</v>
          </cell>
          <cell r="G2544">
            <v>0</v>
          </cell>
          <cell r="H2544">
            <v>2005</v>
          </cell>
          <cell r="I2544">
            <v>0</v>
          </cell>
        </row>
        <row r="2545">
          <cell r="A2545">
            <v>500308</v>
          </cell>
          <cell r="B2545" t="str">
            <v>UWUA 127 Wyo Premium Pay</v>
          </cell>
          <cell r="C2545">
            <v>5128000</v>
          </cell>
          <cell r="D2545">
            <v>726.55</v>
          </cell>
          <cell r="E2545">
            <v>1000</v>
          </cell>
          <cell r="F2545">
            <v>517001</v>
          </cell>
          <cell r="G2545">
            <v>0</v>
          </cell>
          <cell r="H2545">
            <v>2005</v>
          </cell>
          <cell r="I2545">
            <v>0</v>
          </cell>
        </row>
        <row r="2546">
          <cell r="A2546">
            <v>500308</v>
          </cell>
          <cell r="B2546" t="str">
            <v>UWUA 127 Wyo Premium Pay</v>
          </cell>
          <cell r="C2546">
            <v>5128000</v>
          </cell>
          <cell r="D2546">
            <v>4547.21</v>
          </cell>
          <cell r="E2546">
            <v>1000</v>
          </cell>
          <cell r="F2546">
            <v>517002</v>
          </cell>
          <cell r="G2546">
            <v>0</v>
          </cell>
          <cell r="H2546">
            <v>2005</v>
          </cell>
          <cell r="I2546">
            <v>0</v>
          </cell>
        </row>
        <row r="2547">
          <cell r="A2547">
            <v>500308</v>
          </cell>
          <cell r="B2547" t="str">
            <v>UWUA 127 Wyo Premium Pay</v>
          </cell>
          <cell r="C2547">
            <v>5128000</v>
          </cell>
          <cell r="D2547">
            <v>2757.63</v>
          </cell>
          <cell r="E2547">
            <v>1000</v>
          </cell>
          <cell r="F2547">
            <v>517003</v>
          </cell>
          <cell r="G2547">
            <v>0</v>
          </cell>
          <cell r="H2547">
            <v>2005</v>
          </cell>
          <cell r="I2547">
            <v>0</v>
          </cell>
        </row>
        <row r="2548">
          <cell r="A2548">
            <v>500308</v>
          </cell>
          <cell r="B2548" t="str">
            <v>UWUA 127 Wyo Premium Pay</v>
          </cell>
          <cell r="C2548">
            <v>5128000</v>
          </cell>
          <cell r="D2548">
            <v>1038.3599999999999</v>
          </cell>
          <cell r="E2548">
            <v>1000</v>
          </cell>
          <cell r="F2548">
            <v>517004</v>
          </cell>
          <cell r="G2548">
            <v>0</v>
          </cell>
          <cell r="H2548">
            <v>2005</v>
          </cell>
          <cell r="I2548">
            <v>0</v>
          </cell>
        </row>
        <row r="2549">
          <cell r="A2549">
            <v>500308</v>
          </cell>
          <cell r="B2549" t="str">
            <v>UWUA 127 Wyo Premium Pay</v>
          </cell>
          <cell r="C2549">
            <v>5131000</v>
          </cell>
          <cell r="D2549">
            <v>250.4</v>
          </cell>
          <cell r="E2549">
            <v>1000</v>
          </cell>
          <cell r="F2549">
            <v>514004</v>
          </cell>
          <cell r="G2549">
            <v>0</v>
          </cell>
          <cell r="H2549">
            <v>2005</v>
          </cell>
          <cell r="I2549">
            <v>0</v>
          </cell>
        </row>
        <row r="2550">
          <cell r="A2550">
            <v>500308</v>
          </cell>
          <cell r="B2550" t="str">
            <v>UWUA 127 Wyo Premium Pay</v>
          </cell>
          <cell r="C2550">
            <v>5131000</v>
          </cell>
          <cell r="D2550">
            <v>14870.3</v>
          </cell>
          <cell r="E2550">
            <v>1000</v>
          </cell>
          <cell r="F2550">
            <v>517000</v>
          </cell>
          <cell r="G2550">
            <v>0</v>
          </cell>
          <cell r="H2550">
            <v>2005</v>
          </cell>
          <cell r="I2550">
            <v>0</v>
          </cell>
        </row>
        <row r="2551">
          <cell r="A2551">
            <v>500308</v>
          </cell>
          <cell r="B2551" t="str">
            <v>UWUA 127 Wyo Premium Pay</v>
          </cell>
          <cell r="C2551">
            <v>5131000</v>
          </cell>
          <cell r="D2551">
            <v>547.45000000000005</v>
          </cell>
          <cell r="E2551">
            <v>1000</v>
          </cell>
          <cell r="F2551">
            <v>517001</v>
          </cell>
          <cell r="G2551">
            <v>0</v>
          </cell>
          <cell r="H2551">
            <v>2005</v>
          </cell>
          <cell r="I2551">
            <v>0</v>
          </cell>
        </row>
        <row r="2552">
          <cell r="A2552">
            <v>500308</v>
          </cell>
          <cell r="B2552" t="str">
            <v>UWUA 127 Wyo Premium Pay</v>
          </cell>
          <cell r="C2552">
            <v>5131000</v>
          </cell>
          <cell r="D2552">
            <v>-149.07</v>
          </cell>
          <cell r="E2552">
            <v>1000</v>
          </cell>
          <cell r="F2552">
            <v>517002</v>
          </cell>
          <cell r="G2552">
            <v>0</v>
          </cell>
          <cell r="H2552">
            <v>2005</v>
          </cell>
          <cell r="I2552">
            <v>0</v>
          </cell>
        </row>
        <row r="2553">
          <cell r="A2553">
            <v>500308</v>
          </cell>
          <cell r="B2553" t="str">
            <v>UWUA 127 Wyo Premium Pay</v>
          </cell>
          <cell r="C2553">
            <v>5131000</v>
          </cell>
          <cell r="D2553">
            <v>1806.56</v>
          </cell>
          <cell r="E2553">
            <v>1000</v>
          </cell>
          <cell r="F2553">
            <v>517003</v>
          </cell>
          <cell r="G2553">
            <v>0</v>
          </cell>
          <cell r="H2553">
            <v>2005</v>
          </cell>
          <cell r="I2553">
            <v>0</v>
          </cell>
        </row>
        <row r="2554">
          <cell r="A2554">
            <v>500308</v>
          </cell>
          <cell r="B2554" t="str">
            <v>UWUA 127 Wyo Premium Pay</v>
          </cell>
          <cell r="C2554">
            <v>5131000</v>
          </cell>
          <cell r="D2554">
            <v>-2170.61</v>
          </cell>
          <cell r="E2554">
            <v>1000</v>
          </cell>
          <cell r="F2554">
            <v>517004</v>
          </cell>
          <cell r="G2554">
            <v>0</v>
          </cell>
          <cell r="H2554">
            <v>2005</v>
          </cell>
          <cell r="I2554">
            <v>0</v>
          </cell>
        </row>
        <row r="2555">
          <cell r="A2555">
            <v>500308</v>
          </cell>
          <cell r="B2555" t="str">
            <v>UWUA 127 Wyo Premium Pay</v>
          </cell>
          <cell r="C2555">
            <v>5131100</v>
          </cell>
          <cell r="D2555">
            <v>0</v>
          </cell>
          <cell r="E2555">
            <v>1000</v>
          </cell>
          <cell r="F2555">
            <v>517000</v>
          </cell>
          <cell r="G2555">
            <v>0</v>
          </cell>
          <cell r="H2555">
            <v>2005</v>
          </cell>
          <cell r="I2555">
            <v>0</v>
          </cell>
        </row>
        <row r="2556">
          <cell r="A2556">
            <v>500308</v>
          </cell>
          <cell r="B2556" t="str">
            <v>UWUA 127 Wyo Premium Pay</v>
          </cell>
          <cell r="C2556">
            <v>5131100</v>
          </cell>
          <cell r="D2556">
            <v>242.06</v>
          </cell>
          <cell r="E2556">
            <v>1000</v>
          </cell>
          <cell r="F2556">
            <v>517003</v>
          </cell>
          <cell r="G2556">
            <v>0</v>
          </cell>
          <cell r="H2556">
            <v>2005</v>
          </cell>
          <cell r="I2556">
            <v>0</v>
          </cell>
        </row>
        <row r="2557">
          <cell r="A2557">
            <v>500308</v>
          </cell>
          <cell r="B2557" t="str">
            <v>UWUA 127 Wyo Premium Pay</v>
          </cell>
          <cell r="C2557">
            <v>5131100</v>
          </cell>
          <cell r="D2557">
            <v>103.68</v>
          </cell>
          <cell r="E2557">
            <v>1000</v>
          </cell>
          <cell r="F2557">
            <v>517004</v>
          </cell>
          <cell r="G2557">
            <v>0</v>
          </cell>
          <cell r="H2557">
            <v>2005</v>
          </cell>
          <cell r="I2557">
            <v>0</v>
          </cell>
        </row>
        <row r="2558">
          <cell r="A2558">
            <v>500308</v>
          </cell>
          <cell r="B2558" t="str">
            <v>UWUA 127 Wyo Premium Pay</v>
          </cell>
          <cell r="C2558">
            <v>5131400</v>
          </cell>
          <cell r="D2558">
            <v>236.15</v>
          </cell>
          <cell r="E2558">
            <v>1000</v>
          </cell>
          <cell r="F2558">
            <v>517000</v>
          </cell>
          <cell r="G2558">
            <v>0</v>
          </cell>
          <cell r="H2558">
            <v>2005</v>
          </cell>
          <cell r="I2558">
            <v>0</v>
          </cell>
        </row>
        <row r="2559">
          <cell r="A2559">
            <v>500308</v>
          </cell>
          <cell r="B2559" t="str">
            <v>UWUA 127 Wyo Premium Pay</v>
          </cell>
          <cell r="C2559">
            <v>5131400</v>
          </cell>
          <cell r="D2559">
            <v>203.05</v>
          </cell>
          <cell r="E2559">
            <v>1000</v>
          </cell>
          <cell r="F2559">
            <v>517001</v>
          </cell>
          <cell r="G2559">
            <v>0</v>
          </cell>
          <cell r="H2559">
            <v>2005</v>
          </cell>
          <cell r="I2559">
            <v>0</v>
          </cell>
        </row>
        <row r="2560">
          <cell r="A2560">
            <v>500308</v>
          </cell>
          <cell r="B2560" t="str">
            <v>UWUA 127 Wyo Premium Pay</v>
          </cell>
          <cell r="C2560">
            <v>5131400</v>
          </cell>
          <cell r="D2560">
            <v>450.88</v>
          </cell>
          <cell r="E2560">
            <v>1000</v>
          </cell>
          <cell r="F2560">
            <v>517002</v>
          </cell>
          <cell r="G2560">
            <v>0</v>
          </cell>
          <cell r="H2560">
            <v>2005</v>
          </cell>
          <cell r="I2560">
            <v>0</v>
          </cell>
        </row>
        <row r="2561">
          <cell r="A2561">
            <v>500308</v>
          </cell>
          <cell r="B2561" t="str">
            <v>UWUA 127 Wyo Premium Pay</v>
          </cell>
          <cell r="C2561">
            <v>5131400</v>
          </cell>
          <cell r="D2561">
            <v>1152.73</v>
          </cell>
          <cell r="E2561">
            <v>1000</v>
          </cell>
          <cell r="F2561">
            <v>517003</v>
          </cell>
          <cell r="G2561">
            <v>0</v>
          </cell>
          <cell r="H2561">
            <v>2005</v>
          </cell>
          <cell r="I2561">
            <v>0</v>
          </cell>
        </row>
        <row r="2562">
          <cell r="A2562">
            <v>500308</v>
          </cell>
          <cell r="B2562" t="str">
            <v>UWUA 127 Wyo Premium Pay</v>
          </cell>
          <cell r="C2562">
            <v>5131400</v>
          </cell>
          <cell r="D2562">
            <v>165.88</v>
          </cell>
          <cell r="E2562">
            <v>1000</v>
          </cell>
          <cell r="F2562">
            <v>517004</v>
          </cell>
          <cell r="G2562">
            <v>0</v>
          </cell>
          <cell r="H2562">
            <v>2005</v>
          </cell>
          <cell r="I2562">
            <v>0</v>
          </cell>
        </row>
        <row r="2563">
          <cell r="A2563">
            <v>500308</v>
          </cell>
          <cell r="B2563" t="str">
            <v>UWUA 127 Wyo Premium Pay</v>
          </cell>
          <cell r="C2563">
            <v>5132000</v>
          </cell>
          <cell r="D2563">
            <v>191.88</v>
          </cell>
          <cell r="E2563">
            <v>1000</v>
          </cell>
          <cell r="F2563">
            <v>517000</v>
          </cell>
          <cell r="G2563">
            <v>0</v>
          </cell>
          <cell r="H2563">
            <v>2005</v>
          </cell>
          <cell r="I2563">
            <v>0</v>
          </cell>
        </row>
        <row r="2564">
          <cell r="A2564">
            <v>500308</v>
          </cell>
          <cell r="B2564" t="str">
            <v>UWUA 127 Wyo Premium Pay</v>
          </cell>
          <cell r="C2564">
            <v>5132000</v>
          </cell>
          <cell r="D2564">
            <v>0</v>
          </cell>
          <cell r="E2564">
            <v>1000</v>
          </cell>
          <cell r="F2564">
            <v>517002</v>
          </cell>
          <cell r="G2564">
            <v>0</v>
          </cell>
          <cell r="H2564">
            <v>2005</v>
          </cell>
          <cell r="I2564">
            <v>0</v>
          </cell>
        </row>
        <row r="2565">
          <cell r="A2565">
            <v>500308</v>
          </cell>
          <cell r="B2565" t="str">
            <v>UWUA 127 Wyo Premium Pay</v>
          </cell>
          <cell r="C2565">
            <v>5132000</v>
          </cell>
          <cell r="D2565">
            <v>496.32</v>
          </cell>
          <cell r="E2565">
            <v>1000</v>
          </cell>
          <cell r="F2565">
            <v>517003</v>
          </cell>
          <cell r="G2565">
            <v>0</v>
          </cell>
          <cell r="H2565">
            <v>2005</v>
          </cell>
          <cell r="I2565">
            <v>0</v>
          </cell>
        </row>
        <row r="2566">
          <cell r="A2566">
            <v>500308</v>
          </cell>
          <cell r="B2566" t="str">
            <v>UWUA 127 Wyo Premium Pay</v>
          </cell>
          <cell r="C2566">
            <v>5132000</v>
          </cell>
          <cell r="D2566">
            <v>350.36</v>
          </cell>
          <cell r="E2566">
            <v>1000</v>
          </cell>
          <cell r="F2566">
            <v>517004</v>
          </cell>
          <cell r="G2566">
            <v>0</v>
          </cell>
          <cell r="H2566">
            <v>2005</v>
          </cell>
          <cell r="I2566">
            <v>0</v>
          </cell>
        </row>
        <row r="2567">
          <cell r="A2567">
            <v>500308</v>
          </cell>
          <cell r="B2567" t="str">
            <v>UWUA 127 Wyo Premium Pay</v>
          </cell>
          <cell r="C2567">
            <v>5135000</v>
          </cell>
          <cell r="D2567">
            <v>0</v>
          </cell>
          <cell r="E2567">
            <v>1000</v>
          </cell>
          <cell r="F2567">
            <v>517000</v>
          </cell>
          <cell r="G2567">
            <v>0</v>
          </cell>
          <cell r="H2567">
            <v>2005</v>
          </cell>
          <cell r="I2567">
            <v>0</v>
          </cell>
        </row>
        <row r="2568">
          <cell r="A2568">
            <v>500308</v>
          </cell>
          <cell r="B2568" t="str">
            <v>UWUA 127 Wyo Premium Pay</v>
          </cell>
          <cell r="C2568">
            <v>5135000</v>
          </cell>
          <cell r="D2568">
            <v>464.4</v>
          </cell>
          <cell r="E2568">
            <v>1000</v>
          </cell>
          <cell r="F2568">
            <v>517002</v>
          </cell>
          <cell r="G2568">
            <v>0</v>
          </cell>
          <cell r="H2568">
            <v>2005</v>
          </cell>
          <cell r="I2568">
            <v>0</v>
          </cell>
        </row>
        <row r="2569">
          <cell r="A2569">
            <v>500308</v>
          </cell>
          <cell r="B2569" t="str">
            <v>UWUA 127 Wyo Premium Pay</v>
          </cell>
          <cell r="C2569">
            <v>5137000</v>
          </cell>
          <cell r="D2569">
            <v>228.93</v>
          </cell>
          <cell r="E2569">
            <v>1000</v>
          </cell>
          <cell r="F2569">
            <v>517000</v>
          </cell>
          <cell r="G2569">
            <v>0</v>
          </cell>
          <cell r="H2569">
            <v>2005</v>
          </cell>
          <cell r="I2569">
            <v>0</v>
          </cell>
        </row>
        <row r="2570">
          <cell r="A2570">
            <v>500308</v>
          </cell>
          <cell r="B2570" t="str">
            <v>UWUA 127 Wyo Premium Pay</v>
          </cell>
          <cell r="C2570">
            <v>5137000</v>
          </cell>
          <cell r="D2570">
            <v>236.88</v>
          </cell>
          <cell r="E2570">
            <v>1000</v>
          </cell>
          <cell r="F2570">
            <v>517002</v>
          </cell>
          <cell r="G2570">
            <v>0</v>
          </cell>
          <cell r="H2570">
            <v>2005</v>
          </cell>
          <cell r="I2570">
            <v>0</v>
          </cell>
        </row>
        <row r="2571">
          <cell r="A2571">
            <v>500308</v>
          </cell>
          <cell r="B2571" t="str">
            <v>UWUA 127 Wyo Premium Pay</v>
          </cell>
          <cell r="C2571">
            <v>5137000</v>
          </cell>
          <cell r="D2571">
            <v>0</v>
          </cell>
          <cell r="E2571">
            <v>1000</v>
          </cell>
          <cell r="F2571">
            <v>517003</v>
          </cell>
          <cell r="G2571">
            <v>0</v>
          </cell>
          <cell r="H2571">
            <v>2005</v>
          </cell>
          <cell r="I2571">
            <v>0</v>
          </cell>
        </row>
        <row r="2572">
          <cell r="A2572">
            <v>500308</v>
          </cell>
          <cell r="B2572" t="str">
            <v>UWUA 127 Wyo Premium Pay</v>
          </cell>
          <cell r="C2572">
            <v>5137000</v>
          </cell>
          <cell r="D2572">
            <v>98.73</v>
          </cell>
          <cell r="E2572">
            <v>1000</v>
          </cell>
          <cell r="F2572">
            <v>517004</v>
          </cell>
          <cell r="G2572">
            <v>0</v>
          </cell>
          <cell r="H2572">
            <v>2005</v>
          </cell>
          <cell r="I2572">
            <v>0</v>
          </cell>
        </row>
        <row r="2573">
          <cell r="A2573">
            <v>500308</v>
          </cell>
          <cell r="B2573" t="str">
            <v>UWUA 127 Wyo Premium Pay</v>
          </cell>
          <cell r="C2573">
            <v>5138000</v>
          </cell>
          <cell r="D2573">
            <v>569.04</v>
          </cell>
          <cell r="E2573">
            <v>1000</v>
          </cell>
          <cell r="F2573">
            <v>517000</v>
          </cell>
          <cell r="G2573">
            <v>0</v>
          </cell>
          <cell r="H2573">
            <v>2005</v>
          </cell>
          <cell r="I2573">
            <v>0</v>
          </cell>
        </row>
        <row r="2574">
          <cell r="A2574">
            <v>500308</v>
          </cell>
          <cell r="B2574" t="str">
            <v>UWUA 127 Wyo Premium Pay</v>
          </cell>
          <cell r="C2574">
            <v>5138000</v>
          </cell>
          <cell r="D2574">
            <v>396.38</v>
          </cell>
          <cell r="E2574">
            <v>1000</v>
          </cell>
          <cell r="F2574">
            <v>517001</v>
          </cell>
          <cell r="G2574">
            <v>0</v>
          </cell>
          <cell r="H2574">
            <v>2005</v>
          </cell>
          <cell r="I2574">
            <v>0</v>
          </cell>
        </row>
        <row r="2575">
          <cell r="A2575">
            <v>500308</v>
          </cell>
          <cell r="B2575" t="str">
            <v>UWUA 127 Wyo Premium Pay</v>
          </cell>
          <cell r="C2575">
            <v>5138000</v>
          </cell>
          <cell r="D2575">
            <v>241.28</v>
          </cell>
          <cell r="E2575">
            <v>1000</v>
          </cell>
          <cell r="F2575">
            <v>517004</v>
          </cell>
          <cell r="G2575">
            <v>0</v>
          </cell>
          <cell r="H2575">
            <v>2005</v>
          </cell>
          <cell r="I2575">
            <v>0</v>
          </cell>
        </row>
        <row r="2576">
          <cell r="A2576">
            <v>500308</v>
          </cell>
          <cell r="B2576" t="str">
            <v>UWUA 127 Wyo Premium Pay</v>
          </cell>
          <cell r="C2576">
            <v>5145000</v>
          </cell>
          <cell r="D2576">
            <v>225.44</v>
          </cell>
          <cell r="E2576">
            <v>1000</v>
          </cell>
          <cell r="F2576">
            <v>517000</v>
          </cell>
          <cell r="G2576">
            <v>0</v>
          </cell>
          <cell r="H2576">
            <v>2005</v>
          </cell>
          <cell r="I2576">
            <v>0</v>
          </cell>
        </row>
        <row r="2577">
          <cell r="A2577">
            <v>500308</v>
          </cell>
          <cell r="B2577" t="str">
            <v>UWUA 127 Wyo Premium Pay</v>
          </cell>
          <cell r="C2577">
            <v>5146000</v>
          </cell>
          <cell r="D2577">
            <v>248.16</v>
          </cell>
          <cell r="E2577">
            <v>1000</v>
          </cell>
          <cell r="F2577">
            <v>517000</v>
          </cell>
          <cell r="G2577">
            <v>0</v>
          </cell>
          <cell r="H2577">
            <v>2005</v>
          </cell>
          <cell r="I2577">
            <v>0</v>
          </cell>
        </row>
        <row r="2578">
          <cell r="A2578">
            <v>500308</v>
          </cell>
          <cell r="B2578" t="str">
            <v>UWUA 127 Wyo Premium Pay</v>
          </cell>
          <cell r="C2578">
            <v>5147000</v>
          </cell>
          <cell r="D2578">
            <v>155.75</v>
          </cell>
          <cell r="E2578">
            <v>1000</v>
          </cell>
          <cell r="F2578">
            <v>517000</v>
          </cell>
          <cell r="G2578">
            <v>0</v>
          </cell>
          <cell r="H2578">
            <v>2005</v>
          </cell>
          <cell r="I2578">
            <v>0</v>
          </cell>
        </row>
        <row r="2579">
          <cell r="A2579">
            <v>500308</v>
          </cell>
          <cell r="B2579" t="str">
            <v>UWUA 127 Wyo Premium Pay</v>
          </cell>
          <cell r="C2579">
            <v>5148000</v>
          </cell>
          <cell r="D2579">
            <v>45.7</v>
          </cell>
          <cell r="E2579">
            <v>1000</v>
          </cell>
          <cell r="F2579">
            <v>517000</v>
          </cell>
          <cell r="G2579">
            <v>0</v>
          </cell>
          <cell r="H2579">
            <v>2005</v>
          </cell>
          <cell r="I2579">
            <v>0</v>
          </cell>
        </row>
        <row r="2580">
          <cell r="A2580">
            <v>500308</v>
          </cell>
          <cell r="B2580" t="str">
            <v>UWUA 127 Wyo Premium Pay</v>
          </cell>
          <cell r="C2580">
            <v>5480000</v>
          </cell>
          <cell r="D2580">
            <v>0</v>
          </cell>
          <cell r="E2580">
            <v>1000</v>
          </cell>
          <cell r="F2580">
            <v>310</v>
          </cell>
          <cell r="G2580">
            <v>0</v>
          </cell>
          <cell r="H2580">
            <v>2005</v>
          </cell>
          <cell r="I2580">
            <v>0</v>
          </cell>
        </row>
        <row r="2581">
          <cell r="A2581">
            <v>500308</v>
          </cell>
          <cell r="B2581" t="str">
            <v>UWUA 127 Wyo Premium Pay</v>
          </cell>
          <cell r="C2581">
            <v>5570000</v>
          </cell>
          <cell r="D2581">
            <v>11.3</v>
          </cell>
          <cell r="E2581">
            <v>1000</v>
          </cell>
          <cell r="F2581">
            <v>310</v>
          </cell>
          <cell r="G2581">
            <v>0</v>
          </cell>
          <cell r="H2581">
            <v>2005</v>
          </cell>
          <cell r="I2581">
            <v>0</v>
          </cell>
        </row>
        <row r="2582">
          <cell r="A2582">
            <v>500308</v>
          </cell>
          <cell r="B2582" t="str">
            <v>UWUA 127 Wyo Premium Pay</v>
          </cell>
          <cell r="C2582">
            <v>5620000</v>
          </cell>
          <cell r="D2582">
            <v>0</v>
          </cell>
          <cell r="E2582">
            <v>1000</v>
          </cell>
          <cell r="F2582">
            <v>111</v>
          </cell>
          <cell r="G2582">
            <v>0</v>
          </cell>
          <cell r="H2582">
            <v>2005</v>
          </cell>
          <cell r="I2582">
            <v>0</v>
          </cell>
        </row>
        <row r="2583">
          <cell r="A2583">
            <v>500308</v>
          </cell>
          <cell r="B2583" t="str">
            <v>UWUA 127 Wyo Premium Pay</v>
          </cell>
          <cell r="C2583">
            <v>5630000</v>
          </cell>
          <cell r="D2583">
            <v>205.47</v>
          </cell>
          <cell r="E2583">
            <v>1000</v>
          </cell>
          <cell r="F2583">
            <v>111</v>
          </cell>
          <cell r="G2583">
            <v>0</v>
          </cell>
          <cell r="H2583">
            <v>2005</v>
          </cell>
          <cell r="I2583">
            <v>0</v>
          </cell>
        </row>
        <row r="2584">
          <cell r="A2584">
            <v>500308</v>
          </cell>
          <cell r="B2584" t="str">
            <v>UWUA 127 Wyo Premium Pay</v>
          </cell>
          <cell r="C2584">
            <v>5710000</v>
          </cell>
          <cell r="D2584">
            <v>427.16</v>
          </cell>
          <cell r="E2584">
            <v>1000</v>
          </cell>
          <cell r="F2584">
            <v>111</v>
          </cell>
          <cell r="G2584">
            <v>0</v>
          </cell>
          <cell r="H2584">
            <v>2005</v>
          </cell>
          <cell r="I2584">
            <v>0</v>
          </cell>
        </row>
        <row r="2585">
          <cell r="A2585">
            <v>500308</v>
          </cell>
          <cell r="B2585" t="str">
            <v>UWUA 127 Wyo Premium Pay</v>
          </cell>
          <cell r="C2585">
            <v>5800000</v>
          </cell>
          <cell r="D2585">
            <v>0</v>
          </cell>
          <cell r="E2585">
            <v>1000</v>
          </cell>
          <cell r="F2585">
            <v>1</v>
          </cell>
          <cell r="G2585">
            <v>0</v>
          </cell>
          <cell r="H2585">
            <v>2005</v>
          </cell>
          <cell r="I2585">
            <v>0</v>
          </cell>
        </row>
        <row r="2586">
          <cell r="A2586">
            <v>500308</v>
          </cell>
          <cell r="B2586" t="str">
            <v>UWUA 127 Wyo Premium Pay</v>
          </cell>
          <cell r="C2586">
            <v>5830000</v>
          </cell>
          <cell r="D2586">
            <v>0</v>
          </cell>
          <cell r="E2586">
            <v>1000</v>
          </cell>
          <cell r="F2586">
            <v>119</v>
          </cell>
          <cell r="G2586">
            <v>0</v>
          </cell>
          <cell r="H2586">
            <v>2005</v>
          </cell>
          <cell r="I2586">
            <v>0</v>
          </cell>
        </row>
        <row r="2587">
          <cell r="A2587">
            <v>500308</v>
          </cell>
          <cell r="B2587" t="str">
            <v>UWUA 127 Wyo Premium Pay</v>
          </cell>
          <cell r="C2587">
            <v>5830000</v>
          </cell>
          <cell r="D2587">
            <v>236.08</v>
          </cell>
          <cell r="E2587">
            <v>1000</v>
          </cell>
          <cell r="F2587">
            <v>576000</v>
          </cell>
          <cell r="G2587">
            <v>0</v>
          </cell>
          <cell r="H2587">
            <v>2005</v>
          </cell>
          <cell r="I2587">
            <v>0</v>
          </cell>
        </row>
        <row r="2588">
          <cell r="A2588">
            <v>500308</v>
          </cell>
          <cell r="B2588" t="str">
            <v>UWUA 127 Wyo Premium Pay</v>
          </cell>
          <cell r="C2588">
            <v>5830000</v>
          </cell>
          <cell r="D2588">
            <v>121.26</v>
          </cell>
          <cell r="E2588">
            <v>1000</v>
          </cell>
          <cell r="F2588">
            <v>578000</v>
          </cell>
          <cell r="G2588">
            <v>0</v>
          </cell>
          <cell r="H2588">
            <v>2005</v>
          </cell>
          <cell r="I2588">
            <v>0</v>
          </cell>
        </row>
        <row r="2589">
          <cell r="A2589">
            <v>500308</v>
          </cell>
          <cell r="B2589" t="str">
            <v>UWUA 127 Wyo Premium Pay</v>
          </cell>
          <cell r="C2589">
            <v>5880000</v>
          </cell>
          <cell r="D2589">
            <v>166.4</v>
          </cell>
          <cell r="E2589">
            <v>1000</v>
          </cell>
          <cell r="F2589">
            <v>1</v>
          </cell>
          <cell r="G2589">
            <v>0</v>
          </cell>
          <cell r="H2589">
            <v>2005</v>
          </cell>
          <cell r="I2589">
            <v>0</v>
          </cell>
        </row>
        <row r="2590">
          <cell r="A2590">
            <v>500308</v>
          </cell>
          <cell r="B2590" t="str">
            <v>UWUA 127 Wyo Premium Pay</v>
          </cell>
          <cell r="C2590">
            <v>5880000</v>
          </cell>
          <cell r="D2590">
            <v>0</v>
          </cell>
          <cell r="E2590">
            <v>1000</v>
          </cell>
          <cell r="F2590">
            <v>122092</v>
          </cell>
          <cell r="G2590">
            <v>0</v>
          </cell>
          <cell r="H2590">
            <v>2005</v>
          </cell>
          <cell r="I2590">
            <v>0</v>
          </cell>
        </row>
        <row r="2591">
          <cell r="A2591">
            <v>500308</v>
          </cell>
          <cell r="B2591" t="str">
            <v>UWUA 127 Wyo Premium Pay</v>
          </cell>
          <cell r="C2591">
            <v>5880000</v>
          </cell>
          <cell r="D2591">
            <v>0</v>
          </cell>
          <cell r="E2591">
            <v>1000</v>
          </cell>
          <cell r="F2591">
            <v>565100</v>
          </cell>
          <cell r="G2591">
            <v>0</v>
          </cell>
          <cell r="H2591">
            <v>2005</v>
          </cell>
          <cell r="I2591">
            <v>0</v>
          </cell>
        </row>
        <row r="2592">
          <cell r="A2592">
            <v>500308</v>
          </cell>
          <cell r="B2592" t="str">
            <v>UWUA 127 Wyo Premium Pay</v>
          </cell>
          <cell r="C2592">
            <v>5880000</v>
          </cell>
          <cell r="D2592">
            <v>7.1054273576010019E-15</v>
          </cell>
          <cell r="E2592">
            <v>1000</v>
          </cell>
          <cell r="F2592">
            <v>576000</v>
          </cell>
          <cell r="G2592">
            <v>0</v>
          </cell>
          <cell r="H2592">
            <v>2005</v>
          </cell>
          <cell r="I2592">
            <v>0</v>
          </cell>
        </row>
        <row r="2593">
          <cell r="A2593">
            <v>500308</v>
          </cell>
          <cell r="B2593" t="str">
            <v>UWUA 127 Wyo Premium Pay</v>
          </cell>
          <cell r="C2593">
            <v>5880000</v>
          </cell>
          <cell r="D2593">
            <v>0</v>
          </cell>
          <cell r="E2593">
            <v>1000</v>
          </cell>
          <cell r="F2593">
            <v>578000</v>
          </cell>
          <cell r="G2593">
            <v>0</v>
          </cell>
          <cell r="H2593">
            <v>2005</v>
          </cell>
          <cell r="I2593">
            <v>0</v>
          </cell>
        </row>
        <row r="2594">
          <cell r="A2594">
            <v>500308</v>
          </cell>
          <cell r="B2594" t="str">
            <v>UWUA 127 Wyo Premium Pay</v>
          </cell>
          <cell r="C2594">
            <v>5920000</v>
          </cell>
          <cell r="D2594">
            <v>102.38</v>
          </cell>
          <cell r="E2594">
            <v>1000</v>
          </cell>
          <cell r="F2594">
            <v>111</v>
          </cell>
          <cell r="G2594">
            <v>0</v>
          </cell>
          <cell r="H2594">
            <v>2005</v>
          </cell>
          <cell r="I2594">
            <v>0</v>
          </cell>
        </row>
        <row r="2595">
          <cell r="A2595">
            <v>500308</v>
          </cell>
          <cell r="B2595" t="str">
            <v>UWUA 127 Wyo Premium Pay</v>
          </cell>
          <cell r="C2595">
            <v>5920000</v>
          </cell>
          <cell r="D2595">
            <v>-560.70000000000005</v>
          </cell>
          <cell r="E2595">
            <v>1000</v>
          </cell>
          <cell r="F2595">
            <v>119</v>
          </cell>
          <cell r="G2595">
            <v>0</v>
          </cell>
          <cell r="H2595">
            <v>2005</v>
          </cell>
          <cell r="I2595">
            <v>0</v>
          </cell>
        </row>
        <row r="2596">
          <cell r="A2596">
            <v>500308</v>
          </cell>
          <cell r="B2596" t="str">
            <v>UWUA 127 Wyo Premium Pay</v>
          </cell>
          <cell r="C2596">
            <v>5920000</v>
          </cell>
          <cell r="D2596">
            <v>0</v>
          </cell>
          <cell r="E2596">
            <v>1000</v>
          </cell>
          <cell r="F2596">
            <v>549570</v>
          </cell>
          <cell r="G2596">
            <v>0</v>
          </cell>
          <cell r="H2596">
            <v>2005</v>
          </cell>
          <cell r="I2596">
            <v>0</v>
          </cell>
        </row>
        <row r="2597">
          <cell r="A2597">
            <v>500308</v>
          </cell>
          <cell r="B2597" t="str">
            <v>UWUA 127 Wyo Premium Pay</v>
          </cell>
          <cell r="C2597">
            <v>5920000</v>
          </cell>
          <cell r="D2597">
            <v>429.52</v>
          </cell>
          <cell r="E2597">
            <v>1000</v>
          </cell>
          <cell r="F2597">
            <v>563000</v>
          </cell>
          <cell r="G2597">
            <v>0</v>
          </cell>
          <cell r="H2597">
            <v>2005</v>
          </cell>
          <cell r="I2597">
            <v>0</v>
          </cell>
        </row>
        <row r="2598">
          <cell r="A2598">
            <v>500308</v>
          </cell>
          <cell r="B2598" t="str">
            <v>UWUA 127 Wyo Premium Pay</v>
          </cell>
          <cell r="C2598">
            <v>5920000</v>
          </cell>
          <cell r="D2598">
            <v>560.70000000000005</v>
          </cell>
          <cell r="E2598">
            <v>1000</v>
          </cell>
          <cell r="F2598">
            <v>576000</v>
          </cell>
          <cell r="G2598">
            <v>0</v>
          </cell>
          <cell r="H2598">
            <v>2005</v>
          </cell>
          <cell r="I2598">
            <v>0</v>
          </cell>
        </row>
        <row r="2599">
          <cell r="A2599">
            <v>500308</v>
          </cell>
          <cell r="B2599" t="str">
            <v>UWUA 127 Wyo Premium Pay</v>
          </cell>
          <cell r="C2599">
            <v>5920000</v>
          </cell>
          <cell r="D2599">
            <v>15.3</v>
          </cell>
          <cell r="E2599">
            <v>1000</v>
          </cell>
          <cell r="F2599">
            <v>578000</v>
          </cell>
          <cell r="G2599">
            <v>0</v>
          </cell>
          <cell r="H2599">
            <v>2005</v>
          </cell>
          <cell r="I2599">
            <v>0</v>
          </cell>
        </row>
        <row r="2600">
          <cell r="A2600">
            <v>500308</v>
          </cell>
          <cell r="B2600" t="str">
            <v>UWUA 127 Wyo Premium Pay</v>
          </cell>
          <cell r="C2600">
            <v>5930000</v>
          </cell>
          <cell r="D2600">
            <v>2.67</v>
          </cell>
          <cell r="E2600">
            <v>1000</v>
          </cell>
          <cell r="F2600">
            <v>1</v>
          </cell>
          <cell r="G2600">
            <v>0</v>
          </cell>
          <cell r="H2600">
            <v>2005</v>
          </cell>
          <cell r="I2600">
            <v>0</v>
          </cell>
        </row>
        <row r="2601">
          <cell r="A2601">
            <v>500308</v>
          </cell>
          <cell r="B2601" t="str">
            <v>UWUA 127 Wyo Premium Pay</v>
          </cell>
          <cell r="C2601">
            <v>5930000</v>
          </cell>
          <cell r="D2601">
            <v>1601.09</v>
          </cell>
          <cell r="E2601">
            <v>1000</v>
          </cell>
          <cell r="F2601">
            <v>111</v>
          </cell>
          <cell r="G2601">
            <v>0</v>
          </cell>
          <cell r="H2601">
            <v>2005</v>
          </cell>
          <cell r="I2601">
            <v>0</v>
          </cell>
        </row>
        <row r="2602">
          <cell r="A2602">
            <v>500308</v>
          </cell>
          <cell r="B2602" t="str">
            <v>UWUA 127 Wyo Premium Pay</v>
          </cell>
          <cell r="C2602">
            <v>5930000</v>
          </cell>
          <cell r="D2602">
            <v>69293.759999999995</v>
          </cell>
          <cell r="E2602">
            <v>1000</v>
          </cell>
          <cell r="F2602">
            <v>119</v>
          </cell>
          <cell r="G2602">
            <v>0</v>
          </cell>
          <cell r="H2602">
            <v>2005</v>
          </cell>
          <cell r="I2602">
            <v>0</v>
          </cell>
        </row>
        <row r="2603">
          <cell r="A2603">
            <v>500308</v>
          </cell>
          <cell r="B2603" t="str">
            <v>UWUA 127 Wyo Premium Pay</v>
          </cell>
          <cell r="C2603">
            <v>5930000</v>
          </cell>
          <cell r="D2603">
            <v>621.09</v>
          </cell>
          <cell r="E2603">
            <v>1000</v>
          </cell>
          <cell r="F2603">
            <v>1034</v>
          </cell>
          <cell r="G2603">
            <v>0</v>
          </cell>
          <cell r="H2603">
            <v>2005</v>
          </cell>
          <cell r="I2603">
            <v>0</v>
          </cell>
        </row>
        <row r="2604">
          <cell r="A2604">
            <v>500308</v>
          </cell>
          <cell r="B2604" t="str">
            <v>UWUA 127 Wyo Premium Pay</v>
          </cell>
          <cell r="C2604">
            <v>5930000</v>
          </cell>
          <cell r="D2604">
            <v>-1.7763568394002505E-15</v>
          </cell>
          <cell r="E2604">
            <v>1000</v>
          </cell>
          <cell r="F2604">
            <v>563000</v>
          </cell>
          <cell r="G2604">
            <v>0</v>
          </cell>
          <cell r="H2604">
            <v>2005</v>
          </cell>
          <cell r="I2604">
            <v>0</v>
          </cell>
        </row>
        <row r="2605">
          <cell r="A2605">
            <v>500308</v>
          </cell>
          <cell r="B2605" t="str">
            <v>UWUA 127 Wyo Premium Pay</v>
          </cell>
          <cell r="C2605">
            <v>5930000</v>
          </cell>
          <cell r="D2605">
            <v>0</v>
          </cell>
          <cell r="E2605">
            <v>1000</v>
          </cell>
          <cell r="F2605">
            <v>565100</v>
          </cell>
          <cell r="G2605">
            <v>0</v>
          </cell>
          <cell r="H2605">
            <v>2005</v>
          </cell>
          <cell r="I2605">
            <v>0</v>
          </cell>
        </row>
        <row r="2606">
          <cell r="A2606">
            <v>500308</v>
          </cell>
          <cell r="B2606" t="str">
            <v>UWUA 127 Wyo Premium Pay</v>
          </cell>
          <cell r="C2606">
            <v>5930000</v>
          </cell>
          <cell r="D2606">
            <v>1566.47</v>
          </cell>
          <cell r="E2606">
            <v>1000</v>
          </cell>
          <cell r="F2606">
            <v>576000</v>
          </cell>
          <cell r="G2606">
            <v>0</v>
          </cell>
          <cell r="H2606">
            <v>2005</v>
          </cell>
          <cell r="I2606">
            <v>0</v>
          </cell>
        </row>
        <row r="2607">
          <cell r="A2607">
            <v>500308</v>
          </cell>
          <cell r="B2607" t="str">
            <v>UWUA 127 Wyo Premium Pay</v>
          </cell>
          <cell r="C2607">
            <v>5930000</v>
          </cell>
          <cell r="D2607">
            <v>7181.6</v>
          </cell>
          <cell r="E2607">
            <v>1000</v>
          </cell>
          <cell r="F2607">
            <v>578000</v>
          </cell>
          <cell r="G2607">
            <v>0</v>
          </cell>
          <cell r="H2607">
            <v>2005</v>
          </cell>
          <cell r="I2607">
            <v>0</v>
          </cell>
        </row>
        <row r="2608">
          <cell r="A2608">
            <v>500308</v>
          </cell>
          <cell r="B2608" t="str">
            <v>UWUA 127 Wyo Premium Pay</v>
          </cell>
          <cell r="C2608">
            <v>5940000</v>
          </cell>
          <cell r="D2608">
            <v>1024.81</v>
          </cell>
          <cell r="E2608">
            <v>1000</v>
          </cell>
          <cell r="F2608">
            <v>119</v>
          </cell>
          <cell r="G2608">
            <v>0</v>
          </cell>
          <cell r="H2608">
            <v>2005</v>
          </cell>
          <cell r="I2608">
            <v>0</v>
          </cell>
        </row>
        <row r="2609">
          <cell r="A2609">
            <v>500308</v>
          </cell>
          <cell r="B2609" t="str">
            <v>UWUA 127 Wyo Premium Pay</v>
          </cell>
          <cell r="C2609">
            <v>5940000</v>
          </cell>
          <cell r="D2609">
            <v>369.16</v>
          </cell>
          <cell r="E2609">
            <v>1000</v>
          </cell>
          <cell r="F2609">
            <v>576000</v>
          </cell>
          <cell r="G2609">
            <v>0</v>
          </cell>
          <cell r="H2609">
            <v>2005</v>
          </cell>
          <cell r="I2609">
            <v>0</v>
          </cell>
        </row>
        <row r="2610">
          <cell r="A2610">
            <v>500308</v>
          </cell>
          <cell r="B2610" t="str">
            <v>UWUA 127 Wyo Premium Pay</v>
          </cell>
          <cell r="C2610">
            <v>5940000</v>
          </cell>
          <cell r="D2610">
            <v>1444.59</v>
          </cell>
          <cell r="E2610">
            <v>1000</v>
          </cell>
          <cell r="F2610">
            <v>578000</v>
          </cell>
          <cell r="G2610">
            <v>0</v>
          </cell>
          <cell r="H2610">
            <v>2005</v>
          </cell>
          <cell r="I2610">
            <v>0</v>
          </cell>
        </row>
        <row r="2611">
          <cell r="A2611">
            <v>500308</v>
          </cell>
          <cell r="B2611" t="str">
            <v>UWUA 127 Wyo Premium Pay</v>
          </cell>
          <cell r="C2611">
            <v>9070000</v>
          </cell>
          <cell r="D2611">
            <v>0</v>
          </cell>
          <cell r="E2611">
            <v>1000</v>
          </cell>
          <cell r="F2611">
            <v>1</v>
          </cell>
          <cell r="G2611">
            <v>0</v>
          </cell>
          <cell r="H2611">
            <v>2005</v>
          </cell>
          <cell r="I2611">
            <v>0</v>
          </cell>
        </row>
        <row r="2612">
          <cell r="A2612">
            <v>500308</v>
          </cell>
          <cell r="B2612" t="str">
            <v>UWUA 127 Wyo Premium Pay</v>
          </cell>
          <cell r="C2612">
            <v>9200000</v>
          </cell>
          <cell r="D2612">
            <v>0</v>
          </cell>
          <cell r="E2612">
            <v>1000</v>
          </cell>
          <cell r="F2612">
            <v>1</v>
          </cell>
          <cell r="G2612">
            <v>0</v>
          </cell>
          <cell r="H2612">
            <v>2005</v>
          </cell>
          <cell r="I2612">
            <v>0</v>
          </cell>
        </row>
        <row r="2613">
          <cell r="A2613">
            <v>500308</v>
          </cell>
          <cell r="B2613" t="str">
            <v>UWUA 127 Wyo Premium Pay</v>
          </cell>
          <cell r="C2613">
            <v>9290000</v>
          </cell>
          <cell r="D2613">
            <v>-1.7323031897831243E-11</v>
          </cell>
          <cell r="E2613">
            <v>1000</v>
          </cell>
          <cell r="F2613">
            <v>122092</v>
          </cell>
          <cell r="G2613">
            <v>0</v>
          </cell>
          <cell r="H2613">
            <v>2005</v>
          </cell>
          <cell r="I2613">
            <v>0</v>
          </cell>
        </row>
        <row r="2614">
          <cell r="A2614">
            <v>500308</v>
          </cell>
          <cell r="B2614" t="str">
            <v>UWUA 127 Wyo Premium Pay</v>
          </cell>
          <cell r="C2614">
            <v>9350000</v>
          </cell>
          <cell r="D2614">
            <v>272.16000000000003</v>
          </cell>
          <cell r="E2614">
            <v>1000</v>
          </cell>
          <cell r="F2614">
            <v>111</v>
          </cell>
          <cell r="G2614">
            <v>0</v>
          </cell>
          <cell r="H2614">
            <v>2005</v>
          </cell>
          <cell r="I2614">
            <v>0</v>
          </cell>
        </row>
        <row r="2615">
          <cell r="A2615">
            <v>500308</v>
          </cell>
          <cell r="B2615" t="str">
            <v>UWUA 127 Wyo Premium Pay</v>
          </cell>
          <cell r="C2615">
            <v>9350000</v>
          </cell>
          <cell r="D2615">
            <v>145.04</v>
          </cell>
          <cell r="E2615">
            <v>1000</v>
          </cell>
          <cell r="F2615">
            <v>114</v>
          </cell>
          <cell r="G2615">
            <v>0</v>
          </cell>
          <cell r="H2615">
            <v>2005</v>
          </cell>
          <cell r="I2615">
            <v>0</v>
          </cell>
        </row>
        <row r="2616">
          <cell r="A2616">
            <v>500308</v>
          </cell>
          <cell r="B2616" t="str">
            <v>UWUA 127 Wyo Premium Pay</v>
          </cell>
          <cell r="C2616">
            <v>9350000</v>
          </cell>
          <cell r="D2616">
            <v>59.6</v>
          </cell>
          <cell r="E2616">
            <v>1000</v>
          </cell>
          <cell r="F2616">
            <v>1034</v>
          </cell>
          <cell r="G2616">
            <v>0</v>
          </cell>
          <cell r="H2616">
            <v>2005</v>
          </cell>
          <cell r="I2616">
            <v>0</v>
          </cell>
        </row>
        <row r="2617">
          <cell r="A2617">
            <v>500308</v>
          </cell>
          <cell r="B2617" t="str">
            <v>UWUA 127 Wyo Premium Pay</v>
          </cell>
          <cell r="C2617">
            <v>9350000</v>
          </cell>
          <cell r="D2617">
            <v>251.69</v>
          </cell>
          <cell r="E2617">
            <v>1000</v>
          </cell>
          <cell r="F2617">
            <v>578000</v>
          </cell>
          <cell r="G2617">
            <v>0</v>
          </cell>
          <cell r="H2617">
            <v>2005</v>
          </cell>
          <cell r="I2617">
            <v>0</v>
          </cell>
        </row>
        <row r="2618">
          <cell r="A2618">
            <v>500309</v>
          </cell>
          <cell r="B2618" t="str">
            <v>IBEW 415 Premium Pay</v>
          </cell>
          <cell r="C2618">
            <v>5860000</v>
          </cell>
          <cell r="D2618">
            <v>123.96</v>
          </cell>
          <cell r="E2618">
            <v>1000</v>
          </cell>
          <cell r="F2618">
            <v>575000</v>
          </cell>
          <cell r="G2618">
            <v>0</v>
          </cell>
          <cell r="H2618">
            <v>2005</v>
          </cell>
          <cell r="I2618">
            <v>0</v>
          </cell>
        </row>
        <row r="2619">
          <cell r="A2619">
            <v>500309</v>
          </cell>
          <cell r="B2619" t="str">
            <v>IBEW 415 Premium Pay</v>
          </cell>
          <cell r="C2619">
            <v>5930000</v>
          </cell>
          <cell r="D2619">
            <v>5555.03</v>
          </cell>
          <cell r="E2619">
            <v>1000</v>
          </cell>
          <cell r="F2619">
            <v>119</v>
          </cell>
          <cell r="G2619">
            <v>0</v>
          </cell>
          <cell r="H2619">
            <v>2005</v>
          </cell>
          <cell r="I2619">
            <v>0</v>
          </cell>
        </row>
        <row r="2620">
          <cell r="A2620">
            <v>500309</v>
          </cell>
          <cell r="B2620" t="str">
            <v>IBEW 415 Premium Pay</v>
          </cell>
          <cell r="C2620">
            <v>5930000</v>
          </cell>
          <cell r="D2620">
            <v>265.52</v>
          </cell>
          <cell r="E2620">
            <v>1000</v>
          </cell>
          <cell r="F2620">
            <v>575000</v>
          </cell>
          <cell r="G2620">
            <v>0</v>
          </cell>
          <cell r="H2620">
            <v>2005</v>
          </cell>
          <cell r="I2620">
            <v>0</v>
          </cell>
        </row>
        <row r="2621">
          <cell r="A2621">
            <v>500309</v>
          </cell>
          <cell r="B2621" t="str">
            <v>IBEW 415 Premium Pay</v>
          </cell>
          <cell r="C2621">
            <v>5940000</v>
          </cell>
          <cell r="D2621">
            <v>119.2</v>
          </cell>
          <cell r="E2621">
            <v>1000</v>
          </cell>
          <cell r="F2621">
            <v>575000</v>
          </cell>
          <cell r="G2621">
            <v>0</v>
          </cell>
          <cell r="H2621">
            <v>2005</v>
          </cell>
          <cell r="I2621">
            <v>0</v>
          </cell>
        </row>
        <row r="2622">
          <cell r="A2622">
            <v>500309</v>
          </cell>
          <cell r="B2622" t="str">
            <v>IBEW 415 Premium Pay</v>
          </cell>
          <cell r="C2622">
            <v>9290000</v>
          </cell>
          <cell r="D2622">
            <v>0</v>
          </cell>
          <cell r="E2622">
            <v>1000</v>
          </cell>
          <cell r="F2622">
            <v>122092</v>
          </cell>
          <cell r="G2622">
            <v>0</v>
          </cell>
          <cell r="H2622">
            <v>2005</v>
          </cell>
          <cell r="I2622">
            <v>0</v>
          </cell>
        </row>
        <row r="2623">
          <cell r="A2623">
            <v>500311</v>
          </cell>
          <cell r="B2623" t="str">
            <v>IBEW 57 PD Premium Pay</v>
          </cell>
          <cell r="C2623">
            <v>5060000</v>
          </cell>
          <cell r="D2623">
            <v>170.4</v>
          </cell>
          <cell r="E2623">
            <v>1000</v>
          </cell>
          <cell r="F2623">
            <v>250</v>
          </cell>
          <cell r="G2623">
            <v>0</v>
          </cell>
          <cell r="H2623">
            <v>2005</v>
          </cell>
          <cell r="I2623">
            <v>0</v>
          </cell>
        </row>
        <row r="2624">
          <cell r="A2624">
            <v>500311</v>
          </cell>
          <cell r="B2624" t="str">
            <v>IBEW 57 PD Premium Pay</v>
          </cell>
          <cell r="C2624">
            <v>5060000</v>
          </cell>
          <cell r="D2624">
            <v>-46.9</v>
          </cell>
          <cell r="E2624">
            <v>1000</v>
          </cell>
          <cell r="F2624">
            <v>280</v>
          </cell>
          <cell r="G2624">
            <v>0</v>
          </cell>
          <cell r="H2624">
            <v>2005</v>
          </cell>
          <cell r="I2624">
            <v>0</v>
          </cell>
        </row>
        <row r="2625">
          <cell r="A2625">
            <v>500311</v>
          </cell>
          <cell r="B2625" t="str">
            <v>IBEW 57 PD Premium Pay</v>
          </cell>
          <cell r="C2625">
            <v>5390000</v>
          </cell>
          <cell r="D2625">
            <v>1.27</v>
          </cell>
          <cell r="E2625">
            <v>1000</v>
          </cell>
          <cell r="F2625">
            <v>455</v>
          </cell>
          <cell r="G2625">
            <v>0</v>
          </cell>
          <cell r="H2625">
            <v>2005</v>
          </cell>
          <cell r="I2625">
            <v>0</v>
          </cell>
        </row>
        <row r="2626">
          <cell r="A2626">
            <v>500311</v>
          </cell>
          <cell r="B2626" t="str">
            <v>IBEW 57 PD Premium Pay</v>
          </cell>
          <cell r="C2626">
            <v>5390000</v>
          </cell>
          <cell r="D2626">
            <v>5.08</v>
          </cell>
          <cell r="E2626">
            <v>1000</v>
          </cell>
          <cell r="F2626">
            <v>557</v>
          </cell>
          <cell r="G2626">
            <v>0</v>
          </cell>
          <cell r="H2626">
            <v>2005</v>
          </cell>
          <cell r="I2626">
            <v>0</v>
          </cell>
        </row>
        <row r="2627">
          <cell r="A2627">
            <v>500311</v>
          </cell>
          <cell r="B2627" t="str">
            <v>IBEW 57 PD Premium Pay</v>
          </cell>
          <cell r="C2627">
            <v>5441000</v>
          </cell>
          <cell r="D2627">
            <v>5.08</v>
          </cell>
          <cell r="E2627">
            <v>1000</v>
          </cell>
          <cell r="F2627">
            <v>557</v>
          </cell>
          <cell r="G2627">
            <v>0</v>
          </cell>
          <cell r="H2627">
            <v>2005</v>
          </cell>
          <cell r="I2627">
            <v>0</v>
          </cell>
        </row>
        <row r="2628">
          <cell r="A2628">
            <v>500311</v>
          </cell>
          <cell r="B2628" t="str">
            <v>IBEW 57 PD Premium Pay</v>
          </cell>
          <cell r="C2628">
            <v>5459000</v>
          </cell>
          <cell r="D2628">
            <v>10.08</v>
          </cell>
          <cell r="E2628">
            <v>1000</v>
          </cell>
          <cell r="F2628">
            <v>557</v>
          </cell>
          <cell r="G2628">
            <v>0</v>
          </cell>
          <cell r="H2628">
            <v>2005</v>
          </cell>
          <cell r="I2628">
            <v>0</v>
          </cell>
        </row>
        <row r="2629">
          <cell r="A2629">
            <v>500311</v>
          </cell>
          <cell r="B2629" t="str">
            <v>IBEW 57 PD Premium Pay</v>
          </cell>
          <cell r="C2629">
            <v>5800000</v>
          </cell>
          <cell r="D2629">
            <v>34450.97</v>
          </cell>
          <cell r="E2629">
            <v>1000</v>
          </cell>
          <cell r="F2629">
            <v>1</v>
          </cell>
          <cell r="G2629">
            <v>0</v>
          </cell>
          <cell r="H2629">
            <v>2005</v>
          </cell>
          <cell r="I2629">
            <v>0</v>
          </cell>
        </row>
        <row r="2630">
          <cell r="A2630">
            <v>500311</v>
          </cell>
          <cell r="B2630" t="str">
            <v>IBEW 57 PD Premium Pay</v>
          </cell>
          <cell r="C2630">
            <v>5800000</v>
          </cell>
          <cell r="D2630">
            <v>314.2</v>
          </cell>
          <cell r="E2630">
            <v>1000</v>
          </cell>
          <cell r="F2630">
            <v>122092</v>
          </cell>
          <cell r="G2630">
            <v>0</v>
          </cell>
          <cell r="H2630">
            <v>2005</v>
          </cell>
          <cell r="I2630">
            <v>0</v>
          </cell>
        </row>
        <row r="2631">
          <cell r="A2631">
            <v>500311</v>
          </cell>
          <cell r="B2631" t="str">
            <v>IBEW 57 PD Premium Pay</v>
          </cell>
          <cell r="C2631">
            <v>5810000</v>
          </cell>
          <cell r="D2631">
            <v>442681.35</v>
          </cell>
          <cell r="E2631">
            <v>1000</v>
          </cell>
          <cell r="F2631">
            <v>122098</v>
          </cell>
          <cell r="G2631">
            <v>0</v>
          </cell>
          <cell r="H2631">
            <v>2005</v>
          </cell>
          <cell r="I2631">
            <v>0</v>
          </cell>
        </row>
        <row r="2632">
          <cell r="A2632">
            <v>500311</v>
          </cell>
          <cell r="B2632" t="str">
            <v>IBEW 57 PD Premium Pay</v>
          </cell>
          <cell r="C2632">
            <v>5930000</v>
          </cell>
          <cell r="D2632">
            <v>45533.75</v>
          </cell>
          <cell r="E2632">
            <v>1000</v>
          </cell>
          <cell r="F2632">
            <v>1</v>
          </cell>
          <cell r="G2632">
            <v>0</v>
          </cell>
          <cell r="H2632">
            <v>2005</v>
          </cell>
          <cell r="I2632">
            <v>0</v>
          </cell>
        </row>
        <row r="2633">
          <cell r="A2633">
            <v>500311</v>
          </cell>
          <cell r="B2633" t="str">
            <v>IBEW 57 PD Premium Pay</v>
          </cell>
          <cell r="C2633">
            <v>5930000</v>
          </cell>
          <cell r="D2633">
            <v>10691.78</v>
          </cell>
          <cell r="E2633">
            <v>1000</v>
          </cell>
          <cell r="F2633">
            <v>106</v>
          </cell>
          <cell r="G2633">
            <v>0</v>
          </cell>
          <cell r="H2633">
            <v>2005</v>
          </cell>
          <cell r="I2633">
            <v>0</v>
          </cell>
        </row>
        <row r="2634">
          <cell r="A2634">
            <v>500311</v>
          </cell>
          <cell r="B2634" t="str">
            <v>IBEW 57 PD Premium Pay</v>
          </cell>
          <cell r="C2634">
            <v>5930000</v>
          </cell>
          <cell r="D2634">
            <v>124030.96</v>
          </cell>
          <cell r="E2634">
            <v>1000</v>
          </cell>
          <cell r="F2634">
            <v>109</v>
          </cell>
          <cell r="G2634">
            <v>0</v>
          </cell>
          <cell r="H2634">
            <v>2005</v>
          </cell>
          <cell r="I2634">
            <v>0</v>
          </cell>
        </row>
        <row r="2635">
          <cell r="A2635">
            <v>500311</v>
          </cell>
          <cell r="B2635" t="str">
            <v>IBEW 57 PD Premium Pay</v>
          </cell>
          <cell r="C2635">
            <v>5930000</v>
          </cell>
          <cell r="D2635">
            <v>12033.63</v>
          </cell>
          <cell r="E2635">
            <v>1000</v>
          </cell>
          <cell r="F2635">
            <v>111</v>
          </cell>
          <cell r="G2635">
            <v>0</v>
          </cell>
          <cell r="H2635">
            <v>2005</v>
          </cell>
          <cell r="I2635">
            <v>0</v>
          </cell>
        </row>
        <row r="2636">
          <cell r="A2636">
            <v>500311</v>
          </cell>
          <cell r="B2636" t="str">
            <v>IBEW 57 PD Premium Pay</v>
          </cell>
          <cell r="C2636">
            <v>5930000</v>
          </cell>
          <cell r="D2636">
            <v>1682635.66</v>
          </cell>
          <cell r="E2636">
            <v>1000</v>
          </cell>
          <cell r="F2636">
            <v>119</v>
          </cell>
          <cell r="G2636">
            <v>0</v>
          </cell>
          <cell r="H2636">
            <v>2005</v>
          </cell>
          <cell r="I2636">
            <v>0</v>
          </cell>
        </row>
        <row r="2637">
          <cell r="A2637">
            <v>500311</v>
          </cell>
          <cell r="B2637" t="str">
            <v>IBEW 57 PD Premium Pay</v>
          </cell>
          <cell r="C2637">
            <v>5930000</v>
          </cell>
          <cell r="D2637">
            <v>3637.1</v>
          </cell>
          <cell r="E2637">
            <v>1000</v>
          </cell>
          <cell r="F2637">
            <v>1034</v>
          </cell>
          <cell r="G2637">
            <v>0</v>
          </cell>
          <cell r="H2637">
            <v>2005</v>
          </cell>
          <cell r="I2637">
            <v>0</v>
          </cell>
        </row>
        <row r="2638">
          <cell r="A2638">
            <v>500311</v>
          </cell>
          <cell r="B2638" t="str">
            <v>IBEW 57 PD Premium Pay</v>
          </cell>
          <cell r="C2638">
            <v>5930000</v>
          </cell>
          <cell r="D2638">
            <v>4073.46</v>
          </cell>
          <cell r="E2638">
            <v>1000</v>
          </cell>
          <cell r="F2638">
            <v>1278</v>
          </cell>
          <cell r="G2638">
            <v>0</v>
          </cell>
          <cell r="H2638">
            <v>2005</v>
          </cell>
          <cell r="I2638">
            <v>0</v>
          </cell>
        </row>
        <row r="2639">
          <cell r="A2639">
            <v>500311</v>
          </cell>
          <cell r="B2639" t="str">
            <v>IBEW 57 PD Premium Pay</v>
          </cell>
          <cell r="C2639">
            <v>5930000</v>
          </cell>
          <cell r="D2639">
            <v>1137.1600000000001</v>
          </cell>
          <cell r="E2639">
            <v>1000</v>
          </cell>
          <cell r="F2639">
            <v>5003</v>
          </cell>
          <cell r="G2639">
            <v>0</v>
          </cell>
          <cell r="H2639">
            <v>2005</v>
          </cell>
          <cell r="I2639">
            <v>0</v>
          </cell>
        </row>
        <row r="2640">
          <cell r="A2640">
            <v>500311</v>
          </cell>
          <cell r="B2640" t="str">
            <v>IBEW 57 PD Premium Pay</v>
          </cell>
          <cell r="C2640">
            <v>5930000</v>
          </cell>
          <cell r="D2640">
            <v>1357.01</v>
          </cell>
          <cell r="E2640">
            <v>1000</v>
          </cell>
          <cell r="F2640">
            <v>5303</v>
          </cell>
          <cell r="G2640">
            <v>0</v>
          </cell>
          <cell r="H2640">
            <v>2005</v>
          </cell>
          <cell r="I2640">
            <v>0</v>
          </cell>
        </row>
        <row r="2641">
          <cell r="A2641">
            <v>500311</v>
          </cell>
          <cell r="B2641" t="str">
            <v>IBEW 57 PD Premium Pay</v>
          </cell>
          <cell r="C2641">
            <v>5930000</v>
          </cell>
          <cell r="D2641">
            <v>43.56</v>
          </cell>
          <cell r="E2641">
            <v>1000</v>
          </cell>
          <cell r="F2641">
            <v>5402</v>
          </cell>
          <cell r="G2641">
            <v>0</v>
          </cell>
          <cell r="H2641">
            <v>2005</v>
          </cell>
          <cell r="I2641">
            <v>0</v>
          </cell>
        </row>
        <row r="2642">
          <cell r="A2642">
            <v>500311</v>
          </cell>
          <cell r="B2642" t="str">
            <v>IBEW 57 PD Premium Pay</v>
          </cell>
          <cell r="C2642">
            <v>5930000</v>
          </cell>
          <cell r="D2642">
            <v>437.43</v>
          </cell>
          <cell r="E2642">
            <v>1000</v>
          </cell>
          <cell r="F2642">
            <v>17057</v>
          </cell>
          <cell r="G2642">
            <v>0</v>
          </cell>
          <cell r="H2642">
            <v>2005</v>
          </cell>
          <cell r="I2642">
            <v>0</v>
          </cell>
        </row>
        <row r="2643">
          <cell r="A2643">
            <v>500311</v>
          </cell>
          <cell r="B2643" t="str">
            <v>IBEW 57 PD Premium Pay</v>
          </cell>
          <cell r="C2643">
            <v>5950000</v>
          </cell>
          <cell r="D2643">
            <v>0</v>
          </cell>
          <cell r="E2643">
            <v>1000</v>
          </cell>
          <cell r="F2643">
            <v>109</v>
          </cell>
          <cell r="G2643">
            <v>0</v>
          </cell>
          <cell r="H2643">
            <v>2005</v>
          </cell>
          <cell r="I2643">
            <v>0</v>
          </cell>
        </row>
        <row r="2644">
          <cell r="A2644">
            <v>500311</v>
          </cell>
          <cell r="B2644" t="str">
            <v>IBEW 57 PD Premium Pay</v>
          </cell>
          <cell r="C2644">
            <v>5980000</v>
          </cell>
          <cell r="D2644">
            <v>296.01</v>
          </cell>
          <cell r="E2644">
            <v>1000</v>
          </cell>
          <cell r="F2644">
            <v>1</v>
          </cell>
          <cell r="G2644">
            <v>0</v>
          </cell>
          <cell r="H2644">
            <v>2005</v>
          </cell>
          <cell r="I2644">
            <v>0</v>
          </cell>
        </row>
        <row r="2645">
          <cell r="A2645">
            <v>500311</v>
          </cell>
          <cell r="B2645" t="str">
            <v>IBEW 57 PD Premium Pay</v>
          </cell>
          <cell r="C2645">
            <v>9010000</v>
          </cell>
          <cell r="D2645">
            <v>214.8</v>
          </cell>
          <cell r="E2645">
            <v>1000</v>
          </cell>
          <cell r="F2645">
            <v>5303</v>
          </cell>
          <cell r="G2645">
            <v>0</v>
          </cell>
          <cell r="H2645">
            <v>2005</v>
          </cell>
          <cell r="I2645">
            <v>0</v>
          </cell>
        </row>
        <row r="2646">
          <cell r="A2646">
            <v>500311</v>
          </cell>
          <cell r="B2646" t="str">
            <v>IBEW 57 PD Premium Pay</v>
          </cell>
          <cell r="C2646">
            <v>9010000</v>
          </cell>
          <cell r="D2646">
            <v>187.68</v>
          </cell>
          <cell r="E2646">
            <v>1000</v>
          </cell>
          <cell r="F2646">
            <v>5402</v>
          </cell>
          <cell r="G2646">
            <v>0</v>
          </cell>
          <cell r="H2646">
            <v>2005</v>
          </cell>
          <cell r="I2646">
            <v>0</v>
          </cell>
        </row>
        <row r="2647">
          <cell r="A2647">
            <v>500311</v>
          </cell>
          <cell r="B2647" t="str">
            <v>IBEW 57 PD Premium Pay</v>
          </cell>
          <cell r="C2647">
            <v>9010000</v>
          </cell>
          <cell r="D2647">
            <v>508.32</v>
          </cell>
          <cell r="E2647">
            <v>1000</v>
          </cell>
          <cell r="F2647">
            <v>5404</v>
          </cell>
          <cell r="G2647">
            <v>0</v>
          </cell>
          <cell r="H2647">
            <v>2005</v>
          </cell>
          <cell r="I2647">
            <v>0</v>
          </cell>
        </row>
        <row r="2648">
          <cell r="A2648">
            <v>500311</v>
          </cell>
          <cell r="B2648" t="str">
            <v>IBEW 57 PD Premium Pay</v>
          </cell>
          <cell r="C2648">
            <v>9010000</v>
          </cell>
          <cell r="D2648">
            <v>741.43</v>
          </cell>
          <cell r="E2648">
            <v>1000</v>
          </cell>
          <cell r="F2648">
            <v>5501</v>
          </cell>
          <cell r="G2648">
            <v>0</v>
          </cell>
          <cell r="H2648">
            <v>2005</v>
          </cell>
          <cell r="I2648">
            <v>0</v>
          </cell>
        </row>
        <row r="2649">
          <cell r="A2649">
            <v>500311</v>
          </cell>
          <cell r="B2649" t="str">
            <v>IBEW 57 PD Premium Pay</v>
          </cell>
          <cell r="C2649">
            <v>9010000</v>
          </cell>
          <cell r="D2649">
            <v>161.54</v>
          </cell>
          <cell r="E2649">
            <v>1000</v>
          </cell>
          <cell r="F2649">
            <v>5701</v>
          </cell>
          <cell r="G2649">
            <v>0</v>
          </cell>
          <cell r="H2649">
            <v>2005</v>
          </cell>
          <cell r="I2649">
            <v>0</v>
          </cell>
        </row>
        <row r="2650">
          <cell r="A2650">
            <v>500311</v>
          </cell>
          <cell r="B2650" t="str">
            <v>IBEW 57 PD Premium Pay</v>
          </cell>
          <cell r="C2650">
            <v>9010000</v>
          </cell>
          <cell r="D2650">
            <v>62.56</v>
          </cell>
          <cell r="E2650">
            <v>1000</v>
          </cell>
          <cell r="F2650">
            <v>578000</v>
          </cell>
          <cell r="G2650">
            <v>0</v>
          </cell>
          <cell r="H2650">
            <v>2005</v>
          </cell>
          <cell r="I2650">
            <v>0</v>
          </cell>
        </row>
        <row r="2651">
          <cell r="A2651">
            <v>500311</v>
          </cell>
          <cell r="B2651" t="str">
            <v>IBEW 57 PD Premium Pay</v>
          </cell>
          <cell r="C2651">
            <v>9020000</v>
          </cell>
          <cell r="D2651">
            <v>425.55</v>
          </cell>
          <cell r="E2651">
            <v>1000</v>
          </cell>
          <cell r="F2651">
            <v>5003</v>
          </cell>
          <cell r="G2651">
            <v>0</v>
          </cell>
          <cell r="H2651">
            <v>2005</v>
          </cell>
          <cell r="I2651">
            <v>0</v>
          </cell>
        </row>
        <row r="2652">
          <cell r="A2652">
            <v>500311</v>
          </cell>
          <cell r="B2652" t="str">
            <v>IBEW 57 PD Premium Pay</v>
          </cell>
          <cell r="C2652">
            <v>9020000</v>
          </cell>
          <cell r="D2652">
            <v>1604.63</v>
          </cell>
          <cell r="E2652">
            <v>1000</v>
          </cell>
          <cell r="F2652">
            <v>5404</v>
          </cell>
          <cell r="G2652">
            <v>0</v>
          </cell>
          <cell r="H2652">
            <v>2005</v>
          </cell>
          <cell r="I2652">
            <v>0</v>
          </cell>
        </row>
        <row r="2653">
          <cell r="A2653">
            <v>500311</v>
          </cell>
          <cell r="B2653" t="str">
            <v>IBEW 57 PD Premium Pay</v>
          </cell>
          <cell r="C2653">
            <v>9033000</v>
          </cell>
          <cell r="D2653">
            <v>9309.51</v>
          </cell>
          <cell r="E2653">
            <v>1000</v>
          </cell>
          <cell r="F2653">
            <v>1160</v>
          </cell>
          <cell r="G2653">
            <v>0</v>
          </cell>
          <cell r="H2653">
            <v>2005</v>
          </cell>
          <cell r="I2653">
            <v>0</v>
          </cell>
        </row>
        <row r="2654">
          <cell r="A2654">
            <v>500311</v>
          </cell>
          <cell r="B2654" t="str">
            <v>IBEW 57 PD Premium Pay</v>
          </cell>
          <cell r="C2654">
            <v>9033000</v>
          </cell>
          <cell r="D2654">
            <v>31</v>
          </cell>
          <cell r="E2654">
            <v>1000</v>
          </cell>
          <cell r="F2654">
            <v>5701</v>
          </cell>
          <cell r="G2654">
            <v>0</v>
          </cell>
          <cell r="H2654">
            <v>2005</v>
          </cell>
          <cell r="I2654">
            <v>0</v>
          </cell>
        </row>
        <row r="2655">
          <cell r="A2655">
            <v>500311</v>
          </cell>
          <cell r="B2655" t="str">
            <v>IBEW 57 PD Premium Pay</v>
          </cell>
          <cell r="C2655">
            <v>9034000</v>
          </cell>
          <cell r="D2655">
            <v>2931.34</v>
          </cell>
          <cell r="E2655">
            <v>1000</v>
          </cell>
          <cell r="F2655">
            <v>1160</v>
          </cell>
          <cell r="G2655">
            <v>0</v>
          </cell>
          <cell r="H2655">
            <v>2005</v>
          </cell>
          <cell r="I2655">
            <v>0</v>
          </cell>
        </row>
        <row r="2656">
          <cell r="A2656">
            <v>500311</v>
          </cell>
          <cell r="B2656" t="str">
            <v>IBEW 57 PD Premium Pay</v>
          </cell>
          <cell r="C2656">
            <v>9200000</v>
          </cell>
          <cell r="D2656">
            <v>352.87</v>
          </cell>
          <cell r="E2656">
            <v>1000</v>
          </cell>
          <cell r="F2656">
            <v>1</v>
          </cell>
          <cell r="G2656">
            <v>0</v>
          </cell>
          <cell r="H2656">
            <v>2005</v>
          </cell>
          <cell r="I2656">
            <v>0</v>
          </cell>
        </row>
        <row r="2657">
          <cell r="A2657">
            <v>500311</v>
          </cell>
          <cell r="B2657" t="str">
            <v>IBEW 57 PD Premium Pay</v>
          </cell>
          <cell r="C2657">
            <v>9290000</v>
          </cell>
          <cell r="D2657">
            <v>0</v>
          </cell>
          <cell r="E2657">
            <v>1000</v>
          </cell>
          <cell r="F2657">
            <v>122092</v>
          </cell>
          <cell r="G2657">
            <v>0</v>
          </cell>
          <cell r="H2657">
            <v>2005</v>
          </cell>
          <cell r="I2657">
            <v>0</v>
          </cell>
        </row>
        <row r="2658">
          <cell r="A2658">
            <v>500312</v>
          </cell>
          <cell r="B2658" t="str">
            <v>IBEW 57 PS Premium Pay</v>
          </cell>
          <cell r="C2658">
            <v>5000000</v>
          </cell>
          <cell r="D2658">
            <v>169.36</v>
          </cell>
          <cell r="E2658">
            <v>1000</v>
          </cell>
          <cell r="F2658">
            <v>1</v>
          </cell>
          <cell r="G2658">
            <v>0</v>
          </cell>
          <cell r="H2658">
            <v>2005</v>
          </cell>
          <cell r="I2658">
            <v>0</v>
          </cell>
        </row>
        <row r="2659">
          <cell r="A2659">
            <v>500312</v>
          </cell>
          <cell r="B2659" t="str">
            <v>IBEW 57 PS Premium Pay</v>
          </cell>
          <cell r="C2659">
            <v>5012000</v>
          </cell>
          <cell r="D2659">
            <v>99.93</v>
          </cell>
          <cell r="E2659">
            <v>1000</v>
          </cell>
          <cell r="F2659">
            <v>280</v>
          </cell>
          <cell r="G2659">
            <v>0</v>
          </cell>
          <cell r="H2659">
            <v>2005</v>
          </cell>
          <cell r="I2659">
            <v>0</v>
          </cell>
        </row>
        <row r="2660">
          <cell r="A2660">
            <v>500312</v>
          </cell>
          <cell r="B2660" t="str">
            <v>IBEW 57 PS Premium Pay</v>
          </cell>
          <cell r="C2660">
            <v>5060000</v>
          </cell>
          <cell r="D2660">
            <v>111142.31</v>
          </cell>
          <cell r="E2660">
            <v>1000</v>
          </cell>
          <cell r="F2660">
            <v>250</v>
          </cell>
          <cell r="G2660">
            <v>0</v>
          </cell>
          <cell r="H2660">
            <v>2005</v>
          </cell>
          <cell r="I2660">
            <v>0</v>
          </cell>
        </row>
        <row r="2661">
          <cell r="A2661">
            <v>500312</v>
          </cell>
          <cell r="B2661" t="str">
            <v>IBEW 57 PS Premium Pay</v>
          </cell>
          <cell r="C2661">
            <v>5060000</v>
          </cell>
          <cell r="D2661">
            <v>0</v>
          </cell>
          <cell r="E2661">
            <v>1000</v>
          </cell>
          <cell r="F2661">
            <v>251</v>
          </cell>
          <cell r="G2661">
            <v>0</v>
          </cell>
          <cell r="H2661">
            <v>2005</v>
          </cell>
          <cell r="I2661">
            <v>0</v>
          </cell>
        </row>
        <row r="2662">
          <cell r="A2662">
            <v>500312</v>
          </cell>
          <cell r="B2662" t="str">
            <v>IBEW 57 PS Premium Pay</v>
          </cell>
          <cell r="C2662">
            <v>5060000</v>
          </cell>
          <cell r="D2662">
            <v>88538.46</v>
          </cell>
          <cell r="E2662">
            <v>1000</v>
          </cell>
          <cell r="F2662">
            <v>260</v>
          </cell>
          <cell r="G2662">
            <v>0</v>
          </cell>
          <cell r="H2662">
            <v>2005</v>
          </cell>
          <cell r="I2662">
            <v>0</v>
          </cell>
        </row>
        <row r="2663">
          <cell r="A2663">
            <v>500312</v>
          </cell>
          <cell r="B2663" t="str">
            <v>IBEW 57 PS Premium Pay</v>
          </cell>
          <cell r="C2663">
            <v>5060000</v>
          </cell>
          <cell r="D2663">
            <v>0</v>
          </cell>
          <cell r="E2663">
            <v>1000</v>
          </cell>
          <cell r="F2663">
            <v>261</v>
          </cell>
          <cell r="G2663">
            <v>0</v>
          </cell>
          <cell r="H2663">
            <v>2005</v>
          </cell>
          <cell r="I2663">
            <v>0</v>
          </cell>
        </row>
        <row r="2664">
          <cell r="A2664">
            <v>500312</v>
          </cell>
          <cell r="B2664" t="str">
            <v>IBEW 57 PS Premium Pay</v>
          </cell>
          <cell r="C2664">
            <v>5060000</v>
          </cell>
          <cell r="D2664">
            <v>270786.75</v>
          </cell>
          <cell r="E2664">
            <v>1000</v>
          </cell>
          <cell r="F2664">
            <v>270</v>
          </cell>
          <cell r="G2664">
            <v>0</v>
          </cell>
          <cell r="H2664">
            <v>2005</v>
          </cell>
          <cell r="I2664">
            <v>0</v>
          </cell>
        </row>
        <row r="2665">
          <cell r="A2665">
            <v>500312</v>
          </cell>
          <cell r="B2665" t="str">
            <v>IBEW 57 PS Premium Pay</v>
          </cell>
          <cell r="C2665">
            <v>5060000</v>
          </cell>
          <cell r="D2665">
            <v>424482.21</v>
          </cell>
          <cell r="E2665">
            <v>1000</v>
          </cell>
          <cell r="F2665">
            <v>280</v>
          </cell>
          <cell r="G2665">
            <v>0</v>
          </cell>
          <cell r="H2665">
            <v>2005</v>
          </cell>
          <cell r="I2665">
            <v>0</v>
          </cell>
        </row>
        <row r="2666">
          <cell r="A2666">
            <v>500312</v>
          </cell>
          <cell r="B2666" t="str">
            <v>IBEW 57 PS Premium Pay</v>
          </cell>
          <cell r="C2666">
            <v>5060000</v>
          </cell>
          <cell r="D2666">
            <v>0</v>
          </cell>
          <cell r="E2666">
            <v>1000</v>
          </cell>
          <cell r="F2666">
            <v>281</v>
          </cell>
          <cell r="G2666">
            <v>0</v>
          </cell>
          <cell r="H2666">
            <v>2005</v>
          </cell>
          <cell r="I2666">
            <v>0</v>
          </cell>
        </row>
        <row r="2667">
          <cell r="A2667">
            <v>500312</v>
          </cell>
          <cell r="B2667" t="str">
            <v>IBEW 57 PS Premium Pay</v>
          </cell>
          <cell r="C2667">
            <v>5060000</v>
          </cell>
          <cell r="D2667">
            <v>0</v>
          </cell>
          <cell r="E2667">
            <v>1000</v>
          </cell>
          <cell r="F2667">
            <v>282</v>
          </cell>
          <cell r="G2667">
            <v>0</v>
          </cell>
          <cell r="H2667">
            <v>2005</v>
          </cell>
          <cell r="I2667">
            <v>0</v>
          </cell>
        </row>
        <row r="2668">
          <cell r="A2668">
            <v>500312</v>
          </cell>
          <cell r="B2668" t="str">
            <v>IBEW 57 PS Premium Pay</v>
          </cell>
          <cell r="C2668">
            <v>5060000</v>
          </cell>
          <cell r="D2668">
            <v>446116.1</v>
          </cell>
          <cell r="E2668">
            <v>1000</v>
          </cell>
          <cell r="F2668">
            <v>300</v>
          </cell>
          <cell r="G2668">
            <v>0</v>
          </cell>
          <cell r="H2668">
            <v>2005</v>
          </cell>
          <cell r="I2668">
            <v>0</v>
          </cell>
        </row>
        <row r="2669">
          <cell r="A2669">
            <v>500312</v>
          </cell>
          <cell r="B2669" t="str">
            <v>IBEW 57 PS Premium Pay</v>
          </cell>
          <cell r="C2669">
            <v>5060000</v>
          </cell>
          <cell r="D2669">
            <v>-4.6500000000000004</v>
          </cell>
          <cell r="E2669">
            <v>1000</v>
          </cell>
          <cell r="F2669">
            <v>301</v>
          </cell>
          <cell r="G2669">
            <v>0</v>
          </cell>
          <cell r="H2669">
            <v>2005</v>
          </cell>
          <cell r="I2669">
            <v>0</v>
          </cell>
        </row>
        <row r="2670">
          <cell r="A2670">
            <v>500312</v>
          </cell>
          <cell r="B2670" t="str">
            <v>IBEW 57 PS Premium Pay</v>
          </cell>
          <cell r="C2670">
            <v>5060000</v>
          </cell>
          <cell r="D2670">
            <v>-21.82</v>
          </cell>
          <cell r="E2670">
            <v>1000</v>
          </cell>
          <cell r="F2670">
            <v>302</v>
          </cell>
          <cell r="G2670">
            <v>0</v>
          </cell>
          <cell r="H2670">
            <v>2005</v>
          </cell>
          <cell r="I2670">
            <v>0</v>
          </cell>
        </row>
        <row r="2671">
          <cell r="A2671">
            <v>500312</v>
          </cell>
          <cell r="B2671" t="str">
            <v>IBEW 57 PS Premium Pay</v>
          </cell>
          <cell r="C2671">
            <v>5060000</v>
          </cell>
          <cell r="D2671">
            <v>44313.18</v>
          </cell>
          <cell r="E2671">
            <v>1000</v>
          </cell>
          <cell r="F2671">
            <v>380</v>
          </cell>
          <cell r="G2671">
            <v>0</v>
          </cell>
          <cell r="H2671">
            <v>2005</v>
          </cell>
          <cell r="I2671">
            <v>0</v>
          </cell>
        </row>
        <row r="2672">
          <cell r="A2672">
            <v>500312</v>
          </cell>
          <cell r="B2672" t="str">
            <v>IBEW 57 PS Premium Pay</v>
          </cell>
          <cell r="C2672">
            <v>5060000</v>
          </cell>
          <cell r="D2672">
            <v>0</v>
          </cell>
          <cell r="E2672">
            <v>1000</v>
          </cell>
          <cell r="F2672">
            <v>381</v>
          </cell>
          <cell r="G2672">
            <v>0</v>
          </cell>
          <cell r="H2672">
            <v>2005</v>
          </cell>
          <cell r="I2672">
            <v>0</v>
          </cell>
        </row>
        <row r="2673">
          <cell r="A2673">
            <v>500312</v>
          </cell>
          <cell r="B2673" t="str">
            <v>IBEW 57 PS Premium Pay</v>
          </cell>
          <cell r="C2673">
            <v>5060000</v>
          </cell>
          <cell r="D2673">
            <v>-2.12</v>
          </cell>
          <cell r="E2673">
            <v>1000</v>
          </cell>
          <cell r="F2673">
            <v>517000</v>
          </cell>
          <cell r="G2673">
            <v>0</v>
          </cell>
          <cell r="H2673">
            <v>2005</v>
          </cell>
          <cell r="I2673">
            <v>0</v>
          </cell>
        </row>
        <row r="2674">
          <cell r="A2674">
            <v>500312</v>
          </cell>
          <cell r="B2674" t="str">
            <v>IBEW 57 PS Premium Pay</v>
          </cell>
          <cell r="C2674">
            <v>5060000</v>
          </cell>
          <cell r="D2674">
            <v>-8.7899999999999991</v>
          </cell>
          <cell r="E2674">
            <v>1000</v>
          </cell>
          <cell r="F2674">
            <v>517004</v>
          </cell>
          <cell r="G2674">
            <v>0</v>
          </cell>
          <cell r="H2674">
            <v>2005</v>
          </cell>
          <cell r="I2674">
            <v>0</v>
          </cell>
        </row>
        <row r="2675">
          <cell r="A2675">
            <v>500312</v>
          </cell>
          <cell r="B2675" t="str">
            <v>IBEW 57 PS Premium Pay</v>
          </cell>
          <cell r="C2675">
            <v>5061300</v>
          </cell>
          <cell r="D2675">
            <v>52.3</v>
          </cell>
          <cell r="E2675">
            <v>1000</v>
          </cell>
          <cell r="F2675">
            <v>280</v>
          </cell>
          <cell r="G2675">
            <v>0</v>
          </cell>
          <cell r="H2675">
            <v>2005</v>
          </cell>
          <cell r="I2675">
            <v>0</v>
          </cell>
        </row>
        <row r="2676">
          <cell r="A2676">
            <v>500312</v>
          </cell>
          <cell r="B2676" t="str">
            <v>IBEW 57 PS Premium Pay</v>
          </cell>
          <cell r="C2676">
            <v>5061500</v>
          </cell>
          <cell r="D2676">
            <v>135.97999999999999</v>
          </cell>
          <cell r="E2676">
            <v>1000</v>
          </cell>
          <cell r="F2676">
            <v>280</v>
          </cell>
          <cell r="G2676">
            <v>0</v>
          </cell>
          <cell r="H2676">
            <v>2005</v>
          </cell>
          <cell r="I2676">
            <v>0</v>
          </cell>
        </row>
        <row r="2677">
          <cell r="A2677">
            <v>500312</v>
          </cell>
          <cell r="B2677" t="str">
            <v>IBEW 57 PS Premium Pay</v>
          </cell>
          <cell r="C2677">
            <v>5061600</v>
          </cell>
          <cell r="D2677">
            <v>22.73</v>
          </cell>
          <cell r="E2677">
            <v>1000</v>
          </cell>
          <cell r="F2677">
            <v>280</v>
          </cell>
          <cell r="G2677">
            <v>0</v>
          </cell>
          <cell r="H2677">
            <v>2005</v>
          </cell>
          <cell r="I2677">
            <v>0</v>
          </cell>
        </row>
        <row r="2678">
          <cell r="A2678">
            <v>500312</v>
          </cell>
          <cell r="B2678" t="str">
            <v>IBEW 57 PS Premium Pay</v>
          </cell>
          <cell r="C2678">
            <v>5062000</v>
          </cell>
          <cell r="D2678">
            <v>23.86</v>
          </cell>
          <cell r="E2678">
            <v>1000</v>
          </cell>
          <cell r="F2678">
            <v>281</v>
          </cell>
          <cell r="G2678">
            <v>0</v>
          </cell>
          <cell r="H2678">
            <v>2005</v>
          </cell>
          <cell r="I2678">
            <v>0</v>
          </cell>
        </row>
        <row r="2679">
          <cell r="A2679">
            <v>500312</v>
          </cell>
          <cell r="B2679" t="str">
            <v>IBEW 57 PS Premium Pay</v>
          </cell>
          <cell r="C2679">
            <v>5062000</v>
          </cell>
          <cell r="D2679">
            <v>24.42</v>
          </cell>
          <cell r="E2679">
            <v>1000</v>
          </cell>
          <cell r="F2679">
            <v>282</v>
          </cell>
          <cell r="G2679">
            <v>0</v>
          </cell>
          <cell r="H2679">
            <v>2005</v>
          </cell>
          <cell r="I2679">
            <v>0</v>
          </cell>
        </row>
        <row r="2680">
          <cell r="A2680">
            <v>500312</v>
          </cell>
          <cell r="B2680" t="str">
            <v>IBEW 57 PS Premium Pay</v>
          </cell>
          <cell r="C2680">
            <v>5066000</v>
          </cell>
          <cell r="D2680">
            <v>1.87</v>
          </cell>
          <cell r="E2680">
            <v>1000</v>
          </cell>
          <cell r="F2680">
            <v>280</v>
          </cell>
          <cell r="G2680">
            <v>0</v>
          </cell>
          <cell r="H2680">
            <v>2005</v>
          </cell>
          <cell r="I2680">
            <v>0</v>
          </cell>
        </row>
        <row r="2681">
          <cell r="A2681">
            <v>500312</v>
          </cell>
          <cell r="B2681" t="str">
            <v>IBEW 57 PS Premium Pay</v>
          </cell>
          <cell r="C2681">
            <v>5067000</v>
          </cell>
          <cell r="D2681">
            <v>86.24</v>
          </cell>
          <cell r="E2681">
            <v>1000</v>
          </cell>
          <cell r="F2681">
            <v>280</v>
          </cell>
          <cell r="G2681">
            <v>0</v>
          </cell>
          <cell r="H2681">
            <v>2005</v>
          </cell>
          <cell r="I2681">
            <v>0</v>
          </cell>
        </row>
        <row r="2682">
          <cell r="A2682">
            <v>500312</v>
          </cell>
          <cell r="B2682" t="str">
            <v>IBEW 57 PS Premium Pay</v>
          </cell>
          <cell r="C2682">
            <v>5069000</v>
          </cell>
          <cell r="D2682">
            <v>98.05</v>
          </cell>
          <cell r="E2682">
            <v>1000</v>
          </cell>
          <cell r="F2682">
            <v>280</v>
          </cell>
          <cell r="G2682">
            <v>0</v>
          </cell>
          <cell r="H2682">
            <v>2005</v>
          </cell>
          <cell r="I2682">
            <v>0</v>
          </cell>
        </row>
        <row r="2683">
          <cell r="A2683">
            <v>500312</v>
          </cell>
          <cell r="B2683" t="str">
            <v>IBEW 57 PS Premium Pay</v>
          </cell>
          <cell r="C2683">
            <v>5111000</v>
          </cell>
          <cell r="D2683">
            <v>0</v>
          </cell>
          <cell r="E2683">
            <v>1000</v>
          </cell>
          <cell r="F2683">
            <v>260</v>
          </cell>
          <cell r="G2683">
            <v>0</v>
          </cell>
          <cell r="H2683">
            <v>2005</v>
          </cell>
          <cell r="I2683">
            <v>0</v>
          </cell>
        </row>
        <row r="2684">
          <cell r="A2684">
            <v>500312</v>
          </cell>
          <cell r="B2684" t="str">
            <v>IBEW 57 PS Premium Pay</v>
          </cell>
          <cell r="C2684">
            <v>5111000</v>
          </cell>
          <cell r="D2684">
            <v>0</v>
          </cell>
          <cell r="E2684">
            <v>1000</v>
          </cell>
          <cell r="F2684">
            <v>263</v>
          </cell>
          <cell r="G2684">
            <v>0</v>
          </cell>
          <cell r="H2684">
            <v>2005</v>
          </cell>
          <cell r="I2684">
            <v>0</v>
          </cell>
        </row>
        <row r="2685">
          <cell r="A2685">
            <v>500312</v>
          </cell>
          <cell r="B2685" t="str">
            <v>IBEW 57 PS Premium Pay</v>
          </cell>
          <cell r="C2685">
            <v>5111000</v>
          </cell>
          <cell r="D2685">
            <v>10.24</v>
          </cell>
          <cell r="E2685">
            <v>1000</v>
          </cell>
          <cell r="F2685">
            <v>281</v>
          </cell>
          <cell r="G2685">
            <v>0</v>
          </cell>
          <cell r="H2685">
            <v>2005</v>
          </cell>
          <cell r="I2685">
            <v>0</v>
          </cell>
        </row>
        <row r="2686">
          <cell r="A2686">
            <v>500312</v>
          </cell>
          <cell r="B2686" t="str">
            <v>IBEW 57 PS Premium Pay</v>
          </cell>
          <cell r="C2686">
            <v>5111100</v>
          </cell>
          <cell r="D2686">
            <v>2.59</v>
          </cell>
          <cell r="E2686">
            <v>1000</v>
          </cell>
          <cell r="F2686">
            <v>260</v>
          </cell>
          <cell r="G2686">
            <v>0</v>
          </cell>
          <cell r="H2686">
            <v>2005</v>
          </cell>
          <cell r="I2686">
            <v>0</v>
          </cell>
        </row>
        <row r="2687">
          <cell r="A2687">
            <v>500312</v>
          </cell>
          <cell r="B2687" t="str">
            <v>IBEW 57 PS Premium Pay</v>
          </cell>
          <cell r="C2687">
            <v>5111100</v>
          </cell>
          <cell r="D2687">
            <v>60.69</v>
          </cell>
          <cell r="E2687">
            <v>1000</v>
          </cell>
          <cell r="F2687">
            <v>280</v>
          </cell>
          <cell r="G2687">
            <v>0</v>
          </cell>
          <cell r="H2687">
            <v>2005</v>
          </cell>
          <cell r="I2687">
            <v>0</v>
          </cell>
        </row>
        <row r="2688">
          <cell r="A2688">
            <v>500312</v>
          </cell>
          <cell r="B2688" t="str">
            <v>IBEW 57 PS Premium Pay</v>
          </cell>
          <cell r="C2688">
            <v>5112000</v>
          </cell>
          <cell r="D2688">
            <v>2.56</v>
          </cell>
          <cell r="E2688">
            <v>1000</v>
          </cell>
          <cell r="F2688">
            <v>280</v>
          </cell>
          <cell r="G2688">
            <v>0</v>
          </cell>
          <cell r="H2688">
            <v>2005</v>
          </cell>
          <cell r="I2688">
            <v>0</v>
          </cell>
        </row>
        <row r="2689">
          <cell r="A2689">
            <v>500312</v>
          </cell>
          <cell r="B2689" t="str">
            <v>IBEW 57 PS Premium Pay</v>
          </cell>
          <cell r="C2689">
            <v>5112000</v>
          </cell>
          <cell r="D2689">
            <v>37.78</v>
          </cell>
          <cell r="E2689">
            <v>1000</v>
          </cell>
          <cell r="F2689">
            <v>282</v>
          </cell>
          <cell r="G2689">
            <v>0</v>
          </cell>
          <cell r="H2689">
            <v>2005</v>
          </cell>
          <cell r="I2689">
            <v>0</v>
          </cell>
        </row>
        <row r="2690">
          <cell r="A2690">
            <v>500312</v>
          </cell>
          <cell r="B2690" t="str">
            <v>IBEW 57 PS Premium Pay</v>
          </cell>
          <cell r="C2690">
            <v>5112000</v>
          </cell>
          <cell r="D2690">
            <v>2.1800000000000002</v>
          </cell>
          <cell r="E2690">
            <v>1000</v>
          </cell>
          <cell r="F2690">
            <v>514000</v>
          </cell>
          <cell r="G2690">
            <v>0</v>
          </cell>
          <cell r="H2690">
            <v>2005</v>
          </cell>
          <cell r="I2690">
            <v>0</v>
          </cell>
        </row>
        <row r="2691">
          <cell r="A2691">
            <v>500312</v>
          </cell>
          <cell r="B2691" t="str">
            <v>IBEW 57 PS Premium Pay</v>
          </cell>
          <cell r="C2691">
            <v>5116000</v>
          </cell>
          <cell r="D2691">
            <v>0</v>
          </cell>
          <cell r="E2691">
            <v>1000</v>
          </cell>
          <cell r="F2691">
            <v>280</v>
          </cell>
          <cell r="G2691">
            <v>0</v>
          </cell>
          <cell r="H2691">
            <v>2005</v>
          </cell>
          <cell r="I2691">
            <v>0</v>
          </cell>
        </row>
        <row r="2692">
          <cell r="A2692">
            <v>500312</v>
          </cell>
          <cell r="B2692" t="str">
            <v>IBEW 57 PS Premium Pay</v>
          </cell>
          <cell r="C2692">
            <v>5117000</v>
          </cell>
          <cell r="D2692">
            <v>5.0999999999999996</v>
          </cell>
          <cell r="E2692">
            <v>1000</v>
          </cell>
          <cell r="F2692">
            <v>250</v>
          </cell>
          <cell r="G2692">
            <v>0</v>
          </cell>
          <cell r="H2692">
            <v>2005</v>
          </cell>
          <cell r="I2692">
            <v>0</v>
          </cell>
        </row>
        <row r="2693">
          <cell r="A2693">
            <v>500312</v>
          </cell>
          <cell r="B2693" t="str">
            <v>IBEW 57 PS Premium Pay</v>
          </cell>
          <cell r="C2693">
            <v>5117000</v>
          </cell>
          <cell r="D2693">
            <v>10.24</v>
          </cell>
          <cell r="E2693">
            <v>1000</v>
          </cell>
          <cell r="F2693">
            <v>280</v>
          </cell>
          <cell r="G2693">
            <v>0</v>
          </cell>
          <cell r="H2693">
            <v>2005</v>
          </cell>
          <cell r="I2693">
            <v>0</v>
          </cell>
        </row>
        <row r="2694">
          <cell r="A2694">
            <v>500312</v>
          </cell>
          <cell r="B2694" t="str">
            <v>IBEW 57 PS Premium Pay</v>
          </cell>
          <cell r="C2694">
            <v>5117000</v>
          </cell>
          <cell r="D2694">
            <v>6.35</v>
          </cell>
          <cell r="E2694">
            <v>1000</v>
          </cell>
          <cell r="F2694">
            <v>517000</v>
          </cell>
          <cell r="G2694">
            <v>0</v>
          </cell>
          <cell r="H2694">
            <v>2005</v>
          </cell>
          <cell r="I2694">
            <v>0</v>
          </cell>
        </row>
        <row r="2695">
          <cell r="A2695">
            <v>500312</v>
          </cell>
          <cell r="B2695" t="str">
            <v>IBEW 57 PS Premium Pay</v>
          </cell>
          <cell r="C2695">
            <v>5118000</v>
          </cell>
          <cell r="D2695">
            <v>2.56</v>
          </cell>
          <cell r="E2695">
            <v>1000</v>
          </cell>
          <cell r="F2695">
            <v>260</v>
          </cell>
          <cell r="G2695">
            <v>0</v>
          </cell>
          <cell r="H2695">
            <v>2005</v>
          </cell>
          <cell r="I2695">
            <v>0</v>
          </cell>
        </row>
        <row r="2696">
          <cell r="A2696">
            <v>500312</v>
          </cell>
          <cell r="B2696" t="str">
            <v>IBEW 57 PS Premium Pay</v>
          </cell>
          <cell r="C2696">
            <v>5119000</v>
          </cell>
          <cell r="D2696">
            <v>2.1800000000000002</v>
          </cell>
          <cell r="E2696">
            <v>1000</v>
          </cell>
          <cell r="F2696">
            <v>250</v>
          </cell>
          <cell r="G2696">
            <v>0</v>
          </cell>
          <cell r="H2696">
            <v>2005</v>
          </cell>
          <cell r="I2696">
            <v>0</v>
          </cell>
        </row>
        <row r="2697">
          <cell r="A2697">
            <v>500312</v>
          </cell>
          <cell r="B2697" t="str">
            <v>IBEW 57 PS Premium Pay</v>
          </cell>
          <cell r="C2697">
            <v>5119000</v>
          </cell>
          <cell r="D2697">
            <v>5.12</v>
          </cell>
          <cell r="E2697">
            <v>1000</v>
          </cell>
          <cell r="F2697">
            <v>514003</v>
          </cell>
          <cell r="G2697">
            <v>0</v>
          </cell>
          <cell r="H2697">
            <v>2005</v>
          </cell>
          <cell r="I2697">
            <v>0</v>
          </cell>
        </row>
        <row r="2698">
          <cell r="A2698">
            <v>500312</v>
          </cell>
          <cell r="B2698" t="str">
            <v>IBEW 57 PS Premium Pay</v>
          </cell>
          <cell r="C2698">
            <v>5121000</v>
          </cell>
          <cell r="D2698">
            <v>17.25</v>
          </cell>
          <cell r="E2698">
            <v>1000</v>
          </cell>
          <cell r="F2698">
            <v>251</v>
          </cell>
          <cell r="G2698">
            <v>0</v>
          </cell>
          <cell r="H2698">
            <v>2005</v>
          </cell>
          <cell r="I2698">
            <v>0</v>
          </cell>
        </row>
        <row r="2699">
          <cell r="A2699">
            <v>500312</v>
          </cell>
          <cell r="B2699" t="str">
            <v>IBEW 57 PS Premium Pay</v>
          </cell>
          <cell r="C2699">
            <v>5121000</v>
          </cell>
          <cell r="D2699">
            <v>99.33</v>
          </cell>
          <cell r="E2699">
            <v>1000</v>
          </cell>
          <cell r="F2699">
            <v>281</v>
          </cell>
          <cell r="G2699">
            <v>0</v>
          </cell>
          <cell r="H2699">
            <v>2005</v>
          </cell>
          <cell r="I2699">
            <v>0</v>
          </cell>
        </row>
        <row r="2700">
          <cell r="A2700">
            <v>500312</v>
          </cell>
          <cell r="B2700" t="str">
            <v>IBEW 57 PS Premium Pay</v>
          </cell>
          <cell r="C2700">
            <v>5121000</v>
          </cell>
          <cell r="D2700">
            <v>372.14</v>
          </cell>
          <cell r="E2700">
            <v>1000</v>
          </cell>
          <cell r="F2700">
            <v>282</v>
          </cell>
          <cell r="G2700">
            <v>0</v>
          </cell>
          <cell r="H2700">
            <v>2005</v>
          </cell>
          <cell r="I2700">
            <v>0</v>
          </cell>
        </row>
        <row r="2701">
          <cell r="A2701">
            <v>500312</v>
          </cell>
          <cell r="B2701" t="str">
            <v>IBEW 57 PS Premium Pay</v>
          </cell>
          <cell r="C2701">
            <v>5121100</v>
          </cell>
          <cell r="D2701">
            <v>2.62</v>
          </cell>
          <cell r="E2701">
            <v>1000</v>
          </cell>
          <cell r="F2701">
            <v>251</v>
          </cell>
          <cell r="G2701">
            <v>0</v>
          </cell>
          <cell r="H2701">
            <v>2005</v>
          </cell>
          <cell r="I2701">
            <v>0</v>
          </cell>
        </row>
        <row r="2702">
          <cell r="A2702">
            <v>500312</v>
          </cell>
          <cell r="B2702" t="str">
            <v>IBEW 57 PS Premium Pay</v>
          </cell>
          <cell r="C2702">
            <v>5121200</v>
          </cell>
          <cell r="D2702">
            <v>421.06</v>
          </cell>
          <cell r="E2702">
            <v>1000</v>
          </cell>
          <cell r="F2702">
            <v>280</v>
          </cell>
          <cell r="G2702">
            <v>0</v>
          </cell>
          <cell r="H2702">
            <v>2005</v>
          </cell>
          <cell r="I2702">
            <v>0</v>
          </cell>
        </row>
        <row r="2703">
          <cell r="A2703">
            <v>500312</v>
          </cell>
          <cell r="B2703" t="str">
            <v>IBEW 57 PS Premium Pay</v>
          </cell>
          <cell r="C2703">
            <v>5121400</v>
          </cell>
          <cell r="D2703">
            <v>2.1</v>
          </cell>
          <cell r="E2703">
            <v>1000</v>
          </cell>
          <cell r="F2703">
            <v>250</v>
          </cell>
          <cell r="G2703">
            <v>0</v>
          </cell>
          <cell r="H2703">
            <v>2005</v>
          </cell>
          <cell r="I2703">
            <v>0</v>
          </cell>
        </row>
        <row r="2704">
          <cell r="A2704">
            <v>500312</v>
          </cell>
          <cell r="B2704" t="str">
            <v>IBEW 57 PS Premium Pay</v>
          </cell>
          <cell r="C2704">
            <v>5121400</v>
          </cell>
          <cell r="D2704">
            <v>36.36</v>
          </cell>
          <cell r="E2704">
            <v>1000</v>
          </cell>
          <cell r="F2704">
            <v>280</v>
          </cell>
          <cell r="G2704">
            <v>0</v>
          </cell>
          <cell r="H2704">
            <v>2005</v>
          </cell>
          <cell r="I2704">
            <v>0</v>
          </cell>
        </row>
        <row r="2705">
          <cell r="A2705">
            <v>500312</v>
          </cell>
          <cell r="B2705" t="str">
            <v>IBEW 57 PS Premium Pay</v>
          </cell>
          <cell r="C2705">
            <v>5121500</v>
          </cell>
          <cell r="D2705">
            <v>6.12</v>
          </cell>
          <cell r="E2705">
            <v>1000</v>
          </cell>
          <cell r="F2705">
            <v>251</v>
          </cell>
          <cell r="G2705">
            <v>0</v>
          </cell>
          <cell r="H2705">
            <v>2005</v>
          </cell>
          <cell r="I2705">
            <v>0</v>
          </cell>
        </row>
        <row r="2706">
          <cell r="A2706">
            <v>500312</v>
          </cell>
          <cell r="B2706" t="str">
            <v>IBEW 57 PS Premium Pay</v>
          </cell>
          <cell r="C2706">
            <v>5121600</v>
          </cell>
          <cell r="D2706">
            <v>8.58</v>
          </cell>
          <cell r="E2706">
            <v>1000</v>
          </cell>
          <cell r="F2706">
            <v>250</v>
          </cell>
          <cell r="G2706">
            <v>0</v>
          </cell>
          <cell r="H2706">
            <v>2005</v>
          </cell>
          <cell r="I2706">
            <v>0</v>
          </cell>
        </row>
        <row r="2707">
          <cell r="A2707">
            <v>500312</v>
          </cell>
          <cell r="B2707" t="str">
            <v>IBEW 57 PS Premium Pay</v>
          </cell>
          <cell r="C2707">
            <v>5121600</v>
          </cell>
          <cell r="D2707">
            <v>8.7200000000000006</v>
          </cell>
          <cell r="E2707">
            <v>1000</v>
          </cell>
          <cell r="F2707">
            <v>251</v>
          </cell>
          <cell r="G2707">
            <v>0</v>
          </cell>
          <cell r="H2707">
            <v>2005</v>
          </cell>
          <cell r="I2707">
            <v>0</v>
          </cell>
        </row>
        <row r="2708">
          <cell r="A2708">
            <v>500312</v>
          </cell>
          <cell r="B2708" t="str">
            <v>IBEW 57 PS Premium Pay</v>
          </cell>
          <cell r="C2708">
            <v>5121600</v>
          </cell>
          <cell r="D2708">
            <v>2.1800000000000002</v>
          </cell>
          <cell r="E2708">
            <v>1000</v>
          </cell>
          <cell r="F2708">
            <v>252</v>
          </cell>
          <cell r="G2708">
            <v>0</v>
          </cell>
          <cell r="H2708">
            <v>2005</v>
          </cell>
          <cell r="I2708">
            <v>0</v>
          </cell>
        </row>
        <row r="2709">
          <cell r="A2709">
            <v>500312</v>
          </cell>
          <cell r="B2709" t="str">
            <v>IBEW 57 PS Premium Pay</v>
          </cell>
          <cell r="C2709">
            <v>5121600</v>
          </cell>
          <cell r="D2709">
            <v>35.840000000000003</v>
          </cell>
          <cell r="E2709">
            <v>1000</v>
          </cell>
          <cell r="F2709">
            <v>281</v>
          </cell>
          <cell r="G2709">
            <v>0</v>
          </cell>
          <cell r="H2709">
            <v>2005</v>
          </cell>
          <cell r="I2709">
            <v>0</v>
          </cell>
        </row>
        <row r="2710">
          <cell r="A2710">
            <v>500312</v>
          </cell>
          <cell r="B2710" t="str">
            <v>IBEW 57 PS Premium Pay</v>
          </cell>
          <cell r="C2710">
            <v>5121600</v>
          </cell>
          <cell r="D2710">
            <v>26.08</v>
          </cell>
          <cell r="E2710">
            <v>1000</v>
          </cell>
          <cell r="F2710">
            <v>282</v>
          </cell>
          <cell r="G2710">
            <v>0</v>
          </cell>
          <cell r="H2710">
            <v>2005</v>
          </cell>
          <cell r="I2710">
            <v>0</v>
          </cell>
        </row>
        <row r="2711">
          <cell r="A2711">
            <v>500312</v>
          </cell>
          <cell r="B2711" t="str">
            <v>IBEW 57 PS Premium Pay</v>
          </cell>
          <cell r="C2711">
            <v>5121700</v>
          </cell>
          <cell r="D2711">
            <v>31.65</v>
          </cell>
          <cell r="E2711">
            <v>1000</v>
          </cell>
          <cell r="F2711">
            <v>281</v>
          </cell>
          <cell r="G2711">
            <v>0</v>
          </cell>
          <cell r="H2711">
            <v>2005</v>
          </cell>
          <cell r="I2711">
            <v>0</v>
          </cell>
        </row>
        <row r="2712">
          <cell r="A2712">
            <v>500312</v>
          </cell>
          <cell r="B2712" t="str">
            <v>IBEW 57 PS Premium Pay</v>
          </cell>
          <cell r="C2712">
            <v>5121800</v>
          </cell>
          <cell r="D2712">
            <v>17.12</v>
          </cell>
          <cell r="E2712">
            <v>1000</v>
          </cell>
          <cell r="F2712">
            <v>251</v>
          </cell>
          <cell r="G2712">
            <v>0</v>
          </cell>
          <cell r="H2712">
            <v>2005</v>
          </cell>
          <cell r="I2712">
            <v>0</v>
          </cell>
        </row>
        <row r="2713">
          <cell r="A2713">
            <v>500312</v>
          </cell>
          <cell r="B2713" t="str">
            <v>IBEW 57 PS Premium Pay</v>
          </cell>
          <cell r="C2713">
            <v>5121800</v>
          </cell>
          <cell r="D2713">
            <v>2.59</v>
          </cell>
          <cell r="E2713">
            <v>1000</v>
          </cell>
          <cell r="F2713">
            <v>263</v>
          </cell>
          <cell r="G2713">
            <v>0</v>
          </cell>
          <cell r="H2713">
            <v>2005</v>
          </cell>
          <cell r="I2713">
            <v>0</v>
          </cell>
        </row>
        <row r="2714">
          <cell r="A2714">
            <v>500312</v>
          </cell>
          <cell r="B2714" t="str">
            <v>IBEW 57 PS Premium Pay</v>
          </cell>
          <cell r="C2714">
            <v>5121800</v>
          </cell>
          <cell r="D2714">
            <v>1760.32</v>
          </cell>
          <cell r="E2714">
            <v>1000</v>
          </cell>
          <cell r="F2714">
            <v>281</v>
          </cell>
          <cell r="G2714">
            <v>0</v>
          </cell>
          <cell r="H2714">
            <v>2005</v>
          </cell>
          <cell r="I2714">
            <v>0</v>
          </cell>
        </row>
        <row r="2715">
          <cell r="A2715">
            <v>500312</v>
          </cell>
          <cell r="B2715" t="str">
            <v>IBEW 57 PS Premium Pay</v>
          </cell>
          <cell r="C2715">
            <v>5121800</v>
          </cell>
          <cell r="D2715">
            <v>112.11</v>
          </cell>
          <cell r="E2715">
            <v>1000</v>
          </cell>
          <cell r="F2715">
            <v>282</v>
          </cell>
          <cell r="G2715">
            <v>0</v>
          </cell>
          <cell r="H2715">
            <v>2005</v>
          </cell>
          <cell r="I2715">
            <v>0</v>
          </cell>
        </row>
        <row r="2716">
          <cell r="A2716">
            <v>500312</v>
          </cell>
          <cell r="B2716" t="str">
            <v>IBEW 57 PS Premium Pay</v>
          </cell>
          <cell r="C2716">
            <v>5122000</v>
          </cell>
          <cell r="D2716">
            <v>2.62</v>
          </cell>
          <cell r="E2716">
            <v>1000</v>
          </cell>
          <cell r="F2716">
            <v>252</v>
          </cell>
          <cell r="G2716">
            <v>0</v>
          </cell>
          <cell r="H2716">
            <v>2005</v>
          </cell>
          <cell r="I2716">
            <v>0</v>
          </cell>
        </row>
        <row r="2717">
          <cell r="A2717">
            <v>500312</v>
          </cell>
          <cell r="B2717" t="str">
            <v>IBEW 57 PS Premium Pay</v>
          </cell>
          <cell r="C2717">
            <v>5122100</v>
          </cell>
          <cell r="D2717">
            <v>34.33</v>
          </cell>
          <cell r="E2717">
            <v>1000</v>
          </cell>
          <cell r="F2717">
            <v>251</v>
          </cell>
          <cell r="G2717">
            <v>0</v>
          </cell>
          <cell r="H2717">
            <v>2005</v>
          </cell>
          <cell r="I2717">
            <v>0</v>
          </cell>
        </row>
        <row r="2718">
          <cell r="A2718">
            <v>500312</v>
          </cell>
          <cell r="B2718" t="str">
            <v>IBEW 57 PS Premium Pay</v>
          </cell>
          <cell r="C2718">
            <v>5122100</v>
          </cell>
          <cell r="D2718">
            <v>2.54</v>
          </cell>
          <cell r="E2718">
            <v>1000</v>
          </cell>
          <cell r="F2718">
            <v>252</v>
          </cell>
          <cell r="G2718">
            <v>0</v>
          </cell>
          <cell r="H2718">
            <v>2005</v>
          </cell>
          <cell r="I2718">
            <v>0</v>
          </cell>
        </row>
        <row r="2719">
          <cell r="A2719">
            <v>500312</v>
          </cell>
          <cell r="B2719" t="str">
            <v>IBEW 57 PS Premium Pay</v>
          </cell>
          <cell r="C2719">
            <v>5122100</v>
          </cell>
          <cell r="D2719">
            <v>5.12</v>
          </cell>
          <cell r="E2719">
            <v>1000</v>
          </cell>
          <cell r="F2719">
            <v>280</v>
          </cell>
          <cell r="G2719">
            <v>0</v>
          </cell>
          <cell r="H2719">
            <v>2005</v>
          </cell>
          <cell r="I2719">
            <v>0</v>
          </cell>
        </row>
        <row r="2720">
          <cell r="A2720">
            <v>500312</v>
          </cell>
          <cell r="B2720" t="str">
            <v>IBEW 57 PS Premium Pay</v>
          </cell>
          <cell r="C2720">
            <v>5122100</v>
          </cell>
          <cell r="D2720">
            <v>131.75</v>
          </cell>
          <cell r="E2720">
            <v>1000</v>
          </cell>
          <cell r="F2720">
            <v>281</v>
          </cell>
          <cell r="G2720">
            <v>0</v>
          </cell>
          <cell r="H2720">
            <v>2005</v>
          </cell>
          <cell r="I2720">
            <v>0</v>
          </cell>
        </row>
        <row r="2721">
          <cell r="A2721">
            <v>500312</v>
          </cell>
          <cell r="B2721" t="str">
            <v>IBEW 57 PS Premium Pay</v>
          </cell>
          <cell r="C2721">
            <v>5122100</v>
          </cell>
          <cell r="D2721">
            <v>26.35</v>
          </cell>
          <cell r="E2721">
            <v>1000</v>
          </cell>
          <cell r="F2721">
            <v>282</v>
          </cell>
          <cell r="G2721">
            <v>0</v>
          </cell>
          <cell r="H2721">
            <v>2005</v>
          </cell>
          <cell r="I2721">
            <v>0</v>
          </cell>
        </row>
        <row r="2722">
          <cell r="A2722">
            <v>500312</v>
          </cell>
          <cell r="B2722" t="str">
            <v>IBEW 57 PS Premium Pay</v>
          </cell>
          <cell r="C2722">
            <v>5122200</v>
          </cell>
          <cell r="D2722">
            <v>2.2400000000000002</v>
          </cell>
          <cell r="E2722">
            <v>1000</v>
          </cell>
          <cell r="F2722">
            <v>252</v>
          </cell>
          <cell r="G2722">
            <v>0</v>
          </cell>
          <cell r="H2722">
            <v>2005</v>
          </cell>
          <cell r="I2722">
            <v>0</v>
          </cell>
        </row>
        <row r="2723">
          <cell r="A2723">
            <v>500312</v>
          </cell>
          <cell r="B2723" t="str">
            <v>IBEW 57 PS Premium Pay</v>
          </cell>
          <cell r="C2723">
            <v>5122200</v>
          </cell>
          <cell r="D2723">
            <v>109.96</v>
          </cell>
          <cell r="E2723">
            <v>1000</v>
          </cell>
          <cell r="F2723">
            <v>281</v>
          </cell>
          <cell r="G2723">
            <v>0</v>
          </cell>
          <cell r="H2723">
            <v>2005</v>
          </cell>
          <cell r="I2723">
            <v>0</v>
          </cell>
        </row>
        <row r="2724">
          <cell r="A2724">
            <v>500312</v>
          </cell>
          <cell r="B2724" t="str">
            <v>IBEW 57 PS Premium Pay</v>
          </cell>
          <cell r="C2724">
            <v>5122200</v>
          </cell>
          <cell r="D2724">
            <v>843.14</v>
          </cell>
          <cell r="E2724">
            <v>1000</v>
          </cell>
          <cell r="F2724">
            <v>282</v>
          </cell>
          <cell r="G2724">
            <v>0</v>
          </cell>
          <cell r="H2724">
            <v>2005</v>
          </cell>
          <cell r="I2724">
            <v>0</v>
          </cell>
        </row>
        <row r="2725">
          <cell r="A2725">
            <v>500312</v>
          </cell>
          <cell r="B2725" t="str">
            <v>IBEW 57 PS Premium Pay</v>
          </cell>
          <cell r="C2725">
            <v>5122200</v>
          </cell>
          <cell r="D2725">
            <v>32.200000000000003</v>
          </cell>
          <cell r="E2725">
            <v>1000</v>
          </cell>
          <cell r="F2725">
            <v>301</v>
          </cell>
          <cell r="G2725">
            <v>0</v>
          </cell>
          <cell r="H2725">
            <v>2005</v>
          </cell>
          <cell r="I2725">
            <v>0</v>
          </cell>
        </row>
        <row r="2726">
          <cell r="A2726">
            <v>500312</v>
          </cell>
          <cell r="B2726" t="str">
            <v>IBEW 57 PS Premium Pay</v>
          </cell>
          <cell r="C2726">
            <v>5122200</v>
          </cell>
          <cell r="D2726">
            <v>10.98</v>
          </cell>
          <cell r="E2726">
            <v>1000</v>
          </cell>
          <cell r="F2726">
            <v>302</v>
          </cell>
          <cell r="G2726">
            <v>0</v>
          </cell>
          <cell r="H2726">
            <v>2005</v>
          </cell>
          <cell r="I2726">
            <v>0</v>
          </cell>
        </row>
        <row r="2727">
          <cell r="A2727">
            <v>500312</v>
          </cell>
          <cell r="B2727" t="str">
            <v>IBEW 57 PS Premium Pay</v>
          </cell>
          <cell r="C2727">
            <v>5122300</v>
          </cell>
          <cell r="D2727">
            <v>4.4400000000000004</v>
          </cell>
          <cell r="E2727">
            <v>1000</v>
          </cell>
          <cell r="F2727">
            <v>251</v>
          </cell>
          <cell r="G2727">
            <v>0</v>
          </cell>
          <cell r="H2727">
            <v>2005</v>
          </cell>
          <cell r="I2727">
            <v>0</v>
          </cell>
        </row>
        <row r="2728">
          <cell r="A2728">
            <v>500312</v>
          </cell>
          <cell r="B2728" t="str">
            <v>IBEW 57 PS Premium Pay</v>
          </cell>
          <cell r="C2728">
            <v>5122300</v>
          </cell>
          <cell r="D2728">
            <v>53.93</v>
          </cell>
          <cell r="E2728">
            <v>1000</v>
          </cell>
          <cell r="F2728">
            <v>281</v>
          </cell>
          <cell r="G2728">
            <v>0</v>
          </cell>
          <cell r="H2728">
            <v>2005</v>
          </cell>
          <cell r="I2728">
            <v>0</v>
          </cell>
        </row>
        <row r="2729">
          <cell r="A2729">
            <v>500312</v>
          </cell>
          <cell r="B2729" t="str">
            <v>IBEW 57 PS Premium Pay</v>
          </cell>
          <cell r="C2729">
            <v>5122300</v>
          </cell>
          <cell r="D2729">
            <v>169.61</v>
          </cell>
          <cell r="E2729">
            <v>1000</v>
          </cell>
          <cell r="F2729">
            <v>282</v>
          </cell>
          <cell r="G2729">
            <v>0</v>
          </cell>
          <cell r="H2729">
            <v>2005</v>
          </cell>
          <cell r="I2729">
            <v>0</v>
          </cell>
        </row>
        <row r="2730">
          <cell r="A2730">
            <v>500312</v>
          </cell>
          <cell r="B2730" t="str">
            <v>IBEW 57 PS Premium Pay</v>
          </cell>
          <cell r="C2730">
            <v>5122400</v>
          </cell>
          <cell r="D2730">
            <v>3.2</v>
          </cell>
          <cell r="E2730">
            <v>1000</v>
          </cell>
          <cell r="F2730">
            <v>250</v>
          </cell>
          <cell r="G2730">
            <v>0</v>
          </cell>
          <cell r="H2730">
            <v>2005</v>
          </cell>
          <cell r="I2730">
            <v>0</v>
          </cell>
        </row>
        <row r="2731">
          <cell r="A2731">
            <v>500312</v>
          </cell>
          <cell r="B2731" t="str">
            <v>IBEW 57 PS Premium Pay</v>
          </cell>
          <cell r="C2731">
            <v>5122600</v>
          </cell>
          <cell r="D2731">
            <v>37.78</v>
          </cell>
          <cell r="E2731">
            <v>1000</v>
          </cell>
          <cell r="F2731">
            <v>273</v>
          </cell>
          <cell r="G2731">
            <v>0</v>
          </cell>
          <cell r="H2731">
            <v>2005</v>
          </cell>
          <cell r="I2731">
            <v>0</v>
          </cell>
        </row>
        <row r="2732">
          <cell r="A2732">
            <v>500312</v>
          </cell>
          <cell r="B2732" t="str">
            <v>IBEW 57 PS Premium Pay</v>
          </cell>
          <cell r="C2732">
            <v>5122600</v>
          </cell>
          <cell r="D2732">
            <v>532.97</v>
          </cell>
          <cell r="E2732">
            <v>1000</v>
          </cell>
          <cell r="F2732">
            <v>281</v>
          </cell>
          <cell r="G2732">
            <v>0</v>
          </cell>
          <cell r="H2732">
            <v>2005</v>
          </cell>
          <cell r="I2732">
            <v>0</v>
          </cell>
        </row>
        <row r="2733">
          <cell r="A2733">
            <v>500312</v>
          </cell>
          <cell r="B2733" t="str">
            <v>IBEW 57 PS Premium Pay</v>
          </cell>
          <cell r="C2733">
            <v>5122600</v>
          </cell>
          <cell r="D2733">
            <v>82.21</v>
          </cell>
          <cell r="E2733">
            <v>1000</v>
          </cell>
          <cell r="F2733">
            <v>282</v>
          </cell>
          <cell r="G2733">
            <v>0</v>
          </cell>
          <cell r="H2733">
            <v>2005</v>
          </cell>
          <cell r="I2733">
            <v>0</v>
          </cell>
        </row>
        <row r="2734">
          <cell r="A2734">
            <v>500312</v>
          </cell>
          <cell r="B2734" t="str">
            <v>IBEW 57 PS Premium Pay</v>
          </cell>
          <cell r="C2734">
            <v>5122600</v>
          </cell>
          <cell r="D2734">
            <v>13.29</v>
          </cell>
          <cell r="E2734">
            <v>1000</v>
          </cell>
          <cell r="F2734">
            <v>301</v>
          </cell>
          <cell r="G2734">
            <v>0</v>
          </cell>
          <cell r="H2734">
            <v>2005</v>
          </cell>
          <cell r="I2734">
            <v>0</v>
          </cell>
        </row>
        <row r="2735">
          <cell r="A2735">
            <v>500312</v>
          </cell>
          <cell r="B2735" t="str">
            <v>IBEW 57 PS Premium Pay</v>
          </cell>
          <cell r="C2735">
            <v>5122800</v>
          </cell>
          <cell r="D2735">
            <v>4.51</v>
          </cell>
          <cell r="E2735">
            <v>1000</v>
          </cell>
          <cell r="F2735">
            <v>251</v>
          </cell>
          <cell r="G2735">
            <v>0</v>
          </cell>
          <cell r="H2735">
            <v>2005</v>
          </cell>
          <cell r="I2735">
            <v>0</v>
          </cell>
        </row>
        <row r="2736">
          <cell r="A2736">
            <v>500312</v>
          </cell>
          <cell r="B2736" t="str">
            <v>IBEW 57 PS Premium Pay</v>
          </cell>
          <cell r="C2736">
            <v>5122800</v>
          </cell>
          <cell r="D2736">
            <v>73.53</v>
          </cell>
          <cell r="E2736">
            <v>1000</v>
          </cell>
          <cell r="F2736">
            <v>281</v>
          </cell>
          <cell r="G2736">
            <v>0</v>
          </cell>
          <cell r="H2736">
            <v>2005</v>
          </cell>
          <cell r="I2736">
            <v>0</v>
          </cell>
        </row>
        <row r="2737">
          <cell r="A2737">
            <v>500312</v>
          </cell>
          <cell r="B2737" t="str">
            <v>IBEW 57 PS Premium Pay</v>
          </cell>
          <cell r="C2737">
            <v>5122800</v>
          </cell>
          <cell r="D2737">
            <v>72.290000000000006</v>
          </cell>
          <cell r="E2737">
            <v>1000</v>
          </cell>
          <cell r="F2737">
            <v>282</v>
          </cell>
          <cell r="G2737">
            <v>0</v>
          </cell>
          <cell r="H2737">
            <v>2005</v>
          </cell>
          <cell r="I2737">
            <v>0</v>
          </cell>
        </row>
        <row r="2738">
          <cell r="A2738">
            <v>500312</v>
          </cell>
          <cell r="B2738" t="str">
            <v>IBEW 57 PS Premium Pay</v>
          </cell>
          <cell r="C2738">
            <v>5122800</v>
          </cell>
          <cell r="D2738">
            <v>26.35</v>
          </cell>
          <cell r="E2738">
            <v>1000</v>
          </cell>
          <cell r="F2738">
            <v>517004</v>
          </cell>
          <cell r="G2738">
            <v>0</v>
          </cell>
          <cell r="H2738">
            <v>2005</v>
          </cell>
          <cell r="I2738">
            <v>0</v>
          </cell>
        </row>
        <row r="2739">
          <cell r="A2739">
            <v>500312</v>
          </cell>
          <cell r="B2739" t="str">
            <v>IBEW 57 PS Premium Pay</v>
          </cell>
          <cell r="C2739">
            <v>5122900</v>
          </cell>
          <cell r="D2739">
            <v>427.31</v>
          </cell>
          <cell r="E2739">
            <v>1000</v>
          </cell>
          <cell r="F2739">
            <v>281</v>
          </cell>
          <cell r="G2739">
            <v>0</v>
          </cell>
          <cell r="H2739">
            <v>2005</v>
          </cell>
          <cell r="I2739">
            <v>0</v>
          </cell>
        </row>
        <row r="2740">
          <cell r="A2740">
            <v>500312</v>
          </cell>
          <cell r="B2740" t="str">
            <v>IBEW 57 PS Premium Pay</v>
          </cell>
          <cell r="C2740">
            <v>5123000</v>
          </cell>
          <cell r="D2740">
            <v>2.1800000000000002</v>
          </cell>
          <cell r="E2740">
            <v>1000</v>
          </cell>
          <cell r="F2740">
            <v>251</v>
          </cell>
          <cell r="G2740">
            <v>0</v>
          </cell>
          <cell r="H2740">
            <v>2005</v>
          </cell>
          <cell r="I2740">
            <v>0</v>
          </cell>
        </row>
        <row r="2741">
          <cell r="A2741">
            <v>500312</v>
          </cell>
          <cell r="B2741" t="str">
            <v>IBEW 57 PS Premium Pay</v>
          </cell>
          <cell r="C2741">
            <v>5123000</v>
          </cell>
          <cell r="D2741">
            <v>7.68</v>
          </cell>
          <cell r="E2741">
            <v>1000</v>
          </cell>
          <cell r="F2741">
            <v>280</v>
          </cell>
          <cell r="G2741">
            <v>0</v>
          </cell>
          <cell r="H2741">
            <v>2005</v>
          </cell>
          <cell r="I2741">
            <v>0</v>
          </cell>
        </row>
        <row r="2742">
          <cell r="A2742">
            <v>500312</v>
          </cell>
          <cell r="B2742" t="str">
            <v>IBEW 57 PS Premium Pay</v>
          </cell>
          <cell r="C2742">
            <v>5123000</v>
          </cell>
          <cell r="D2742">
            <v>114.78</v>
          </cell>
          <cell r="E2742">
            <v>1000</v>
          </cell>
          <cell r="F2742">
            <v>281</v>
          </cell>
          <cell r="G2742">
            <v>0</v>
          </cell>
          <cell r="H2742">
            <v>2005</v>
          </cell>
          <cell r="I2742">
            <v>0</v>
          </cell>
        </row>
        <row r="2743">
          <cell r="A2743">
            <v>500312</v>
          </cell>
          <cell r="B2743" t="str">
            <v>IBEW 57 PS Premium Pay</v>
          </cell>
          <cell r="C2743">
            <v>5123000</v>
          </cell>
          <cell r="D2743">
            <v>98.3</v>
          </cell>
          <cell r="E2743">
            <v>1000</v>
          </cell>
          <cell r="F2743">
            <v>282</v>
          </cell>
          <cell r="G2743">
            <v>0</v>
          </cell>
          <cell r="H2743">
            <v>2005</v>
          </cell>
          <cell r="I2743">
            <v>0</v>
          </cell>
        </row>
        <row r="2744">
          <cell r="A2744">
            <v>500312</v>
          </cell>
          <cell r="B2744" t="str">
            <v>IBEW 57 PS Premium Pay</v>
          </cell>
          <cell r="C2744">
            <v>5123100</v>
          </cell>
          <cell r="D2744">
            <v>36.22</v>
          </cell>
          <cell r="E2744">
            <v>1000</v>
          </cell>
          <cell r="F2744">
            <v>280</v>
          </cell>
          <cell r="G2744">
            <v>0</v>
          </cell>
          <cell r="H2744">
            <v>2005</v>
          </cell>
          <cell r="I2744">
            <v>0</v>
          </cell>
        </row>
        <row r="2745">
          <cell r="A2745">
            <v>500312</v>
          </cell>
          <cell r="B2745" t="str">
            <v>IBEW 57 PS Premium Pay</v>
          </cell>
          <cell r="C2745">
            <v>5123200</v>
          </cell>
          <cell r="D2745">
            <v>4.3600000000000003</v>
          </cell>
          <cell r="E2745">
            <v>1000</v>
          </cell>
          <cell r="F2745">
            <v>250</v>
          </cell>
          <cell r="G2745">
            <v>0</v>
          </cell>
          <cell r="H2745">
            <v>2005</v>
          </cell>
          <cell r="I2745">
            <v>0</v>
          </cell>
        </row>
        <row r="2746">
          <cell r="A2746">
            <v>500312</v>
          </cell>
          <cell r="B2746" t="str">
            <v>IBEW 57 PS Premium Pay</v>
          </cell>
          <cell r="C2746">
            <v>5123200</v>
          </cell>
          <cell r="D2746">
            <v>15.02</v>
          </cell>
          <cell r="E2746">
            <v>1000</v>
          </cell>
          <cell r="F2746">
            <v>251</v>
          </cell>
          <cell r="G2746">
            <v>0</v>
          </cell>
          <cell r="H2746">
            <v>2005</v>
          </cell>
          <cell r="I2746">
            <v>0</v>
          </cell>
        </row>
        <row r="2747">
          <cell r="A2747">
            <v>500312</v>
          </cell>
          <cell r="B2747" t="str">
            <v>IBEW 57 PS Premium Pay</v>
          </cell>
          <cell r="C2747">
            <v>5123400</v>
          </cell>
          <cell r="D2747">
            <v>10.16</v>
          </cell>
          <cell r="E2747">
            <v>1000</v>
          </cell>
          <cell r="F2747">
            <v>260</v>
          </cell>
          <cell r="G2747">
            <v>0</v>
          </cell>
          <cell r="H2747">
            <v>2005</v>
          </cell>
          <cell r="I2747">
            <v>0</v>
          </cell>
        </row>
        <row r="2748">
          <cell r="A2748">
            <v>500312</v>
          </cell>
          <cell r="B2748" t="str">
            <v>IBEW 57 PS Premium Pay</v>
          </cell>
          <cell r="C2748">
            <v>5123400</v>
          </cell>
          <cell r="D2748">
            <v>6.35</v>
          </cell>
          <cell r="E2748">
            <v>1000</v>
          </cell>
          <cell r="F2748">
            <v>261</v>
          </cell>
          <cell r="G2748">
            <v>0</v>
          </cell>
          <cell r="H2748">
            <v>2005</v>
          </cell>
          <cell r="I2748">
            <v>0</v>
          </cell>
        </row>
        <row r="2749">
          <cell r="A2749">
            <v>500312</v>
          </cell>
          <cell r="B2749" t="str">
            <v>IBEW 57 PS Premium Pay</v>
          </cell>
          <cell r="C2749">
            <v>5124000</v>
          </cell>
          <cell r="D2749">
            <v>16.3</v>
          </cell>
          <cell r="E2749">
            <v>1000</v>
          </cell>
          <cell r="F2749">
            <v>251</v>
          </cell>
          <cell r="G2749">
            <v>0</v>
          </cell>
          <cell r="H2749">
            <v>2005</v>
          </cell>
          <cell r="I2749">
            <v>0</v>
          </cell>
        </row>
        <row r="2750">
          <cell r="A2750">
            <v>500312</v>
          </cell>
          <cell r="B2750" t="str">
            <v>IBEW 57 PS Premium Pay</v>
          </cell>
          <cell r="C2750">
            <v>5125000</v>
          </cell>
          <cell r="D2750">
            <v>12.74</v>
          </cell>
          <cell r="E2750">
            <v>1000</v>
          </cell>
          <cell r="F2750">
            <v>251</v>
          </cell>
          <cell r="G2750">
            <v>0</v>
          </cell>
          <cell r="H2750">
            <v>2005</v>
          </cell>
          <cell r="I2750">
            <v>0</v>
          </cell>
        </row>
        <row r="2751">
          <cell r="A2751">
            <v>500312</v>
          </cell>
          <cell r="B2751" t="str">
            <v>IBEW 57 PS Premium Pay</v>
          </cell>
          <cell r="C2751">
            <v>5125000</v>
          </cell>
          <cell r="D2751">
            <v>14.84</v>
          </cell>
          <cell r="E2751">
            <v>1000</v>
          </cell>
          <cell r="F2751">
            <v>281</v>
          </cell>
          <cell r="G2751">
            <v>0</v>
          </cell>
          <cell r="H2751">
            <v>2005</v>
          </cell>
          <cell r="I2751">
            <v>0</v>
          </cell>
        </row>
        <row r="2752">
          <cell r="A2752">
            <v>500312</v>
          </cell>
          <cell r="B2752" t="str">
            <v>IBEW 57 PS Premium Pay</v>
          </cell>
          <cell r="C2752">
            <v>5125000</v>
          </cell>
          <cell r="D2752">
            <v>13.52</v>
          </cell>
          <cell r="E2752">
            <v>1000</v>
          </cell>
          <cell r="F2752">
            <v>282</v>
          </cell>
          <cell r="G2752">
            <v>0</v>
          </cell>
          <cell r="H2752">
            <v>2005</v>
          </cell>
          <cell r="I2752">
            <v>0</v>
          </cell>
        </row>
        <row r="2753">
          <cell r="A2753">
            <v>500312</v>
          </cell>
          <cell r="B2753" t="str">
            <v>IBEW 57 PS Premium Pay</v>
          </cell>
          <cell r="C2753">
            <v>5126000</v>
          </cell>
          <cell r="D2753">
            <v>4.34</v>
          </cell>
          <cell r="E2753">
            <v>1000</v>
          </cell>
          <cell r="F2753">
            <v>251</v>
          </cell>
          <cell r="G2753">
            <v>0</v>
          </cell>
          <cell r="H2753">
            <v>2005</v>
          </cell>
          <cell r="I2753">
            <v>0</v>
          </cell>
        </row>
        <row r="2754">
          <cell r="A2754">
            <v>500312</v>
          </cell>
          <cell r="B2754" t="str">
            <v>IBEW 57 PS Premium Pay</v>
          </cell>
          <cell r="C2754">
            <v>5126000</v>
          </cell>
          <cell r="D2754">
            <v>21.3</v>
          </cell>
          <cell r="E2754">
            <v>1000</v>
          </cell>
          <cell r="F2754">
            <v>281</v>
          </cell>
          <cell r="G2754">
            <v>0</v>
          </cell>
          <cell r="H2754">
            <v>2005</v>
          </cell>
          <cell r="I2754">
            <v>0</v>
          </cell>
        </row>
        <row r="2755">
          <cell r="A2755">
            <v>500312</v>
          </cell>
          <cell r="B2755" t="str">
            <v>IBEW 57 PS Premium Pay</v>
          </cell>
          <cell r="C2755">
            <v>5126000</v>
          </cell>
          <cell r="D2755">
            <v>0</v>
          </cell>
          <cell r="E2755">
            <v>1000</v>
          </cell>
          <cell r="F2755">
            <v>282</v>
          </cell>
          <cell r="G2755">
            <v>0</v>
          </cell>
          <cell r="H2755">
            <v>2005</v>
          </cell>
          <cell r="I2755">
            <v>0</v>
          </cell>
        </row>
        <row r="2756">
          <cell r="A2756">
            <v>500312</v>
          </cell>
          <cell r="B2756" t="str">
            <v>IBEW 57 PS Premium Pay</v>
          </cell>
          <cell r="C2756">
            <v>5127000</v>
          </cell>
          <cell r="D2756">
            <v>6.66</v>
          </cell>
          <cell r="E2756">
            <v>1000</v>
          </cell>
          <cell r="F2756">
            <v>250</v>
          </cell>
          <cell r="G2756">
            <v>0</v>
          </cell>
          <cell r="H2756">
            <v>2005</v>
          </cell>
          <cell r="I2756">
            <v>0</v>
          </cell>
        </row>
        <row r="2757">
          <cell r="A2757">
            <v>500312</v>
          </cell>
          <cell r="B2757" t="str">
            <v>IBEW 57 PS Premium Pay</v>
          </cell>
          <cell r="C2757">
            <v>5128000</v>
          </cell>
          <cell r="D2757">
            <v>50.79</v>
          </cell>
          <cell r="E2757">
            <v>1000</v>
          </cell>
          <cell r="F2757">
            <v>251</v>
          </cell>
          <cell r="G2757">
            <v>0</v>
          </cell>
          <cell r="H2757">
            <v>2005</v>
          </cell>
          <cell r="I2757">
            <v>0</v>
          </cell>
        </row>
        <row r="2758">
          <cell r="A2758">
            <v>500312</v>
          </cell>
          <cell r="B2758" t="str">
            <v>IBEW 57 PS Premium Pay</v>
          </cell>
          <cell r="C2758">
            <v>5128000</v>
          </cell>
          <cell r="D2758">
            <v>0</v>
          </cell>
          <cell r="E2758">
            <v>1000</v>
          </cell>
          <cell r="F2758">
            <v>262</v>
          </cell>
          <cell r="G2758">
            <v>0</v>
          </cell>
          <cell r="H2758">
            <v>2005</v>
          </cell>
          <cell r="I2758">
            <v>0</v>
          </cell>
        </row>
        <row r="2759">
          <cell r="A2759">
            <v>500312</v>
          </cell>
          <cell r="B2759" t="str">
            <v>IBEW 57 PS Premium Pay</v>
          </cell>
          <cell r="C2759">
            <v>5128000</v>
          </cell>
          <cell r="D2759">
            <v>380.51</v>
          </cell>
          <cell r="E2759">
            <v>1000</v>
          </cell>
          <cell r="F2759">
            <v>281</v>
          </cell>
          <cell r="G2759">
            <v>0</v>
          </cell>
          <cell r="H2759">
            <v>2005</v>
          </cell>
          <cell r="I2759">
            <v>0</v>
          </cell>
        </row>
        <row r="2760">
          <cell r="A2760">
            <v>500312</v>
          </cell>
          <cell r="B2760" t="str">
            <v>IBEW 57 PS Premium Pay</v>
          </cell>
          <cell r="C2760">
            <v>5128000</v>
          </cell>
          <cell r="D2760">
            <v>49.91</v>
          </cell>
          <cell r="E2760">
            <v>1000</v>
          </cell>
          <cell r="F2760">
            <v>282</v>
          </cell>
          <cell r="G2760">
            <v>0</v>
          </cell>
          <cell r="H2760">
            <v>2005</v>
          </cell>
          <cell r="I2760">
            <v>0</v>
          </cell>
        </row>
        <row r="2761">
          <cell r="A2761">
            <v>500312</v>
          </cell>
          <cell r="B2761" t="str">
            <v>IBEW 57 PS Premium Pay</v>
          </cell>
          <cell r="C2761">
            <v>5128000</v>
          </cell>
          <cell r="D2761">
            <v>28.86</v>
          </cell>
          <cell r="E2761">
            <v>1000</v>
          </cell>
          <cell r="F2761">
            <v>301</v>
          </cell>
          <cell r="G2761">
            <v>0</v>
          </cell>
          <cell r="H2761">
            <v>2005</v>
          </cell>
          <cell r="I2761">
            <v>0</v>
          </cell>
        </row>
        <row r="2762">
          <cell r="A2762">
            <v>500312</v>
          </cell>
          <cell r="B2762" t="str">
            <v>IBEW 57 PS Premium Pay</v>
          </cell>
          <cell r="C2762">
            <v>5128000</v>
          </cell>
          <cell r="D2762">
            <v>44</v>
          </cell>
          <cell r="E2762">
            <v>1000</v>
          </cell>
          <cell r="F2762">
            <v>302</v>
          </cell>
          <cell r="G2762">
            <v>0</v>
          </cell>
          <cell r="H2762">
            <v>2005</v>
          </cell>
          <cell r="I2762">
            <v>0</v>
          </cell>
        </row>
        <row r="2763">
          <cell r="A2763">
            <v>500312</v>
          </cell>
          <cell r="B2763" t="str">
            <v>IBEW 57 PS Premium Pay</v>
          </cell>
          <cell r="C2763">
            <v>5128000</v>
          </cell>
          <cell r="D2763">
            <v>51.48</v>
          </cell>
          <cell r="E2763">
            <v>1000</v>
          </cell>
          <cell r="F2763">
            <v>303</v>
          </cell>
          <cell r="G2763">
            <v>0</v>
          </cell>
          <cell r="H2763">
            <v>2005</v>
          </cell>
          <cell r="I2763">
            <v>0</v>
          </cell>
        </row>
        <row r="2764">
          <cell r="A2764">
            <v>500312</v>
          </cell>
          <cell r="B2764" t="str">
            <v>IBEW 57 PS Premium Pay</v>
          </cell>
          <cell r="C2764">
            <v>5129000</v>
          </cell>
          <cell r="D2764">
            <v>0</v>
          </cell>
          <cell r="E2764">
            <v>1000</v>
          </cell>
          <cell r="F2764">
            <v>260</v>
          </cell>
          <cell r="G2764">
            <v>0</v>
          </cell>
          <cell r="H2764">
            <v>2005</v>
          </cell>
          <cell r="I2764">
            <v>0</v>
          </cell>
        </row>
        <row r="2765">
          <cell r="A2765">
            <v>500312</v>
          </cell>
          <cell r="B2765" t="str">
            <v>IBEW 57 PS Premium Pay</v>
          </cell>
          <cell r="C2765">
            <v>5129900</v>
          </cell>
          <cell r="D2765">
            <v>5.12</v>
          </cell>
          <cell r="E2765">
            <v>1000</v>
          </cell>
          <cell r="F2765">
            <v>281</v>
          </cell>
          <cell r="G2765">
            <v>0</v>
          </cell>
          <cell r="H2765">
            <v>2005</v>
          </cell>
          <cell r="I2765">
            <v>0</v>
          </cell>
        </row>
        <row r="2766">
          <cell r="A2766">
            <v>500312</v>
          </cell>
          <cell r="B2766" t="str">
            <v>IBEW 57 PS Premium Pay</v>
          </cell>
          <cell r="C2766">
            <v>5131000</v>
          </cell>
          <cell r="D2766">
            <v>18.600000000000001</v>
          </cell>
          <cell r="E2766">
            <v>1000</v>
          </cell>
          <cell r="F2766">
            <v>251</v>
          </cell>
          <cell r="G2766">
            <v>0</v>
          </cell>
          <cell r="H2766">
            <v>2005</v>
          </cell>
          <cell r="I2766">
            <v>0</v>
          </cell>
        </row>
        <row r="2767">
          <cell r="A2767">
            <v>500312</v>
          </cell>
          <cell r="B2767" t="str">
            <v>IBEW 57 PS Premium Pay</v>
          </cell>
          <cell r="C2767">
            <v>5131000</v>
          </cell>
          <cell r="D2767">
            <v>4.01</v>
          </cell>
          <cell r="E2767">
            <v>1000</v>
          </cell>
          <cell r="F2767">
            <v>263</v>
          </cell>
          <cell r="G2767">
            <v>0</v>
          </cell>
          <cell r="H2767">
            <v>2005</v>
          </cell>
          <cell r="I2767">
            <v>0</v>
          </cell>
        </row>
        <row r="2768">
          <cell r="A2768">
            <v>500312</v>
          </cell>
          <cell r="B2768" t="str">
            <v>IBEW 57 PS Premium Pay</v>
          </cell>
          <cell r="C2768">
            <v>5131000</v>
          </cell>
          <cell r="D2768">
            <v>37.79</v>
          </cell>
          <cell r="E2768">
            <v>1000</v>
          </cell>
          <cell r="F2768">
            <v>280</v>
          </cell>
          <cell r="G2768">
            <v>0</v>
          </cell>
          <cell r="H2768">
            <v>2005</v>
          </cell>
          <cell r="I2768">
            <v>0</v>
          </cell>
        </row>
        <row r="2769">
          <cell r="A2769">
            <v>500312</v>
          </cell>
          <cell r="B2769" t="str">
            <v>IBEW 57 PS Premium Pay</v>
          </cell>
          <cell r="C2769">
            <v>5131000</v>
          </cell>
          <cell r="D2769">
            <v>411.63</v>
          </cell>
          <cell r="E2769">
            <v>1000</v>
          </cell>
          <cell r="F2769">
            <v>281</v>
          </cell>
          <cell r="G2769">
            <v>0</v>
          </cell>
          <cell r="H2769">
            <v>2005</v>
          </cell>
          <cell r="I2769">
            <v>0</v>
          </cell>
        </row>
        <row r="2770">
          <cell r="A2770">
            <v>500312</v>
          </cell>
          <cell r="B2770" t="str">
            <v>IBEW 57 PS Premium Pay</v>
          </cell>
          <cell r="C2770">
            <v>5131000</v>
          </cell>
          <cell r="D2770">
            <v>53.05</v>
          </cell>
          <cell r="E2770">
            <v>1000</v>
          </cell>
          <cell r="F2770">
            <v>282</v>
          </cell>
          <cell r="G2770">
            <v>0</v>
          </cell>
          <cell r="H2770">
            <v>2005</v>
          </cell>
          <cell r="I2770">
            <v>0</v>
          </cell>
        </row>
        <row r="2771">
          <cell r="A2771">
            <v>500312</v>
          </cell>
          <cell r="B2771" t="str">
            <v>IBEW 57 PS Premium Pay</v>
          </cell>
          <cell r="C2771">
            <v>5131100</v>
          </cell>
          <cell r="D2771">
            <v>13.94</v>
          </cell>
          <cell r="E2771">
            <v>1000</v>
          </cell>
          <cell r="F2771">
            <v>251</v>
          </cell>
          <cell r="G2771">
            <v>0</v>
          </cell>
          <cell r="H2771">
            <v>2005</v>
          </cell>
          <cell r="I2771">
            <v>0</v>
          </cell>
        </row>
        <row r="2772">
          <cell r="A2772">
            <v>500312</v>
          </cell>
          <cell r="B2772" t="str">
            <v>IBEW 57 PS Premium Pay</v>
          </cell>
          <cell r="C2772">
            <v>5131100</v>
          </cell>
          <cell r="D2772">
            <v>8.92</v>
          </cell>
          <cell r="E2772">
            <v>1000</v>
          </cell>
          <cell r="F2772">
            <v>282</v>
          </cell>
          <cell r="G2772">
            <v>0</v>
          </cell>
          <cell r="H2772">
            <v>2005</v>
          </cell>
          <cell r="I2772">
            <v>0</v>
          </cell>
        </row>
        <row r="2773">
          <cell r="A2773">
            <v>500312</v>
          </cell>
          <cell r="B2773" t="str">
            <v>IBEW 57 PS Premium Pay</v>
          </cell>
          <cell r="C2773">
            <v>5131400</v>
          </cell>
          <cell r="D2773">
            <v>127.97</v>
          </cell>
          <cell r="E2773">
            <v>1000</v>
          </cell>
          <cell r="F2773">
            <v>251</v>
          </cell>
          <cell r="G2773">
            <v>0</v>
          </cell>
          <cell r="H2773">
            <v>2005</v>
          </cell>
          <cell r="I2773">
            <v>0</v>
          </cell>
        </row>
        <row r="2774">
          <cell r="A2774">
            <v>500312</v>
          </cell>
          <cell r="B2774" t="str">
            <v>IBEW 57 PS Premium Pay</v>
          </cell>
          <cell r="C2774">
            <v>5131400</v>
          </cell>
          <cell r="D2774">
            <v>79.2</v>
          </cell>
          <cell r="E2774">
            <v>1000</v>
          </cell>
          <cell r="F2774">
            <v>281</v>
          </cell>
          <cell r="G2774">
            <v>0</v>
          </cell>
          <cell r="H2774">
            <v>2005</v>
          </cell>
          <cell r="I2774">
            <v>0</v>
          </cell>
        </row>
        <row r="2775">
          <cell r="A2775">
            <v>500312</v>
          </cell>
          <cell r="B2775" t="str">
            <v>IBEW 57 PS Premium Pay</v>
          </cell>
          <cell r="C2775">
            <v>5131400</v>
          </cell>
          <cell r="D2775">
            <v>19.2</v>
          </cell>
          <cell r="E2775">
            <v>1000</v>
          </cell>
          <cell r="F2775">
            <v>282</v>
          </cell>
          <cell r="G2775">
            <v>0</v>
          </cell>
          <cell r="H2775">
            <v>2005</v>
          </cell>
          <cell r="I2775">
            <v>0</v>
          </cell>
        </row>
        <row r="2776">
          <cell r="A2776">
            <v>500312</v>
          </cell>
          <cell r="B2776" t="str">
            <v>IBEW 57 PS Premium Pay</v>
          </cell>
          <cell r="C2776">
            <v>5131400</v>
          </cell>
          <cell r="D2776">
            <v>0</v>
          </cell>
          <cell r="E2776">
            <v>1000</v>
          </cell>
          <cell r="F2776">
            <v>380</v>
          </cell>
          <cell r="G2776">
            <v>0</v>
          </cell>
          <cell r="H2776">
            <v>2005</v>
          </cell>
          <cell r="I2776">
            <v>0</v>
          </cell>
        </row>
        <row r="2777">
          <cell r="A2777">
            <v>500312</v>
          </cell>
          <cell r="B2777" t="str">
            <v>IBEW 57 PS Premium Pay</v>
          </cell>
          <cell r="C2777">
            <v>5132000</v>
          </cell>
          <cell r="D2777">
            <v>10.5</v>
          </cell>
          <cell r="E2777">
            <v>1000</v>
          </cell>
          <cell r="F2777">
            <v>251</v>
          </cell>
          <cell r="G2777">
            <v>0</v>
          </cell>
          <cell r="H2777">
            <v>2005</v>
          </cell>
          <cell r="I2777">
            <v>0</v>
          </cell>
        </row>
        <row r="2778">
          <cell r="A2778">
            <v>500312</v>
          </cell>
          <cell r="B2778" t="str">
            <v>IBEW 57 PS Premium Pay</v>
          </cell>
          <cell r="C2778">
            <v>5132000</v>
          </cell>
          <cell r="D2778">
            <v>12.07</v>
          </cell>
          <cell r="E2778">
            <v>1000</v>
          </cell>
          <cell r="F2778">
            <v>281</v>
          </cell>
          <cell r="G2778">
            <v>0</v>
          </cell>
          <cell r="H2778">
            <v>2005</v>
          </cell>
          <cell r="I2778">
            <v>0</v>
          </cell>
        </row>
        <row r="2779">
          <cell r="A2779">
            <v>500312</v>
          </cell>
          <cell r="B2779" t="str">
            <v>IBEW 57 PS Premium Pay</v>
          </cell>
          <cell r="C2779">
            <v>5135000</v>
          </cell>
          <cell r="D2779">
            <v>6.74</v>
          </cell>
          <cell r="E2779">
            <v>1000</v>
          </cell>
          <cell r="F2779">
            <v>251</v>
          </cell>
          <cell r="G2779">
            <v>0</v>
          </cell>
          <cell r="H2779">
            <v>2005</v>
          </cell>
          <cell r="I2779">
            <v>0</v>
          </cell>
        </row>
        <row r="2780">
          <cell r="A2780">
            <v>500312</v>
          </cell>
          <cell r="B2780" t="str">
            <v>IBEW 57 PS Premium Pay</v>
          </cell>
          <cell r="C2780">
            <v>5135000</v>
          </cell>
          <cell r="D2780">
            <v>9.6</v>
          </cell>
          <cell r="E2780">
            <v>1000</v>
          </cell>
          <cell r="F2780">
            <v>281</v>
          </cell>
          <cell r="G2780">
            <v>0</v>
          </cell>
          <cell r="H2780">
            <v>2005</v>
          </cell>
          <cell r="I2780">
            <v>0</v>
          </cell>
        </row>
        <row r="2781">
          <cell r="A2781">
            <v>500312</v>
          </cell>
          <cell r="B2781" t="str">
            <v>IBEW 57 PS Premium Pay</v>
          </cell>
          <cell r="C2781">
            <v>5137000</v>
          </cell>
          <cell r="D2781">
            <v>4.1399999999999997</v>
          </cell>
          <cell r="E2781">
            <v>1000</v>
          </cell>
          <cell r="F2781">
            <v>251</v>
          </cell>
          <cell r="G2781">
            <v>0</v>
          </cell>
          <cell r="H2781">
            <v>2005</v>
          </cell>
          <cell r="I2781">
            <v>0</v>
          </cell>
        </row>
        <row r="2782">
          <cell r="A2782">
            <v>500312</v>
          </cell>
          <cell r="B2782" t="str">
            <v>IBEW 57 PS Premium Pay</v>
          </cell>
          <cell r="C2782">
            <v>5137000</v>
          </cell>
          <cell r="D2782">
            <v>2.2400000000000002</v>
          </cell>
          <cell r="E2782">
            <v>1000</v>
          </cell>
          <cell r="F2782">
            <v>252</v>
          </cell>
          <cell r="G2782">
            <v>0</v>
          </cell>
          <cell r="H2782">
            <v>2005</v>
          </cell>
          <cell r="I2782">
            <v>0</v>
          </cell>
        </row>
        <row r="2783">
          <cell r="A2783">
            <v>500312</v>
          </cell>
          <cell r="B2783" t="str">
            <v>IBEW 57 PS Premium Pay</v>
          </cell>
          <cell r="C2783">
            <v>5137000</v>
          </cell>
          <cell r="D2783">
            <v>4.67</v>
          </cell>
          <cell r="E2783">
            <v>1000</v>
          </cell>
          <cell r="F2783">
            <v>282</v>
          </cell>
          <cell r="G2783">
            <v>0</v>
          </cell>
          <cell r="H2783">
            <v>2005</v>
          </cell>
          <cell r="I2783">
            <v>0</v>
          </cell>
        </row>
        <row r="2784">
          <cell r="A2784">
            <v>500312</v>
          </cell>
          <cell r="B2784" t="str">
            <v>IBEW 57 PS Premium Pay</v>
          </cell>
          <cell r="C2784">
            <v>5137000</v>
          </cell>
          <cell r="D2784">
            <v>0</v>
          </cell>
          <cell r="E2784">
            <v>1000</v>
          </cell>
          <cell r="F2784">
            <v>300</v>
          </cell>
          <cell r="G2784">
            <v>0</v>
          </cell>
          <cell r="H2784">
            <v>2005</v>
          </cell>
          <cell r="I2784">
            <v>0</v>
          </cell>
        </row>
        <row r="2785">
          <cell r="A2785">
            <v>500312</v>
          </cell>
          <cell r="B2785" t="str">
            <v>IBEW 57 PS Premium Pay</v>
          </cell>
          <cell r="C2785">
            <v>5138000</v>
          </cell>
          <cell r="D2785">
            <v>15.26</v>
          </cell>
          <cell r="E2785">
            <v>1000</v>
          </cell>
          <cell r="F2785">
            <v>251</v>
          </cell>
          <cell r="G2785">
            <v>0</v>
          </cell>
          <cell r="H2785">
            <v>2005</v>
          </cell>
          <cell r="I2785">
            <v>0</v>
          </cell>
        </row>
        <row r="2786">
          <cell r="A2786">
            <v>500312</v>
          </cell>
          <cell r="B2786" t="str">
            <v>IBEW 57 PS Premium Pay</v>
          </cell>
          <cell r="C2786">
            <v>5138000</v>
          </cell>
          <cell r="D2786">
            <v>2.2400000000000002</v>
          </cell>
          <cell r="E2786">
            <v>1000</v>
          </cell>
          <cell r="F2786">
            <v>252</v>
          </cell>
          <cell r="G2786">
            <v>0</v>
          </cell>
          <cell r="H2786">
            <v>2005</v>
          </cell>
          <cell r="I2786">
            <v>0</v>
          </cell>
        </row>
        <row r="2787">
          <cell r="A2787">
            <v>500312</v>
          </cell>
          <cell r="B2787" t="str">
            <v>IBEW 57 PS Premium Pay</v>
          </cell>
          <cell r="C2787">
            <v>5140000</v>
          </cell>
          <cell r="D2787">
            <v>18906.37</v>
          </cell>
          <cell r="E2787">
            <v>1000</v>
          </cell>
          <cell r="F2787">
            <v>300</v>
          </cell>
          <cell r="G2787">
            <v>0</v>
          </cell>
          <cell r="H2787">
            <v>2005</v>
          </cell>
          <cell r="I2787">
            <v>0</v>
          </cell>
        </row>
        <row r="2788">
          <cell r="A2788">
            <v>500312</v>
          </cell>
          <cell r="B2788" t="str">
            <v>IBEW 57 PS Premium Pay</v>
          </cell>
          <cell r="C2788">
            <v>5141000</v>
          </cell>
          <cell r="D2788">
            <v>2.66</v>
          </cell>
          <cell r="E2788">
            <v>1000</v>
          </cell>
          <cell r="F2788">
            <v>260</v>
          </cell>
          <cell r="G2788">
            <v>0</v>
          </cell>
          <cell r="H2788">
            <v>2005</v>
          </cell>
          <cell r="I2788">
            <v>0</v>
          </cell>
        </row>
        <row r="2789">
          <cell r="A2789">
            <v>500312</v>
          </cell>
          <cell r="B2789" t="str">
            <v>IBEW 57 PS Premium Pay</v>
          </cell>
          <cell r="C2789">
            <v>5141000</v>
          </cell>
          <cell r="D2789">
            <v>44.01</v>
          </cell>
          <cell r="E2789">
            <v>1000</v>
          </cell>
          <cell r="F2789">
            <v>280</v>
          </cell>
          <cell r="G2789">
            <v>0</v>
          </cell>
          <cell r="H2789">
            <v>2005</v>
          </cell>
          <cell r="I2789">
            <v>0</v>
          </cell>
        </row>
        <row r="2790">
          <cell r="A2790">
            <v>500312</v>
          </cell>
          <cell r="B2790" t="str">
            <v>IBEW 57 PS Premium Pay</v>
          </cell>
          <cell r="C2790">
            <v>5144000</v>
          </cell>
          <cell r="D2790">
            <v>27.34</v>
          </cell>
          <cell r="E2790">
            <v>1000</v>
          </cell>
          <cell r="F2790">
            <v>281</v>
          </cell>
          <cell r="G2790">
            <v>0</v>
          </cell>
          <cell r="H2790">
            <v>2005</v>
          </cell>
          <cell r="I2790">
            <v>0</v>
          </cell>
        </row>
        <row r="2791">
          <cell r="A2791">
            <v>500312</v>
          </cell>
          <cell r="B2791" t="str">
            <v>IBEW 57 PS Premium Pay</v>
          </cell>
          <cell r="C2791">
            <v>5144000</v>
          </cell>
          <cell r="D2791">
            <v>5.08</v>
          </cell>
          <cell r="E2791">
            <v>1000</v>
          </cell>
          <cell r="F2791">
            <v>282</v>
          </cell>
          <cell r="G2791">
            <v>0</v>
          </cell>
          <cell r="H2791">
            <v>2005</v>
          </cell>
          <cell r="I2791">
            <v>0</v>
          </cell>
        </row>
        <row r="2792">
          <cell r="A2792">
            <v>500312</v>
          </cell>
          <cell r="B2792" t="str">
            <v>IBEW 57 PS Premium Pay</v>
          </cell>
          <cell r="C2792">
            <v>5147000</v>
          </cell>
          <cell r="D2792">
            <v>1.1599999999999999</v>
          </cell>
          <cell r="E2792">
            <v>1000</v>
          </cell>
          <cell r="F2792">
            <v>280</v>
          </cell>
          <cell r="G2792">
            <v>0</v>
          </cell>
          <cell r="H2792">
            <v>2005</v>
          </cell>
          <cell r="I2792">
            <v>0</v>
          </cell>
        </row>
        <row r="2793">
          <cell r="A2793">
            <v>500312</v>
          </cell>
          <cell r="B2793" t="str">
            <v>IBEW 57 PS Premium Pay</v>
          </cell>
          <cell r="C2793">
            <v>5148000</v>
          </cell>
          <cell r="D2793">
            <v>48.66</v>
          </cell>
          <cell r="E2793">
            <v>1000</v>
          </cell>
          <cell r="F2793">
            <v>280</v>
          </cell>
          <cell r="G2793">
            <v>0</v>
          </cell>
          <cell r="H2793">
            <v>2005</v>
          </cell>
          <cell r="I2793">
            <v>0</v>
          </cell>
        </row>
        <row r="2794">
          <cell r="A2794">
            <v>500312</v>
          </cell>
          <cell r="B2794" t="str">
            <v>IBEW 57 PS Premium Pay</v>
          </cell>
          <cell r="C2794">
            <v>5350000</v>
          </cell>
          <cell r="D2794">
            <v>0</v>
          </cell>
          <cell r="E2794">
            <v>1000</v>
          </cell>
          <cell r="F2794">
            <v>1</v>
          </cell>
          <cell r="G2794">
            <v>0</v>
          </cell>
          <cell r="H2794">
            <v>2005</v>
          </cell>
          <cell r="I2794">
            <v>0</v>
          </cell>
        </row>
        <row r="2795">
          <cell r="A2795">
            <v>500312</v>
          </cell>
          <cell r="B2795" t="str">
            <v>IBEW 57 PS Premium Pay</v>
          </cell>
          <cell r="C2795">
            <v>5350000</v>
          </cell>
          <cell r="D2795">
            <v>301.39</v>
          </cell>
          <cell r="E2795">
            <v>1000</v>
          </cell>
          <cell r="F2795">
            <v>106</v>
          </cell>
          <cell r="G2795">
            <v>0</v>
          </cell>
          <cell r="H2795">
            <v>2005</v>
          </cell>
          <cell r="I2795">
            <v>0</v>
          </cell>
        </row>
        <row r="2796">
          <cell r="A2796">
            <v>500312</v>
          </cell>
          <cell r="B2796" t="str">
            <v>IBEW 57 PS Premium Pay</v>
          </cell>
          <cell r="C2796">
            <v>5350000</v>
          </cell>
          <cell r="D2796">
            <v>212.6</v>
          </cell>
          <cell r="E2796">
            <v>1000</v>
          </cell>
          <cell r="F2796">
            <v>109</v>
          </cell>
          <cell r="G2796">
            <v>0</v>
          </cell>
          <cell r="H2796">
            <v>2005</v>
          </cell>
          <cell r="I2796">
            <v>0</v>
          </cell>
        </row>
        <row r="2797">
          <cell r="A2797">
            <v>500312</v>
          </cell>
          <cell r="B2797" t="str">
            <v>IBEW 57 PS Premium Pay</v>
          </cell>
          <cell r="C2797">
            <v>5350000</v>
          </cell>
          <cell r="D2797">
            <v>450.38</v>
          </cell>
          <cell r="E2797">
            <v>1000</v>
          </cell>
          <cell r="F2797">
            <v>557</v>
          </cell>
          <cell r="G2797">
            <v>0</v>
          </cell>
          <cell r="H2797">
            <v>2005</v>
          </cell>
          <cell r="I2797">
            <v>0</v>
          </cell>
        </row>
        <row r="2798">
          <cell r="A2798">
            <v>500312</v>
          </cell>
          <cell r="B2798" t="str">
            <v>IBEW 57 PS Premium Pay</v>
          </cell>
          <cell r="C2798">
            <v>5350000</v>
          </cell>
          <cell r="D2798">
            <v>4177.01</v>
          </cell>
          <cell r="E2798">
            <v>1000</v>
          </cell>
          <cell r="F2798">
            <v>1034</v>
          </cell>
          <cell r="G2798">
            <v>0</v>
          </cell>
          <cell r="H2798">
            <v>2005</v>
          </cell>
          <cell r="I2798">
            <v>0</v>
          </cell>
        </row>
        <row r="2799">
          <cell r="A2799">
            <v>500312</v>
          </cell>
          <cell r="B2799" t="str">
            <v>IBEW 57 PS Premium Pay</v>
          </cell>
          <cell r="C2799">
            <v>5350000</v>
          </cell>
          <cell r="D2799">
            <v>745.39</v>
          </cell>
          <cell r="E2799">
            <v>1000</v>
          </cell>
          <cell r="F2799">
            <v>16000</v>
          </cell>
          <cell r="G2799">
            <v>0</v>
          </cell>
          <cell r="H2799">
            <v>2005</v>
          </cell>
          <cell r="I2799">
            <v>0</v>
          </cell>
        </row>
        <row r="2800">
          <cell r="A2800">
            <v>500312</v>
          </cell>
          <cell r="B2800" t="str">
            <v>IBEW 57 PS Premium Pay</v>
          </cell>
          <cell r="C2800">
            <v>5379000</v>
          </cell>
          <cell r="D2800">
            <v>1.54</v>
          </cell>
          <cell r="E2800">
            <v>1000</v>
          </cell>
          <cell r="F2800">
            <v>457</v>
          </cell>
          <cell r="G2800">
            <v>0</v>
          </cell>
          <cell r="H2800">
            <v>2005</v>
          </cell>
          <cell r="I2800">
            <v>0</v>
          </cell>
        </row>
        <row r="2801">
          <cell r="A2801">
            <v>500312</v>
          </cell>
          <cell r="B2801" t="str">
            <v>IBEW 57 PS Premium Pay</v>
          </cell>
          <cell r="C2801">
            <v>5379000</v>
          </cell>
          <cell r="D2801">
            <v>29.67</v>
          </cell>
          <cell r="E2801">
            <v>1000</v>
          </cell>
          <cell r="F2801">
            <v>557</v>
          </cell>
          <cell r="G2801">
            <v>0</v>
          </cell>
          <cell r="H2801">
            <v>2005</v>
          </cell>
          <cell r="I2801">
            <v>0</v>
          </cell>
        </row>
        <row r="2802">
          <cell r="A2802">
            <v>500312</v>
          </cell>
          <cell r="B2802" t="str">
            <v>IBEW 57 PS Premium Pay</v>
          </cell>
          <cell r="C2802">
            <v>5379000</v>
          </cell>
          <cell r="D2802">
            <v>12.93</v>
          </cell>
          <cell r="E2802">
            <v>1000</v>
          </cell>
          <cell r="F2802">
            <v>1034</v>
          </cell>
          <cell r="G2802">
            <v>0</v>
          </cell>
          <cell r="H2802">
            <v>2005</v>
          </cell>
          <cell r="I2802">
            <v>0</v>
          </cell>
        </row>
        <row r="2803">
          <cell r="A2803">
            <v>500312</v>
          </cell>
          <cell r="B2803" t="str">
            <v>IBEW 57 PS Premium Pay</v>
          </cell>
          <cell r="C2803">
            <v>5379000</v>
          </cell>
          <cell r="D2803">
            <v>0</v>
          </cell>
          <cell r="E2803">
            <v>1000</v>
          </cell>
          <cell r="F2803">
            <v>16000</v>
          </cell>
          <cell r="G2803">
            <v>0</v>
          </cell>
          <cell r="H2803">
            <v>2005</v>
          </cell>
          <cell r="I2803">
            <v>0</v>
          </cell>
        </row>
        <row r="2804">
          <cell r="A2804">
            <v>500312</v>
          </cell>
          <cell r="B2804" t="str">
            <v>IBEW 57 PS Premium Pay</v>
          </cell>
          <cell r="C2804">
            <v>5390000</v>
          </cell>
          <cell r="D2804">
            <v>277.89</v>
          </cell>
          <cell r="E2804">
            <v>1000</v>
          </cell>
          <cell r="F2804">
            <v>1</v>
          </cell>
          <cell r="G2804">
            <v>0</v>
          </cell>
          <cell r="H2804">
            <v>2005</v>
          </cell>
          <cell r="I2804">
            <v>0</v>
          </cell>
        </row>
        <row r="2805">
          <cell r="A2805">
            <v>500312</v>
          </cell>
          <cell r="B2805" t="str">
            <v>IBEW 57 PS Premium Pay</v>
          </cell>
          <cell r="C2805">
            <v>5390000</v>
          </cell>
          <cell r="D2805">
            <v>20.28</v>
          </cell>
          <cell r="E2805">
            <v>1000</v>
          </cell>
          <cell r="F2805">
            <v>441</v>
          </cell>
          <cell r="G2805">
            <v>0</v>
          </cell>
          <cell r="H2805">
            <v>2005</v>
          </cell>
          <cell r="I2805">
            <v>0</v>
          </cell>
        </row>
        <row r="2806">
          <cell r="A2806">
            <v>500312</v>
          </cell>
          <cell r="B2806" t="str">
            <v>IBEW 57 PS Premium Pay</v>
          </cell>
          <cell r="C2806">
            <v>5390000</v>
          </cell>
          <cell r="D2806">
            <v>172.62</v>
          </cell>
          <cell r="E2806">
            <v>1000</v>
          </cell>
          <cell r="F2806">
            <v>443</v>
          </cell>
          <cell r="G2806">
            <v>0</v>
          </cell>
          <cell r="H2806">
            <v>2005</v>
          </cell>
          <cell r="I2806">
            <v>0</v>
          </cell>
        </row>
        <row r="2807">
          <cell r="A2807">
            <v>500312</v>
          </cell>
          <cell r="B2807" t="str">
            <v>IBEW 57 PS Premium Pay</v>
          </cell>
          <cell r="C2807">
            <v>5390000</v>
          </cell>
          <cell r="D2807">
            <v>14.08</v>
          </cell>
          <cell r="E2807">
            <v>1000</v>
          </cell>
          <cell r="F2807">
            <v>444</v>
          </cell>
          <cell r="G2807">
            <v>0</v>
          </cell>
          <cell r="H2807">
            <v>2005</v>
          </cell>
          <cell r="I2807">
            <v>0</v>
          </cell>
        </row>
        <row r="2808">
          <cell r="A2808">
            <v>500312</v>
          </cell>
          <cell r="B2808" t="str">
            <v>IBEW 57 PS Premium Pay</v>
          </cell>
          <cell r="C2808">
            <v>5390000</v>
          </cell>
          <cell r="D2808">
            <v>37.909999999999997</v>
          </cell>
          <cell r="E2808">
            <v>1000</v>
          </cell>
          <cell r="F2808">
            <v>445</v>
          </cell>
          <cell r="G2808">
            <v>0</v>
          </cell>
          <cell r="H2808">
            <v>2005</v>
          </cell>
          <cell r="I2808">
            <v>0</v>
          </cell>
        </row>
        <row r="2809">
          <cell r="A2809">
            <v>500312</v>
          </cell>
          <cell r="B2809" t="str">
            <v>IBEW 57 PS Premium Pay</v>
          </cell>
          <cell r="C2809">
            <v>5390000</v>
          </cell>
          <cell r="D2809">
            <v>14.3</v>
          </cell>
          <cell r="E2809">
            <v>1000</v>
          </cell>
          <cell r="F2809">
            <v>446</v>
          </cell>
          <cell r="G2809">
            <v>0</v>
          </cell>
          <cell r="H2809">
            <v>2005</v>
          </cell>
          <cell r="I2809">
            <v>0</v>
          </cell>
        </row>
        <row r="2810">
          <cell r="A2810">
            <v>500312</v>
          </cell>
          <cell r="B2810" t="str">
            <v>IBEW 57 PS Premium Pay</v>
          </cell>
          <cell r="C2810">
            <v>5390000</v>
          </cell>
          <cell r="D2810">
            <v>112.49</v>
          </cell>
          <cell r="E2810">
            <v>1000</v>
          </cell>
          <cell r="F2810">
            <v>448</v>
          </cell>
          <cell r="G2810">
            <v>0</v>
          </cell>
          <cell r="H2810">
            <v>2005</v>
          </cell>
          <cell r="I2810">
            <v>0</v>
          </cell>
        </row>
        <row r="2811">
          <cell r="A2811">
            <v>500312</v>
          </cell>
          <cell r="B2811" t="str">
            <v>IBEW 57 PS Premium Pay</v>
          </cell>
          <cell r="C2811">
            <v>5390000</v>
          </cell>
          <cell r="D2811">
            <v>76.14</v>
          </cell>
          <cell r="E2811">
            <v>1000</v>
          </cell>
          <cell r="F2811">
            <v>449</v>
          </cell>
          <cell r="G2811">
            <v>0</v>
          </cell>
          <cell r="H2811">
            <v>2005</v>
          </cell>
          <cell r="I2811">
            <v>0</v>
          </cell>
        </row>
        <row r="2812">
          <cell r="A2812">
            <v>500312</v>
          </cell>
          <cell r="B2812" t="str">
            <v>IBEW 57 PS Premium Pay</v>
          </cell>
          <cell r="C2812">
            <v>5390000</v>
          </cell>
          <cell r="D2812">
            <v>46.03</v>
          </cell>
          <cell r="E2812">
            <v>1000</v>
          </cell>
          <cell r="F2812">
            <v>451</v>
          </cell>
          <cell r="G2812">
            <v>0</v>
          </cell>
          <cell r="H2812">
            <v>2005</v>
          </cell>
          <cell r="I2812">
            <v>0</v>
          </cell>
        </row>
        <row r="2813">
          <cell r="A2813">
            <v>500312</v>
          </cell>
          <cell r="B2813" t="str">
            <v>IBEW 57 PS Premium Pay</v>
          </cell>
          <cell r="C2813">
            <v>5390000</v>
          </cell>
          <cell r="D2813">
            <v>35.299999999999997</v>
          </cell>
          <cell r="E2813">
            <v>1000</v>
          </cell>
          <cell r="F2813">
            <v>452</v>
          </cell>
          <cell r="G2813">
            <v>0</v>
          </cell>
          <cell r="H2813">
            <v>2005</v>
          </cell>
          <cell r="I2813">
            <v>0</v>
          </cell>
        </row>
        <row r="2814">
          <cell r="A2814">
            <v>500312</v>
          </cell>
          <cell r="B2814" t="str">
            <v>IBEW 57 PS Premium Pay</v>
          </cell>
          <cell r="C2814">
            <v>5390000</v>
          </cell>
          <cell r="D2814">
            <v>118.18</v>
          </cell>
          <cell r="E2814">
            <v>1000</v>
          </cell>
          <cell r="F2814">
            <v>454</v>
          </cell>
          <cell r="G2814">
            <v>0</v>
          </cell>
          <cell r="H2814">
            <v>2005</v>
          </cell>
          <cell r="I2814">
            <v>0</v>
          </cell>
        </row>
        <row r="2815">
          <cell r="A2815">
            <v>500312</v>
          </cell>
          <cell r="B2815" t="str">
            <v>IBEW 57 PS Premium Pay</v>
          </cell>
          <cell r="C2815">
            <v>5390000</v>
          </cell>
          <cell r="D2815">
            <v>162.1</v>
          </cell>
          <cell r="E2815">
            <v>1000</v>
          </cell>
          <cell r="F2815">
            <v>455</v>
          </cell>
          <cell r="G2815">
            <v>0</v>
          </cell>
          <cell r="H2815">
            <v>2005</v>
          </cell>
          <cell r="I2815">
            <v>0</v>
          </cell>
        </row>
        <row r="2816">
          <cell r="A2816">
            <v>500312</v>
          </cell>
          <cell r="B2816" t="str">
            <v>IBEW 57 PS Premium Pay</v>
          </cell>
          <cell r="C2816">
            <v>5390000</v>
          </cell>
          <cell r="D2816">
            <v>2.2999999999999998</v>
          </cell>
          <cell r="E2816">
            <v>1000</v>
          </cell>
          <cell r="F2816">
            <v>456</v>
          </cell>
          <cell r="G2816">
            <v>0</v>
          </cell>
          <cell r="H2816">
            <v>2005</v>
          </cell>
          <cell r="I2816">
            <v>0</v>
          </cell>
        </row>
        <row r="2817">
          <cell r="A2817">
            <v>500312</v>
          </cell>
          <cell r="B2817" t="str">
            <v>IBEW 57 PS Premium Pay</v>
          </cell>
          <cell r="C2817">
            <v>5390000</v>
          </cell>
          <cell r="D2817">
            <v>213.02</v>
          </cell>
          <cell r="E2817">
            <v>1000</v>
          </cell>
          <cell r="F2817">
            <v>457</v>
          </cell>
          <cell r="G2817">
            <v>0</v>
          </cell>
          <cell r="H2817">
            <v>2005</v>
          </cell>
          <cell r="I2817">
            <v>0</v>
          </cell>
        </row>
        <row r="2818">
          <cell r="A2818">
            <v>500312</v>
          </cell>
          <cell r="B2818" t="str">
            <v>IBEW 57 PS Premium Pay</v>
          </cell>
          <cell r="C2818">
            <v>5390000</v>
          </cell>
          <cell r="D2818">
            <v>65.75</v>
          </cell>
          <cell r="E2818">
            <v>1000</v>
          </cell>
          <cell r="F2818">
            <v>458</v>
          </cell>
          <cell r="G2818">
            <v>0</v>
          </cell>
          <cell r="H2818">
            <v>2005</v>
          </cell>
          <cell r="I2818">
            <v>0</v>
          </cell>
        </row>
        <row r="2819">
          <cell r="A2819">
            <v>500312</v>
          </cell>
          <cell r="B2819" t="str">
            <v>IBEW 57 PS Premium Pay</v>
          </cell>
          <cell r="C2819">
            <v>5390000</v>
          </cell>
          <cell r="D2819">
            <v>95.74</v>
          </cell>
          <cell r="E2819">
            <v>1000</v>
          </cell>
          <cell r="F2819">
            <v>459</v>
          </cell>
          <cell r="G2819">
            <v>0</v>
          </cell>
          <cell r="H2819">
            <v>2005</v>
          </cell>
          <cell r="I2819">
            <v>0</v>
          </cell>
        </row>
        <row r="2820">
          <cell r="A2820">
            <v>500312</v>
          </cell>
          <cell r="B2820" t="str">
            <v>IBEW 57 PS Premium Pay</v>
          </cell>
          <cell r="C2820">
            <v>5390000</v>
          </cell>
          <cell r="D2820">
            <v>20.59</v>
          </cell>
          <cell r="E2820">
            <v>1000</v>
          </cell>
          <cell r="F2820">
            <v>460</v>
          </cell>
          <cell r="G2820">
            <v>0</v>
          </cell>
          <cell r="H2820">
            <v>2005</v>
          </cell>
          <cell r="I2820">
            <v>0</v>
          </cell>
        </row>
        <row r="2821">
          <cell r="A2821">
            <v>500312</v>
          </cell>
          <cell r="B2821" t="str">
            <v>IBEW 57 PS Premium Pay</v>
          </cell>
          <cell r="C2821">
            <v>5390000</v>
          </cell>
          <cell r="D2821">
            <v>51.45</v>
          </cell>
          <cell r="E2821">
            <v>1000</v>
          </cell>
          <cell r="F2821">
            <v>461</v>
          </cell>
          <cell r="G2821">
            <v>0</v>
          </cell>
          <cell r="H2821">
            <v>2005</v>
          </cell>
          <cell r="I2821">
            <v>0</v>
          </cell>
        </row>
        <row r="2822">
          <cell r="A2822">
            <v>500312</v>
          </cell>
          <cell r="B2822" t="str">
            <v>IBEW 57 PS Premium Pay</v>
          </cell>
          <cell r="C2822">
            <v>5390000</v>
          </cell>
          <cell r="D2822">
            <v>5.75</v>
          </cell>
          <cell r="E2822">
            <v>1000</v>
          </cell>
          <cell r="F2822">
            <v>462</v>
          </cell>
          <cell r="G2822">
            <v>0</v>
          </cell>
          <cell r="H2822">
            <v>2005</v>
          </cell>
          <cell r="I2822">
            <v>0</v>
          </cell>
        </row>
        <row r="2823">
          <cell r="A2823">
            <v>500312</v>
          </cell>
          <cell r="B2823" t="str">
            <v>IBEW 57 PS Premium Pay</v>
          </cell>
          <cell r="C2823">
            <v>5390000</v>
          </cell>
          <cell r="D2823">
            <v>57.46</v>
          </cell>
          <cell r="E2823">
            <v>1000</v>
          </cell>
          <cell r="F2823">
            <v>463</v>
          </cell>
          <cell r="G2823">
            <v>0</v>
          </cell>
          <cell r="H2823">
            <v>2005</v>
          </cell>
          <cell r="I2823">
            <v>0</v>
          </cell>
        </row>
        <row r="2824">
          <cell r="A2824">
            <v>500312</v>
          </cell>
          <cell r="B2824" t="str">
            <v>IBEW 57 PS Premium Pay</v>
          </cell>
          <cell r="C2824">
            <v>5390000</v>
          </cell>
          <cell r="D2824">
            <v>90.59</v>
          </cell>
          <cell r="E2824">
            <v>1000</v>
          </cell>
          <cell r="F2824">
            <v>464</v>
          </cell>
          <cell r="G2824">
            <v>0</v>
          </cell>
          <cell r="H2824">
            <v>2005</v>
          </cell>
          <cell r="I2824">
            <v>0</v>
          </cell>
        </row>
        <row r="2825">
          <cell r="A2825">
            <v>500312</v>
          </cell>
          <cell r="B2825" t="str">
            <v>IBEW 57 PS Premium Pay</v>
          </cell>
          <cell r="C2825">
            <v>5390000</v>
          </cell>
          <cell r="D2825">
            <v>111.55</v>
          </cell>
          <cell r="E2825">
            <v>1000</v>
          </cell>
          <cell r="F2825">
            <v>465</v>
          </cell>
          <cell r="G2825">
            <v>0</v>
          </cell>
          <cell r="H2825">
            <v>2005</v>
          </cell>
          <cell r="I2825">
            <v>0</v>
          </cell>
        </row>
        <row r="2826">
          <cell r="A2826">
            <v>500312</v>
          </cell>
          <cell r="B2826" t="str">
            <v>IBEW 57 PS Premium Pay</v>
          </cell>
          <cell r="C2826">
            <v>5390000</v>
          </cell>
          <cell r="D2826">
            <v>17.88</v>
          </cell>
          <cell r="E2826">
            <v>1000</v>
          </cell>
          <cell r="F2826">
            <v>468</v>
          </cell>
          <cell r="G2826">
            <v>0</v>
          </cell>
          <cell r="H2826">
            <v>2005</v>
          </cell>
          <cell r="I2826">
            <v>0</v>
          </cell>
        </row>
        <row r="2827">
          <cell r="A2827">
            <v>500312</v>
          </cell>
          <cell r="B2827" t="str">
            <v>IBEW 57 PS Premium Pay</v>
          </cell>
          <cell r="C2827">
            <v>5390000</v>
          </cell>
          <cell r="D2827">
            <v>647.45000000000005</v>
          </cell>
          <cell r="E2827">
            <v>1000</v>
          </cell>
          <cell r="F2827">
            <v>557</v>
          </cell>
          <cell r="G2827">
            <v>0</v>
          </cell>
          <cell r="H2827">
            <v>2005</v>
          </cell>
          <cell r="I2827">
            <v>0</v>
          </cell>
        </row>
        <row r="2828">
          <cell r="A2828">
            <v>500312</v>
          </cell>
          <cell r="B2828" t="str">
            <v>IBEW 57 PS Premium Pay</v>
          </cell>
          <cell r="C2828">
            <v>5390000</v>
          </cell>
          <cell r="D2828">
            <v>211.12</v>
          </cell>
          <cell r="E2828">
            <v>1000</v>
          </cell>
          <cell r="F2828">
            <v>1034</v>
          </cell>
          <cell r="G2828">
            <v>0</v>
          </cell>
          <cell r="H2828">
            <v>2005</v>
          </cell>
          <cell r="I2828">
            <v>0</v>
          </cell>
        </row>
        <row r="2829">
          <cell r="A2829">
            <v>500312</v>
          </cell>
          <cell r="B2829" t="str">
            <v>IBEW 57 PS Premium Pay</v>
          </cell>
          <cell r="C2829">
            <v>5390000</v>
          </cell>
          <cell r="D2829">
            <v>2.8421709430404007E-14</v>
          </cell>
          <cell r="E2829">
            <v>1000</v>
          </cell>
          <cell r="F2829">
            <v>16000</v>
          </cell>
          <cell r="G2829">
            <v>0</v>
          </cell>
          <cell r="H2829">
            <v>2005</v>
          </cell>
          <cell r="I2829">
            <v>0</v>
          </cell>
        </row>
        <row r="2830">
          <cell r="A2830">
            <v>500312</v>
          </cell>
          <cell r="B2830" t="str">
            <v>IBEW 57 PS Premium Pay</v>
          </cell>
          <cell r="C2830">
            <v>5420000</v>
          </cell>
          <cell r="D2830">
            <v>6.24</v>
          </cell>
          <cell r="E2830">
            <v>1000</v>
          </cell>
          <cell r="F2830">
            <v>443</v>
          </cell>
          <cell r="G2830">
            <v>0</v>
          </cell>
          <cell r="H2830">
            <v>2005</v>
          </cell>
          <cell r="I2830">
            <v>0</v>
          </cell>
        </row>
        <row r="2831">
          <cell r="A2831">
            <v>500312</v>
          </cell>
          <cell r="B2831" t="str">
            <v>IBEW 57 PS Premium Pay</v>
          </cell>
          <cell r="C2831">
            <v>5420000</v>
          </cell>
          <cell r="D2831">
            <v>10.039999999999999</v>
          </cell>
          <cell r="E2831">
            <v>1000</v>
          </cell>
          <cell r="F2831">
            <v>455</v>
          </cell>
          <cell r="G2831">
            <v>0</v>
          </cell>
          <cell r="H2831">
            <v>2005</v>
          </cell>
          <cell r="I2831">
            <v>0</v>
          </cell>
        </row>
        <row r="2832">
          <cell r="A2832">
            <v>500312</v>
          </cell>
          <cell r="B2832" t="str">
            <v>IBEW 57 PS Premium Pay</v>
          </cell>
          <cell r="C2832">
            <v>5420000</v>
          </cell>
          <cell r="D2832">
            <v>2.56</v>
          </cell>
          <cell r="E2832">
            <v>1000</v>
          </cell>
          <cell r="F2832">
            <v>457</v>
          </cell>
          <cell r="G2832">
            <v>0</v>
          </cell>
          <cell r="H2832">
            <v>2005</v>
          </cell>
          <cell r="I2832">
            <v>0</v>
          </cell>
        </row>
        <row r="2833">
          <cell r="A2833">
            <v>500312</v>
          </cell>
          <cell r="B2833" t="str">
            <v>IBEW 57 PS Premium Pay</v>
          </cell>
          <cell r="C2833">
            <v>5420000</v>
          </cell>
          <cell r="D2833">
            <v>6.7</v>
          </cell>
          <cell r="E2833">
            <v>1000</v>
          </cell>
          <cell r="F2833">
            <v>459</v>
          </cell>
          <cell r="G2833">
            <v>0</v>
          </cell>
          <cell r="H2833">
            <v>2005</v>
          </cell>
          <cell r="I2833">
            <v>0</v>
          </cell>
        </row>
        <row r="2834">
          <cell r="A2834">
            <v>500312</v>
          </cell>
          <cell r="B2834" t="str">
            <v>IBEW 57 PS Premium Pay</v>
          </cell>
          <cell r="C2834">
            <v>5420000</v>
          </cell>
          <cell r="D2834">
            <v>70.64</v>
          </cell>
          <cell r="E2834">
            <v>1000</v>
          </cell>
          <cell r="F2834">
            <v>463</v>
          </cell>
          <cell r="G2834">
            <v>0</v>
          </cell>
          <cell r="H2834">
            <v>2005</v>
          </cell>
          <cell r="I2834">
            <v>0</v>
          </cell>
        </row>
        <row r="2835">
          <cell r="A2835">
            <v>500312</v>
          </cell>
          <cell r="B2835" t="str">
            <v>IBEW 57 PS Premium Pay</v>
          </cell>
          <cell r="C2835">
            <v>5420000</v>
          </cell>
          <cell r="D2835">
            <v>19.579999999999998</v>
          </cell>
          <cell r="E2835">
            <v>1000</v>
          </cell>
          <cell r="F2835">
            <v>557</v>
          </cell>
          <cell r="G2835">
            <v>0</v>
          </cell>
          <cell r="H2835">
            <v>2005</v>
          </cell>
          <cell r="I2835">
            <v>0</v>
          </cell>
        </row>
        <row r="2836">
          <cell r="A2836">
            <v>500312</v>
          </cell>
          <cell r="B2836" t="str">
            <v>IBEW 57 PS Premium Pay</v>
          </cell>
          <cell r="C2836">
            <v>5430000</v>
          </cell>
          <cell r="D2836">
            <v>122.79</v>
          </cell>
          <cell r="E2836">
            <v>1000</v>
          </cell>
          <cell r="F2836">
            <v>443</v>
          </cell>
          <cell r="G2836">
            <v>0</v>
          </cell>
          <cell r="H2836">
            <v>2005</v>
          </cell>
          <cell r="I2836">
            <v>0</v>
          </cell>
        </row>
        <row r="2837">
          <cell r="A2837">
            <v>500312</v>
          </cell>
          <cell r="B2837" t="str">
            <v>IBEW 57 PS Premium Pay</v>
          </cell>
          <cell r="C2837">
            <v>5430000</v>
          </cell>
          <cell r="D2837">
            <v>0</v>
          </cell>
          <cell r="E2837">
            <v>1000</v>
          </cell>
          <cell r="F2837">
            <v>445</v>
          </cell>
          <cell r="G2837">
            <v>0</v>
          </cell>
          <cell r="H2837">
            <v>2005</v>
          </cell>
          <cell r="I2837">
            <v>0</v>
          </cell>
        </row>
        <row r="2838">
          <cell r="A2838">
            <v>500312</v>
          </cell>
          <cell r="B2838" t="str">
            <v>IBEW 57 PS Premium Pay</v>
          </cell>
          <cell r="C2838">
            <v>5430000</v>
          </cell>
          <cell r="D2838">
            <v>6.69</v>
          </cell>
          <cell r="E2838">
            <v>1000</v>
          </cell>
          <cell r="F2838">
            <v>449</v>
          </cell>
          <cell r="G2838">
            <v>0</v>
          </cell>
          <cell r="H2838">
            <v>2005</v>
          </cell>
          <cell r="I2838">
            <v>0</v>
          </cell>
        </row>
        <row r="2839">
          <cell r="A2839">
            <v>500312</v>
          </cell>
          <cell r="B2839" t="str">
            <v>IBEW 57 PS Premium Pay</v>
          </cell>
          <cell r="C2839">
            <v>5430000</v>
          </cell>
          <cell r="D2839">
            <v>30.66</v>
          </cell>
          <cell r="E2839">
            <v>1000</v>
          </cell>
          <cell r="F2839">
            <v>455</v>
          </cell>
          <cell r="G2839">
            <v>0</v>
          </cell>
          <cell r="H2839">
            <v>2005</v>
          </cell>
          <cell r="I2839">
            <v>0</v>
          </cell>
        </row>
        <row r="2840">
          <cell r="A2840">
            <v>500312</v>
          </cell>
          <cell r="B2840" t="str">
            <v>IBEW 57 PS Premium Pay</v>
          </cell>
          <cell r="C2840">
            <v>5430000</v>
          </cell>
          <cell r="D2840">
            <v>722.91</v>
          </cell>
          <cell r="E2840">
            <v>1000</v>
          </cell>
          <cell r="F2840">
            <v>457</v>
          </cell>
          <cell r="G2840">
            <v>0</v>
          </cell>
          <cell r="H2840">
            <v>2005</v>
          </cell>
          <cell r="I2840">
            <v>0</v>
          </cell>
        </row>
        <row r="2841">
          <cell r="A2841">
            <v>500312</v>
          </cell>
          <cell r="B2841" t="str">
            <v>IBEW 57 PS Premium Pay</v>
          </cell>
          <cell r="C2841">
            <v>5430000</v>
          </cell>
          <cell r="D2841">
            <v>24.09</v>
          </cell>
          <cell r="E2841">
            <v>1000</v>
          </cell>
          <cell r="F2841">
            <v>458</v>
          </cell>
          <cell r="G2841">
            <v>0</v>
          </cell>
          <cell r="H2841">
            <v>2005</v>
          </cell>
          <cell r="I2841">
            <v>0</v>
          </cell>
        </row>
        <row r="2842">
          <cell r="A2842">
            <v>500312</v>
          </cell>
          <cell r="B2842" t="str">
            <v>IBEW 57 PS Premium Pay</v>
          </cell>
          <cell r="C2842">
            <v>5430000</v>
          </cell>
          <cell r="D2842">
            <v>2.48</v>
          </cell>
          <cell r="E2842">
            <v>1000</v>
          </cell>
          <cell r="F2842">
            <v>461</v>
          </cell>
          <cell r="G2842">
            <v>0</v>
          </cell>
          <cell r="H2842">
            <v>2005</v>
          </cell>
          <cell r="I2842">
            <v>0</v>
          </cell>
        </row>
        <row r="2843">
          <cell r="A2843">
            <v>500312</v>
          </cell>
          <cell r="B2843" t="str">
            <v>IBEW 57 PS Premium Pay</v>
          </cell>
          <cell r="C2843">
            <v>5430000</v>
          </cell>
          <cell r="D2843">
            <v>137.68</v>
          </cell>
          <cell r="E2843">
            <v>1000</v>
          </cell>
          <cell r="F2843">
            <v>464</v>
          </cell>
          <cell r="G2843">
            <v>0</v>
          </cell>
          <cell r="H2843">
            <v>2005</v>
          </cell>
          <cell r="I2843">
            <v>0</v>
          </cell>
        </row>
        <row r="2844">
          <cell r="A2844">
            <v>500312</v>
          </cell>
          <cell r="B2844" t="str">
            <v>IBEW 57 PS Premium Pay</v>
          </cell>
          <cell r="C2844">
            <v>5430000</v>
          </cell>
          <cell r="D2844">
            <v>3.4</v>
          </cell>
          <cell r="E2844">
            <v>1000</v>
          </cell>
          <cell r="F2844">
            <v>465</v>
          </cell>
          <cell r="G2844">
            <v>0</v>
          </cell>
          <cell r="H2844">
            <v>2005</v>
          </cell>
          <cell r="I2844">
            <v>0</v>
          </cell>
        </row>
        <row r="2845">
          <cell r="A2845">
            <v>500312</v>
          </cell>
          <cell r="B2845" t="str">
            <v>IBEW 57 PS Premium Pay</v>
          </cell>
          <cell r="C2845">
            <v>5430000</v>
          </cell>
          <cell r="D2845">
            <v>-4.2</v>
          </cell>
          <cell r="E2845">
            <v>1000</v>
          </cell>
          <cell r="F2845">
            <v>557</v>
          </cell>
          <cell r="G2845">
            <v>0</v>
          </cell>
          <cell r="H2845">
            <v>2005</v>
          </cell>
          <cell r="I2845">
            <v>0</v>
          </cell>
        </row>
        <row r="2846">
          <cell r="A2846">
            <v>500312</v>
          </cell>
          <cell r="B2846" t="str">
            <v>IBEW 57 PS Premium Pay</v>
          </cell>
          <cell r="C2846">
            <v>5430000</v>
          </cell>
          <cell r="D2846">
            <v>20.81</v>
          </cell>
          <cell r="E2846">
            <v>1000</v>
          </cell>
          <cell r="F2846">
            <v>1034</v>
          </cell>
          <cell r="G2846">
            <v>0</v>
          </cell>
          <cell r="H2846">
            <v>2005</v>
          </cell>
          <cell r="I2846">
            <v>0</v>
          </cell>
        </row>
        <row r="2847">
          <cell r="A2847">
            <v>500312</v>
          </cell>
          <cell r="B2847" t="str">
            <v>IBEW 57 PS Premium Pay</v>
          </cell>
          <cell r="C2847">
            <v>5440000</v>
          </cell>
          <cell r="D2847">
            <v>5.73</v>
          </cell>
          <cell r="E2847">
            <v>1000</v>
          </cell>
          <cell r="F2847">
            <v>557</v>
          </cell>
          <cell r="G2847">
            <v>0</v>
          </cell>
          <cell r="H2847">
            <v>2005</v>
          </cell>
          <cell r="I2847">
            <v>0</v>
          </cell>
        </row>
        <row r="2848">
          <cell r="A2848">
            <v>500312</v>
          </cell>
          <cell r="B2848" t="str">
            <v>IBEW 57 PS Premium Pay</v>
          </cell>
          <cell r="C2848">
            <v>5441000</v>
          </cell>
          <cell r="D2848">
            <v>13.9</v>
          </cell>
          <cell r="E2848">
            <v>1000</v>
          </cell>
          <cell r="F2848">
            <v>109</v>
          </cell>
          <cell r="G2848">
            <v>0</v>
          </cell>
          <cell r="H2848">
            <v>2005</v>
          </cell>
          <cell r="I2848">
            <v>0</v>
          </cell>
        </row>
        <row r="2849">
          <cell r="A2849">
            <v>500312</v>
          </cell>
          <cell r="B2849" t="str">
            <v>IBEW 57 PS Premium Pay</v>
          </cell>
          <cell r="C2849">
            <v>5441000</v>
          </cell>
          <cell r="D2849">
            <v>251.59</v>
          </cell>
          <cell r="E2849">
            <v>1000</v>
          </cell>
          <cell r="F2849">
            <v>443</v>
          </cell>
          <cell r="G2849">
            <v>0</v>
          </cell>
          <cell r="H2849">
            <v>2005</v>
          </cell>
          <cell r="I2849">
            <v>0</v>
          </cell>
        </row>
        <row r="2850">
          <cell r="A2850">
            <v>500312</v>
          </cell>
          <cell r="B2850" t="str">
            <v>IBEW 57 PS Premium Pay</v>
          </cell>
          <cell r="C2850">
            <v>5441000</v>
          </cell>
          <cell r="D2850">
            <v>5.58</v>
          </cell>
          <cell r="E2850">
            <v>1000</v>
          </cell>
          <cell r="F2850">
            <v>444</v>
          </cell>
          <cell r="G2850">
            <v>0</v>
          </cell>
          <cell r="H2850">
            <v>2005</v>
          </cell>
          <cell r="I2850">
            <v>0</v>
          </cell>
        </row>
        <row r="2851">
          <cell r="A2851">
            <v>500312</v>
          </cell>
          <cell r="B2851" t="str">
            <v>IBEW 57 PS Premium Pay</v>
          </cell>
          <cell r="C2851">
            <v>5441000</v>
          </cell>
          <cell r="D2851">
            <v>2.56</v>
          </cell>
          <cell r="E2851">
            <v>1000</v>
          </cell>
          <cell r="F2851">
            <v>449</v>
          </cell>
          <cell r="G2851">
            <v>0</v>
          </cell>
          <cell r="H2851">
            <v>2005</v>
          </cell>
          <cell r="I2851">
            <v>0</v>
          </cell>
        </row>
        <row r="2852">
          <cell r="A2852">
            <v>500312</v>
          </cell>
          <cell r="B2852" t="str">
            <v>IBEW 57 PS Premium Pay</v>
          </cell>
          <cell r="C2852">
            <v>5441000</v>
          </cell>
          <cell r="D2852">
            <v>25.05</v>
          </cell>
          <cell r="E2852">
            <v>1000</v>
          </cell>
          <cell r="F2852">
            <v>455</v>
          </cell>
          <cell r="G2852">
            <v>0</v>
          </cell>
          <cell r="H2852">
            <v>2005</v>
          </cell>
          <cell r="I2852">
            <v>0</v>
          </cell>
        </row>
        <row r="2853">
          <cell r="A2853">
            <v>500312</v>
          </cell>
          <cell r="B2853" t="str">
            <v>IBEW 57 PS Premium Pay</v>
          </cell>
          <cell r="C2853">
            <v>5441000</v>
          </cell>
          <cell r="D2853">
            <v>5.12</v>
          </cell>
          <cell r="E2853">
            <v>1000</v>
          </cell>
          <cell r="F2853">
            <v>457</v>
          </cell>
          <cell r="G2853">
            <v>0</v>
          </cell>
          <cell r="H2853">
            <v>2005</v>
          </cell>
          <cell r="I2853">
            <v>0</v>
          </cell>
        </row>
        <row r="2854">
          <cell r="A2854">
            <v>500312</v>
          </cell>
          <cell r="B2854" t="str">
            <v>IBEW 57 PS Premium Pay</v>
          </cell>
          <cell r="C2854">
            <v>5441000</v>
          </cell>
          <cell r="D2854">
            <v>110.81</v>
          </cell>
          <cell r="E2854">
            <v>1000</v>
          </cell>
          <cell r="F2854">
            <v>458</v>
          </cell>
          <cell r="G2854">
            <v>0</v>
          </cell>
          <cell r="H2854">
            <v>2005</v>
          </cell>
          <cell r="I2854">
            <v>0</v>
          </cell>
        </row>
        <row r="2855">
          <cell r="A2855">
            <v>500312</v>
          </cell>
          <cell r="B2855" t="str">
            <v>IBEW 57 PS Premium Pay</v>
          </cell>
          <cell r="C2855">
            <v>5441000</v>
          </cell>
          <cell r="D2855">
            <v>88.27</v>
          </cell>
          <cell r="E2855">
            <v>1000</v>
          </cell>
          <cell r="F2855">
            <v>459</v>
          </cell>
          <cell r="G2855">
            <v>0</v>
          </cell>
          <cell r="H2855">
            <v>2005</v>
          </cell>
          <cell r="I2855">
            <v>0</v>
          </cell>
        </row>
        <row r="2856">
          <cell r="A2856">
            <v>500312</v>
          </cell>
          <cell r="B2856" t="str">
            <v>IBEW 57 PS Premium Pay</v>
          </cell>
          <cell r="C2856">
            <v>5441000</v>
          </cell>
          <cell r="D2856">
            <v>2.88</v>
          </cell>
          <cell r="E2856">
            <v>1000</v>
          </cell>
          <cell r="F2856">
            <v>460</v>
          </cell>
          <cell r="G2856">
            <v>0</v>
          </cell>
          <cell r="H2856">
            <v>2005</v>
          </cell>
          <cell r="I2856">
            <v>0</v>
          </cell>
        </row>
        <row r="2857">
          <cell r="A2857">
            <v>500312</v>
          </cell>
          <cell r="B2857" t="str">
            <v>IBEW 57 PS Premium Pay</v>
          </cell>
          <cell r="C2857">
            <v>5441000</v>
          </cell>
          <cell r="D2857">
            <v>24.96</v>
          </cell>
          <cell r="E2857">
            <v>1000</v>
          </cell>
          <cell r="F2857">
            <v>468</v>
          </cell>
          <cell r="G2857">
            <v>0</v>
          </cell>
          <cell r="H2857">
            <v>2005</v>
          </cell>
          <cell r="I2857">
            <v>0</v>
          </cell>
        </row>
        <row r="2858">
          <cell r="A2858">
            <v>500312</v>
          </cell>
          <cell r="B2858" t="str">
            <v>IBEW 57 PS Premium Pay</v>
          </cell>
          <cell r="C2858">
            <v>5441000</v>
          </cell>
          <cell r="D2858">
            <v>49.75</v>
          </cell>
          <cell r="E2858">
            <v>1000</v>
          </cell>
          <cell r="F2858">
            <v>557</v>
          </cell>
          <cell r="G2858">
            <v>0</v>
          </cell>
          <cell r="H2858">
            <v>2005</v>
          </cell>
          <cell r="I2858">
            <v>0</v>
          </cell>
        </row>
        <row r="2859">
          <cell r="A2859">
            <v>500312</v>
          </cell>
          <cell r="B2859" t="str">
            <v>IBEW 57 PS Premium Pay</v>
          </cell>
          <cell r="C2859">
            <v>5442000</v>
          </cell>
          <cell r="D2859">
            <v>13.87</v>
          </cell>
          <cell r="E2859">
            <v>1000</v>
          </cell>
          <cell r="F2859">
            <v>443</v>
          </cell>
          <cell r="G2859">
            <v>0</v>
          </cell>
          <cell r="H2859">
            <v>2005</v>
          </cell>
          <cell r="I2859">
            <v>0</v>
          </cell>
        </row>
        <row r="2860">
          <cell r="A2860">
            <v>500312</v>
          </cell>
          <cell r="B2860" t="str">
            <v>IBEW 57 PS Premium Pay</v>
          </cell>
          <cell r="C2860">
            <v>5442000</v>
          </cell>
          <cell r="D2860">
            <v>17.5</v>
          </cell>
          <cell r="E2860">
            <v>1000</v>
          </cell>
          <cell r="F2860">
            <v>444</v>
          </cell>
          <cell r="G2860">
            <v>0</v>
          </cell>
          <cell r="H2860">
            <v>2005</v>
          </cell>
          <cell r="I2860">
            <v>0</v>
          </cell>
        </row>
        <row r="2861">
          <cell r="A2861">
            <v>500312</v>
          </cell>
          <cell r="B2861" t="str">
            <v>IBEW 57 PS Premium Pay</v>
          </cell>
          <cell r="C2861">
            <v>5442000</v>
          </cell>
          <cell r="D2861">
            <v>5.84</v>
          </cell>
          <cell r="E2861">
            <v>1000</v>
          </cell>
          <cell r="F2861">
            <v>446</v>
          </cell>
          <cell r="G2861">
            <v>0</v>
          </cell>
          <cell r="H2861">
            <v>2005</v>
          </cell>
          <cell r="I2861">
            <v>0</v>
          </cell>
        </row>
        <row r="2862">
          <cell r="A2862">
            <v>500312</v>
          </cell>
          <cell r="B2862" t="str">
            <v>IBEW 57 PS Premium Pay</v>
          </cell>
          <cell r="C2862">
            <v>5442000</v>
          </cell>
          <cell r="D2862">
            <v>13.14</v>
          </cell>
          <cell r="E2862">
            <v>1000</v>
          </cell>
          <cell r="F2862">
            <v>451</v>
          </cell>
          <cell r="G2862">
            <v>0</v>
          </cell>
          <cell r="H2862">
            <v>2005</v>
          </cell>
          <cell r="I2862">
            <v>0</v>
          </cell>
        </row>
        <row r="2863">
          <cell r="A2863">
            <v>500312</v>
          </cell>
          <cell r="B2863" t="str">
            <v>IBEW 57 PS Premium Pay</v>
          </cell>
          <cell r="C2863">
            <v>5442000</v>
          </cell>
          <cell r="D2863">
            <v>1.26</v>
          </cell>
          <cell r="E2863">
            <v>1000</v>
          </cell>
          <cell r="F2863">
            <v>452</v>
          </cell>
          <cell r="G2863">
            <v>0</v>
          </cell>
          <cell r="H2863">
            <v>2005</v>
          </cell>
          <cell r="I2863">
            <v>0</v>
          </cell>
        </row>
        <row r="2864">
          <cell r="A2864">
            <v>500312</v>
          </cell>
          <cell r="B2864" t="str">
            <v>IBEW 57 PS Premium Pay</v>
          </cell>
          <cell r="C2864">
            <v>5442000</v>
          </cell>
          <cell r="D2864">
            <v>27.41</v>
          </cell>
          <cell r="E2864">
            <v>1000</v>
          </cell>
          <cell r="F2864">
            <v>455</v>
          </cell>
          <cell r="G2864">
            <v>0</v>
          </cell>
          <cell r="H2864">
            <v>2005</v>
          </cell>
          <cell r="I2864">
            <v>0</v>
          </cell>
        </row>
        <row r="2865">
          <cell r="A2865">
            <v>500312</v>
          </cell>
          <cell r="B2865" t="str">
            <v>IBEW 57 PS Premium Pay</v>
          </cell>
          <cell r="C2865">
            <v>5442000</v>
          </cell>
          <cell r="D2865">
            <v>26.47</v>
          </cell>
          <cell r="E2865">
            <v>1000</v>
          </cell>
          <cell r="F2865">
            <v>458</v>
          </cell>
          <cell r="G2865">
            <v>0</v>
          </cell>
          <cell r="H2865">
            <v>2005</v>
          </cell>
          <cell r="I2865">
            <v>0</v>
          </cell>
        </row>
        <row r="2866">
          <cell r="A2866">
            <v>500312</v>
          </cell>
          <cell r="B2866" t="str">
            <v>IBEW 57 PS Premium Pay</v>
          </cell>
          <cell r="C2866">
            <v>5442000</v>
          </cell>
          <cell r="D2866">
            <v>6.19</v>
          </cell>
          <cell r="E2866">
            <v>1000</v>
          </cell>
          <cell r="F2866">
            <v>460</v>
          </cell>
          <cell r="G2866">
            <v>0</v>
          </cell>
          <cell r="H2866">
            <v>2005</v>
          </cell>
          <cell r="I2866">
            <v>0</v>
          </cell>
        </row>
        <row r="2867">
          <cell r="A2867">
            <v>500312</v>
          </cell>
          <cell r="B2867" t="str">
            <v>IBEW 57 PS Premium Pay</v>
          </cell>
          <cell r="C2867">
            <v>5442000</v>
          </cell>
          <cell r="D2867">
            <v>3.65</v>
          </cell>
          <cell r="E2867">
            <v>1000</v>
          </cell>
          <cell r="F2867">
            <v>461</v>
          </cell>
          <cell r="G2867">
            <v>0</v>
          </cell>
          <cell r="H2867">
            <v>2005</v>
          </cell>
          <cell r="I2867">
            <v>0</v>
          </cell>
        </row>
        <row r="2868">
          <cell r="A2868">
            <v>500312</v>
          </cell>
          <cell r="B2868" t="str">
            <v>IBEW 57 PS Premium Pay</v>
          </cell>
          <cell r="C2868">
            <v>5442000</v>
          </cell>
          <cell r="D2868">
            <v>21.6</v>
          </cell>
          <cell r="E2868">
            <v>1000</v>
          </cell>
          <cell r="F2868">
            <v>464</v>
          </cell>
          <cell r="G2868">
            <v>0</v>
          </cell>
          <cell r="H2868">
            <v>2005</v>
          </cell>
          <cell r="I2868">
            <v>0</v>
          </cell>
        </row>
        <row r="2869">
          <cell r="A2869">
            <v>500312</v>
          </cell>
          <cell r="B2869" t="str">
            <v>IBEW 57 PS Premium Pay</v>
          </cell>
          <cell r="C2869">
            <v>5442000</v>
          </cell>
          <cell r="D2869">
            <v>11.67</v>
          </cell>
          <cell r="E2869">
            <v>1000</v>
          </cell>
          <cell r="F2869">
            <v>468</v>
          </cell>
          <cell r="G2869">
            <v>0</v>
          </cell>
          <cell r="H2869">
            <v>2005</v>
          </cell>
          <cell r="I2869">
            <v>0</v>
          </cell>
        </row>
        <row r="2870">
          <cell r="A2870">
            <v>500312</v>
          </cell>
          <cell r="B2870" t="str">
            <v>IBEW 57 PS Premium Pay</v>
          </cell>
          <cell r="C2870">
            <v>5442000</v>
          </cell>
          <cell r="D2870">
            <v>20.260000000000002</v>
          </cell>
          <cell r="E2870">
            <v>1000</v>
          </cell>
          <cell r="F2870">
            <v>557</v>
          </cell>
          <cell r="G2870">
            <v>0</v>
          </cell>
          <cell r="H2870">
            <v>2005</v>
          </cell>
          <cell r="I2870">
            <v>0</v>
          </cell>
        </row>
        <row r="2871">
          <cell r="A2871">
            <v>500312</v>
          </cell>
          <cell r="B2871" t="str">
            <v>IBEW 57 PS Premium Pay</v>
          </cell>
          <cell r="C2871">
            <v>5455000</v>
          </cell>
          <cell r="D2871">
            <v>1.58</v>
          </cell>
          <cell r="E2871">
            <v>1000</v>
          </cell>
          <cell r="F2871">
            <v>454</v>
          </cell>
          <cell r="G2871">
            <v>0</v>
          </cell>
          <cell r="H2871">
            <v>2005</v>
          </cell>
          <cell r="I2871">
            <v>0</v>
          </cell>
        </row>
        <row r="2872">
          <cell r="A2872">
            <v>500312</v>
          </cell>
          <cell r="B2872" t="str">
            <v>IBEW 57 PS Premium Pay</v>
          </cell>
          <cell r="C2872">
            <v>5455000</v>
          </cell>
          <cell r="D2872">
            <v>1.24</v>
          </cell>
          <cell r="E2872">
            <v>1000</v>
          </cell>
          <cell r="F2872">
            <v>455</v>
          </cell>
          <cell r="G2872">
            <v>0</v>
          </cell>
          <cell r="H2872">
            <v>2005</v>
          </cell>
          <cell r="I2872">
            <v>0</v>
          </cell>
        </row>
        <row r="2873">
          <cell r="A2873">
            <v>500312</v>
          </cell>
          <cell r="B2873" t="str">
            <v>IBEW 57 PS Premium Pay</v>
          </cell>
          <cell r="C2873">
            <v>5455000</v>
          </cell>
          <cell r="D2873">
            <v>8.8800000000000008</v>
          </cell>
          <cell r="E2873">
            <v>1000</v>
          </cell>
          <cell r="F2873">
            <v>457</v>
          </cell>
          <cell r="G2873">
            <v>0</v>
          </cell>
          <cell r="H2873">
            <v>2005</v>
          </cell>
          <cell r="I2873">
            <v>0</v>
          </cell>
        </row>
        <row r="2874">
          <cell r="A2874">
            <v>500312</v>
          </cell>
          <cell r="B2874" t="str">
            <v>IBEW 57 PS Premium Pay</v>
          </cell>
          <cell r="C2874">
            <v>5455000</v>
          </cell>
          <cell r="D2874">
            <v>2.52</v>
          </cell>
          <cell r="E2874">
            <v>1000</v>
          </cell>
          <cell r="F2874">
            <v>459</v>
          </cell>
          <cell r="G2874">
            <v>0</v>
          </cell>
          <cell r="H2874">
            <v>2005</v>
          </cell>
          <cell r="I2874">
            <v>0</v>
          </cell>
        </row>
        <row r="2875">
          <cell r="A2875">
            <v>500312</v>
          </cell>
          <cell r="B2875" t="str">
            <v>IBEW 57 PS Premium Pay</v>
          </cell>
          <cell r="C2875">
            <v>5455000</v>
          </cell>
          <cell r="D2875">
            <v>32.799999999999997</v>
          </cell>
          <cell r="E2875">
            <v>1000</v>
          </cell>
          <cell r="F2875">
            <v>464</v>
          </cell>
          <cell r="G2875">
            <v>0</v>
          </cell>
          <cell r="H2875">
            <v>2005</v>
          </cell>
          <cell r="I2875">
            <v>0</v>
          </cell>
        </row>
        <row r="2876">
          <cell r="A2876">
            <v>500312</v>
          </cell>
          <cell r="B2876" t="str">
            <v>IBEW 57 PS Premium Pay</v>
          </cell>
          <cell r="C2876">
            <v>5455000</v>
          </cell>
          <cell r="D2876">
            <v>5.17</v>
          </cell>
          <cell r="E2876">
            <v>1000</v>
          </cell>
          <cell r="F2876">
            <v>557</v>
          </cell>
          <cell r="G2876">
            <v>0</v>
          </cell>
          <cell r="H2876">
            <v>2005</v>
          </cell>
          <cell r="I2876">
            <v>0</v>
          </cell>
        </row>
        <row r="2877">
          <cell r="A2877">
            <v>500312</v>
          </cell>
          <cell r="B2877" t="str">
            <v>IBEW 57 PS Premium Pay</v>
          </cell>
          <cell r="C2877">
            <v>5455000</v>
          </cell>
          <cell r="D2877">
            <v>2.02</v>
          </cell>
          <cell r="E2877">
            <v>1000</v>
          </cell>
          <cell r="F2877">
            <v>1034</v>
          </cell>
          <cell r="G2877">
            <v>0</v>
          </cell>
          <cell r="H2877">
            <v>2005</v>
          </cell>
          <cell r="I2877">
            <v>0</v>
          </cell>
        </row>
        <row r="2878">
          <cell r="A2878">
            <v>500312</v>
          </cell>
          <cell r="B2878" t="str">
            <v>IBEW 57 PS Premium Pay</v>
          </cell>
          <cell r="C2878">
            <v>5459000</v>
          </cell>
          <cell r="D2878">
            <v>1.83</v>
          </cell>
          <cell r="E2878">
            <v>1000</v>
          </cell>
          <cell r="F2878">
            <v>441</v>
          </cell>
          <cell r="G2878">
            <v>0</v>
          </cell>
          <cell r="H2878">
            <v>2005</v>
          </cell>
          <cell r="I2878">
            <v>0</v>
          </cell>
        </row>
        <row r="2879">
          <cell r="A2879">
            <v>500312</v>
          </cell>
          <cell r="B2879" t="str">
            <v>IBEW 57 PS Premium Pay</v>
          </cell>
          <cell r="C2879">
            <v>5459000</v>
          </cell>
          <cell r="D2879">
            <v>4.7</v>
          </cell>
          <cell r="E2879">
            <v>1000</v>
          </cell>
          <cell r="F2879">
            <v>444</v>
          </cell>
          <cell r="G2879">
            <v>0</v>
          </cell>
          <cell r="H2879">
            <v>2005</v>
          </cell>
          <cell r="I2879">
            <v>0</v>
          </cell>
        </row>
        <row r="2880">
          <cell r="A2880">
            <v>500312</v>
          </cell>
          <cell r="B2880" t="str">
            <v>IBEW 57 PS Premium Pay</v>
          </cell>
          <cell r="C2880">
            <v>5459000</v>
          </cell>
          <cell r="D2880">
            <v>2.82</v>
          </cell>
          <cell r="E2880">
            <v>1000</v>
          </cell>
          <cell r="F2880">
            <v>455</v>
          </cell>
          <cell r="G2880">
            <v>0</v>
          </cell>
          <cell r="H2880">
            <v>2005</v>
          </cell>
          <cell r="I2880">
            <v>0</v>
          </cell>
        </row>
        <row r="2881">
          <cell r="A2881">
            <v>500312</v>
          </cell>
          <cell r="B2881" t="str">
            <v>IBEW 57 PS Premium Pay</v>
          </cell>
          <cell r="C2881">
            <v>5459000</v>
          </cell>
          <cell r="D2881">
            <v>2.35</v>
          </cell>
          <cell r="E2881">
            <v>1000</v>
          </cell>
          <cell r="F2881">
            <v>457</v>
          </cell>
          <cell r="G2881">
            <v>0</v>
          </cell>
          <cell r="H2881">
            <v>2005</v>
          </cell>
          <cell r="I2881">
            <v>0</v>
          </cell>
        </row>
        <row r="2882">
          <cell r="A2882">
            <v>500312</v>
          </cell>
          <cell r="B2882" t="str">
            <v>IBEW 57 PS Premium Pay</v>
          </cell>
          <cell r="C2882">
            <v>5459000</v>
          </cell>
          <cell r="D2882">
            <v>16.059999999999999</v>
          </cell>
          <cell r="E2882">
            <v>1000</v>
          </cell>
          <cell r="F2882">
            <v>458</v>
          </cell>
          <cell r="G2882">
            <v>0</v>
          </cell>
          <cell r="H2882">
            <v>2005</v>
          </cell>
          <cell r="I2882">
            <v>0</v>
          </cell>
        </row>
        <row r="2883">
          <cell r="A2883">
            <v>500312</v>
          </cell>
          <cell r="B2883" t="str">
            <v>IBEW 57 PS Premium Pay</v>
          </cell>
          <cell r="C2883">
            <v>5459000</v>
          </cell>
          <cell r="D2883">
            <v>35.28</v>
          </cell>
          <cell r="E2883">
            <v>1000</v>
          </cell>
          <cell r="F2883">
            <v>459</v>
          </cell>
          <cell r="G2883">
            <v>0</v>
          </cell>
          <cell r="H2883">
            <v>2005</v>
          </cell>
          <cell r="I2883">
            <v>0</v>
          </cell>
        </row>
        <row r="2884">
          <cell r="A2884">
            <v>500312</v>
          </cell>
          <cell r="B2884" t="str">
            <v>IBEW 57 PS Premium Pay</v>
          </cell>
          <cell r="C2884">
            <v>5459000</v>
          </cell>
          <cell r="D2884">
            <v>133.15</v>
          </cell>
          <cell r="E2884">
            <v>1000</v>
          </cell>
          <cell r="F2884">
            <v>557</v>
          </cell>
          <cell r="G2884">
            <v>0</v>
          </cell>
          <cell r="H2884">
            <v>2005</v>
          </cell>
          <cell r="I2884">
            <v>0</v>
          </cell>
        </row>
        <row r="2885">
          <cell r="A2885">
            <v>500312</v>
          </cell>
          <cell r="B2885" t="str">
            <v>IBEW 57 PS Premium Pay</v>
          </cell>
          <cell r="C2885">
            <v>5459000</v>
          </cell>
          <cell r="D2885">
            <v>5.86</v>
          </cell>
          <cell r="E2885">
            <v>1000</v>
          </cell>
          <cell r="F2885">
            <v>1034</v>
          </cell>
          <cell r="G2885">
            <v>0</v>
          </cell>
          <cell r="H2885">
            <v>2005</v>
          </cell>
          <cell r="I2885">
            <v>0</v>
          </cell>
        </row>
        <row r="2886">
          <cell r="A2886">
            <v>500312</v>
          </cell>
          <cell r="B2886" t="str">
            <v>IBEW 57 PS Premium Pay</v>
          </cell>
          <cell r="C2886">
            <v>5459000</v>
          </cell>
          <cell r="D2886">
            <v>8.77</v>
          </cell>
          <cell r="E2886">
            <v>1000</v>
          </cell>
          <cell r="F2886">
            <v>48000</v>
          </cell>
          <cell r="G2886">
            <v>0</v>
          </cell>
          <cell r="H2886">
            <v>2005</v>
          </cell>
          <cell r="I2886">
            <v>0</v>
          </cell>
        </row>
        <row r="2887">
          <cell r="A2887">
            <v>500312</v>
          </cell>
          <cell r="B2887" t="str">
            <v>IBEW 57 PS Premium Pay</v>
          </cell>
          <cell r="C2887">
            <v>5480000</v>
          </cell>
          <cell r="D2887">
            <v>472.64</v>
          </cell>
          <cell r="E2887">
            <v>1000</v>
          </cell>
          <cell r="F2887">
            <v>264</v>
          </cell>
          <cell r="G2887">
            <v>0</v>
          </cell>
          <cell r="H2887">
            <v>2005</v>
          </cell>
          <cell r="I2887">
            <v>0</v>
          </cell>
        </row>
        <row r="2888">
          <cell r="A2888">
            <v>500312</v>
          </cell>
          <cell r="B2888" t="str">
            <v>IBEW 57 PS Premium Pay</v>
          </cell>
          <cell r="C2888">
            <v>5480000</v>
          </cell>
          <cell r="D2888">
            <v>21601.5</v>
          </cell>
          <cell r="E2888">
            <v>1000</v>
          </cell>
          <cell r="F2888">
            <v>475</v>
          </cell>
          <cell r="G2888">
            <v>0</v>
          </cell>
          <cell r="H2888">
            <v>2005</v>
          </cell>
          <cell r="I2888">
            <v>0</v>
          </cell>
        </row>
        <row r="2889">
          <cell r="A2889">
            <v>500312</v>
          </cell>
          <cell r="B2889" t="str">
            <v>IBEW 57 PS Premium Pay</v>
          </cell>
          <cell r="C2889">
            <v>5520000</v>
          </cell>
          <cell r="D2889">
            <v>29.68</v>
          </cell>
          <cell r="E2889">
            <v>1000</v>
          </cell>
          <cell r="F2889">
            <v>264</v>
          </cell>
          <cell r="G2889">
            <v>0</v>
          </cell>
          <cell r="H2889">
            <v>2005</v>
          </cell>
          <cell r="I2889">
            <v>0</v>
          </cell>
        </row>
        <row r="2890">
          <cell r="A2890">
            <v>500312</v>
          </cell>
          <cell r="B2890" t="str">
            <v>IBEW 57 PS Premium Pay</v>
          </cell>
          <cell r="C2890">
            <v>5530000</v>
          </cell>
          <cell r="D2890">
            <v>249.09</v>
          </cell>
          <cell r="E2890">
            <v>1000</v>
          </cell>
          <cell r="F2890">
            <v>264</v>
          </cell>
          <cell r="G2890">
            <v>0</v>
          </cell>
          <cell r="H2890">
            <v>2005</v>
          </cell>
          <cell r="I2890">
            <v>0</v>
          </cell>
        </row>
        <row r="2891">
          <cell r="A2891">
            <v>500312</v>
          </cell>
          <cell r="B2891" t="str">
            <v>IBEW 57 PS Premium Pay</v>
          </cell>
          <cell r="C2891">
            <v>5540000</v>
          </cell>
          <cell r="D2891">
            <v>80.73</v>
          </cell>
          <cell r="E2891">
            <v>1000</v>
          </cell>
          <cell r="F2891">
            <v>264</v>
          </cell>
          <cell r="G2891">
            <v>0</v>
          </cell>
          <cell r="H2891">
            <v>2005</v>
          </cell>
          <cell r="I2891">
            <v>0</v>
          </cell>
        </row>
        <row r="2892">
          <cell r="A2892">
            <v>500312</v>
          </cell>
          <cell r="B2892" t="str">
            <v>IBEW 57 PS Premium Pay</v>
          </cell>
          <cell r="C2892">
            <v>5570000</v>
          </cell>
          <cell r="D2892">
            <v>0</v>
          </cell>
          <cell r="E2892">
            <v>1000</v>
          </cell>
          <cell r="F2892">
            <v>1</v>
          </cell>
          <cell r="G2892">
            <v>0</v>
          </cell>
          <cell r="H2892">
            <v>2005</v>
          </cell>
          <cell r="I2892">
            <v>0</v>
          </cell>
        </row>
        <row r="2893">
          <cell r="A2893">
            <v>500312</v>
          </cell>
          <cell r="B2893" t="str">
            <v>IBEW 57 PS Premium Pay</v>
          </cell>
          <cell r="C2893">
            <v>5620000</v>
          </cell>
          <cell r="D2893">
            <v>0</v>
          </cell>
          <cell r="E2893">
            <v>1000</v>
          </cell>
          <cell r="F2893">
            <v>106</v>
          </cell>
          <cell r="G2893">
            <v>0</v>
          </cell>
          <cell r="H2893">
            <v>2005</v>
          </cell>
          <cell r="I2893">
            <v>0</v>
          </cell>
        </row>
        <row r="2894">
          <cell r="A2894">
            <v>500312</v>
          </cell>
          <cell r="B2894" t="str">
            <v>IBEW 57 PS Premium Pay</v>
          </cell>
          <cell r="C2894">
            <v>5620000</v>
          </cell>
          <cell r="D2894">
            <v>0</v>
          </cell>
          <cell r="E2894">
            <v>1000</v>
          </cell>
          <cell r="F2894">
            <v>109</v>
          </cell>
          <cell r="G2894">
            <v>0</v>
          </cell>
          <cell r="H2894">
            <v>2005</v>
          </cell>
          <cell r="I2894">
            <v>0</v>
          </cell>
        </row>
        <row r="2895">
          <cell r="A2895">
            <v>500312</v>
          </cell>
          <cell r="B2895" t="str">
            <v>IBEW 57 PS Premium Pay</v>
          </cell>
          <cell r="C2895">
            <v>5700000</v>
          </cell>
          <cell r="D2895">
            <v>2.2999999999999998</v>
          </cell>
          <cell r="E2895">
            <v>1000</v>
          </cell>
          <cell r="F2895">
            <v>106</v>
          </cell>
          <cell r="G2895">
            <v>0</v>
          </cell>
          <cell r="H2895">
            <v>2005</v>
          </cell>
          <cell r="I2895">
            <v>0</v>
          </cell>
        </row>
        <row r="2896">
          <cell r="A2896">
            <v>500312</v>
          </cell>
          <cell r="B2896" t="str">
            <v>IBEW 57 PS Premium Pay</v>
          </cell>
          <cell r="C2896">
            <v>5700000</v>
          </cell>
          <cell r="D2896">
            <v>24.67</v>
          </cell>
          <cell r="E2896">
            <v>1000</v>
          </cell>
          <cell r="F2896">
            <v>5302</v>
          </cell>
          <cell r="G2896">
            <v>0</v>
          </cell>
          <cell r="H2896">
            <v>2005</v>
          </cell>
          <cell r="I2896">
            <v>0</v>
          </cell>
        </row>
        <row r="2897">
          <cell r="A2897">
            <v>500312</v>
          </cell>
          <cell r="B2897" t="str">
            <v>IBEW 57 PS Premium Pay</v>
          </cell>
          <cell r="C2897">
            <v>5710000</v>
          </cell>
          <cell r="D2897">
            <v>2.76</v>
          </cell>
          <cell r="E2897">
            <v>1000</v>
          </cell>
          <cell r="F2897">
            <v>106</v>
          </cell>
          <cell r="G2897">
            <v>0</v>
          </cell>
          <cell r="H2897">
            <v>2005</v>
          </cell>
          <cell r="I2897">
            <v>0</v>
          </cell>
        </row>
        <row r="2898">
          <cell r="A2898">
            <v>500312</v>
          </cell>
          <cell r="B2898" t="str">
            <v>IBEW 57 PS Premium Pay</v>
          </cell>
          <cell r="C2898">
            <v>5710000</v>
          </cell>
          <cell r="D2898">
            <v>0</v>
          </cell>
          <cell r="E2898">
            <v>1000</v>
          </cell>
          <cell r="F2898">
            <v>5003</v>
          </cell>
          <cell r="G2898">
            <v>0</v>
          </cell>
          <cell r="H2898">
            <v>2005</v>
          </cell>
          <cell r="I2898">
            <v>0</v>
          </cell>
        </row>
        <row r="2899">
          <cell r="A2899">
            <v>500312</v>
          </cell>
          <cell r="B2899" t="str">
            <v>IBEW 57 PS Premium Pay</v>
          </cell>
          <cell r="C2899">
            <v>5710000</v>
          </cell>
          <cell r="D2899">
            <v>0</v>
          </cell>
          <cell r="E2899">
            <v>1000</v>
          </cell>
          <cell r="F2899">
            <v>5301</v>
          </cell>
          <cell r="G2899">
            <v>0</v>
          </cell>
          <cell r="H2899">
            <v>2005</v>
          </cell>
          <cell r="I2899">
            <v>0</v>
          </cell>
        </row>
        <row r="2900">
          <cell r="A2900">
            <v>500312</v>
          </cell>
          <cell r="B2900" t="str">
            <v>IBEW 57 PS Premium Pay</v>
          </cell>
          <cell r="C2900">
            <v>5730000</v>
          </cell>
          <cell r="D2900">
            <v>0</v>
          </cell>
          <cell r="E2900">
            <v>1000</v>
          </cell>
          <cell r="F2900">
            <v>106</v>
          </cell>
          <cell r="G2900">
            <v>0</v>
          </cell>
          <cell r="H2900">
            <v>2005</v>
          </cell>
          <cell r="I2900">
            <v>0</v>
          </cell>
        </row>
        <row r="2901">
          <cell r="A2901">
            <v>500312</v>
          </cell>
          <cell r="B2901" t="str">
            <v>IBEW 57 PS Premium Pay</v>
          </cell>
          <cell r="C2901">
            <v>5800000</v>
          </cell>
          <cell r="D2901">
            <v>0</v>
          </cell>
          <cell r="E2901">
            <v>1000</v>
          </cell>
          <cell r="F2901">
            <v>1</v>
          </cell>
          <cell r="G2901">
            <v>0</v>
          </cell>
          <cell r="H2901">
            <v>2005</v>
          </cell>
          <cell r="I2901">
            <v>0</v>
          </cell>
        </row>
        <row r="2902">
          <cell r="A2902">
            <v>500312</v>
          </cell>
          <cell r="B2902" t="str">
            <v>IBEW 57 PS Premium Pay</v>
          </cell>
          <cell r="C2902">
            <v>5820000</v>
          </cell>
          <cell r="D2902">
            <v>4.5999999999999996</v>
          </cell>
          <cell r="E2902">
            <v>1000</v>
          </cell>
          <cell r="F2902">
            <v>5003</v>
          </cell>
          <cell r="G2902">
            <v>0</v>
          </cell>
          <cell r="H2902">
            <v>2005</v>
          </cell>
          <cell r="I2902">
            <v>0</v>
          </cell>
        </row>
        <row r="2903">
          <cell r="A2903">
            <v>500312</v>
          </cell>
          <cell r="B2903" t="str">
            <v>IBEW 57 PS Premium Pay</v>
          </cell>
          <cell r="C2903">
            <v>5830000</v>
          </cell>
          <cell r="D2903">
            <v>6.15</v>
          </cell>
          <cell r="E2903">
            <v>1000</v>
          </cell>
          <cell r="F2903">
            <v>5301</v>
          </cell>
          <cell r="G2903">
            <v>0</v>
          </cell>
          <cell r="H2903">
            <v>2005</v>
          </cell>
          <cell r="I2903">
            <v>0</v>
          </cell>
        </row>
        <row r="2904">
          <cell r="A2904">
            <v>500312</v>
          </cell>
          <cell r="B2904" t="str">
            <v>IBEW 57 PS Premium Pay</v>
          </cell>
          <cell r="C2904">
            <v>5920000</v>
          </cell>
          <cell r="D2904">
            <v>1.8</v>
          </cell>
          <cell r="E2904">
            <v>1000</v>
          </cell>
          <cell r="F2904">
            <v>5003</v>
          </cell>
          <cell r="G2904">
            <v>0</v>
          </cell>
          <cell r="H2904">
            <v>2005</v>
          </cell>
          <cell r="I2904">
            <v>0</v>
          </cell>
        </row>
        <row r="2905">
          <cell r="A2905">
            <v>500312</v>
          </cell>
          <cell r="B2905" t="str">
            <v>IBEW 57 PS Premium Pay</v>
          </cell>
          <cell r="C2905">
            <v>5930000</v>
          </cell>
          <cell r="D2905">
            <v>0</v>
          </cell>
          <cell r="E2905">
            <v>1000</v>
          </cell>
          <cell r="F2905">
            <v>106</v>
          </cell>
          <cell r="G2905">
            <v>0</v>
          </cell>
          <cell r="H2905">
            <v>2005</v>
          </cell>
          <cell r="I2905">
            <v>0</v>
          </cell>
        </row>
        <row r="2906">
          <cell r="A2906">
            <v>500312</v>
          </cell>
          <cell r="B2906" t="str">
            <v>IBEW 57 PS Premium Pay</v>
          </cell>
          <cell r="C2906">
            <v>5930000</v>
          </cell>
          <cell r="D2906">
            <v>0</v>
          </cell>
          <cell r="E2906">
            <v>1000</v>
          </cell>
          <cell r="F2906">
            <v>5003</v>
          </cell>
          <cell r="G2906">
            <v>0</v>
          </cell>
          <cell r="H2906">
            <v>2005</v>
          </cell>
          <cell r="I2906">
            <v>0</v>
          </cell>
        </row>
        <row r="2907">
          <cell r="A2907">
            <v>500312</v>
          </cell>
          <cell r="B2907" t="str">
            <v>IBEW 57 PS Premium Pay</v>
          </cell>
          <cell r="C2907">
            <v>5930000</v>
          </cell>
          <cell r="D2907">
            <v>0</v>
          </cell>
          <cell r="E2907">
            <v>1000</v>
          </cell>
          <cell r="F2907">
            <v>5302</v>
          </cell>
          <cell r="G2907">
            <v>0</v>
          </cell>
          <cell r="H2907">
            <v>2005</v>
          </cell>
          <cell r="I2907">
            <v>0</v>
          </cell>
        </row>
        <row r="2908">
          <cell r="A2908">
            <v>500312</v>
          </cell>
          <cell r="B2908" t="str">
            <v>IBEW 57 PS Premium Pay</v>
          </cell>
          <cell r="C2908">
            <v>5980000</v>
          </cell>
          <cell r="D2908">
            <v>0</v>
          </cell>
          <cell r="E2908">
            <v>1000</v>
          </cell>
          <cell r="F2908">
            <v>109</v>
          </cell>
          <cell r="G2908">
            <v>0</v>
          </cell>
          <cell r="H2908">
            <v>2005</v>
          </cell>
          <cell r="I2908">
            <v>0</v>
          </cell>
        </row>
        <row r="2909">
          <cell r="A2909">
            <v>500312</v>
          </cell>
          <cell r="B2909" t="str">
            <v>IBEW 57 PS Premium Pay</v>
          </cell>
          <cell r="C2909">
            <v>9070000</v>
          </cell>
          <cell r="D2909">
            <v>0</v>
          </cell>
          <cell r="E2909">
            <v>1000</v>
          </cell>
          <cell r="F2909">
            <v>1</v>
          </cell>
          <cell r="G2909">
            <v>0</v>
          </cell>
          <cell r="H2909">
            <v>2005</v>
          </cell>
          <cell r="I2909">
            <v>0</v>
          </cell>
        </row>
        <row r="2910">
          <cell r="A2910">
            <v>500312</v>
          </cell>
          <cell r="B2910" t="str">
            <v>IBEW 57 PS Premium Pay</v>
          </cell>
          <cell r="C2910">
            <v>9200000</v>
          </cell>
          <cell r="D2910">
            <v>0</v>
          </cell>
          <cell r="E2910">
            <v>1000</v>
          </cell>
          <cell r="F2910">
            <v>1</v>
          </cell>
          <cell r="G2910">
            <v>0</v>
          </cell>
          <cell r="H2910">
            <v>2005</v>
          </cell>
          <cell r="I2910">
            <v>0</v>
          </cell>
        </row>
        <row r="2911">
          <cell r="A2911">
            <v>500312</v>
          </cell>
          <cell r="B2911" t="str">
            <v>IBEW 57 PS Premium Pay</v>
          </cell>
          <cell r="C2911">
            <v>9290000</v>
          </cell>
          <cell r="D2911">
            <v>1.2789769243681803E-13</v>
          </cell>
          <cell r="E2911">
            <v>1000</v>
          </cell>
          <cell r="F2911">
            <v>122092</v>
          </cell>
          <cell r="G2911">
            <v>0</v>
          </cell>
          <cell r="H2911">
            <v>2005</v>
          </cell>
          <cell r="I2911">
            <v>0</v>
          </cell>
        </row>
        <row r="2912">
          <cell r="A2912">
            <v>500312</v>
          </cell>
          <cell r="B2912" t="str">
            <v>IBEW 57 PS Premium Pay</v>
          </cell>
          <cell r="C2912">
            <v>9350000</v>
          </cell>
          <cell r="D2912">
            <v>0</v>
          </cell>
          <cell r="E2912">
            <v>1000</v>
          </cell>
          <cell r="F2912">
            <v>1</v>
          </cell>
          <cell r="G2912">
            <v>0</v>
          </cell>
          <cell r="H2912">
            <v>2005</v>
          </cell>
          <cell r="I2912">
            <v>0</v>
          </cell>
        </row>
        <row r="2913">
          <cell r="A2913">
            <v>500313</v>
          </cell>
          <cell r="B2913" t="str">
            <v>CCCP Non Exempt Premium Pay</v>
          </cell>
          <cell r="C2913">
            <v>9032000</v>
          </cell>
          <cell r="D2913">
            <v>7.3896444519050419E-13</v>
          </cell>
          <cell r="E2913">
            <v>1000</v>
          </cell>
          <cell r="F2913">
            <v>112106</v>
          </cell>
          <cell r="G2913">
            <v>0</v>
          </cell>
          <cell r="H2913">
            <v>2005</v>
          </cell>
          <cell r="I2913">
            <v>0</v>
          </cell>
        </row>
        <row r="2914">
          <cell r="A2914">
            <v>500313</v>
          </cell>
          <cell r="B2914" t="str">
            <v>CCCP Non Exempt Premium Pay</v>
          </cell>
          <cell r="C2914">
            <v>9036000</v>
          </cell>
          <cell r="D2914">
            <v>31909.97</v>
          </cell>
          <cell r="E2914">
            <v>1000</v>
          </cell>
          <cell r="F2914">
            <v>112106</v>
          </cell>
          <cell r="G2914">
            <v>0</v>
          </cell>
          <cell r="H2914">
            <v>2005</v>
          </cell>
          <cell r="I2914">
            <v>0</v>
          </cell>
        </row>
        <row r="2915">
          <cell r="A2915">
            <v>500318</v>
          </cell>
          <cell r="B2915" t="str">
            <v>Non Exempt Premium Pay</v>
          </cell>
          <cell r="C2915">
            <v>5060000</v>
          </cell>
          <cell r="D2915">
            <v>2.0699999999999998</v>
          </cell>
          <cell r="E2915">
            <v>1000</v>
          </cell>
          <cell r="F2915">
            <v>250</v>
          </cell>
          <cell r="G2915">
            <v>0</v>
          </cell>
          <cell r="H2915">
            <v>2005</v>
          </cell>
          <cell r="I2915">
            <v>0</v>
          </cell>
        </row>
        <row r="2916">
          <cell r="A2916">
            <v>500318</v>
          </cell>
          <cell r="B2916" t="str">
            <v>Non Exempt Premium Pay</v>
          </cell>
          <cell r="C2916">
            <v>5060000</v>
          </cell>
          <cell r="D2916">
            <v>0.19</v>
          </cell>
          <cell r="E2916">
            <v>1000</v>
          </cell>
          <cell r="F2916">
            <v>300</v>
          </cell>
          <cell r="G2916">
            <v>0</v>
          </cell>
          <cell r="H2916">
            <v>2005</v>
          </cell>
          <cell r="I2916">
            <v>0</v>
          </cell>
        </row>
        <row r="2917">
          <cell r="A2917">
            <v>500318</v>
          </cell>
          <cell r="B2917" t="str">
            <v>Non Exempt Premium Pay</v>
          </cell>
          <cell r="C2917">
            <v>9030000</v>
          </cell>
          <cell r="D2917">
            <v>99.56</v>
          </cell>
          <cell r="E2917">
            <v>1000</v>
          </cell>
          <cell r="F2917">
            <v>1</v>
          </cell>
          <cell r="G2917">
            <v>0</v>
          </cell>
          <cell r="H2917">
            <v>2005</v>
          </cell>
          <cell r="I2917">
            <v>0</v>
          </cell>
        </row>
        <row r="2918">
          <cell r="A2918">
            <v>500318</v>
          </cell>
          <cell r="B2918" t="str">
            <v>Non Exempt Premium Pay</v>
          </cell>
          <cell r="C2918">
            <v>9032000</v>
          </cell>
          <cell r="D2918">
            <v>134.35</v>
          </cell>
          <cell r="E2918">
            <v>1000</v>
          </cell>
          <cell r="F2918">
            <v>1</v>
          </cell>
          <cell r="G2918">
            <v>0</v>
          </cell>
          <cell r="H2918">
            <v>2005</v>
          </cell>
          <cell r="I2918">
            <v>0</v>
          </cell>
        </row>
        <row r="2919">
          <cell r="A2919">
            <v>500318</v>
          </cell>
          <cell r="B2919" t="str">
            <v>Non Exempt Premium Pay</v>
          </cell>
          <cell r="C2919">
            <v>9200000</v>
          </cell>
          <cell r="D2919">
            <v>11143.23</v>
          </cell>
          <cell r="E2919">
            <v>1000</v>
          </cell>
          <cell r="F2919">
            <v>1</v>
          </cell>
          <cell r="G2919">
            <v>0</v>
          </cell>
          <cell r="H2919">
            <v>2005</v>
          </cell>
          <cell r="I2919">
            <v>0</v>
          </cell>
        </row>
        <row r="2920">
          <cell r="A2920">
            <v>500400</v>
          </cell>
          <cell r="B2920" t="str">
            <v>Bonus/Incentive</v>
          </cell>
          <cell r="C2920">
            <v>1431010</v>
          </cell>
          <cell r="D2920">
            <v>0</v>
          </cell>
          <cell r="E2920">
            <v>1000</v>
          </cell>
          <cell r="F2920">
            <v>1</v>
          </cell>
          <cell r="G2920">
            <v>0</v>
          </cell>
          <cell r="H2920">
            <v>2005</v>
          </cell>
          <cell r="I2920">
            <v>0</v>
          </cell>
        </row>
        <row r="2921">
          <cell r="A2921">
            <v>500400</v>
          </cell>
          <cell r="B2921" t="str">
            <v>Bonus/Incentive</v>
          </cell>
          <cell r="C2921">
            <v>4160000</v>
          </cell>
          <cell r="D2921">
            <v>2765.73</v>
          </cell>
          <cell r="E2921">
            <v>1000</v>
          </cell>
          <cell r="F2921">
            <v>1</v>
          </cell>
          <cell r="G2921">
            <v>0</v>
          </cell>
          <cell r="H2921">
            <v>2005</v>
          </cell>
          <cell r="I2921">
            <v>0</v>
          </cell>
        </row>
        <row r="2922">
          <cell r="A2922">
            <v>500400</v>
          </cell>
          <cell r="B2922" t="str">
            <v>Bonus/Incentive</v>
          </cell>
          <cell r="C2922">
            <v>4265000</v>
          </cell>
          <cell r="D2922">
            <v>755.18</v>
          </cell>
          <cell r="E2922">
            <v>1000</v>
          </cell>
          <cell r="F2922">
            <v>1</v>
          </cell>
          <cell r="G2922">
            <v>0</v>
          </cell>
          <cell r="H2922">
            <v>2005</v>
          </cell>
          <cell r="I2922">
            <v>0</v>
          </cell>
        </row>
        <row r="2923">
          <cell r="A2923">
            <v>500400</v>
          </cell>
          <cell r="B2923" t="str">
            <v>Bonus/Incentive</v>
          </cell>
          <cell r="C2923">
            <v>5000000</v>
          </cell>
          <cell r="D2923">
            <v>13646.12</v>
          </cell>
          <cell r="E2923">
            <v>1000</v>
          </cell>
          <cell r="F2923">
            <v>1</v>
          </cell>
          <cell r="G2923">
            <v>0</v>
          </cell>
          <cell r="H2923">
            <v>2005</v>
          </cell>
          <cell r="I2923">
            <v>0</v>
          </cell>
        </row>
        <row r="2924">
          <cell r="A2924">
            <v>500400</v>
          </cell>
          <cell r="B2924" t="str">
            <v>Bonus/Incentive</v>
          </cell>
          <cell r="C2924">
            <v>5000000</v>
          </cell>
          <cell r="D2924">
            <v>4130.22</v>
          </cell>
          <cell r="E2924">
            <v>1000</v>
          </cell>
          <cell r="F2924">
            <v>517000</v>
          </cell>
          <cell r="G2924">
            <v>0</v>
          </cell>
          <cell r="H2924">
            <v>2005</v>
          </cell>
          <cell r="I2924">
            <v>0</v>
          </cell>
        </row>
        <row r="2925">
          <cell r="A2925">
            <v>500400</v>
          </cell>
          <cell r="B2925" t="str">
            <v>Bonus/Incentive</v>
          </cell>
          <cell r="C2925">
            <v>5012000</v>
          </cell>
          <cell r="D2925">
            <v>-14087.13</v>
          </cell>
          <cell r="E2925">
            <v>1000</v>
          </cell>
          <cell r="F2925">
            <v>1</v>
          </cell>
          <cell r="G2925">
            <v>0</v>
          </cell>
          <cell r="H2925">
            <v>2005</v>
          </cell>
          <cell r="I2925">
            <v>0</v>
          </cell>
        </row>
        <row r="2926">
          <cell r="A2926">
            <v>500400</v>
          </cell>
          <cell r="B2926" t="str">
            <v>Bonus/Incentive</v>
          </cell>
          <cell r="C2926">
            <v>5060000</v>
          </cell>
          <cell r="D2926">
            <v>2298.64</v>
          </cell>
          <cell r="E2926">
            <v>1000</v>
          </cell>
          <cell r="F2926">
            <v>250</v>
          </cell>
          <cell r="G2926">
            <v>0</v>
          </cell>
          <cell r="H2926">
            <v>2005</v>
          </cell>
          <cell r="I2926">
            <v>0</v>
          </cell>
        </row>
        <row r="2927">
          <cell r="A2927">
            <v>500400</v>
          </cell>
          <cell r="B2927" t="str">
            <v>Bonus/Incentive</v>
          </cell>
          <cell r="C2927">
            <v>5060000</v>
          </cell>
          <cell r="D2927">
            <v>3991.19</v>
          </cell>
          <cell r="E2927">
            <v>1000</v>
          </cell>
          <cell r="F2927">
            <v>260</v>
          </cell>
          <cell r="G2927">
            <v>0</v>
          </cell>
          <cell r="H2927">
            <v>2005</v>
          </cell>
          <cell r="I2927">
            <v>0</v>
          </cell>
        </row>
        <row r="2928">
          <cell r="A2928">
            <v>500400</v>
          </cell>
          <cell r="B2928" t="str">
            <v>Bonus/Incentive</v>
          </cell>
          <cell r="C2928">
            <v>5060000</v>
          </cell>
          <cell r="D2928">
            <v>7444.92</v>
          </cell>
          <cell r="E2928">
            <v>1000</v>
          </cell>
          <cell r="F2928">
            <v>270</v>
          </cell>
          <cell r="G2928">
            <v>0</v>
          </cell>
          <cell r="H2928">
            <v>2005</v>
          </cell>
          <cell r="I2928">
            <v>0</v>
          </cell>
        </row>
        <row r="2929">
          <cell r="A2929">
            <v>500400</v>
          </cell>
          <cell r="B2929" t="str">
            <v>Bonus/Incentive</v>
          </cell>
          <cell r="C2929">
            <v>5060000</v>
          </cell>
          <cell r="D2929">
            <v>17378.45</v>
          </cell>
          <cell r="E2929">
            <v>1000</v>
          </cell>
          <cell r="F2929">
            <v>280</v>
          </cell>
          <cell r="G2929">
            <v>0</v>
          </cell>
          <cell r="H2929">
            <v>2005</v>
          </cell>
          <cell r="I2929">
            <v>0</v>
          </cell>
        </row>
        <row r="2930">
          <cell r="A2930">
            <v>500400</v>
          </cell>
          <cell r="B2930" t="str">
            <v>Bonus/Incentive</v>
          </cell>
          <cell r="C2930">
            <v>5060000</v>
          </cell>
          <cell r="D2930">
            <v>2711.2</v>
          </cell>
          <cell r="E2930">
            <v>1000</v>
          </cell>
          <cell r="F2930">
            <v>300</v>
          </cell>
          <cell r="G2930">
            <v>0</v>
          </cell>
          <cell r="H2930">
            <v>2005</v>
          </cell>
          <cell r="I2930">
            <v>0</v>
          </cell>
        </row>
        <row r="2931">
          <cell r="A2931">
            <v>500400</v>
          </cell>
          <cell r="B2931" t="str">
            <v>Bonus/Incentive</v>
          </cell>
          <cell r="C2931">
            <v>5060000</v>
          </cell>
          <cell r="D2931">
            <v>-77.900000000000006</v>
          </cell>
          <cell r="E2931">
            <v>1000</v>
          </cell>
          <cell r="F2931">
            <v>302</v>
          </cell>
          <cell r="G2931">
            <v>0</v>
          </cell>
          <cell r="H2931">
            <v>2005</v>
          </cell>
          <cell r="I2931">
            <v>0</v>
          </cell>
        </row>
        <row r="2932">
          <cell r="A2932">
            <v>500400</v>
          </cell>
          <cell r="B2932" t="str">
            <v>Bonus/Incentive</v>
          </cell>
          <cell r="C2932">
            <v>5060000</v>
          </cell>
          <cell r="D2932">
            <v>311.02</v>
          </cell>
          <cell r="E2932">
            <v>1000</v>
          </cell>
          <cell r="F2932">
            <v>380</v>
          </cell>
          <cell r="G2932">
            <v>0</v>
          </cell>
          <cell r="H2932">
            <v>2005</v>
          </cell>
          <cell r="I2932">
            <v>0</v>
          </cell>
        </row>
        <row r="2933">
          <cell r="A2933">
            <v>500400</v>
          </cell>
          <cell r="B2933" t="str">
            <v>Bonus/Incentive</v>
          </cell>
          <cell r="C2933">
            <v>5060000</v>
          </cell>
          <cell r="D2933">
            <v>399.5</v>
          </cell>
          <cell r="E2933">
            <v>1000</v>
          </cell>
          <cell r="F2933">
            <v>381</v>
          </cell>
          <cell r="G2933">
            <v>0</v>
          </cell>
          <cell r="H2933">
            <v>2005</v>
          </cell>
          <cell r="I2933">
            <v>0</v>
          </cell>
        </row>
        <row r="2934">
          <cell r="A2934">
            <v>500400</v>
          </cell>
          <cell r="B2934" t="str">
            <v>Bonus/Incentive</v>
          </cell>
          <cell r="C2934">
            <v>5060000</v>
          </cell>
          <cell r="D2934">
            <v>20778.080000000002</v>
          </cell>
          <cell r="E2934">
            <v>1000</v>
          </cell>
          <cell r="F2934">
            <v>514000</v>
          </cell>
          <cell r="G2934">
            <v>0</v>
          </cell>
          <cell r="H2934">
            <v>2005</v>
          </cell>
          <cell r="I2934">
            <v>0</v>
          </cell>
        </row>
        <row r="2935">
          <cell r="A2935">
            <v>500400</v>
          </cell>
          <cell r="B2935" t="str">
            <v>Bonus/Incentive</v>
          </cell>
          <cell r="C2935">
            <v>5060000</v>
          </cell>
          <cell r="D2935">
            <v>7870.97</v>
          </cell>
          <cell r="E2935">
            <v>1000</v>
          </cell>
          <cell r="F2935">
            <v>517000</v>
          </cell>
          <cell r="G2935">
            <v>0</v>
          </cell>
          <cell r="H2935">
            <v>2005</v>
          </cell>
          <cell r="I2935">
            <v>0</v>
          </cell>
        </row>
        <row r="2936">
          <cell r="A2936">
            <v>500400</v>
          </cell>
          <cell r="B2936" t="str">
            <v>Bonus/Incentive</v>
          </cell>
          <cell r="C2936">
            <v>5060000</v>
          </cell>
          <cell r="D2936">
            <v>8648.84</v>
          </cell>
          <cell r="E2936">
            <v>1000</v>
          </cell>
          <cell r="F2936">
            <v>519000</v>
          </cell>
          <cell r="G2936">
            <v>0</v>
          </cell>
          <cell r="H2936">
            <v>2005</v>
          </cell>
          <cell r="I2936">
            <v>0</v>
          </cell>
        </row>
        <row r="2937">
          <cell r="A2937">
            <v>500400</v>
          </cell>
          <cell r="B2937" t="str">
            <v>Bonus/Incentive</v>
          </cell>
          <cell r="C2937">
            <v>5061500</v>
          </cell>
          <cell r="D2937">
            <v>54.45</v>
          </cell>
          <cell r="E2937">
            <v>1000</v>
          </cell>
          <cell r="F2937">
            <v>280</v>
          </cell>
          <cell r="G2937">
            <v>0</v>
          </cell>
          <cell r="H2937">
            <v>2005</v>
          </cell>
          <cell r="I2937">
            <v>0</v>
          </cell>
        </row>
        <row r="2938">
          <cell r="A2938">
            <v>500400</v>
          </cell>
          <cell r="B2938" t="str">
            <v>Bonus/Incentive</v>
          </cell>
          <cell r="C2938">
            <v>5066000</v>
          </cell>
          <cell r="D2938">
            <v>50</v>
          </cell>
          <cell r="E2938">
            <v>1000</v>
          </cell>
          <cell r="F2938">
            <v>270</v>
          </cell>
          <cell r="G2938">
            <v>0</v>
          </cell>
          <cell r="H2938">
            <v>2005</v>
          </cell>
          <cell r="I2938">
            <v>0</v>
          </cell>
        </row>
        <row r="2939">
          <cell r="A2939">
            <v>500400</v>
          </cell>
          <cell r="B2939" t="str">
            <v>Bonus/Incentive</v>
          </cell>
          <cell r="C2939">
            <v>5121800</v>
          </cell>
          <cell r="D2939">
            <v>196.31</v>
          </cell>
          <cell r="E2939">
            <v>1000</v>
          </cell>
          <cell r="F2939">
            <v>302</v>
          </cell>
          <cell r="G2939">
            <v>0</v>
          </cell>
          <cell r="H2939">
            <v>2005</v>
          </cell>
          <cell r="I2939">
            <v>0</v>
          </cell>
        </row>
        <row r="2940">
          <cell r="A2940">
            <v>500400</v>
          </cell>
          <cell r="B2940" t="str">
            <v>Bonus/Incentive</v>
          </cell>
          <cell r="C2940">
            <v>5131000</v>
          </cell>
          <cell r="D2940">
            <v>467.99</v>
          </cell>
          <cell r="E2940">
            <v>1000</v>
          </cell>
          <cell r="F2940">
            <v>514000</v>
          </cell>
          <cell r="G2940">
            <v>0</v>
          </cell>
          <cell r="H2940">
            <v>2005</v>
          </cell>
          <cell r="I2940">
            <v>0</v>
          </cell>
        </row>
        <row r="2941">
          <cell r="A2941">
            <v>500400</v>
          </cell>
          <cell r="B2941" t="str">
            <v>Bonus/Incentive</v>
          </cell>
          <cell r="C2941">
            <v>5140000</v>
          </cell>
          <cell r="D2941">
            <v>0</v>
          </cell>
          <cell r="E2941">
            <v>1000</v>
          </cell>
          <cell r="F2941">
            <v>300</v>
          </cell>
          <cell r="G2941">
            <v>0</v>
          </cell>
          <cell r="H2941">
            <v>2005</v>
          </cell>
          <cell r="I2941">
            <v>0</v>
          </cell>
        </row>
        <row r="2942">
          <cell r="A2942">
            <v>500400</v>
          </cell>
          <cell r="B2942" t="str">
            <v>Bonus/Incentive</v>
          </cell>
          <cell r="C2942">
            <v>5350000</v>
          </cell>
          <cell r="D2942">
            <v>4208.42</v>
          </cell>
          <cell r="E2942">
            <v>1000</v>
          </cell>
          <cell r="F2942">
            <v>1</v>
          </cell>
          <cell r="G2942">
            <v>0</v>
          </cell>
          <cell r="H2942">
            <v>2005</v>
          </cell>
          <cell r="I2942">
            <v>0</v>
          </cell>
        </row>
        <row r="2943">
          <cell r="A2943">
            <v>500400</v>
          </cell>
          <cell r="B2943" t="str">
            <v>Bonus/Incentive</v>
          </cell>
          <cell r="C2943">
            <v>5350000</v>
          </cell>
          <cell r="D2943">
            <v>-18331.41</v>
          </cell>
          <cell r="E2943">
            <v>1000</v>
          </cell>
          <cell r="F2943">
            <v>103</v>
          </cell>
          <cell r="G2943">
            <v>0</v>
          </cell>
          <cell r="H2943">
            <v>2005</v>
          </cell>
          <cell r="I2943">
            <v>0</v>
          </cell>
        </row>
        <row r="2944">
          <cell r="A2944">
            <v>500400</v>
          </cell>
          <cell r="B2944" t="str">
            <v>Bonus/Incentive</v>
          </cell>
          <cell r="C2944">
            <v>5350000</v>
          </cell>
          <cell r="D2944">
            <v>24.24</v>
          </cell>
          <cell r="E2944">
            <v>1000</v>
          </cell>
          <cell r="F2944">
            <v>109</v>
          </cell>
          <cell r="G2944">
            <v>0</v>
          </cell>
          <cell r="H2944">
            <v>2005</v>
          </cell>
          <cell r="I2944">
            <v>0</v>
          </cell>
        </row>
        <row r="2945">
          <cell r="A2945">
            <v>500400</v>
          </cell>
          <cell r="B2945" t="str">
            <v>Bonus/Incentive</v>
          </cell>
          <cell r="C2945">
            <v>5350000</v>
          </cell>
          <cell r="D2945">
            <v>66.3</v>
          </cell>
          <cell r="E2945">
            <v>1000</v>
          </cell>
          <cell r="F2945">
            <v>557</v>
          </cell>
          <cell r="G2945">
            <v>0</v>
          </cell>
          <cell r="H2945">
            <v>2005</v>
          </cell>
          <cell r="I2945">
            <v>0</v>
          </cell>
        </row>
        <row r="2946">
          <cell r="A2946">
            <v>500400</v>
          </cell>
          <cell r="B2946" t="str">
            <v>Bonus/Incentive</v>
          </cell>
          <cell r="C2946">
            <v>5350000</v>
          </cell>
          <cell r="D2946">
            <v>-18134.54</v>
          </cell>
          <cell r="E2946">
            <v>1000</v>
          </cell>
          <cell r="F2946">
            <v>1034</v>
          </cell>
          <cell r="G2946">
            <v>0</v>
          </cell>
          <cell r="H2946">
            <v>2005</v>
          </cell>
          <cell r="I2946">
            <v>0</v>
          </cell>
        </row>
        <row r="2947">
          <cell r="A2947">
            <v>500400</v>
          </cell>
          <cell r="B2947" t="str">
            <v>Bonus/Incentive</v>
          </cell>
          <cell r="C2947">
            <v>5350000</v>
          </cell>
          <cell r="D2947">
            <v>18183.02</v>
          </cell>
          <cell r="E2947">
            <v>1000</v>
          </cell>
          <cell r="F2947">
            <v>16000</v>
          </cell>
          <cell r="G2947">
            <v>0</v>
          </cell>
          <cell r="H2947">
            <v>2005</v>
          </cell>
          <cell r="I2947">
            <v>0</v>
          </cell>
        </row>
        <row r="2948">
          <cell r="A2948">
            <v>500400</v>
          </cell>
          <cell r="B2948" t="str">
            <v>Bonus/Incentive</v>
          </cell>
          <cell r="C2948">
            <v>5350000</v>
          </cell>
          <cell r="D2948">
            <v>71.400000000000006</v>
          </cell>
          <cell r="E2948">
            <v>1000</v>
          </cell>
          <cell r="F2948">
            <v>48000</v>
          </cell>
          <cell r="G2948">
            <v>0</v>
          </cell>
          <cell r="H2948">
            <v>2005</v>
          </cell>
          <cell r="I2948">
            <v>0</v>
          </cell>
        </row>
        <row r="2949">
          <cell r="A2949">
            <v>500400</v>
          </cell>
          <cell r="B2949" t="str">
            <v>Bonus/Incentive</v>
          </cell>
          <cell r="C2949">
            <v>5350000</v>
          </cell>
          <cell r="D2949">
            <v>378.46</v>
          </cell>
          <cell r="E2949">
            <v>1000</v>
          </cell>
          <cell r="F2949">
            <v>133070</v>
          </cell>
          <cell r="G2949">
            <v>0</v>
          </cell>
          <cell r="H2949">
            <v>2005</v>
          </cell>
          <cell r="I2949">
            <v>0</v>
          </cell>
        </row>
        <row r="2950">
          <cell r="A2950">
            <v>500400</v>
          </cell>
          <cell r="B2950" t="str">
            <v>Bonus/Incentive</v>
          </cell>
          <cell r="C2950">
            <v>5350000</v>
          </cell>
          <cell r="D2950">
            <v>0</v>
          </cell>
          <cell r="E2950">
            <v>1000</v>
          </cell>
          <cell r="F2950">
            <v>215000</v>
          </cell>
          <cell r="G2950">
            <v>0</v>
          </cell>
          <cell r="H2950">
            <v>2005</v>
          </cell>
          <cell r="I2950">
            <v>0</v>
          </cell>
        </row>
        <row r="2951">
          <cell r="A2951">
            <v>500400</v>
          </cell>
          <cell r="B2951" t="str">
            <v>Bonus/Incentive</v>
          </cell>
          <cell r="C2951">
            <v>5350000</v>
          </cell>
          <cell r="D2951">
            <v>60.6</v>
          </cell>
          <cell r="E2951">
            <v>1000</v>
          </cell>
          <cell r="F2951">
            <v>215300</v>
          </cell>
          <cell r="G2951">
            <v>0</v>
          </cell>
          <cell r="H2951">
            <v>2005</v>
          </cell>
          <cell r="I2951">
            <v>0</v>
          </cell>
        </row>
        <row r="2952">
          <cell r="A2952">
            <v>500400</v>
          </cell>
          <cell r="B2952" t="str">
            <v>Bonus/Incentive</v>
          </cell>
          <cell r="C2952">
            <v>5350000</v>
          </cell>
          <cell r="D2952">
            <v>18347.96</v>
          </cell>
          <cell r="E2952">
            <v>1000</v>
          </cell>
          <cell r="F2952">
            <v>651070</v>
          </cell>
          <cell r="G2952">
            <v>0</v>
          </cell>
          <cell r="H2952">
            <v>2005</v>
          </cell>
          <cell r="I2952">
            <v>0</v>
          </cell>
        </row>
        <row r="2953">
          <cell r="A2953">
            <v>500400</v>
          </cell>
          <cell r="B2953" t="str">
            <v>Bonus/Incentive</v>
          </cell>
          <cell r="C2953">
            <v>5390000</v>
          </cell>
          <cell r="D2953">
            <v>469.49</v>
          </cell>
          <cell r="E2953">
            <v>1000</v>
          </cell>
          <cell r="F2953">
            <v>1</v>
          </cell>
          <cell r="G2953">
            <v>0</v>
          </cell>
          <cell r="H2953">
            <v>2005</v>
          </cell>
          <cell r="I2953">
            <v>0</v>
          </cell>
        </row>
        <row r="2954">
          <cell r="A2954">
            <v>500400</v>
          </cell>
          <cell r="B2954" t="str">
            <v>Bonus/Incentive</v>
          </cell>
          <cell r="C2954">
            <v>5390000</v>
          </cell>
          <cell r="D2954">
            <v>280.45</v>
          </cell>
          <cell r="E2954">
            <v>1000</v>
          </cell>
          <cell r="F2954">
            <v>103</v>
          </cell>
          <cell r="G2954">
            <v>0</v>
          </cell>
          <cell r="H2954">
            <v>2005</v>
          </cell>
          <cell r="I2954">
            <v>0</v>
          </cell>
        </row>
        <row r="2955">
          <cell r="A2955">
            <v>500400</v>
          </cell>
          <cell r="B2955" t="str">
            <v>Bonus/Incentive</v>
          </cell>
          <cell r="C2955">
            <v>5390000</v>
          </cell>
          <cell r="D2955">
            <v>897.98</v>
          </cell>
          <cell r="E2955">
            <v>1000</v>
          </cell>
          <cell r="F2955">
            <v>1034</v>
          </cell>
          <cell r="G2955">
            <v>0</v>
          </cell>
          <cell r="H2955">
            <v>2005</v>
          </cell>
          <cell r="I2955">
            <v>0</v>
          </cell>
        </row>
        <row r="2956">
          <cell r="A2956">
            <v>500400</v>
          </cell>
          <cell r="B2956" t="str">
            <v>Bonus/Incentive</v>
          </cell>
          <cell r="C2956">
            <v>5390000</v>
          </cell>
          <cell r="D2956">
            <v>0</v>
          </cell>
          <cell r="E2956">
            <v>1000</v>
          </cell>
          <cell r="F2956">
            <v>16000</v>
          </cell>
          <cell r="G2956">
            <v>0</v>
          </cell>
          <cell r="H2956">
            <v>2005</v>
          </cell>
          <cell r="I2956">
            <v>0</v>
          </cell>
        </row>
        <row r="2957">
          <cell r="A2957">
            <v>500400</v>
          </cell>
          <cell r="B2957" t="str">
            <v>Bonus/Incentive</v>
          </cell>
          <cell r="C2957">
            <v>5390000</v>
          </cell>
          <cell r="D2957">
            <v>0</v>
          </cell>
          <cell r="E2957">
            <v>1000</v>
          </cell>
          <cell r="F2957">
            <v>19000</v>
          </cell>
          <cell r="G2957">
            <v>0</v>
          </cell>
          <cell r="H2957">
            <v>2005</v>
          </cell>
          <cell r="I2957">
            <v>0</v>
          </cell>
        </row>
        <row r="2958">
          <cell r="A2958">
            <v>500400</v>
          </cell>
          <cell r="B2958" t="str">
            <v>Bonus/Incentive</v>
          </cell>
          <cell r="C2958">
            <v>5390000</v>
          </cell>
          <cell r="D2958">
            <v>1063.3</v>
          </cell>
          <cell r="E2958">
            <v>1000</v>
          </cell>
          <cell r="F2958">
            <v>48000</v>
          </cell>
          <cell r="G2958">
            <v>0</v>
          </cell>
          <cell r="H2958">
            <v>2005</v>
          </cell>
          <cell r="I2958">
            <v>0</v>
          </cell>
        </row>
        <row r="2959">
          <cell r="A2959">
            <v>500400</v>
          </cell>
          <cell r="B2959" t="str">
            <v>Bonus/Incentive</v>
          </cell>
          <cell r="C2959">
            <v>5390000</v>
          </cell>
          <cell r="D2959">
            <v>1207.6500000000001</v>
          </cell>
          <cell r="E2959">
            <v>1000</v>
          </cell>
          <cell r="F2959">
            <v>133070</v>
          </cell>
          <cell r="G2959">
            <v>0</v>
          </cell>
          <cell r="H2959">
            <v>2005</v>
          </cell>
          <cell r="I2959">
            <v>0</v>
          </cell>
        </row>
        <row r="2960">
          <cell r="A2960">
            <v>500400</v>
          </cell>
          <cell r="B2960" t="str">
            <v>Bonus/Incentive</v>
          </cell>
          <cell r="C2960">
            <v>5480000</v>
          </cell>
          <cell r="D2960">
            <v>4726</v>
          </cell>
          <cell r="E2960">
            <v>1000</v>
          </cell>
          <cell r="F2960">
            <v>109</v>
          </cell>
          <cell r="G2960">
            <v>0</v>
          </cell>
          <cell r="H2960">
            <v>2005</v>
          </cell>
          <cell r="I2960">
            <v>0</v>
          </cell>
        </row>
        <row r="2961">
          <cell r="A2961">
            <v>500400</v>
          </cell>
          <cell r="B2961" t="str">
            <v>Bonus/Incentive</v>
          </cell>
          <cell r="C2961">
            <v>5480000</v>
          </cell>
          <cell r="D2961">
            <v>139.51</v>
          </cell>
          <cell r="E2961">
            <v>1000</v>
          </cell>
          <cell r="F2961">
            <v>210</v>
          </cell>
          <cell r="G2961">
            <v>0</v>
          </cell>
          <cell r="H2961">
            <v>2005</v>
          </cell>
          <cell r="I2961">
            <v>0</v>
          </cell>
        </row>
        <row r="2962">
          <cell r="A2962">
            <v>500400</v>
          </cell>
          <cell r="B2962" t="str">
            <v>Bonus/Incentive</v>
          </cell>
          <cell r="C2962">
            <v>5480000</v>
          </cell>
          <cell r="D2962">
            <v>0</v>
          </cell>
          <cell r="E2962">
            <v>1000</v>
          </cell>
          <cell r="F2962">
            <v>310</v>
          </cell>
          <cell r="G2962">
            <v>0</v>
          </cell>
          <cell r="H2962">
            <v>2005</v>
          </cell>
          <cell r="I2962">
            <v>0</v>
          </cell>
        </row>
        <row r="2963">
          <cell r="A2963">
            <v>500400</v>
          </cell>
          <cell r="B2963" t="str">
            <v>Bonus/Incentive</v>
          </cell>
          <cell r="C2963">
            <v>5560000</v>
          </cell>
          <cell r="D2963">
            <v>2604.38</v>
          </cell>
          <cell r="E2963">
            <v>1000</v>
          </cell>
          <cell r="F2963">
            <v>1</v>
          </cell>
          <cell r="G2963">
            <v>0</v>
          </cell>
          <cell r="H2963">
            <v>2005</v>
          </cell>
          <cell r="I2963">
            <v>0</v>
          </cell>
        </row>
        <row r="2964">
          <cell r="A2964">
            <v>500400</v>
          </cell>
          <cell r="B2964" t="str">
            <v>Bonus/Incentive</v>
          </cell>
          <cell r="C2964">
            <v>5570000</v>
          </cell>
          <cell r="D2964">
            <v>164164.89000000001</v>
          </cell>
          <cell r="E2964">
            <v>1000</v>
          </cell>
          <cell r="F2964">
            <v>1</v>
          </cell>
          <cell r="G2964">
            <v>0</v>
          </cell>
          <cell r="H2964">
            <v>2005</v>
          </cell>
          <cell r="I2964">
            <v>0</v>
          </cell>
        </row>
        <row r="2965">
          <cell r="A2965">
            <v>500400</v>
          </cell>
          <cell r="B2965" t="str">
            <v>Bonus/Incentive</v>
          </cell>
          <cell r="C2965">
            <v>5570000</v>
          </cell>
          <cell r="D2965">
            <v>61944.22</v>
          </cell>
          <cell r="E2965">
            <v>1000</v>
          </cell>
          <cell r="F2965">
            <v>310</v>
          </cell>
          <cell r="G2965">
            <v>0</v>
          </cell>
          <cell r="H2965">
            <v>2005</v>
          </cell>
          <cell r="I2965">
            <v>0</v>
          </cell>
        </row>
        <row r="2966">
          <cell r="A2966">
            <v>500400</v>
          </cell>
          <cell r="B2966" t="str">
            <v>Bonus/Incentive</v>
          </cell>
          <cell r="C2966">
            <v>5570000</v>
          </cell>
          <cell r="D2966">
            <v>4568.5599999999677</v>
          </cell>
          <cell r="E2966">
            <v>2010</v>
          </cell>
          <cell r="F2966">
            <v>906</v>
          </cell>
          <cell r="G2966">
            <v>0</v>
          </cell>
          <cell r="H2966">
            <v>2005</v>
          </cell>
          <cell r="I2966">
            <v>0</v>
          </cell>
        </row>
        <row r="2967">
          <cell r="A2967">
            <v>500400</v>
          </cell>
          <cell r="B2967" t="str">
            <v>Bonus/Incentive</v>
          </cell>
          <cell r="C2967">
            <v>5600000</v>
          </cell>
          <cell r="D2967">
            <v>104.99</v>
          </cell>
          <cell r="E2967">
            <v>1000</v>
          </cell>
          <cell r="F2967">
            <v>1</v>
          </cell>
          <cell r="G2967">
            <v>0</v>
          </cell>
          <cell r="H2967">
            <v>2005</v>
          </cell>
          <cell r="I2967">
            <v>0</v>
          </cell>
        </row>
        <row r="2968">
          <cell r="A2968">
            <v>500400</v>
          </cell>
          <cell r="B2968" t="str">
            <v>Bonus/Incentive</v>
          </cell>
          <cell r="C2968">
            <v>5610000</v>
          </cell>
          <cell r="D2968">
            <v>4651.92</v>
          </cell>
          <cell r="E2968">
            <v>1000</v>
          </cell>
          <cell r="F2968">
            <v>1</v>
          </cell>
          <cell r="G2968">
            <v>0</v>
          </cell>
          <cell r="H2968">
            <v>2005</v>
          </cell>
          <cell r="I2968">
            <v>0</v>
          </cell>
        </row>
        <row r="2969">
          <cell r="A2969">
            <v>500400</v>
          </cell>
          <cell r="B2969" t="str">
            <v>Bonus/Incentive</v>
          </cell>
          <cell r="C2969">
            <v>5610000</v>
          </cell>
          <cell r="D2969">
            <v>2025</v>
          </cell>
          <cell r="E2969">
            <v>1000</v>
          </cell>
          <cell r="F2969">
            <v>122098</v>
          </cell>
          <cell r="G2969">
            <v>0</v>
          </cell>
          <cell r="H2969">
            <v>2005</v>
          </cell>
          <cell r="I2969">
            <v>0</v>
          </cell>
        </row>
        <row r="2970">
          <cell r="A2970">
            <v>500400</v>
          </cell>
          <cell r="B2970" t="str">
            <v>Bonus/Incentive</v>
          </cell>
          <cell r="C2970">
            <v>5620000</v>
          </cell>
          <cell r="D2970">
            <v>0</v>
          </cell>
          <cell r="E2970">
            <v>1000</v>
          </cell>
          <cell r="F2970">
            <v>108</v>
          </cell>
          <cell r="G2970">
            <v>0</v>
          </cell>
          <cell r="H2970">
            <v>2005</v>
          </cell>
          <cell r="I2970">
            <v>0</v>
          </cell>
        </row>
        <row r="2971">
          <cell r="A2971">
            <v>500400</v>
          </cell>
          <cell r="B2971" t="str">
            <v>Bonus/Incentive</v>
          </cell>
          <cell r="C2971">
            <v>5660000</v>
          </cell>
          <cell r="D2971">
            <v>12.12</v>
          </cell>
          <cell r="E2971">
            <v>1000</v>
          </cell>
          <cell r="F2971">
            <v>1</v>
          </cell>
          <cell r="G2971">
            <v>0</v>
          </cell>
          <cell r="H2971">
            <v>2005</v>
          </cell>
          <cell r="I2971">
            <v>0</v>
          </cell>
        </row>
        <row r="2972">
          <cell r="A2972">
            <v>500400</v>
          </cell>
          <cell r="B2972" t="str">
            <v>Bonus/Incentive</v>
          </cell>
          <cell r="C2972">
            <v>5710000</v>
          </cell>
          <cell r="D2972">
            <v>0</v>
          </cell>
          <cell r="E2972">
            <v>1000</v>
          </cell>
          <cell r="F2972">
            <v>108</v>
          </cell>
          <cell r="G2972">
            <v>0</v>
          </cell>
          <cell r="H2972">
            <v>2005</v>
          </cell>
          <cell r="I2972">
            <v>0</v>
          </cell>
        </row>
        <row r="2973">
          <cell r="A2973">
            <v>500400</v>
          </cell>
          <cell r="B2973" t="str">
            <v>Bonus/Incentive</v>
          </cell>
          <cell r="C2973">
            <v>5730000</v>
          </cell>
          <cell r="D2973">
            <v>98530.26</v>
          </cell>
          <cell r="E2973">
            <v>1000</v>
          </cell>
          <cell r="F2973">
            <v>1</v>
          </cell>
          <cell r="G2973">
            <v>0</v>
          </cell>
          <cell r="H2973">
            <v>2005</v>
          </cell>
          <cell r="I2973">
            <v>0</v>
          </cell>
        </row>
        <row r="2974">
          <cell r="A2974">
            <v>500400</v>
          </cell>
          <cell r="B2974" t="str">
            <v>Bonus/Incentive</v>
          </cell>
          <cell r="C2974">
            <v>5800000</v>
          </cell>
          <cell r="D2974">
            <v>25475.87</v>
          </cell>
          <cell r="E2974">
            <v>1000</v>
          </cell>
          <cell r="F2974">
            <v>1</v>
          </cell>
          <cell r="G2974">
            <v>0</v>
          </cell>
          <cell r="H2974">
            <v>2005</v>
          </cell>
          <cell r="I2974">
            <v>0</v>
          </cell>
        </row>
        <row r="2975">
          <cell r="A2975">
            <v>500400</v>
          </cell>
          <cell r="B2975" t="str">
            <v>Bonus/Incentive</v>
          </cell>
          <cell r="C2975">
            <v>5800000</v>
          </cell>
          <cell r="D2975">
            <v>318.83</v>
          </cell>
          <cell r="E2975">
            <v>1000</v>
          </cell>
          <cell r="F2975">
            <v>109</v>
          </cell>
          <cell r="G2975">
            <v>0</v>
          </cell>
          <cell r="H2975">
            <v>2005</v>
          </cell>
          <cell r="I2975">
            <v>0</v>
          </cell>
        </row>
        <row r="2976">
          <cell r="A2976">
            <v>500400</v>
          </cell>
          <cell r="B2976" t="str">
            <v>Bonus/Incentive</v>
          </cell>
          <cell r="C2976">
            <v>5800000</v>
          </cell>
          <cell r="D2976">
            <v>7476.12</v>
          </cell>
          <cell r="E2976">
            <v>1000</v>
          </cell>
          <cell r="F2976">
            <v>14159</v>
          </cell>
          <cell r="G2976">
            <v>0</v>
          </cell>
          <cell r="H2976">
            <v>2005</v>
          </cell>
          <cell r="I2976">
            <v>0</v>
          </cell>
        </row>
        <row r="2977">
          <cell r="A2977">
            <v>500400</v>
          </cell>
          <cell r="B2977" t="str">
            <v>Bonus/Incentive</v>
          </cell>
          <cell r="C2977">
            <v>5800000</v>
          </cell>
          <cell r="D2977">
            <v>17.850000000000001</v>
          </cell>
          <cell r="E2977">
            <v>1000</v>
          </cell>
          <cell r="F2977">
            <v>122092</v>
          </cell>
          <cell r="G2977">
            <v>0</v>
          </cell>
          <cell r="H2977">
            <v>2005</v>
          </cell>
          <cell r="I2977">
            <v>0</v>
          </cell>
        </row>
        <row r="2978">
          <cell r="A2978">
            <v>500400</v>
          </cell>
          <cell r="B2978" t="str">
            <v>Bonus/Incentive</v>
          </cell>
          <cell r="C2978">
            <v>5810000</v>
          </cell>
          <cell r="D2978">
            <v>10000</v>
          </cell>
          <cell r="E2978">
            <v>1000</v>
          </cell>
          <cell r="F2978">
            <v>1</v>
          </cell>
          <cell r="G2978">
            <v>0</v>
          </cell>
          <cell r="H2978">
            <v>2005</v>
          </cell>
          <cell r="I2978">
            <v>0</v>
          </cell>
        </row>
        <row r="2979">
          <cell r="A2979">
            <v>500400</v>
          </cell>
          <cell r="B2979" t="str">
            <v>Bonus/Incentive</v>
          </cell>
          <cell r="C2979">
            <v>5810000</v>
          </cell>
          <cell r="D2979">
            <v>0</v>
          </cell>
          <cell r="E2979">
            <v>1000</v>
          </cell>
          <cell r="F2979">
            <v>1160</v>
          </cell>
          <cell r="G2979">
            <v>0</v>
          </cell>
          <cell r="H2979">
            <v>2005</v>
          </cell>
          <cell r="I2979">
            <v>0</v>
          </cell>
        </row>
        <row r="2980">
          <cell r="A2980">
            <v>500400</v>
          </cell>
          <cell r="B2980" t="str">
            <v>Bonus/Incentive</v>
          </cell>
          <cell r="C2980">
            <v>5810000</v>
          </cell>
          <cell r="D2980">
            <v>1252.0899999999999</v>
          </cell>
          <cell r="E2980">
            <v>1000</v>
          </cell>
          <cell r="F2980">
            <v>122098</v>
          </cell>
          <cell r="G2980">
            <v>0</v>
          </cell>
          <cell r="H2980">
            <v>2005</v>
          </cell>
          <cell r="I2980">
            <v>0</v>
          </cell>
        </row>
        <row r="2981">
          <cell r="A2981">
            <v>500400</v>
          </cell>
          <cell r="B2981" t="str">
            <v>Bonus/Incentive</v>
          </cell>
          <cell r="C2981">
            <v>5830000</v>
          </cell>
          <cell r="D2981">
            <v>42.35</v>
          </cell>
          <cell r="E2981">
            <v>1000</v>
          </cell>
          <cell r="F2981">
            <v>1</v>
          </cell>
          <cell r="G2981">
            <v>0</v>
          </cell>
          <cell r="H2981">
            <v>2005</v>
          </cell>
          <cell r="I2981">
            <v>0</v>
          </cell>
        </row>
        <row r="2982">
          <cell r="A2982">
            <v>500400</v>
          </cell>
          <cell r="B2982" t="str">
            <v>Bonus/Incentive</v>
          </cell>
          <cell r="C2982">
            <v>5850000</v>
          </cell>
          <cell r="D2982">
            <v>1198</v>
          </cell>
          <cell r="E2982">
            <v>1000</v>
          </cell>
          <cell r="F2982">
            <v>1</v>
          </cell>
          <cell r="G2982">
            <v>0</v>
          </cell>
          <cell r="H2982">
            <v>2005</v>
          </cell>
          <cell r="I2982">
            <v>0</v>
          </cell>
        </row>
        <row r="2983">
          <cell r="A2983">
            <v>500400</v>
          </cell>
          <cell r="B2983" t="str">
            <v>Bonus/Incentive</v>
          </cell>
          <cell r="C2983">
            <v>5880000</v>
          </cell>
          <cell r="D2983">
            <v>-67607.81</v>
          </cell>
          <cell r="E2983">
            <v>1000</v>
          </cell>
          <cell r="F2983">
            <v>1</v>
          </cell>
          <cell r="G2983">
            <v>0</v>
          </cell>
          <cell r="H2983">
            <v>2005</v>
          </cell>
          <cell r="I2983">
            <v>0</v>
          </cell>
        </row>
        <row r="2984">
          <cell r="A2984">
            <v>500400</v>
          </cell>
          <cell r="B2984" t="str">
            <v>Bonus/Incentive</v>
          </cell>
          <cell r="C2984">
            <v>5880000</v>
          </cell>
          <cell r="D2984">
            <v>225</v>
          </cell>
          <cell r="E2984">
            <v>1000</v>
          </cell>
          <cell r="F2984">
            <v>106</v>
          </cell>
          <cell r="G2984">
            <v>0</v>
          </cell>
          <cell r="H2984">
            <v>2005</v>
          </cell>
          <cell r="I2984">
            <v>0</v>
          </cell>
        </row>
        <row r="2985">
          <cell r="A2985">
            <v>500400</v>
          </cell>
          <cell r="B2985" t="str">
            <v>Bonus/Incentive</v>
          </cell>
          <cell r="C2985">
            <v>5880000</v>
          </cell>
          <cell r="D2985">
            <v>603.66999999999996</v>
          </cell>
          <cell r="E2985">
            <v>1000</v>
          </cell>
          <cell r="F2985">
            <v>109</v>
          </cell>
          <cell r="G2985">
            <v>0</v>
          </cell>
          <cell r="H2985">
            <v>2005</v>
          </cell>
          <cell r="I2985">
            <v>0</v>
          </cell>
        </row>
        <row r="2986">
          <cell r="A2986">
            <v>500400</v>
          </cell>
          <cell r="B2986" t="str">
            <v>Bonus/Incentive</v>
          </cell>
          <cell r="C2986">
            <v>5880000</v>
          </cell>
          <cell r="D2986">
            <v>775</v>
          </cell>
          <cell r="E2986">
            <v>1000</v>
          </cell>
          <cell r="F2986">
            <v>119</v>
          </cell>
          <cell r="G2986">
            <v>0</v>
          </cell>
          <cell r="H2986">
            <v>2005</v>
          </cell>
          <cell r="I2986">
            <v>0</v>
          </cell>
        </row>
        <row r="2987">
          <cell r="A2987">
            <v>500400</v>
          </cell>
          <cell r="B2987" t="str">
            <v>Bonus/Incentive</v>
          </cell>
          <cell r="C2987">
            <v>5880000</v>
          </cell>
          <cell r="D2987">
            <v>439.39</v>
          </cell>
          <cell r="E2987">
            <v>1000</v>
          </cell>
          <cell r="F2987">
            <v>122000</v>
          </cell>
          <cell r="G2987">
            <v>0</v>
          </cell>
          <cell r="H2987">
            <v>2005</v>
          </cell>
          <cell r="I2987">
            <v>0</v>
          </cell>
        </row>
        <row r="2988">
          <cell r="A2988">
            <v>500400</v>
          </cell>
          <cell r="B2988" t="str">
            <v>Bonus/Incentive</v>
          </cell>
          <cell r="C2988">
            <v>5880000</v>
          </cell>
          <cell r="D2988">
            <v>20127.5</v>
          </cell>
          <cell r="E2988">
            <v>1000</v>
          </cell>
          <cell r="F2988">
            <v>122092</v>
          </cell>
          <cell r="G2988">
            <v>0</v>
          </cell>
          <cell r="H2988">
            <v>2005</v>
          </cell>
          <cell r="I2988">
            <v>0</v>
          </cell>
        </row>
        <row r="2989">
          <cell r="A2989">
            <v>500400</v>
          </cell>
          <cell r="B2989" t="str">
            <v>Bonus/Incentive</v>
          </cell>
          <cell r="C2989">
            <v>5880000</v>
          </cell>
          <cell r="D2989">
            <v>520</v>
          </cell>
          <cell r="E2989">
            <v>1000</v>
          </cell>
          <cell r="F2989">
            <v>578000</v>
          </cell>
          <cell r="G2989">
            <v>0</v>
          </cell>
          <cell r="H2989">
            <v>2005</v>
          </cell>
          <cell r="I2989">
            <v>0</v>
          </cell>
        </row>
        <row r="2990">
          <cell r="A2990">
            <v>500400</v>
          </cell>
          <cell r="B2990" t="str">
            <v>Bonus/Incentive</v>
          </cell>
          <cell r="C2990">
            <v>5900000</v>
          </cell>
          <cell r="D2990">
            <v>398.02</v>
          </cell>
          <cell r="E2990">
            <v>1000</v>
          </cell>
          <cell r="F2990">
            <v>1</v>
          </cell>
          <cell r="G2990">
            <v>0</v>
          </cell>
          <cell r="H2990">
            <v>2005</v>
          </cell>
          <cell r="I2990">
            <v>0</v>
          </cell>
        </row>
        <row r="2991">
          <cell r="A2991">
            <v>500400</v>
          </cell>
          <cell r="B2991" t="str">
            <v>Bonus/Incentive</v>
          </cell>
          <cell r="C2991">
            <v>5900000</v>
          </cell>
          <cell r="D2991">
            <v>0</v>
          </cell>
          <cell r="E2991">
            <v>1000</v>
          </cell>
          <cell r="F2991">
            <v>108</v>
          </cell>
          <cell r="G2991">
            <v>0</v>
          </cell>
          <cell r="H2991">
            <v>2005</v>
          </cell>
          <cell r="I2991">
            <v>0</v>
          </cell>
        </row>
        <row r="2992">
          <cell r="A2992">
            <v>500400</v>
          </cell>
          <cell r="B2992" t="str">
            <v>Bonus/Incentive</v>
          </cell>
          <cell r="C2992">
            <v>5900000</v>
          </cell>
          <cell r="D2992">
            <v>0</v>
          </cell>
          <cell r="E2992">
            <v>1000</v>
          </cell>
          <cell r="F2992">
            <v>109</v>
          </cell>
          <cell r="G2992">
            <v>0</v>
          </cell>
          <cell r="H2992">
            <v>2005</v>
          </cell>
          <cell r="I2992">
            <v>0</v>
          </cell>
        </row>
        <row r="2993">
          <cell r="A2993">
            <v>500400</v>
          </cell>
          <cell r="B2993" t="str">
            <v>Bonus/Incentive</v>
          </cell>
          <cell r="C2993">
            <v>5900000</v>
          </cell>
          <cell r="D2993">
            <v>0</v>
          </cell>
          <cell r="E2993">
            <v>1000</v>
          </cell>
          <cell r="F2993">
            <v>563000</v>
          </cell>
          <cell r="G2993">
            <v>0</v>
          </cell>
          <cell r="H2993">
            <v>2005</v>
          </cell>
          <cell r="I2993">
            <v>0</v>
          </cell>
        </row>
        <row r="2994">
          <cell r="A2994">
            <v>500400</v>
          </cell>
          <cell r="B2994" t="str">
            <v>Bonus/Incentive</v>
          </cell>
          <cell r="C2994">
            <v>5920000</v>
          </cell>
          <cell r="D2994">
            <v>214.31</v>
          </cell>
          <cell r="E2994">
            <v>1000</v>
          </cell>
          <cell r="F2994">
            <v>1</v>
          </cell>
          <cell r="G2994">
            <v>0</v>
          </cell>
          <cell r="H2994">
            <v>2005</v>
          </cell>
          <cell r="I2994">
            <v>0</v>
          </cell>
        </row>
        <row r="2995">
          <cell r="A2995">
            <v>500400</v>
          </cell>
          <cell r="B2995" t="str">
            <v>Bonus/Incentive</v>
          </cell>
          <cell r="C2995">
            <v>5930000</v>
          </cell>
          <cell r="D2995">
            <v>3031.81</v>
          </cell>
          <cell r="E2995">
            <v>1000</v>
          </cell>
          <cell r="F2995">
            <v>1</v>
          </cell>
          <cell r="G2995">
            <v>0</v>
          </cell>
          <cell r="H2995">
            <v>2005</v>
          </cell>
          <cell r="I2995">
            <v>0</v>
          </cell>
        </row>
        <row r="2996">
          <cell r="A2996">
            <v>500400</v>
          </cell>
          <cell r="B2996" t="str">
            <v>Bonus/Incentive</v>
          </cell>
          <cell r="C2996">
            <v>5930000</v>
          </cell>
          <cell r="D2996">
            <v>0</v>
          </cell>
          <cell r="E2996">
            <v>1000</v>
          </cell>
          <cell r="F2996">
            <v>106</v>
          </cell>
          <cell r="G2996">
            <v>0</v>
          </cell>
          <cell r="H2996">
            <v>2005</v>
          </cell>
          <cell r="I2996">
            <v>0</v>
          </cell>
        </row>
        <row r="2997">
          <cell r="A2997">
            <v>500400</v>
          </cell>
          <cell r="B2997" t="str">
            <v>Bonus/Incentive</v>
          </cell>
          <cell r="C2997">
            <v>5930000</v>
          </cell>
          <cell r="D2997">
            <v>0</v>
          </cell>
          <cell r="E2997">
            <v>1000</v>
          </cell>
          <cell r="F2997">
            <v>108</v>
          </cell>
          <cell r="G2997">
            <v>0</v>
          </cell>
          <cell r="H2997">
            <v>2005</v>
          </cell>
          <cell r="I2997">
            <v>0</v>
          </cell>
        </row>
        <row r="2998">
          <cell r="A2998">
            <v>500400</v>
          </cell>
          <cell r="B2998" t="str">
            <v>Bonus/Incentive</v>
          </cell>
          <cell r="C2998">
            <v>5930000</v>
          </cell>
          <cell r="D2998">
            <v>4596.96</v>
          </cell>
          <cell r="E2998">
            <v>1000</v>
          </cell>
          <cell r="F2998">
            <v>109</v>
          </cell>
          <cell r="G2998">
            <v>0</v>
          </cell>
          <cell r="H2998">
            <v>2005</v>
          </cell>
          <cell r="I2998">
            <v>0</v>
          </cell>
        </row>
        <row r="2999">
          <cell r="A2999">
            <v>500400</v>
          </cell>
          <cell r="B2999" t="str">
            <v>Bonus/Incentive</v>
          </cell>
          <cell r="C2999">
            <v>5930000</v>
          </cell>
          <cell r="D2999">
            <v>24.24</v>
          </cell>
          <cell r="E2999">
            <v>1000</v>
          </cell>
          <cell r="F2999">
            <v>110</v>
          </cell>
          <cell r="G2999">
            <v>0</v>
          </cell>
          <cell r="H2999">
            <v>2005</v>
          </cell>
          <cell r="I2999">
            <v>0</v>
          </cell>
        </row>
        <row r="3000">
          <cell r="A3000">
            <v>500400</v>
          </cell>
          <cell r="B3000" t="str">
            <v>Bonus/Incentive</v>
          </cell>
          <cell r="C3000">
            <v>5930000</v>
          </cell>
          <cell r="D3000">
            <v>0</v>
          </cell>
          <cell r="E3000">
            <v>1000</v>
          </cell>
          <cell r="F3000">
            <v>111</v>
          </cell>
          <cell r="G3000">
            <v>0</v>
          </cell>
          <cell r="H3000">
            <v>2005</v>
          </cell>
          <cell r="I3000">
            <v>0</v>
          </cell>
        </row>
        <row r="3001">
          <cell r="A3001">
            <v>500400</v>
          </cell>
          <cell r="B3001" t="str">
            <v>Bonus/Incentive</v>
          </cell>
          <cell r="C3001">
            <v>5930000</v>
          </cell>
          <cell r="D3001">
            <v>43102.37</v>
          </cell>
          <cell r="E3001">
            <v>1000</v>
          </cell>
          <cell r="F3001">
            <v>119</v>
          </cell>
          <cell r="G3001">
            <v>0</v>
          </cell>
          <cell r="H3001">
            <v>2005</v>
          </cell>
          <cell r="I3001">
            <v>0</v>
          </cell>
        </row>
        <row r="3002">
          <cell r="A3002">
            <v>500400</v>
          </cell>
          <cell r="B3002" t="str">
            <v>Bonus/Incentive</v>
          </cell>
          <cell r="C3002">
            <v>5930000</v>
          </cell>
          <cell r="D3002">
            <v>0</v>
          </cell>
          <cell r="E3002">
            <v>1000</v>
          </cell>
          <cell r="F3002">
            <v>1034</v>
          </cell>
          <cell r="G3002">
            <v>0</v>
          </cell>
          <cell r="H3002">
            <v>2005</v>
          </cell>
          <cell r="I3002">
            <v>0</v>
          </cell>
        </row>
        <row r="3003">
          <cell r="A3003">
            <v>500400</v>
          </cell>
          <cell r="B3003" t="str">
            <v>Bonus/Incentive</v>
          </cell>
          <cell r="C3003">
            <v>5930000</v>
          </cell>
          <cell r="D3003">
            <v>1594</v>
          </cell>
          <cell r="E3003">
            <v>1000</v>
          </cell>
          <cell r="F3003">
            <v>1278</v>
          </cell>
          <cell r="G3003">
            <v>0</v>
          </cell>
          <cell r="H3003">
            <v>2005</v>
          </cell>
          <cell r="I3003">
            <v>0</v>
          </cell>
        </row>
        <row r="3004">
          <cell r="A3004">
            <v>500400</v>
          </cell>
          <cell r="B3004" t="str">
            <v>Bonus/Incentive</v>
          </cell>
          <cell r="C3004">
            <v>5930000</v>
          </cell>
          <cell r="D3004">
            <v>0</v>
          </cell>
          <cell r="E3004">
            <v>1000</v>
          </cell>
          <cell r="F3004">
            <v>119150</v>
          </cell>
          <cell r="G3004">
            <v>0</v>
          </cell>
          <cell r="H3004">
            <v>2005</v>
          </cell>
          <cell r="I3004">
            <v>0</v>
          </cell>
        </row>
        <row r="3005">
          <cell r="A3005">
            <v>500400</v>
          </cell>
          <cell r="B3005" t="str">
            <v>Bonus/Incentive</v>
          </cell>
          <cell r="C3005">
            <v>5930000</v>
          </cell>
          <cell r="D3005">
            <v>0</v>
          </cell>
          <cell r="E3005">
            <v>1000</v>
          </cell>
          <cell r="F3005">
            <v>122092</v>
          </cell>
          <cell r="G3005">
            <v>0</v>
          </cell>
          <cell r="H3005">
            <v>2005</v>
          </cell>
          <cell r="I3005">
            <v>0</v>
          </cell>
        </row>
        <row r="3006">
          <cell r="A3006">
            <v>500400</v>
          </cell>
          <cell r="B3006" t="str">
            <v>Bonus/Incentive</v>
          </cell>
          <cell r="C3006">
            <v>5930000</v>
          </cell>
          <cell r="D3006">
            <v>428.44</v>
          </cell>
          <cell r="E3006">
            <v>1000</v>
          </cell>
          <cell r="F3006">
            <v>150000</v>
          </cell>
          <cell r="G3006">
            <v>0</v>
          </cell>
          <cell r="H3006">
            <v>2005</v>
          </cell>
          <cell r="I3006">
            <v>0</v>
          </cell>
        </row>
        <row r="3007">
          <cell r="A3007">
            <v>500400</v>
          </cell>
          <cell r="B3007" t="str">
            <v>Bonus/Incentive</v>
          </cell>
          <cell r="C3007">
            <v>5930000</v>
          </cell>
          <cell r="D3007">
            <v>10.82</v>
          </cell>
          <cell r="E3007">
            <v>1000</v>
          </cell>
          <cell r="F3007">
            <v>240000</v>
          </cell>
          <cell r="G3007">
            <v>0</v>
          </cell>
          <cell r="H3007">
            <v>2005</v>
          </cell>
          <cell r="I3007">
            <v>0</v>
          </cell>
        </row>
        <row r="3008">
          <cell r="A3008">
            <v>500400</v>
          </cell>
          <cell r="B3008" t="str">
            <v>Bonus/Incentive</v>
          </cell>
          <cell r="C3008">
            <v>5950000</v>
          </cell>
          <cell r="D3008">
            <v>12.12</v>
          </cell>
          <cell r="E3008">
            <v>1000</v>
          </cell>
          <cell r="F3008">
            <v>109</v>
          </cell>
          <cell r="G3008">
            <v>0</v>
          </cell>
          <cell r="H3008">
            <v>2005</v>
          </cell>
          <cell r="I3008">
            <v>0</v>
          </cell>
        </row>
        <row r="3009">
          <cell r="A3009">
            <v>500400</v>
          </cell>
          <cell r="B3009" t="str">
            <v>Bonus/Incentive</v>
          </cell>
          <cell r="C3009">
            <v>5970000</v>
          </cell>
          <cell r="D3009">
            <v>3737.14</v>
          </cell>
          <cell r="E3009">
            <v>1000</v>
          </cell>
          <cell r="F3009">
            <v>1</v>
          </cell>
          <cell r="G3009">
            <v>0</v>
          </cell>
          <cell r="H3009">
            <v>2005</v>
          </cell>
          <cell r="I3009">
            <v>0</v>
          </cell>
        </row>
        <row r="3010">
          <cell r="A3010">
            <v>500400</v>
          </cell>
          <cell r="B3010" t="str">
            <v>Bonus/Incentive</v>
          </cell>
          <cell r="C3010">
            <v>5970000</v>
          </cell>
          <cell r="D3010">
            <v>0</v>
          </cell>
          <cell r="E3010">
            <v>1000</v>
          </cell>
          <cell r="F3010">
            <v>14</v>
          </cell>
          <cell r="G3010">
            <v>0</v>
          </cell>
          <cell r="H3010">
            <v>2005</v>
          </cell>
          <cell r="I3010">
            <v>0</v>
          </cell>
        </row>
        <row r="3011">
          <cell r="A3011">
            <v>500400</v>
          </cell>
          <cell r="B3011" t="str">
            <v>Bonus/Incentive</v>
          </cell>
          <cell r="C3011">
            <v>5980000</v>
          </cell>
          <cell r="D3011">
            <v>63180.39</v>
          </cell>
          <cell r="E3011">
            <v>1000</v>
          </cell>
          <cell r="F3011">
            <v>1</v>
          </cell>
          <cell r="G3011">
            <v>0</v>
          </cell>
          <cell r="H3011">
            <v>2005</v>
          </cell>
          <cell r="I3011">
            <v>0</v>
          </cell>
        </row>
        <row r="3012">
          <cell r="A3012">
            <v>500400</v>
          </cell>
          <cell r="B3012" t="str">
            <v>Bonus/Incentive</v>
          </cell>
          <cell r="C3012">
            <v>9010000</v>
          </cell>
          <cell r="D3012">
            <v>166.53</v>
          </cell>
          <cell r="E3012">
            <v>1000</v>
          </cell>
          <cell r="F3012">
            <v>1</v>
          </cell>
          <cell r="G3012">
            <v>0</v>
          </cell>
          <cell r="H3012">
            <v>2005</v>
          </cell>
          <cell r="I3012">
            <v>0</v>
          </cell>
        </row>
        <row r="3013">
          <cell r="A3013">
            <v>500400</v>
          </cell>
          <cell r="B3013" t="str">
            <v>Bonus/Incentive</v>
          </cell>
          <cell r="C3013">
            <v>9010000</v>
          </cell>
          <cell r="D3013">
            <v>316.79000000000002</v>
          </cell>
          <cell r="E3013">
            <v>1000</v>
          </cell>
          <cell r="F3013">
            <v>1160</v>
          </cell>
          <cell r="G3013">
            <v>0</v>
          </cell>
          <cell r="H3013">
            <v>2005</v>
          </cell>
          <cell r="I3013">
            <v>0</v>
          </cell>
        </row>
        <row r="3014">
          <cell r="A3014">
            <v>500400</v>
          </cell>
          <cell r="B3014" t="str">
            <v>Bonus/Incentive</v>
          </cell>
          <cell r="C3014">
            <v>9010000</v>
          </cell>
          <cell r="D3014">
            <v>695.85</v>
          </cell>
          <cell r="E3014">
            <v>1000</v>
          </cell>
          <cell r="F3014">
            <v>5303</v>
          </cell>
          <cell r="G3014">
            <v>0</v>
          </cell>
          <cell r="H3014">
            <v>2005</v>
          </cell>
          <cell r="I3014">
            <v>0</v>
          </cell>
        </row>
        <row r="3015">
          <cell r="A3015">
            <v>500400</v>
          </cell>
          <cell r="B3015" t="str">
            <v>Bonus/Incentive</v>
          </cell>
          <cell r="C3015">
            <v>9010000</v>
          </cell>
          <cell r="D3015">
            <v>591.15</v>
          </cell>
          <cell r="E3015">
            <v>1000</v>
          </cell>
          <cell r="F3015">
            <v>5402</v>
          </cell>
          <cell r="G3015">
            <v>0</v>
          </cell>
          <cell r="H3015">
            <v>2005</v>
          </cell>
          <cell r="I3015">
            <v>0</v>
          </cell>
        </row>
        <row r="3016">
          <cell r="A3016">
            <v>500400</v>
          </cell>
          <cell r="B3016" t="str">
            <v>Bonus/Incentive</v>
          </cell>
          <cell r="C3016">
            <v>9010000</v>
          </cell>
          <cell r="D3016">
            <v>883.25</v>
          </cell>
          <cell r="E3016">
            <v>1000</v>
          </cell>
          <cell r="F3016">
            <v>5404</v>
          </cell>
          <cell r="G3016">
            <v>0</v>
          </cell>
          <cell r="H3016">
            <v>2005</v>
          </cell>
          <cell r="I3016">
            <v>0</v>
          </cell>
        </row>
        <row r="3017">
          <cell r="A3017">
            <v>500400</v>
          </cell>
          <cell r="B3017" t="str">
            <v>Bonus/Incentive</v>
          </cell>
          <cell r="C3017">
            <v>9010000</v>
          </cell>
          <cell r="D3017">
            <v>568.91</v>
          </cell>
          <cell r="E3017">
            <v>1000</v>
          </cell>
          <cell r="F3017">
            <v>5501</v>
          </cell>
          <cell r="G3017">
            <v>0</v>
          </cell>
          <cell r="H3017">
            <v>2005</v>
          </cell>
          <cell r="I3017">
            <v>0</v>
          </cell>
        </row>
        <row r="3018">
          <cell r="A3018">
            <v>500400</v>
          </cell>
          <cell r="B3018" t="str">
            <v>Bonus/Incentive</v>
          </cell>
          <cell r="C3018">
            <v>9010000</v>
          </cell>
          <cell r="D3018">
            <v>583</v>
          </cell>
          <cell r="E3018">
            <v>1000</v>
          </cell>
          <cell r="F3018">
            <v>5701</v>
          </cell>
          <cell r="G3018">
            <v>0</v>
          </cell>
          <cell r="H3018">
            <v>2005</v>
          </cell>
          <cell r="I3018">
            <v>0</v>
          </cell>
        </row>
        <row r="3019">
          <cell r="A3019">
            <v>500400</v>
          </cell>
          <cell r="B3019" t="str">
            <v>Bonus/Incentive</v>
          </cell>
          <cell r="C3019">
            <v>9010000</v>
          </cell>
          <cell r="D3019">
            <v>677.42</v>
          </cell>
          <cell r="E3019">
            <v>1000</v>
          </cell>
          <cell r="F3019">
            <v>108000</v>
          </cell>
          <cell r="G3019">
            <v>0</v>
          </cell>
          <cell r="H3019">
            <v>2005</v>
          </cell>
          <cell r="I3019">
            <v>0</v>
          </cell>
        </row>
        <row r="3020">
          <cell r="A3020">
            <v>500400</v>
          </cell>
          <cell r="B3020" t="str">
            <v>Bonus/Incentive</v>
          </cell>
          <cell r="C3020">
            <v>9010000</v>
          </cell>
          <cell r="D3020">
            <v>827.07</v>
          </cell>
          <cell r="E3020">
            <v>1000</v>
          </cell>
          <cell r="F3020">
            <v>119150</v>
          </cell>
          <cell r="G3020">
            <v>0</v>
          </cell>
          <cell r="H3020">
            <v>2005</v>
          </cell>
          <cell r="I3020">
            <v>0</v>
          </cell>
        </row>
        <row r="3021">
          <cell r="A3021">
            <v>500400</v>
          </cell>
          <cell r="B3021" t="str">
            <v>Bonus/Incentive</v>
          </cell>
          <cell r="C3021">
            <v>9010000</v>
          </cell>
          <cell r="D3021">
            <v>854.53</v>
          </cell>
          <cell r="E3021">
            <v>1000</v>
          </cell>
          <cell r="F3021">
            <v>122000</v>
          </cell>
          <cell r="G3021">
            <v>0</v>
          </cell>
          <cell r="H3021">
            <v>2005</v>
          </cell>
          <cell r="I3021">
            <v>0</v>
          </cell>
        </row>
        <row r="3022">
          <cell r="A3022">
            <v>500400</v>
          </cell>
          <cell r="B3022" t="str">
            <v>Bonus/Incentive</v>
          </cell>
          <cell r="C3022">
            <v>9010000</v>
          </cell>
          <cell r="D3022">
            <v>-15954.83</v>
          </cell>
          <cell r="E3022">
            <v>1000</v>
          </cell>
          <cell r="F3022">
            <v>122106</v>
          </cell>
          <cell r="G3022">
            <v>0</v>
          </cell>
          <cell r="H3022">
            <v>2005</v>
          </cell>
          <cell r="I3022">
            <v>0</v>
          </cell>
        </row>
        <row r="3023">
          <cell r="A3023">
            <v>500400</v>
          </cell>
          <cell r="B3023" t="str">
            <v>Bonus/Incentive</v>
          </cell>
          <cell r="C3023">
            <v>9010000</v>
          </cell>
          <cell r="D3023">
            <v>203.45</v>
          </cell>
          <cell r="E3023">
            <v>1000</v>
          </cell>
          <cell r="F3023">
            <v>128000</v>
          </cell>
          <cell r="G3023">
            <v>0</v>
          </cell>
          <cell r="H3023">
            <v>2005</v>
          </cell>
          <cell r="I3023">
            <v>0</v>
          </cell>
        </row>
        <row r="3024">
          <cell r="A3024">
            <v>500400</v>
          </cell>
          <cell r="B3024" t="str">
            <v>Bonus/Incentive</v>
          </cell>
          <cell r="C3024">
            <v>9010000</v>
          </cell>
          <cell r="D3024">
            <v>678.37</v>
          </cell>
          <cell r="E3024">
            <v>1000</v>
          </cell>
          <cell r="F3024">
            <v>133000</v>
          </cell>
          <cell r="G3024">
            <v>0</v>
          </cell>
          <cell r="H3024">
            <v>2005</v>
          </cell>
          <cell r="I3024">
            <v>0</v>
          </cell>
        </row>
        <row r="3025">
          <cell r="A3025">
            <v>500400</v>
          </cell>
          <cell r="B3025" t="str">
            <v>Bonus/Incentive</v>
          </cell>
          <cell r="C3025">
            <v>9010000</v>
          </cell>
          <cell r="D3025">
            <v>706.28</v>
          </cell>
          <cell r="E3025">
            <v>1000</v>
          </cell>
          <cell r="F3025">
            <v>136000</v>
          </cell>
          <cell r="G3025">
            <v>0</v>
          </cell>
          <cell r="H3025">
            <v>2005</v>
          </cell>
          <cell r="I3025">
            <v>0</v>
          </cell>
        </row>
        <row r="3026">
          <cell r="A3026">
            <v>500400</v>
          </cell>
          <cell r="B3026" t="str">
            <v>Bonus/Incentive</v>
          </cell>
          <cell r="C3026">
            <v>9010000</v>
          </cell>
          <cell r="D3026">
            <v>383.31</v>
          </cell>
          <cell r="E3026">
            <v>1000</v>
          </cell>
          <cell r="F3026">
            <v>246000</v>
          </cell>
          <cell r="G3026">
            <v>0</v>
          </cell>
          <cell r="H3026">
            <v>2005</v>
          </cell>
          <cell r="I3026">
            <v>0</v>
          </cell>
        </row>
        <row r="3027">
          <cell r="A3027">
            <v>500400</v>
          </cell>
          <cell r="B3027" t="str">
            <v>Bonus/Incentive</v>
          </cell>
          <cell r="C3027">
            <v>9010000</v>
          </cell>
          <cell r="D3027">
            <v>0</v>
          </cell>
          <cell r="E3027">
            <v>1000</v>
          </cell>
          <cell r="F3027">
            <v>501000</v>
          </cell>
          <cell r="G3027">
            <v>0</v>
          </cell>
          <cell r="H3027">
            <v>2005</v>
          </cell>
          <cell r="I3027">
            <v>0</v>
          </cell>
        </row>
        <row r="3028">
          <cell r="A3028">
            <v>500400</v>
          </cell>
          <cell r="B3028" t="str">
            <v>Bonus/Incentive</v>
          </cell>
          <cell r="C3028">
            <v>9010000</v>
          </cell>
          <cell r="D3028">
            <v>588.91</v>
          </cell>
          <cell r="E3028">
            <v>1000</v>
          </cell>
          <cell r="F3028">
            <v>563000</v>
          </cell>
          <cell r="G3028">
            <v>0</v>
          </cell>
          <cell r="H3028">
            <v>2005</v>
          </cell>
          <cell r="I3028">
            <v>0</v>
          </cell>
        </row>
        <row r="3029">
          <cell r="A3029">
            <v>500400</v>
          </cell>
          <cell r="B3029" t="str">
            <v>Bonus/Incentive</v>
          </cell>
          <cell r="C3029">
            <v>9010000</v>
          </cell>
          <cell r="D3029">
            <v>589.6</v>
          </cell>
          <cell r="E3029">
            <v>1000</v>
          </cell>
          <cell r="F3029">
            <v>578000</v>
          </cell>
          <cell r="G3029">
            <v>0</v>
          </cell>
          <cell r="H3029">
            <v>2005</v>
          </cell>
          <cell r="I3029">
            <v>0</v>
          </cell>
        </row>
        <row r="3030">
          <cell r="A3030">
            <v>500400</v>
          </cell>
          <cell r="B3030" t="str">
            <v>Bonus/Incentive</v>
          </cell>
          <cell r="C3030">
            <v>9020000</v>
          </cell>
          <cell r="D3030">
            <v>48.48</v>
          </cell>
          <cell r="E3030">
            <v>1000</v>
          </cell>
          <cell r="F3030">
            <v>1</v>
          </cell>
          <cell r="G3030">
            <v>0</v>
          </cell>
          <cell r="H3030">
            <v>2005</v>
          </cell>
          <cell r="I3030">
            <v>0</v>
          </cell>
        </row>
        <row r="3031">
          <cell r="A3031">
            <v>500400</v>
          </cell>
          <cell r="B3031" t="str">
            <v>Bonus/Incentive</v>
          </cell>
          <cell r="C3031">
            <v>9020000</v>
          </cell>
          <cell r="D3031">
            <v>595.9</v>
          </cell>
          <cell r="E3031">
            <v>1000</v>
          </cell>
          <cell r="F3031">
            <v>5003</v>
          </cell>
          <cell r="G3031">
            <v>0</v>
          </cell>
          <cell r="H3031">
            <v>2005</v>
          </cell>
          <cell r="I3031">
            <v>0</v>
          </cell>
        </row>
        <row r="3032">
          <cell r="A3032">
            <v>500400</v>
          </cell>
          <cell r="B3032" t="str">
            <v>Bonus/Incentive</v>
          </cell>
          <cell r="C3032">
            <v>9020000</v>
          </cell>
          <cell r="D3032">
            <v>725.35</v>
          </cell>
          <cell r="E3032">
            <v>1000</v>
          </cell>
          <cell r="F3032">
            <v>5404</v>
          </cell>
          <cell r="G3032">
            <v>0</v>
          </cell>
          <cell r="H3032">
            <v>2005</v>
          </cell>
          <cell r="I3032">
            <v>0</v>
          </cell>
        </row>
        <row r="3033">
          <cell r="A3033">
            <v>500400</v>
          </cell>
          <cell r="B3033" t="str">
            <v>Bonus/Incentive</v>
          </cell>
          <cell r="C3033">
            <v>9030000</v>
          </cell>
          <cell r="D3033">
            <v>203.18</v>
          </cell>
          <cell r="E3033">
            <v>1000</v>
          </cell>
          <cell r="F3033">
            <v>1</v>
          </cell>
          <cell r="G3033">
            <v>0</v>
          </cell>
          <cell r="H3033">
            <v>2005</v>
          </cell>
          <cell r="I3033">
            <v>0</v>
          </cell>
        </row>
        <row r="3034">
          <cell r="A3034">
            <v>500400</v>
          </cell>
          <cell r="B3034" t="str">
            <v>Bonus/Incentive</v>
          </cell>
          <cell r="C3034">
            <v>9031000</v>
          </cell>
          <cell r="D3034">
            <v>25145.22</v>
          </cell>
          <cell r="E3034">
            <v>1000</v>
          </cell>
          <cell r="F3034">
            <v>1</v>
          </cell>
          <cell r="G3034">
            <v>0</v>
          </cell>
          <cell r="H3034">
            <v>2005</v>
          </cell>
          <cell r="I3034">
            <v>0</v>
          </cell>
        </row>
        <row r="3035">
          <cell r="A3035">
            <v>500400</v>
          </cell>
          <cell r="B3035" t="str">
            <v>Bonus/Incentive</v>
          </cell>
          <cell r="C3035">
            <v>9032000</v>
          </cell>
          <cell r="D3035">
            <v>267.69</v>
          </cell>
          <cell r="E3035">
            <v>1000</v>
          </cell>
          <cell r="F3035">
            <v>1</v>
          </cell>
          <cell r="G3035">
            <v>0</v>
          </cell>
          <cell r="H3035">
            <v>2005</v>
          </cell>
          <cell r="I3035">
            <v>0</v>
          </cell>
        </row>
        <row r="3036">
          <cell r="A3036">
            <v>500400</v>
          </cell>
          <cell r="B3036" t="str">
            <v>Bonus/Incentive</v>
          </cell>
          <cell r="C3036">
            <v>9032000</v>
          </cell>
          <cell r="D3036">
            <v>0</v>
          </cell>
          <cell r="E3036">
            <v>1000</v>
          </cell>
          <cell r="F3036">
            <v>112106</v>
          </cell>
          <cell r="G3036">
            <v>0</v>
          </cell>
          <cell r="H3036">
            <v>2005</v>
          </cell>
          <cell r="I3036">
            <v>0</v>
          </cell>
        </row>
        <row r="3037">
          <cell r="A3037">
            <v>500400</v>
          </cell>
          <cell r="B3037" t="str">
            <v>Bonus/Incentive</v>
          </cell>
          <cell r="C3037">
            <v>9032000</v>
          </cell>
          <cell r="D3037">
            <v>325.27</v>
          </cell>
          <cell r="E3037">
            <v>1000</v>
          </cell>
          <cell r="F3037">
            <v>575000</v>
          </cell>
          <cell r="G3037">
            <v>0</v>
          </cell>
          <cell r="H3037">
            <v>2005</v>
          </cell>
          <cell r="I3037">
            <v>0</v>
          </cell>
        </row>
        <row r="3038">
          <cell r="A3038">
            <v>500400</v>
          </cell>
          <cell r="B3038" t="str">
            <v>Bonus/Incentive</v>
          </cell>
          <cell r="C3038">
            <v>9033000</v>
          </cell>
          <cell r="D3038">
            <v>13389.77</v>
          </cell>
          <cell r="E3038">
            <v>1000</v>
          </cell>
          <cell r="F3038">
            <v>1160</v>
          </cell>
          <cell r="G3038">
            <v>0</v>
          </cell>
          <cell r="H3038">
            <v>2005</v>
          </cell>
          <cell r="I3038">
            <v>0</v>
          </cell>
        </row>
        <row r="3039">
          <cell r="A3039">
            <v>500400</v>
          </cell>
          <cell r="B3039" t="str">
            <v>Bonus/Incentive</v>
          </cell>
          <cell r="C3039">
            <v>9033000</v>
          </cell>
          <cell r="D3039">
            <v>15</v>
          </cell>
          <cell r="E3039">
            <v>1000</v>
          </cell>
          <cell r="F3039">
            <v>5001</v>
          </cell>
          <cell r="G3039">
            <v>0</v>
          </cell>
          <cell r="H3039">
            <v>2005</v>
          </cell>
          <cell r="I3039">
            <v>0</v>
          </cell>
        </row>
        <row r="3040">
          <cell r="A3040">
            <v>500400</v>
          </cell>
          <cell r="B3040" t="str">
            <v>Bonus/Incentive</v>
          </cell>
          <cell r="C3040">
            <v>9033000</v>
          </cell>
          <cell r="D3040">
            <v>0</v>
          </cell>
          <cell r="E3040">
            <v>1000</v>
          </cell>
          <cell r="F3040">
            <v>5701</v>
          </cell>
          <cell r="G3040">
            <v>0</v>
          </cell>
          <cell r="H3040">
            <v>2005</v>
          </cell>
          <cell r="I3040">
            <v>0</v>
          </cell>
        </row>
        <row r="3041">
          <cell r="A3041">
            <v>500400</v>
          </cell>
          <cell r="B3041" t="str">
            <v>Bonus/Incentive</v>
          </cell>
          <cell r="C3041">
            <v>9034000</v>
          </cell>
          <cell r="D3041">
            <v>2185.42</v>
          </cell>
          <cell r="E3041">
            <v>1000</v>
          </cell>
          <cell r="F3041">
            <v>1160</v>
          </cell>
          <cell r="G3041">
            <v>0</v>
          </cell>
          <cell r="H3041">
            <v>2005</v>
          </cell>
          <cell r="I3041">
            <v>0</v>
          </cell>
        </row>
        <row r="3042">
          <cell r="A3042">
            <v>500400</v>
          </cell>
          <cell r="B3042" t="str">
            <v>Bonus/Incentive</v>
          </cell>
          <cell r="C3042">
            <v>9036000</v>
          </cell>
          <cell r="D3042">
            <v>33196.94</v>
          </cell>
          <cell r="E3042">
            <v>1000</v>
          </cell>
          <cell r="F3042">
            <v>112106</v>
          </cell>
          <cell r="G3042">
            <v>0</v>
          </cell>
          <cell r="H3042">
            <v>2005</v>
          </cell>
          <cell r="I3042">
            <v>0</v>
          </cell>
        </row>
        <row r="3043">
          <cell r="A3043">
            <v>500400</v>
          </cell>
          <cell r="B3043" t="str">
            <v>Bonus/Incentive</v>
          </cell>
          <cell r="C3043">
            <v>9036000</v>
          </cell>
          <cell r="D3043">
            <v>0</v>
          </cell>
          <cell r="E3043">
            <v>1000</v>
          </cell>
          <cell r="F3043">
            <v>122106</v>
          </cell>
          <cell r="G3043">
            <v>0</v>
          </cell>
          <cell r="H3043">
            <v>2005</v>
          </cell>
          <cell r="I3043">
            <v>0</v>
          </cell>
        </row>
        <row r="3044">
          <cell r="A3044">
            <v>500400</v>
          </cell>
          <cell r="B3044" t="str">
            <v>Bonus/Incentive</v>
          </cell>
          <cell r="C3044">
            <v>9050000</v>
          </cell>
          <cell r="D3044">
            <v>0</v>
          </cell>
          <cell r="E3044">
            <v>1000</v>
          </cell>
          <cell r="F3044">
            <v>1</v>
          </cell>
          <cell r="G3044">
            <v>0</v>
          </cell>
          <cell r="H3044">
            <v>2005</v>
          </cell>
          <cell r="I3044">
            <v>0</v>
          </cell>
        </row>
        <row r="3045">
          <cell r="A3045">
            <v>500400</v>
          </cell>
          <cell r="B3045" t="str">
            <v>Bonus/Incentive</v>
          </cell>
          <cell r="C3045">
            <v>9070000</v>
          </cell>
          <cell r="D3045">
            <v>4386.54</v>
          </cell>
          <cell r="E3045">
            <v>1000</v>
          </cell>
          <cell r="F3045">
            <v>1</v>
          </cell>
          <cell r="G3045">
            <v>0</v>
          </cell>
          <cell r="H3045">
            <v>2005</v>
          </cell>
          <cell r="I3045">
            <v>0</v>
          </cell>
        </row>
        <row r="3046">
          <cell r="A3046">
            <v>500400</v>
          </cell>
          <cell r="B3046" t="str">
            <v>Bonus/Incentive</v>
          </cell>
          <cell r="C3046">
            <v>9070000</v>
          </cell>
          <cell r="D3046">
            <v>0</v>
          </cell>
          <cell r="E3046">
            <v>1000</v>
          </cell>
          <cell r="F3046">
            <v>122092</v>
          </cell>
          <cell r="G3046">
            <v>0</v>
          </cell>
          <cell r="H3046">
            <v>2005</v>
          </cell>
          <cell r="I3046">
            <v>0</v>
          </cell>
        </row>
        <row r="3047">
          <cell r="A3047">
            <v>500400</v>
          </cell>
          <cell r="B3047" t="str">
            <v>Bonus/Incentive</v>
          </cell>
          <cell r="C3047">
            <v>9080000</v>
          </cell>
          <cell r="D3047">
            <v>21772.2</v>
          </cell>
          <cell r="E3047">
            <v>1000</v>
          </cell>
          <cell r="F3047">
            <v>1160</v>
          </cell>
          <cell r="G3047">
            <v>0</v>
          </cell>
          <cell r="H3047">
            <v>2005</v>
          </cell>
          <cell r="I3047">
            <v>0</v>
          </cell>
        </row>
        <row r="3048">
          <cell r="A3048">
            <v>500400</v>
          </cell>
          <cell r="B3048" t="str">
            <v>Bonus/Incentive</v>
          </cell>
          <cell r="C3048">
            <v>9084000</v>
          </cell>
          <cell r="D3048">
            <v>517.79</v>
          </cell>
          <cell r="E3048">
            <v>1000</v>
          </cell>
          <cell r="F3048">
            <v>1</v>
          </cell>
          <cell r="G3048">
            <v>0</v>
          </cell>
          <cell r="H3048">
            <v>2005</v>
          </cell>
          <cell r="I3048">
            <v>0</v>
          </cell>
        </row>
        <row r="3049">
          <cell r="A3049">
            <v>500400</v>
          </cell>
          <cell r="B3049" t="str">
            <v>Bonus/Incentive</v>
          </cell>
          <cell r="C3049">
            <v>9084000</v>
          </cell>
          <cell r="D3049">
            <v>0</v>
          </cell>
          <cell r="E3049">
            <v>1000</v>
          </cell>
          <cell r="F3049">
            <v>109</v>
          </cell>
          <cell r="G3049">
            <v>0</v>
          </cell>
          <cell r="H3049">
            <v>2005</v>
          </cell>
          <cell r="I3049">
            <v>0</v>
          </cell>
        </row>
        <row r="3050">
          <cell r="A3050">
            <v>500400</v>
          </cell>
          <cell r="B3050" t="str">
            <v>Bonus/Incentive</v>
          </cell>
          <cell r="C3050">
            <v>9086000</v>
          </cell>
          <cell r="D3050">
            <v>0</v>
          </cell>
          <cell r="E3050">
            <v>1000</v>
          </cell>
          <cell r="F3050">
            <v>1</v>
          </cell>
          <cell r="G3050">
            <v>0</v>
          </cell>
          <cell r="H3050">
            <v>2005</v>
          </cell>
          <cell r="I3050">
            <v>0</v>
          </cell>
        </row>
        <row r="3051">
          <cell r="A3051">
            <v>500400</v>
          </cell>
          <cell r="B3051" t="str">
            <v>Bonus/Incentive</v>
          </cell>
          <cell r="C3051">
            <v>9086000</v>
          </cell>
          <cell r="D3051">
            <v>0</v>
          </cell>
          <cell r="E3051">
            <v>1000</v>
          </cell>
          <cell r="F3051">
            <v>106</v>
          </cell>
          <cell r="G3051">
            <v>0</v>
          </cell>
          <cell r="H3051">
            <v>2005</v>
          </cell>
          <cell r="I3051">
            <v>0</v>
          </cell>
        </row>
        <row r="3052">
          <cell r="A3052">
            <v>500400</v>
          </cell>
          <cell r="B3052" t="str">
            <v>Bonus/Incentive</v>
          </cell>
          <cell r="C3052">
            <v>9086000</v>
          </cell>
          <cell r="D3052">
            <v>23235.13</v>
          </cell>
          <cell r="E3052">
            <v>1000</v>
          </cell>
          <cell r="F3052">
            <v>108</v>
          </cell>
          <cell r="G3052">
            <v>0</v>
          </cell>
          <cell r="H3052">
            <v>2005</v>
          </cell>
          <cell r="I3052">
            <v>0</v>
          </cell>
        </row>
        <row r="3053">
          <cell r="A3053">
            <v>500400</v>
          </cell>
          <cell r="B3053" t="str">
            <v>Bonus/Incentive</v>
          </cell>
          <cell r="C3053">
            <v>9086000</v>
          </cell>
          <cell r="D3053">
            <v>0</v>
          </cell>
          <cell r="E3053">
            <v>1000</v>
          </cell>
          <cell r="F3053">
            <v>109</v>
          </cell>
          <cell r="G3053">
            <v>0</v>
          </cell>
          <cell r="H3053">
            <v>2005</v>
          </cell>
          <cell r="I3053">
            <v>0</v>
          </cell>
        </row>
        <row r="3054">
          <cell r="A3054">
            <v>500400</v>
          </cell>
          <cell r="B3054" t="str">
            <v>Bonus/Incentive</v>
          </cell>
          <cell r="C3054">
            <v>9086000</v>
          </cell>
          <cell r="D3054">
            <v>-23235.13</v>
          </cell>
          <cell r="E3054">
            <v>1000</v>
          </cell>
          <cell r="F3054">
            <v>110</v>
          </cell>
          <cell r="G3054">
            <v>0</v>
          </cell>
          <cell r="H3054">
            <v>2005</v>
          </cell>
          <cell r="I3054">
            <v>0</v>
          </cell>
        </row>
        <row r="3055">
          <cell r="A3055">
            <v>500400</v>
          </cell>
          <cell r="B3055" t="str">
            <v>Bonus/Incentive</v>
          </cell>
          <cell r="C3055">
            <v>9086000</v>
          </cell>
          <cell r="D3055">
            <v>0</v>
          </cell>
          <cell r="E3055">
            <v>1000</v>
          </cell>
          <cell r="F3055">
            <v>111</v>
          </cell>
          <cell r="G3055">
            <v>0</v>
          </cell>
          <cell r="H3055">
            <v>2005</v>
          </cell>
          <cell r="I3055">
            <v>0</v>
          </cell>
        </row>
        <row r="3056">
          <cell r="A3056">
            <v>500400</v>
          </cell>
          <cell r="B3056" t="str">
            <v>Bonus/Incentive</v>
          </cell>
          <cell r="C3056">
            <v>9090000</v>
          </cell>
          <cell r="D3056">
            <v>400.04</v>
          </cell>
          <cell r="E3056">
            <v>1000</v>
          </cell>
          <cell r="F3056">
            <v>1</v>
          </cell>
          <cell r="G3056">
            <v>0</v>
          </cell>
          <cell r="H3056">
            <v>2005</v>
          </cell>
          <cell r="I3056">
            <v>0</v>
          </cell>
        </row>
        <row r="3057">
          <cell r="A3057">
            <v>500400</v>
          </cell>
          <cell r="B3057" t="str">
            <v>Bonus/Incentive</v>
          </cell>
          <cell r="C3057">
            <v>9200000</v>
          </cell>
          <cell r="D3057">
            <v>1668160.38</v>
          </cell>
          <cell r="E3057">
            <v>1000</v>
          </cell>
          <cell r="F3057">
            <v>1</v>
          </cell>
          <cell r="G3057">
            <v>0</v>
          </cell>
          <cell r="H3057">
            <v>2005</v>
          </cell>
          <cell r="I3057">
            <v>0</v>
          </cell>
        </row>
        <row r="3058">
          <cell r="A3058">
            <v>500400</v>
          </cell>
          <cell r="B3058" t="str">
            <v>Bonus/Incentive</v>
          </cell>
          <cell r="C3058">
            <v>9200000</v>
          </cell>
          <cell r="D3058">
            <v>0</v>
          </cell>
          <cell r="E3058">
            <v>1000</v>
          </cell>
          <cell r="F3058">
            <v>108</v>
          </cell>
          <cell r="G3058">
            <v>0</v>
          </cell>
          <cell r="H3058">
            <v>2005</v>
          </cell>
          <cell r="I3058">
            <v>0</v>
          </cell>
        </row>
        <row r="3059">
          <cell r="A3059">
            <v>500400</v>
          </cell>
          <cell r="B3059" t="str">
            <v>Bonus/Incentive</v>
          </cell>
          <cell r="C3059">
            <v>9200000</v>
          </cell>
          <cell r="D3059">
            <v>74873.25</v>
          </cell>
          <cell r="E3059">
            <v>1000</v>
          </cell>
          <cell r="F3059">
            <v>109</v>
          </cell>
          <cell r="G3059">
            <v>0</v>
          </cell>
          <cell r="H3059">
            <v>2005</v>
          </cell>
          <cell r="I3059">
            <v>0</v>
          </cell>
        </row>
        <row r="3060">
          <cell r="A3060">
            <v>500400</v>
          </cell>
          <cell r="B3060" t="str">
            <v>Bonus/Incentive</v>
          </cell>
          <cell r="C3060">
            <v>9200000</v>
          </cell>
          <cell r="D3060">
            <v>0</v>
          </cell>
          <cell r="E3060">
            <v>1000</v>
          </cell>
          <cell r="F3060">
            <v>111</v>
          </cell>
          <cell r="G3060">
            <v>0</v>
          </cell>
          <cell r="H3060">
            <v>2005</v>
          </cell>
          <cell r="I3060">
            <v>0</v>
          </cell>
        </row>
        <row r="3061">
          <cell r="A3061">
            <v>500400</v>
          </cell>
          <cell r="B3061" t="str">
            <v>Bonus/Incentive</v>
          </cell>
          <cell r="C3061">
            <v>9200000</v>
          </cell>
          <cell r="D3061">
            <v>48705.93</v>
          </cell>
          <cell r="E3061">
            <v>1000</v>
          </cell>
          <cell r="F3061">
            <v>119</v>
          </cell>
          <cell r="G3061">
            <v>0</v>
          </cell>
          <cell r="H3061">
            <v>2005</v>
          </cell>
          <cell r="I3061">
            <v>0</v>
          </cell>
        </row>
        <row r="3062">
          <cell r="A3062">
            <v>500400</v>
          </cell>
          <cell r="B3062" t="str">
            <v>Bonus/Incentive</v>
          </cell>
          <cell r="C3062">
            <v>9200000</v>
          </cell>
          <cell r="D3062">
            <v>854.25</v>
          </cell>
          <cell r="E3062">
            <v>1000</v>
          </cell>
          <cell r="F3062">
            <v>1278</v>
          </cell>
          <cell r="G3062">
            <v>0</v>
          </cell>
          <cell r="H3062">
            <v>2005</v>
          </cell>
          <cell r="I3062">
            <v>0</v>
          </cell>
        </row>
        <row r="3063">
          <cell r="A3063">
            <v>500400</v>
          </cell>
          <cell r="B3063" t="str">
            <v>Bonus/Incentive</v>
          </cell>
          <cell r="C3063">
            <v>9200000</v>
          </cell>
          <cell r="D3063">
            <v>7284</v>
          </cell>
          <cell r="E3063">
            <v>1000</v>
          </cell>
          <cell r="F3063">
            <v>5303</v>
          </cell>
          <cell r="G3063">
            <v>0</v>
          </cell>
          <cell r="H3063">
            <v>2005</v>
          </cell>
          <cell r="I3063">
            <v>0</v>
          </cell>
        </row>
        <row r="3064">
          <cell r="A3064">
            <v>500400</v>
          </cell>
          <cell r="B3064" t="str">
            <v>Bonus/Incentive</v>
          </cell>
          <cell r="C3064">
            <v>9200000</v>
          </cell>
          <cell r="D3064">
            <v>0</v>
          </cell>
          <cell r="E3064">
            <v>1000</v>
          </cell>
          <cell r="F3064">
            <v>122092</v>
          </cell>
          <cell r="G3064">
            <v>0</v>
          </cell>
          <cell r="H3064">
            <v>2005</v>
          </cell>
          <cell r="I3064">
            <v>0</v>
          </cell>
        </row>
        <row r="3065">
          <cell r="A3065">
            <v>500400</v>
          </cell>
          <cell r="B3065" t="str">
            <v>Bonus/Incentive</v>
          </cell>
          <cell r="C3065">
            <v>9200000</v>
          </cell>
          <cell r="D3065">
            <v>876.4</v>
          </cell>
          <cell r="E3065">
            <v>1000</v>
          </cell>
          <cell r="F3065">
            <v>240000</v>
          </cell>
          <cell r="G3065">
            <v>0</v>
          </cell>
          <cell r="H3065">
            <v>2005</v>
          </cell>
          <cell r="I3065">
            <v>0</v>
          </cell>
        </row>
        <row r="3066">
          <cell r="A3066">
            <v>500400</v>
          </cell>
          <cell r="B3066" t="str">
            <v>Bonus/Incentive</v>
          </cell>
          <cell r="C3066">
            <v>9290000</v>
          </cell>
          <cell r="D3066">
            <v>-1.1368683772161603E-12</v>
          </cell>
          <cell r="E3066">
            <v>1000</v>
          </cell>
          <cell r="F3066">
            <v>122092</v>
          </cell>
          <cell r="G3066">
            <v>0</v>
          </cell>
          <cell r="H3066">
            <v>2005</v>
          </cell>
          <cell r="I3066">
            <v>0</v>
          </cell>
        </row>
        <row r="3067">
          <cell r="A3067">
            <v>500400</v>
          </cell>
          <cell r="B3067" t="str">
            <v>Bonus/Incentive</v>
          </cell>
          <cell r="C3067">
            <v>9350000</v>
          </cell>
          <cell r="D3067">
            <v>2185.52</v>
          </cell>
          <cell r="E3067">
            <v>1000</v>
          </cell>
          <cell r="F3067">
            <v>1</v>
          </cell>
          <cell r="G3067">
            <v>0</v>
          </cell>
          <cell r="H3067">
            <v>2005</v>
          </cell>
          <cell r="I3067">
            <v>0</v>
          </cell>
        </row>
        <row r="3068">
          <cell r="A3068">
            <v>500410</v>
          </cell>
          <cell r="B3068" t="str">
            <v>Incentive(Performance Share)</v>
          </cell>
          <cell r="C3068">
            <v>4265000</v>
          </cell>
          <cell r="D3068">
            <v>1080.51</v>
          </cell>
          <cell r="E3068">
            <v>1000</v>
          </cell>
          <cell r="F3068">
            <v>1</v>
          </cell>
          <cell r="G3068">
            <v>0</v>
          </cell>
          <cell r="H3068">
            <v>2005</v>
          </cell>
          <cell r="I3068">
            <v>0</v>
          </cell>
        </row>
        <row r="3069">
          <cell r="A3069">
            <v>500410</v>
          </cell>
          <cell r="B3069" t="str">
            <v>Incentive(Performance Share)</v>
          </cell>
          <cell r="C3069">
            <v>5012000</v>
          </cell>
          <cell r="D3069">
            <v>77453.47</v>
          </cell>
          <cell r="E3069">
            <v>1000</v>
          </cell>
          <cell r="F3069">
            <v>1</v>
          </cell>
          <cell r="G3069">
            <v>0</v>
          </cell>
          <cell r="H3069">
            <v>2005</v>
          </cell>
          <cell r="I3069">
            <v>0</v>
          </cell>
        </row>
        <row r="3070">
          <cell r="A3070">
            <v>500410</v>
          </cell>
          <cell r="B3070" t="str">
            <v>Incentive(Performance Share)</v>
          </cell>
          <cell r="C3070">
            <v>5060000</v>
          </cell>
          <cell r="D3070">
            <v>228704.74</v>
          </cell>
          <cell r="E3070">
            <v>1000</v>
          </cell>
          <cell r="F3070">
            <v>250</v>
          </cell>
          <cell r="G3070">
            <v>0</v>
          </cell>
          <cell r="H3070">
            <v>2005</v>
          </cell>
          <cell r="I3070">
            <v>0</v>
          </cell>
        </row>
        <row r="3071">
          <cell r="A3071">
            <v>500410</v>
          </cell>
          <cell r="B3071" t="str">
            <v>Incentive(Performance Share)</v>
          </cell>
          <cell r="C3071">
            <v>5060000</v>
          </cell>
          <cell r="D3071">
            <v>217682.82</v>
          </cell>
          <cell r="E3071">
            <v>1000</v>
          </cell>
          <cell r="F3071">
            <v>260</v>
          </cell>
          <cell r="G3071">
            <v>0</v>
          </cell>
          <cell r="H3071">
            <v>2005</v>
          </cell>
          <cell r="I3071">
            <v>0</v>
          </cell>
        </row>
        <row r="3072">
          <cell r="A3072">
            <v>500410</v>
          </cell>
          <cell r="B3072" t="str">
            <v>Incentive(Performance Share)</v>
          </cell>
          <cell r="C3072">
            <v>5060000</v>
          </cell>
          <cell r="D3072">
            <v>471811.45</v>
          </cell>
          <cell r="E3072">
            <v>1000</v>
          </cell>
          <cell r="F3072">
            <v>270</v>
          </cell>
          <cell r="G3072">
            <v>0</v>
          </cell>
          <cell r="H3072">
            <v>2005</v>
          </cell>
          <cell r="I3072">
            <v>0</v>
          </cell>
        </row>
        <row r="3073">
          <cell r="A3073">
            <v>500410</v>
          </cell>
          <cell r="B3073" t="str">
            <v>Incentive(Performance Share)</v>
          </cell>
          <cell r="C3073">
            <v>5060000</v>
          </cell>
          <cell r="D3073">
            <v>513033.41</v>
          </cell>
          <cell r="E3073">
            <v>1000</v>
          </cell>
          <cell r="F3073">
            <v>280</v>
          </cell>
          <cell r="G3073">
            <v>0</v>
          </cell>
          <cell r="H3073">
            <v>2005</v>
          </cell>
          <cell r="I3073">
            <v>0</v>
          </cell>
        </row>
        <row r="3074">
          <cell r="A3074">
            <v>500410</v>
          </cell>
          <cell r="B3074" t="str">
            <v>Incentive(Performance Share)</v>
          </cell>
          <cell r="C3074">
            <v>5060000</v>
          </cell>
          <cell r="D3074">
            <v>540975.19999999995</v>
          </cell>
          <cell r="E3074">
            <v>1000</v>
          </cell>
          <cell r="F3074">
            <v>300</v>
          </cell>
          <cell r="G3074">
            <v>0</v>
          </cell>
          <cell r="H3074">
            <v>2005</v>
          </cell>
          <cell r="I3074">
            <v>0</v>
          </cell>
        </row>
        <row r="3075">
          <cell r="A3075">
            <v>500410</v>
          </cell>
          <cell r="B3075" t="str">
            <v>Incentive(Performance Share)</v>
          </cell>
          <cell r="C3075">
            <v>5060000</v>
          </cell>
          <cell r="D3075">
            <v>32147.25</v>
          </cell>
          <cell r="E3075">
            <v>1000</v>
          </cell>
          <cell r="F3075">
            <v>380</v>
          </cell>
          <cell r="G3075">
            <v>0</v>
          </cell>
          <cell r="H3075">
            <v>2005</v>
          </cell>
          <cell r="I3075">
            <v>0</v>
          </cell>
        </row>
        <row r="3076">
          <cell r="A3076">
            <v>500410</v>
          </cell>
          <cell r="B3076" t="str">
            <v>Incentive(Performance Share)</v>
          </cell>
          <cell r="C3076">
            <v>5060000</v>
          </cell>
          <cell r="D3076">
            <v>514809.17</v>
          </cell>
          <cell r="E3076">
            <v>1000</v>
          </cell>
          <cell r="F3076">
            <v>514000</v>
          </cell>
          <cell r="G3076">
            <v>0</v>
          </cell>
          <cell r="H3076">
            <v>2005</v>
          </cell>
          <cell r="I3076">
            <v>0</v>
          </cell>
        </row>
        <row r="3077">
          <cell r="A3077">
            <v>500410</v>
          </cell>
          <cell r="B3077" t="str">
            <v>Incentive(Performance Share)</v>
          </cell>
          <cell r="C3077">
            <v>5060000</v>
          </cell>
          <cell r="D3077">
            <v>1082388.3500000001</v>
          </cell>
          <cell r="E3077">
            <v>1000</v>
          </cell>
          <cell r="F3077">
            <v>517000</v>
          </cell>
          <cell r="G3077">
            <v>0</v>
          </cell>
          <cell r="H3077">
            <v>2005</v>
          </cell>
          <cell r="I3077">
            <v>0</v>
          </cell>
        </row>
        <row r="3078">
          <cell r="A3078">
            <v>500410</v>
          </cell>
          <cell r="B3078" t="str">
            <v>Incentive(Performance Share)</v>
          </cell>
          <cell r="C3078">
            <v>5060000</v>
          </cell>
          <cell r="D3078">
            <v>225229.41</v>
          </cell>
          <cell r="E3078">
            <v>1000</v>
          </cell>
          <cell r="F3078">
            <v>519000</v>
          </cell>
          <cell r="G3078">
            <v>0</v>
          </cell>
          <cell r="H3078">
            <v>2005</v>
          </cell>
          <cell r="I3078">
            <v>0</v>
          </cell>
        </row>
        <row r="3079">
          <cell r="A3079">
            <v>500410</v>
          </cell>
          <cell r="B3079" t="str">
            <v>Incentive(Performance Share)</v>
          </cell>
          <cell r="C3079">
            <v>5350000</v>
          </cell>
          <cell r="D3079">
            <v>1324626</v>
          </cell>
          <cell r="E3079">
            <v>1000</v>
          </cell>
          <cell r="F3079">
            <v>1</v>
          </cell>
          <cell r="G3079">
            <v>0</v>
          </cell>
          <cell r="H3079">
            <v>2005</v>
          </cell>
          <cell r="I3079">
            <v>0</v>
          </cell>
        </row>
        <row r="3080">
          <cell r="A3080">
            <v>500410</v>
          </cell>
          <cell r="B3080" t="str">
            <v>Incentive(Performance Share)</v>
          </cell>
          <cell r="C3080">
            <v>5480000</v>
          </cell>
          <cell r="D3080">
            <v>62763.68</v>
          </cell>
          <cell r="E3080">
            <v>1000</v>
          </cell>
          <cell r="F3080">
            <v>210</v>
          </cell>
          <cell r="G3080">
            <v>0</v>
          </cell>
          <cell r="H3080">
            <v>2005</v>
          </cell>
          <cell r="I3080">
            <v>0</v>
          </cell>
        </row>
        <row r="3081">
          <cell r="A3081">
            <v>500410</v>
          </cell>
          <cell r="B3081" t="str">
            <v>Incentive(Performance Share)</v>
          </cell>
          <cell r="C3081">
            <v>5480000</v>
          </cell>
          <cell r="D3081">
            <v>1776.26</v>
          </cell>
          <cell r="E3081">
            <v>1000</v>
          </cell>
          <cell r="F3081">
            <v>475</v>
          </cell>
          <cell r="G3081">
            <v>0</v>
          </cell>
          <cell r="H3081">
            <v>2005</v>
          </cell>
          <cell r="I3081">
            <v>0</v>
          </cell>
        </row>
        <row r="3082">
          <cell r="A3082">
            <v>500410</v>
          </cell>
          <cell r="B3082" t="str">
            <v>Incentive(Performance Share)</v>
          </cell>
          <cell r="C3082">
            <v>5570000</v>
          </cell>
          <cell r="D3082">
            <v>4389521.0199999996</v>
          </cell>
          <cell r="E3082">
            <v>1000</v>
          </cell>
          <cell r="F3082">
            <v>1</v>
          </cell>
          <cell r="G3082">
            <v>0</v>
          </cell>
          <cell r="H3082">
            <v>2005</v>
          </cell>
          <cell r="I3082">
            <v>0</v>
          </cell>
        </row>
        <row r="3083">
          <cell r="A3083">
            <v>500410</v>
          </cell>
          <cell r="B3083" t="str">
            <v>Incentive(Performance Share)</v>
          </cell>
          <cell r="C3083">
            <v>5570000</v>
          </cell>
          <cell r="D3083">
            <v>682394.56</v>
          </cell>
          <cell r="E3083">
            <v>2010</v>
          </cell>
          <cell r="F3083">
            <v>906</v>
          </cell>
          <cell r="G3083">
            <v>0</v>
          </cell>
          <cell r="H3083">
            <v>2005</v>
          </cell>
          <cell r="I3083">
            <v>0</v>
          </cell>
        </row>
        <row r="3084">
          <cell r="A3084">
            <v>500410</v>
          </cell>
          <cell r="B3084" t="str">
            <v>Incentive(Performance Share)</v>
          </cell>
          <cell r="C3084">
            <v>5600000</v>
          </cell>
          <cell r="D3084">
            <v>296022</v>
          </cell>
          <cell r="E3084">
            <v>1000</v>
          </cell>
          <cell r="F3084">
            <v>1</v>
          </cell>
          <cell r="G3084">
            <v>0</v>
          </cell>
          <cell r="H3084">
            <v>2005</v>
          </cell>
          <cell r="I3084">
            <v>0</v>
          </cell>
        </row>
        <row r="3085">
          <cell r="A3085">
            <v>500410</v>
          </cell>
          <cell r="B3085" t="str">
            <v>Incentive(Performance Share)</v>
          </cell>
          <cell r="C3085">
            <v>5800000</v>
          </cell>
          <cell r="D3085">
            <v>8737592.5600000005</v>
          </cell>
          <cell r="E3085">
            <v>1000</v>
          </cell>
          <cell r="F3085">
            <v>1</v>
          </cell>
          <cell r="G3085">
            <v>0</v>
          </cell>
          <cell r="H3085">
            <v>2005</v>
          </cell>
          <cell r="I3085">
            <v>0</v>
          </cell>
        </row>
        <row r="3086">
          <cell r="A3086">
            <v>500410</v>
          </cell>
          <cell r="B3086" t="str">
            <v>Incentive(Performance Share)</v>
          </cell>
          <cell r="C3086">
            <v>9030000</v>
          </cell>
          <cell r="D3086">
            <v>1674297</v>
          </cell>
          <cell r="E3086">
            <v>1000</v>
          </cell>
          <cell r="F3086">
            <v>1</v>
          </cell>
          <cell r="G3086">
            <v>0</v>
          </cell>
          <cell r="H3086">
            <v>2005</v>
          </cell>
          <cell r="I3086">
            <v>0</v>
          </cell>
        </row>
        <row r="3087">
          <cell r="A3087">
            <v>500410</v>
          </cell>
          <cell r="B3087" t="str">
            <v>Incentive(Performance Share)</v>
          </cell>
          <cell r="C3087">
            <v>9036000</v>
          </cell>
          <cell r="D3087">
            <v>1131660</v>
          </cell>
          <cell r="E3087">
            <v>1000</v>
          </cell>
          <cell r="F3087">
            <v>1</v>
          </cell>
          <cell r="G3087">
            <v>0</v>
          </cell>
          <cell r="H3087">
            <v>2005</v>
          </cell>
          <cell r="I3087">
            <v>0</v>
          </cell>
        </row>
        <row r="3088">
          <cell r="A3088">
            <v>500410</v>
          </cell>
          <cell r="B3088" t="str">
            <v>Incentive(Performance Share)</v>
          </cell>
          <cell r="C3088">
            <v>9084000</v>
          </cell>
          <cell r="D3088">
            <v>211293.74</v>
          </cell>
          <cell r="E3088">
            <v>1000</v>
          </cell>
          <cell r="F3088">
            <v>1</v>
          </cell>
          <cell r="G3088">
            <v>0</v>
          </cell>
          <cell r="H3088">
            <v>2005</v>
          </cell>
          <cell r="I3088">
            <v>0</v>
          </cell>
        </row>
        <row r="3089">
          <cell r="A3089">
            <v>500410</v>
          </cell>
          <cell r="B3089" t="str">
            <v>Incentive(Performance Share)</v>
          </cell>
          <cell r="C3089">
            <v>9200000</v>
          </cell>
          <cell r="D3089">
            <v>20871555.190000005</v>
          </cell>
          <cell r="E3089">
            <v>1000</v>
          </cell>
          <cell r="F3089">
            <v>1</v>
          </cell>
          <cell r="G3089">
            <v>0</v>
          </cell>
          <cell r="H3089">
            <v>2005</v>
          </cell>
          <cell r="I3089">
            <v>0</v>
          </cell>
        </row>
        <row r="3090">
          <cell r="A3090">
            <v>500410</v>
          </cell>
          <cell r="B3090" t="str">
            <v>Incentive(Performance Share)</v>
          </cell>
          <cell r="C3090">
            <v>9200000</v>
          </cell>
          <cell r="D3090">
            <v>20271.14</v>
          </cell>
          <cell r="E3090">
            <v>1000</v>
          </cell>
          <cell r="F3090">
            <v>109</v>
          </cell>
          <cell r="G3090">
            <v>0</v>
          </cell>
          <cell r="H3090">
            <v>2005</v>
          </cell>
          <cell r="I3090">
            <v>0</v>
          </cell>
        </row>
        <row r="3091">
          <cell r="A3091">
            <v>500510</v>
          </cell>
          <cell r="B3091" t="str">
            <v>Unused Leave Accrual</v>
          </cell>
          <cell r="C3091">
            <v>5060000</v>
          </cell>
          <cell r="D3091">
            <v>-5111.4900000000052</v>
          </cell>
          <cell r="E3091">
            <v>1000</v>
          </cell>
          <cell r="F3091">
            <v>300</v>
          </cell>
          <cell r="G3091">
            <v>0</v>
          </cell>
          <cell r="H3091">
            <v>2005</v>
          </cell>
          <cell r="I3091">
            <v>0</v>
          </cell>
        </row>
        <row r="3092">
          <cell r="A3092">
            <v>500510</v>
          </cell>
          <cell r="B3092" t="str">
            <v>Unused Leave Accrual</v>
          </cell>
          <cell r="C3092">
            <v>5060000</v>
          </cell>
          <cell r="D3092">
            <v>170193.6</v>
          </cell>
          <cell r="E3092">
            <v>1000</v>
          </cell>
          <cell r="F3092">
            <v>514000</v>
          </cell>
          <cell r="G3092">
            <v>0</v>
          </cell>
          <cell r="H3092">
            <v>2005</v>
          </cell>
          <cell r="I3092">
            <v>0</v>
          </cell>
        </row>
        <row r="3093">
          <cell r="A3093">
            <v>500510</v>
          </cell>
          <cell r="B3093" t="str">
            <v>Unused Leave Accrual</v>
          </cell>
          <cell r="C3093">
            <v>5060000</v>
          </cell>
          <cell r="D3093">
            <v>184980.76</v>
          </cell>
          <cell r="E3093">
            <v>1000</v>
          </cell>
          <cell r="F3093">
            <v>517000</v>
          </cell>
          <cell r="G3093">
            <v>0</v>
          </cell>
          <cell r="H3093">
            <v>2005</v>
          </cell>
          <cell r="I3093">
            <v>0</v>
          </cell>
        </row>
        <row r="3094">
          <cell r="A3094">
            <v>500510</v>
          </cell>
          <cell r="B3094" t="str">
            <v>Unused Leave Accrual</v>
          </cell>
          <cell r="C3094">
            <v>5060000</v>
          </cell>
          <cell r="D3094">
            <v>63912.91</v>
          </cell>
          <cell r="E3094">
            <v>1000</v>
          </cell>
          <cell r="F3094">
            <v>519000</v>
          </cell>
          <cell r="G3094">
            <v>0</v>
          </cell>
          <cell r="H3094">
            <v>2005</v>
          </cell>
          <cell r="I3094">
            <v>0</v>
          </cell>
        </row>
        <row r="3095">
          <cell r="A3095">
            <v>500510</v>
          </cell>
          <cell r="B3095" t="str">
            <v>Unused Leave Accrual</v>
          </cell>
          <cell r="C3095">
            <v>5140000</v>
          </cell>
          <cell r="D3095">
            <v>-370.94000000000051</v>
          </cell>
          <cell r="E3095">
            <v>1000</v>
          </cell>
          <cell r="F3095">
            <v>300</v>
          </cell>
          <cell r="G3095">
            <v>0</v>
          </cell>
          <cell r="H3095">
            <v>2005</v>
          </cell>
          <cell r="I3095">
            <v>0</v>
          </cell>
        </row>
        <row r="3096">
          <cell r="A3096">
            <v>500510</v>
          </cell>
          <cell r="B3096" t="str">
            <v>Unused Leave Accrual</v>
          </cell>
          <cell r="C3096">
            <v>5800000</v>
          </cell>
          <cell r="D3096">
            <v>1420.89</v>
          </cell>
          <cell r="E3096">
            <v>1000</v>
          </cell>
          <cell r="F3096">
            <v>1</v>
          </cell>
          <cell r="G3096">
            <v>0</v>
          </cell>
          <cell r="H3096">
            <v>2005</v>
          </cell>
          <cell r="I3096">
            <v>0</v>
          </cell>
        </row>
        <row r="3097">
          <cell r="A3097">
            <v>500510</v>
          </cell>
          <cell r="B3097" t="str">
            <v>Unused Leave Accrual</v>
          </cell>
          <cell r="C3097">
            <v>5880000</v>
          </cell>
          <cell r="D3097">
            <v>450.66</v>
          </cell>
          <cell r="E3097">
            <v>1000</v>
          </cell>
          <cell r="F3097">
            <v>122092</v>
          </cell>
          <cell r="G3097">
            <v>0</v>
          </cell>
          <cell r="H3097">
            <v>2005</v>
          </cell>
          <cell r="I3097">
            <v>0</v>
          </cell>
        </row>
        <row r="3098">
          <cell r="A3098">
            <v>500510</v>
          </cell>
          <cell r="B3098" t="str">
            <v>Unused Leave Accrual</v>
          </cell>
          <cell r="C3098">
            <v>5930000</v>
          </cell>
          <cell r="D3098">
            <v>22723.24</v>
          </cell>
          <cell r="E3098">
            <v>1000</v>
          </cell>
          <cell r="F3098">
            <v>1</v>
          </cell>
          <cell r="G3098">
            <v>0</v>
          </cell>
          <cell r="H3098">
            <v>2005</v>
          </cell>
          <cell r="I3098">
            <v>0</v>
          </cell>
        </row>
        <row r="3099">
          <cell r="A3099">
            <v>500510</v>
          </cell>
          <cell r="B3099" t="str">
            <v>Unused Leave Accrual</v>
          </cell>
          <cell r="C3099">
            <v>5930000</v>
          </cell>
          <cell r="D3099">
            <v>31938.36</v>
          </cell>
          <cell r="E3099">
            <v>1000</v>
          </cell>
          <cell r="F3099">
            <v>111</v>
          </cell>
          <cell r="G3099">
            <v>0</v>
          </cell>
          <cell r="H3099">
            <v>2005</v>
          </cell>
          <cell r="I3099">
            <v>0</v>
          </cell>
        </row>
        <row r="3100">
          <cell r="A3100">
            <v>500510</v>
          </cell>
          <cell r="B3100" t="str">
            <v>Unused Leave Accrual</v>
          </cell>
          <cell r="C3100">
            <v>5930000</v>
          </cell>
          <cell r="D3100">
            <v>139894.73000000001</v>
          </cell>
          <cell r="E3100">
            <v>1000</v>
          </cell>
          <cell r="F3100">
            <v>119</v>
          </cell>
          <cell r="G3100">
            <v>0</v>
          </cell>
          <cell r="H3100">
            <v>2005</v>
          </cell>
          <cell r="I3100">
            <v>0</v>
          </cell>
        </row>
        <row r="3101">
          <cell r="A3101">
            <v>500510</v>
          </cell>
          <cell r="B3101" t="str">
            <v>Unused Leave Accrual</v>
          </cell>
          <cell r="C3101">
            <v>5930000</v>
          </cell>
          <cell r="D3101">
            <v>13184</v>
          </cell>
          <cell r="E3101">
            <v>1000</v>
          </cell>
          <cell r="F3101">
            <v>1034</v>
          </cell>
          <cell r="G3101">
            <v>0</v>
          </cell>
          <cell r="H3101">
            <v>2005</v>
          </cell>
          <cell r="I3101">
            <v>0</v>
          </cell>
        </row>
        <row r="3102">
          <cell r="A3102">
            <v>500510</v>
          </cell>
          <cell r="B3102" t="str">
            <v>Unused Leave Accrual</v>
          </cell>
          <cell r="C3102">
            <v>9010000</v>
          </cell>
          <cell r="D3102">
            <v>20256.900000000001</v>
          </cell>
          <cell r="E3102">
            <v>1000</v>
          </cell>
          <cell r="F3102">
            <v>563000</v>
          </cell>
          <cell r="G3102">
            <v>0</v>
          </cell>
          <cell r="H3102">
            <v>2005</v>
          </cell>
          <cell r="I3102">
            <v>0</v>
          </cell>
        </row>
        <row r="3103">
          <cell r="A3103">
            <v>500510</v>
          </cell>
          <cell r="B3103" t="str">
            <v>Unused Leave Accrual</v>
          </cell>
          <cell r="C3103">
            <v>9010000</v>
          </cell>
          <cell r="D3103">
            <v>6938.31</v>
          </cell>
          <cell r="E3103">
            <v>1000</v>
          </cell>
          <cell r="F3103">
            <v>578000</v>
          </cell>
          <cell r="G3103">
            <v>0</v>
          </cell>
          <cell r="H3103">
            <v>2005</v>
          </cell>
          <cell r="I3103">
            <v>0</v>
          </cell>
        </row>
        <row r="3104">
          <cell r="A3104">
            <v>500510</v>
          </cell>
          <cell r="B3104" t="str">
            <v>Unused Leave Accrual</v>
          </cell>
          <cell r="C3104">
            <v>9200000</v>
          </cell>
          <cell r="D3104">
            <v>1478742.22</v>
          </cell>
          <cell r="E3104">
            <v>1000</v>
          </cell>
          <cell r="F3104">
            <v>1</v>
          </cell>
          <cell r="G3104">
            <v>0</v>
          </cell>
          <cell r="H3104">
            <v>2005</v>
          </cell>
          <cell r="I3104">
            <v>0</v>
          </cell>
        </row>
        <row r="3105">
          <cell r="A3105">
            <v>500515</v>
          </cell>
          <cell r="B3105" t="str">
            <v>Unused Leave Accrual - IBEW 57</v>
          </cell>
          <cell r="C3105">
            <v>9200000</v>
          </cell>
          <cell r="D3105">
            <v>248460.69</v>
          </cell>
          <cell r="E3105">
            <v>1000</v>
          </cell>
          <cell r="F3105">
            <v>1</v>
          </cell>
          <cell r="G3105">
            <v>0</v>
          </cell>
          <cell r="H3105">
            <v>2005</v>
          </cell>
          <cell r="I3105">
            <v>0</v>
          </cell>
        </row>
        <row r="3106">
          <cell r="A3106">
            <v>500600</v>
          </cell>
          <cell r="B3106" t="str">
            <v>Temporary/Contract Labor</v>
          </cell>
          <cell r="C3106">
            <v>5000000</v>
          </cell>
          <cell r="D3106">
            <v>50925.5</v>
          </cell>
          <cell r="E3106">
            <v>1000</v>
          </cell>
          <cell r="F3106">
            <v>1</v>
          </cell>
          <cell r="G3106">
            <v>0</v>
          </cell>
          <cell r="H3106">
            <v>2005</v>
          </cell>
          <cell r="I3106">
            <v>0</v>
          </cell>
        </row>
        <row r="3107">
          <cell r="A3107">
            <v>500600</v>
          </cell>
          <cell r="B3107" t="str">
            <v>Temporary/Contract Labor</v>
          </cell>
          <cell r="C3107">
            <v>5880000</v>
          </cell>
          <cell r="D3107">
            <v>-1592.4</v>
          </cell>
          <cell r="E3107">
            <v>1000</v>
          </cell>
          <cell r="F3107">
            <v>122000</v>
          </cell>
          <cell r="G3107">
            <v>0</v>
          </cell>
          <cell r="H3107">
            <v>2005</v>
          </cell>
          <cell r="I3107">
            <v>0</v>
          </cell>
        </row>
        <row r="3108">
          <cell r="A3108">
            <v>500600</v>
          </cell>
          <cell r="B3108" t="str">
            <v>Temporary/Contract Labor</v>
          </cell>
          <cell r="C3108">
            <v>5980000</v>
          </cell>
          <cell r="D3108">
            <v>39850.81</v>
          </cell>
          <cell r="E3108">
            <v>1000</v>
          </cell>
          <cell r="F3108">
            <v>1</v>
          </cell>
          <cell r="G3108">
            <v>0</v>
          </cell>
          <cell r="H3108">
            <v>2005</v>
          </cell>
          <cell r="I3108">
            <v>0</v>
          </cell>
        </row>
        <row r="3109">
          <cell r="A3109">
            <v>500600</v>
          </cell>
          <cell r="B3109" t="str">
            <v>Temporary/Contract Labor</v>
          </cell>
          <cell r="C3109">
            <v>9200000</v>
          </cell>
          <cell r="D3109">
            <v>0</v>
          </cell>
          <cell r="E3109">
            <v>1000</v>
          </cell>
          <cell r="F3109">
            <v>1</v>
          </cell>
          <cell r="G3109">
            <v>0</v>
          </cell>
          <cell r="H3109">
            <v>2005</v>
          </cell>
          <cell r="I3109">
            <v>0</v>
          </cell>
        </row>
        <row r="3110">
          <cell r="A3110">
            <v>500600</v>
          </cell>
          <cell r="B3110" t="str">
            <v>Temporary/Contract Labor</v>
          </cell>
          <cell r="C3110">
            <v>9290000</v>
          </cell>
          <cell r="D3110">
            <v>0</v>
          </cell>
          <cell r="E3110">
            <v>1000</v>
          </cell>
          <cell r="F3110">
            <v>122092</v>
          </cell>
          <cell r="G3110">
            <v>0</v>
          </cell>
          <cell r="H3110">
            <v>2005</v>
          </cell>
          <cell r="I3110">
            <v>0</v>
          </cell>
        </row>
        <row r="3111">
          <cell r="A3111">
            <v>500700</v>
          </cell>
          <cell r="B3111" t="str">
            <v>Severance/Redundancy</v>
          </cell>
          <cell r="C3111">
            <v>4265000</v>
          </cell>
          <cell r="D3111">
            <v>-6315098.7000000002</v>
          </cell>
          <cell r="E3111">
            <v>1000</v>
          </cell>
          <cell r="F3111">
            <v>1</v>
          </cell>
          <cell r="G3111">
            <v>0</v>
          </cell>
          <cell r="H3111">
            <v>2005</v>
          </cell>
          <cell r="I3111">
            <v>0</v>
          </cell>
        </row>
        <row r="3112">
          <cell r="A3112">
            <v>500700</v>
          </cell>
          <cell r="B3112" t="str">
            <v>Severance/Redundancy</v>
          </cell>
          <cell r="C3112">
            <v>5060000</v>
          </cell>
          <cell r="D3112">
            <v>13340.36</v>
          </cell>
          <cell r="E3112">
            <v>1000</v>
          </cell>
          <cell r="F3112">
            <v>250</v>
          </cell>
          <cell r="G3112">
            <v>0</v>
          </cell>
          <cell r="H3112">
            <v>2005</v>
          </cell>
          <cell r="I3112">
            <v>0</v>
          </cell>
        </row>
        <row r="3113">
          <cell r="A3113">
            <v>500700</v>
          </cell>
          <cell r="B3113" t="str">
            <v>Severance/Redundancy</v>
          </cell>
          <cell r="C3113">
            <v>5570000</v>
          </cell>
          <cell r="D3113">
            <v>70108.3</v>
          </cell>
          <cell r="E3113">
            <v>1000</v>
          </cell>
          <cell r="F3113">
            <v>1</v>
          </cell>
          <cell r="G3113">
            <v>0</v>
          </cell>
          <cell r="H3113">
            <v>2005</v>
          </cell>
          <cell r="I3113">
            <v>0</v>
          </cell>
        </row>
        <row r="3114">
          <cell r="A3114">
            <v>500700</v>
          </cell>
          <cell r="B3114" t="str">
            <v>Severance/Redundancy</v>
          </cell>
          <cell r="C3114">
            <v>5930000</v>
          </cell>
          <cell r="D3114">
            <v>8000</v>
          </cell>
          <cell r="E3114">
            <v>1000</v>
          </cell>
          <cell r="F3114">
            <v>119</v>
          </cell>
          <cell r="G3114">
            <v>0</v>
          </cell>
          <cell r="H3114">
            <v>2005</v>
          </cell>
          <cell r="I3114">
            <v>0</v>
          </cell>
        </row>
        <row r="3115">
          <cell r="A3115">
            <v>500700</v>
          </cell>
          <cell r="B3115" t="str">
            <v>Severance/Redundancy</v>
          </cell>
          <cell r="C3115">
            <v>5930000</v>
          </cell>
          <cell r="D3115">
            <v>-9101.52</v>
          </cell>
          <cell r="E3115">
            <v>1000</v>
          </cell>
          <cell r="F3115">
            <v>150000</v>
          </cell>
          <cell r="G3115">
            <v>0</v>
          </cell>
          <cell r="H3115">
            <v>2005</v>
          </cell>
          <cell r="I3115">
            <v>0</v>
          </cell>
        </row>
        <row r="3116">
          <cell r="A3116">
            <v>500700</v>
          </cell>
          <cell r="B3116" t="str">
            <v>Severance/Redundancy</v>
          </cell>
          <cell r="C3116">
            <v>9030000</v>
          </cell>
          <cell r="D3116">
            <v>5000</v>
          </cell>
          <cell r="E3116">
            <v>1000</v>
          </cell>
          <cell r="F3116">
            <v>1</v>
          </cell>
          <cell r="G3116">
            <v>0</v>
          </cell>
          <cell r="H3116">
            <v>2005</v>
          </cell>
          <cell r="I3116">
            <v>0</v>
          </cell>
        </row>
        <row r="3117">
          <cell r="A3117">
            <v>500700</v>
          </cell>
          <cell r="B3117" t="str">
            <v>Severance/Redundancy</v>
          </cell>
          <cell r="C3117">
            <v>9032000</v>
          </cell>
          <cell r="D3117">
            <v>0</v>
          </cell>
          <cell r="E3117">
            <v>1000</v>
          </cell>
          <cell r="F3117">
            <v>1</v>
          </cell>
          <cell r="G3117">
            <v>0</v>
          </cell>
          <cell r="H3117">
            <v>2005</v>
          </cell>
          <cell r="I3117">
            <v>0</v>
          </cell>
        </row>
        <row r="3118">
          <cell r="A3118">
            <v>500700</v>
          </cell>
          <cell r="B3118" t="str">
            <v>Severance/Redundancy</v>
          </cell>
          <cell r="C3118">
            <v>9200000</v>
          </cell>
          <cell r="D3118">
            <v>272695.14</v>
          </cell>
          <cell r="E3118">
            <v>1000</v>
          </cell>
          <cell r="F3118">
            <v>1</v>
          </cell>
          <cell r="G3118">
            <v>0</v>
          </cell>
          <cell r="H3118">
            <v>2005</v>
          </cell>
          <cell r="I3118">
            <v>0</v>
          </cell>
        </row>
        <row r="3119">
          <cell r="A3119">
            <v>500700</v>
          </cell>
          <cell r="B3119" t="str">
            <v>Severance/Redundancy</v>
          </cell>
          <cell r="C3119">
            <v>9200000</v>
          </cell>
          <cell r="D3119">
            <v>-317608.09000000003</v>
          </cell>
          <cell r="E3119">
            <v>1000</v>
          </cell>
          <cell r="F3119">
            <v>109</v>
          </cell>
          <cell r="G3119">
            <v>0</v>
          </cell>
          <cell r="H3119">
            <v>2005</v>
          </cell>
          <cell r="I3119">
            <v>0</v>
          </cell>
        </row>
        <row r="3120">
          <cell r="A3120">
            <v>500700</v>
          </cell>
          <cell r="B3120" t="str">
            <v>Severance/Redundancy</v>
          </cell>
          <cell r="C3120">
            <v>9290000</v>
          </cell>
          <cell r="D3120">
            <v>0</v>
          </cell>
          <cell r="E3120">
            <v>1000</v>
          </cell>
          <cell r="F3120">
            <v>122092</v>
          </cell>
          <cell r="G3120">
            <v>0</v>
          </cell>
          <cell r="H3120">
            <v>2005</v>
          </cell>
          <cell r="I3120">
            <v>0</v>
          </cell>
        </row>
        <row r="3121">
          <cell r="A3121">
            <v>500850</v>
          </cell>
          <cell r="B3121" t="str">
            <v>Other Salary/Labor Costs</v>
          </cell>
          <cell r="C3121">
            <v>4160000</v>
          </cell>
          <cell r="D3121">
            <v>13213.91</v>
          </cell>
          <cell r="E3121">
            <v>1000</v>
          </cell>
          <cell r="F3121">
            <v>1</v>
          </cell>
          <cell r="G3121">
            <v>0</v>
          </cell>
          <cell r="H3121">
            <v>2005</v>
          </cell>
          <cell r="I3121">
            <v>0</v>
          </cell>
        </row>
        <row r="3122">
          <cell r="A3122">
            <v>500850</v>
          </cell>
          <cell r="B3122" t="str">
            <v>Other Salary/Labor Costs</v>
          </cell>
          <cell r="C3122">
            <v>4160000</v>
          </cell>
          <cell r="D3122">
            <v>28.48</v>
          </cell>
          <cell r="E3122">
            <v>1000</v>
          </cell>
          <cell r="F3122">
            <v>5003</v>
          </cell>
          <cell r="G3122">
            <v>0</v>
          </cell>
          <cell r="H3122">
            <v>2005</v>
          </cell>
          <cell r="I3122">
            <v>0</v>
          </cell>
        </row>
        <row r="3123">
          <cell r="A3123">
            <v>500850</v>
          </cell>
          <cell r="B3123" t="str">
            <v>Other Salary/Labor Costs</v>
          </cell>
          <cell r="C3123">
            <v>4160000</v>
          </cell>
          <cell r="D3123">
            <v>254.59</v>
          </cell>
          <cell r="E3123">
            <v>1000</v>
          </cell>
          <cell r="F3123">
            <v>119150</v>
          </cell>
          <cell r="G3123">
            <v>0</v>
          </cell>
          <cell r="H3123">
            <v>2005</v>
          </cell>
          <cell r="I3123">
            <v>0</v>
          </cell>
        </row>
        <row r="3124">
          <cell r="A3124">
            <v>500850</v>
          </cell>
          <cell r="B3124" t="str">
            <v>Other Salary/Labor Costs</v>
          </cell>
          <cell r="C3124">
            <v>5000000</v>
          </cell>
          <cell r="D3124">
            <v>49176.23</v>
          </cell>
          <cell r="E3124">
            <v>1000</v>
          </cell>
          <cell r="F3124">
            <v>1</v>
          </cell>
          <cell r="G3124">
            <v>0</v>
          </cell>
          <cell r="H3124">
            <v>2005</v>
          </cell>
          <cell r="I3124">
            <v>0</v>
          </cell>
        </row>
        <row r="3125">
          <cell r="A3125">
            <v>500850</v>
          </cell>
          <cell r="B3125" t="str">
            <v>Other Salary/Labor Costs</v>
          </cell>
          <cell r="C3125">
            <v>5000000</v>
          </cell>
          <cell r="D3125">
            <v>-113.91</v>
          </cell>
          <cell r="E3125">
            <v>1000</v>
          </cell>
          <cell r="F3125">
            <v>250</v>
          </cell>
          <cell r="G3125">
            <v>0</v>
          </cell>
          <cell r="H3125">
            <v>2005</v>
          </cell>
          <cell r="I3125">
            <v>0</v>
          </cell>
        </row>
        <row r="3126">
          <cell r="A3126">
            <v>500850</v>
          </cell>
          <cell r="B3126" t="str">
            <v>Other Salary/Labor Costs</v>
          </cell>
          <cell r="C3126">
            <v>5000000</v>
          </cell>
          <cell r="D3126">
            <v>19901.43</v>
          </cell>
          <cell r="E3126">
            <v>1000</v>
          </cell>
          <cell r="F3126">
            <v>300</v>
          </cell>
          <cell r="G3126">
            <v>0</v>
          </cell>
          <cell r="H3126">
            <v>2005</v>
          </cell>
          <cell r="I3126">
            <v>0</v>
          </cell>
        </row>
        <row r="3127">
          <cell r="A3127">
            <v>500850</v>
          </cell>
          <cell r="B3127" t="str">
            <v>Other Salary/Labor Costs</v>
          </cell>
          <cell r="C3127">
            <v>5000000</v>
          </cell>
          <cell r="D3127">
            <v>19.600000000000001</v>
          </cell>
          <cell r="E3127">
            <v>1000</v>
          </cell>
          <cell r="F3127">
            <v>514000</v>
          </cell>
          <cell r="G3127">
            <v>0</v>
          </cell>
          <cell r="H3127">
            <v>2005</v>
          </cell>
          <cell r="I3127">
            <v>0</v>
          </cell>
        </row>
        <row r="3128">
          <cell r="A3128">
            <v>500850</v>
          </cell>
          <cell r="B3128" t="str">
            <v>Other Salary/Labor Costs</v>
          </cell>
          <cell r="C3128">
            <v>5000000</v>
          </cell>
          <cell r="D3128">
            <v>52794.11</v>
          </cell>
          <cell r="E3128">
            <v>1000</v>
          </cell>
          <cell r="F3128">
            <v>517000</v>
          </cell>
          <cell r="G3128">
            <v>0</v>
          </cell>
          <cell r="H3128">
            <v>2005</v>
          </cell>
          <cell r="I3128">
            <v>0</v>
          </cell>
        </row>
        <row r="3129">
          <cell r="A3129">
            <v>500850</v>
          </cell>
          <cell r="B3129" t="str">
            <v>Other Salary/Labor Costs</v>
          </cell>
          <cell r="C3129">
            <v>5012000</v>
          </cell>
          <cell r="D3129">
            <v>3317.95</v>
          </cell>
          <cell r="E3129">
            <v>1000</v>
          </cell>
          <cell r="F3129">
            <v>1</v>
          </cell>
          <cell r="G3129">
            <v>0</v>
          </cell>
          <cell r="H3129">
            <v>2005</v>
          </cell>
          <cell r="I3129">
            <v>0</v>
          </cell>
        </row>
        <row r="3130">
          <cell r="A3130">
            <v>500850</v>
          </cell>
          <cell r="B3130" t="str">
            <v>Other Salary/Labor Costs</v>
          </cell>
          <cell r="C3130">
            <v>5012000</v>
          </cell>
          <cell r="D3130">
            <v>0</v>
          </cell>
          <cell r="E3130">
            <v>1000</v>
          </cell>
          <cell r="F3130">
            <v>280</v>
          </cell>
          <cell r="G3130">
            <v>0</v>
          </cell>
          <cell r="H3130">
            <v>2005</v>
          </cell>
          <cell r="I3130">
            <v>0</v>
          </cell>
        </row>
        <row r="3131">
          <cell r="A3131">
            <v>500850</v>
          </cell>
          <cell r="B3131" t="str">
            <v>Other Salary/Labor Costs</v>
          </cell>
          <cell r="C3131">
            <v>5012000</v>
          </cell>
          <cell r="D3131">
            <v>-898.57</v>
          </cell>
          <cell r="E3131">
            <v>1000</v>
          </cell>
          <cell r="F3131">
            <v>517000</v>
          </cell>
          <cell r="G3131">
            <v>0</v>
          </cell>
          <cell r="H3131">
            <v>2005</v>
          </cell>
          <cell r="I3131">
            <v>0</v>
          </cell>
        </row>
        <row r="3132">
          <cell r="A3132">
            <v>500850</v>
          </cell>
          <cell r="B3132" t="str">
            <v>Other Salary/Labor Costs</v>
          </cell>
          <cell r="C3132">
            <v>5020000</v>
          </cell>
          <cell r="D3132">
            <v>567.92999999999995</v>
          </cell>
          <cell r="E3132">
            <v>1000</v>
          </cell>
          <cell r="F3132">
            <v>517000</v>
          </cell>
          <cell r="G3132">
            <v>0</v>
          </cell>
          <cell r="H3132">
            <v>2005</v>
          </cell>
          <cell r="I3132">
            <v>0</v>
          </cell>
        </row>
        <row r="3133">
          <cell r="A3133">
            <v>500850</v>
          </cell>
          <cell r="B3133" t="str">
            <v>Other Salary/Labor Costs</v>
          </cell>
          <cell r="C3133">
            <v>5020000</v>
          </cell>
          <cell r="D3133">
            <v>-201</v>
          </cell>
          <cell r="E3133">
            <v>1000</v>
          </cell>
          <cell r="F3133">
            <v>517001</v>
          </cell>
          <cell r="G3133">
            <v>0</v>
          </cell>
          <cell r="H3133">
            <v>2005</v>
          </cell>
          <cell r="I3133">
            <v>0</v>
          </cell>
        </row>
        <row r="3134">
          <cell r="A3134">
            <v>500850</v>
          </cell>
          <cell r="B3134" t="str">
            <v>Other Salary/Labor Costs</v>
          </cell>
          <cell r="C3134">
            <v>5020000</v>
          </cell>
          <cell r="D3134">
            <v>-13.77</v>
          </cell>
          <cell r="E3134">
            <v>1000</v>
          </cell>
          <cell r="F3134">
            <v>517002</v>
          </cell>
          <cell r="G3134">
            <v>0</v>
          </cell>
          <cell r="H3134">
            <v>2005</v>
          </cell>
          <cell r="I3134">
            <v>0</v>
          </cell>
        </row>
        <row r="3135">
          <cell r="A3135">
            <v>500850</v>
          </cell>
          <cell r="B3135" t="str">
            <v>Other Salary/Labor Costs</v>
          </cell>
          <cell r="C3135">
            <v>5020000</v>
          </cell>
          <cell r="D3135">
            <v>-26.36</v>
          </cell>
          <cell r="E3135">
            <v>1000</v>
          </cell>
          <cell r="F3135">
            <v>517003</v>
          </cell>
          <cell r="G3135">
            <v>0</v>
          </cell>
          <cell r="H3135">
            <v>2005</v>
          </cell>
          <cell r="I3135">
            <v>0</v>
          </cell>
        </row>
        <row r="3136">
          <cell r="A3136">
            <v>500850</v>
          </cell>
          <cell r="B3136" t="str">
            <v>Other Salary/Labor Costs</v>
          </cell>
          <cell r="C3136">
            <v>5020000</v>
          </cell>
          <cell r="D3136">
            <v>-84.39</v>
          </cell>
          <cell r="E3136">
            <v>1000</v>
          </cell>
          <cell r="F3136">
            <v>517004</v>
          </cell>
          <cell r="G3136">
            <v>0</v>
          </cell>
          <cell r="H3136">
            <v>2005</v>
          </cell>
          <cell r="I3136">
            <v>0</v>
          </cell>
        </row>
        <row r="3137">
          <cell r="A3137">
            <v>500850</v>
          </cell>
          <cell r="B3137" t="str">
            <v>Other Salary/Labor Costs</v>
          </cell>
          <cell r="C3137">
            <v>5060000</v>
          </cell>
          <cell r="D3137">
            <v>44920.78</v>
          </cell>
          <cell r="E3137">
            <v>1000</v>
          </cell>
          <cell r="F3137">
            <v>250</v>
          </cell>
          <cell r="G3137">
            <v>0</v>
          </cell>
          <cell r="H3137">
            <v>2005</v>
          </cell>
          <cell r="I3137">
            <v>0</v>
          </cell>
        </row>
        <row r="3138">
          <cell r="A3138">
            <v>500850</v>
          </cell>
          <cell r="B3138" t="str">
            <v>Other Salary/Labor Costs</v>
          </cell>
          <cell r="C3138">
            <v>5060000</v>
          </cell>
          <cell r="D3138">
            <v>0</v>
          </cell>
          <cell r="E3138">
            <v>1000</v>
          </cell>
          <cell r="F3138">
            <v>251</v>
          </cell>
          <cell r="G3138">
            <v>0</v>
          </cell>
          <cell r="H3138">
            <v>2005</v>
          </cell>
          <cell r="I3138">
            <v>0</v>
          </cell>
        </row>
        <row r="3139">
          <cell r="A3139">
            <v>500850</v>
          </cell>
          <cell r="B3139" t="str">
            <v>Other Salary/Labor Costs</v>
          </cell>
          <cell r="C3139">
            <v>5060000</v>
          </cell>
          <cell r="D3139">
            <v>0</v>
          </cell>
          <cell r="E3139">
            <v>1000</v>
          </cell>
          <cell r="F3139">
            <v>252</v>
          </cell>
          <cell r="G3139">
            <v>0</v>
          </cell>
          <cell r="H3139">
            <v>2005</v>
          </cell>
          <cell r="I3139">
            <v>0</v>
          </cell>
        </row>
        <row r="3140">
          <cell r="A3140">
            <v>500850</v>
          </cell>
          <cell r="B3140" t="str">
            <v>Other Salary/Labor Costs</v>
          </cell>
          <cell r="C3140">
            <v>5060000</v>
          </cell>
          <cell r="D3140">
            <v>24633.58</v>
          </cell>
          <cell r="E3140">
            <v>1000</v>
          </cell>
          <cell r="F3140">
            <v>260</v>
          </cell>
          <cell r="G3140">
            <v>0</v>
          </cell>
          <cell r="H3140">
            <v>2005</v>
          </cell>
          <cell r="I3140">
            <v>0</v>
          </cell>
        </row>
        <row r="3141">
          <cell r="A3141">
            <v>500850</v>
          </cell>
          <cell r="B3141" t="str">
            <v>Other Salary/Labor Costs</v>
          </cell>
          <cell r="C3141">
            <v>5060000</v>
          </cell>
          <cell r="D3141">
            <v>89235.36</v>
          </cell>
          <cell r="E3141">
            <v>1000</v>
          </cell>
          <cell r="F3141">
            <v>270</v>
          </cell>
          <cell r="G3141">
            <v>0</v>
          </cell>
          <cell r="H3141">
            <v>2005</v>
          </cell>
          <cell r="I3141">
            <v>0</v>
          </cell>
        </row>
        <row r="3142">
          <cell r="A3142">
            <v>500850</v>
          </cell>
          <cell r="B3142" t="str">
            <v>Other Salary/Labor Costs</v>
          </cell>
          <cell r="C3142">
            <v>5060000</v>
          </cell>
          <cell r="D3142">
            <v>51477.49</v>
          </cell>
          <cell r="E3142">
            <v>1000</v>
          </cell>
          <cell r="F3142">
            <v>280</v>
          </cell>
          <cell r="G3142">
            <v>0</v>
          </cell>
          <cell r="H3142">
            <v>2005</v>
          </cell>
          <cell r="I3142">
            <v>0</v>
          </cell>
        </row>
        <row r="3143">
          <cell r="A3143">
            <v>500850</v>
          </cell>
          <cell r="B3143" t="str">
            <v>Other Salary/Labor Costs</v>
          </cell>
          <cell r="C3143">
            <v>5060000</v>
          </cell>
          <cell r="D3143">
            <v>136236.87</v>
          </cell>
          <cell r="E3143">
            <v>1000</v>
          </cell>
          <cell r="F3143">
            <v>300</v>
          </cell>
          <cell r="G3143">
            <v>0</v>
          </cell>
          <cell r="H3143">
            <v>2005</v>
          </cell>
          <cell r="I3143">
            <v>0</v>
          </cell>
        </row>
        <row r="3144">
          <cell r="A3144">
            <v>500850</v>
          </cell>
          <cell r="B3144" t="str">
            <v>Other Salary/Labor Costs</v>
          </cell>
          <cell r="C3144">
            <v>5060000</v>
          </cell>
          <cell r="D3144">
            <v>-4.97</v>
          </cell>
          <cell r="E3144">
            <v>1000</v>
          </cell>
          <cell r="F3144">
            <v>301</v>
          </cell>
          <cell r="G3144">
            <v>0</v>
          </cell>
          <cell r="H3144">
            <v>2005</v>
          </cell>
          <cell r="I3144">
            <v>0</v>
          </cell>
        </row>
        <row r="3145">
          <cell r="A3145">
            <v>500850</v>
          </cell>
          <cell r="B3145" t="str">
            <v>Other Salary/Labor Costs</v>
          </cell>
          <cell r="C3145">
            <v>5060000</v>
          </cell>
          <cell r="D3145">
            <v>-52.55</v>
          </cell>
          <cell r="E3145">
            <v>1000</v>
          </cell>
          <cell r="F3145">
            <v>302</v>
          </cell>
          <cell r="G3145">
            <v>0</v>
          </cell>
          <cell r="H3145">
            <v>2005</v>
          </cell>
          <cell r="I3145">
            <v>0</v>
          </cell>
        </row>
        <row r="3146">
          <cell r="A3146">
            <v>500850</v>
          </cell>
          <cell r="B3146" t="str">
            <v>Other Salary/Labor Costs</v>
          </cell>
          <cell r="C3146">
            <v>5060000</v>
          </cell>
          <cell r="D3146">
            <v>11769.27</v>
          </cell>
          <cell r="E3146">
            <v>1000</v>
          </cell>
          <cell r="F3146">
            <v>380</v>
          </cell>
          <cell r="G3146">
            <v>0</v>
          </cell>
          <cell r="H3146">
            <v>2005</v>
          </cell>
          <cell r="I3146">
            <v>0</v>
          </cell>
        </row>
        <row r="3147">
          <cell r="A3147">
            <v>500850</v>
          </cell>
          <cell r="B3147" t="str">
            <v>Other Salary/Labor Costs</v>
          </cell>
          <cell r="C3147">
            <v>5060000</v>
          </cell>
          <cell r="D3147">
            <v>142.81</v>
          </cell>
          <cell r="E3147">
            <v>1000</v>
          </cell>
          <cell r="F3147">
            <v>381</v>
          </cell>
          <cell r="G3147">
            <v>0</v>
          </cell>
          <cell r="H3147">
            <v>2005</v>
          </cell>
          <cell r="I3147">
            <v>0</v>
          </cell>
        </row>
        <row r="3148">
          <cell r="A3148">
            <v>500850</v>
          </cell>
          <cell r="B3148" t="str">
            <v>Other Salary/Labor Costs</v>
          </cell>
          <cell r="C3148">
            <v>5060000</v>
          </cell>
          <cell r="D3148">
            <v>114929.1</v>
          </cell>
          <cell r="E3148">
            <v>1000</v>
          </cell>
          <cell r="F3148">
            <v>514000</v>
          </cell>
          <cell r="G3148">
            <v>0</v>
          </cell>
          <cell r="H3148">
            <v>2005</v>
          </cell>
          <cell r="I3148">
            <v>0</v>
          </cell>
        </row>
        <row r="3149">
          <cell r="A3149">
            <v>500850</v>
          </cell>
          <cell r="B3149" t="str">
            <v>Other Salary/Labor Costs</v>
          </cell>
          <cell r="C3149">
            <v>5060000</v>
          </cell>
          <cell r="D3149">
            <v>85583.2</v>
          </cell>
          <cell r="E3149">
            <v>1000</v>
          </cell>
          <cell r="F3149">
            <v>517000</v>
          </cell>
          <cell r="G3149">
            <v>0</v>
          </cell>
          <cell r="H3149">
            <v>2005</v>
          </cell>
          <cell r="I3149">
            <v>0</v>
          </cell>
        </row>
        <row r="3150">
          <cell r="A3150">
            <v>500850</v>
          </cell>
          <cell r="B3150" t="str">
            <v>Other Salary/Labor Costs</v>
          </cell>
          <cell r="C3150">
            <v>5060000</v>
          </cell>
          <cell r="D3150">
            <v>-1396.62</v>
          </cell>
          <cell r="E3150">
            <v>1000</v>
          </cell>
          <cell r="F3150">
            <v>517001</v>
          </cell>
          <cell r="G3150">
            <v>0</v>
          </cell>
          <cell r="H3150">
            <v>2005</v>
          </cell>
          <cell r="I3150">
            <v>0</v>
          </cell>
        </row>
        <row r="3151">
          <cell r="A3151">
            <v>500850</v>
          </cell>
          <cell r="B3151" t="str">
            <v>Other Salary/Labor Costs</v>
          </cell>
          <cell r="C3151">
            <v>5060000</v>
          </cell>
          <cell r="D3151">
            <v>-1470.07</v>
          </cell>
          <cell r="E3151">
            <v>1000</v>
          </cell>
          <cell r="F3151">
            <v>517002</v>
          </cell>
          <cell r="G3151">
            <v>0</v>
          </cell>
          <cell r="H3151">
            <v>2005</v>
          </cell>
          <cell r="I3151">
            <v>0</v>
          </cell>
        </row>
        <row r="3152">
          <cell r="A3152">
            <v>500850</v>
          </cell>
          <cell r="B3152" t="str">
            <v>Other Salary/Labor Costs</v>
          </cell>
          <cell r="C3152">
            <v>5060000</v>
          </cell>
          <cell r="D3152">
            <v>-1090.6300000000001</v>
          </cell>
          <cell r="E3152">
            <v>1000</v>
          </cell>
          <cell r="F3152">
            <v>517003</v>
          </cell>
          <cell r="G3152">
            <v>0</v>
          </cell>
          <cell r="H3152">
            <v>2005</v>
          </cell>
          <cell r="I3152">
            <v>0</v>
          </cell>
        </row>
        <row r="3153">
          <cell r="A3153">
            <v>500850</v>
          </cell>
          <cell r="B3153" t="str">
            <v>Other Salary/Labor Costs</v>
          </cell>
          <cell r="C3153">
            <v>5060000</v>
          </cell>
          <cell r="D3153">
            <v>-1747.67</v>
          </cell>
          <cell r="E3153">
            <v>1000</v>
          </cell>
          <cell r="F3153">
            <v>517004</v>
          </cell>
          <cell r="G3153">
            <v>0</v>
          </cell>
          <cell r="H3153">
            <v>2005</v>
          </cell>
          <cell r="I3153">
            <v>0</v>
          </cell>
        </row>
        <row r="3154">
          <cell r="A3154">
            <v>500850</v>
          </cell>
          <cell r="B3154" t="str">
            <v>Other Salary/Labor Costs</v>
          </cell>
          <cell r="C3154">
            <v>5060000</v>
          </cell>
          <cell r="D3154">
            <v>41690.660000000003</v>
          </cell>
          <cell r="E3154">
            <v>1000</v>
          </cell>
          <cell r="F3154">
            <v>519000</v>
          </cell>
          <cell r="G3154">
            <v>0</v>
          </cell>
          <cell r="H3154">
            <v>2005</v>
          </cell>
          <cell r="I3154">
            <v>0</v>
          </cell>
        </row>
        <row r="3155">
          <cell r="A3155">
            <v>500850</v>
          </cell>
          <cell r="B3155" t="str">
            <v>Other Salary/Labor Costs</v>
          </cell>
          <cell r="C3155">
            <v>5061200</v>
          </cell>
          <cell r="D3155">
            <v>104.34</v>
          </cell>
          <cell r="E3155">
            <v>1000</v>
          </cell>
          <cell r="F3155">
            <v>517000</v>
          </cell>
          <cell r="G3155">
            <v>0</v>
          </cell>
          <cell r="H3155">
            <v>2005</v>
          </cell>
          <cell r="I3155">
            <v>0</v>
          </cell>
        </row>
        <row r="3156">
          <cell r="A3156">
            <v>500850</v>
          </cell>
          <cell r="B3156" t="str">
            <v>Other Salary/Labor Costs</v>
          </cell>
          <cell r="C3156">
            <v>5061500</v>
          </cell>
          <cell r="D3156">
            <v>87.04</v>
          </cell>
          <cell r="E3156">
            <v>1000</v>
          </cell>
          <cell r="F3156">
            <v>280</v>
          </cell>
          <cell r="G3156">
            <v>0</v>
          </cell>
          <cell r="H3156">
            <v>2005</v>
          </cell>
          <cell r="I3156">
            <v>0</v>
          </cell>
        </row>
        <row r="3157">
          <cell r="A3157">
            <v>500850</v>
          </cell>
          <cell r="B3157" t="str">
            <v>Other Salary/Labor Costs</v>
          </cell>
          <cell r="C3157">
            <v>5066000</v>
          </cell>
          <cell r="D3157">
            <v>20650</v>
          </cell>
          <cell r="E3157">
            <v>1000</v>
          </cell>
          <cell r="F3157">
            <v>270</v>
          </cell>
          <cell r="G3157">
            <v>0</v>
          </cell>
          <cell r="H3157">
            <v>2005</v>
          </cell>
          <cell r="I3157">
            <v>0</v>
          </cell>
        </row>
        <row r="3158">
          <cell r="A3158">
            <v>500850</v>
          </cell>
          <cell r="B3158" t="str">
            <v>Other Salary/Labor Costs</v>
          </cell>
          <cell r="C3158">
            <v>5066000</v>
          </cell>
          <cell r="D3158">
            <v>16200</v>
          </cell>
          <cell r="E3158">
            <v>1000</v>
          </cell>
          <cell r="F3158">
            <v>280</v>
          </cell>
          <cell r="G3158">
            <v>0</v>
          </cell>
          <cell r="H3158">
            <v>2005</v>
          </cell>
          <cell r="I3158">
            <v>0</v>
          </cell>
        </row>
        <row r="3159">
          <cell r="A3159">
            <v>500850</v>
          </cell>
          <cell r="B3159" t="str">
            <v>Other Salary/Labor Costs</v>
          </cell>
          <cell r="C3159">
            <v>5067000</v>
          </cell>
          <cell r="D3159">
            <v>272.05</v>
          </cell>
          <cell r="E3159">
            <v>1000</v>
          </cell>
          <cell r="F3159">
            <v>280</v>
          </cell>
          <cell r="G3159">
            <v>0</v>
          </cell>
          <cell r="H3159">
            <v>2005</v>
          </cell>
          <cell r="I3159">
            <v>0</v>
          </cell>
        </row>
        <row r="3160">
          <cell r="A3160">
            <v>500850</v>
          </cell>
          <cell r="B3160" t="str">
            <v>Other Salary/Labor Costs</v>
          </cell>
          <cell r="C3160">
            <v>5111000</v>
          </cell>
          <cell r="D3160">
            <v>54.5</v>
          </cell>
          <cell r="E3160">
            <v>1000</v>
          </cell>
          <cell r="F3160">
            <v>281</v>
          </cell>
          <cell r="G3160">
            <v>0</v>
          </cell>
          <cell r="H3160">
            <v>2005</v>
          </cell>
          <cell r="I3160">
            <v>0</v>
          </cell>
        </row>
        <row r="3161">
          <cell r="A3161">
            <v>500850</v>
          </cell>
          <cell r="B3161" t="str">
            <v>Other Salary/Labor Costs</v>
          </cell>
          <cell r="C3161">
            <v>5111000</v>
          </cell>
          <cell r="D3161">
            <v>-22.58</v>
          </cell>
          <cell r="E3161">
            <v>1000</v>
          </cell>
          <cell r="F3161">
            <v>300</v>
          </cell>
          <cell r="G3161">
            <v>0</v>
          </cell>
          <cell r="H3161">
            <v>2005</v>
          </cell>
          <cell r="I3161">
            <v>0</v>
          </cell>
        </row>
        <row r="3162">
          <cell r="A3162">
            <v>500850</v>
          </cell>
          <cell r="B3162" t="str">
            <v>Other Salary/Labor Costs</v>
          </cell>
          <cell r="C3162">
            <v>5111000</v>
          </cell>
          <cell r="D3162">
            <v>78.58</v>
          </cell>
          <cell r="E3162">
            <v>1000</v>
          </cell>
          <cell r="F3162">
            <v>517002</v>
          </cell>
          <cell r="G3162">
            <v>0</v>
          </cell>
          <cell r="H3162">
            <v>2005</v>
          </cell>
          <cell r="I3162">
            <v>0</v>
          </cell>
        </row>
        <row r="3163">
          <cell r="A3163">
            <v>500850</v>
          </cell>
          <cell r="B3163" t="str">
            <v>Other Salary/Labor Costs</v>
          </cell>
          <cell r="C3163">
            <v>5111100</v>
          </cell>
          <cell r="D3163">
            <v>102.08</v>
          </cell>
          <cell r="E3163">
            <v>1000</v>
          </cell>
          <cell r="F3163">
            <v>280</v>
          </cell>
          <cell r="G3163">
            <v>0</v>
          </cell>
          <cell r="H3163">
            <v>2005</v>
          </cell>
          <cell r="I3163">
            <v>0</v>
          </cell>
        </row>
        <row r="3164">
          <cell r="A3164">
            <v>500850</v>
          </cell>
          <cell r="B3164" t="str">
            <v>Other Salary/Labor Costs</v>
          </cell>
          <cell r="C3164">
            <v>5111100</v>
          </cell>
          <cell r="D3164">
            <v>121.24</v>
          </cell>
          <cell r="E3164">
            <v>1000</v>
          </cell>
          <cell r="F3164">
            <v>517000</v>
          </cell>
          <cell r="G3164">
            <v>0</v>
          </cell>
          <cell r="H3164">
            <v>2005</v>
          </cell>
          <cell r="I3164">
            <v>0</v>
          </cell>
        </row>
        <row r="3165">
          <cell r="A3165">
            <v>500850</v>
          </cell>
          <cell r="B3165" t="str">
            <v>Other Salary/Labor Costs</v>
          </cell>
          <cell r="C3165">
            <v>5111200</v>
          </cell>
          <cell r="D3165">
            <v>300.66000000000003</v>
          </cell>
          <cell r="E3165">
            <v>1000</v>
          </cell>
          <cell r="F3165">
            <v>517000</v>
          </cell>
          <cell r="G3165">
            <v>0</v>
          </cell>
          <cell r="H3165">
            <v>2005</v>
          </cell>
          <cell r="I3165">
            <v>0</v>
          </cell>
        </row>
        <row r="3166">
          <cell r="A3166">
            <v>500850</v>
          </cell>
          <cell r="B3166" t="str">
            <v>Other Salary/Labor Costs</v>
          </cell>
          <cell r="C3166">
            <v>5112000</v>
          </cell>
          <cell r="D3166">
            <v>22.33</v>
          </cell>
          <cell r="E3166">
            <v>1000</v>
          </cell>
          <cell r="F3166">
            <v>280</v>
          </cell>
          <cell r="G3166">
            <v>0</v>
          </cell>
          <cell r="H3166">
            <v>2005</v>
          </cell>
          <cell r="I3166">
            <v>0</v>
          </cell>
        </row>
        <row r="3167">
          <cell r="A3167">
            <v>500850</v>
          </cell>
          <cell r="B3167" t="str">
            <v>Other Salary/Labor Costs</v>
          </cell>
          <cell r="C3167">
            <v>5112000</v>
          </cell>
          <cell r="D3167">
            <v>49.39</v>
          </cell>
          <cell r="E3167">
            <v>1000</v>
          </cell>
          <cell r="F3167">
            <v>303</v>
          </cell>
          <cell r="G3167">
            <v>0</v>
          </cell>
          <cell r="H3167">
            <v>2005</v>
          </cell>
          <cell r="I3167">
            <v>0</v>
          </cell>
        </row>
        <row r="3168">
          <cell r="A3168">
            <v>500850</v>
          </cell>
          <cell r="B3168" t="str">
            <v>Other Salary/Labor Costs</v>
          </cell>
          <cell r="C3168">
            <v>5112000</v>
          </cell>
          <cell r="D3168">
            <v>35</v>
          </cell>
          <cell r="E3168">
            <v>1000</v>
          </cell>
          <cell r="F3168">
            <v>514000</v>
          </cell>
          <cell r="G3168">
            <v>0</v>
          </cell>
          <cell r="H3168">
            <v>2005</v>
          </cell>
          <cell r="I3168">
            <v>0</v>
          </cell>
        </row>
        <row r="3169">
          <cell r="A3169">
            <v>500850</v>
          </cell>
          <cell r="B3169" t="str">
            <v>Other Salary/Labor Costs</v>
          </cell>
          <cell r="C3169">
            <v>5112000</v>
          </cell>
          <cell r="D3169">
            <v>153.72</v>
          </cell>
          <cell r="E3169">
            <v>1000</v>
          </cell>
          <cell r="F3169">
            <v>517000</v>
          </cell>
          <cell r="G3169">
            <v>0</v>
          </cell>
          <cell r="H3169">
            <v>2005</v>
          </cell>
          <cell r="I3169">
            <v>0</v>
          </cell>
        </row>
        <row r="3170">
          <cell r="A3170">
            <v>500850</v>
          </cell>
          <cell r="B3170" t="str">
            <v>Other Salary/Labor Costs</v>
          </cell>
          <cell r="C3170">
            <v>5112000</v>
          </cell>
          <cell r="D3170">
            <v>24.64</v>
          </cell>
          <cell r="E3170">
            <v>1000</v>
          </cell>
          <cell r="F3170">
            <v>517004</v>
          </cell>
          <cell r="G3170">
            <v>0</v>
          </cell>
          <cell r="H3170">
            <v>2005</v>
          </cell>
          <cell r="I3170">
            <v>0</v>
          </cell>
        </row>
        <row r="3171">
          <cell r="A3171">
            <v>500850</v>
          </cell>
          <cell r="B3171" t="str">
            <v>Other Salary/Labor Costs</v>
          </cell>
          <cell r="C3171">
            <v>5117000</v>
          </cell>
          <cell r="D3171">
            <v>136.5</v>
          </cell>
          <cell r="E3171">
            <v>1000</v>
          </cell>
          <cell r="F3171">
            <v>250</v>
          </cell>
          <cell r="G3171">
            <v>0</v>
          </cell>
          <cell r="H3171">
            <v>2005</v>
          </cell>
          <cell r="I3171">
            <v>0</v>
          </cell>
        </row>
        <row r="3172">
          <cell r="A3172">
            <v>500850</v>
          </cell>
          <cell r="B3172" t="str">
            <v>Other Salary/Labor Costs</v>
          </cell>
          <cell r="C3172">
            <v>5117000</v>
          </cell>
          <cell r="D3172">
            <v>22.56</v>
          </cell>
          <cell r="E3172">
            <v>1000</v>
          </cell>
          <cell r="F3172">
            <v>517000</v>
          </cell>
          <cell r="G3172">
            <v>0</v>
          </cell>
          <cell r="H3172">
            <v>2005</v>
          </cell>
          <cell r="I3172">
            <v>0</v>
          </cell>
        </row>
        <row r="3173">
          <cell r="A3173">
            <v>500850</v>
          </cell>
          <cell r="B3173" t="str">
            <v>Other Salary/Labor Costs</v>
          </cell>
          <cell r="C3173">
            <v>5119000</v>
          </cell>
          <cell r="D3173">
            <v>35</v>
          </cell>
          <cell r="E3173">
            <v>1000</v>
          </cell>
          <cell r="F3173">
            <v>250</v>
          </cell>
          <cell r="G3173">
            <v>0</v>
          </cell>
          <cell r="H3173">
            <v>2005</v>
          </cell>
          <cell r="I3173">
            <v>0</v>
          </cell>
        </row>
        <row r="3174">
          <cell r="A3174">
            <v>500850</v>
          </cell>
          <cell r="B3174" t="str">
            <v>Other Salary/Labor Costs</v>
          </cell>
          <cell r="C3174">
            <v>5119000</v>
          </cell>
          <cell r="D3174">
            <v>27.6</v>
          </cell>
          <cell r="E3174">
            <v>1000</v>
          </cell>
          <cell r="F3174">
            <v>303</v>
          </cell>
          <cell r="G3174">
            <v>0</v>
          </cell>
          <cell r="H3174">
            <v>2005</v>
          </cell>
          <cell r="I3174">
            <v>0</v>
          </cell>
        </row>
        <row r="3175">
          <cell r="A3175">
            <v>500850</v>
          </cell>
          <cell r="B3175" t="str">
            <v>Other Salary/Labor Costs</v>
          </cell>
          <cell r="C3175">
            <v>5119000</v>
          </cell>
          <cell r="D3175">
            <v>245.12</v>
          </cell>
          <cell r="E3175">
            <v>1000</v>
          </cell>
          <cell r="F3175">
            <v>517000</v>
          </cell>
          <cell r="G3175">
            <v>0</v>
          </cell>
          <cell r="H3175">
            <v>2005</v>
          </cell>
          <cell r="I3175">
            <v>0</v>
          </cell>
        </row>
        <row r="3176">
          <cell r="A3176">
            <v>500850</v>
          </cell>
          <cell r="B3176" t="str">
            <v>Other Salary/Labor Costs</v>
          </cell>
          <cell r="C3176">
            <v>5119000</v>
          </cell>
          <cell r="D3176">
            <v>22.96</v>
          </cell>
          <cell r="E3176">
            <v>1000</v>
          </cell>
          <cell r="F3176">
            <v>517003</v>
          </cell>
          <cell r="G3176">
            <v>0</v>
          </cell>
          <cell r="H3176">
            <v>2005</v>
          </cell>
          <cell r="I3176">
            <v>0</v>
          </cell>
        </row>
        <row r="3177">
          <cell r="A3177">
            <v>500850</v>
          </cell>
          <cell r="B3177" t="str">
            <v>Other Salary/Labor Costs</v>
          </cell>
          <cell r="C3177">
            <v>5121000</v>
          </cell>
          <cell r="D3177">
            <v>284.45</v>
          </cell>
          <cell r="E3177">
            <v>1000</v>
          </cell>
          <cell r="F3177">
            <v>251</v>
          </cell>
          <cell r="G3177">
            <v>0</v>
          </cell>
          <cell r="H3177">
            <v>2005</v>
          </cell>
          <cell r="I3177">
            <v>0</v>
          </cell>
        </row>
        <row r="3178">
          <cell r="A3178">
            <v>500850</v>
          </cell>
          <cell r="B3178" t="str">
            <v>Other Salary/Labor Costs</v>
          </cell>
          <cell r="C3178">
            <v>5121000</v>
          </cell>
          <cell r="D3178">
            <v>17.5</v>
          </cell>
          <cell r="E3178">
            <v>1000</v>
          </cell>
          <cell r="F3178">
            <v>272</v>
          </cell>
          <cell r="G3178">
            <v>0</v>
          </cell>
          <cell r="H3178">
            <v>2005</v>
          </cell>
          <cell r="I3178">
            <v>0</v>
          </cell>
        </row>
        <row r="3179">
          <cell r="A3179">
            <v>500850</v>
          </cell>
          <cell r="B3179" t="str">
            <v>Other Salary/Labor Costs</v>
          </cell>
          <cell r="C3179">
            <v>5121000</v>
          </cell>
          <cell r="D3179">
            <v>20.239999999999998</v>
          </cell>
          <cell r="E3179">
            <v>1000</v>
          </cell>
          <cell r="F3179">
            <v>281</v>
          </cell>
          <cell r="G3179">
            <v>0</v>
          </cell>
          <cell r="H3179">
            <v>2005</v>
          </cell>
          <cell r="I3179">
            <v>0</v>
          </cell>
        </row>
        <row r="3180">
          <cell r="A3180">
            <v>500850</v>
          </cell>
          <cell r="B3180" t="str">
            <v>Other Salary/Labor Costs</v>
          </cell>
          <cell r="C3180">
            <v>5121000</v>
          </cell>
          <cell r="D3180">
            <v>89.47</v>
          </cell>
          <cell r="E3180">
            <v>1000</v>
          </cell>
          <cell r="F3180">
            <v>282</v>
          </cell>
          <cell r="G3180">
            <v>0</v>
          </cell>
          <cell r="H3180">
            <v>2005</v>
          </cell>
          <cell r="I3180">
            <v>0</v>
          </cell>
        </row>
        <row r="3181">
          <cell r="A3181">
            <v>500850</v>
          </cell>
          <cell r="B3181" t="str">
            <v>Other Salary/Labor Costs</v>
          </cell>
          <cell r="C3181">
            <v>5121000</v>
          </cell>
          <cell r="D3181">
            <v>528.38</v>
          </cell>
          <cell r="E3181">
            <v>1000</v>
          </cell>
          <cell r="F3181">
            <v>517000</v>
          </cell>
          <cell r="G3181">
            <v>0</v>
          </cell>
          <cell r="H3181">
            <v>2005</v>
          </cell>
          <cell r="I3181">
            <v>0</v>
          </cell>
        </row>
        <row r="3182">
          <cell r="A3182">
            <v>500850</v>
          </cell>
          <cell r="B3182" t="str">
            <v>Other Salary/Labor Costs</v>
          </cell>
          <cell r="C3182">
            <v>5121000</v>
          </cell>
          <cell r="D3182">
            <v>275.05</v>
          </cell>
          <cell r="E3182">
            <v>1000</v>
          </cell>
          <cell r="F3182">
            <v>517001</v>
          </cell>
          <cell r="G3182">
            <v>0</v>
          </cell>
          <cell r="H3182">
            <v>2005</v>
          </cell>
          <cell r="I3182">
            <v>0</v>
          </cell>
        </row>
        <row r="3183">
          <cell r="A3183">
            <v>500850</v>
          </cell>
          <cell r="B3183" t="str">
            <v>Other Salary/Labor Costs</v>
          </cell>
          <cell r="C3183">
            <v>5121000</v>
          </cell>
          <cell r="D3183">
            <v>141.35</v>
          </cell>
          <cell r="E3183">
            <v>1000</v>
          </cell>
          <cell r="F3183">
            <v>517002</v>
          </cell>
          <cell r="G3183">
            <v>0</v>
          </cell>
          <cell r="H3183">
            <v>2005</v>
          </cell>
          <cell r="I3183">
            <v>0</v>
          </cell>
        </row>
        <row r="3184">
          <cell r="A3184">
            <v>500850</v>
          </cell>
          <cell r="B3184" t="str">
            <v>Other Salary/Labor Costs</v>
          </cell>
          <cell r="C3184">
            <v>5121000</v>
          </cell>
          <cell r="D3184">
            <v>527.69000000000005</v>
          </cell>
          <cell r="E3184">
            <v>1000</v>
          </cell>
          <cell r="F3184">
            <v>517003</v>
          </cell>
          <cell r="G3184">
            <v>0</v>
          </cell>
          <cell r="H3184">
            <v>2005</v>
          </cell>
          <cell r="I3184">
            <v>0</v>
          </cell>
        </row>
        <row r="3185">
          <cell r="A3185">
            <v>500850</v>
          </cell>
          <cell r="B3185" t="str">
            <v>Other Salary/Labor Costs</v>
          </cell>
          <cell r="C3185">
            <v>5121000</v>
          </cell>
          <cell r="D3185">
            <v>153.75</v>
          </cell>
          <cell r="E3185">
            <v>1000</v>
          </cell>
          <cell r="F3185">
            <v>517004</v>
          </cell>
          <cell r="G3185">
            <v>0</v>
          </cell>
          <cell r="H3185">
            <v>2005</v>
          </cell>
          <cell r="I3185">
            <v>0</v>
          </cell>
        </row>
        <row r="3186">
          <cell r="A3186">
            <v>500850</v>
          </cell>
          <cell r="B3186" t="str">
            <v>Other Salary/Labor Costs</v>
          </cell>
          <cell r="C3186">
            <v>5121100</v>
          </cell>
          <cell r="D3186">
            <v>6.9</v>
          </cell>
          <cell r="E3186">
            <v>1000</v>
          </cell>
          <cell r="F3186">
            <v>251</v>
          </cell>
          <cell r="G3186">
            <v>0</v>
          </cell>
          <cell r="H3186">
            <v>2005</v>
          </cell>
          <cell r="I3186">
            <v>0</v>
          </cell>
        </row>
        <row r="3187">
          <cell r="A3187">
            <v>500850</v>
          </cell>
          <cell r="B3187" t="str">
            <v>Other Salary/Labor Costs</v>
          </cell>
          <cell r="C3187">
            <v>5121200</v>
          </cell>
          <cell r="D3187">
            <v>0</v>
          </cell>
          <cell r="E3187">
            <v>1000</v>
          </cell>
          <cell r="F3187">
            <v>280</v>
          </cell>
          <cell r="G3187">
            <v>0</v>
          </cell>
          <cell r="H3187">
            <v>2005</v>
          </cell>
          <cell r="I3187">
            <v>0</v>
          </cell>
        </row>
        <row r="3188">
          <cell r="A3188">
            <v>500850</v>
          </cell>
          <cell r="B3188" t="str">
            <v>Other Salary/Labor Costs</v>
          </cell>
          <cell r="C3188">
            <v>5121200</v>
          </cell>
          <cell r="D3188">
            <v>2253.87</v>
          </cell>
          <cell r="E3188">
            <v>1000</v>
          </cell>
          <cell r="F3188">
            <v>517000</v>
          </cell>
          <cell r="G3188">
            <v>0</v>
          </cell>
          <cell r="H3188">
            <v>2005</v>
          </cell>
          <cell r="I3188">
            <v>0</v>
          </cell>
        </row>
        <row r="3189">
          <cell r="A3189">
            <v>500850</v>
          </cell>
          <cell r="B3189" t="str">
            <v>Other Salary/Labor Costs</v>
          </cell>
          <cell r="C3189">
            <v>5121400</v>
          </cell>
          <cell r="D3189">
            <v>52.5</v>
          </cell>
          <cell r="E3189">
            <v>1000</v>
          </cell>
          <cell r="F3189">
            <v>250</v>
          </cell>
          <cell r="G3189">
            <v>0</v>
          </cell>
          <cell r="H3189">
            <v>2005</v>
          </cell>
          <cell r="I3189">
            <v>0</v>
          </cell>
        </row>
        <row r="3190">
          <cell r="A3190">
            <v>500850</v>
          </cell>
          <cell r="B3190" t="str">
            <v>Other Salary/Labor Costs</v>
          </cell>
          <cell r="C3190">
            <v>5121400</v>
          </cell>
          <cell r="D3190">
            <v>148.88</v>
          </cell>
          <cell r="E3190">
            <v>1000</v>
          </cell>
          <cell r="F3190">
            <v>517000</v>
          </cell>
          <cell r="G3190">
            <v>0</v>
          </cell>
          <cell r="H3190">
            <v>2005</v>
          </cell>
          <cell r="I3190">
            <v>0</v>
          </cell>
        </row>
        <row r="3191">
          <cell r="A3191">
            <v>500850</v>
          </cell>
          <cell r="B3191" t="str">
            <v>Other Salary/Labor Costs</v>
          </cell>
          <cell r="C3191">
            <v>5121500</v>
          </cell>
          <cell r="D3191">
            <v>140</v>
          </cell>
          <cell r="E3191">
            <v>1000</v>
          </cell>
          <cell r="F3191">
            <v>251</v>
          </cell>
          <cell r="G3191">
            <v>0</v>
          </cell>
          <cell r="H3191">
            <v>2005</v>
          </cell>
          <cell r="I3191">
            <v>0</v>
          </cell>
        </row>
        <row r="3192">
          <cell r="A3192">
            <v>500850</v>
          </cell>
          <cell r="B3192" t="str">
            <v>Other Salary/Labor Costs</v>
          </cell>
          <cell r="C3192">
            <v>5121500</v>
          </cell>
          <cell r="D3192">
            <v>88.8</v>
          </cell>
          <cell r="E3192">
            <v>1000</v>
          </cell>
          <cell r="F3192">
            <v>517003</v>
          </cell>
          <cell r="G3192">
            <v>0</v>
          </cell>
          <cell r="H3192">
            <v>2005</v>
          </cell>
          <cell r="I3192">
            <v>0</v>
          </cell>
        </row>
        <row r="3193">
          <cell r="A3193">
            <v>500850</v>
          </cell>
          <cell r="B3193" t="str">
            <v>Other Salary/Labor Costs</v>
          </cell>
          <cell r="C3193">
            <v>5121500</v>
          </cell>
          <cell r="D3193">
            <v>425.13</v>
          </cell>
          <cell r="E3193">
            <v>1000</v>
          </cell>
          <cell r="F3193">
            <v>517004</v>
          </cell>
          <cell r="G3193">
            <v>0</v>
          </cell>
          <cell r="H3193">
            <v>2005</v>
          </cell>
          <cell r="I3193">
            <v>0</v>
          </cell>
        </row>
        <row r="3194">
          <cell r="A3194">
            <v>500850</v>
          </cell>
          <cell r="B3194" t="str">
            <v>Other Salary/Labor Costs</v>
          </cell>
          <cell r="C3194">
            <v>5121600</v>
          </cell>
          <cell r="D3194">
            <v>140</v>
          </cell>
          <cell r="E3194">
            <v>1000</v>
          </cell>
          <cell r="F3194">
            <v>250</v>
          </cell>
          <cell r="G3194">
            <v>0</v>
          </cell>
          <cell r="H3194">
            <v>2005</v>
          </cell>
          <cell r="I3194">
            <v>0</v>
          </cell>
        </row>
        <row r="3195">
          <cell r="A3195">
            <v>500850</v>
          </cell>
          <cell r="B3195" t="str">
            <v>Other Salary/Labor Costs</v>
          </cell>
          <cell r="C3195">
            <v>5121600</v>
          </cell>
          <cell r="D3195">
            <v>140</v>
          </cell>
          <cell r="E3195">
            <v>1000</v>
          </cell>
          <cell r="F3195">
            <v>251</v>
          </cell>
          <cell r="G3195">
            <v>0</v>
          </cell>
          <cell r="H3195">
            <v>2005</v>
          </cell>
          <cell r="I3195">
            <v>0</v>
          </cell>
        </row>
        <row r="3196">
          <cell r="A3196">
            <v>500850</v>
          </cell>
          <cell r="B3196" t="str">
            <v>Other Salary/Labor Costs</v>
          </cell>
          <cell r="C3196">
            <v>5121600</v>
          </cell>
          <cell r="D3196">
            <v>35</v>
          </cell>
          <cell r="E3196">
            <v>1000</v>
          </cell>
          <cell r="F3196">
            <v>252</v>
          </cell>
          <cell r="G3196">
            <v>0</v>
          </cell>
          <cell r="H3196">
            <v>2005</v>
          </cell>
          <cell r="I3196">
            <v>0</v>
          </cell>
        </row>
        <row r="3197">
          <cell r="A3197">
            <v>500850</v>
          </cell>
          <cell r="B3197" t="str">
            <v>Other Salary/Labor Costs</v>
          </cell>
          <cell r="C3197">
            <v>5121600</v>
          </cell>
          <cell r="D3197">
            <v>45.12</v>
          </cell>
          <cell r="E3197">
            <v>1000</v>
          </cell>
          <cell r="F3197">
            <v>517000</v>
          </cell>
          <cell r="G3197">
            <v>0</v>
          </cell>
          <cell r="H3197">
            <v>2005</v>
          </cell>
          <cell r="I3197">
            <v>0</v>
          </cell>
        </row>
        <row r="3198">
          <cell r="A3198">
            <v>500850</v>
          </cell>
          <cell r="B3198" t="str">
            <v>Other Salary/Labor Costs</v>
          </cell>
          <cell r="C3198">
            <v>5121600</v>
          </cell>
          <cell r="D3198">
            <v>80.510000000000005</v>
          </cell>
          <cell r="E3198">
            <v>1000</v>
          </cell>
          <cell r="F3198">
            <v>517001</v>
          </cell>
          <cell r="G3198">
            <v>0</v>
          </cell>
          <cell r="H3198">
            <v>2005</v>
          </cell>
          <cell r="I3198">
            <v>0</v>
          </cell>
        </row>
        <row r="3199">
          <cell r="A3199">
            <v>500850</v>
          </cell>
          <cell r="B3199" t="str">
            <v>Other Salary/Labor Costs</v>
          </cell>
          <cell r="C3199">
            <v>5121600</v>
          </cell>
          <cell r="D3199">
            <v>222</v>
          </cell>
          <cell r="E3199">
            <v>1000</v>
          </cell>
          <cell r="F3199">
            <v>517003</v>
          </cell>
          <cell r="G3199">
            <v>0</v>
          </cell>
          <cell r="H3199">
            <v>2005</v>
          </cell>
          <cell r="I3199">
            <v>0</v>
          </cell>
        </row>
        <row r="3200">
          <cell r="A3200">
            <v>500850</v>
          </cell>
          <cell r="B3200" t="str">
            <v>Other Salary/Labor Costs</v>
          </cell>
          <cell r="C3200">
            <v>5121600</v>
          </cell>
          <cell r="D3200">
            <v>70.319999999999993</v>
          </cell>
          <cell r="E3200">
            <v>1000</v>
          </cell>
          <cell r="F3200">
            <v>517004</v>
          </cell>
          <cell r="G3200">
            <v>0</v>
          </cell>
          <cell r="H3200">
            <v>2005</v>
          </cell>
          <cell r="I3200">
            <v>0</v>
          </cell>
        </row>
        <row r="3201">
          <cell r="A3201">
            <v>500850</v>
          </cell>
          <cell r="B3201" t="str">
            <v>Other Salary/Labor Costs</v>
          </cell>
          <cell r="C3201">
            <v>5121700</v>
          </cell>
          <cell r="D3201">
            <v>71.040000000000006</v>
          </cell>
          <cell r="E3201">
            <v>1000</v>
          </cell>
          <cell r="F3201">
            <v>517000</v>
          </cell>
          <cell r="G3201">
            <v>0</v>
          </cell>
          <cell r="H3201">
            <v>2005</v>
          </cell>
          <cell r="I3201">
            <v>0</v>
          </cell>
        </row>
        <row r="3202">
          <cell r="A3202">
            <v>500850</v>
          </cell>
          <cell r="B3202" t="str">
            <v>Other Salary/Labor Costs</v>
          </cell>
          <cell r="C3202">
            <v>5121700</v>
          </cell>
          <cell r="D3202">
            <v>29.76</v>
          </cell>
          <cell r="E3202">
            <v>1000</v>
          </cell>
          <cell r="F3202">
            <v>517003</v>
          </cell>
          <cell r="G3202">
            <v>0</v>
          </cell>
          <cell r="H3202">
            <v>2005</v>
          </cell>
          <cell r="I3202">
            <v>0</v>
          </cell>
        </row>
        <row r="3203">
          <cell r="A3203">
            <v>500850</v>
          </cell>
          <cell r="B3203" t="str">
            <v>Other Salary/Labor Costs</v>
          </cell>
          <cell r="C3203">
            <v>5121800</v>
          </cell>
          <cell r="D3203">
            <v>211.98</v>
          </cell>
          <cell r="E3203">
            <v>1000</v>
          </cell>
          <cell r="F3203">
            <v>251</v>
          </cell>
          <cell r="G3203">
            <v>0</v>
          </cell>
          <cell r="H3203">
            <v>2005</v>
          </cell>
          <cell r="I3203">
            <v>0</v>
          </cell>
        </row>
        <row r="3204">
          <cell r="A3204">
            <v>500850</v>
          </cell>
          <cell r="B3204" t="str">
            <v>Other Salary/Labor Costs</v>
          </cell>
          <cell r="C3204">
            <v>5121800</v>
          </cell>
          <cell r="D3204">
            <v>34.56</v>
          </cell>
          <cell r="E3204">
            <v>1000</v>
          </cell>
          <cell r="F3204">
            <v>280</v>
          </cell>
          <cell r="G3204">
            <v>0</v>
          </cell>
          <cell r="H3204">
            <v>2005</v>
          </cell>
          <cell r="I3204">
            <v>0</v>
          </cell>
        </row>
        <row r="3205">
          <cell r="A3205">
            <v>500850</v>
          </cell>
          <cell r="B3205" t="str">
            <v>Other Salary/Labor Costs</v>
          </cell>
          <cell r="C3205">
            <v>5121800</v>
          </cell>
          <cell r="D3205">
            <v>10.24</v>
          </cell>
          <cell r="E3205">
            <v>1000</v>
          </cell>
          <cell r="F3205">
            <v>281</v>
          </cell>
          <cell r="G3205">
            <v>0</v>
          </cell>
          <cell r="H3205">
            <v>2005</v>
          </cell>
          <cell r="I3205">
            <v>0</v>
          </cell>
        </row>
        <row r="3206">
          <cell r="A3206">
            <v>500850</v>
          </cell>
          <cell r="B3206" t="str">
            <v>Other Salary/Labor Costs</v>
          </cell>
          <cell r="C3206">
            <v>5121800</v>
          </cell>
          <cell r="D3206">
            <v>33.28</v>
          </cell>
          <cell r="E3206">
            <v>1000</v>
          </cell>
          <cell r="F3206">
            <v>282</v>
          </cell>
          <cell r="G3206">
            <v>0</v>
          </cell>
          <cell r="H3206">
            <v>2005</v>
          </cell>
          <cell r="I3206">
            <v>0</v>
          </cell>
        </row>
        <row r="3207">
          <cell r="A3207">
            <v>500850</v>
          </cell>
          <cell r="B3207" t="str">
            <v>Other Salary/Labor Costs</v>
          </cell>
          <cell r="C3207">
            <v>5121800</v>
          </cell>
          <cell r="D3207">
            <v>377.88</v>
          </cell>
          <cell r="E3207">
            <v>1000</v>
          </cell>
          <cell r="F3207">
            <v>517000</v>
          </cell>
          <cell r="G3207">
            <v>0</v>
          </cell>
          <cell r="H3207">
            <v>2005</v>
          </cell>
          <cell r="I3207">
            <v>0</v>
          </cell>
        </row>
        <row r="3208">
          <cell r="A3208">
            <v>500850</v>
          </cell>
          <cell r="B3208" t="str">
            <v>Other Salary/Labor Costs</v>
          </cell>
          <cell r="C3208">
            <v>5121800</v>
          </cell>
          <cell r="D3208">
            <v>512.64</v>
          </cell>
          <cell r="E3208">
            <v>1000</v>
          </cell>
          <cell r="F3208">
            <v>517001</v>
          </cell>
          <cell r="G3208">
            <v>0</v>
          </cell>
          <cell r="H3208">
            <v>2005</v>
          </cell>
          <cell r="I3208">
            <v>0</v>
          </cell>
        </row>
        <row r="3209">
          <cell r="A3209">
            <v>500850</v>
          </cell>
          <cell r="B3209" t="str">
            <v>Other Salary/Labor Costs</v>
          </cell>
          <cell r="C3209">
            <v>5121800</v>
          </cell>
          <cell r="D3209">
            <v>734.05</v>
          </cell>
          <cell r="E3209">
            <v>1000</v>
          </cell>
          <cell r="F3209">
            <v>517002</v>
          </cell>
          <cell r="G3209">
            <v>0</v>
          </cell>
          <cell r="H3209">
            <v>2005</v>
          </cell>
          <cell r="I3209">
            <v>0</v>
          </cell>
        </row>
        <row r="3210">
          <cell r="A3210">
            <v>500850</v>
          </cell>
          <cell r="B3210" t="str">
            <v>Other Salary/Labor Costs</v>
          </cell>
          <cell r="C3210">
            <v>5121800</v>
          </cell>
          <cell r="D3210">
            <v>-68.81</v>
          </cell>
          <cell r="E3210">
            <v>1000</v>
          </cell>
          <cell r="F3210">
            <v>517003</v>
          </cell>
          <cell r="G3210">
            <v>0</v>
          </cell>
          <cell r="H3210">
            <v>2005</v>
          </cell>
          <cell r="I3210">
            <v>0</v>
          </cell>
        </row>
        <row r="3211">
          <cell r="A3211">
            <v>500850</v>
          </cell>
          <cell r="B3211" t="str">
            <v>Other Salary/Labor Costs</v>
          </cell>
          <cell r="C3211">
            <v>5121800</v>
          </cell>
          <cell r="D3211">
            <v>1658.91</v>
          </cell>
          <cell r="E3211">
            <v>1000</v>
          </cell>
          <cell r="F3211">
            <v>517004</v>
          </cell>
          <cell r="G3211">
            <v>0</v>
          </cell>
          <cell r="H3211">
            <v>2005</v>
          </cell>
          <cell r="I3211">
            <v>0</v>
          </cell>
        </row>
        <row r="3212">
          <cell r="A3212">
            <v>500850</v>
          </cell>
          <cell r="B3212" t="str">
            <v>Other Salary/Labor Costs</v>
          </cell>
          <cell r="C3212">
            <v>5122100</v>
          </cell>
          <cell r="D3212">
            <v>70.680000000000007</v>
          </cell>
          <cell r="E3212">
            <v>1000</v>
          </cell>
          <cell r="F3212">
            <v>251</v>
          </cell>
          <cell r="G3212">
            <v>0</v>
          </cell>
          <cell r="H3212">
            <v>2005</v>
          </cell>
          <cell r="I3212">
            <v>0</v>
          </cell>
        </row>
        <row r="3213">
          <cell r="A3213">
            <v>500850</v>
          </cell>
          <cell r="B3213" t="str">
            <v>Other Salary/Labor Costs</v>
          </cell>
          <cell r="C3213">
            <v>5122100</v>
          </cell>
          <cell r="D3213">
            <v>24.54</v>
          </cell>
          <cell r="E3213">
            <v>1000</v>
          </cell>
          <cell r="F3213">
            <v>252</v>
          </cell>
          <cell r="G3213">
            <v>0</v>
          </cell>
          <cell r="H3213">
            <v>2005</v>
          </cell>
          <cell r="I3213">
            <v>0</v>
          </cell>
        </row>
        <row r="3214">
          <cell r="A3214">
            <v>500850</v>
          </cell>
          <cell r="B3214" t="str">
            <v>Other Salary/Labor Costs</v>
          </cell>
          <cell r="C3214">
            <v>5122100</v>
          </cell>
          <cell r="D3214">
            <v>60.16</v>
          </cell>
          <cell r="E3214">
            <v>1000</v>
          </cell>
          <cell r="F3214">
            <v>281</v>
          </cell>
          <cell r="G3214">
            <v>0</v>
          </cell>
          <cell r="H3214">
            <v>2005</v>
          </cell>
          <cell r="I3214">
            <v>0</v>
          </cell>
        </row>
        <row r="3215">
          <cell r="A3215">
            <v>500850</v>
          </cell>
          <cell r="B3215" t="str">
            <v>Other Salary/Labor Costs</v>
          </cell>
          <cell r="C3215">
            <v>5122100</v>
          </cell>
          <cell r="D3215">
            <v>24.64</v>
          </cell>
          <cell r="E3215">
            <v>1000</v>
          </cell>
          <cell r="F3215">
            <v>517001</v>
          </cell>
          <cell r="G3215">
            <v>0</v>
          </cell>
          <cell r="H3215">
            <v>2005</v>
          </cell>
          <cell r="I3215">
            <v>0</v>
          </cell>
        </row>
        <row r="3216">
          <cell r="A3216">
            <v>500850</v>
          </cell>
          <cell r="B3216" t="str">
            <v>Other Salary/Labor Costs</v>
          </cell>
          <cell r="C3216">
            <v>5122100</v>
          </cell>
          <cell r="D3216">
            <v>9.0399999999999991</v>
          </cell>
          <cell r="E3216">
            <v>1000</v>
          </cell>
          <cell r="F3216">
            <v>517004</v>
          </cell>
          <cell r="G3216">
            <v>0</v>
          </cell>
          <cell r="H3216">
            <v>2005</v>
          </cell>
          <cell r="I3216">
            <v>0</v>
          </cell>
        </row>
        <row r="3217">
          <cell r="A3217">
            <v>500850</v>
          </cell>
          <cell r="B3217" t="str">
            <v>Other Salary/Labor Costs</v>
          </cell>
          <cell r="C3217">
            <v>5122200</v>
          </cell>
          <cell r="D3217">
            <v>17.5</v>
          </cell>
          <cell r="E3217">
            <v>1000</v>
          </cell>
          <cell r="F3217">
            <v>251</v>
          </cell>
          <cell r="G3217">
            <v>0</v>
          </cell>
          <cell r="H3217">
            <v>2005</v>
          </cell>
          <cell r="I3217">
            <v>0</v>
          </cell>
        </row>
        <row r="3218">
          <cell r="A3218">
            <v>500850</v>
          </cell>
          <cell r="B3218" t="str">
            <v>Other Salary/Labor Costs</v>
          </cell>
          <cell r="C3218">
            <v>5122200</v>
          </cell>
          <cell r="D3218">
            <v>52.5</v>
          </cell>
          <cell r="E3218">
            <v>1000</v>
          </cell>
          <cell r="F3218">
            <v>252</v>
          </cell>
          <cell r="G3218">
            <v>0</v>
          </cell>
          <cell r="H3218">
            <v>2005</v>
          </cell>
          <cell r="I3218">
            <v>0</v>
          </cell>
        </row>
        <row r="3219">
          <cell r="A3219">
            <v>500850</v>
          </cell>
          <cell r="B3219" t="str">
            <v>Other Salary/Labor Costs</v>
          </cell>
          <cell r="C3219">
            <v>5122200</v>
          </cell>
          <cell r="D3219">
            <v>407.77</v>
          </cell>
          <cell r="E3219">
            <v>1000</v>
          </cell>
          <cell r="F3219">
            <v>517000</v>
          </cell>
          <cell r="G3219">
            <v>0</v>
          </cell>
          <cell r="H3219">
            <v>2005</v>
          </cell>
          <cell r="I3219">
            <v>0</v>
          </cell>
        </row>
        <row r="3220">
          <cell r="A3220">
            <v>500850</v>
          </cell>
          <cell r="B3220" t="str">
            <v>Other Salary/Labor Costs</v>
          </cell>
          <cell r="C3220">
            <v>5122200</v>
          </cell>
          <cell r="D3220">
            <v>347.27</v>
          </cell>
          <cell r="E3220">
            <v>1000</v>
          </cell>
          <cell r="F3220">
            <v>517001</v>
          </cell>
          <cell r="G3220">
            <v>0</v>
          </cell>
          <cell r="H3220">
            <v>2005</v>
          </cell>
          <cell r="I3220">
            <v>0</v>
          </cell>
        </row>
        <row r="3221">
          <cell r="A3221">
            <v>500850</v>
          </cell>
          <cell r="B3221" t="str">
            <v>Other Salary/Labor Costs</v>
          </cell>
          <cell r="C3221">
            <v>5122200</v>
          </cell>
          <cell r="D3221">
            <v>522.98</v>
          </cell>
          <cell r="E3221">
            <v>1000</v>
          </cell>
          <cell r="F3221">
            <v>517002</v>
          </cell>
          <cell r="G3221">
            <v>0</v>
          </cell>
          <cell r="H3221">
            <v>2005</v>
          </cell>
          <cell r="I3221">
            <v>0</v>
          </cell>
        </row>
        <row r="3222">
          <cell r="A3222">
            <v>500850</v>
          </cell>
          <cell r="B3222" t="str">
            <v>Other Salary/Labor Costs</v>
          </cell>
          <cell r="C3222">
            <v>5122200</v>
          </cell>
          <cell r="D3222">
            <v>59.2</v>
          </cell>
          <cell r="E3222">
            <v>1000</v>
          </cell>
          <cell r="F3222">
            <v>517003</v>
          </cell>
          <cell r="G3222">
            <v>0</v>
          </cell>
          <cell r="H3222">
            <v>2005</v>
          </cell>
          <cell r="I3222">
            <v>0</v>
          </cell>
        </row>
        <row r="3223">
          <cell r="A3223">
            <v>500850</v>
          </cell>
          <cell r="B3223" t="str">
            <v>Other Salary/Labor Costs</v>
          </cell>
          <cell r="C3223">
            <v>5122200</v>
          </cell>
          <cell r="D3223">
            <v>526.82000000000005</v>
          </cell>
          <cell r="E3223">
            <v>1000</v>
          </cell>
          <cell r="F3223">
            <v>517004</v>
          </cell>
          <cell r="G3223">
            <v>0</v>
          </cell>
          <cell r="H3223">
            <v>2005</v>
          </cell>
          <cell r="I3223">
            <v>0</v>
          </cell>
        </row>
        <row r="3224">
          <cell r="A3224">
            <v>500850</v>
          </cell>
          <cell r="B3224" t="str">
            <v>Other Salary/Labor Costs</v>
          </cell>
          <cell r="C3224">
            <v>5122300</v>
          </cell>
          <cell r="D3224">
            <v>87.5</v>
          </cell>
          <cell r="E3224">
            <v>1000</v>
          </cell>
          <cell r="F3224">
            <v>251</v>
          </cell>
          <cell r="G3224">
            <v>0</v>
          </cell>
          <cell r="H3224">
            <v>2005</v>
          </cell>
          <cell r="I3224">
            <v>0</v>
          </cell>
        </row>
        <row r="3225">
          <cell r="A3225">
            <v>500850</v>
          </cell>
          <cell r="B3225" t="str">
            <v>Other Salary/Labor Costs</v>
          </cell>
          <cell r="C3225">
            <v>5122300</v>
          </cell>
          <cell r="D3225">
            <v>51.84</v>
          </cell>
          <cell r="E3225">
            <v>1000</v>
          </cell>
          <cell r="F3225">
            <v>282</v>
          </cell>
          <cell r="G3225">
            <v>0</v>
          </cell>
          <cell r="H3225">
            <v>2005</v>
          </cell>
          <cell r="I3225">
            <v>0</v>
          </cell>
        </row>
        <row r="3226">
          <cell r="A3226">
            <v>500850</v>
          </cell>
          <cell r="B3226" t="str">
            <v>Other Salary/Labor Costs</v>
          </cell>
          <cell r="C3226">
            <v>5122300</v>
          </cell>
          <cell r="D3226">
            <v>22.56</v>
          </cell>
          <cell r="E3226">
            <v>1000</v>
          </cell>
          <cell r="F3226">
            <v>517000</v>
          </cell>
          <cell r="G3226">
            <v>0</v>
          </cell>
          <cell r="H3226">
            <v>2005</v>
          </cell>
          <cell r="I3226">
            <v>0</v>
          </cell>
        </row>
        <row r="3227">
          <cell r="A3227">
            <v>500850</v>
          </cell>
          <cell r="B3227" t="str">
            <v>Other Salary/Labor Costs</v>
          </cell>
          <cell r="C3227">
            <v>5122300</v>
          </cell>
          <cell r="D3227">
            <v>99.75</v>
          </cell>
          <cell r="E3227">
            <v>1000</v>
          </cell>
          <cell r="F3227">
            <v>517001</v>
          </cell>
          <cell r="G3227">
            <v>0</v>
          </cell>
          <cell r="H3227">
            <v>2005</v>
          </cell>
          <cell r="I3227">
            <v>0</v>
          </cell>
        </row>
        <row r="3228">
          <cell r="A3228">
            <v>500850</v>
          </cell>
          <cell r="B3228" t="str">
            <v>Other Salary/Labor Costs</v>
          </cell>
          <cell r="C3228">
            <v>5122300</v>
          </cell>
          <cell r="D3228">
            <v>213.12</v>
          </cell>
          <cell r="E3228">
            <v>1000</v>
          </cell>
          <cell r="F3228">
            <v>517002</v>
          </cell>
          <cell r="G3228">
            <v>0</v>
          </cell>
          <cell r="H3228">
            <v>2005</v>
          </cell>
          <cell r="I3228">
            <v>0</v>
          </cell>
        </row>
        <row r="3229">
          <cell r="A3229">
            <v>500850</v>
          </cell>
          <cell r="B3229" t="str">
            <v>Other Salary/Labor Costs</v>
          </cell>
          <cell r="C3229">
            <v>5122300</v>
          </cell>
          <cell r="D3229">
            <v>23</v>
          </cell>
          <cell r="E3229">
            <v>1000</v>
          </cell>
          <cell r="F3229">
            <v>517004</v>
          </cell>
          <cell r="G3229">
            <v>0</v>
          </cell>
          <cell r="H3229">
            <v>2005</v>
          </cell>
          <cell r="I3229">
            <v>0</v>
          </cell>
        </row>
        <row r="3230">
          <cell r="A3230">
            <v>500850</v>
          </cell>
          <cell r="B3230" t="str">
            <v>Other Salary/Labor Costs</v>
          </cell>
          <cell r="C3230">
            <v>5122400</v>
          </cell>
          <cell r="D3230">
            <v>104.48</v>
          </cell>
          <cell r="E3230">
            <v>1000</v>
          </cell>
          <cell r="F3230">
            <v>250</v>
          </cell>
          <cell r="G3230">
            <v>0</v>
          </cell>
          <cell r="H3230">
            <v>2005</v>
          </cell>
          <cell r="I3230">
            <v>0</v>
          </cell>
        </row>
        <row r="3231">
          <cell r="A3231">
            <v>500850</v>
          </cell>
          <cell r="B3231" t="str">
            <v>Other Salary/Labor Costs</v>
          </cell>
          <cell r="C3231">
            <v>5122400</v>
          </cell>
          <cell r="D3231">
            <v>23.68</v>
          </cell>
          <cell r="E3231">
            <v>1000</v>
          </cell>
          <cell r="F3231">
            <v>517000</v>
          </cell>
          <cell r="G3231">
            <v>0</v>
          </cell>
          <cell r="H3231">
            <v>2005</v>
          </cell>
          <cell r="I3231">
            <v>0</v>
          </cell>
        </row>
        <row r="3232">
          <cell r="A3232">
            <v>500850</v>
          </cell>
          <cell r="B3232" t="str">
            <v>Other Salary/Labor Costs</v>
          </cell>
          <cell r="C3232">
            <v>5122500</v>
          </cell>
          <cell r="D3232">
            <v>276.36</v>
          </cell>
          <cell r="E3232">
            <v>1000</v>
          </cell>
          <cell r="F3232">
            <v>517000</v>
          </cell>
          <cell r="G3232">
            <v>0</v>
          </cell>
          <cell r="H3232">
            <v>2005</v>
          </cell>
          <cell r="I3232">
            <v>0</v>
          </cell>
        </row>
        <row r="3233">
          <cell r="A3233">
            <v>500850</v>
          </cell>
          <cell r="B3233" t="str">
            <v>Other Salary/Labor Costs</v>
          </cell>
          <cell r="C3233">
            <v>5122600</v>
          </cell>
          <cell r="D3233">
            <v>329.63</v>
          </cell>
          <cell r="E3233">
            <v>1000</v>
          </cell>
          <cell r="F3233">
            <v>281</v>
          </cell>
          <cell r="G3233">
            <v>0</v>
          </cell>
          <cell r="H3233">
            <v>2005</v>
          </cell>
          <cell r="I3233">
            <v>0</v>
          </cell>
        </row>
        <row r="3234">
          <cell r="A3234">
            <v>500850</v>
          </cell>
          <cell r="B3234" t="str">
            <v>Other Salary/Labor Costs</v>
          </cell>
          <cell r="C3234">
            <v>5122600</v>
          </cell>
          <cell r="D3234">
            <v>50.56</v>
          </cell>
          <cell r="E3234">
            <v>1000</v>
          </cell>
          <cell r="F3234">
            <v>282</v>
          </cell>
          <cell r="G3234">
            <v>0</v>
          </cell>
          <cell r="H3234">
            <v>2005</v>
          </cell>
          <cell r="I3234">
            <v>0</v>
          </cell>
        </row>
        <row r="3235">
          <cell r="A3235">
            <v>500850</v>
          </cell>
          <cell r="B3235" t="str">
            <v>Other Salary/Labor Costs</v>
          </cell>
          <cell r="C3235">
            <v>5122800</v>
          </cell>
          <cell r="D3235">
            <v>84.9</v>
          </cell>
          <cell r="E3235">
            <v>1000</v>
          </cell>
          <cell r="F3235">
            <v>251</v>
          </cell>
          <cell r="G3235">
            <v>0</v>
          </cell>
          <cell r="H3235">
            <v>2005</v>
          </cell>
          <cell r="I3235">
            <v>0</v>
          </cell>
        </row>
        <row r="3236">
          <cell r="A3236">
            <v>500850</v>
          </cell>
          <cell r="B3236" t="str">
            <v>Other Salary/Labor Costs</v>
          </cell>
          <cell r="C3236">
            <v>5122800</v>
          </cell>
          <cell r="D3236">
            <v>18.399999999999999</v>
          </cell>
          <cell r="E3236">
            <v>1000</v>
          </cell>
          <cell r="F3236">
            <v>281</v>
          </cell>
          <cell r="G3236">
            <v>0</v>
          </cell>
          <cell r="H3236">
            <v>2005</v>
          </cell>
          <cell r="I3236">
            <v>0</v>
          </cell>
        </row>
        <row r="3237">
          <cell r="A3237">
            <v>500850</v>
          </cell>
          <cell r="B3237" t="str">
            <v>Other Salary/Labor Costs</v>
          </cell>
          <cell r="C3237">
            <v>5122800</v>
          </cell>
          <cell r="D3237">
            <v>519.59</v>
          </cell>
          <cell r="E3237">
            <v>1000</v>
          </cell>
          <cell r="F3237">
            <v>517000</v>
          </cell>
          <cell r="G3237">
            <v>0</v>
          </cell>
          <cell r="H3237">
            <v>2005</v>
          </cell>
          <cell r="I3237">
            <v>0</v>
          </cell>
        </row>
        <row r="3238">
          <cell r="A3238">
            <v>500850</v>
          </cell>
          <cell r="B3238" t="str">
            <v>Other Salary/Labor Costs</v>
          </cell>
          <cell r="C3238">
            <v>5122800</v>
          </cell>
          <cell r="D3238">
            <v>207.97</v>
          </cell>
          <cell r="E3238">
            <v>1000</v>
          </cell>
          <cell r="F3238">
            <v>517001</v>
          </cell>
          <cell r="G3238">
            <v>0</v>
          </cell>
          <cell r="H3238">
            <v>2005</v>
          </cell>
          <cell r="I3238">
            <v>0</v>
          </cell>
        </row>
        <row r="3239">
          <cell r="A3239">
            <v>500850</v>
          </cell>
          <cell r="B3239" t="str">
            <v>Other Salary/Labor Costs</v>
          </cell>
          <cell r="C3239">
            <v>5122800</v>
          </cell>
          <cell r="D3239">
            <v>436.49</v>
          </cell>
          <cell r="E3239">
            <v>1000</v>
          </cell>
          <cell r="F3239">
            <v>517002</v>
          </cell>
          <cell r="G3239">
            <v>0</v>
          </cell>
          <cell r="H3239">
            <v>2005</v>
          </cell>
          <cell r="I3239">
            <v>0</v>
          </cell>
        </row>
        <row r="3240">
          <cell r="A3240">
            <v>500850</v>
          </cell>
          <cell r="B3240" t="str">
            <v>Other Salary/Labor Costs</v>
          </cell>
          <cell r="C3240">
            <v>5122800</v>
          </cell>
          <cell r="D3240">
            <v>419.13</v>
          </cell>
          <cell r="E3240">
            <v>1000</v>
          </cell>
          <cell r="F3240">
            <v>517003</v>
          </cell>
          <cell r="G3240">
            <v>0</v>
          </cell>
          <cell r="H3240">
            <v>2005</v>
          </cell>
          <cell r="I3240">
            <v>0</v>
          </cell>
        </row>
        <row r="3241">
          <cell r="A3241">
            <v>500850</v>
          </cell>
          <cell r="B3241" t="str">
            <v>Other Salary/Labor Costs</v>
          </cell>
          <cell r="C3241">
            <v>5122800</v>
          </cell>
          <cell r="D3241">
            <v>-138.91</v>
          </cell>
          <cell r="E3241">
            <v>1000</v>
          </cell>
          <cell r="F3241">
            <v>517004</v>
          </cell>
          <cell r="G3241">
            <v>0</v>
          </cell>
          <cell r="H3241">
            <v>2005</v>
          </cell>
          <cell r="I3241">
            <v>0</v>
          </cell>
        </row>
        <row r="3242">
          <cell r="A3242">
            <v>500850</v>
          </cell>
          <cell r="B3242" t="str">
            <v>Other Salary/Labor Costs</v>
          </cell>
          <cell r="C3242">
            <v>5122900</v>
          </cell>
          <cell r="D3242">
            <v>25.52</v>
          </cell>
          <cell r="E3242">
            <v>1000</v>
          </cell>
          <cell r="F3242">
            <v>281</v>
          </cell>
          <cell r="G3242">
            <v>0</v>
          </cell>
          <cell r="H3242">
            <v>2005</v>
          </cell>
          <cell r="I3242">
            <v>0</v>
          </cell>
        </row>
        <row r="3243">
          <cell r="A3243">
            <v>500850</v>
          </cell>
          <cell r="B3243" t="str">
            <v>Other Salary/Labor Costs</v>
          </cell>
          <cell r="C3243">
            <v>5122900</v>
          </cell>
          <cell r="D3243">
            <v>29.6</v>
          </cell>
          <cell r="E3243">
            <v>1000</v>
          </cell>
          <cell r="F3243">
            <v>303</v>
          </cell>
          <cell r="G3243">
            <v>0</v>
          </cell>
          <cell r="H3243">
            <v>2005</v>
          </cell>
          <cell r="I3243">
            <v>0</v>
          </cell>
        </row>
        <row r="3244">
          <cell r="A3244">
            <v>500850</v>
          </cell>
          <cell r="B3244" t="str">
            <v>Other Salary/Labor Costs</v>
          </cell>
          <cell r="C3244">
            <v>5122900</v>
          </cell>
          <cell r="D3244">
            <v>310.2</v>
          </cell>
          <cell r="E3244">
            <v>1000</v>
          </cell>
          <cell r="F3244">
            <v>517000</v>
          </cell>
          <cell r="G3244">
            <v>0</v>
          </cell>
          <cell r="H3244">
            <v>2005</v>
          </cell>
          <cell r="I3244">
            <v>0</v>
          </cell>
        </row>
        <row r="3245">
          <cell r="A3245">
            <v>500850</v>
          </cell>
          <cell r="B3245" t="str">
            <v>Other Salary/Labor Costs</v>
          </cell>
          <cell r="C3245">
            <v>5122900</v>
          </cell>
          <cell r="D3245">
            <v>336.08</v>
          </cell>
          <cell r="E3245">
            <v>1000</v>
          </cell>
          <cell r="F3245">
            <v>517001</v>
          </cell>
          <cell r="G3245">
            <v>0</v>
          </cell>
          <cell r="H3245">
            <v>2005</v>
          </cell>
          <cell r="I3245">
            <v>0</v>
          </cell>
        </row>
        <row r="3246">
          <cell r="A3246">
            <v>500850</v>
          </cell>
          <cell r="B3246" t="str">
            <v>Other Salary/Labor Costs</v>
          </cell>
          <cell r="C3246">
            <v>5122900</v>
          </cell>
          <cell r="D3246">
            <v>23.68</v>
          </cell>
          <cell r="E3246">
            <v>1000</v>
          </cell>
          <cell r="F3246">
            <v>517002</v>
          </cell>
          <cell r="G3246">
            <v>0</v>
          </cell>
          <cell r="H3246">
            <v>2005</v>
          </cell>
          <cell r="I3246">
            <v>0</v>
          </cell>
        </row>
        <row r="3247">
          <cell r="A3247">
            <v>500850</v>
          </cell>
          <cell r="B3247" t="str">
            <v>Other Salary/Labor Costs</v>
          </cell>
          <cell r="C3247">
            <v>5122900</v>
          </cell>
          <cell r="D3247">
            <v>61.42</v>
          </cell>
          <cell r="E3247">
            <v>1000</v>
          </cell>
          <cell r="F3247">
            <v>517003</v>
          </cell>
          <cell r="G3247">
            <v>0</v>
          </cell>
          <cell r="H3247">
            <v>2005</v>
          </cell>
          <cell r="I3247">
            <v>0</v>
          </cell>
        </row>
        <row r="3248">
          <cell r="A3248">
            <v>500850</v>
          </cell>
          <cell r="B3248" t="str">
            <v>Other Salary/Labor Costs</v>
          </cell>
          <cell r="C3248">
            <v>5122900</v>
          </cell>
          <cell r="D3248">
            <v>150.96</v>
          </cell>
          <cell r="E3248">
            <v>1000</v>
          </cell>
          <cell r="F3248">
            <v>517004</v>
          </cell>
          <cell r="G3248">
            <v>0</v>
          </cell>
          <cell r="H3248">
            <v>2005</v>
          </cell>
          <cell r="I3248">
            <v>0</v>
          </cell>
        </row>
        <row r="3249">
          <cell r="A3249">
            <v>500850</v>
          </cell>
          <cell r="B3249" t="str">
            <v>Other Salary/Labor Costs</v>
          </cell>
          <cell r="C3249">
            <v>5123000</v>
          </cell>
          <cell r="D3249">
            <v>35</v>
          </cell>
          <cell r="E3249">
            <v>1000</v>
          </cell>
          <cell r="F3249">
            <v>251</v>
          </cell>
          <cell r="G3249">
            <v>0</v>
          </cell>
          <cell r="H3249">
            <v>2005</v>
          </cell>
          <cell r="I3249">
            <v>0</v>
          </cell>
        </row>
        <row r="3250">
          <cell r="A3250">
            <v>500850</v>
          </cell>
          <cell r="B3250" t="str">
            <v>Other Salary/Labor Costs</v>
          </cell>
          <cell r="C3250">
            <v>5123000</v>
          </cell>
          <cell r="D3250">
            <v>551.86</v>
          </cell>
          <cell r="E3250">
            <v>1000</v>
          </cell>
          <cell r="F3250">
            <v>517000</v>
          </cell>
          <cell r="G3250">
            <v>0</v>
          </cell>
          <cell r="H3250">
            <v>2005</v>
          </cell>
          <cell r="I3250">
            <v>0</v>
          </cell>
        </row>
        <row r="3251">
          <cell r="A3251">
            <v>500850</v>
          </cell>
          <cell r="B3251" t="str">
            <v>Other Salary/Labor Costs</v>
          </cell>
          <cell r="C3251">
            <v>5123000</v>
          </cell>
          <cell r="D3251">
            <v>422.68</v>
          </cell>
          <cell r="E3251">
            <v>1000</v>
          </cell>
          <cell r="F3251">
            <v>517001</v>
          </cell>
          <cell r="G3251">
            <v>0</v>
          </cell>
          <cell r="H3251">
            <v>2005</v>
          </cell>
          <cell r="I3251">
            <v>0</v>
          </cell>
        </row>
        <row r="3252">
          <cell r="A3252">
            <v>500850</v>
          </cell>
          <cell r="B3252" t="str">
            <v>Other Salary/Labor Costs</v>
          </cell>
          <cell r="C3252">
            <v>5123000</v>
          </cell>
          <cell r="D3252">
            <v>676.15</v>
          </cell>
          <cell r="E3252">
            <v>1000</v>
          </cell>
          <cell r="F3252">
            <v>517002</v>
          </cell>
          <cell r="G3252">
            <v>0</v>
          </cell>
          <cell r="H3252">
            <v>2005</v>
          </cell>
          <cell r="I3252">
            <v>0</v>
          </cell>
        </row>
        <row r="3253">
          <cell r="A3253">
            <v>500850</v>
          </cell>
          <cell r="B3253" t="str">
            <v>Other Salary/Labor Costs</v>
          </cell>
          <cell r="C3253">
            <v>5123000</v>
          </cell>
          <cell r="D3253">
            <v>353.86</v>
          </cell>
          <cell r="E3253">
            <v>1000</v>
          </cell>
          <cell r="F3253">
            <v>517003</v>
          </cell>
          <cell r="G3253">
            <v>0</v>
          </cell>
          <cell r="H3253">
            <v>2005</v>
          </cell>
          <cell r="I3253">
            <v>0</v>
          </cell>
        </row>
        <row r="3254">
          <cell r="A3254">
            <v>500850</v>
          </cell>
          <cell r="B3254" t="str">
            <v>Other Salary/Labor Costs</v>
          </cell>
          <cell r="C3254">
            <v>5123000</v>
          </cell>
          <cell r="D3254">
            <v>224.93</v>
          </cell>
          <cell r="E3254">
            <v>1000</v>
          </cell>
          <cell r="F3254">
            <v>517004</v>
          </cell>
          <cell r="G3254">
            <v>0</v>
          </cell>
          <cell r="H3254">
            <v>2005</v>
          </cell>
          <cell r="I3254">
            <v>0</v>
          </cell>
        </row>
        <row r="3255">
          <cell r="A3255">
            <v>500850</v>
          </cell>
          <cell r="B3255" t="str">
            <v>Other Salary/Labor Costs</v>
          </cell>
          <cell r="C3255">
            <v>5123100</v>
          </cell>
          <cell r="D3255">
            <v>17.5</v>
          </cell>
          <cell r="E3255">
            <v>1000</v>
          </cell>
          <cell r="F3255">
            <v>250</v>
          </cell>
          <cell r="G3255">
            <v>0</v>
          </cell>
          <cell r="H3255">
            <v>2005</v>
          </cell>
          <cell r="I3255">
            <v>0</v>
          </cell>
        </row>
        <row r="3256">
          <cell r="A3256">
            <v>500850</v>
          </cell>
          <cell r="B3256" t="str">
            <v>Other Salary/Labor Costs</v>
          </cell>
          <cell r="C3256">
            <v>5123100</v>
          </cell>
          <cell r="D3256">
            <v>35</v>
          </cell>
          <cell r="E3256">
            <v>1000</v>
          </cell>
          <cell r="F3256">
            <v>251</v>
          </cell>
          <cell r="G3256">
            <v>0</v>
          </cell>
          <cell r="H3256">
            <v>2005</v>
          </cell>
          <cell r="I3256">
            <v>0</v>
          </cell>
        </row>
        <row r="3257">
          <cell r="A3257">
            <v>500850</v>
          </cell>
          <cell r="B3257" t="str">
            <v>Other Salary/Labor Costs</v>
          </cell>
          <cell r="C3257">
            <v>5123200</v>
          </cell>
          <cell r="D3257">
            <v>181.44</v>
          </cell>
          <cell r="E3257">
            <v>1000</v>
          </cell>
          <cell r="F3257">
            <v>250</v>
          </cell>
          <cell r="G3257">
            <v>0</v>
          </cell>
          <cell r="H3257">
            <v>2005</v>
          </cell>
          <cell r="I3257">
            <v>0</v>
          </cell>
        </row>
        <row r="3258">
          <cell r="A3258">
            <v>500850</v>
          </cell>
          <cell r="B3258" t="str">
            <v>Other Salary/Labor Costs</v>
          </cell>
          <cell r="C3258">
            <v>5123200</v>
          </cell>
          <cell r="D3258">
            <v>788.48</v>
          </cell>
          <cell r="E3258">
            <v>1000</v>
          </cell>
          <cell r="F3258">
            <v>251</v>
          </cell>
          <cell r="G3258">
            <v>0</v>
          </cell>
          <cell r="H3258">
            <v>2005</v>
          </cell>
          <cell r="I3258">
            <v>0</v>
          </cell>
        </row>
        <row r="3259">
          <cell r="A3259">
            <v>500850</v>
          </cell>
          <cell r="B3259" t="str">
            <v>Other Salary/Labor Costs</v>
          </cell>
          <cell r="C3259">
            <v>5123200</v>
          </cell>
          <cell r="D3259">
            <v>35.44</v>
          </cell>
          <cell r="E3259">
            <v>1000</v>
          </cell>
          <cell r="F3259">
            <v>252</v>
          </cell>
          <cell r="G3259">
            <v>0</v>
          </cell>
          <cell r="H3259">
            <v>2005</v>
          </cell>
          <cell r="I3259">
            <v>0</v>
          </cell>
        </row>
        <row r="3260">
          <cell r="A3260">
            <v>500850</v>
          </cell>
          <cell r="B3260" t="str">
            <v>Other Salary/Labor Costs</v>
          </cell>
          <cell r="C3260">
            <v>5123400</v>
          </cell>
          <cell r="D3260">
            <v>17.5</v>
          </cell>
          <cell r="E3260">
            <v>1000</v>
          </cell>
          <cell r="F3260">
            <v>251</v>
          </cell>
          <cell r="G3260">
            <v>0</v>
          </cell>
          <cell r="H3260">
            <v>2005</v>
          </cell>
          <cell r="I3260">
            <v>0</v>
          </cell>
        </row>
        <row r="3261">
          <cell r="A3261">
            <v>500850</v>
          </cell>
          <cell r="B3261" t="str">
            <v>Other Salary/Labor Costs</v>
          </cell>
          <cell r="C3261">
            <v>5123400</v>
          </cell>
          <cell r="D3261">
            <v>17.5</v>
          </cell>
          <cell r="E3261">
            <v>1000</v>
          </cell>
          <cell r="F3261">
            <v>252</v>
          </cell>
          <cell r="G3261">
            <v>0</v>
          </cell>
          <cell r="H3261">
            <v>2005</v>
          </cell>
          <cell r="I3261">
            <v>0</v>
          </cell>
        </row>
        <row r="3262">
          <cell r="A3262">
            <v>500850</v>
          </cell>
          <cell r="B3262" t="str">
            <v>Other Salary/Labor Costs</v>
          </cell>
          <cell r="C3262">
            <v>5123400</v>
          </cell>
          <cell r="D3262">
            <v>23.68</v>
          </cell>
          <cell r="E3262">
            <v>1000</v>
          </cell>
          <cell r="F3262">
            <v>302</v>
          </cell>
          <cell r="G3262">
            <v>0</v>
          </cell>
          <cell r="H3262">
            <v>2005</v>
          </cell>
          <cell r="I3262">
            <v>0</v>
          </cell>
        </row>
        <row r="3263">
          <cell r="A3263">
            <v>500850</v>
          </cell>
          <cell r="B3263" t="str">
            <v>Other Salary/Labor Costs</v>
          </cell>
          <cell r="C3263">
            <v>5124000</v>
          </cell>
          <cell r="D3263">
            <v>247.08</v>
          </cell>
          <cell r="E3263">
            <v>1000</v>
          </cell>
          <cell r="F3263">
            <v>251</v>
          </cell>
          <cell r="G3263">
            <v>0</v>
          </cell>
          <cell r="H3263">
            <v>2005</v>
          </cell>
          <cell r="I3263">
            <v>0</v>
          </cell>
        </row>
        <row r="3264">
          <cell r="A3264">
            <v>500850</v>
          </cell>
          <cell r="B3264" t="str">
            <v>Other Salary/Labor Costs</v>
          </cell>
          <cell r="C3264">
            <v>5124000</v>
          </cell>
          <cell r="D3264">
            <v>39.479999999999997</v>
          </cell>
          <cell r="E3264">
            <v>1000</v>
          </cell>
          <cell r="F3264">
            <v>517002</v>
          </cell>
          <cell r="G3264">
            <v>0</v>
          </cell>
          <cell r="H3264">
            <v>2005</v>
          </cell>
          <cell r="I3264">
            <v>0</v>
          </cell>
        </row>
        <row r="3265">
          <cell r="A3265">
            <v>500850</v>
          </cell>
          <cell r="B3265" t="str">
            <v>Other Salary/Labor Costs</v>
          </cell>
          <cell r="C3265">
            <v>5124000</v>
          </cell>
          <cell r="D3265">
            <v>43.13</v>
          </cell>
          <cell r="E3265">
            <v>1000</v>
          </cell>
          <cell r="F3265">
            <v>517003</v>
          </cell>
          <cell r="G3265">
            <v>0</v>
          </cell>
          <cell r="H3265">
            <v>2005</v>
          </cell>
          <cell r="I3265">
            <v>0</v>
          </cell>
        </row>
        <row r="3266">
          <cell r="A3266">
            <v>500850</v>
          </cell>
          <cell r="B3266" t="str">
            <v>Other Salary/Labor Costs</v>
          </cell>
          <cell r="C3266">
            <v>5124000</v>
          </cell>
          <cell r="D3266">
            <v>0</v>
          </cell>
          <cell r="E3266">
            <v>1000</v>
          </cell>
          <cell r="F3266">
            <v>517004</v>
          </cell>
          <cell r="G3266">
            <v>0</v>
          </cell>
          <cell r="H3266">
            <v>2005</v>
          </cell>
          <cell r="I3266">
            <v>0</v>
          </cell>
        </row>
        <row r="3267">
          <cell r="A3267">
            <v>500850</v>
          </cell>
          <cell r="B3267" t="str">
            <v>Other Salary/Labor Costs</v>
          </cell>
          <cell r="C3267">
            <v>5125000</v>
          </cell>
          <cell r="D3267">
            <v>216.7</v>
          </cell>
          <cell r="E3267">
            <v>1000</v>
          </cell>
          <cell r="F3267">
            <v>251</v>
          </cell>
          <cell r="G3267">
            <v>0</v>
          </cell>
          <cell r="H3267">
            <v>2005</v>
          </cell>
          <cell r="I3267">
            <v>0</v>
          </cell>
        </row>
        <row r="3268">
          <cell r="A3268">
            <v>500850</v>
          </cell>
          <cell r="B3268" t="str">
            <v>Other Salary/Labor Costs</v>
          </cell>
          <cell r="C3268">
            <v>5125000</v>
          </cell>
          <cell r="D3268">
            <v>25.52</v>
          </cell>
          <cell r="E3268">
            <v>1000</v>
          </cell>
          <cell r="F3268">
            <v>281</v>
          </cell>
          <cell r="G3268">
            <v>0</v>
          </cell>
          <cell r="H3268">
            <v>2005</v>
          </cell>
          <cell r="I3268">
            <v>0</v>
          </cell>
        </row>
        <row r="3269">
          <cell r="A3269">
            <v>500850</v>
          </cell>
          <cell r="B3269" t="str">
            <v>Other Salary/Labor Costs</v>
          </cell>
          <cell r="C3269">
            <v>5125000</v>
          </cell>
          <cell r="D3269">
            <v>231.95</v>
          </cell>
          <cell r="E3269">
            <v>1000</v>
          </cell>
          <cell r="F3269">
            <v>517000</v>
          </cell>
          <cell r="G3269">
            <v>0</v>
          </cell>
          <cell r="H3269">
            <v>2005</v>
          </cell>
          <cell r="I3269">
            <v>0</v>
          </cell>
        </row>
        <row r="3270">
          <cell r="A3270">
            <v>500850</v>
          </cell>
          <cell r="B3270" t="str">
            <v>Other Salary/Labor Costs</v>
          </cell>
          <cell r="C3270">
            <v>5125000</v>
          </cell>
          <cell r="D3270">
            <v>275.63</v>
          </cell>
          <cell r="E3270">
            <v>1000</v>
          </cell>
          <cell r="F3270">
            <v>517001</v>
          </cell>
          <cell r="G3270">
            <v>0</v>
          </cell>
          <cell r="H3270">
            <v>2005</v>
          </cell>
          <cell r="I3270">
            <v>0</v>
          </cell>
        </row>
        <row r="3271">
          <cell r="A3271">
            <v>500850</v>
          </cell>
          <cell r="B3271" t="str">
            <v>Other Salary/Labor Costs</v>
          </cell>
          <cell r="C3271">
            <v>5125000</v>
          </cell>
          <cell r="D3271">
            <v>46.1</v>
          </cell>
          <cell r="E3271">
            <v>1000</v>
          </cell>
          <cell r="F3271">
            <v>517002</v>
          </cell>
          <cell r="G3271">
            <v>0</v>
          </cell>
          <cell r="H3271">
            <v>2005</v>
          </cell>
          <cell r="I3271">
            <v>0</v>
          </cell>
        </row>
        <row r="3272">
          <cell r="A3272">
            <v>500850</v>
          </cell>
          <cell r="B3272" t="str">
            <v>Other Salary/Labor Costs</v>
          </cell>
          <cell r="C3272">
            <v>5125000</v>
          </cell>
          <cell r="D3272">
            <v>91.96</v>
          </cell>
          <cell r="E3272">
            <v>1000</v>
          </cell>
          <cell r="F3272">
            <v>517003</v>
          </cell>
          <cell r="G3272">
            <v>0</v>
          </cell>
          <cell r="H3272">
            <v>2005</v>
          </cell>
          <cell r="I3272">
            <v>0</v>
          </cell>
        </row>
        <row r="3273">
          <cell r="A3273">
            <v>500850</v>
          </cell>
          <cell r="B3273" t="str">
            <v>Other Salary/Labor Costs</v>
          </cell>
          <cell r="C3273">
            <v>5125000</v>
          </cell>
          <cell r="D3273">
            <v>173.13</v>
          </cell>
          <cell r="E3273">
            <v>1000</v>
          </cell>
          <cell r="F3273">
            <v>517004</v>
          </cell>
          <cell r="G3273">
            <v>0</v>
          </cell>
          <cell r="H3273">
            <v>2005</v>
          </cell>
          <cell r="I3273">
            <v>0</v>
          </cell>
        </row>
        <row r="3274">
          <cell r="A3274">
            <v>500850</v>
          </cell>
          <cell r="B3274" t="str">
            <v>Other Salary/Labor Costs</v>
          </cell>
          <cell r="C3274">
            <v>5126000</v>
          </cell>
          <cell r="D3274">
            <v>105</v>
          </cell>
          <cell r="E3274">
            <v>1000</v>
          </cell>
          <cell r="F3274">
            <v>251</v>
          </cell>
          <cell r="G3274">
            <v>0</v>
          </cell>
          <cell r="H3274">
            <v>2005</v>
          </cell>
          <cell r="I3274">
            <v>0</v>
          </cell>
        </row>
        <row r="3275">
          <cell r="A3275">
            <v>500850</v>
          </cell>
          <cell r="B3275" t="str">
            <v>Other Salary/Labor Costs</v>
          </cell>
          <cell r="C3275">
            <v>5127000</v>
          </cell>
          <cell r="D3275">
            <v>77</v>
          </cell>
          <cell r="E3275">
            <v>1000</v>
          </cell>
          <cell r="F3275">
            <v>250</v>
          </cell>
          <cell r="G3275">
            <v>0</v>
          </cell>
          <cell r="H3275">
            <v>2005</v>
          </cell>
          <cell r="I3275">
            <v>0</v>
          </cell>
        </row>
        <row r="3276">
          <cell r="A3276">
            <v>500850</v>
          </cell>
          <cell r="B3276" t="str">
            <v>Other Salary/Labor Costs</v>
          </cell>
          <cell r="C3276">
            <v>5128000</v>
          </cell>
          <cell r="D3276">
            <v>453.06</v>
          </cell>
          <cell r="E3276">
            <v>1000</v>
          </cell>
          <cell r="F3276">
            <v>251</v>
          </cell>
          <cell r="G3276">
            <v>0</v>
          </cell>
          <cell r="H3276">
            <v>2005</v>
          </cell>
          <cell r="I3276">
            <v>0</v>
          </cell>
        </row>
        <row r="3277">
          <cell r="A3277">
            <v>500850</v>
          </cell>
          <cell r="B3277" t="str">
            <v>Other Salary/Labor Costs</v>
          </cell>
          <cell r="C3277">
            <v>5128000</v>
          </cell>
          <cell r="D3277">
            <v>94.01</v>
          </cell>
          <cell r="E3277">
            <v>1000</v>
          </cell>
          <cell r="F3277">
            <v>281</v>
          </cell>
          <cell r="G3277">
            <v>0</v>
          </cell>
          <cell r="H3277">
            <v>2005</v>
          </cell>
          <cell r="I3277">
            <v>0</v>
          </cell>
        </row>
        <row r="3278">
          <cell r="A3278">
            <v>500850</v>
          </cell>
          <cell r="B3278" t="str">
            <v>Other Salary/Labor Costs</v>
          </cell>
          <cell r="C3278">
            <v>5128000</v>
          </cell>
          <cell r="D3278">
            <v>51.75</v>
          </cell>
          <cell r="E3278">
            <v>1000</v>
          </cell>
          <cell r="F3278">
            <v>301</v>
          </cell>
          <cell r="G3278">
            <v>0</v>
          </cell>
          <cell r="H3278">
            <v>2005</v>
          </cell>
          <cell r="I3278">
            <v>0</v>
          </cell>
        </row>
        <row r="3279">
          <cell r="A3279">
            <v>500850</v>
          </cell>
          <cell r="B3279" t="str">
            <v>Other Salary/Labor Costs</v>
          </cell>
          <cell r="C3279">
            <v>5128000</v>
          </cell>
          <cell r="D3279">
            <v>108.68</v>
          </cell>
          <cell r="E3279">
            <v>1000</v>
          </cell>
          <cell r="F3279">
            <v>302</v>
          </cell>
          <cell r="G3279">
            <v>0</v>
          </cell>
          <cell r="H3279">
            <v>2005</v>
          </cell>
          <cell r="I3279">
            <v>0</v>
          </cell>
        </row>
        <row r="3280">
          <cell r="A3280">
            <v>500850</v>
          </cell>
          <cell r="B3280" t="str">
            <v>Other Salary/Labor Costs</v>
          </cell>
          <cell r="C3280">
            <v>5128000</v>
          </cell>
          <cell r="D3280">
            <v>122.48</v>
          </cell>
          <cell r="E3280">
            <v>1000</v>
          </cell>
          <cell r="F3280">
            <v>303</v>
          </cell>
          <cell r="G3280">
            <v>0</v>
          </cell>
          <cell r="H3280">
            <v>2005</v>
          </cell>
          <cell r="I3280">
            <v>0</v>
          </cell>
        </row>
        <row r="3281">
          <cell r="A3281">
            <v>500850</v>
          </cell>
          <cell r="B3281" t="str">
            <v>Other Salary/Labor Costs</v>
          </cell>
          <cell r="C3281">
            <v>5128000</v>
          </cell>
          <cell r="D3281">
            <v>334.88</v>
          </cell>
          <cell r="E3281">
            <v>1000</v>
          </cell>
          <cell r="F3281">
            <v>517000</v>
          </cell>
          <cell r="G3281">
            <v>0</v>
          </cell>
          <cell r="H3281">
            <v>2005</v>
          </cell>
          <cell r="I3281">
            <v>0</v>
          </cell>
        </row>
        <row r="3282">
          <cell r="A3282">
            <v>500850</v>
          </cell>
          <cell r="B3282" t="str">
            <v>Other Salary/Labor Costs</v>
          </cell>
          <cell r="C3282">
            <v>5128000</v>
          </cell>
          <cell r="D3282">
            <v>335.22</v>
          </cell>
          <cell r="E3282">
            <v>1000</v>
          </cell>
          <cell r="F3282">
            <v>517001</v>
          </cell>
          <cell r="G3282">
            <v>0</v>
          </cell>
          <cell r="H3282">
            <v>2005</v>
          </cell>
          <cell r="I3282">
            <v>0</v>
          </cell>
        </row>
        <row r="3283">
          <cell r="A3283">
            <v>500850</v>
          </cell>
          <cell r="B3283" t="str">
            <v>Other Salary/Labor Costs</v>
          </cell>
          <cell r="C3283">
            <v>5128000</v>
          </cell>
          <cell r="D3283">
            <v>220.47</v>
          </cell>
          <cell r="E3283">
            <v>1000</v>
          </cell>
          <cell r="F3283">
            <v>517002</v>
          </cell>
          <cell r="G3283">
            <v>0</v>
          </cell>
          <cell r="H3283">
            <v>2005</v>
          </cell>
          <cell r="I3283">
            <v>0</v>
          </cell>
        </row>
        <row r="3284">
          <cell r="A3284">
            <v>500850</v>
          </cell>
          <cell r="B3284" t="str">
            <v>Other Salary/Labor Costs</v>
          </cell>
          <cell r="C3284">
            <v>5128000</v>
          </cell>
          <cell r="D3284">
            <v>311.77999999999997</v>
          </cell>
          <cell r="E3284">
            <v>1000</v>
          </cell>
          <cell r="F3284">
            <v>517003</v>
          </cell>
          <cell r="G3284">
            <v>0</v>
          </cell>
          <cell r="H3284">
            <v>2005</v>
          </cell>
          <cell r="I3284">
            <v>0</v>
          </cell>
        </row>
        <row r="3285">
          <cell r="A3285">
            <v>500850</v>
          </cell>
          <cell r="B3285" t="str">
            <v>Other Salary/Labor Costs</v>
          </cell>
          <cell r="C3285">
            <v>5128000</v>
          </cell>
          <cell r="D3285">
            <v>135.16999999999999</v>
          </cell>
          <cell r="E3285">
            <v>1000</v>
          </cell>
          <cell r="F3285">
            <v>517004</v>
          </cell>
          <cell r="G3285">
            <v>0</v>
          </cell>
          <cell r="H3285">
            <v>2005</v>
          </cell>
          <cell r="I3285">
            <v>0</v>
          </cell>
        </row>
        <row r="3286">
          <cell r="A3286">
            <v>500850</v>
          </cell>
          <cell r="B3286" t="str">
            <v>Other Salary/Labor Costs</v>
          </cell>
          <cell r="C3286">
            <v>5131000</v>
          </cell>
          <cell r="D3286">
            <v>132.35</v>
          </cell>
          <cell r="E3286">
            <v>1000</v>
          </cell>
          <cell r="F3286">
            <v>250</v>
          </cell>
          <cell r="G3286">
            <v>0</v>
          </cell>
          <cell r="H3286">
            <v>2005</v>
          </cell>
          <cell r="I3286">
            <v>0</v>
          </cell>
        </row>
        <row r="3287">
          <cell r="A3287">
            <v>500850</v>
          </cell>
          <cell r="B3287" t="str">
            <v>Other Salary/Labor Costs</v>
          </cell>
          <cell r="C3287">
            <v>5131000</v>
          </cell>
          <cell r="D3287">
            <v>349.9</v>
          </cell>
          <cell r="E3287">
            <v>1000</v>
          </cell>
          <cell r="F3287">
            <v>251</v>
          </cell>
          <cell r="G3287">
            <v>0</v>
          </cell>
          <cell r="H3287">
            <v>2005</v>
          </cell>
          <cell r="I3287">
            <v>0</v>
          </cell>
        </row>
        <row r="3288">
          <cell r="A3288">
            <v>500850</v>
          </cell>
          <cell r="B3288" t="str">
            <v>Other Salary/Labor Costs</v>
          </cell>
          <cell r="C3288">
            <v>5131000</v>
          </cell>
          <cell r="D3288">
            <v>113.53</v>
          </cell>
          <cell r="E3288">
            <v>1000</v>
          </cell>
          <cell r="F3288">
            <v>252</v>
          </cell>
          <cell r="G3288">
            <v>0</v>
          </cell>
          <cell r="H3288">
            <v>2005</v>
          </cell>
          <cell r="I3288">
            <v>0</v>
          </cell>
        </row>
        <row r="3289">
          <cell r="A3289">
            <v>500850</v>
          </cell>
          <cell r="B3289" t="str">
            <v>Other Salary/Labor Costs</v>
          </cell>
          <cell r="C3289">
            <v>5131000</v>
          </cell>
          <cell r="D3289">
            <v>462.78</v>
          </cell>
          <cell r="E3289">
            <v>1000</v>
          </cell>
          <cell r="F3289">
            <v>271</v>
          </cell>
          <cell r="G3289">
            <v>0</v>
          </cell>
          <cell r="H3289">
            <v>2005</v>
          </cell>
          <cell r="I3289">
            <v>0</v>
          </cell>
        </row>
        <row r="3290">
          <cell r="A3290">
            <v>500850</v>
          </cell>
          <cell r="B3290" t="str">
            <v>Other Salary/Labor Costs</v>
          </cell>
          <cell r="C3290">
            <v>5131000</v>
          </cell>
          <cell r="D3290">
            <v>505.22</v>
          </cell>
          <cell r="E3290">
            <v>1000</v>
          </cell>
          <cell r="F3290">
            <v>280</v>
          </cell>
          <cell r="G3290">
            <v>0</v>
          </cell>
          <cell r="H3290">
            <v>2005</v>
          </cell>
          <cell r="I3290">
            <v>0</v>
          </cell>
        </row>
        <row r="3291">
          <cell r="A3291">
            <v>500850</v>
          </cell>
          <cell r="B3291" t="str">
            <v>Other Salary/Labor Costs</v>
          </cell>
          <cell r="C3291">
            <v>5131000</v>
          </cell>
          <cell r="D3291">
            <v>95.47</v>
          </cell>
          <cell r="E3291">
            <v>1000</v>
          </cell>
          <cell r="F3291">
            <v>281</v>
          </cell>
          <cell r="G3291">
            <v>0</v>
          </cell>
          <cell r="H3291">
            <v>2005</v>
          </cell>
          <cell r="I3291">
            <v>0</v>
          </cell>
        </row>
        <row r="3292">
          <cell r="A3292">
            <v>500850</v>
          </cell>
          <cell r="B3292" t="str">
            <v>Other Salary/Labor Costs</v>
          </cell>
          <cell r="C3292">
            <v>5131000</v>
          </cell>
          <cell r="D3292">
            <v>68.92</v>
          </cell>
          <cell r="E3292">
            <v>1000</v>
          </cell>
          <cell r="F3292">
            <v>282</v>
          </cell>
          <cell r="G3292">
            <v>0</v>
          </cell>
          <cell r="H3292">
            <v>2005</v>
          </cell>
          <cell r="I3292">
            <v>0</v>
          </cell>
        </row>
        <row r="3293">
          <cell r="A3293">
            <v>500850</v>
          </cell>
          <cell r="B3293" t="str">
            <v>Other Salary/Labor Costs</v>
          </cell>
          <cell r="C3293">
            <v>5131000</v>
          </cell>
          <cell r="D3293">
            <v>27.84</v>
          </cell>
          <cell r="E3293">
            <v>1000</v>
          </cell>
          <cell r="F3293">
            <v>301</v>
          </cell>
          <cell r="G3293">
            <v>0</v>
          </cell>
          <cell r="H3293">
            <v>2005</v>
          </cell>
          <cell r="I3293">
            <v>0</v>
          </cell>
        </row>
        <row r="3294">
          <cell r="A3294">
            <v>500850</v>
          </cell>
          <cell r="B3294" t="str">
            <v>Other Salary/Labor Costs</v>
          </cell>
          <cell r="C3294">
            <v>5131000</v>
          </cell>
          <cell r="D3294">
            <v>22.96</v>
          </cell>
          <cell r="E3294">
            <v>1000</v>
          </cell>
          <cell r="F3294">
            <v>514000</v>
          </cell>
          <cell r="G3294">
            <v>0</v>
          </cell>
          <cell r="H3294">
            <v>2005</v>
          </cell>
          <cell r="I3294">
            <v>0</v>
          </cell>
        </row>
        <row r="3295">
          <cell r="A3295">
            <v>500850</v>
          </cell>
          <cell r="B3295" t="str">
            <v>Other Salary/Labor Costs</v>
          </cell>
          <cell r="C3295">
            <v>5131000</v>
          </cell>
          <cell r="D3295">
            <v>416.92</v>
          </cell>
          <cell r="E3295">
            <v>1000</v>
          </cell>
          <cell r="F3295">
            <v>517000</v>
          </cell>
          <cell r="G3295">
            <v>0</v>
          </cell>
          <cell r="H3295">
            <v>2005</v>
          </cell>
          <cell r="I3295">
            <v>0</v>
          </cell>
        </row>
        <row r="3296">
          <cell r="A3296">
            <v>500850</v>
          </cell>
          <cell r="B3296" t="str">
            <v>Other Salary/Labor Costs</v>
          </cell>
          <cell r="C3296">
            <v>5131000</v>
          </cell>
          <cell r="D3296">
            <v>478.3</v>
          </cell>
          <cell r="E3296">
            <v>1000</v>
          </cell>
          <cell r="F3296">
            <v>517001</v>
          </cell>
          <cell r="G3296">
            <v>0</v>
          </cell>
          <cell r="H3296">
            <v>2005</v>
          </cell>
          <cell r="I3296">
            <v>0</v>
          </cell>
        </row>
        <row r="3297">
          <cell r="A3297">
            <v>500850</v>
          </cell>
          <cell r="B3297" t="str">
            <v>Other Salary/Labor Costs</v>
          </cell>
          <cell r="C3297">
            <v>5131000</v>
          </cell>
          <cell r="D3297">
            <v>54.7</v>
          </cell>
          <cell r="E3297">
            <v>1000</v>
          </cell>
          <cell r="F3297">
            <v>517002</v>
          </cell>
          <cell r="G3297">
            <v>0</v>
          </cell>
          <cell r="H3297">
            <v>2005</v>
          </cell>
          <cell r="I3297">
            <v>0</v>
          </cell>
        </row>
        <row r="3298">
          <cell r="A3298">
            <v>500850</v>
          </cell>
          <cell r="B3298" t="str">
            <v>Other Salary/Labor Costs</v>
          </cell>
          <cell r="C3298">
            <v>5131000</v>
          </cell>
          <cell r="D3298">
            <v>-159.68</v>
          </cell>
          <cell r="E3298">
            <v>1000</v>
          </cell>
          <cell r="F3298">
            <v>517003</v>
          </cell>
          <cell r="G3298">
            <v>0</v>
          </cell>
          <cell r="H3298">
            <v>2005</v>
          </cell>
          <cell r="I3298">
            <v>0</v>
          </cell>
        </row>
        <row r="3299">
          <cell r="A3299">
            <v>500850</v>
          </cell>
          <cell r="B3299" t="str">
            <v>Other Salary/Labor Costs</v>
          </cell>
          <cell r="C3299">
            <v>5131000</v>
          </cell>
          <cell r="D3299">
            <v>113.51</v>
          </cell>
          <cell r="E3299">
            <v>1000</v>
          </cell>
          <cell r="F3299">
            <v>517004</v>
          </cell>
          <cell r="G3299">
            <v>0</v>
          </cell>
          <cell r="H3299">
            <v>2005</v>
          </cell>
          <cell r="I3299">
            <v>0</v>
          </cell>
        </row>
        <row r="3300">
          <cell r="A3300">
            <v>500850</v>
          </cell>
          <cell r="B3300" t="str">
            <v>Other Salary/Labor Costs</v>
          </cell>
          <cell r="C3300">
            <v>5131100</v>
          </cell>
          <cell r="D3300">
            <v>269.5</v>
          </cell>
          <cell r="E3300">
            <v>1000</v>
          </cell>
          <cell r="F3300">
            <v>251</v>
          </cell>
          <cell r="G3300">
            <v>0</v>
          </cell>
          <cell r="H3300">
            <v>2005</v>
          </cell>
          <cell r="I3300">
            <v>0</v>
          </cell>
        </row>
        <row r="3301">
          <cell r="A3301">
            <v>500850</v>
          </cell>
          <cell r="B3301" t="str">
            <v>Other Salary/Labor Costs</v>
          </cell>
          <cell r="C3301">
            <v>5131100</v>
          </cell>
          <cell r="D3301">
            <v>121.26</v>
          </cell>
          <cell r="E3301">
            <v>1000</v>
          </cell>
          <cell r="F3301">
            <v>517000</v>
          </cell>
          <cell r="G3301">
            <v>0</v>
          </cell>
          <cell r="H3301">
            <v>2005</v>
          </cell>
          <cell r="I3301">
            <v>0</v>
          </cell>
        </row>
        <row r="3302">
          <cell r="A3302">
            <v>500850</v>
          </cell>
          <cell r="B3302" t="str">
            <v>Other Salary/Labor Costs</v>
          </cell>
          <cell r="C3302">
            <v>5131100</v>
          </cell>
          <cell r="D3302">
            <v>46.24</v>
          </cell>
          <cell r="E3302">
            <v>1000</v>
          </cell>
          <cell r="F3302">
            <v>517001</v>
          </cell>
          <cell r="G3302">
            <v>0</v>
          </cell>
          <cell r="H3302">
            <v>2005</v>
          </cell>
          <cell r="I3302">
            <v>0</v>
          </cell>
        </row>
        <row r="3303">
          <cell r="A3303">
            <v>500850</v>
          </cell>
          <cell r="B3303" t="str">
            <v>Other Salary/Labor Costs</v>
          </cell>
          <cell r="C3303">
            <v>5131100</v>
          </cell>
          <cell r="D3303">
            <v>22.96</v>
          </cell>
          <cell r="E3303">
            <v>1000</v>
          </cell>
          <cell r="F3303">
            <v>517003</v>
          </cell>
          <cell r="G3303">
            <v>0</v>
          </cell>
          <cell r="H3303">
            <v>2005</v>
          </cell>
          <cell r="I3303">
            <v>0</v>
          </cell>
        </row>
        <row r="3304">
          <cell r="A3304">
            <v>500850</v>
          </cell>
          <cell r="B3304" t="str">
            <v>Other Salary/Labor Costs</v>
          </cell>
          <cell r="C3304">
            <v>5131100</v>
          </cell>
          <cell r="D3304">
            <v>46.4</v>
          </cell>
          <cell r="E3304">
            <v>1000</v>
          </cell>
          <cell r="F3304">
            <v>517004</v>
          </cell>
          <cell r="G3304">
            <v>0</v>
          </cell>
          <cell r="H3304">
            <v>2005</v>
          </cell>
          <cell r="I3304">
            <v>0</v>
          </cell>
        </row>
        <row r="3305">
          <cell r="A3305">
            <v>500850</v>
          </cell>
          <cell r="B3305" t="str">
            <v>Other Salary/Labor Costs</v>
          </cell>
          <cell r="C3305">
            <v>5131400</v>
          </cell>
          <cell r="D3305">
            <v>212.8</v>
          </cell>
          <cell r="E3305">
            <v>1000</v>
          </cell>
          <cell r="F3305">
            <v>251</v>
          </cell>
          <cell r="G3305">
            <v>0</v>
          </cell>
          <cell r="H3305">
            <v>2005</v>
          </cell>
          <cell r="I3305">
            <v>0</v>
          </cell>
        </row>
        <row r="3306">
          <cell r="A3306">
            <v>500850</v>
          </cell>
          <cell r="B3306" t="str">
            <v>Other Salary/Labor Costs</v>
          </cell>
          <cell r="C3306">
            <v>5131400</v>
          </cell>
          <cell r="D3306">
            <v>17.5</v>
          </cell>
          <cell r="E3306">
            <v>1000</v>
          </cell>
          <cell r="F3306">
            <v>252</v>
          </cell>
          <cell r="G3306">
            <v>0</v>
          </cell>
          <cell r="H3306">
            <v>2005</v>
          </cell>
          <cell r="I3306">
            <v>0</v>
          </cell>
        </row>
        <row r="3307">
          <cell r="A3307">
            <v>500850</v>
          </cell>
          <cell r="B3307" t="str">
            <v>Other Salary/Labor Costs</v>
          </cell>
          <cell r="C3307">
            <v>5131400</v>
          </cell>
          <cell r="D3307">
            <v>0</v>
          </cell>
          <cell r="E3307">
            <v>1000</v>
          </cell>
          <cell r="F3307">
            <v>380</v>
          </cell>
          <cell r="G3307">
            <v>0</v>
          </cell>
          <cell r="H3307">
            <v>2005</v>
          </cell>
          <cell r="I3307">
            <v>0</v>
          </cell>
        </row>
        <row r="3308">
          <cell r="A3308">
            <v>500850</v>
          </cell>
          <cell r="B3308" t="str">
            <v>Other Salary/Labor Costs</v>
          </cell>
          <cell r="C3308">
            <v>5131400</v>
          </cell>
          <cell r="D3308">
            <v>135.36000000000001</v>
          </cell>
          <cell r="E3308">
            <v>1000</v>
          </cell>
          <cell r="F3308">
            <v>517000</v>
          </cell>
          <cell r="G3308">
            <v>0</v>
          </cell>
          <cell r="H3308">
            <v>2005</v>
          </cell>
          <cell r="I3308">
            <v>0</v>
          </cell>
        </row>
        <row r="3309">
          <cell r="A3309">
            <v>500850</v>
          </cell>
          <cell r="B3309" t="str">
            <v>Other Salary/Labor Costs</v>
          </cell>
          <cell r="C3309">
            <v>5131400</v>
          </cell>
          <cell r="D3309">
            <v>85</v>
          </cell>
          <cell r="E3309">
            <v>1000</v>
          </cell>
          <cell r="F3309">
            <v>517001</v>
          </cell>
          <cell r="G3309">
            <v>0</v>
          </cell>
          <cell r="H3309">
            <v>2005</v>
          </cell>
          <cell r="I3309">
            <v>0</v>
          </cell>
        </row>
        <row r="3310">
          <cell r="A3310">
            <v>500850</v>
          </cell>
          <cell r="B3310" t="str">
            <v>Other Salary/Labor Costs</v>
          </cell>
          <cell r="C3310">
            <v>5131400</v>
          </cell>
          <cell r="D3310">
            <v>134.44</v>
          </cell>
          <cell r="E3310">
            <v>1000</v>
          </cell>
          <cell r="F3310">
            <v>517002</v>
          </cell>
          <cell r="G3310">
            <v>0</v>
          </cell>
          <cell r="H3310">
            <v>2005</v>
          </cell>
          <cell r="I3310">
            <v>0</v>
          </cell>
        </row>
        <row r="3311">
          <cell r="A3311">
            <v>500850</v>
          </cell>
          <cell r="B3311" t="str">
            <v>Other Salary/Labor Costs</v>
          </cell>
          <cell r="C3311">
            <v>5131400</v>
          </cell>
          <cell r="D3311">
            <v>177.88</v>
          </cell>
          <cell r="E3311">
            <v>1000</v>
          </cell>
          <cell r="F3311">
            <v>517003</v>
          </cell>
          <cell r="G3311">
            <v>0</v>
          </cell>
          <cell r="H3311">
            <v>2005</v>
          </cell>
          <cell r="I3311">
            <v>0</v>
          </cell>
        </row>
        <row r="3312">
          <cell r="A3312">
            <v>500850</v>
          </cell>
          <cell r="B3312" t="str">
            <v>Other Salary/Labor Costs</v>
          </cell>
          <cell r="C3312">
            <v>5131400</v>
          </cell>
          <cell r="D3312">
            <v>47.36</v>
          </cell>
          <cell r="E3312">
            <v>1000</v>
          </cell>
          <cell r="F3312">
            <v>517004</v>
          </cell>
          <cell r="G3312">
            <v>0</v>
          </cell>
          <cell r="H3312">
            <v>2005</v>
          </cell>
          <cell r="I3312">
            <v>0</v>
          </cell>
        </row>
        <row r="3313">
          <cell r="A3313">
            <v>500850</v>
          </cell>
          <cell r="B3313" t="str">
            <v>Other Salary/Labor Costs</v>
          </cell>
          <cell r="C3313">
            <v>5132000</v>
          </cell>
          <cell r="D3313">
            <v>7.6</v>
          </cell>
          <cell r="E3313">
            <v>1000</v>
          </cell>
          <cell r="F3313">
            <v>250</v>
          </cell>
          <cell r="G3313">
            <v>0</v>
          </cell>
          <cell r="H3313">
            <v>2005</v>
          </cell>
          <cell r="I3313">
            <v>0</v>
          </cell>
        </row>
        <row r="3314">
          <cell r="A3314">
            <v>500850</v>
          </cell>
          <cell r="B3314" t="str">
            <v>Other Salary/Labor Costs</v>
          </cell>
          <cell r="C3314">
            <v>5132000</v>
          </cell>
          <cell r="D3314">
            <v>262.5</v>
          </cell>
          <cell r="E3314">
            <v>1000</v>
          </cell>
          <cell r="F3314">
            <v>251</v>
          </cell>
          <cell r="G3314">
            <v>0</v>
          </cell>
          <cell r="H3314">
            <v>2005</v>
          </cell>
          <cell r="I3314">
            <v>0</v>
          </cell>
        </row>
        <row r="3315">
          <cell r="A3315">
            <v>500850</v>
          </cell>
          <cell r="B3315" t="str">
            <v>Other Salary/Labor Costs</v>
          </cell>
          <cell r="C3315">
            <v>5132000</v>
          </cell>
          <cell r="D3315">
            <v>3.84</v>
          </cell>
          <cell r="E3315">
            <v>1000</v>
          </cell>
          <cell r="F3315">
            <v>282</v>
          </cell>
          <cell r="G3315">
            <v>0</v>
          </cell>
          <cell r="H3315">
            <v>2005</v>
          </cell>
          <cell r="I3315">
            <v>0</v>
          </cell>
        </row>
        <row r="3316">
          <cell r="A3316">
            <v>500850</v>
          </cell>
          <cell r="B3316" t="str">
            <v>Other Salary/Labor Costs</v>
          </cell>
          <cell r="C3316">
            <v>5132000</v>
          </cell>
          <cell r="D3316">
            <v>0</v>
          </cell>
          <cell r="E3316">
            <v>1000</v>
          </cell>
          <cell r="F3316">
            <v>517002</v>
          </cell>
          <cell r="G3316">
            <v>0</v>
          </cell>
          <cell r="H3316">
            <v>2005</v>
          </cell>
          <cell r="I3316">
            <v>0</v>
          </cell>
        </row>
        <row r="3317">
          <cell r="A3317">
            <v>500850</v>
          </cell>
          <cell r="B3317" t="str">
            <v>Other Salary/Labor Costs</v>
          </cell>
          <cell r="C3317">
            <v>5132000</v>
          </cell>
          <cell r="D3317">
            <v>87.42</v>
          </cell>
          <cell r="E3317">
            <v>1000</v>
          </cell>
          <cell r="F3317">
            <v>517003</v>
          </cell>
          <cell r="G3317">
            <v>0</v>
          </cell>
          <cell r="H3317">
            <v>2005</v>
          </cell>
          <cell r="I3317">
            <v>0</v>
          </cell>
        </row>
        <row r="3318">
          <cell r="A3318">
            <v>500850</v>
          </cell>
          <cell r="B3318" t="str">
            <v>Other Salary/Labor Costs</v>
          </cell>
          <cell r="C3318">
            <v>5134000</v>
          </cell>
          <cell r="D3318">
            <v>22.56</v>
          </cell>
          <cell r="E3318">
            <v>1000</v>
          </cell>
          <cell r="F3318">
            <v>517001</v>
          </cell>
          <cell r="G3318">
            <v>0</v>
          </cell>
          <cell r="H3318">
            <v>2005</v>
          </cell>
          <cell r="I3318">
            <v>0</v>
          </cell>
        </row>
        <row r="3319">
          <cell r="A3319">
            <v>500850</v>
          </cell>
          <cell r="B3319" t="str">
            <v>Other Salary/Labor Costs</v>
          </cell>
          <cell r="C3319">
            <v>5134000</v>
          </cell>
          <cell r="D3319">
            <v>201.64</v>
          </cell>
          <cell r="E3319">
            <v>1000</v>
          </cell>
          <cell r="F3319">
            <v>517004</v>
          </cell>
          <cell r="G3319">
            <v>0</v>
          </cell>
          <cell r="H3319">
            <v>2005</v>
          </cell>
          <cell r="I3319">
            <v>0</v>
          </cell>
        </row>
        <row r="3320">
          <cell r="A3320">
            <v>500850</v>
          </cell>
          <cell r="B3320" t="str">
            <v>Other Salary/Labor Costs</v>
          </cell>
          <cell r="C3320">
            <v>5135000</v>
          </cell>
          <cell r="D3320">
            <v>111.7</v>
          </cell>
          <cell r="E3320">
            <v>1000</v>
          </cell>
          <cell r="F3320">
            <v>251</v>
          </cell>
          <cell r="G3320">
            <v>0</v>
          </cell>
          <cell r="H3320">
            <v>2005</v>
          </cell>
          <cell r="I3320">
            <v>0</v>
          </cell>
        </row>
        <row r="3321">
          <cell r="A3321">
            <v>500850</v>
          </cell>
          <cell r="B3321" t="str">
            <v>Other Salary/Labor Costs</v>
          </cell>
          <cell r="C3321">
            <v>5135000</v>
          </cell>
          <cell r="D3321">
            <v>132.54</v>
          </cell>
          <cell r="E3321">
            <v>1000</v>
          </cell>
          <cell r="F3321">
            <v>517001</v>
          </cell>
          <cell r="G3321">
            <v>0</v>
          </cell>
          <cell r="H3321">
            <v>2005</v>
          </cell>
          <cell r="I3321">
            <v>0</v>
          </cell>
        </row>
        <row r="3322">
          <cell r="A3322">
            <v>500850</v>
          </cell>
          <cell r="B3322" t="str">
            <v>Other Salary/Labor Costs</v>
          </cell>
          <cell r="C3322">
            <v>5137000</v>
          </cell>
          <cell r="D3322">
            <v>70</v>
          </cell>
          <cell r="E3322">
            <v>1000</v>
          </cell>
          <cell r="F3322">
            <v>251</v>
          </cell>
          <cell r="G3322">
            <v>0</v>
          </cell>
          <cell r="H3322">
            <v>2005</v>
          </cell>
          <cell r="I3322">
            <v>0</v>
          </cell>
        </row>
        <row r="3323">
          <cell r="A3323">
            <v>500850</v>
          </cell>
          <cell r="B3323" t="str">
            <v>Other Salary/Labor Costs</v>
          </cell>
          <cell r="C3323">
            <v>5137000</v>
          </cell>
          <cell r="D3323">
            <v>35</v>
          </cell>
          <cell r="E3323">
            <v>1000</v>
          </cell>
          <cell r="F3323">
            <v>252</v>
          </cell>
          <cell r="G3323">
            <v>0</v>
          </cell>
          <cell r="H3323">
            <v>2005</v>
          </cell>
          <cell r="I3323">
            <v>0</v>
          </cell>
        </row>
        <row r="3324">
          <cell r="A3324">
            <v>500850</v>
          </cell>
          <cell r="B3324" t="str">
            <v>Other Salary/Labor Costs</v>
          </cell>
          <cell r="C3324">
            <v>5137000</v>
          </cell>
          <cell r="D3324">
            <v>67.680000000000007</v>
          </cell>
          <cell r="E3324">
            <v>1000</v>
          </cell>
          <cell r="F3324">
            <v>517000</v>
          </cell>
          <cell r="G3324">
            <v>0</v>
          </cell>
          <cell r="H3324">
            <v>2005</v>
          </cell>
          <cell r="I3324">
            <v>0</v>
          </cell>
        </row>
        <row r="3325">
          <cell r="A3325">
            <v>500850</v>
          </cell>
          <cell r="B3325" t="str">
            <v>Other Salary/Labor Costs</v>
          </cell>
          <cell r="C3325">
            <v>5137000</v>
          </cell>
          <cell r="D3325">
            <v>265.87</v>
          </cell>
          <cell r="E3325">
            <v>1000</v>
          </cell>
          <cell r="F3325">
            <v>517001</v>
          </cell>
          <cell r="G3325">
            <v>0</v>
          </cell>
          <cell r="H3325">
            <v>2005</v>
          </cell>
          <cell r="I3325">
            <v>0</v>
          </cell>
        </row>
        <row r="3326">
          <cell r="A3326">
            <v>500850</v>
          </cell>
          <cell r="B3326" t="str">
            <v>Other Salary/Labor Costs</v>
          </cell>
          <cell r="C3326">
            <v>5137000</v>
          </cell>
          <cell r="D3326">
            <v>74</v>
          </cell>
          <cell r="E3326">
            <v>1000</v>
          </cell>
          <cell r="F3326">
            <v>517002</v>
          </cell>
          <cell r="G3326">
            <v>0</v>
          </cell>
          <cell r="H3326">
            <v>2005</v>
          </cell>
          <cell r="I3326">
            <v>0</v>
          </cell>
        </row>
        <row r="3327">
          <cell r="A3327">
            <v>500850</v>
          </cell>
          <cell r="B3327" t="str">
            <v>Other Salary/Labor Costs</v>
          </cell>
          <cell r="C3327">
            <v>5137000</v>
          </cell>
          <cell r="D3327">
            <v>103.47</v>
          </cell>
          <cell r="E3327">
            <v>1000</v>
          </cell>
          <cell r="F3327">
            <v>517003</v>
          </cell>
          <cell r="G3327">
            <v>0</v>
          </cell>
          <cell r="H3327">
            <v>2005</v>
          </cell>
          <cell r="I3327">
            <v>0</v>
          </cell>
        </row>
        <row r="3328">
          <cell r="A3328">
            <v>500850</v>
          </cell>
          <cell r="B3328" t="str">
            <v>Other Salary/Labor Costs</v>
          </cell>
          <cell r="C3328">
            <v>5137000</v>
          </cell>
          <cell r="D3328">
            <v>56.83</v>
          </cell>
          <cell r="E3328">
            <v>1000</v>
          </cell>
          <cell r="F3328">
            <v>517004</v>
          </cell>
          <cell r="G3328">
            <v>0</v>
          </cell>
          <cell r="H3328">
            <v>2005</v>
          </cell>
          <cell r="I3328">
            <v>0</v>
          </cell>
        </row>
        <row r="3329">
          <cell r="A3329">
            <v>500850</v>
          </cell>
          <cell r="B3329" t="str">
            <v>Other Salary/Labor Costs</v>
          </cell>
          <cell r="C3329">
            <v>5138000</v>
          </cell>
          <cell r="D3329">
            <v>262.5</v>
          </cell>
          <cell r="E3329">
            <v>1000</v>
          </cell>
          <cell r="F3329">
            <v>251</v>
          </cell>
          <cell r="G3329">
            <v>0</v>
          </cell>
          <cell r="H3329">
            <v>2005</v>
          </cell>
          <cell r="I3329">
            <v>0</v>
          </cell>
        </row>
        <row r="3330">
          <cell r="A3330">
            <v>500850</v>
          </cell>
          <cell r="B3330" t="str">
            <v>Other Salary/Labor Costs</v>
          </cell>
          <cell r="C3330">
            <v>5138000</v>
          </cell>
          <cell r="D3330">
            <v>35</v>
          </cell>
          <cell r="E3330">
            <v>1000</v>
          </cell>
          <cell r="F3330">
            <v>252</v>
          </cell>
          <cell r="G3330">
            <v>0</v>
          </cell>
          <cell r="H3330">
            <v>2005</v>
          </cell>
          <cell r="I3330">
            <v>0</v>
          </cell>
        </row>
        <row r="3331">
          <cell r="A3331">
            <v>500850</v>
          </cell>
          <cell r="B3331" t="str">
            <v>Other Salary/Labor Costs</v>
          </cell>
          <cell r="C3331">
            <v>5138000</v>
          </cell>
          <cell r="D3331">
            <v>0</v>
          </cell>
          <cell r="E3331">
            <v>1000</v>
          </cell>
          <cell r="F3331">
            <v>281</v>
          </cell>
          <cell r="G3331">
            <v>0</v>
          </cell>
          <cell r="H3331">
            <v>2005</v>
          </cell>
          <cell r="I3331">
            <v>0</v>
          </cell>
        </row>
        <row r="3332">
          <cell r="A3332">
            <v>500850</v>
          </cell>
          <cell r="B3332" t="str">
            <v>Other Salary/Labor Costs</v>
          </cell>
          <cell r="C3332">
            <v>5138000</v>
          </cell>
          <cell r="D3332">
            <v>173.92</v>
          </cell>
          <cell r="E3332">
            <v>1000</v>
          </cell>
          <cell r="F3332">
            <v>517000</v>
          </cell>
          <cell r="G3332">
            <v>0</v>
          </cell>
          <cell r="H3332">
            <v>2005</v>
          </cell>
          <cell r="I3332">
            <v>0</v>
          </cell>
        </row>
        <row r="3333">
          <cell r="A3333">
            <v>500850</v>
          </cell>
          <cell r="B3333" t="str">
            <v>Other Salary/Labor Costs</v>
          </cell>
          <cell r="C3333">
            <v>5138000</v>
          </cell>
          <cell r="D3333">
            <v>72.48</v>
          </cell>
          <cell r="E3333">
            <v>1000</v>
          </cell>
          <cell r="F3333">
            <v>517001</v>
          </cell>
          <cell r="G3333">
            <v>0</v>
          </cell>
          <cell r="H3333">
            <v>2005</v>
          </cell>
          <cell r="I3333">
            <v>0</v>
          </cell>
        </row>
        <row r="3334">
          <cell r="A3334">
            <v>500850</v>
          </cell>
          <cell r="B3334" t="str">
            <v>Other Salary/Labor Costs</v>
          </cell>
          <cell r="C3334">
            <v>5138000</v>
          </cell>
          <cell r="D3334">
            <v>92.48</v>
          </cell>
          <cell r="E3334">
            <v>1000</v>
          </cell>
          <cell r="F3334">
            <v>517003</v>
          </cell>
          <cell r="G3334">
            <v>0</v>
          </cell>
          <cell r="H3334">
            <v>2005</v>
          </cell>
          <cell r="I3334">
            <v>0</v>
          </cell>
        </row>
        <row r="3335">
          <cell r="A3335">
            <v>500850</v>
          </cell>
          <cell r="B3335" t="str">
            <v>Other Salary/Labor Costs</v>
          </cell>
          <cell r="C3335">
            <v>5138000</v>
          </cell>
          <cell r="D3335">
            <v>209.39</v>
          </cell>
          <cell r="E3335">
            <v>1000</v>
          </cell>
          <cell r="F3335">
            <v>517004</v>
          </cell>
          <cell r="G3335">
            <v>0</v>
          </cell>
          <cell r="H3335">
            <v>2005</v>
          </cell>
          <cell r="I3335">
            <v>0</v>
          </cell>
        </row>
        <row r="3336">
          <cell r="A3336">
            <v>500850</v>
          </cell>
          <cell r="B3336" t="str">
            <v>Other Salary/Labor Costs</v>
          </cell>
          <cell r="C3336">
            <v>5140000</v>
          </cell>
          <cell r="D3336">
            <v>12649.35</v>
          </cell>
          <cell r="E3336">
            <v>1000</v>
          </cell>
          <cell r="F3336">
            <v>300</v>
          </cell>
          <cell r="G3336">
            <v>0</v>
          </cell>
          <cell r="H3336">
            <v>2005</v>
          </cell>
          <cell r="I3336">
            <v>0</v>
          </cell>
        </row>
        <row r="3337">
          <cell r="A3337">
            <v>500850</v>
          </cell>
          <cell r="B3337" t="str">
            <v>Other Salary/Labor Costs</v>
          </cell>
          <cell r="C3337">
            <v>5141000</v>
          </cell>
          <cell r="D3337">
            <v>51.04</v>
          </cell>
          <cell r="E3337">
            <v>1000</v>
          </cell>
          <cell r="F3337">
            <v>280</v>
          </cell>
          <cell r="G3337">
            <v>0</v>
          </cell>
          <cell r="H3337">
            <v>2005</v>
          </cell>
          <cell r="I3337">
            <v>0</v>
          </cell>
        </row>
        <row r="3338">
          <cell r="A3338">
            <v>500850</v>
          </cell>
          <cell r="B3338" t="str">
            <v>Other Salary/Labor Costs</v>
          </cell>
          <cell r="C3338">
            <v>5141000</v>
          </cell>
          <cell r="D3338">
            <v>62.04</v>
          </cell>
          <cell r="E3338">
            <v>1000</v>
          </cell>
          <cell r="F3338">
            <v>517000</v>
          </cell>
          <cell r="G3338">
            <v>0</v>
          </cell>
          <cell r="H3338">
            <v>2005</v>
          </cell>
          <cell r="I3338">
            <v>0</v>
          </cell>
        </row>
        <row r="3339">
          <cell r="A3339">
            <v>500850</v>
          </cell>
          <cell r="B3339" t="str">
            <v>Other Salary/Labor Costs</v>
          </cell>
          <cell r="C3339">
            <v>5145000</v>
          </cell>
          <cell r="D3339">
            <v>67.680000000000007</v>
          </cell>
          <cell r="E3339">
            <v>1000</v>
          </cell>
          <cell r="F3339">
            <v>517000</v>
          </cell>
          <cell r="G3339">
            <v>0</v>
          </cell>
          <cell r="H3339">
            <v>2005</v>
          </cell>
          <cell r="I3339">
            <v>0</v>
          </cell>
        </row>
        <row r="3340">
          <cell r="A3340">
            <v>500850</v>
          </cell>
          <cell r="B3340" t="str">
            <v>Other Salary/Labor Costs</v>
          </cell>
          <cell r="C3340">
            <v>5147000</v>
          </cell>
          <cell r="D3340">
            <v>17.5</v>
          </cell>
          <cell r="E3340">
            <v>1000</v>
          </cell>
          <cell r="F3340">
            <v>250</v>
          </cell>
          <cell r="G3340">
            <v>0</v>
          </cell>
          <cell r="H3340">
            <v>2005</v>
          </cell>
          <cell r="I3340">
            <v>0</v>
          </cell>
        </row>
        <row r="3341">
          <cell r="A3341">
            <v>500850</v>
          </cell>
          <cell r="B3341" t="str">
            <v>Other Salary/Labor Costs</v>
          </cell>
          <cell r="C3341">
            <v>5148000</v>
          </cell>
          <cell r="D3341">
            <v>-46.5</v>
          </cell>
          <cell r="E3341">
            <v>1000</v>
          </cell>
          <cell r="F3341">
            <v>300</v>
          </cell>
          <cell r="G3341">
            <v>0</v>
          </cell>
          <cell r="H3341">
            <v>2005</v>
          </cell>
          <cell r="I3341">
            <v>0</v>
          </cell>
        </row>
        <row r="3342">
          <cell r="A3342">
            <v>500850</v>
          </cell>
          <cell r="B3342" t="str">
            <v>Other Salary/Labor Costs</v>
          </cell>
          <cell r="C3342">
            <v>5350000</v>
          </cell>
          <cell r="D3342">
            <v>30628.67</v>
          </cell>
          <cell r="E3342">
            <v>1000</v>
          </cell>
          <cell r="F3342">
            <v>1</v>
          </cell>
          <cell r="G3342">
            <v>0</v>
          </cell>
          <cell r="H3342">
            <v>2005</v>
          </cell>
          <cell r="I3342">
            <v>0</v>
          </cell>
        </row>
        <row r="3343">
          <cell r="A3343">
            <v>500850</v>
          </cell>
          <cell r="B3343" t="str">
            <v>Other Salary/Labor Costs</v>
          </cell>
          <cell r="C3343">
            <v>5350000</v>
          </cell>
          <cell r="D3343">
            <v>5666.62</v>
          </cell>
          <cell r="E3343">
            <v>1000</v>
          </cell>
          <cell r="F3343">
            <v>103</v>
          </cell>
          <cell r="G3343">
            <v>0</v>
          </cell>
          <cell r="H3343">
            <v>2005</v>
          </cell>
          <cell r="I3343">
            <v>0</v>
          </cell>
        </row>
        <row r="3344">
          <cell r="A3344">
            <v>500850</v>
          </cell>
          <cell r="B3344" t="str">
            <v>Other Salary/Labor Costs</v>
          </cell>
          <cell r="C3344">
            <v>5350000</v>
          </cell>
          <cell r="D3344">
            <v>2952.98</v>
          </cell>
          <cell r="E3344">
            <v>1000</v>
          </cell>
          <cell r="F3344">
            <v>106</v>
          </cell>
          <cell r="G3344">
            <v>0</v>
          </cell>
          <cell r="H3344">
            <v>2005</v>
          </cell>
          <cell r="I3344">
            <v>0</v>
          </cell>
        </row>
        <row r="3345">
          <cell r="A3345">
            <v>500850</v>
          </cell>
          <cell r="B3345" t="str">
            <v>Other Salary/Labor Costs</v>
          </cell>
          <cell r="C3345">
            <v>5350000</v>
          </cell>
          <cell r="D3345">
            <v>6273.62</v>
          </cell>
          <cell r="E3345">
            <v>1000</v>
          </cell>
          <cell r="F3345">
            <v>108</v>
          </cell>
          <cell r="G3345">
            <v>0</v>
          </cell>
          <cell r="H3345">
            <v>2005</v>
          </cell>
          <cell r="I3345">
            <v>0</v>
          </cell>
        </row>
        <row r="3346">
          <cell r="A3346">
            <v>500850</v>
          </cell>
          <cell r="B3346" t="str">
            <v>Other Salary/Labor Costs</v>
          </cell>
          <cell r="C3346">
            <v>5350000</v>
          </cell>
          <cell r="D3346">
            <v>1264.58</v>
          </cell>
          <cell r="E3346">
            <v>1000</v>
          </cell>
          <cell r="F3346">
            <v>109</v>
          </cell>
          <cell r="G3346">
            <v>0</v>
          </cell>
          <cell r="H3346">
            <v>2005</v>
          </cell>
          <cell r="I3346">
            <v>0</v>
          </cell>
        </row>
        <row r="3347">
          <cell r="A3347">
            <v>500850</v>
          </cell>
          <cell r="B3347" t="str">
            <v>Other Salary/Labor Costs</v>
          </cell>
          <cell r="C3347">
            <v>5350000</v>
          </cell>
          <cell r="D3347">
            <v>5155.47</v>
          </cell>
          <cell r="E3347">
            <v>1000</v>
          </cell>
          <cell r="F3347">
            <v>557</v>
          </cell>
          <cell r="G3347">
            <v>0</v>
          </cell>
          <cell r="H3347">
            <v>2005</v>
          </cell>
          <cell r="I3347">
            <v>0</v>
          </cell>
        </row>
        <row r="3348">
          <cell r="A3348">
            <v>500850</v>
          </cell>
          <cell r="B3348" t="str">
            <v>Other Salary/Labor Costs</v>
          </cell>
          <cell r="C3348">
            <v>5350000</v>
          </cell>
          <cell r="D3348">
            <v>3970.36</v>
          </cell>
          <cell r="E3348">
            <v>1000</v>
          </cell>
          <cell r="F3348">
            <v>1034</v>
          </cell>
          <cell r="G3348">
            <v>0</v>
          </cell>
          <cell r="H3348">
            <v>2005</v>
          </cell>
          <cell r="I3348">
            <v>0</v>
          </cell>
        </row>
        <row r="3349">
          <cell r="A3349">
            <v>500850</v>
          </cell>
          <cell r="B3349" t="str">
            <v>Other Salary/Labor Costs</v>
          </cell>
          <cell r="C3349">
            <v>5350000</v>
          </cell>
          <cell r="D3349">
            <v>2307.9699999999998</v>
          </cell>
          <cell r="E3349">
            <v>1000</v>
          </cell>
          <cell r="F3349">
            <v>16000</v>
          </cell>
          <cell r="G3349">
            <v>0</v>
          </cell>
          <cell r="H3349">
            <v>2005</v>
          </cell>
          <cell r="I3349">
            <v>0</v>
          </cell>
        </row>
        <row r="3350">
          <cell r="A3350">
            <v>500850</v>
          </cell>
          <cell r="B3350" t="str">
            <v>Other Salary/Labor Costs</v>
          </cell>
          <cell r="C3350">
            <v>5350000</v>
          </cell>
          <cell r="D3350">
            <v>-1.1368683772161603E-13</v>
          </cell>
          <cell r="E3350">
            <v>1000</v>
          </cell>
          <cell r="F3350">
            <v>19000</v>
          </cell>
          <cell r="G3350">
            <v>0</v>
          </cell>
          <cell r="H3350">
            <v>2005</v>
          </cell>
          <cell r="I3350">
            <v>0</v>
          </cell>
        </row>
        <row r="3351">
          <cell r="A3351">
            <v>500850</v>
          </cell>
          <cell r="B3351" t="str">
            <v>Other Salary/Labor Costs</v>
          </cell>
          <cell r="C3351">
            <v>5350000</v>
          </cell>
          <cell r="D3351">
            <v>35012.85</v>
          </cell>
          <cell r="E3351">
            <v>1000</v>
          </cell>
          <cell r="F3351">
            <v>48000</v>
          </cell>
          <cell r="G3351">
            <v>0</v>
          </cell>
          <cell r="H3351">
            <v>2005</v>
          </cell>
          <cell r="I3351">
            <v>0</v>
          </cell>
        </row>
        <row r="3352">
          <cell r="A3352">
            <v>500850</v>
          </cell>
          <cell r="B3352" t="str">
            <v>Other Salary/Labor Costs</v>
          </cell>
          <cell r="C3352">
            <v>5350000</v>
          </cell>
          <cell r="D3352">
            <v>9253.01</v>
          </cell>
          <cell r="E3352">
            <v>1000</v>
          </cell>
          <cell r="F3352">
            <v>133070</v>
          </cell>
          <cell r="G3352">
            <v>0</v>
          </cell>
          <cell r="H3352">
            <v>2005</v>
          </cell>
          <cell r="I3352">
            <v>0</v>
          </cell>
        </row>
        <row r="3353">
          <cell r="A3353">
            <v>500850</v>
          </cell>
          <cell r="B3353" t="str">
            <v>Other Salary/Labor Costs</v>
          </cell>
          <cell r="C3353">
            <v>5350000</v>
          </cell>
          <cell r="D3353">
            <v>10015.02</v>
          </cell>
          <cell r="E3353">
            <v>1000</v>
          </cell>
          <cell r="F3353">
            <v>134200</v>
          </cell>
          <cell r="G3353">
            <v>0</v>
          </cell>
          <cell r="H3353">
            <v>2005</v>
          </cell>
          <cell r="I3353">
            <v>0</v>
          </cell>
        </row>
        <row r="3354">
          <cell r="A3354">
            <v>500850</v>
          </cell>
          <cell r="B3354" t="str">
            <v>Other Salary/Labor Costs</v>
          </cell>
          <cell r="C3354">
            <v>5350000</v>
          </cell>
          <cell r="D3354">
            <v>-2.2737367544323206E-13</v>
          </cell>
          <cell r="E3354">
            <v>1000</v>
          </cell>
          <cell r="F3354">
            <v>136070</v>
          </cell>
          <cell r="G3354">
            <v>0</v>
          </cell>
          <cell r="H3354">
            <v>2005</v>
          </cell>
          <cell r="I3354">
            <v>0</v>
          </cell>
        </row>
        <row r="3355">
          <cell r="A3355">
            <v>500850</v>
          </cell>
          <cell r="B3355" t="str">
            <v>Other Salary/Labor Costs</v>
          </cell>
          <cell r="C3355">
            <v>5350000</v>
          </cell>
          <cell r="D3355">
            <v>1306.31</v>
          </cell>
          <cell r="E3355">
            <v>1000</v>
          </cell>
          <cell r="F3355">
            <v>651070</v>
          </cell>
          <cell r="G3355">
            <v>0</v>
          </cell>
          <cell r="H3355">
            <v>2005</v>
          </cell>
          <cell r="I3355">
            <v>0</v>
          </cell>
        </row>
        <row r="3356">
          <cell r="A3356">
            <v>500850</v>
          </cell>
          <cell r="B3356" t="str">
            <v>Other Salary/Labor Costs</v>
          </cell>
          <cell r="C3356">
            <v>5379000</v>
          </cell>
          <cell r="D3356">
            <v>10000</v>
          </cell>
          <cell r="E3356">
            <v>1000</v>
          </cell>
          <cell r="F3356">
            <v>1</v>
          </cell>
          <cell r="G3356">
            <v>0</v>
          </cell>
          <cell r="H3356">
            <v>2005</v>
          </cell>
          <cell r="I3356">
            <v>0</v>
          </cell>
        </row>
        <row r="3357">
          <cell r="A3357">
            <v>500850</v>
          </cell>
          <cell r="B3357" t="str">
            <v>Other Salary/Labor Costs</v>
          </cell>
          <cell r="C3357">
            <v>5379000</v>
          </cell>
          <cell r="D3357">
            <v>132.08000000000001</v>
          </cell>
          <cell r="E3357">
            <v>1000</v>
          </cell>
          <cell r="F3357">
            <v>557</v>
          </cell>
          <cell r="G3357">
            <v>0</v>
          </cell>
          <cell r="H3357">
            <v>2005</v>
          </cell>
          <cell r="I3357">
            <v>0</v>
          </cell>
        </row>
        <row r="3358">
          <cell r="A3358">
            <v>500850</v>
          </cell>
          <cell r="B3358" t="str">
            <v>Other Salary/Labor Costs</v>
          </cell>
          <cell r="C3358">
            <v>5379000</v>
          </cell>
          <cell r="D3358">
            <v>61.92</v>
          </cell>
          <cell r="E3358">
            <v>1000</v>
          </cell>
          <cell r="F3358">
            <v>1034</v>
          </cell>
          <cell r="G3358">
            <v>0</v>
          </cell>
          <cell r="H3358">
            <v>2005</v>
          </cell>
          <cell r="I3358">
            <v>0</v>
          </cell>
        </row>
        <row r="3359">
          <cell r="A3359">
            <v>500850</v>
          </cell>
          <cell r="B3359" t="str">
            <v>Other Salary/Labor Costs</v>
          </cell>
          <cell r="C3359">
            <v>5379000</v>
          </cell>
          <cell r="D3359">
            <v>0</v>
          </cell>
          <cell r="E3359">
            <v>1000</v>
          </cell>
          <cell r="F3359">
            <v>16000</v>
          </cell>
          <cell r="G3359">
            <v>0</v>
          </cell>
          <cell r="H3359">
            <v>2005</v>
          </cell>
          <cell r="I3359">
            <v>0</v>
          </cell>
        </row>
        <row r="3360">
          <cell r="A3360">
            <v>500850</v>
          </cell>
          <cell r="B3360" t="str">
            <v>Other Salary/Labor Costs</v>
          </cell>
          <cell r="C3360">
            <v>5390000</v>
          </cell>
          <cell r="D3360">
            <v>1113.96</v>
          </cell>
          <cell r="E3360">
            <v>1000</v>
          </cell>
          <cell r="F3360">
            <v>1</v>
          </cell>
          <cell r="G3360">
            <v>0</v>
          </cell>
          <cell r="H3360">
            <v>2005</v>
          </cell>
          <cell r="I3360">
            <v>0</v>
          </cell>
        </row>
        <row r="3361">
          <cell r="A3361">
            <v>500850</v>
          </cell>
          <cell r="B3361" t="str">
            <v>Other Salary/Labor Costs</v>
          </cell>
          <cell r="C3361">
            <v>5390000</v>
          </cell>
          <cell r="D3361">
            <v>19873.79</v>
          </cell>
          <cell r="E3361">
            <v>1000</v>
          </cell>
          <cell r="F3361">
            <v>103</v>
          </cell>
          <cell r="G3361">
            <v>0</v>
          </cell>
          <cell r="H3361">
            <v>2005</v>
          </cell>
          <cell r="I3361">
            <v>0</v>
          </cell>
        </row>
        <row r="3362">
          <cell r="A3362">
            <v>500850</v>
          </cell>
          <cell r="B3362" t="str">
            <v>Other Salary/Labor Costs</v>
          </cell>
          <cell r="C3362">
            <v>5390000</v>
          </cell>
          <cell r="D3362">
            <v>22614.85</v>
          </cell>
          <cell r="E3362">
            <v>1000</v>
          </cell>
          <cell r="F3362">
            <v>108</v>
          </cell>
          <cell r="G3362">
            <v>0</v>
          </cell>
          <cell r="H3362">
            <v>2005</v>
          </cell>
          <cell r="I3362">
            <v>0</v>
          </cell>
        </row>
        <row r="3363">
          <cell r="A3363">
            <v>500850</v>
          </cell>
          <cell r="B3363" t="str">
            <v>Other Salary/Labor Costs</v>
          </cell>
          <cell r="C3363">
            <v>5390000</v>
          </cell>
          <cell r="D3363">
            <v>617.07000000000005</v>
          </cell>
          <cell r="E3363">
            <v>1000</v>
          </cell>
          <cell r="F3363">
            <v>443</v>
          </cell>
          <cell r="G3363">
            <v>0</v>
          </cell>
          <cell r="H3363">
            <v>2005</v>
          </cell>
          <cell r="I3363">
            <v>0</v>
          </cell>
        </row>
        <row r="3364">
          <cell r="A3364">
            <v>500850</v>
          </cell>
          <cell r="B3364" t="str">
            <v>Other Salary/Labor Costs</v>
          </cell>
          <cell r="C3364">
            <v>5390000</v>
          </cell>
          <cell r="D3364">
            <v>196.66</v>
          </cell>
          <cell r="E3364">
            <v>1000</v>
          </cell>
          <cell r="F3364">
            <v>451</v>
          </cell>
          <cell r="G3364">
            <v>0</v>
          </cell>
          <cell r="H3364">
            <v>2005</v>
          </cell>
          <cell r="I3364">
            <v>0</v>
          </cell>
        </row>
        <row r="3365">
          <cell r="A3365">
            <v>500850</v>
          </cell>
          <cell r="B3365" t="str">
            <v>Other Salary/Labor Costs</v>
          </cell>
          <cell r="C3365">
            <v>5390000</v>
          </cell>
          <cell r="D3365">
            <v>0</v>
          </cell>
          <cell r="E3365">
            <v>1000</v>
          </cell>
          <cell r="F3365">
            <v>457</v>
          </cell>
          <cell r="G3365">
            <v>0</v>
          </cell>
          <cell r="H3365">
            <v>2005</v>
          </cell>
          <cell r="I3365">
            <v>0</v>
          </cell>
        </row>
        <row r="3366">
          <cell r="A3366">
            <v>500850</v>
          </cell>
          <cell r="B3366" t="str">
            <v>Other Salary/Labor Costs</v>
          </cell>
          <cell r="C3366">
            <v>5390000</v>
          </cell>
          <cell r="D3366">
            <v>0</v>
          </cell>
          <cell r="E3366">
            <v>1000</v>
          </cell>
          <cell r="F3366">
            <v>459</v>
          </cell>
          <cell r="G3366">
            <v>0</v>
          </cell>
          <cell r="H3366">
            <v>2005</v>
          </cell>
          <cell r="I3366">
            <v>0</v>
          </cell>
        </row>
        <row r="3367">
          <cell r="A3367">
            <v>500850</v>
          </cell>
          <cell r="B3367" t="str">
            <v>Other Salary/Labor Costs</v>
          </cell>
          <cell r="C3367">
            <v>5390000</v>
          </cell>
          <cell r="D3367">
            <v>496.3</v>
          </cell>
          <cell r="E3367">
            <v>1000</v>
          </cell>
          <cell r="F3367">
            <v>463</v>
          </cell>
          <cell r="G3367">
            <v>0</v>
          </cell>
          <cell r="H3367">
            <v>2005</v>
          </cell>
          <cell r="I3367">
            <v>0</v>
          </cell>
        </row>
        <row r="3368">
          <cell r="A3368">
            <v>500850</v>
          </cell>
          <cell r="B3368" t="str">
            <v>Other Salary/Labor Costs</v>
          </cell>
          <cell r="C3368">
            <v>5390000</v>
          </cell>
          <cell r="D3368">
            <v>720.32</v>
          </cell>
          <cell r="E3368">
            <v>1000</v>
          </cell>
          <cell r="F3368">
            <v>464</v>
          </cell>
          <cell r="G3368">
            <v>0</v>
          </cell>
          <cell r="H3368">
            <v>2005</v>
          </cell>
          <cell r="I3368">
            <v>0</v>
          </cell>
        </row>
        <row r="3369">
          <cell r="A3369">
            <v>500850</v>
          </cell>
          <cell r="B3369" t="str">
            <v>Other Salary/Labor Costs</v>
          </cell>
          <cell r="C3369">
            <v>5390000</v>
          </cell>
          <cell r="D3369">
            <v>495.14</v>
          </cell>
          <cell r="E3369">
            <v>1000</v>
          </cell>
          <cell r="F3369">
            <v>465</v>
          </cell>
          <cell r="G3369">
            <v>0</v>
          </cell>
          <cell r="H3369">
            <v>2005</v>
          </cell>
          <cell r="I3369">
            <v>0</v>
          </cell>
        </row>
        <row r="3370">
          <cell r="A3370">
            <v>500850</v>
          </cell>
          <cell r="B3370" t="str">
            <v>Other Salary/Labor Costs</v>
          </cell>
          <cell r="C3370">
            <v>5390000</v>
          </cell>
          <cell r="D3370">
            <v>0</v>
          </cell>
          <cell r="E3370">
            <v>1000</v>
          </cell>
          <cell r="F3370">
            <v>468</v>
          </cell>
          <cell r="G3370">
            <v>0</v>
          </cell>
          <cell r="H3370">
            <v>2005</v>
          </cell>
          <cell r="I3370">
            <v>0</v>
          </cell>
        </row>
        <row r="3371">
          <cell r="A3371">
            <v>500850</v>
          </cell>
          <cell r="B3371" t="str">
            <v>Other Salary/Labor Costs</v>
          </cell>
          <cell r="C3371">
            <v>5390000</v>
          </cell>
          <cell r="D3371">
            <v>8381.15</v>
          </cell>
          <cell r="E3371">
            <v>1000</v>
          </cell>
          <cell r="F3371">
            <v>557</v>
          </cell>
          <cell r="G3371">
            <v>0</v>
          </cell>
          <cell r="H3371">
            <v>2005</v>
          </cell>
          <cell r="I3371">
            <v>0</v>
          </cell>
        </row>
        <row r="3372">
          <cell r="A3372">
            <v>500850</v>
          </cell>
          <cell r="B3372" t="str">
            <v>Other Salary/Labor Costs</v>
          </cell>
          <cell r="C3372">
            <v>5390000</v>
          </cell>
          <cell r="D3372">
            <v>3285.49</v>
          </cell>
          <cell r="E3372">
            <v>1000</v>
          </cell>
          <cell r="F3372">
            <v>1034</v>
          </cell>
          <cell r="G3372">
            <v>0</v>
          </cell>
          <cell r="H3372">
            <v>2005</v>
          </cell>
          <cell r="I3372">
            <v>0</v>
          </cell>
        </row>
        <row r="3373">
          <cell r="A3373">
            <v>500850</v>
          </cell>
          <cell r="B3373" t="str">
            <v>Other Salary/Labor Costs</v>
          </cell>
          <cell r="C3373">
            <v>5390000</v>
          </cell>
          <cell r="D3373">
            <v>9.0949470177292824E-13</v>
          </cell>
          <cell r="E3373">
            <v>1000</v>
          </cell>
          <cell r="F3373">
            <v>16000</v>
          </cell>
          <cell r="G3373">
            <v>0</v>
          </cell>
          <cell r="H3373">
            <v>2005</v>
          </cell>
          <cell r="I3373">
            <v>0</v>
          </cell>
        </row>
        <row r="3374">
          <cell r="A3374">
            <v>500850</v>
          </cell>
          <cell r="B3374" t="str">
            <v>Other Salary/Labor Costs</v>
          </cell>
          <cell r="C3374">
            <v>5390000</v>
          </cell>
          <cell r="D3374">
            <v>-9316.25</v>
          </cell>
          <cell r="E3374">
            <v>1000</v>
          </cell>
          <cell r="F3374">
            <v>19000</v>
          </cell>
          <cell r="G3374">
            <v>0</v>
          </cell>
          <cell r="H3374">
            <v>2005</v>
          </cell>
          <cell r="I3374">
            <v>0</v>
          </cell>
        </row>
        <row r="3375">
          <cell r="A3375">
            <v>500850</v>
          </cell>
          <cell r="B3375" t="str">
            <v>Other Salary/Labor Costs</v>
          </cell>
          <cell r="C3375">
            <v>5390000</v>
          </cell>
          <cell r="D3375">
            <v>42679.360000000001</v>
          </cell>
          <cell r="E3375">
            <v>1000</v>
          </cell>
          <cell r="F3375">
            <v>48000</v>
          </cell>
          <cell r="G3375">
            <v>0</v>
          </cell>
          <cell r="H3375">
            <v>2005</v>
          </cell>
          <cell r="I3375">
            <v>0</v>
          </cell>
        </row>
        <row r="3376">
          <cell r="A3376">
            <v>500850</v>
          </cell>
          <cell r="B3376" t="str">
            <v>Other Salary/Labor Costs</v>
          </cell>
          <cell r="C3376">
            <v>5390000</v>
          </cell>
          <cell r="D3376">
            <v>26399.22</v>
          </cell>
          <cell r="E3376">
            <v>1000</v>
          </cell>
          <cell r="F3376">
            <v>133070</v>
          </cell>
          <cell r="G3376">
            <v>0</v>
          </cell>
          <cell r="H3376">
            <v>2005</v>
          </cell>
          <cell r="I3376">
            <v>0</v>
          </cell>
        </row>
        <row r="3377">
          <cell r="A3377">
            <v>500850</v>
          </cell>
          <cell r="B3377" t="str">
            <v>Other Salary/Labor Costs</v>
          </cell>
          <cell r="C3377">
            <v>5390000</v>
          </cell>
          <cell r="D3377">
            <v>0</v>
          </cell>
          <cell r="E3377">
            <v>1000</v>
          </cell>
          <cell r="F3377">
            <v>136070</v>
          </cell>
          <cell r="G3377">
            <v>0</v>
          </cell>
          <cell r="H3377">
            <v>2005</v>
          </cell>
          <cell r="I3377">
            <v>0</v>
          </cell>
        </row>
        <row r="3378">
          <cell r="A3378">
            <v>500850</v>
          </cell>
          <cell r="B3378" t="str">
            <v>Other Salary/Labor Costs</v>
          </cell>
          <cell r="C3378">
            <v>5390000</v>
          </cell>
          <cell r="D3378">
            <v>3300</v>
          </cell>
          <cell r="E3378">
            <v>1000</v>
          </cell>
          <cell r="F3378">
            <v>215300</v>
          </cell>
          <cell r="G3378">
            <v>0</v>
          </cell>
          <cell r="H3378">
            <v>2005</v>
          </cell>
          <cell r="I3378">
            <v>0</v>
          </cell>
        </row>
        <row r="3379">
          <cell r="A3379">
            <v>500850</v>
          </cell>
          <cell r="B3379" t="str">
            <v>Other Salary/Labor Costs</v>
          </cell>
          <cell r="C3379">
            <v>5390000</v>
          </cell>
          <cell r="D3379">
            <v>3593.92</v>
          </cell>
          <cell r="E3379">
            <v>1000</v>
          </cell>
          <cell r="F3379">
            <v>651070</v>
          </cell>
          <cell r="G3379">
            <v>0</v>
          </cell>
          <cell r="H3379">
            <v>2005</v>
          </cell>
          <cell r="I3379">
            <v>0</v>
          </cell>
        </row>
        <row r="3380">
          <cell r="A3380">
            <v>500850</v>
          </cell>
          <cell r="B3380" t="str">
            <v>Other Salary/Labor Costs</v>
          </cell>
          <cell r="C3380">
            <v>5420000</v>
          </cell>
          <cell r="D3380">
            <v>32.64</v>
          </cell>
          <cell r="E3380">
            <v>1000</v>
          </cell>
          <cell r="F3380">
            <v>443</v>
          </cell>
          <cell r="G3380">
            <v>0</v>
          </cell>
          <cell r="H3380">
            <v>2005</v>
          </cell>
          <cell r="I3380">
            <v>0</v>
          </cell>
        </row>
        <row r="3381">
          <cell r="A3381">
            <v>500850</v>
          </cell>
          <cell r="B3381" t="str">
            <v>Other Salary/Labor Costs</v>
          </cell>
          <cell r="C3381">
            <v>5420000</v>
          </cell>
          <cell r="D3381">
            <v>54.48</v>
          </cell>
          <cell r="E3381">
            <v>1000</v>
          </cell>
          <cell r="F3381">
            <v>455</v>
          </cell>
          <cell r="G3381">
            <v>0</v>
          </cell>
          <cell r="H3381">
            <v>2005</v>
          </cell>
          <cell r="I3381">
            <v>0</v>
          </cell>
        </row>
        <row r="3382">
          <cell r="A3382">
            <v>500850</v>
          </cell>
          <cell r="B3382" t="str">
            <v>Other Salary/Labor Costs</v>
          </cell>
          <cell r="C3382">
            <v>5420000</v>
          </cell>
          <cell r="D3382">
            <v>44.8</v>
          </cell>
          <cell r="E3382">
            <v>1000</v>
          </cell>
          <cell r="F3382">
            <v>457</v>
          </cell>
          <cell r="G3382">
            <v>0</v>
          </cell>
          <cell r="H3382">
            <v>2005</v>
          </cell>
          <cell r="I3382">
            <v>0</v>
          </cell>
        </row>
        <row r="3383">
          <cell r="A3383">
            <v>500850</v>
          </cell>
          <cell r="B3383" t="str">
            <v>Other Salary/Labor Costs</v>
          </cell>
          <cell r="C3383">
            <v>5420000</v>
          </cell>
          <cell r="D3383">
            <v>332.17</v>
          </cell>
          <cell r="E3383">
            <v>1000</v>
          </cell>
          <cell r="F3383">
            <v>463</v>
          </cell>
          <cell r="G3383">
            <v>0</v>
          </cell>
          <cell r="H3383">
            <v>2005</v>
          </cell>
          <cell r="I3383">
            <v>0</v>
          </cell>
        </row>
        <row r="3384">
          <cell r="A3384">
            <v>500850</v>
          </cell>
          <cell r="B3384" t="str">
            <v>Other Salary/Labor Costs</v>
          </cell>
          <cell r="C3384">
            <v>5420000</v>
          </cell>
          <cell r="D3384">
            <v>147.80000000000001</v>
          </cell>
          <cell r="E3384">
            <v>1000</v>
          </cell>
          <cell r="F3384">
            <v>557</v>
          </cell>
          <cell r="G3384">
            <v>0</v>
          </cell>
          <cell r="H3384">
            <v>2005</v>
          </cell>
          <cell r="I3384">
            <v>0</v>
          </cell>
        </row>
        <row r="3385">
          <cell r="A3385">
            <v>500850</v>
          </cell>
          <cell r="B3385" t="str">
            <v>Other Salary/Labor Costs</v>
          </cell>
          <cell r="C3385">
            <v>5430000</v>
          </cell>
          <cell r="D3385">
            <v>499.19</v>
          </cell>
          <cell r="E3385">
            <v>1000</v>
          </cell>
          <cell r="F3385">
            <v>443</v>
          </cell>
          <cell r="G3385">
            <v>0</v>
          </cell>
          <cell r="H3385">
            <v>2005</v>
          </cell>
          <cell r="I3385">
            <v>0</v>
          </cell>
        </row>
        <row r="3386">
          <cell r="A3386">
            <v>500850</v>
          </cell>
          <cell r="B3386" t="str">
            <v>Other Salary/Labor Costs</v>
          </cell>
          <cell r="C3386">
            <v>5430000</v>
          </cell>
          <cell r="D3386">
            <v>14.54</v>
          </cell>
          <cell r="E3386">
            <v>1000</v>
          </cell>
          <cell r="F3386">
            <v>457</v>
          </cell>
          <cell r="G3386">
            <v>0</v>
          </cell>
          <cell r="H3386">
            <v>2005</v>
          </cell>
          <cell r="I3386">
            <v>0</v>
          </cell>
        </row>
        <row r="3387">
          <cell r="A3387">
            <v>500850</v>
          </cell>
          <cell r="B3387" t="str">
            <v>Other Salary/Labor Costs</v>
          </cell>
          <cell r="C3387">
            <v>5430000</v>
          </cell>
          <cell r="D3387">
            <v>-1330.81</v>
          </cell>
          <cell r="E3387">
            <v>1000</v>
          </cell>
          <cell r="F3387">
            <v>463</v>
          </cell>
          <cell r="G3387">
            <v>0</v>
          </cell>
          <cell r="H3387">
            <v>2005</v>
          </cell>
          <cell r="I3387">
            <v>0</v>
          </cell>
        </row>
        <row r="3388">
          <cell r="A3388">
            <v>500850</v>
          </cell>
          <cell r="B3388" t="str">
            <v>Other Salary/Labor Costs</v>
          </cell>
          <cell r="C3388">
            <v>5430000</v>
          </cell>
          <cell r="D3388">
            <v>656.32</v>
          </cell>
          <cell r="E3388">
            <v>1000</v>
          </cell>
          <cell r="F3388">
            <v>464</v>
          </cell>
          <cell r="G3388">
            <v>0</v>
          </cell>
          <cell r="H3388">
            <v>2005</v>
          </cell>
          <cell r="I3388">
            <v>0</v>
          </cell>
        </row>
        <row r="3389">
          <cell r="A3389">
            <v>500850</v>
          </cell>
          <cell r="B3389" t="str">
            <v>Other Salary/Labor Costs</v>
          </cell>
          <cell r="C3389">
            <v>5430000</v>
          </cell>
          <cell r="D3389">
            <v>185.61</v>
          </cell>
          <cell r="E3389">
            <v>1000</v>
          </cell>
          <cell r="F3389">
            <v>465</v>
          </cell>
          <cell r="G3389">
            <v>0</v>
          </cell>
          <cell r="H3389">
            <v>2005</v>
          </cell>
          <cell r="I3389">
            <v>0</v>
          </cell>
        </row>
        <row r="3390">
          <cell r="A3390">
            <v>500850</v>
          </cell>
          <cell r="B3390" t="str">
            <v>Other Salary/Labor Costs</v>
          </cell>
          <cell r="C3390">
            <v>5430000</v>
          </cell>
          <cell r="D3390">
            <v>49.92</v>
          </cell>
          <cell r="E3390">
            <v>1000</v>
          </cell>
          <cell r="F3390">
            <v>1034</v>
          </cell>
          <cell r="G3390">
            <v>0</v>
          </cell>
          <cell r="H3390">
            <v>2005</v>
          </cell>
          <cell r="I3390">
            <v>0</v>
          </cell>
        </row>
        <row r="3391">
          <cell r="A3391">
            <v>500850</v>
          </cell>
          <cell r="B3391" t="str">
            <v>Other Salary/Labor Costs</v>
          </cell>
          <cell r="C3391">
            <v>5430000</v>
          </cell>
          <cell r="D3391">
            <v>88.82</v>
          </cell>
          <cell r="E3391">
            <v>1000</v>
          </cell>
          <cell r="F3391">
            <v>46000</v>
          </cell>
          <cell r="G3391">
            <v>0</v>
          </cell>
          <cell r="H3391">
            <v>2005</v>
          </cell>
          <cell r="I3391">
            <v>0</v>
          </cell>
        </row>
        <row r="3392">
          <cell r="A3392">
            <v>500850</v>
          </cell>
          <cell r="B3392" t="str">
            <v>Other Salary/Labor Costs</v>
          </cell>
          <cell r="C3392">
            <v>5430000</v>
          </cell>
          <cell r="D3392">
            <v>57.3</v>
          </cell>
          <cell r="E3392">
            <v>1000</v>
          </cell>
          <cell r="F3392">
            <v>611000</v>
          </cell>
          <cell r="G3392">
            <v>0</v>
          </cell>
          <cell r="H3392">
            <v>2005</v>
          </cell>
          <cell r="I3392">
            <v>0</v>
          </cell>
        </row>
        <row r="3393">
          <cell r="A3393">
            <v>500850</v>
          </cell>
          <cell r="B3393" t="str">
            <v>Other Salary/Labor Costs</v>
          </cell>
          <cell r="C3393">
            <v>5440000</v>
          </cell>
          <cell r="D3393">
            <v>409.52</v>
          </cell>
          <cell r="E3393">
            <v>1000</v>
          </cell>
          <cell r="F3393">
            <v>557</v>
          </cell>
          <cell r="G3393">
            <v>0</v>
          </cell>
          <cell r="H3393">
            <v>2005</v>
          </cell>
          <cell r="I3393">
            <v>0</v>
          </cell>
        </row>
        <row r="3394">
          <cell r="A3394">
            <v>500850</v>
          </cell>
          <cell r="B3394" t="str">
            <v>Other Salary/Labor Costs</v>
          </cell>
          <cell r="C3394">
            <v>5441000</v>
          </cell>
          <cell r="D3394">
            <v>1138.47</v>
          </cell>
          <cell r="E3394">
            <v>1000</v>
          </cell>
          <cell r="F3394">
            <v>443</v>
          </cell>
          <cell r="G3394">
            <v>0</v>
          </cell>
          <cell r="H3394">
            <v>2005</v>
          </cell>
          <cell r="I3394">
            <v>0</v>
          </cell>
        </row>
        <row r="3395">
          <cell r="A3395">
            <v>500850</v>
          </cell>
          <cell r="B3395" t="str">
            <v>Other Salary/Labor Costs</v>
          </cell>
          <cell r="C3395">
            <v>5441000</v>
          </cell>
          <cell r="D3395">
            <v>201.52</v>
          </cell>
          <cell r="E3395">
            <v>1000</v>
          </cell>
          <cell r="F3395">
            <v>455</v>
          </cell>
          <cell r="G3395">
            <v>0</v>
          </cell>
          <cell r="H3395">
            <v>2005</v>
          </cell>
          <cell r="I3395">
            <v>0</v>
          </cell>
        </row>
        <row r="3396">
          <cell r="A3396">
            <v>500850</v>
          </cell>
          <cell r="B3396" t="str">
            <v>Other Salary/Labor Costs</v>
          </cell>
          <cell r="C3396">
            <v>5441000</v>
          </cell>
          <cell r="D3396">
            <v>458.8</v>
          </cell>
          <cell r="E3396">
            <v>1000</v>
          </cell>
          <cell r="F3396">
            <v>458</v>
          </cell>
          <cell r="G3396">
            <v>0</v>
          </cell>
          <cell r="H3396">
            <v>2005</v>
          </cell>
          <cell r="I3396">
            <v>0</v>
          </cell>
        </row>
        <row r="3397">
          <cell r="A3397">
            <v>500850</v>
          </cell>
          <cell r="B3397" t="str">
            <v>Other Salary/Labor Costs</v>
          </cell>
          <cell r="C3397">
            <v>5441000</v>
          </cell>
          <cell r="D3397">
            <v>43.58</v>
          </cell>
          <cell r="E3397">
            <v>1000</v>
          </cell>
          <cell r="F3397">
            <v>459</v>
          </cell>
          <cell r="G3397">
            <v>0</v>
          </cell>
          <cell r="H3397">
            <v>2005</v>
          </cell>
          <cell r="I3397">
            <v>0</v>
          </cell>
        </row>
        <row r="3398">
          <cell r="A3398">
            <v>500850</v>
          </cell>
          <cell r="B3398" t="str">
            <v>Other Salary/Labor Costs</v>
          </cell>
          <cell r="C3398">
            <v>5441000</v>
          </cell>
          <cell r="D3398">
            <v>28.88</v>
          </cell>
          <cell r="E3398">
            <v>1000</v>
          </cell>
          <cell r="F3398">
            <v>460</v>
          </cell>
          <cell r="G3398">
            <v>0</v>
          </cell>
          <cell r="H3398">
            <v>2005</v>
          </cell>
          <cell r="I3398">
            <v>0</v>
          </cell>
        </row>
        <row r="3399">
          <cell r="A3399">
            <v>500850</v>
          </cell>
          <cell r="B3399" t="str">
            <v>Other Salary/Labor Costs</v>
          </cell>
          <cell r="C3399">
            <v>5442000</v>
          </cell>
          <cell r="D3399">
            <v>112.64</v>
          </cell>
          <cell r="E3399">
            <v>1000</v>
          </cell>
          <cell r="F3399">
            <v>443</v>
          </cell>
          <cell r="G3399">
            <v>0</v>
          </cell>
          <cell r="H3399">
            <v>2005</v>
          </cell>
          <cell r="I3399">
            <v>0</v>
          </cell>
        </row>
        <row r="3400">
          <cell r="A3400">
            <v>500850</v>
          </cell>
          <cell r="B3400" t="str">
            <v>Other Salary/Labor Costs</v>
          </cell>
          <cell r="C3400">
            <v>5442000</v>
          </cell>
          <cell r="D3400">
            <v>76.8</v>
          </cell>
          <cell r="E3400">
            <v>1000</v>
          </cell>
          <cell r="F3400">
            <v>446</v>
          </cell>
          <cell r="G3400">
            <v>0</v>
          </cell>
          <cell r="H3400">
            <v>2005</v>
          </cell>
          <cell r="I3400">
            <v>0</v>
          </cell>
        </row>
        <row r="3401">
          <cell r="A3401">
            <v>500850</v>
          </cell>
          <cell r="B3401" t="str">
            <v>Other Salary/Labor Costs</v>
          </cell>
          <cell r="C3401">
            <v>5442000</v>
          </cell>
          <cell r="D3401">
            <v>112.64</v>
          </cell>
          <cell r="E3401">
            <v>1000</v>
          </cell>
          <cell r="F3401">
            <v>451</v>
          </cell>
          <cell r="G3401">
            <v>0</v>
          </cell>
          <cell r="H3401">
            <v>2005</v>
          </cell>
          <cell r="I3401">
            <v>0</v>
          </cell>
        </row>
        <row r="3402">
          <cell r="A3402">
            <v>500850</v>
          </cell>
          <cell r="B3402" t="str">
            <v>Other Salary/Labor Costs</v>
          </cell>
          <cell r="C3402">
            <v>5442000</v>
          </cell>
          <cell r="D3402">
            <v>132.84</v>
          </cell>
          <cell r="E3402">
            <v>1000</v>
          </cell>
          <cell r="F3402">
            <v>455</v>
          </cell>
          <cell r="G3402">
            <v>0</v>
          </cell>
          <cell r="H3402">
            <v>2005</v>
          </cell>
          <cell r="I3402">
            <v>0</v>
          </cell>
        </row>
        <row r="3403">
          <cell r="A3403">
            <v>500850</v>
          </cell>
          <cell r="B3403" t="str">
            <v>Other Salary/Labor Costs</v>
          </cell>
          <cell r="C3403">
            <v>5442000</v>
          </cell>
          <cell r="D3403">
            <v>0</v>
          </cell>
          <cell r="E3403">
            <v>1000</v>
          </cell>
          <cell r="F3403">
            <v>457</v>
          </cell>
          <cell r="G3403">
            <v>0</v>
          </cell>
          <cell r="H3403">
            <v>2005</v>
          </cell>
          <cell r="I3403">
            <v>0</v>
          </cell>
        </row>
        <row r="3404">
          <cell r="A3404">
            <v>500850</v>
          </cell>
          <cell r="B3404" t="str">
            <v>Other Salary/Labor Costs</v>
          </cell>
          <cell r="C3404">
            <v>5442000</v>
          </cell>
          <cell r="D3404">
            <v>92.16</v>
          </cell>
          <cell r="E3404">
            <v>1000</v>
          </cell>
          <cell r="F3404">
            <v>464</v>
          </cell>
          <cell r="G3404">
            <v>0</v>
          </cell>
          <cell r="H3404">
            <v>2005</v>
          </cell>
          <cell r="I3404">
            <v>0</v>
          </cell>
        </row>
        <row r="3405">
          <cell r="A3405">
            <v>500850</v>
          </cell>
          <cell r="B3405" t="str">
            <v>Other Salary/Labor Costs</v>
          </cell>
          <cell r="C3405">
            <v>5442000</v>
          </cell>
          <cell r="D3405">
            <v>0</v>
          </cell>
          <cell r="E3405">
            <v>1000</v>
          </cell>
          <cell r="F3405">
            <v>468</v>
          </cell>
          <cell r="G3405">
            <v>0</v>
          </cell>
          <cell r="H3405">
            <v>2005</v>
          </cell>
          <cell r="I3405">
            <v>0</v>
          </cell>
        </row>
        <row r="3406">
          <cell r="A3406">
            <v>500850</v>
          </cell>
          <cell r="B3406" t="str">
            <v>Other Salary/Labor Costs</v>
          </cell>
          <cell r="C3406">
            <v>5442000</v>
          </cell>
          <cell r="D3406">
            <v>181.76</v>
          </cell>
          <cell r="E3406">
            <v>1000</v>
          </cell>
          <cell r="F3406">
            <v>557</v>
          </cell>
          <cell r="G3406">
            <v>0</v>
          </cell>
          <cell r="H3406">
            <v>2005</v>
          </cell>
          <cell r="I3406">
            <v>0</v>
          </cell>
        </row>
        <row r="3407">
          <cell r="A3407">
            <v>500850</v>
          </cell>
          <cell r="B3407" t="str">
            <v>Other Salary/Labor Costs</v>
          </cell>
          <cell r="C3407">
            <v>5442000</v>
          </cell>
          <cell r="D3407">
            <v>19.75</v>
          </cell>
          <cell r="E3407">
            <v>1000</v>
          </cell>
          <cell r="F3407">
            <v>19000</v>
          </cell>
          <cell r="G3407">
            <v>0</v>
          </cell>
          <cell r="H3407">
            <v>2005</v>
          </cell>
          <cell r="I3407">
            <v>0</v>
          </cell>
        </row>
        <row r="3408">
          <cell r="A3408">
            <v>500850</v>
          </cell>
          <cell r="B3408" t="str">
            <v>Other Salary/Labor Costs</v>
          </cell>
          <cell r="C3408">
            <v>5442000</v>
          </cell>
          <cell r="D3408">
            <v>-19.75</v>
          </cell>
          <cell r="E3408">
            <v>1000</v>
          </cell>
          <cell r="F3408">
            <v>48000</v>
          </cell>
          <cell r="G3408">
            <v>0</v>
          </cell>
          <cell r="H3408">
            <v>2005</v>
          </cell>
          <cell r="I3408">
            <v>0</v>
          </cell>
        </row>
        <row r="3409">
          <cell r="A3409">
            <v>500850</v>
          </cell>
          <cell r="B3409" t="str">
            <v>Other Salary/Labor Costs</v>
          </cell>
          <cell r="C3409">
            <v>5442000</v>
          </cell>
          <cell r="D3409">
            <v>72</v>
          </cell>
          <cell r="E3409">
            <v>1000</v>
          </cell>
          <cell r="F3409">
            <v>133070</v>
          </cell>
          <cell r="G3409">
            <v>0</v>
          </cell>
          <cell r="H3409">
            <v>2005</v>
          </cell>
          <cell r="I3409">
            <v>0</v>
          </cell>
        </row>
        <row r="3410">
          <cell r="A3410">
            <v>500850</v>
          </cell>
          <cell r="B3410" t="str">
            <v>Other Salary/Labor Costs</v>
          </cell>
          <cell r="C3410">
            <v>5459000</v>
          </cell>
          <cell r="D3410">
            <v>52</v>
          </cell>
          <cell r="E3410">
            <v>1000</v>
          </cell>
          <cell r="F3410">
            <v>444</v>
          </cell>
          <cell r="G3410">
            <v>0</v>
          </cell>
          <cell r="H3410">
            <v>2005</v>
          </cell>
          <cell r="I3410">
            <v>0</v>
          </cell>
        </row>
        <row r="3411">
          <cell r="A3411">
            <v>500850</v>
          </cell>
          <cell r="B3411" t="str">
            <v>Other Salary/Labor Costs</v>
          </cell>
          <cell r="C3411">
            <v>5459000</v>
          </cell>
          <cell r="D3411">
            <v>13.2</v>
          </cell>
          <cell r="E3411">
            <v>1000</v>
          </cell>
          <cell r="F3411">
            <v>557</v>
          </cell>
          <cell r="G3411">
            <v>0</v>
          </cell>
          <cell r="H3411">
            <v>2005</v>
          </cell>
          <cell r="I3411">
            <v>0</v>
          </cell>
        </row>
        <row r="3412">
          <cell r="A3412">
            <v>500850</v>
          </cell>
          <cell r="B3412" t="str">
            <v>Other Salary/Labor Costs</v>
          </cell>
          <cell r="C3412">
            <v>5459000</v>
          </cell>
          <cell r="D3412">
            <v>49.52</v>
          </cell>
          <cell r="E3412">
            <v>1000</v>
          </cell>
          <cell r="F3412">
            <v>1034</v>
          </cell>
          <cell r="G3412">
            <v>0</v>
          </cell>
          <cell r="H3412">
            <v>2005</v>
          </cell>
          <cell r="I3412">
            <v>0</v>
          </cell>
        </row>
        <row r="3413">
          <cell r="A3413">
            <v>500850</v>
          </cell>
          <cell r="B3413" t="str">
            <v>Other Salary/Labor Costs</v>
          </cell>
          <cell r="C3413">
            <v>5459000</v>
          </cell>
          <cell r="D3413">
            <v>53.28</v>
          </cell>
          <cell r="E3413">
            <v>1000</v>
          </cell>
          <cell r="F3413">
            <v>48000</v>
          </cell>
          <cell r="G3413">
            <v>0</v>
          </cell>
          <cell r="H3413">
            <v>2005</v>
          </cell>
          <cell r="I3413">
            <v>0</v>
          </cell>
        </row>
        <row r="3414">
          <cell r="A3414">
            <v>500850</v>
          </cell>
          <cell r="B3414" t="str">
            <v>Other Salary/Labor Costs</v>
          </cell>
          <cell r="C3414">
            <v>5480000</v>
          </cell>
          <cell r="D3414">
            <v>48924.49</v>
          </cell>
          <cell r="E3414">
            <v>1000</v>
          </cell>
          <cell r="F3414">
            <v>109</v>
          </cell>
          <cell r="G3414">
            <v>0</v>
          </cell>
          <cell r="H3414">
            <v>2005</v>
          </cell>
          <cell r="I3414">
            <v>0</v>
          </cell>
        </row>
        <row r="3415">
          <cell r="A3415">
            <v>500850</v>
          </cell>
          <cell r="B3415" t="str">
            <v>Other Salary/Labor Costs</v>
          </cell>
          <cell r="C3415">
            <v>5480000</v>
          </cell>
          <cell r="D3415">
            <v>148.5</v>
          </cell>
          <cell r="E3415">
            <v>1000</v>
          </cell>
          <cell r="F3415">
            <v>210</v>
          </cell>
          <cell r="G3415">
            <v>0</v>
          </cell>
          <cell r="H3415">
            <v>2005</v>
          </cell>
          <cell r="I3415">
            <v>0</v>
          </cell>
        </row>
        <row r="3416">
          <cell r="A3416">
            <v>500850</v>
          </cell>
          <cell r="B3416" t="str">
            <v>Other Salary/Labor Costs</v>
          </cell>
          <cell r="C3416">
            <v>5480000</v>
          </cell>
          <cell r="D3416">
            <v>0</v>
          </cell>
          <cell r="E3416">
            <v>1000</v>
          </cell>
          <cell r="F3416">
            <v>310</v>
          </cell>
          <cell r="G3416">
            <v>0</v>
          </cell>
          <cell r="H3416">
            <v>2005</v>
          </cell>
          <cell r="I3416">
            <v>0</v>
          </cell>
        </row>
        <row r="3417">
          <cell r="A3417">
            <v>500850</v>
          </cell>
          <cell r="B3417" t="str">
            <v>Other Salary/Labor Costs</v>
          </cell>
          <cell r="C3417">
            <v>5480000</v>
          </cell>
          <cell r="D3417">
            <v>0</v>
          </cell>
          <cell r="E3417">
            <v>1000</v>
          </cell>
          <cell r="F3417">
            <v>315</v>
          </cell>
          <cell r="G3417">
            <v>0</v>
          </cell>
          <cell r="H3417">
            <v>2005</v>
          </cell>
          <cell r="I3417">
            <v>0</v>
          </cell>
        </row>
        <row r="3418">
          <cell r="A3418">
            <v>500850</v>
          </cell>
          <cell r="B3418" t="str">
            <v>Other Salary/Labor Costs</v>
          </cell>
          <cell r="C3418">
            <v>5520000</v>
          </cell>
          <cell r="D3418">
            <v>592.09</v>
          </cell>
          <cell r="E3418">
            <v>1000</v>
          </cell>
          <cell r="F3418">
            <v>264</v>
          </cell>
          <cell r="G3418">
            <v>0</v>
          </cell>
          <cell r="H3418">
            <v>2005</v>
          </cell>
          <cell r="I3418">
            <v>0</v>
          </cell>
        </row>
        <row r="3419">
          <cell r="A3419">
            <v>500850</v>
          </cell>
          <cell r="B3419" t="str">
            <v>Other Salary/Labor Costs</v>
          </cell>
          <cell r="C3419">
            <v>5560000</v>
          </cell>
          <cell r="D3419">
            <v>949.3</v>
          </cell>
          <cell r="E3419">
            <v>1000</v>
          </cell>
          <cell r="F3419">
            <v>1</v>
          </cell>
          <cell r="G3419">
            <v>0</v>
          </cell>
          <cell r="H3419">
            <v>2005</v>
          </cell>
          <cell r="I3419">
            <v>0</v>
          </cell>
        </row>
        <row r="3420">
          <cell r="A3420">
            <v>500850</v>
          </cell>
          <cell r="B3420" t="str">
            <v>Other Salary/Labor Costs</v>
          </cell>
          <cell r="C3420">
            <v>5570000</v>
          </cell>
          <cell r="D3420">
            <v>743536.94</v>
          </cell>
          <cell r="E3420">
            <v>1000</v>
          </cell>
          <cell r="F3420">
            <v>1</v>
          </cell>
          <cell r="G3420">
            <v>0</v>
          </cell>
          <cell r="H3420">
            <v>2005</v>
          </cell>
          <cell r="I3420">
            <v>0</v>
          </cell>
        </row>
        <row r="3421">
          <cell r="A3421">
            <v>500850</v>
          </cell>
          <cell r="B3421" t="str">
            <v>Other Salary/Labor Costs</v>
          </cell>
          <cell r="C3421">
            <v>5570000</v>
          </cell>
          <cell r="D3421">
            <v>296978.24</v>
          </cell>
          <cell r="E3421">
            <v>1000</v>
          </cell>
          <cell r="F3421">
            <v>310</v>
          </cell>
          <cell r="G3421">
            <v>0</v>
          </cell>
          <cell r="H3421">
            <v>2005</v>
          </cell>
          <cell r="I3421">
            <v>0</v>
          </cell>
        </row>
        <row r="3422">
          <cell r="A3422">
            <v>500850</v>
          </cell>
          <cell r="B3422" t="str">
            <v>Other Salary/Labor Costs</v>
          </cell>
          <cell r="C3422">
            <v>5570000</v>
          </cell>
          <cell r="D3422">
            <v>12222.72</v>
          </cell>
          <cell r="E3422">
            <v>2010</v>
          </cell>
          <cell r="F3422">
            <v>906</v>
          </cell>
          <cell r="G3422">
            <v>0</v>
          </cell>
          <cell r="H3422">
            <v>2005</v>
          </cell>
          <cell r="I3422">
            <v>0</v>
          </cell>
        </row>
        <row r="3423">
          <cell r="A3423">
            <v>500850</v>
          </cell>
          <cell r="B3423" t="str">
            <v>Other Salary/Labor Costs</v>
          </cell>
          <cell r="C3423">
            <v>5600000</v>
          </cell>
          <cell r="D3423">
            <v>28999.33</v>
          </cell>
          <cell r="E3423">
            <v>1000</v>
          </cell>
          <cell r="F3423">
            <v>1</v>
          </cell>
          <cell r="G3423">
            <v>0</v>
          </cell>
          <cell r="H3423">
            <v>2005</v>
          </cell>
          <cell r="I3423">
            <v>0</v>
          </cell>
        </row>
        <row r="3424">
          <cell r="A3424">
            <v>500850</v>
          </cell>
          <cell r="B3424" t="str">
            <v>Other Salary/Labor Costs</v>
          </cell>
          <cell r="C3424">
            <v>5600000</v>
          </cell>
          <cell r="D3424">
            <v>671.74</v>
          </cell>
          <cell r="E3424">
            <v>1000</v>
          </cell>
          <cell r="F3424">
            <v>86141</v>
          </cell>
          <cell r="G3424">
            <v>0</v>
          </cell>
          <cell r="H3424">
            <v>2005</v>
          </cell>
          <cell r="I3424">
            <v>0</v>
          </cell>
        </row>
        <row r="3425">
          <cell r="A3425">
            <v>500850</v>
          </cell>
          <cell r="B3425" t="str">
            <v>Other Salary/Labor Costs</v>
          </cell>
          <cell r="C3425">
            <v>5610000</v>
          </cell>
          <cell r="D3425">
            <v>10784.49</v>
          </cell>
          <cell r="E3425">
            <v>1000</v>
          </cell>
          <cell r="F3425">
            <v>1</v>
          </cell>
          <cell r="G3425">
            <v>0</v>
          </cell>
          <cell r="H3425">
            <v>2005</v>
          </cell>
          <cell r="I3425">
            <v>0</v>
          </cell>
        </row>
        <row r="3426">
          <cell r="A3426">
            <v>500850</v>
          </cell>
          <cell r="B3426" t="str">
            <v>Other Salary/Labor Costs</v>
          </cell>
          <cell r="C3426">
            <v>5610000</v>
          </cell>
          <cell r="D3426">
            <v>31327.89</v>
          </cell>
          <cell r="E3426">
            <v>1000</v>
          </cell>
          <cell r="F3426">
            <v>122098</v>
          </cell>
          <cell r="G3426">
            <v>0</v>
          </cell>
          <cell r="H3426">
            <v>2005</v>
          </cell>
          <cell r="I3426">
            <v>0</v>
          </cell>
        </row>
        <row r="3427">
          <cell r="A3427">
            <v>500850</v>
          </cell>
          <cell r="B3427" t="str">
            <v>Other Salary/Labor Costs</v>
          </cell>
          <cell r="C3427">
            <v>5620000</v>
          </cell>
          <cell r="D3427">
            <v>0</v>
          </cell>
          <cell r="E3427">
            <v>1000</v>
          </cell>
          <cell r="F3427">
            <v>106</v>
          </cell>
          <cell r="G3427">
            <v>0</v>
          </cell>
          <cell r="H3427">
            <v>2005</v>
          </cell>
          <cell r="I3427">
            <v>0</v>
          </cell>
        </row>
        <row r="3428">
          <cell r="A3428">
            <v>500850</v>
          </cell>
          <cell r="B3428" t="str">
            <v>Other Salary/Labor Costs</v>
          </cell>
          <cell r="C3428">
            <v>5620000</v>
          </cell>
          <cell r="D3428">
            <v>143.63999999999999</v>
          </cell>
          <cell r="E3428">
            <v>1000</v>
          </cell>
          <cell r="F3428">
            <v>109</v>
          </cell>
          <cell r="G3428">
            <v>0</v>
          </cell>
          <cell r="H3428">
            <v>2005</v>
          </cell>
          <cell r="I3428">
            <v>0</v>
          </cell>
        </row>
        <row r="3429">
          <cell r="A3429">
            <v>500850</v>
          </cell>
          <cell r="B3429" t="str">
            <v>Other Salary/Labor Costs</v>
          </cell>
          <cell r="C3429">
            <v>5620000</v>
          </cell>
          <cell r="D3429">
            <v>0</v>
          </cell>
          <cell r="E3429">
            <v>1000</v>
          </cell>
          <cell r="F3429">
            <v>306</v>
          </cell>
          <cell r="G3429">
            <v>0</v>
          </cell>
          <cell r="H3429">
            <v>2005</v>
          </cell>
          <cell r="I3429">
            <v>0</v>
          </cell>
        </row>
        <row r="3430">
          <cell r="A3430">
            <v>500850</v>
          </cell>
          <cell r="B3430" t="str">
            <v>Other Salary/Labor Costs</v>
          </cell>
          <cell r="C3430">
            <v>5620000</v>
          </cell>
          <cell r="D3430">
            <v>426.62</v>
          </cell>
          <cell r="E3430">
            <v>1000</v>
          </cell>
          <cell r="F3430">
            <v>5501</v>
          </cell>
          <cell r="G3430">
            <v>0</v>
          </cell>
          <cell r="H3430">
            <v>2005</v>
          </cell>
          <cell r="I3430">
            <v>0</v>
          </cell>
        </row>
        <row r="3431">
          <cell r="A3431">
            <v>500850</v>
          </cell>
          <cell r="B3431" t="str">
            <v>Other Salary/Labor Costs</v>
          </cell>
          <cell r="C3431">
            <v>5620000</v>
          </cell>
          <cell r="D3431">
            <v>35.36</v>
          </cell>
          <cell r="E3431">
            <v>1000</v>
          </cell>
          <cell r="F3431">
            <v>5503</v>
          </cell>
          <cell r="G3431">
            <v>0</v>
          </cell>
          <cell r="H3431">
            <v>2005</v>
          </cell>
          <cell r="I3431">
            <v>0</v>
          </cell>
        </row>
        <row r="3432">
          <cell r="A3432">
            <v>500850</v>
          </cell>
          <cell r="B3432" t="str">
            <v>Other Salary/Labor Costs</v>
          </cell>
          <cell r="C3432">
            <v>5620000</v>
          </cell>
          <cell r="D3432">
            <v>0</v>
          </cell>
          <cell r="E3432">
            <v>1000</v>
          </cell>
          <cell r="F3432">
            <v>14030</v>
          </cell>
          <cell r="G3432">
            <v>0</v>
          </cell>
          <cell r="H3432">
            <v>2005</v>
          </cell>
          <cell r="I3432">
            <v>0</v>
          </cell>
        </row>
        <row r="3433">
          <cell r="A3433">
            <v>500850</v>
          </cell>
          <cell r="B3433" t="str">
            <v>Other Salary/Labor Costs</v>
          </cell>
          <cell r="C3433">
            <v>5620000</v>
          </cell>
          <cell r="D3433">
            <v>0</v>
          </cell>
          <cell r="E3433">
            <v>1000</v>
          </cell>
          <cell r="F3433">
            <v>15003</v>
          </cell>
          <cell r="G3433">
            <v>0</v>
          </cell>
          <cell r="H3433">
            <v>2005</v>
          </cell>
          <cell r="I3433">
            <v>0</v>
          </cell>
        </row>
        <row r="3434">
          <cell r="A3434">
            <v>500850</v>
          </cell>
          <cell r="B3434" t="str">
            <v>Other Salary/Labor Costs</v>
          </cell>
          <cell r="C3434">
            <v>5620000</v>
          </cell>
          <cell r="D3434">
            <v>0</v>
          </cell>
          <cell r="E3434">
            <v>1000</v>
          </cell>
          <cell r="F3434">
            <v>86041</v>
          </cell>
          <cell r="G3434">
            <v>0</v>
          </cell>
          <cell r="H3434">
            <v>2005</v>
          </cell>
          <cell r="I3434">
            <v>0</v>
          </cell>
        </row>
        <row r="3435">
          <cell r="A3435">
            <v>500850</v>
          </cell>
          <cell r="B3435" t="str">
            <v>Other Salary/Labor Costs</v>
          </cell>
          <cell r="C3435">
            <v>5620000</v>
          </cell>
          <cell r="D3435">
            <v>0</v>
          </cell>
          <cell r="E3435">
            <v>1000</v>
          </cell>
          <cell r="F3435">
            <v>86114</v>
          </cell>
          <cell r="G3435">
            <v>0</v>
          </cell>
          <cell r="H3435">
            <v>2005</v>
          </cell>
          <cell r="I3435">
            <v>0</v>
          </cell>
        </row>
        <row r="3436">
          <cell r="A3436">
            <v>500850</v>
          </cell>
          <cell r="B3436" t="str">
            <v>Other Salary/Labor Costs</v>
          </cell>
          <cell r="C3436">
            <v>5620000</v>
          </cell>
          <cell r="D3436">
            <v>0</v>
          </cell>
          <cell r="E3436">
            <v>1000</v>
          </cell>
          <cell r="F3436">
            <v>86141</v>
          </cell>
          <cell r="G3436">
            <v>0</v>
          </cell>
          <cell r="H3436">
            <v>2005</v>
          </cell>
          <cell r="I3436">
            <v>0</v>
          </cell>
        </row>
        <row r="3437">
          <cell r="A3437">
            <v>500850</v>
          </cell>
          <cell r="B3437" t="str">
            <v>Other Salary/Labor Costs</v>
          </cell>
          <cell r="C3437">
            <v>5630000</v>
          </cell>
          <cell r="D3437">
            <v>56.61</v>
          </cell>
          <cell r="E3437">
            <v>1000</v>
          </cell>
          <cell r="F3437">
            <v>109</v>
          </cell>
          <cell r="G3437">
            <v>0</v>
          </cell>
          <cell r="H3437">
            <v>2005</v>
          </cell>
          <cell r="I3437">
            <v>0</v>
          </cell>
        </row>
        <row r="3438">
          <cell r="A3438">
            <v>500850</v>
          </cell>
          <cell r="B3438" t="str">
            <v>Other Salary/Labor Costs</v>
          </cell>
          <cell r="C3438">
            <v>5630000</v>
          </cell>
          <cell r="D3438">
            <v>-15.55</v>
          </cell>
          <cell r="E3438">
            <v>1000</v>
          </cell>
          <cell r="F3438">
            <v>5701</v>
          </cell>
          <cell r="G3438">
            <v>0</v>
          </cell>
          <cell r="H3438">
            <v>2005</v>
          </cell>
          <cell r="I3438">
            <v>0</v>
          </cell>
        </row>
        <row r="3439">
          <cell r="A3439">
            <v>500850</v>
          </cell>
          <cell r="B3439" t="str">
            <v>Other Salary/Labor Costs</v>
          </cell>
          <cell r="C3439">
            <v>5660000</v>
          </cell>
          <cell r="D3439">
            <v>1100.82</v>
          </cell>
          <cell r="E3439">
            <v>1000</v>
          </cell>
          <cell r="F3439">
            <v>1</v>
          </cell>
          <cell r="G3439">
            <v>0</v>
          </cell>
          <cell r="H3439">
            <v>2005</v>
          </cell>
          <cell r="I3439">
            <v>0</v>
          </cell>
        </row>
        <row r="3440">
          <cell r="A3440">
            <v>500850</v>
          </cell>
          <cell r="B3440" t="str">
            <v>Other Salary/Labor Costs</v>
          </cell>
          <cell r="C3440">
            <v>5700000</v>
          </cell>
          <cell r="D3440">
            <v>2.4900000000000002</v>
          </cell>
          <cell r="E3440">
            <v>1000</v>
          </cell>
          <cell r="F3440">
            <v>106</v>
          </cell>
          <cell r="G3440">
            <v>0</v>
          </cell>
          <cell r="H3440">
            <v>2005</v>
          </cell>
          <cell r="I3440">
            <v>0</v>
          </cell>
        </row>
        <row r="3441">
          <cell r="A3441">
            <v>500850</v>
          </cell>
          <cell r="B3441" t="str">
            <v>Other Salary/Labor Costs</v>
          </cell>
          <cell r="C3441">
            <v>5700000</v>
          </cell>
          <cell r="D3441">
            <v>185.84</v>
          </cell>
          <cell r="E3441">
            <v>1000</v>
          </cell>
          <cell r="F3441">
            <v>109</v>
          </cell>
          <cell r="G3441">
            <v>0</v>
          </cell>
          <cell r="H3441">
            <v>2005</v>
          </cell>
          <cell r="I3441">
            <v>0</v>
          </cell>
        </row>
        <row r="3442">
          <cell r="A3442">
            <v>500850</v>
          </cell>
          <cell r="B3442" t="str">
            <v>Other Salary/Labor Costs</v>
          </cell>
          <cell r="C3442">
            <v>5700000</v>
          </cell>
          <cell r="D3442">
            <v>40.479999999999997</v>
          </cell>
          <cell r="E3442">
            <v>1000</v>
          </cell>
          <cell r="F3442">
            <v>250</v>
          </cell>
          <cell r="G3442">
            <v>0</v>
          </cell>
          <cell r="H3442">
            <v>2005</v>
          </cell>
          <cell r="I3442">
            <v>0</v>
          </cell>
        </row>
        <row r="3443">
          <cell r="A3443">
            <v>500850</v>
          </cell>
          <cell r="B3443" t="str">
            <v>Other Salary/Labor Costs</v>
          </cell>
          <cell r="C3443">
            <v>5700000</v>
          </cell>
          <cell r="D3443">
            <v>71.52</v>
          </cell>
          <cell r="E3443">
            <v>1000</v>
          </cell>
          <cell r="F3443">
            <v>2220</v>
          </cell>
          <cell r="G3443">
            <v>0</v>
          </cell>
          <cell r="H3443">
            <v>2005</v>
          </cell>
          <cell r="I3443">
            <v>0</v>
          </cell>
        </row>
        <row r="3444">
          <cell r="A3444">
            <v>500850</v>
          </cell>
          <cell r="B3444" t="str">
            <v>Other Salary/Labor Costs</v>
          </cell>
          <cell r="C3444">
            <v>5700000</v>
          </cell>
          <cell r="D3444">
            <v>271.94</v>
          </cell>
          <cell r="E3444">
            <v>1000</v>
          </cell>
          <cell r="F3444">
            <v>5501</v>
          </cell>
          <cell r="G3444">
            <v>0</v>
          </cell>
          <cell r="H3444">
            <v>2005</v>
          </cell>
          <cell r="I3444">
            <v>0</v>
          </cell>
        </row>
        <row r="3445">
          <cell r="A3445">
            <v>500850</v>
          </cell>
          <cell r="B3445" t="str">
            <v>Other Salary/Labor Costs</v>
          </cell>
          <cell r="C3445">
            <v>5700000</v>
          </cell>
          <cell r="D3445">
            <v>762.05</v>
          </cell>
          <cell r="E3445">
            <v>1000</v>
          </cell>
          <cell r="F3445">
            <v>5503</v>
          </cell>
          <cell r="G3445">
            <v>0</v>
          </cell>
          <cell r="H3445">
            <v>2005</v>
          </cell>
          <cell r="I3445">
            <v>0</v>
          </cell>
        </row>
        <row r="3446">
          <cell r="A3446">
            <v>500850</v>
          </cell>
          <cell r="B3446" t="str">
            <v>Other Salary/Labor Costs</v>
          </cell>
          <cell r="C3446">
            <v>5700000</v>
          </cell>
          <cell r="D3446">
            <v>-51.98</v>
          </cell>
          <cell r="E3446">
            <v>1000</v>
          </cell>
          <cell r="F3446">
            <v>5701</v>
          </cell>
          <cell r="G3446">
            <v>0</v>
          </cell>
          <cell r="H3446">
            <v>2005</v>
          </cell>
          <cell r="I3446">
            <v>0</v>
          </cell>
        </row>
        <row r="3447">
          <cell r="A3447">
            <v>500850</v>
          </cell>
          <cell r="B3447" t="str">
            <v>Other Salary/Labor Costs</v>
          </cell>
          <cell r="C3447">
            <v>5700000</v>
          </cell>
          <cell r="D3447">
            <v>369.76</v>
          </cell>
          <cell r="E3447">
            <v>1000</v>
          </cell>
          <cell r="F3447">
            <v>578000</v>
          </cell>
          <cell r="G3447">
            <v>0</v>
          </cell>
          <cell r="H3447">
            <v>2005</v>
          </cell>
          <cell r="I3447">
            <v>0</v>
          </cell>
        </row>
        <row r="3448">
          <cell r="A3448">
            <v>500850</v>
          </cell>
          <cell r="B3448" t="str">
            <v>Other Salary/Labor Costs</v>
          </cell>
          <cell r="C3448">
            <v>5710000</v>
          </cell>
          <cell r="D3448">
            <v>0</v>
          </cell>
          <cell r="E3448">
            <v>1000</v>
          </cell>
          <cell r="F3448">
            <v>54</v>
          </cell>
          <cell r="G3448">
            <v>0</v>
          </cell>
          <cell r="H3448">
            <v>2005</v>
          </cell>
          <cell r="I3448">
            <v>0</v>
          </cell>
        </row>
        <row r="3449">
          <cell r="A3449">
            <v>500850</v>
          </cell>
          <cell r="B3449" t="str">
            <v>Other Salary/Labor Costs</v>
          </cell>
          <cell r="C3449">
            <v>5710000</v>
          </cell>
          <cell r="D3449">
            <v>178.88</v>
          </cell>
          <cell r="E3449">
            <v>1000</v>
          </cell>
          <cell r="F3449">
            <v>106</v>
          </cell>
          <cell r="G3449">
            <v>0</v>
          </cell>
          <cell r="H3449">
            <v>2005</v>
          </cell>
          <cell r="I3449">
            <v>0</v>
          </cell>
        </row>
        <row r="3450">
          <cell r="A3450">
            <v>500850</v>
          </cell>
          <cell r="B3450" t="str">
            <v>Other Salary/Labor Costs</v>
          </cell>
          <cell r="C3450">
            <v>5710000</v>
          </cell>
          <cell r="D3450">
            <v>-124.31</v>
          </cell>
          <cell r="E3450">
            <v>1000</v>
          </cell>
          <cell r="F3450">
            <v>109</v>
          </cell>
          <cell r="G3450">
            <v>0</v>
          </cell>
          <cell r="H3450">
            <v>2005</v>
          </cell>
          <cell r="I3450">
            <v>0</v>
          </cell>
        </row>
        <row r="3451">
          <cell r="A3451">
            <v>500850</v>
          </cell>
          <cell r="B3451" t="str">
            <v>Other Salary/Labor Costs</v>
          </cell>
          <cell r="C3451">
            <v>5710000</v>
          </cell>
          <cell r="D3451">
            <v>0</v>
          </cell>
          <cell r="E3451">
            <v>1000</v>
          </cell>
          <cell r="F3451">
            <v>119</v>
          </cell>
          <cell r="G3451">
            <v>0</v>
          </cell>
          <cell r="H3451">
            <v>2005</v>
          </cell>
          <cell r="I3451">
            <v>0</v>
          </cell>
        </row>
        <row r="3452">
          <cell r="A3452">
            <v>500850</v>
          </cell>
          <cell r="B3452" t="str">
            <v>Other Salary/Labor Costs</v>
          </cell>
          <cell r="C3452">
            <v>5710000</v>
          </cell>
          <cell r="D3452">
            <v>0</v>
          </cell>
          <cell r="E3452">
            <v>1000</v>
          </cell>
          <cell r="F3452">
            <v>1034</v>
          </cell>
          <cell r="G3452">
            <v>0</v>
          </cell>
          <cell r="H3452">
            <v>2005</v>
          </cell>
          <cell r="I3452">
            <v>0</v>
          </cell>
        </row>
        <row r="3453">
          <cell r="A3453">
            <v>500850</v>
          </cell>
          <cell r="B3453" t="str">
            <v>Other Salary/Labor Costs</v>
          </cell>
          <cell r="C3453">
            <v>5710000</v>
          </cell>
          <cell r="D3453">
            <v>0</v>
          </cell>
          <cell r="E3453">
            <v>1000</v>
          </cell>
          <cell r="F3453">
            <v>2430</v>
          </cell>
          <cell r="G3453">
            <v>0</v>
          </cell>
          <cell r="H3453">
            <v>2005</v>
          </cell>
          <cell r="I3453">
            <v>0</v>
          </cell>
        </row>
        <row r="3454">
          <cell r="A3454">
            <v>500850</v>
          </cell>
          <cell r="B3454" t="str">
            <v>Other Salary/Labor Costs</v>
          </cell>
          <cell r="C3454">
            <v>5710000</v>
          </cell>
          <cell r="D3454">
            <v>0</v>
          </cell>
          <cell r="E3454">
            <v>1000</v>
          </cell>
          <cell r="F3454">
            <v>5304</v>
          </cell>
          <cell r="G3454">
            <v>0</v>
          </cell>
          <cell r="H3454">
            <v>2005</v>
          </cell>
          <cell r="I3454">
            <v>0</v>
          </cell>
        </row>
        <row r="3455">
          <cell r="A3455">
            <v>500850</v>
          </cell>
          <cell r="B3455" t="str">
            <v>Other Salary/Labor Costs</v>
          </cell>
          <cell r="C3455">
            <v>5710000</v>
          </cell>
          <cell r="D3455">
            <v>0</v>
          </cell>
          <cell r="E3455">
            <v>1000</v>
          </cell>
          <cell r="F3455">
            <v>5501</v>
          </cell>
          <cell r="G3455">
            <v>0</v>
          </cell>
          <cell r="H3455">
            <v>2005</v>
          </cell>
          <cell r="I3455">
            <v>0</v>
          </cell>
        </row>
        <row r="3456">
          <cell r="A3456">
            <v>500850</v>
          </cell>
          <cell r="B3456" t="str">
            <v>Other Salary/Labor Costs</v>
          </cell>
          <cell r="C3456">
            <v>5710000</v>
          </cell>
          <cell r="D3456">
            <v>11.52</v>
          </cell>
          <cell r="E3456">
            <v>1000</v>
          </cell>
          <cell r="F3456">
            <v>5502</v>
          </cell>
          <cell r="G3456">
            <v>0</v>
          </cell>
          <cell r="H3456">
            <v>2005</v>
          </cell>
          <cell r="I3456">
            <v>0</v>
          </cell>
        </row>
        <row r="3457">
          <cell r="A3457">
            <v>500850</v>
          </cell>
          <cell r="B3457" t="str">
            <v>Other Salary/Labor Costs</v>
          </cell>
          <cell r="C3457">
            <v>5710000</v>
          </cell>
          <cell r="D3457">
            <v>250.6</v>
          </cell>
          <cell r="E3457">
            <v>1000</v>
          </cell>
          <cell r="F3457">
            <v>5503</v>
          </cell>
          <cell r="G3457">
            <v>0</v>
          </cell>
          <cell r="H3457">
            <v>2005</v>
          </cell>
          <cell r="I3457">
            <v>0</v>
          </cell>
        </row>
        <row r="3458">
          <cell r="A3458">
            <v>500850</v>
          </cell>
          <cell r="B3458" t="str">
            <v>Other Salary/Labor Costs</v>
          </cell>
          <cell r="C3458">
            <v>5710000</v>
          </cell>
          <cell r="D3458">
            <v>-15.2</v>
          </cell>
          <cell r="E3458">
            <v>1000</v>
          </cell>
          <cell r="F3458">
            <v>5701</v>
          </cell>
          <cell r="G3458">
            <v>0</v>
          </cell>
          <cell r="H3458">
            <v>2005</v>
          </cell>
          <cell r="I3458">
            <v>0</v>
          </cell>
        </row>
        <row r="3459">
          <cell r="A3459">
            <v>500850</v>
          </cell>
          <cell r="B3459" t="str">
            <v>Other Salary/Labor Costs</v>
          </cell>
          <cell r="C3459">
            <v>5710000</v>
          </cell>
          <cell r="D3459">
            <v>0</v>
          </cell>
          <cell r="E3459">
            <v>1000</v>
          </cell>
          <cell r="F3459">
            <v>5702</v>
          </cell>
          <cell r="G3459">
            <v>0</v>
          </cell>
          <cell r="H3459">
            <v>2005</v>
          </cell>
          <cell r="I3459">
            <v>0</v>
          </cell>
        </row>
        <row r="3460">
          <cell r="A3460">
            <v>500850</v>
          </cell>
          <cell r="B3460" t="str">
            <v>Other Salary/Labor Costs</v>
          </cell>
          <cell r="C3460">
            <v>5710000</v>
          </cell>
          <cell r="D3460">
            <v>0</v>
          </cell>
          <cell r="E3460">
            <v>1000</v>
          </cell>
          <cell r="F3460">
            <v>578000</v>
          </cell>
          <cell r="G3460">
            <v>0</v>
          </cell>
          <cell r="H3460">
            <v>2005</v>
          </cell>
          <cell r="I3460">
            <v>0</v>
          </cell>
        </row>
        <row r="3461">
          <cell r="A3461">
            <v>500850</v>
          </cell>
          <cell r="B3461" t="str">
            <v>Other Salary/Labor Costs</v>
          </cell>
          <cell r="C3461">
            <v>5730000</v>
          </cell>
          <cell r="D3461">
            <v>4995</v>
          </cell>
          <cell r="E3461">
            <v>1000</v>
          </cell>
          <cell r="F3461">
            <v>1</v>
          </cell>
          <cell r="G3461">
            <v>0</v>
          </cell>
          <cell r="H3461">
            <v>2005</v>
          </cell>
          <cell r="I3461">
            <v>0</v>
          </cell>
        </row>
        <row r="3462">
          <cell r="A3462">
            <v>500850</v>
          </cell>
          <cell r="B3462" t="str">
            <v>Other Salary/Labor Costs</v>
          </cell>
          <cell r="C3462">
            <v>5730000</v>
          </cell>
          <cell r="D3462">
            <v>17.600000000000001</v>
          </cell>
          <cell r="E3462">
            <v>1000</v>
          </cell>
          <cell r="F3462">
            <v>109</v>
          </cell>
          <cell r="G3462">
            <v>0</v>
          </cell>
          <cell r="H3462">
            <v>2005</v>
          </cell>
          <cell r="I3462">
            <v>0</v>
          </cell>
        </row>
        <row r="3463">
          <cell r="A3463">
            <v>500850</v>
          </cell>
          <cell r="B3463" t="str">
            <v>Other Salary/Labor Costs</v>
          </cell>
          <cell r="C3463">
            <v>5800000</v>
          </cell>
          <cell r="D3463">
            <v>154482.49</v>
          </cell>
          <cell r="E3463">
            <v>1000</v>
          </cell>
          <cell r="F3463">
            <v>1</v>
          </cell>
          <cell r="G3463">
            <v>0</v>
          </cell>
          <cell r="H3463">
            <v>2005</v>
          </cell>
          <cell r="I3463">
            <v>0</v>
          </cell>
        </row>
        <row r="3464">
          <cell r="A3464">
            <v>500850</v>
          </cell>
          <cell r="B3464" t="str">
            <v>Other Salary/Labor Costs</v>
          </cell>
          <cell r="C3464">
            <v>5800000</v>
          </cell>
          <cell r="D3464">
            <v>33596.519999999997</v>
          </cell>
          <cell r="E3464">
            <v>1000</v>
          </cell>
          <cell r="F3464">
            <v>109</v>
          </cell>
          <cell r="G3464">
            <v>0</v>
          </cell>
          <cell r="H3464">
            <v>2005</v>
          </cell>
          <cell r="I3464">
            <v>0</v>
          </cell>
        </row>
        <row r="3465">
          <cell r="A3465">
            <v>500850</v>
          </cell>
          <cell r="B3465" t="str">
            <v>Other Salary/Labor Costs</v>
          </cell>
          <cell r="C3465">
            <v>5800000</v>
          </cell>
          <cell r="D3465">
            <v>93.72</v>
          </cell>
          <cell r="E3465">
            <v>1000</v>
          </cell>
          <cell r="F3465">
            <v>14159</v>
          </cell>
          <cell r="G3465">
            <v>0</v>
          </cell>
          <cell r="H3465">
            <v>2005</v>
          </cell>
          <cell r="I3465">
            <v>0</v>
          </cell>
        </row>
        <row r="3466">
          <cell r="A3466">
            <v>500850</v>
          </cell>
          <cell r="B3466" t="str">
            <v>Other Salary/Labor Costs</v>
          </cell>
          <cell r="C3466">
            <v>5800000</v>
          </cell>
          <cell r="D3466">
            <v>439.74</v>
          </cell>
          <cell r="E3466">
            <v>1000</v>
          </cell>
          <cell r="F3466">
            <v>122092</v>
          </cell>
          <cell r="G3466">
            <v>0</v>
          </cell>
          <cell r="H3466">
            <v>2005</v>
          </cell>
          <cell r="I3466">
            <v>0</v>
          </cell>
        </row>
        <row r="3467">
          <cell r="A3467">
            <v>500850</v>
          </cell>
          <cell r="B3467" t="str">
            <v>Other Salary/Labor Costs</v>
          </cell>
          <cell r="C3467">
            <v>5810000</v>
          </cell>
          <cell r="D3467">
            <v>116960.99</v>
          </cell>
          <cell r="E3467">
            <v>1000</v>
          </cell>
          <cell r="F3467">
            <v>122098</v>
          </cell>
          <cell r="G3467">
            <v>0</v>
          </cell>
          <cell r="H3467">
            <v>2005</v>
          </cell>
          <cell r="I3467">
            <v>0</v>
          </cell>
        </row>
        <row r="3468">
          <cell r="A3468">
            <v>500850</v>
          </cell>
          <cell r="B3468" t="str">
            <v>Other Salary/Labor Costs</v>
          </cell>
          <cell r="C3468">
            <v>5820000</v>
          </cell>
          <cell r="D3468">
            <v>17.760000000000002</v>
          </cell>
          <cell r="E3468">
            <v>1000</v>
          </cell>
          <cell r="F3468">
            <v>2220</v>
          </cell>
          <cell r="G3468">
            <v>0</v>
          </cell>
          <cell r="H3468">
            <v>2005</v>
          </cell>
          <cell r="I3468">
            <v>0</v>
          </cell>
        </row>
        <row r="3469">
          <cell r="A3469">
            <v>500850</v>
          </cell>
          <cell r="B3469" t="str">
            <v>Other Salary/Labor Costs</v>
          </cell>
          <cell r="C3469">
            <v>5820000</v>
          </cell>
          <cell r="D3469">
            <v>95.38</v>
          </cell>
          <cell r="E3469">
            <v>1000</v>
          </cell>
          <cell r="F3469">
            <v>5501</v>
          </cell>
          <cell r="G3469">
            <v>0</v>
          </cell>
          <cell r="H3469">
            <v>2005</v>
          </cell>
          <cell r="I3469">
            <v>0</v>
          </cell>
        </row>
        <row r="3470">
          <cell r="A3470">
            <v>500850</v>
          </cell>
          <cell r="B3470" t="str">
            <v>Other Salary/Labor Costs</v>
          </cell>
          <cell r="C3470">
            <v>5820000</v>
          </cell>
          <cell r="D3470">
            <v>295.29000000000002</v>
          </cell>
          <cell r="E3470">
            <v>1000</v>
          </cell>
          <cell r="F3470">
            <v>5503</v>
          </cell>
          <cell r="G3470">
            <v>0</v>
          </cell>
          <cell r="H3470">
            <v>2005</v>
          </cell>
          <cell r="I3470">
            <v>0</v>
          </cell>
        </row>
        <row r="3471">
          <cell r="A3471">
            <v>500850</v>
          </cell>
          <cell r="B3471" t="str">
            <v>Other Salary/Labor Costs</v>
          </cell>
          <cell r="C3471">
            <v>5830000</v>
          </cell>
          <cell r="D3471">
            <v>-751.05</v>
          </cell>
          <cell r="E3471">
            <v>1000</v>
          </cell>
          <cell r="F3471">
            <v>108</v>
          </cell>
          <cell r="G3471">
            <v>0</v>
          </cell>
          <cell r="H3471">
            <v>2005</v>
          </cell>
          <cell r="I3471">
            <v>0</v>
          </cell>
        </row>
        <row r="3472">
          <cell r="A3472">
            <v>500850</v>
          </cell>
          <cell r="B3472" t="str">
            <v>Other Salary/Labor Costs</v>
          </cell>
          <cell r="C3472">
            <v>5830000</v>
          </cell>
          <cell r="D3472">
            <v>0</v>
          </cell>
          <cell r="E3472">
            <v>1000</v>
          </cell>
          <cell r="F3472">
            <v>119</v>
          </cell>
          <cell r="G3472">
            <v>0</v>
          </cell>
          <cell r="H3472">
            <v>2005</v>
          </cell>
          <cell r="I3472">
            <v>0</v>
          </cell>
        </row>
        <row r="3473">
          <cell r="A3473">
            <v>500850</v>
          </cell>
          <cell r="B3473" t="str">
            <v>Other Salary/Labor Costs</v>
          </cell>
          <cell r="C3473">
            <v>5830000</v>
          </cell>
          <cell r="D3473">
            <v>48.24</v>
          </cell>
          <cell r="E3473">
            <v>1000</v>
          </cell>
          <cell r="F3473">
            <v>1034</v>
          </cell>
          <cell r="G3473">
            <v>0</v>
          </cell>
          <cell r="H3473">
            <v>2005</v>
          </cell>
          <cell r="I3473">
            <v>0</v>
          </cell>
        </row>
        <row r="3474">
          <cell r="A3474">
            <v>500850</v>
          </cell>
          <cell r="B3474" t="str">
            <v>Other Salary/Labor Costs</v>
          </cell>
          <cell r="C3474">
            <v>5830000</v>
          </cell>
          <cell r="D3474">
            <v>241.18</v>
          </cell>
          <cell r="E3474">
            <v>1000</v>
          </cell>
          <cell r="F3474">
            <v>5003</v>
          </cell>
          <cell r="G3474">
            <v>0</v>
          </cell>
          <cell r="H3474">
            <v>2005</v>
          </cell>
          <cell r="I3474">
            <v>0</v>
          </cell>
        </row>
        <row r="3475">
          <cell r="A3475">
            <v>500850</v>
          </cell>
          <cell r="B3475" t="str">
            <v>Other Salary/Labor Costs</v>
          </cell>
          <cell r="C3475">
            <v>5830000</v>
          </cell>
          <cell r="D3475">
            <v>68.319999999999993</v>
          </cell>
          <cell r="E3475">
            <v>1000</v>
          </cell>
          <cell r="F3475">
            <v>5501</v>
          </cell>
          <cell r="G3475">
            <v>0</v>
          </cell>
          <cell r="H3475">
            <v>2005</v>
          </cell>
          <cell r="I3475">
            <v>0</v>
          </cell>
        </row>
        <row r="3476">
          <cell r="A3476">
            <v>500850</v>
          </cell>
          <cell r="B3476" t="str">
            <v>Other Salary/Labor Costs</v>
          </cell>
          <cell r="C3476">
            <v>5830000</v>
          </cell>
          <cell r="D3476">
            <v>58.41</v>
          </cell>
          <cell r="E3476">
            <v>1000</v>
          </cell>
          <cell r="F3476">
            <v>5503</v>
          </cell>
          <cell r="G3476">
            <v>0</v>
          </cell>
          <cell r="H3476">
            <v>2005</v>
          </cell>
          <cell r="I3476">
            <v>0</v>
          </cell>
        </row>
        <row r="3477">
          <cell r="A3477">
            <v>500850</v>
          </cell>
          <cell r="B3477" t="str">
            <v>Other Salary/Labor Costs</v>
          </cell>
          <cell r="C3477">
            <v>5830000</v>
          </cell>
          <cell r="D3477">
            <v>13589.18</v>
          </cell>
          <cell r="E3477">
            <v>1000</v>
          </cell>
          <cell r="F3477">
            <v>101000</v>
          </cell>
          <cell r="G3477">
            <v>0</v>
          </cell>
          <cell r="H3477">
            <v>2005</v>
          </cell>
          <cell r="I3477">
            <v>0</v>
          </cell>
        </row>
        <row r="3478">
          <cell r="A3478">
            <v>500850</v>
          </cell>
          <cell r="B3478" t="str">
            <v>Other Salary/Labor Costs</v>
          </cell>
          <cell r="C3478">
            <v>5830000</v>
          </cell>
          <cell r="D3478">
            <v>33.07</v>
          </cell>
          <cell r="E3478">
            <v>1000</v>
          </cell>
          <cell r="F3478">
            <v>103000</v>
          </cell>
          <cell r="G3478">
            <v>0</v>
          </cell>
          <cell r="H3478">
            <v>2005</v>
          </cell>
          <cell r="I3478">
            <v>0</v>
          </cell>
        </row>
        <row r="3479">
          <cell r="A3479">
            <v>500850</v>
          </cell>
          <cell r="B3479" t="str">
            <v>Other Salary/Labor Costs</v>
          </cell>
          <cell r="C3479">
            <v>5830000</v>
          </cell>
          <cell r="D3479">
            <v>54.32</v>
          </cell>
          <cell r="E3479">
            <v>1000</v>
          </cell>
          <cell r="F3479">
            <v>119150</v>
          </cell>
          <cell r="G3479">
            <v>0</v>
          </cell>
          <cell r="H3479">
            <v>2005</v>
          </cell>
          <cell r="I3479">
            <v>0</v>
          </cell>
        </row>
        <row r="3480">
          <cell r="A3480">
            <v>500850</v>
          </cell>
          <cell r="B3480" t="str">
            <v>Other Salary/Labor Costs</v>
          </cell>
          <cell r="C3480">
            <v>5830000</v>
          </cell>
          <cell r="D3480">
            <v>2706.99</v>
          </cell>
          <cell r="E3480">
            <v>1000</v>
          </cell>
          <cell r="F3480">
            <v>246000</v>
          </cell>
          <cell r="G3480">
            <v>0</v>
          </cell>
          <cell r="H3480">
            <v>2005</v>
          </cell>
          <cell r="I3480">
            <v>0</v>
          </cell>
        </row>
        <row r="3481">
          <cell r="A3481">
            <v>500850</v>
          </cell>
          <cell r="B3481" t="str">
            <v>Other Salary/Labor Costs</v>
          </cell>
          <cell r="C3481">
            <v>5830000</v>
          </cell>
          <cell r="D3481">
            <v>5771.5</v>
          </cell>
          <cell r="E3481">
            <v>1000</v>
          </cell>
          <cell r="F3481">
            <v>578000</v>
          </cell>
          <cell r="G3481">
            <v>0</v>
          </cell>
          <cell r="H3481">
            <v>2005</v>
          </cell>
          <cell r="I3481">
            <v>0</v>
          </cell>
        </row>
        <row r="3482">
          <cell r="A3482">
            <v>500850</v>
          </cell>
          <cell r="B3482" t="str">
            <v>Other Salary/Labor Costs</v>
          </cell>
          <cell r="C3482">
            <v>5860000</v>
          </cell>
          <cell r="D3482">
            <v>66</v>
          </cell>
          <cell r="E3482">
            <v>1000</v>
          </cell>
          <cell r="F3482">
            <v>5505</v>
          </cell>
          <cell r="G3482">
            <v>0</v>
          </cell>
          <cell r="H3482">
            <v>2005</v>
          </cell>
          <cell r="I3482">
            <v>0</v>
          </cell>
        </row>
        <row r="3483">
          <cell r="A3483">
            <v>500850</v>
          </cell>
          <cell r="B3483" t="str">
            <v>Other Salary/Labor Costs</v>
          </cell>
          <cell r="C3483">
            <v>5860000</v>
          </cell>
          <cell r="D3483">
            <v>50</v>
          </cell>
          <cell r="E3483">
            <v>1000</v>
          </cell>
          <cell r="F3483">
            <v>103000</v>
          </cell>
          <cell r="G3483">
            <v>0</v>
          </cell>
          <cell r="H3483">
            <v>2005</v>
          </cell>
          <cell r="I3483">
            <v>0</v>
          </cell>
        </row>
        <row r="3484">
          <cell r="A3484">
            <v>500850</v>
          </cell>
          <cell r="B3484" t="str">
            <v>Other Salary/Labor Costs</v>
          </cell>
          <cell r="C3484">
            <v>5880000</v>
          </cell>
          <cell r="D3484">
            <v>11432.29</v>
          </cell>
          <cell r="E3484">
            <v>1000</v>
          </cell>
          <cell r="F3484">
            <v>1</v>
          </cell>
          <cell r="G3484">
            <v>0</v>
          </cell>
          <cell r="H3484">
            <v>2005</v>
          </cell>
          <cell r="I3484">
            <v>0</v>
          </cell>
        </row>
        <row r="3485">
          <cell r="A3485">
            <v>500850</v>
          </cell>
          <cell r="B3485" t="str">
            <v>Other Salary/Labor Costs</v>
          </cell>
          <cell r="C3485">
            <v>5880000</v>
          </cell>
          <cell r="D3485">
            <v>25016.959999999999</v>
          </cell>
          <cell r="E3485">
            <v>1000</v>
          </cell>
          <cell r="F3485">
            <v>109</v>
          </cell>
          <cell r="G3485">
            <v>0</v>
          </cell>
          <cell r="H3485">
            <v>2005</v>
          </cell>
          <cell r="I3485">
            <v>0</v>
          </cell>
        </row>
        <row r="3486">
          <cell r="A3486">
            <v>500850</v>
          </cell>
          <cell r="B3486" t="str">
            <v>Other Salary/Labor Costs</v>
          </cell>
          <cell r="C3486">
            <v>5880000</v>
          </cell>
          <cell r="D3486">
            <v>808.6</v>
          </cell>
          <cell r="E3486">
            <v>1000</v>
          </cell>
          <cell r="F3486">
            <v>5701</v>
          </cell>
          <cell r="G3486">
            <v>0</v>
          </cell>
          <cell r="H3486">
            <v>2005</v>
          </cell>
          <cell r="I3486">
            <v>0</v>
          </cell>
        </row>
        <row r="3487">
          <cell r="A3487">
            <v>500850</v>
          </cell>
          <cell r="B3487" t="str">
            <v>Other Salary/Labor Costs</v>
          </cell>
          <cell r="C3487">
            <v>5880000</v>
          </cell>
          <cell r="D3487">
            <v>3693.98</v>
          </cell>
          <cell r="E3487">
            <v>1000</v>
          </cell>
          <cell r="F3487">
            <v>122000</v>
          </cell>
          <cell r="G3487">
            <v>0</v>
          </cell>
          <cell r="H3487">
            <v>2005</v>
          </cell>
          <cell r="I3487">
            <v>0</v>
          </cell>
        </row>
        <row r="3488">
          <cell r="A3488">
            <v>500850</v>
          </cell>
          <cell r="B3488" t="str">
            <v>Other Salary/Labor Costs</v>
          </cell>
          <cell r="C3488">
            <v>5880000</v>
          </cell>
          <cell r="D3488">
            <v>-1117.97</v>
          </cell>
          <cell r="E3488">
            <v>1000</v>
          </cell>
          <cell r="F3488">
            <v>122092</v>
          </cell>
          <cell r="G3488">
            <v>0</v>
          </cell>
          <cell r="H3488">
            <v>2005</v>
          </cell>
          <cell r="I3488">
            <v>0</v>
          </cell>
        </row>
        <row r="3489">
          <cell r="A3489">
            <v>500850</v>
          </cell>
          <cell r="B3489" t="str">
            <v>Other Salary/Labor Costs</v>
          </cell>
          <cell r="C3489">
            <v>5880000</v>
          </cell>
          <cell r="D3489">
            <v>943.07</v>
          </cell>
          <cell r="E3489">
            <v>1000</v>
          </cell>
          <cell r="F3489">
            <v>150000</v>
          </cell>
          <cell r="G3489">
            <v>0</v>
          </cell>
          <cell r="H3489">
            <v>2005</v>
          </cell>
          <cell r="I3489">
            <v>0</v>
          </cell>
        </row>
        <row r="3490">
          <cell r="A3490">
            <v>500850</v>
          </cell>
          <cell r="B3490" t="str">
            <v>Other Salary/Labor Costs</v>
          </cell>
          <cell r="C3490">
            <v>5900000</v>
          </cell>
          <cell r="D3490">
            <v>3466.92</v>
          </cell>
          <cell r="E3490">
            <v>1000</v>
          </cell>
          <cell r="F3490">
            <v>1</v>
          </cell>
          <cell r="G3490">
            <v>0</v>
          </cell>
          <cell r="H3490">
            <v>2005</v>
          </cell>
          <cell r="I3490">
            <v>0</v>
          </cell>
        </row>
        <row r="3491">
          <cell r="A3491">
            <v>500850</v>
          </cell>
          <cell r="B3491" t="str">
            <v>Other Salary/Labor Costs</v>
          </cell>
          <cell r="C3491">
            <v>5900000</v>
          </cell>
          <cell r="D3491">
            <v>8437.39</v>
          </cell>
          <cell r="E3491">
            <v>1000</v>
          </cell>
          <cell r="F3491">
            <v>108</v>
          </cell>
          <cell r="G3491">
            <v>0</v>
          </cell>
          <cell r="H3491">
            <v>2005</v>
          </cell>
          <cell r="I3491">
            <v>0</v>
          </cell>
        </row>
        <row r="3492">
          <cell r="A3492">
            <v>500850</v>
          </cell>
          <cell r="B3492" t="str">
            <v>Other Salary/Labor Costs</v>
          </cell>
          <cell r="C3492">
            <v>5900000</v>
          </cell>
          <cell r="D3492">
            <v>36145.29</v>
          </cell>
          <cell r="E3492">
            <v>1000</v>
          </cell>
          <cell r="F3492">
            <v>109</v>
          </cell>
          <cell r="G3492">
            <v>0</v>
          </cell>
          <cell r="H3492">
            <v>2005</v>
          </cell>
          <cell r="I3492">
            <v>0</v>
          </cell>
        </row>
        <row r="3493">
          <cell r="A3493">
            <v>500850</v>
          </cell>
          <cell r="B3493" t="str">
            <v>Other Salary/Labor Costs</v>
          </cell>
          <cell r="C3493">
            <v>5920000</v>
          </cell>
          <cell r="D3493">
            <v>105.79</v>
          </cell>
          <cell r="E3493">
            <v>1000</v>
          </cell>
          <cell r="F3493">
            <v>109</v>
          </cell>
          <cell r="G3493">
            <v>0</v>
          </cell>
          <cell r="H3493">
            <v>2005</v>
          </cell>
          <cell r="I3493">
            <v>0</v>
          </cell>
        </row>
        <row r="3494">
          <cell r="A3494">
            <v>500850</v>
          </cell>
          <cell r="B3494" t="str">
            <v>Other Salary/Labor Costs</v>
          </cell>
          <cell r="C3494">
            <v>5920000</v>
          </cell>
          <cell r="D3494">
            <v>3123.63</v>
          </cell>
          <cell r="E3494">
            <v>1000</v>
          </cell>
          <cell r="F3494">
            <v>2220</v>
          </cell>
          <cell r="G3494">
            <v>0</v>
          </cell>
          <cell r="H3494">
            <v>2005</v>
          </cell>
          <cell r="I3494">
            <v>0</v>
          </cell>
        </row>
        <row r="3495">
          <cell r="A3495">
            <v>500850</v>
          </cell>
          <cell r="B3495" t="str">
            <v>Other Salary/Labor Costs</v>
          </cell>
          <cell r="C3495">
            <v>5920000</v>
          </cell>
          <cell r="D3495">
            <v>14.13</v>
          </cell>
          <cell r="E3495">
            <v>1000</v>
          </cell>
          <cell r="F3495">
            <v>5302</v>
          </cell>
          <cell r="G3495">
            <v>0</v>
          </cell>
          <cell r="H3495">
            <v>2005</v>
          </cell>
          <cell r="I3495">
            <v>0</v>
          </cell>
        </row>
        <row r="3496">
          <cell r="A3496">
            <v>500850</v>
          </cell>
          <cell r="B3496" t="str">
            <v>Other Salary/Labor Costs</v>
          </cell>
          <cell r="C3496">
            <v>5920000</v>
          </cell>
          <cell r="D3496">
            <v>27.64</v>
          </cell>
          <cell r="E3496">
            <v>1000</v>
          </cell>
          <cell r="F3496">
            <v>5501</v>
          </cell>
          <cell r="G3496">
            <v>0</v>
          </cell>
          <cell r="H3496">
            <v>2005</v>
          </cell>
          <cell r="I3496">
            <v>0</v>
          </cell>
        </row>
        <row r="3497">
          <cell r="A3497">
            <v>500850</v>
          </cell>
          <cell r="B3497" t="str">
            <v>Other Salary/Labor Costs</v>
          </cell>
          <cell r="C3497">
            <v>5920000</v>
          </cell>
          <cell r="D3497">
            <v>32.89</v>
          </cell>
          <cell r="E3497">
            <v>1000</v>
          </cell>
          <cell r="F3497">
            <v>5502</v>
          </cell>
          <cell r="G3497">
            <v>0</v>
          </cell>
          <cell r="H3497">
            <v>2005</v>
          </cell>
          <cell r="I3497">
            <v>0</v>
          </cell>
        </row>
        <row r="3498">
          <cell r="A3498">
            <v>500850</v>
          </cell>
          <cell r="B3498" t="str">
            <v>Other Salary/Labor Costs</v>
          </cell>
          <cell r="C3498">
            <v>5920000</v>
          </cell>
          <cell r="D3498">
            <v>118.14</v>
          </cell>
          <cell r="E3498">
            <v>1000</v>
          </cell>
          <cell r="F3498">
            <v>5503</v>
          </cell>
          <cell r="G3498">
            <v>0</v>
          </cell>
          <cell r="H3498">
            <v>2005</v>
          </cell>
          <cell r="I3498">
            <v>0</v>
          </cell>
        </row>
        <row r="3499">
          <cell r="A3499">
            <v>500850</v>
          </cell>
          <cell r="B3499" t="str">
            <v>Other Salary/Labor Costs</v>
          </cell>
          <cell r="C3499">
            <v>5920000</v>
          </cell>
          <cell r="D3499">
            <v>69.55</v>
          </cell>
          <cell r="E3499">
            <v>1000</v>
          </cell>
          <cell r="F3499">
            <v>5701</v>
          </cell>
          <cell r="G3499">
            <v>0</v>
          </cell>
          <cell r="H3499">
            <v>2005</v>
          </cell>
          <cell r="I3499">
            <v>0</v>
          </cell>
        </row>
        <row r="3500">
          <cell r="A3500">
            <v>500850</v>
          </cell>
          <cell r="B3500" t="str">
            <v>Other Salary/Labor Costs</v>
          </cell>
          <cell r="C3500">
            <v>5920000</v>
          </cell>
          <cell r="D3500">
            <v>0</v>
          </cell>
          <cell r="E3500">
            <v>1000</v>
          </cell>
          <cell r="F3500">
            <v>119150</v>
          </cell>
          <cell r="G3500">
            <v>0</v>
          </cell>
          <cell r="H3500">
            <v>2005</v>
          </cell>
          <cell r="I3500">
            <v>0</v>
          </cell>
        </row>
        <row r="3501">
          <cell r="A3501">
            <v>500850</v>
          </cell>
          <cell r="B3501" t="str">
            <v>Other Salary/Labor Costs</v>
          </cell>
          <cell r="C3501">
            <v>5920000</v>
          </cell>
          <cell r="D3501">
            <v>0</v>
          </cell>
          <cell r="E3501">
            <v>1000</v>
          </cell>
          <cell r="F3501">
            <v>240000</v>
          </cell>
          <cell r="G3501">
            <v>0</v>
          </cell>
          <cell r="H3501">
            <v>2005</v>
          </cell>
          <cell r="I3501">
            <v>0</v>
          </cell>
        </row>
        <row r="3502">
          <cell r="A3502">
            <v>500850</v>
          </cell>
          <cell r="B3502" t="str">
            <v>Other Salary/Labor Costs</v>
          </cell>
          <cell r="C3502">
            <v>5920000</v>
          </cell>
          <cell r="D3502">
            <v>118.59</v>
          </cell>
          <cell r="E3502">
            <v>1000</v>
          </cell>
          <cell r="F3502">
            <v>578000</v>
          </cell>
          <cell r="G3502">
            <v>0</v>
          </cell>
          <cell r="H3502">
            <v>2005</v>
          </cell>
          <cell r="I3502">
            <v>0</v>
          </cell>
        </row>
        <row r="3503">
          <cell r="A3503">
            <v>500850</v>
          </cell>
          <cell r="B3503" t="str">
            <v>Other Salary/Labor Costs</v>
          </cell>
          <cell r="C3503">
            <v>5930000</v>
          </cell>
          <cell r="D3503">
            <v>160071.82999999999</v>
          </cell>
          <cell r="E3503">
            <v>1000</v>
          </cell>
          <cell r="F3503">
            <v>1</v>
          </cell>
          <cell r="G3503">
            <v>0</v>
          </cell>
          <cell r="H3503">
            <v>2005</v>
          </cell>
          <cell r="I3503">
            <v>0</v>
          </cell>
        </row>
        <row r="3504">
          <cell r="A3504">
            <v>500850</v>
          </cell>
          <cell r="B3504" t="str">
            <v>Other Salary/Labor Costs</v>
          </cell>
          <cell r="C3504">
            <v>5930000</v>
          </cell>
          <cell r="D3504">
            <v>30935.040000000001</v>
          </cell>
          <cell r="E3504">
            <v>1000</v>
          </cell>
          <cell r="F3504">
            <v>106</v>
          </cell>
          <cell r="G3504">
            <v>0</v>
          </cell>
          <cell r="H3504">
            <v>2005</v>
          </cell>
          <cell r="I3504">
            <v>0</v>
          </cell>
        </row>
        <row r="3505">
          <cell r="A3505">
            <v>500850</v>
          </cell>
          <cell r="B3505" t="str">
            <v>Other Salary/Labor Costs</v>
          </cell>
          <cell r="C3505">
            <v>5930000</v>
          </cell>
          <cell r="D3505">
            <v>78360.67</v>
          </cell>
          <cell r="E3505">
            <v>1000</v>
          </cell>
          <cell r="F3505">
            <v>108</v>
          </cell>
          <cell r="G3505">
            <v>0</v>
          </cell>
          <cell r="H3505">
            <v>2005</v>
          </cell>
          <cell r="I3505">
            <v>0</v>
          </cell>
        </row>
        <row r="3506">
          <cell r="A3506">
            <v>500850</v>
          </cell>
          <cell r="B3506" t="str">
            <v>Other Salary/Labor Costs</v>
          </cell>
          <cell r="C3506">
            <v>5930000</v>
          </cell>
          <cell r="D3506">
            <v>95471.41</v>
          </cell>
          <cell r="E3506">
            <v>1000</v>
          </cell>
          <cell r="F3506">
            <v>109</v>
          </cell>
          <cell r="G3506">
            <v>0</v>
          </cell>
          <cell r="H3506">
            <v>2005</v>
          </cell>
          <cell r="I3506">
            <v>0</v>
          </cell>
        </row>
        <row r="3507">
          <cell r="A3507">
            <v>500850</v>
          </cell>
          <cell r="B3507" t="str">
            <v>Other Salary/Labor Costs</v>
          </cell>
          <cell r="C3507">
            <v>5930000</v>
          </cell>
          <cell r="D3507">
            <v>28416.97</v>
          </cell>
          <cell r="E3507">
            <v>1000</v>
          </cell>
          <cell r="F3507">
            <v>110</v>
          </cell>
          <cell r="G3507">
            <v>0</v>
          </cell>
          <cell r="H3507">
            <v>2005</v>
          </cell>
          <cell r="I3507">
            <v>0</v>
          </cell>
        </row>
        <row r="3508">
          <cell r="A3508">
            <v>500850</v>
          </cell>
          <cell r="B3508" t="str">
            <v>Other Salary/Labor Costs</v>
          </cell>
          <cell r="C3508">
            <v>5930000</v>
          </cell>
          <cell r="D3508">
            <v>47195.39</v>
          </cell>
          <cell r="E3508">
            <v>1000</v>
          </cell>
          <cell r="F3508">
            <v>111</v>
          </cell>
          <cell r="G3508">
            <v>0</v>
          </cell>
          <cell r="H3508">
            <v>2005</v>
          </cell>
          <cell r="I3508">
            <v>0</v>
          </cell>
        </row>
        <row r="3509">
          <cell r="A3509">
            <v>500850</v>
          </cell>
          <cell r="B3509" t="str">
            <v>Other Salary/Labor Costs</v>
          </cell>
          <cell r="C3509">
            <v>5930000</v>
          </cell>
          <cell r="D3509">
            <v>1548634.08</v>
          </cell>
          <cell r="E3509">
            <v>1000</v>
          </cell>
          <cell r="F3509">
            <v>119</v>
          </cell>
          <cell r="G3509">
            <v>0</v>
          </cell>
          <cell r="H3509">
            <v>2005</v>
          </cell>
          <cell r="I3509">
            <v>0</v>
          </cell>
        </row>
        <row r="3510">
          <cell r="A3510">
            <v>500850</v>
          </cell>
          <cell r="B3510" t="str">
            <v>Other Salary/Labor Costs</v>
          </cell>
          <cell r="C3510">
            <v>5930000</v>
          </cell>
          <cell r="D3510">
            <v>0</v>
          </cell>
          <cell r="E3510">
            <v>1000</v>
          </cell>
          <cell r="F3510">
            <v>280</v>
          </cell>
          <cell r="G3510">
            <v>0</v>
          </cell>
          <cell r="H3510">
            <v>2005</v>
          </cell>
          <cell r="I3510">
            <v>0</v>
          </cell>
        </row>
        <row r="3511">
          <cell r="A3511">
            <v>500850</v>
          </cell>
          <cell r="B3511" t="str">
            <v>Other Salary/Labor Costs</v>
          </cell>
          <cell r="C3511">
            <v>5930000</v>
          </cell>
          <cell r="D3511">
            <v>11670.98</v>
          </cell>
          <cell r="E3511">
            <v>1000</v>
          </cell>
          <cell r="F3511">
            <v>1034</v>
          </cell>
          <cell r="G3511">
            <v>0</v>
          </cell>
          <cell r="H3511">
            <v>2005</v>
          </cell>
          <cell r="I3511">
            <v>0</v>
          </cell>
        </row>
        <row r="3512">
          <cell r="A3512">
            <v>500850</v>
          </cell>
          <cell r="B3512" t="str">
            <v>Other Salary/Labor Costs</v>
          </cell>
          <cell r="C3512">
            <v>5930000</v>
          </cell>
          <cell r="D3512">
            <v>40933.43</v>
          </cell>
          <cell r="E3512">
            <v>1000</v>
          </cell>
          <cell r="F3512">
            <v>1278</v>
          </cell>
          <cell r="G3512">
            <v>0</v>
          </cell>
          <cell r="H3512">
            <v>2005</v>
          </cell>
          <cell r="I3512">
            <v>0</v>
          </cell>
        </row>
        <row r="3513">
          <cell r="A3513">
            <v>500850</v>
          </cell>
          <cell r="B3513" t="str">
            <v>Other Salary/Labor Costs</v>
          </cell>
          <cell r="C3513">
            <v>5930000</v>
          </cell>
          <cell r="D3513">
            <v>10031.16</v>
          </cell>
          <cell r="E3513">
            <v>1000</v>
          </cell>
          <cell r="F3513">
            <v>2220</v>
          </cell>
          <cell r="G3513">
            <v>0</v>
          </cell>
          <cell r="H3513">
            <v>2005</v>
          </cell>
          <cell r="I3513">
            <v>0</v>
          </cell>
        </row>
        <row r="3514">
          <cell r="A3514">
            <v>500850</v>
          </cell>
          <cell r="B3514" t="str">
            <v>Other Salary/Labor Costs</v>
          </cell>
          <cell r="C3514">
            <v>5930000</v>
          </cell>
          <cell r="D3514">
            <v>4478.9799999999996</v>
          </cell>
          <cell r="E3514">
            <v>1000</v>
          </cell>
          <cell r="F3514">
            <v>5003</v>
          </cell>
          <cell r="G3514">
            <v>0</v>
          </cell>
          <cell r="H3514">
            <v>2005</v>
          </cell>
          <cell r="I3514">
            <v>0</v>
          </cell>
        </row>
        <row r="3515">
          <cell r="A3515">
            <v>500850</v>
          </cell>
          <cell r="B3515" t="str">
            <v>Other Salary/Labor Costs</v>
          </cell>
          <cell r="C3515">
            <v>5930000</v>
          </cell>
          <cell r="D3515">
            <v>0</v>
          </cell>
          <cell r="E3515">
            <v>1000</v>
          </cell>
          <cell r="F3515">
            <v>5004</v>
          </cell>
          <cell r="G3515">
            <v>0</v>
          </cell>
          <cell r="H3515">
            <v>2005</v>
          </cell>
          <cell r="I3515">
            <v>0</v>
          </cell>
        </row>
        <row r="3516">
          <cell r="A3516">
            <v>500850</v>
          </cell>
          <cell r="B3516" t="str">
            <v>Other Salary/Labor Costs</v>
          </cell>
          <cell r="C3516">
            <v>5930000</v>
          </cell>
          <cell r="D3516">
            <v>1073.3499999999999</v>
          </cell>
          <cell r="E3516">
            <v>1000</v>
          </cell>
          <cell r="F3516">
            <v>5302</v>
          </cell>
          <cell r="G3516">
            <v>0</v>
          </cell>
          <cell r="H3516">
            <v>2005</v>
          </cell>
          <cell r="I3516">
            <v>0</v>
          </cell>
        </row>
        <row r="3517">
          <cell r="A3517">
            <v>500850</v>
          </cell>
          <cell r="B3517" t="str">
            <v>Other Salary/Labor Costs</v>
          </cell>
          <cell r="C3517">
            <v>5930000</v>
          </cell>
          <cell r="D3517">
            <v>4175.6099999999997</v>
          </cell>
          <cell r="E3517">
            <v>1000</v>
          </cell>
          <cell r="F3517">
            <v>5303</v>
          </cell>
          <cell r="G3517">
            <v>0</v>
          </cell>
          <cell r="H3517">
            <v>2005</v>
          </cell>
          <cell r="I3517">
            <v>0</v>
          </cell>
        </row>
        <row r="3518">
          <cell r="A3518">
            <v>500850</v>
          </cell>
          <cell r="B3518" t="str">
            <v>Other Salary/Labor Costs</v>
          </cell>
          <cell r="C3518">
            <v>5930000</v>
          </cell>
          <cell r="D3518">
            <v>0</v>
          </cell>
          <cell r="E3518">
            <v>1000</v>
          </cell>
          <cell r="F3518">
            <v>5304</v>
          </cell>
          <cell r="G3518">
            <v>0</v>
          </cell>
          <cell r="H3518">
            <v>2005</v>
          </cell>
          <cell r="I3518">
            <v>0</v>
          </cell>
        </row>
        <row r="3519">
          <cell r="A3519">
            <v>500850</v>
          </cell>
          <cell r="B3519" t="str">
            <v>Other Salary/Labor Costs</v>
          </cell>
          <cell r="C3519">
            <v>5930000</v>
          </cell>
          <cell r="D3519">
            <v>0</v>
          </cell>
          <cell r="E3519">
            <v>1000</v>
          </cell>
          <cell r="F3519">
            <v>5402</v>
          </cell>
          <cell r="G3519">
            <v>0</v>
          </cell>
          <cell r="H3519">
            <v>2005</v>
          </cell>
          <cell r="I3519">
            <v>0</v>
          </cell>
        </row>
        <row r="3520">
          <cell r="A3520">
            <v>500850</v>
          </cell>
          <cell r="B3520" t="str">
            <v>Other Salary/Labor Costs</v>
          </cell>
          <cell r="C3520">
            <v>5930000</v>
          </cell>
          <cell r="D3520">
            <v>223.2</v>
          </cell>
          <cell r="E3520">
            <v>1000</v>
          </cell>
          <cell r="F3520">
            <v>5404</v>
          </cell>
          <cell r="G3520">
            <v>0</v>
          </cell>
          <cell r="H3520">
            <v>2005</v>
          </cell>
          <cell r="I3520">
            <v>0</v>
          </cell>
        </row>
        <row r="3521">
          <cell r="A3521">
            <v>500850</v>
          </cell>
          <cell r="B3521" t="str">
            <v>Other Salary/Labor Costs</v>
          </cell>
          <cell r="C3521">
            <v>5930000</v>
          </cell>
          <cell r="D3521">
            <v>872.47</v>
          </cell>
          <cell r="E3521">
            <v>1000</v>
          </cell>
          <cell r="F3521">
            <v>5501</v>
          </cell>
          <cell r="G3521">
            <v>0</v>
          </cell>
          <cell r="H3521">
            <v>2005</v>
          </cell>
          <cell r="I3521">
            <v>0</v>
          </cell>
        </row>
        <row r="3522">
          <cell r="A3522">
            <v>500850</v>
          </cell>
          <cell r="B3522" t="str">
            <v>Other Salary/Labor Costs</v>
          </cell>
          <cell r="C3522">
            <v>5930000</v>
          </cell>
          <cell r="D3522">
            <v>391.56</v>
          </cell>
          <cell r="E3522">
            <v>1000</v>
          </cell>
          <cell r="F3522">
            <v>5502</v>
          </cell>
          <cell r="G3522">
            <v>0</v>
          </cell>
          <cell r="H3522">
            <v>2005</v>
          </cell>
          <cell r="I3522">
            <v>0</v>
          </cell>
        </row>
        <row r="3523">
          <cell r="A3523">
            <v>500850</v>
          </cell>
          <cell r="B3523" t="str">
            <v>Other Salary/Labor Costs</v>
          </cell>
          <cell r="C3523">
            <v>5930000</v>
          </cell>
          <cell r="D3523">
            <v>2022.62</v>
          </cell>
          <cell r="E3523">
            <v>1000</v>
          </cell>
          <cell r="F3523">
            <v>5503</v>
          </cell>
          <cell r="G3523">
            <v>0</v>
          </cell>
          <cell r="H3523">
            <v>2005</v>
          </cell>
          <cell r="I3523">
            <v>0</v>
          </cell>
        </row>
        <row r="3524">
          <cell r="A3524">
            <v>500850</v>
          </cell>
          <cell r="B3524" t="str">
            <v>Other Salary/Labor Costs</v>
          </cell>
          <cell r="C3524">
            <v>5930000</v>
          </cell>
          <cell r="D3524">
            <v>34.79</v>
          </cell>
          <cell r="E3524">
            <v>1000</v>
          </cell>
          <cell r="F3524">
            <v>5505</v>
          </cell>
          <cell r="G3524">
            <v>0</v>
          </cell>
          <cell r="H3524">
            <v>2005</v>
          </cell>
          <cell r="I3524">
            <v>0</v>
          </cell>
        </row>
        <row r="3525">
          <cell r="A3525">
            <v>500850</v>
          </cell>
          <cell r="B3525" t="str">
            <v>Other Salary/Labor Costs</v>
          </cell>
          <cell r="C3525">
            <v>5930000</v>
          </cell>
          <cell r="D3525">
            <v>2349.73</v>
          </cell>
          <cell r="E3525">
            <v>1000</v>
          </cell>
          <cell r="F3525">
            <v>5701</v>
          </cell>
          <cell r="G3525">
            <v>0</v>
          </cell>
          <cell r="H3525">
            <v>2005</v>
          </cell>
          <cell r="I3525">
            <v>0</v>
          </cell>
        </row>
        <row r="3526">
          <cell r="A3526">
            <v>500850</v>
          </cell>
          <cell r="B3526" t="str">
            <v>Other Salary/Labor Costs</v>
          </cell>
          <cell r="C3526">
            <v>5930000</v>
          </cell>
          <cell r="D3526">
            <v>1315.87</v>
          </cell>
          <cell r="E3526">
            <v>1000</v>
          </cell>
          <cell r="F3526">
            <v>5702</v>
          </cell>
          <cell r="G3526">
            <v>0</v>
          </cell>
          <cell r="H3526">
            <v>2005</v>
          </cell>
          <cell r="I3526">
            <v>0</v>
          </cell>
        </row>
        <row r="3527">
          <cell r="A3527">
            <v>500850</v>
          </cell>
          <cell r="B3527" t="str">
            <v>Other Salary/Labor Costs</v>
          </cell>
          <cell r="C3527">
            <v>5930000</v>
          </cell>
          <cell r="D3527">
            <v>44.08</v>
          </cell>
          <cell r="E3527">
            <v>1000</v>
          </cell>
          <cell r="F3527">
            <v>5802</v>
          </cell>
          <cell r="G3527">
            <v>0</v>
          </cell>
          <cell r="H3527">
            <v>2005</v>
          </cell>
          <cell r="I3527">
            <v>0</v>
          </cell>
        </row>
        <row r="3528">
          <cell r="A3528">
            <v>500850</v>
          </cell>
          <cell r="B3528" t="str">
            <v>Other Salary/Labor Costs</v>
          </cell>
          <cell r="C3528">
            <v>5930000</v>
          </cell>
          <cell r="D3528">
            <v>0</v>
          </cell>
          <cell r="E3528">
            <v>1000</v>
          </cell>
          <cell r="F3528">
            <v>14019</v>
          </cell>
          <cell r="G3528">
            <v>0</v>
          </cell>
          <cell r="H3528">
            <v>2005</v>
          </cell>
          <cell r="I3528">
            <v>0</v>
          </cell>
        </row>
        <row r="3529">
          <cell r="A3529">
            <v>500850</v>
          </cell>
          <cell r="B3529" t="str">
            <v>Other Salary/Labor Costs</v>
          </cell>
          <cell r="C3529">
            <v>5930000</v>
          </cell>
          <cell r="D3529">
            <v>0</v>
          </cell>
          <cell r="E3529">
            <v>1000</v>
          </cell>
          <cell r="F3529">
            <v>14049</v>
          </cell>
          <cell r="G3529">
            <v>0</v>
          </cell>
          <cell r="H3529">
            <v>2005</v>
          </cell>
          <cell r="I3529">
            <v>0</v>
          </cell>
        </row>
        <row r="3530">
          <cell r="A3530">
            <v>500850</v>
          </cell>
          <cell r="B3530" t="str">
            <v>Other Salary/Labor Costs</v>
          </cell>
          <cell r="C3530">
            <v>5930000</v>
          </cell>
          <cell r="D3530">
            <v>0</v>
          </cell>
          <cell r="E3530">
            <v>1000</v>
          </cell>
          <cell r="F3530">
            <v>14224</v>
          </cell>
          <cell r="G3530">
            <v>0</v>
          </cell>
          <cell r="H3530">
            <v>2005</v>
          </cell>
          <cell r="I3530">
            <v>0</v>
          </cell>
        </row>
        <row r="3531">
          <cell r="A3531">
            <v>500850</v>
          </cell>
          <cell r="B3531" t="str">
            <v>Other Salary/Labor Costs</v>
          </cell>
          <cell r="C3531">
            <v>5930000</v>
          </cell>
          <cell r="D3531">
            <v>0</v>
          </cell>
          <cell r="E3531">
            <v>1000</v>
          </cell>
          <cell r="F3531">
            <v>14236</v>
          </cell>
          <cell r="G3531">
            <v>0</v>
          </cell>
          <cell r="H3531">
            <v>2005</v>
          </cell>
          <cell r="I3531">
            <v>0</v>
          </cell>
        </row>
        <row r="3532">
          <cell r="A3532">
            <v>500850</v>
          </cell>
          <cell r="B3532" t="str">
            <v>Other Salary/Labor Costs</v>
          </cell>
          <cell r="C3532">
            <v>5930000</v>
          </cell>
          <cell r="D3532">
            <v>0</v>
          </cell>
          <cell r="E3532">
            <v>1000</v>
          </cell>
          <cell r="F3532">
            <v>15044</v>
          </cell>
          <cell r="G3532">
            <v>0</v>
          </cell>
          <cell r="H3532">
            <v>2005</v>
          </cell>
          <cell r="I3532">
            <v>0</v>
          </cell>
        </row>
        <row r="3533">
          <cell r="A3533">
            <v>500850</v>
          </cell>
          <cell r="B3533" t="str">
            <v>Other Salary/Labor Costs</v>
          </cell>
          <cell r="C3533">
            <v>5930000</v>
          </cell>
          <cell r="D3533">
            <v>0</v>
          </cell>
          <cell r="E3533">
            <v>1000</v>
          </cell>
          <cell r="F3533">
            <v>15400</v>
          </cell>
          <cell r="G3533">
            <v>0</v>
          </cell>
          <cell r="H3533">
            <v>2005</v>
          </cell>
          <cell r="I3533">
            <v>0</v>
          </cell>
        </row>
        <row r="3534">
          <cell r="A3534">
            <v>500850</v>
          </cell>
          <cell r="B3534" t="str">
            <v>Other Salary/Labor Costs</v>
          </cell>
          <cell r="C3534">
            <v>5930000</v>
          </cell>
          <cell r="D3534">
            <v>165.49</v>
          </cell>
          <cell r="E3534">
            <v>1000</v>
          </cell>
          <cell r="F3534">
            <v>17057</v>
          </cell>
          <cell r="G3534">
            <v>0</v>
          </cell>
          <cell r="H3534">
            <v>2005</v>
          </cell>
          <cell r="I3534">
            <v>0</v>
          </cell>
        </row>
        <row r="3535">
          <cell r="A3535">
            <v>500850</v>
          </cell>
          <cell r="B3535" t="str">
            <v>Other Salary/Labor Costs</v>
          </cell>
          <cell r="C3535">
            <v>5930000</v>
          </cell>
          <cell r="D3535">
            <v>96.76</v>
          </cell>
          <cell r="E3535">
            <v>1000</v>
          </cell>
          <cell r="F3535">
            <v>17117</v>
          </cell>
          <cell r="G3535">
            <v>0</v>
          </cell>
          <cell r="H3535">
            <v>2005</v>
          </cell>
          <cell r="I3535">
            <v>0</v>
          </cell>
        </row>
        <row r="3536">
          <cell r="A3536">
            <v>500850</v>
          </cell>
          <cell r="B3536" t="str">
            <v>Other Salary/Labor Costs</v>
          </cell>
          <cell r="C3536">
            <v>5930000</v>
          </cell>
          <cell r="D3536">
            <v>0</v>
          </cell>
          <cell r="E3536">
            <v>1000</v>
          </cell>
          <cell r="F3536">
            <v>78021</v>
          </cell>
          <cell r="G3536">
            <v>0</v>
          </cell>
          <cell r="H3536">
            <v>2005</v>
          </cell>
          <cell r="I3536">
            <v>0</v>
          </cell>
        </row>
        <row r="3537">
          <cell r="A3537">
            <v>500850</v>
          </cell>
          <cell r="B3537" t="str">
            <v>Other Salary/Labor Costs</v>
          </cell>
          <cell r="C3537">
            <v>5930000</v>
          </cell>
          <cell r="D3537">
            <v>0</v>
          </cell>
          <cell r="E3537">
            <v>1000</v>
          </cell>
          <cell r="F3537">
            <v>82111</v>
          </cell>
          <cell r="G3537">
            <v>0</v>
          </cell>
          <cell r="H3537">
            <v>2005</v>
          </cell>
          <cell r="I3537">
            <v>0</v>
          </cell>
        </row>
        <row r="3538">
          <cell r="A3538">
            <v>500850</v>
          </cell>
          <cell r="B3538" t="str">
            <v>Other Salary/Labor Costs</v>
          </cell>
          <cell r="C3538">
            <v>5930000</v>
          </cell>
          <cell r="D3538">
            <v>0</v>
          </cell>
          <cell r="E3538">
            <v>1000</v>
          </cell>
          <cell r="F3538">
            <v>86041</v>
          </cell>
          <cell r="G3538">
            <v>0</v>
          </cell>
          <cell r="H3538">
            <v>2005</v>
          </cell>
          <cell r="I3538">
            <v>0</v>
          </cell>
        </row>
        <row r="3539">
          <cell r="A3539">
            <v>500850</v>
          </cell>
          <cell r="B3539" t="str">
            <v>Other Salary/Labor Costs</v>
          </cell>
          <cell r="C3539">
            <v>5930000</v>
          </cell>
          <cell r="D3539">
            <v>0</v>
          </cell>
          <cell r="E3539">
            <v>1000</v>
          </cell>
          <cell r="F3539">
            <v>86050</v>
          </cell>
          <cell r="G3539">
            <v>0</v>
          </cell>
          <cell r="H3539">
            <v>2005</v>
          </cell>
          <cell r="I3539">
            <v>0</v>
          </cell>
        </row>
        <row r="3540">
          <cell r="A3540">
            <v>500850</v>
          </cell>
          <cell r="B3540" t="str">
            <v>Other Salary/Labor Costs</v>
          </cell>
          <cell r="C3540">
            <v>5930000</v>
          </cell>
          <cell r="D3540">
            <v>0</v>
          </cell>
          <cell r="E3540">
            <v>1000</v>
          </cell>
          <cell r="F3540">
            <v>86088</v>
          </cell>
          <cell r="G3540">
            <v>0</v>
          </cell>
          <cell r="H3540">
            <v>2005</v>
          </cell>
          <cell r="I3540">
            <v>0</v>
          </cell>
        </row>
        <row r="3541">
          <cell r="A3541">
            <v>500850</v>
          </cell>
          <cell r="B3541" t="str">
            <v>Other Salary/Labor Costs</v>
          </cell>
          <cell r="C3541">
            <v>5930000</v>
          </cell>
          <cell r="D3541">
            <v>440.88</v>
          </cell>
          <cell r="E3541">
            <v>1000</v>
          </cell>
          <cell r="F3541">
            <v>105000</v>
          </cell>
          <cell r="G3541">
            <v>0</v>
          </cell>
          <cell r="H3541">
            <v>2005</v>
          </cell>
          <cell r="I3541">
            <v>0</v>
          </cell>
        </row>
        <row r="3542">
          <cell r="A3542">
            <v>500850</v>
          </cell>
          <cell r="B3542" t="str">
            <v>Other Salary/Labor Costs</v>
          </cell>
          <cell r="C3542">
            <v>5930000</v>
          </cell>
          <cell r="D3542">
            <v>4335.3</v>
          </cell>
          <cell r="E3542">
            <v>1000</v>
          </cell>
          <cell r="F3542">
            <v>112106</v>
          </cell>
          <cell r="G3542">
            <v>0</v>
          </cell>
          <cell r="H3542">
            <v>2005</v>
          </cell>
          <cell r="I3542">
            <v>0</v>
          </cell>
        </row>
        <row r="3543">
          <cell r="A3543">
            <v>500850</v>
          </cell>
          <cell r="B3543" t="str">
            <v>Other Salary/Labor Costs</v>
          </cell>
          <cell r="C3543">
            <v>5930000</v>
          </cell>
          <cell r="D3543">
            <v>0</v>
          </cell>
          <cell r="E3543">
            <v>1000</v>
          </cell>
          <cell r="F3543">
            <v>119150</v>
          </cell>
          <cell r="G3543">
            <v>0</v>
          </cell>
          <cell r="H3543">
            <v>2005</v>
          </cell>
          <cell r="I3543">
            <v>0</v>
          </cell>
        </row>
        <row r="3544">
          <cell r="A3544">
            <v>500850</v>
          </cell>
          <cell r="B3544" t="str">
            <v>Other Salary/Labor Costs</v>
          </cell>
          <cell r="C3544">
            <v>5930000</v>
          </cell>
          <cell r="D3544">
            <v>14558.63</v>
          </cell>
          <cell r="E3544">
            <v>1000</v>
          </cell>
          <cell r="F3544">
            <v>122092</v>
          </cell>
          <cell r="G3544">
            <v>0</v>
          </cell>
          <cell r="H3544">
            <v>2005</v>
          </cell>
          <cell r="I3544">
            <v>0</v>
          </cell>
        </row>
        <row r="3545">
          <cell r="A3545">
            <v>500850</v>
          </cell>
          <cell r="B3545" t="str">
            <v>Other Salary/Labor Costs</v>
          </cell>
          <cell r="C3545">
            <v>5930000</v>
          </cell>
          <cell r="D3545">
            <v>926.04</v>
          </cell>
          <cell r="E3545">
            <v>1000</v>
          </cell>
          <cell r="F3545">
            <v>122300</v>
          </cell>
          <cell r="G3545">
            <v>0</v>
          </cell>
          <cell r="H3545">
            <v>2005</v>
          </cell>
          <cell r="I3545">
            <v>0</v>
          </cell>
        </row>
        <row r="3546">
          <cell r="A3546">
            <v>500850</v>
          </cell>
          <cell r="B3546" t="str">
            <v>Other Salary/Labor Costs</v>
          </cell>
          <cell r="C3546">
            <v>5930000</v>
          </cell>
          <cell r="D3546">
            <v>0</v>
          </cell>
          <cell r="E3546">
            <v>1000</v>
          </cell>
          <cell r="F3546">
            <v>128000</v>
          </cell>
          <cell r="G3546">
            <v>0</v>
          </cell>
          <cell r="H3546">
            <v>2005</v>
          </cell>
          <cell r="I3546">
            <v>0</v>
          </cell>
        </row>
        <row r="3547">
          <cell r="A3547">
            <v>500850</v>
          </cell>
          <cell r="B3547" t="str">
            <v>Other Salary/Labor Costs</v>
          </cell>
          <cell r="C3547">
            <v>5930000</v>
          </cell>
          <cell r="D3547">
            <v>-365.87</v>
          </cell>
          <cell r="E3547">
            <v>1000</v>
          </cell>
          <cell r="F3547">
            <v>132000</v>
          </cell>
          <cell r="G3547">
            <v>0</v>
          </cell>
          <cell r="H3547">
            <v>2005</v>
          </cell>
          <cell r="I3547">
            <v>0</v>
          </cell>
        </row>
        <row r="3548">
          <cell r="A3548">
            <v>500850</v>
          </cell>
          <cell r="B3548" t="str">
            <v>Other Salary/Labor Costs</v>
          </cell>
          <cell r="C3548">
            <v>5930000</v>
          </cell>
          <cell r="D3548">
            <v>2941.67</v>
          </cell>
          <cell r="E3548">
            <v>1000</v>
          </cell>
          <cell r="F3548">
            <v>133000</v>
          </cell>
          <cell r="G3548">
            <v>0</v>
          </cell>
          <cell r="H3548">
            <v>2005</v>
          </cell>
          <cell r="I3548">
            <v>0</v>
          </cell>
        </row>
        <row r="3549">
          <cell r="A3549">
            <v>500850</v>
          </cell>
          <cell r="B3549" t="str">
            <v>Other Salary/Labor Costs</v>
          </cell>
          <cell r="C3549">
            <v>5930000</v>
          </cell>
          <cell r="D3549">
            <v>1078.3900000000001</v>
          </cell>
          <cell r="E3549">
            <v>1000</v>
          </cell>
          <cell r="F3549">
            <v>134000</v>
          </cell>
          <cell r="G3549">
            <v>0</v>
          </cell>
          <cell r="H3549">
            <v>2005</v>
          </cell>
          <cell r="I3549">
            <v>0</v>
          </cell>
        </row>
        <row r="3550">
          <cell r="A3550">
            <v>500850</v>
          </cell>
          <cell r="B3550" t="str">
            <v>Other Salary/Labor Costs</v>
          </cell>
          <cell r="C3550">
            <v>5930000</v>
          </cell>
          <cell r="D3550">
            <v>1916.07</v>
          </cell>
          <cell r="E3550">
            <v>1000</v>
          </cell>
          <cell r="F3550">
            <v>136000</v>
          </cell>
          <cell r="G3550">
            <v>0</v>
          </cell>
          <cell r="H3550">
            <v>2005</v>
          </cell>
          <cell r="I3550">
            <v>0</v>
          </cell>
        </row>
        <row r="3551">
          <cell r="A3551">
            <v>500850</v>
          </cell>
          <cell r="B3551" t="str">
            <v>Other Salary/Labor Costs</v>
          </cell>
          <cell r="C3551">
            <v>5930000</v>
          </cell>
          <cell r="D3551">
            <v>12376.83</v>
          </cell>
          <cell r="E3551">
            <v>1000</v>
          </cell>
          <cell r="F3551">
            <v>150000</v>
          </cell>
          <cell r="G3551">
            <v>0</v>
          </cell>
          <cell r="H3551">
            <v>2005</v>
          </cell>
          <cell r="I3551">
            <v>0</v>
          </cell>
        </row>
        <row r="3552">
          <cell r="A3552">
            <v>500850</v>
          </cell>
          <cell r="B3552" t="str">
            <v>Other Salary/Labor Costs</v>
          </cell>
          <cell r="C3552">
            <v>5930000</v>
          </cell>
          <cell r="D3552">
            <v>0</v>
          </cell>
          <cell r="E3552">
            <v>1000</v>
          </cell>
          <cell r="F3552">
            <v>240000</v>
          </cell>
          <cell r="G3552">
            <v>0</v>
          </cell>
          <cell r="H3552">
            <v>2005</v>
          </cell>
          <cell r="I3552">
            <v>0</v>
          </cell>
        </row>
        <row r="3553">
          <cell r="A3553">
            <v>500850</v>
          </cell>
          <cell r="B3553" t="str">
            <v>Other Salary/Labor Costs</v>
          </cell>
          <cell r="C3553">
            <v>5930000</v>
          </cell>
          <cell r="D3553">
            <v>73.6400000000001</v>
          </cell>
          <cell r="E3553">
            <v>1000</v>
          </cell>
          <cell r="F3553">
            <v>246000</v>
          </cell>
          <cell r="G3553">
            <v>0</v>
          </cell>
          <cell r="H3553">
            <v>2005</v>
          </cell>
          <cell r="I3553">
            <v>0</v>
          </cell>
        </row>
        <row r="3554">
          <cell r="A3554">
            <v>500850</v>
          </cell>
          <cell r="B3554" t="str">
            <v>Other Salary/Labor Costs</v>
          </cell>
          <cell r="C3554">
            <v>5930000</v>
          </cell>
          <cell r="D3554">
            <v>0</v>
          </cell>
          <cell r="E3554">
            <v>1000</v>
          </cell>
          <cell r="F3554">
            <v>540015</v>
          </cell>
          <cell r="G3554">
            <v>0</v>
          </cell>
          <cell r="H3554">
            <v>2005</v>
          </cell>
          <cell r="I3554">
            <v>0</v>
          </cell>
        </row>
        <row r="3555">
          <cell r="A3555">
            <v>500850</v>
          </cell>
          <cell r="B3555" t="str">
            <v>Other Salary/Labor Costs</v>
          </cell>
          <cell r="C3555">
            <v>5930000</v>
          </cell>
          <cell r="D3555">
            <v>815.18</v>
          </cell>
          <cell r="E3555">
            <v>1000</v>
          </cell>
          <cell r="F3555">
            <v>563000</v>
          </cell>
          <cell r="G3555">
            <v>0</v>
          </cell>
          <cell r="H3555">
            <v>2005</v>
          </cell>
          <cell r="I3555">
            <v>0</v>
          </cell>
        </row>
        <row r="3556">
          <cell r="A3556">
            <v>500850</v>
          </cell>
          <cell r="B3556" t="str">
            <v>Other Salary/Labor Costs</v>
          </cell>
          <cell r="C3556">
            <v>5930000</v>
          </cell>
          <cell r="D3556">
            <v>859.17</v>
          </cell>
          <cell r="E3556">
            <v>1000</v>
          </cell>
          <cell r="F3556">
            <v>576000</v>
          </cell>
          <cell r="G3556">
            <v>0</v>
          </cell>
          <cell r="H3556">
            <v>2005</v>
          </cell>
          <cell r="I3556">
            <v>0</v>
          </cell>
        </row>
        <row r="3557">
          <cell r="A3557">
            <v>500850</v>
          </cell>
          <cell r="B3557" t="str">
            <v>Other Salary/Labor Costs</v>
          </cell>
          <cell r="C3557">
            <v>5930000</v>
          </cell>
          <cell r="D3557">
            <v>-7.2</v>
          </cell>
          <cell r="E3557">
            <v>1000</v>
          </cell>
          <cell r="F3557">
            <v>578000</v>
          </cell>
          <cell r="G3557">
            <v>0</v>
          </cell>
          <cell r="H3557">
            <v>2005</v>
          </cell>
          <cell r="I3557">
            <v>0</v>
          </cell>
        </row>
        <row r="3558">
          <cell r="A3558">
            <v>500850</v>
          </cell>
          <cell r="B3558" t="str">
            <v>Other Salary/Labor Costs</v>
          </cell>
          <cell r="C3558">
            <v>5930000</v>
          </cell>
          <cell r="D3558">
            <v>63.9</v>
          </cell>
          <cell r="E3558">
            <v>1000</v>
          </cell>
          <cell r="F3558">
            <v>651000</v>
          </cell>
          <cell r="G3558">
            <v>0</v>
          </cell>
          <cell r="H3558">
            <v>2005</v>
          </cell>
          <cell r="I3558">
            <v>0</v>
          </cell>
        </row>
        <row r="3559">
          <cell r="A3559">
            <v>500850</v>
          </cell>
          <cell r="B3559" t="str">
            <v>Other Salary/Labor Costs</v>
          </cell>
          <cell r="C3559">
            <v>5930000</v>
          </cell>
          <cell r="D3559">
            <v>-230.32</v>
          </cell>
          <cell r="E3559">
            <v>1000</v>
          </cell>
          <cell r="F3559">
            <v>654000</v>
          </cell>
          <cell r="G3559">
            <v>0</v>
          </cell>
          <cell r="H3559">
            <v>2005</v>
          </cell>
          <cell r="I3559">
            <v>0</v>
          </cell>
        </row>
        <row r="3560">
          <cell r="A3560">
            <v>500850</v>
          </cell>
          <cell r="B3560" t="str">
            <v>Other Salary/Labor Costs</v>
          </cell>
          <cell r="C3560">
            <v>5930000</v>
          </cell>
          <cell r="D3560">
            <v>606.63</v>
          </cell>
          <cell r="E3560">
            <v>1000</v>
          </cell>
          <cell r="F3560">
            <v>655000</v>
          </cell>
          <cell r="G3560">
            <v>0</v>
          </cell>
          <cell r="H3560">
            <v>2005</v>
          </cell>
          <cell r="I3560">
            <v>0</v>
          </cell>
        </row>
        <row r="3561">
          <cell r="A3561">
            <v>500850</v>
          </cell>
          <cell r="B3561" t="str">
            <v>Other Salary/Labor Costs</v>
          </cell>
          <cell r="C3561">
            <v>5930000</v>
          </cell>
          <cell r="D3561">
            <v>-354.75</v>
          </cell>
          <cell r="E3561">
            <v>1000</v>
          </cell>
          <cell r="F3561">
            <v>656100</v>
          </cell>
          <cell r="G3561">
            <v>0</v>
          </cell>
          <cell r="H3561">
            <v>2005</v>
          </cell>
          <cell r="I3561">
            <v>0</v>
          </cell>
        </row>
        <row r="3562">
          <cell r="A3562">
            <v>500850</v>
          </cell>
          <cell r="B3562" t="str">
            <v>Other Salary/Labor Costs</v>
          </cell>
          <cell r="C3562">
            <v>5940000</v>
          </cell>
          <cell r="D3562">
            <v>-2.8421709430404007E-14</v>
          </cell>
          <cell r="E3562">
            <v>1000</v>
          </cell>
          <cell r="F3562">
            <v>119</v>
          </cell>
          <cell r="G3562">
            <v>0</v>
          </cell>
          <cell r="H3562">
            <v>2005</v>
          </cell>
          <cell r="I3562">
            <v>0</v>
          </cell>
        </row>
        <row r="3563">
          <cell r="A3563">
            <v>500850</v>
          </cell>
          <cell r="B3563" t="str">
            <v>Other Salary/Labor Costs</v>
          </cell>
          <cell r="C3563">
            <v>5940000</v>
          </cell>
          <cell r="D3563">
            <v>50.8</v>
          </cell>
          <cell r="E3563">
            <v>1000</v>
          </cell>
          <cell r="F3563">
            <v>5502</v>
          </cell>
          <cell r="G3563">
            <v>0</v>
          </cell>
          <cell r="H3563">
            <v>2005</v>
          </cell>
          <cell r="I3563">
            <v>0</v>
          </cell>
        </row>
        <row r="3564">
          <cell r="A3564">
            <v>500850</v>
          </cell>
          <cell r="B3564" t="str">
            <v>Other Salary/Labor Costs</v>
          </cell>
          <cell r="C3564">
            <v>5940000</v>
          </cell>
          <cell r="D3564">
            <v>96.9</v>
          </cell>
          <cell r="E3564">
            <v>1000</v>
          </cell>
          <cell r="F3564">
            <v>5503</v>
          </cell>
          <cell r="G3564">
            <v>0</v>
          </cell>
          <cell r="H3564">
            <v>2005</v>
          </cell>
          <cell r="I3564">
            <v>0</v>
          </cell>
        </row>
        <row r="3565">
          <cell r="A3565">
            <v>500850</v>
          </cell>
          <cell r="B3565" t="str">
            <v>Other Salary/Labor Costs</v>
          </cell>
          <cell r="C3565">
            <v>5940000</v>
          </cell>
          <cell r="D3565">
            <v>25</v>
          </cell>
          <cell r="E3565">
            <v>1000</v>
          </cell>
          <cell r="F3565">
            <v>103000</v>
          </cell>
          <cell r="G3565">
            <v>0</v>
          </cell>
          <cell r="H3565">
            <v>2005</v>
          </cell>
          <cell r="I3565">
            <v>0</v>
          </cell>
        </row>
        <row r="3566">
          <cell r="A3566">
            <v>500850</v>
          </cell>
          <cell r="B3566" t="str">
            <v>Other Salary/Labor Costs</v>
          </cell>
          <cell r="C3566">
            <v>5940000</v>
          </cell>
          <cell r="D3566">
            <v>76.680000000000007</v>
          </cell>
          <cell r="E3566">
            <v>1000</v>
          </cell>
          <cell r="F3566">
            <v>119150</v>
          </cell>
          <cell r="G3566">
            <v>0</v>
          </cell>
          <cell r="H3566">
            <v>2005</v>
          </cell>
          <cell r="I3566">
            <v>0</v>
          </cell>
        </row>
        <row r="3567">
          <cell r="A3567">
            <v>500850</v>
          </cell>
          <cell r="B3567" t="str">
            <v>Other Salary/Labor Costs</v>
          </cell>
          <cell r="C3567">
            <v>5940000</v>
          </cell>
          <cell r="D3567">
            <v>63.9</v>
          </cell>
          <cell r="E3567">
            <v>1000</v>
          </cell>
          <cell r="F3567">
            <v>244000</v>
          </cell>
          <cell r="G3567">
            <v>0</v>
          </cell>
          <cell r="H3567">
            <v>2005</v>
          </cell>
          <cell r="I3567">
            <v>0</v>
          </cell>
        </row>
        <row r="3568">
          <cell r="A3568">
            <v>500850</v>
          </cell>
          <cell r="B3568" t="str">
            <v>Other Salary/Labor Costs</v>
          </cell>
          <cell r="C3568">
            <v>5940000</v>
          </cell>
          <cell r="D3568">
            <v>133.94999999999999</v>
          </cell>
          <cell r="E3568">
            <v>1000</v>
          </cell>
          <cell r="F3568">
            <v>246000</v>
          </cell>
          <cell r="G3568">
            <v>0</v>
          </cell>
          <cell r="H3568">
            <v>2005</v>
          </cell>
          <cell r="I3568">
            <v>0</v>
          </cell>
        </row>
        <row r="3569">
          <cell r="A3569">
            <v>500850</v>
          </cell>
          <cell r="B3569" t="str">
            <v>Other Salary/Labor Costs</v>
          </cell>
          <cell r="C3569">
            <v>5950000</v>
          </cell>
          <cell r="D3569">
            <v>2147.86</v>
          </cell>
          <cell r="E3569">
            <v>1000</v>
          </cell>
          <cell r="F3569">
            <v>109</v>
          </cell>
          <cell r="G3569">
            <v>0</v>
          </cell>
          <cell r="H3569">
            <v>2005</v>
          </cell>
          <cell r="I3569">
            <v>0</v>
          </cell>
        </row>
        <row r="3570">
          <cell r="A3570">
            <v>500850</v>
          </cell>
          <cell r="B3570" t="str">
            <v>Other Salary/Labor Costs</v>
          </cell>
          <cell r="C3570">
            <v>5950000</v>
          </cell>
          <cell r="D3570">
            <v>50</v>
          </cell>
          <cell r="E3570">
            <v>1000</v>
          </cell>
          <cell r="F3570">
            <v>5120</v>
          </cell>
          <cell r="G3570">
            <v>0</v>
          </cell>
          <cell r="H3570">
            <v>2005</v>
          </cell>
          <cell r="I3570">
            <v>0</v>
          </cell>
        </row>
        <row r="3571">
          <cell r="A3571">
            <v>500850</v>
          </cell>
          <cell r="B3571" t="str">
            <v>Other Salary/Labor Costs</v>
          </cell>
          <cell r="C3571">
            <v>5950000</v>
          </cell>
          <cell r="D3571">
            <v>35.020000000000003</v>
          </cell>
          <cell r="E3571">
            <v>1000</v>
          </cell>
          <cell r="F3571">
            <v>5302</v>
          </cell>
          <cell r="G3571">
            <v>0</v>
          </cell>
          <cell r="H3571">
            <v>2005</v>
          </cell>
          <cell r="I3571">
            <v>0</v>
          </cell>
        </row>
        <row r="3572">
          <cell r="A3572">
            <v>500850</v>
          </cell>
          <cell r="B3572" t="str">
            <v>Other Salary/Labor Costs</v>
          </cell>
          <cell r="C3572">
            <v>5950000</v>
          </cell>
          <cell r="D3572">
            <v>6.6</v>
          </cell>
          <cell r="E3572">
            <v>1000</v>
          </cell>
          <cell r="F3572">
            <v>5501</v>
          </cell>
          <cell r="G3572">
            <v>0</v>
          </cell>
          <cell r="H3572">
            <v>2005</v>
          </cell>
          <cell r="I3572">
            <v>0</v>
          </cell>
        </row>
        <row r="3573">
          <cell r="A3573">
            <v>500850</v>
          </cell>
          <cell r="B3573" t="str">
            <v>Other Salary/Labor Costs</v>
          </cell>
          <cell r="C3573">
            <v>5960000</v>
          </cell>
          <cell r="D3573">
            <v>63.26</v>
          </cell>
          <cell r="E3573">
            <v>1000</v>
          </cell>
          <cell r="F3573">
            <v>119</v>
          </cell>
          <cell r="G3573">
            <v>0</v>
          </cell>
          <cell r="H3573">
            <v>2005</v>
          </cell>
          <cell r="I3573">
            <v>0</v>
          </cell>
        </row>
        <row r="3574">
          <cell r="A3574">
            <v>500850</v>
          </cell>
          <cell r="B3574" t="str">
            <v>Other Salary/Labor Costs</v>
          </cell>
          <cell r="C3574">
            <v>5970000</v>
          </cell>
          <cell r="D3574">
            <v>5442.2</v>
          </cell>
          <cell r="E3574">
            <v>1000</v>
          </cell>
          <cell r="F3574">
            <v>1</v>
          </cell>
          <cell r="G3574">
            <v>0</v>
          </cell>
          <cell r="H3574">
            <v>2005</v>
          </cell>
          <cell r="I3574">
            <v>0</v>
          </cell>
        </row>
        <row r="3575">
          <cell r="A3575">
            <v>500850</v>
          </cell>
          <cell r="B3575" t="str">
            <v>Other Salary/Labor Costs</v>
          </cell>
          <cell r="C3575">
            <v>5970000</v>
          </cell>
          <cell r="D3575">
            <v>36.090000000000003</v>
          </cell>
          <cell r="E3575">
            <v>1000</v>
          </cell>
          <cell r="F3575">
            <v>5505</v>
          </cell>
          <cell r="G3575">
            <v>0</v>
          </cell>
          <cell r="H3575">
            <v>2005</v>
          </cell>
          <cell r="I3575">
            <v>0</v>
          </cell>
        </row>
        <row r="3576">
          <cell r="A3576">
            <v>500850</v>
          </cell>
          <cell r="B3576" t="str">
            <v>Other Salary/Labor Costs</v>
          </cell>
          <cell r="C3576">
            <v>5980000</v>
          </cell>
          <cell r="D3576">
            <v>125349.92</v>
          </cell>
          <cell r="E3576">
            <v>1000</v>
          </cell>
          <cell r="F3576">
            <v>1</v>
          </cell>
          <cell r="G3576">
            <v>0</v>
          </cell>
          <cell r="H3576">
            <v>2005</v>
          </cell>
          <cell r="I3576">
            <v>0</v>
          </cell>
        </row>
        <row r="3577">
          <cell r="A3577">
            <v>500850</v>
          </cell>
          <cell r="B3577" t="str">
            <v>Other Salary/Labor Costs</v>
          </cell>
          <cell r="C3577">
            <v>5980000</v>
          </cell>
          <cell r="D3577">
            <v>0</v>
          </cell>
          <cell r="E3577">
            <v>1000</v>
          </cell>
          <cell r="F3577">
            <v>106</v>
          </cell>
          <cell r="G3577">
            <v>0</v>
          </cell>
          <cell r="H3577">
            <v>2005</v>
          </cell>
          <cell r="I3577">
            <v>0</v>
          </cell>
        </row>
        <row r="3578">
          <cell r="A3578">
            <v>500850</v>
          </cell>
          <cell r="B3578" t="str">
            <v>Other Salary/Labor Costs</v>
          </cell>
          <cell r="C3578">
            <v>5980000</v>
          </cell>
          <cell r="D3578">
            <v>5476.85</v>
          </cell>
          <cell r="E3578">
            <v>1000</v>
          </cell>
          <cell r="F3578">
            <v>5501</v>
          </cell>
          <cell r="G3578">
            <v>0</v>
          </cell>
          <cell r="H3578">
            <v>2005</v>
          </cell>
          <cell r="I3578">
            <v>0</v>
          </cell>
        </row>
        <row r="3579">
          <cell r="A3579">
            <v>500850</v>
          </cell>
          <cell r="B3579" t="str">
            <v>Other Salary/Labor Costs</v>
          </cell>
          <cell r="C3579">
            <v>5980000</v>
          </cell>
          <cell r="D3579">
            <v>16.72</v>
          </cell>
          <cell r="E3579">
            <v>1000</v>
          </cell>
          <cell r="F3579">
            <v>5502</v>
          </cell>
          <cell r="G3579">
            <v>0</v>
          </cell>
          <cell r="H3579">
            <v>2005</v>
          </cell>
          <cell r="I3579">
            <v>0</v>
          </cell>
        </row>
        <row r="3580">
          <cell r="A3580">
            <v>500850</v>
          </cell>
          <cell r="B3580" t="str">
            <v>Other Salary/Labor Costs</v>
          </cell>
          <cell r="C3580">
            <v>9010000</v>
          </cell>
          <cell r="D3580">
            <v>4112.96</v>
          </cell>
          <cell r="E3580">
            <v>1000</v>
          </cell>
          <cell r="F3580">
            <v>1</v>
          </cell>
          <cell r="G3580">
            <v>0</v>
          </cell>
          <cell r="H3580">
            <v>2005</v>
          </cell>
          <cell r="I3580">
            <v>0</v>
          </cell>
        </row>
        <row r="3581">
          <cell r="A3581">
            <v>500850</v>
          </cell>
          <cell r="B3581" t="str">
            <v>Other Salary/Labor Costs</v>
          </cell>
          <cell r="C3581">
            <v>9010000</v>
          </cell>
          <cell r="D3581">
            <v>8497.25</v>
          </cell>
          <cell r="E3581">
            <v>1000</v>
          </cell>
          <cell r="F3581">
            <v>1160</v>
          </cell>
          <cell r="G3581">
            <v>0</v>
          </cell>
          <cell r="H3581">
            <v>2005</v>
          </cell>
          <cell r="I3581">
            <v>0</v>
          </cell>
        </row>
        <row r="3582">
          <cell r="A3582">
            <v>500850</v>
          </cell>
          <cell r="B3582" t="str">
            <v>Other Salary/Labor Costs</v>
          </cell>
          <cell r="C3582">
            <v>9010000</v>
          </cell>
          <cell r="D3582">
            <v>11238.8</v>
          </cell>
          <cell r="E3582">
            <v>1000</v>
          </cell>
          <cell r="F3582">
            <v>5303</v>
          </cell>
          <cell r="G3582">
            <v>0</v>
          </cell>
          <cell r="H3582">
            <v>2005</v>
          </cell>
          <cell r="I3582">
            <v>0</v>
          </cell>
        </row>
        <row r="3583">
          <cell r="A3583">
            <v>500850</v>
          </cell>
          <cell r="B3583" t="str">
            <v>Other Salary/Labor Costs</v>
          </cell>
          <cell r="C3583">
            <v>9010000</v>
          </cell>
          <cell r="D3583">
            <v>14463.28</v>
          </cell>
          <cell r="E3583">
            <v>1000</v>
          </cell>
          <cell r="F3583">
            <v>5402</v>
          </cell>
          <cell r="G3583">
            <v>0</v>
          </cell>
          <cell r="H3583">
            <v>2005</v>
          </cell>
          <cell r="I3583">
            <v>0</v>
          </cell>
        </row>
        <row r="3584">
          <cell r="A3584">
            <v>500850</v>
          </cell>
          <cell r="B3584" t="str">
            <v>Other Salary/Labor Costs</v>
          </cell>
          <cell r="C3584">
            <v>9010000</v>
          </cell>
          <cell r="D3584">
            <v>17340.93</v>
          </cell>
          <cell r="E3584">
            <v>1000</v>
          </cell>
          <cell r="F3584">
            <v>5404</v>
          </cell>
          <cell r="G3584">
            <v>0</v>
          </cell>
          <cell r="H3584">
            <v>2005</v>
          </cell>
          <cell r="I3584">
            <v>0</v>
          </cell>
        </row>
        <row r="3585">
          <cell r="A3585">
            <v>500850</v>
          </cell>
          <cell r="B3585" t="str">
            <v>Other Salary/Labor Costs</v>
          </cell>
          <cell r="C3585">
            <v>9010000</v>
          </cell>
          <cell r="D3585">
            <v>9122.07</v>
          </cell>
          <cell r="E3585">
            <v>1000</v>
          </cell>
          <cell r="F3585">
            <v>5501</v>
          </cell>
          <cell r="G3585">
            <v>0</v>
          </cell>
          <cell r="H3585">
            <v>2005</v>
          </cell>
          <cell r="I3585">
            <v>0</v>
          </cell>
        </row>
        <row r="3586">
          <cell r="A3586">
            <v>500850</v>
          </cell>
          <cell r="B3586" t="str">
            <v>Other Salary/Labor Costs</v>
          </cell>
          <cell r="C3586">
            <v>9010000</v>
          </cell>
          <cell r="D3586">
            <v>3073.04</v>
          </cell>
          <cell r="E3586">
            <v>1000</v>
          </cell>
          <cell r="F3586">
            <v>5701</v>
          </cell>
          <cell r="G3586">
            <v>0</v>
          </cell>
          <cell r="H3586">
            <v>2005</v>
          </cell>
          <cell r="I3586">
            <v>0</v>
          </cell>
        </row>
        <row r="3587">
          <cell r="A3587">
            <v>500850</v>
          </cell>
          <cell r="B3587" t="str">
            <v>Other Salary/Labor Costs</v>
          </cell>
          <cell r="C3587">
            <v>9010000</v>
          </cell>
          <cell r="D3587">
            <v>29115.49</v>
          </cell>
          <cell r="E3587">
            <v>1000</v>
          </cell>
          <cell r="F3587">
            <v>108000</v>
          </cell>
          <cell r="G3587">
            <v>0</v>
          </cell>
          <cell r="H3587">
            <v>2005</v>
          </cell>
          <cell r="I3587">
            <v>0</v>
          </cell>
        </row>
        <row r="3588">
          <cell r="A3588">
            <v>500850</v>
          </cell>
          <cell r="B3588" t="str">
            <v>Other Salary/Labor Costs</v>
          </cell>
          <cell r="C3588">
            <v>9010000</v>
          </cell>
          <cell r="D3588">
            <v>6669.05</v>
          </cell>
          <cell r="E3588">
            <v>1000</v>
          </cell>
          <cell r="F3588">
            <v>119150</v>
          </cell>
          <cell r="G3588">
            <v>0</v>
          </cell>
          <cell r="H3588">
            <v>2005</v>
          </cell>
          <cell r="I3588">
            <v>0</v>
          </cell>
        </row>
        <row r="3589">
          <cell r="A3589">
            <v>500850</v>
          </cell>
          <cell r="B3589" t="str">
            <v>Other Salary/Labor Costs</v>
          </cell>
          <cell r="C3589">
            <v>9010000</v>
          </cell>
          <cell r="D3589">
            <v>20915.7</v>
          </cell>
          <cell r="E3589">
            <v>1000</v>
          </cell>
          <cell r="F3589">
            <v>122000</v>
          </cell>
          <cell r="G3589">
            <v>0</v>
          </cell>
          <cell r="H3589">
            <v>2005</v>
          </cell>
          <cell r="I3589">
            <v>0</v>
          </cell>
        </row>
        <row r="3590">
          <cell r="A3590">
            <v>500850</v>
          </cell>
          <cell r="B3590" t="str">
            <v>Other Salary/Labor Costs</v>
          </cell>
          <cell r="C3590">
            <v>9010000</v>
          </cell>
          <cell r="D3590">
            <v>57814.21</v>
          </cell>
          <cell r="E3590">
            <v>1000</v>
          </cell>
          <cell r="F3590">
            <v>122106</v>
          </cell>
          <cell r="G3590">
            <v>0</v>
          </cell>
          <cell r="H3590">
            <v>2005</v>
          </cell>
          <cell r="I3590">
            <v>0</v>
          </cell>
        </row>
        <row r="3591">
          <cell r="A3591">
            <v>500850</v>
          </cell>
          <cell r="B3591" t="str">
            <v>Other Salary/Labor Costs</v>
          </cell>
          <cell r="C3591">
            <v>9010000</v>
          </cell>
          <cell r="D3591">
            <v>2845.63</v>
          </cell>
          <cell r="E3591">
            <v>1000</v>
          </cell>
          <cell r="F3591">
            <v>128000</v>
          </cell>
          <cell r="G3591">
            <v>0</v>
          </cell>
          <cell r="H3591">
            <v>2005</v>
          </cell>
          <cell r="I3591">
            <v>0</v>
          </cell>
        </row>
        <row r="3592">
          <cell r="A3592">
            <v>500850</v>
          </cell>
          <cell r="B3592" t="str">
            <v>Other Salary/Labor Costs</v>
          </cell>
          <cell r="C3592">
            <v>9010000</v>
          </cell>
          <cell r="D3592">
            <v>4690.3</v>
          </cell>
          <cell r="E3592">
            <v>1000</v>
          </cell>
          <cell r="F3592">
            <v>133000</v>
          </cell>
          <cell r="G3592">
            <v>0</v>
          </cell>
          <cell r="H3592">
            <v>2005</v>
          </cell>
          <cell r="I3592">
            <v>0</v>
          </cell>
        </row>
        <row r="3593">
          <cell r="A3593">
            <v>500850</v>
          </cell>
          <cell r="B3593" t="str">
            <v>Other Salary/Labor Costs</v>
          </cell>
          <cell r="C3593">
            <v>9010000</v>
          </cell>
          <cell r="D3593">
            <v>28699.37</v>
          </cell>
          <cell r="E3593">
            <v>1000</v>
          </cell>
          <cell r="F3593">
            <v>136000</v>
          </cell>
          <cell r="G3593">
            <v>0</v>
          </cell>
          <cell r="H3593">
            <v>2005</v>
          </cell>
          <cell r="I3593">
            <v>0</v>
          </cell>
        </row>
        <row r="3594">
          <cell r="A3594">
            <v>500850</v>
          </cell>
          <cell r="B3594" t="str">
            <v>Other Salary/Labor Costs</v>
          </cell>
          <cell r="C3594">
            <v>9010000</v>
          </cell>
          <cell r="D3594">
            <v>40863.94</v>
          </cell>
          <cell r="E3594">
            <v>1000</v>
          </cell>
          <cell r="F3594">
            <v>246000</v>
          </cell>
          <cell r="G3594">
            <v>0</v>
          </cell>
          <cell r="H3594">
            <v>2005</v>
          </cell>
          <cell r="I3594">
            <v>0</v>
          </cell>
        </row>
        <row r="3595">
          <cell r="A3595">
            <v>500850</v>
          </cell>
          <cell r="B3595" t="str">
            <v>Other Salary/Labor Costs</v>
          </cell>
          <cell r="C3595">
            <v>9010000</v>
          </cell>
          <cell r="D3595">
            <v>38243.160000000003</v>
          </cell>
          <cell r="E3595">
            <v>1000</v>
          </cell>
          <cell r="F3595">
            <v>563000</v>
          </cell>
          <cell r="G3595">
            <v>0</v>
          </cell>
          <cell r="H3595">
            <v>2005</v>
          </cell>
          <cell r="I3595">
            <v>0</v>
          </cell>
        </row>
        <row r="3596">
          <cell r="A3596">
            <v>500850</v>
          </cell>
          <cell r="B3596" t="str">
            <v>Other Salary/Labor Costs</v>
          </cell>
          <cell r="C3596">
            <v>9010000</v>
          </cell>
          <cell r="D3596">
            <v>42449.57</v>
          </cell>
          <cell r="E3596">
            <v>1000</v>
          </cell>
          <cell r="F3596">
            <v>578000</v>
          </cell>
          <cell r="G3596">
            <v>0</v>
          </cell>
          <cell r="H3596">
            <v>2005</v>
          </cell>
          <cell r="I3596">
            <v>0</v>
          </cell>
        </row>
        <row r="3597">
          <cell r="A3597">
            <v>500850</v>
          </cell>
          <cell r="B3597" t="str">
            <v>Other Salary/Labor Costs</v>
          </cell>
          <cell r="C3597">
            <v>9020000</v>
          </cell>
          <cell r="D3597">
            <v>11167.56</v>
          </cell>
          <cell r="E3597">
            <v>1000</v>
          </cell>
          <cell r="F3597">
            <v>5003</v>
          </cell>
          <cell r="G3597">
            <v>0</v>
          </cell>
          <cell r="H3597">
            <v>2005</v>
          </cell>
          <cell r="I3597">
            <v>0</v>
          </cell>
        </row>
        <row r="3598">
          <cell r="A3598">
            <v>500850</v>
          </cell>
          <cell r="B3598" t="str">
            <v>Other Salary/Labor Costs</v>
          </cell>
          <cell r="C3598">
            <v>9020000</v>
          </cell>
          <cell r="D3598">
            <v>46.44</v>
          </cell>
          <cell r="E3598">
            <v>1000</v>
          </cell>
          <cell r="F3598">
            <v>5303</v>
          </cell>
          <cell r="G3598">
            <v>0</v>
          </cell>
          <cell r="H3598">
            <v>2005</v>
          </cell>
          <cell r="I3598">
            <v>0</v>
          </cell>
        </row>
        <row r="3599">
          <cell r="A3599">
            <v>500850</v>
          </cell>
          <cell r="B3599" t="str">
            <v>Other Salary/Labor Costs</v>
          </cell>
          <cell r="C3599">
            <v>9020000</v>
          </cell>
          <cell r="D3599">
            <v>7460.51</v>
          </cell>
          <cell r="E3599">
            <v>1000</v>
          </cell>
          <cell r="F3599">
            <v>5404</v>
          </cell>
          <cell r="G3599">
            <v>0</v>
          </cell>
          <cell r="H3599">
            <v>2005</v>
          </cell>
          <cell r="I3599">
            <v>0</v>
          </cell>
        </row>
        <row r="3600">
          <cell r="A3600">
            <v>500850</v>
          </cell>
          <cell r="B3600" t="str">
            <v>Other Salary/Labor Costs</v>
          </cell>
          <cell r="C3600">
            <v>9020000</v>
          </cell>
          <cell r="D3600">
            <v>75</v>
          </cell>
          <cell r="E3600">
            <v>1000</v>
          </cell>
          <cell r="F3600">
            <v>103000</v>
          </cell>
          <cell r="G3600">
            <v>0</v>
          </cell>
          <cell r="H3600">
            <v>2005</v>
          </cell>
          <cell r="I3600">
            <v>0</v>
          </cell>
        </row>
        <row r="3601">
          <cell r="A3601">
            <v>500850</v>
          </cell>
          <cell r="B3601" t="str">
            <v>Other Salary/Labor Costs</v>
          </cell>
          <cell r="C3601">
            <v>9030000</v>
          </cell>
          <cell r="D3601">
            <v>3076.46</v>
          </cell>
          <cell r="E3601">
            <v>1000</v>
          </cell>
          <cell r="F3601">
            <v>1</v>
          </cell>
          <cell r="G3601">
            <v>0</v>
          </cell>
          <cell r="H3601">
            <v>2005</v>
          </cell>
          <cell r="I3601">
            <v>0</v>
          </cell>
        </row>
        <row r="3602">
          <cell r="A3602">
            <v>500850</v>
          </cell>
          <cell r="B3602" t="str">
            <v>Other Salary/Labor Costs</v>
          </cell>
          <cell r="C3602">
            <v>9031000</v>
          </cell>
          <cell r="D3602">
            <v>16379.46</v>
          </cell>
          <cell r="E3602">
            <v>1000</v>
          </cell>
          <cell r="F3602">
            <v>1</v>
          </cell>
          <cell r="G3602">
            <v>0</v>
          </cell>
          <cell r="H3602">
            <v>2005</v>
          </cell>
          <cell r="I3602">
            <v>0</v>
          </cell>
        </row>
        <row r="3603">
          <cell r="A3603">
            <v>500850</v>
          </cell>
          <cell r="B3603" t="str">
            <v>Other Salary/Labor Costs</v>
          </cell>
          <cell r="C3603">
            <v>9032000</v>
          </cell>
          <cell r="D3603">
            <v>0</v>
          </cell>
          <cell r="E3603">
            <v>1000</v>
          </cell>
          <cell r="F3603">
            <v>1</v>
          </cell>
          <cell r="G3603">
            <v>0</v>
          </cell>
          <cell r="H3603">
            <v>2005</v>
          </cell>
          <cell r="I3603">
            <v>0</v>
          </cell>
        </row>
        <row r="3604">
          <cell r="A3604">
            <v>500850</v>
          </cell>
          <cell r="B3604" t="str">
            <v>Other Salary/Labor Costs</v>
          </cell>
          <cell r="C3604">
            <v>9032000</v>
          </cell>
          <cell r="D3604">
            <v>25</v>
          </cell>
          <cell r="E3604">
            <v>1000</v>
          </cell>
          <cell r="F3604">
            <v>5302</v>
          </cell>
          <cell r="G3604">
            <v>0</v>
          </cell>
          <cell r="H3604">
            <v>2005</v>
          </cell>
          <cell r="I3604">
            <v>0</v>
          </cell>
        </row>
        <row r="3605">
          <cell r="A3605">
            <v>500850</v>
          </cell>
          <cell r="B3605" t="str">
            <v>Other Salary/Labor Costs</v>
          </cell>
          <cell r="C3605">
            <v>9032000</v>
          </cell>
          <cell r="D3605">
            <v>-3.5527136788005009E-15</v>
          </cell>
          <cell r="E3605">
            <v>1000</v>
          </cell>
          <cell r="F3605">
            <v>5501</v>
          </cell>
          <cell r="G3605">
            <v>0</v>
          </cell>
          <cell r="H3605">
            <v>2005</v>
          </cell>
          <cell r="I3605">
            <v>0</v>
          </cell>
        </row>
        <row r="3606">
          <cell r="A3606">
            <v>500850</v>
          </cell>
          <cell r="B3606" t="str">
            <v>Other Salary/Labor Costs</v>
          </cell>
          <cell r="C3606">
            <v>9032000</v>
          </cell>
          <cell r="D3606">
            <v>0</v>
          </cell>
          <cell r="E3606">
            <v>1000</v>
          </cell>
          <cell r="F3606">
            <v>5503</v>
          </cell>
          <cell r="G3606">
            <v>0</v>
          </cell>
          <cell r="H3606">
            <v>2005</v>
          </cell>
          <cell r="I3606">
            <v>0</v>
          </cell>
        </row>
        <row r="3607">
          <cell r="A3607">
            <v>500850</v>
          </cell>
          <cell r="B3607" t="str">
            <v>Other Salary/Labor Costs</v>
          </cell>
          <cell r="C3607">
            <v>9032000</v>
          </cell>
          <cell r="D3607">
            <v>0</v>
          </cell>
          <cell r="E3607">
            <v>1000</v>
          </cell>
          <cell r="F3607">
            <v>5505</v>
          </cell>
          <cell r="G3607">
            <v>0</v>
          </cell>
          <cell r="H3607">
            <v>2005</v>
          </cell>
          <cell r="I3607">
            <v>0</v>
          </cell>
        </row>
        <row r="3608">
          <cell r="A3608">
            <v>500850</v>
          </cell>
          <cell r="B3608" t="str">
            <v>Other Salary/Labor Costs</v>
          </cell>
          <cell r="C3608">
            <v>9032000</v>
          </cell>
          <cell r="D3608">
            <v>9.3223206931725144E-12</v>
          </cell>
          <cell r="E3608">
            <v>1000</v>
          </cell>
          <cell r="F3608">
            <v>112106</v>
          </cell>
          <cell r="G3608">
            <v>0</v>
          </cell>
          <cell r="H3608">
            <v>2005</v>
          </cell>
          <cell r="I3608">
            <v>0</v>
          </cell>
        </row>
        <row r="3609">
          <cell r="A3609">
            <v>500850</v>
          </cell>
          <cell r="B3609" t="str">
            <v>Other Salary/Labor Costs</v>
          </cell>
          <cell r="C3609">
            <v>9033000</v>
          </cell>
          <cell r="D3609">
            <v>19297.39</v>
          </cell>
          <cell r="E3609">
            <v>1000</v>
          </cell>
          <cell r="F3609">
            <v>1160</v>
          </cell>
          <cell r="G3609">
            <v>0</v>
          </cell>
          <cell r="H3609">
            <v>2005</v>
          </cell>
          <cell r="I3609">
            <v>0</v>
          </cell>
        </row>
        <row r="3610">
          <cell r="A3610">
            <v>500850</v>
          </cell>
          <cell r="B3610" t="str">
            <v>Other Salary/Labor Costs</v>
          </cell>
          <cell r="C3610">
            <v>9033000</v>
          </cell>
          <cell r="D3610">
            <v>1228.83</v>
          </cell>
          <cell r="E3610">
            <v>1000</v>
          </cell>
          <cell r="F3610">
            <v>5701</v>
          </cell>
          <cell r="G3610">
            <v>0</v>
          </cell>
          <cell r="H3610">
            <v>2005</v>
          </cell>
          <cell r="I3610">
            <v>0</v>
          </cell>
        </row>
        <row r="3611">
          <cell r="A3611">
            <v>500850</v>
          </cell>
          <cell r="B3611" t="str">
            <v>Other Salary/Labor Costs</v>
          </cell>
          <cell r="C3611">
            <v>9033000</v>
          </cell>
          <cell r="D3611">
            <v>100.29</v>
          </cell>
          <cell r="E3611">
            <v>1000</v>
          </cell>
          <cell r="F3611">
            <v>5702</v>
          </cell>
          <cell r="G3611">
            <v>0</v>
          </cell>
          <cell r="H3611">
            <v>2005</v>
          </cell>
          <cell r="I3611">
            <v>0</v>
          </cell>
        </row>
        <row r="3612">
          <cell r="A3612">
            <v>500850</v>
          </cell>
          <cell r="B3612" t="str">
            <v>Other Salary/Labor Costs</v>
          </cell>
          <cell r="C3612">
            <v>9033000</v>
          </cell>
          <cell r="D3612">
            <v>-138.91999999999999</v>
          </cell>
          <cell r="E3612">
            <v>1000</v>
          </cell>
          <cell r="F3612">
            <v>101000</v>
          </cell>
          <cell r="G3612">
            <v>0</v>
          </cell>
          <cell r="H3612">
            <v>2005</v>
          </cell>
          <cell r="I3612">
            <v>0</v>
          </cell>
        </row>
        <row r="3613">
          <cell r="A3613">
            <v>500850</v>
          </cell>
          <cell r="B3613" t="str">
            <v>Other Salary/Labor Costs</v>
          </cell>
          <cell r="C3613">
            <v>9033000</v>
          </cell>
          <cell r="D3613">
            <v>75</v>
          </cell>
          <cell r="E3613">
            <v>1000</v>
          </cell>
          <cell r="F3613">
            <v>103000</v>
          </cell>
          <cell r="G3613">
            <v>0</v>
          </cell>
          <cell r="H3613">
            <v>2005</v>
          </cell>
          <cell r="I3613">
            <v>0</v>
          </cell>
        </row>
        <row r="3614">
          <cell r="A3614">
            <v>500850</v>
          </cell>
          <cell r="B3614" t="str">
            <v>Other Salary/Labor Costs</v>
          </cell>
          <cell r="C3614">
            <v>9033000</v>
          </cell>
          <cell r="D3614">
            <v>25</v>
          </cell>
          <cell r="E3614">
            <v>1000</v>
          </cell>
          <cell r="F3614">
            <v>119150</v>
          </cell>
          <cell r="G3614">
            <v>0</v>
          </cell>
          <cell r="H3614">
            <v>2005</v>
          </cell>
          <cell r="I3614">
            <v>0</v>
          </cell>
        </row>
        <row r="3615">
          <cell r="A3615">
            <v>500850</v>
          </cell>
          <cell r="B3615" t="str">
            <v>Other Salary/Labor Costs</v>
          </cell>
          <cell r="C3615">
            <v>9033000</v>
          </cell>
          <cell r="D3615">
            <v>31.63</v>
          </cell>
          <cell r="E3615">
            <v>1000</v>
          </cell>
          <cell r="F3615">
            <v>246000</v>
          </cell>
          <cell r="G3615">
            <v>0</v>
          </cell>
          <cell r="H3615">
            <v>2005</v>
          </cell>
          <cell r="I3615">
            <v>0</v>
          </cell>
        </row>
        <row r="3616">
          <cell r="A3616">
            <v>500850</v>
          </cell>
          <cell r="B3616" t="str">
            <v>Other Salary/Labor Costs</v>
          </cell>
          <cell r="C3616">
            <v>9033000</v>
          </cell>
          <cell r="D3616">
            <v>-5.6843418860808015E-14</v>
          </cell>
          <cell r="E3616">
            <v>1000</v>
          </cell>
          <cell r="F3616">
            <v>563000</v>
          </cell>
          <cell r="G3616">
            <v>0</v>
          </cell>
          <cell r="H3616">
            <v>2005</v>
          </cell>
          <cell r="I3616">
            <v>0</v>
          </cell>
        </row>
        <row r="3617">
          <cell r="A3617">
            <v>500850</v>
          </cell>
          <cell r="B3617" t="str">
            <v>Other Salary/Labor Costs</v>
          </cell>
          <cell r="C3617">
            <v>9033000</v>
          </cell>
          <cell r="D3617">
            <v>3036.76</v>
          </cell>
          <cell r="E3617">
            <v>1000</v>
          </cell>
          <cell r="F3617">
            <v>578000</v>
          </cell>
          <cell r="G3617">
            <v>0</v>
          </cell>
          <cell r="H3617">
            <v>2005</v>
          </cell>
          <cell r="I3617">
            <v>0</v>
          </cell>
        </row>
        <row r="3618">
          <cell r="A3618">
            <v>500850</v>
          </cell>
          <cell r="B3618" t="str">
            <v>Other Salary/Labor Costs</v>
          </cell>
          <cell r="C3618">
            <v>9034000</v>
          </cell>
          <cell r="D3618">
            <v>8045.54</v>
          </cell>
          <cell r="E3618">
            <v>1000</v>
          </cell>
          <cell r="F3618">
            <v>1160</v>
          </cell>
          <cell r="G3618">
            <v>0</v>
          </cell>
          <cell r="H3618">
            <v>2005</v>
          </cell>
          <cell r="I3618">
            <v>0</v>
          </cell>
        </row>
        <row r="3619">
          <cell r="A3619">
            <v>500850</v>
          </cell>
          <cell r="B3619" t="str">
            <v>Other Salary/Labor Costs</v>
          </cell>
          <cell r="C3619">
            <v>9035000</v>
          </cell>
          <cell r="D3619">
            <v>25.12</v>
          </cell>
          <cell r="E3619">
            <v>1000</v>
          </cell>
          <cell r="F3619">
            <v>5501</v>
          </cell>
          <cell r="G3619">
            <v>0</v>
          </cell>
          <cell r="H3619">
            <v>2005</v>
          </cell>
          <cell r="I3619">
            <v>0</v>
          </cell>
        </row>
        <row r="3620">
          <cell r="A3620">
            <v>500850</v>
          </cell>
          <cell r="B3620" t="str">
            <v>Other Salary/Labor Costs</v>
          </cell>
          <cell r="C3620">
            <v>9035000</v>
          </cell>
          <cell r="D3620">
            <v>11.9</v>
          </cell>
          <cell r="E3620">
            <v>1000</v>
          </cell>
          <cell r="F3620">
            <v>5503</v>
          </cell>
          <cell r="G3620">
            <v>0</v>
          </cell>
          <cell r="H3620">
            <v>2005</v>
          </cell>
          <cell r="I3620">
            <v>0</v>
          </cell>
        </row>
        <row r="3621">
          <cell r="A3621">
            <v>500850</v>
          </cell>
          <cell r="B3621" t="str">
            <v>Other Salary/Labor Costs</v>
          </cell>
          <cell r="C3621">
            <v>9035000</v>
          </cell>
          <cell r="D3621">
            <v>176.34</v>
          </cell>
          <cell r="E3621">
            <v>1000</v>
          </cell>
          <cell r="F3621">
            <v>5505</v>
          </cell>
          <cell r="G3621">
            <v>0</v>
          </cell>
          <cell r="H3621">
            <v>2005</v>
          </cell>
          <cell r="I3621">
            <v>0</v>
          </cell>
        </row>
        <row r="3622">
          <cell r="A3622">
            <v>500850</v>
          </cell>
          <cell r="B3622" t="str">
            <v>Other Salary/Labor Costs</v>
          </cell>
          <cell r="C3622">
            <v>9036000</v>
          </cell>
          <cell r="D3622">
            <v>3556.56</v>
          </cell>
          <cell r="E3622">
            <v>1000</v>
          </cell>
          <cell r="F3622">
            <v>1</v>
          </cell>
          <cell r="G3622">
            <v>0</v>
          </cell>
          <cell r="H3622">
            <v>2005</v>
          </cell>
          <cell r="I3622">
            <v>0</v>
          </cell>
        </row>
        <row r="3623">
          <cell r="A3623">
            <v>500850</v>
          </cell>
          <cell r="B3623" t="str">
            <v>Other Salary/Labor Costs</v>
          </cell>
          <cell r="C3623">
            <v>9036000</v>
          </cell>
          <cell r="D3623">
            <v>82563.22</v>
          </cell>
          <cell r="E3623">
            <v>1000</v>
          </cell>
          <cell r="F3623">
            <v>112106</v>
          </cell>
          <cell r="G3623">
            <v>0</v>
          </cell>
          <cell r="H3623">
            <v>2005</v>
          </cell>
          <cell r="I3623">
            <v>0</v>
          </cell>
        </row>
        <row r="3624">
          <cell r="A3624">
            <v>500850</v>
          </cell>
          <cell r="B3624" t="str">
            <v>Other Salary/Labor Costs</v>
          </cell>
          <cell r="C3624">
            <v>9070000</v>
          </cell>
          <cell r="D3624">
            <v>0</v>
          </cell>
          <cell r="E3624">
            <v>1000</v>
          </cell>
          <cell r="F3624">
            <v>1</v>
          </cell>
          <cell r="G3624">
            <v>0</v>
          </cell>
          <cell r="H3624">
            <v>2005</v>
          </cell>
          <cell r="I3624">
            <v>0</v>
          </cell>
        </row>
        <row r="3625">
          <cell r="A3625">
            <v>500850</v>
          </cell>
          <cell r="B3625" t="str">
            <v>Other Salary/Labor Costs</v>
          </cell>
          <cell r="C3625">
            <v>9086000</v>
          </cell>
          <cell r="D3625">
            <v>80</v>
          </cell>
          <cell r="E3625">
            <v>1000</v>
          </cell>
          <cell r="F3625">
            <v>1</v>
          </cell>
          <cell r="G3625">
            <v>0</v>
          </cell>
          <cell r="H3625">
            <v>2005</v>
          </cell>
          <cell r="I3625">
            <v>0</v>
          </cell>
        </row>
        <row r="3626">
          <cell r="A3626">
            <v>500850</v>
          </cell>
          <cell r="B3626" t="str">
            <v>Other Salary/Labor Costs</v>
          </cell>
          <cell r="C3626">
            <v>9086000</v>
          </cell>
          <cell r="D3626">
            <v>80</v>
          </cell>
          <cell r="E3626">
            <v>1000</v>
          </cell>
          <cell r="F3626">
            <v>109</v>
          </cell>
          <cell r="G3626">
            <v>0</v>
          </cell>
          <cell r="H3626">
            <v>2005</v>
          </cell>
          <cell r="I3626">
            <v>0</v>
          </cell>
        </row>
        <row r="3627">
          <cell r="A3627">
            <v>500850</v>
          </cell>
          <cell r="B3627" t="str">
            <v>Other Salary/Labor Costs</v>
          </cell>
          <cell r="C3627">
            <v>9086000</v>
          </cell>
          <cell r="D3627">
            <v>12854.8</v>
          </cell>
          <cell r="E3627">
            <v>1000</v>
          </cell>
          <cell r="F3627">
            <v>114</v>
          </cell>
          <cell r="G3627">
            <v>0</v>
          </cell>
          <cell r="H3627">
            <v>2005</v>
          </cell>
          <cell r="I3627">
            <v>0</v>
          </cell>
        </row>
        <row r="3628">
          <cell r="A3628">
            <v>500850</v>
          </cell>
          <cell r="B3628" t="str">
            <v>Other Salary/Labor Costs</v>
          </cell>
          <cell r="C3628">
            <v>9200000</v>
          </cell>
          <cell r="D3628">
            <v>4532361.0099999933</v>
          </cell>
          <cell r="E3628">
            <v>1000</v>
          </cell>
          <cell r="F3628">
            <v>1</v>
          </cell>
          <cell r="G3628">
            <v>0</v>
          </cell>
          <cell r="H3628">
            <v>2005</v>
          </cell>
          <cell r="I3628">
            <v>0</v>
          </cell>
        </row>
        <row r="3629">
          <cell r="A3629">
            <v>500850</v>
          </cell>
          <cell r="B3629" t="str">
            <v>Other Salary/Labor Costs</v>
          </cell>
          <cell r="C3629">
            <v>9200000</v>
          </cell>
          <cell r="D3629">
            <v>8235</v>
          </cell>
          <cell r="E3629">
            <v>1000</v>
          </cell>
          <cell r="F3629">
            <v>108</v>
          </cell>
          <cell r="G3629">
            <v>0</v>
          </cell>
          <cell r="H3629">
            <v>2005</v>
          </cell>
          <cell r="I3629">
            <v>0</v>
          </cell>
        </row>
        <row r="3630">
          <cell r="A3630">
            <v>500850</v>
          </cell>
          <cell r="B3630" t="str">
            <v>Other Salary/Labor Costs</v>
          </cell>
          <cell r="C3630">
            <v>9200000</v>
          </cell>
          <cell r="D3630">
            <v>178668.14</v>
          </cell>
          <cell r="E3630">
            <v>1000</v>
          </cell>
          <cell r="F3630">
            <v>109</v>
          </cell>
          <cell r="G3630">
            <v>0</v>
          </cell>
          <cell r="H3630">
            <v>2005</v>
          </cell>
          <cell r="I3630">
            <v>0</v>
          </cell>
        </row>
        <row r="3631">
          <cell r="A3631">
            <v>500850</v>
          </cell>
          <cell r="B3631" t="str">
            <v>Other Salary/Labor Costs</v>
          </cell>
          <cell r="C3631">
            <v>9200000</v>
          </cell>
          <cell r="D3631">
            <v>27603</v>
          </cell>
          <cell r="E3631">
            <v>1000</v>
          </cell>
          <cell r="F3631">
            <v>114</v>
          </cell>
          <cell r="G3631">
            <v>0</v>
          </cell>
          <cell r="H3631">
            <v>2005</v>
          </cell>
          <cell r="I3631">
            <v>0</v>
          </cell>
        </row>
        <row r="3632">
          <cell r="A3632">
            <v>500850</v>
          </cell>
          <cell r="B3632" t="str">
            <v>Other Salary/Labor Costs</v>
          </cell>
          <cell r="C3632">
            <v>9200000</v>
          </cell>
          <cell r="D3632">
            <v>1680</v>
          </cell>
          <cell r="E3632">
            <v>1000</v>
          </cell>
          <cell r="F3632">
            <v>119</v>
          </cell>
          <cell r="G3632">
            <v>0</v>
          </cell>
          <cell r="H3632">
            <v>2005</v>
          </cell>
          <cell r="I3632">
            <v>0</v>
          </cell>
        </row>
        <row r="3633">
          <cell r="A3633">
            <v>500850</v>
          </cell>
          <cell r="B3633" t="str">
            <v>Other Salary/Labor Costs</v>
          </cell>
          <cell r="C3633">
            <v>9200000</v>
          </cell>
          <cell r="D3633">
            <v>64</v>
          </cell>
          <cell r="E3633">
            <v>1000</v>
          </cell>
          <cell r="F3633">
            <v>1034</v>
          </cell>
          <cell r="G3633">
            <v>0</v>
          </cell>
          <cell r="H3633">
            <v>2005</v>
          </cell>
          <cell r="I3633">
            <v>0</v>
          </cell>
        </row>
        <row r="3634">
          <cell r="A3634">
            <v>500850</v>
          </cell>
          <cell r="B3634" t="str">
            <v>Other Salary/Labor Costs</v>
          </cell>
          <cell r="C3634">
            <v>9200000</v>
          </cell>
          <cell r="D3634">
            <v>1338.26</v>
          </cell>
          <cell r="E3634">
            <v>1000</v>
          </cell>
          <cell r="F3634">
            <v>1278</v>
          </cell>
          <cell r="G3634">
            <v>0</v>
          </cell>
          <cell r="H3634">
            <v>2005</v>
          </cell>
          <cell r="I3634">
            <v>0</v>
          </cell>
        </row>
        <row r="3635">
          <cell r="A3635">
            <v>500850</v>
          </cell>
          <cell r="B3635" t="str">
            <v>Other Salary/Labor Costs</v>
          </cell>
          <cell r="C3635">
            <v>9200000</v>
          </cell>
          <cell r="D3635">
            <v>0</v>
          </cell>
          <cell r="E3635">
            <v>1000</v>
          </cell>
          <cell r="F3635">
            <v>14137</v>
          </cell>
          <cell r="G3635">
            <v>0</v>
          </cell>
          <cell r="H3635">
            <v>2005</v>
          </cell>
          <cell r="I3635">
            <v>0</v>
          </cell>
        </row>
        <row r="3636">
          <cell r="A3636">
            <v>500850</v>
          </cell>
          <cell r="B3636" t="str">
            <v>Other Salary/Labor Costs</v>
          </cell>
          <cell r="C3636">
            <v>9200000</v>
          </cell>
          <cell r="D3636">
            <v>0</v>
          </cell>
          <cell r="E3636">
            <v>1000</v>
          </cell>
          <cell r="F3636">
            <v>122092</v>
          </cell>
          <cell r="G3636">
            <v>0</v>
          </cell>
          <cell r="H3636">
            <v>2005</v>
          </cell>
          <cell r="I3636">
            <v>0</v>
          </cell>
        </row>
        <row r="3637">
          <cell r="A3637">
            <v>500850</v>
          </cell>
          <cell r="B3637" t="str">
            <v>Other Salary/Labor Costs</v>
          </cell>
          <cell r="C3637">
            <v>9290000</v>
          </cell>
          <cell r="D3637">
            <v>-1.3900264272947993E-10</v>
          </cell>
          <cell r="E3637">
            <v>1000</v>
          </cell>
          <cell r="F3637">
            <v>122092</v>
          </cell>
          <cell r="G3637">
            <v>0</v>
          </cell>
          <cell r="H3637">
            <v>2005</v>
          </cell>
          <cell r="I3637">
            <v>0</v>
          </cell>
        </row>
        <row r="3638">
          <cell r="A3638">
            <v>500850</v>
          </cell>
          <cell r="B3638" t="str">
            <v>Other Salary/Labor Costs</v>
          </cell>
          <cell r="C3638">
            <v>9350000</v>
          </cell>
          <cell r="D3638">
            <v>0</v>
          </cell>
          <cell r="E3638">
            <v>1000</v>
          </cell>
          <cell r="F3638">
            <v>1</v>
          </cell>
          <cell r="G3638">
            <v>0</v>
          </cell>
          <cell r="H3638">
            <v>2005</v>
          </cell>
          <cell r="I3638">
            <v>0</v>
          </cell>
        </row>
        <row r="3639">
          <cell r="A3639">
            <v>500850</v>
          </cell>
          <cell r="B3639" t="str">
            <v>Other Salary/Labor Costs</v>
          </cell>
          <cell r="C3639">
            <v>9350000</v>
          </cell>
          <cell r="D3639">
            <v>2.56</v>
          </cell>
          <cell r="E3639">
            <v>1000</v>
          </cell>
          <cell r="F3639">
            <v>106</v>
          </cell>
          <cell r="G3639">
            <v>0</v>
          </cell>
          <cell r="H3639">
            <v>2005</v>
          </cell>
          <cell r="I3639">
            <v>0</v>
          </cell>
        </row>
        <row r="3640">
          <cell r="A3640">
            <v>500850</v>
          </cell>
          <cell r="B3640" t="str">
            <v>Other Salary/Labor Costs</v>
          </cell>
          <cell r="C3640">
            <v>9350000</v>
          </cell>
          <cell r="D3640">
            <v>199.7</v>
          </cell>
          <cell r="E3640">
            <v>1000</v>
          </cell>
          <cell r="F3640">
            <v>109</v>
          </cell>
          <cell r="G3640">
            <v>0</v>
          </cell>
          <cell r="H3640">
            <v>2005</v>
          </cell>
          <cell r="I3640">
            <v>0</v>
          </cell>
        </row>
        <row r="3641">
          <cell r="A3641">
            <v>500850</v>
          </cell>
          <cell r="B3641" t="str">
            <v>Other Salary/Labor Costs</v>
          </cell>
          <cell r="C3641">
            <v>9350000</v>
          </cell>
          <cell r="D3641">
            <v>135.15</v>
          </cell>
          <cell r="E3641">
            <v>1000</v>
          </cell>
          <cell r="F3641">
            <v>1034</v>
          </cell>
          <cell r="G3641">
            <v>0</v>
          </cell>
          <cell r="H3641">
            <v>2005</v>
          </cell>
          <cell r="I3641">
            <v>0</v>
          </cell>
        </row>
        <row r="3642">
          <cell r="A3642">
            <v>500880</v>
          </cell>
          <cell r="B3642" t="str">
            <v>Share Based Payment Comp Expense</v>
          </cell>
          <cell r="C3642">
            <v>9200000</v>
          </cell>
          <cell r="D3642">
            <v>1973218</v>
          </cell>
          <cell r="E3642">
            <v>1000</v>
          </cell>
          <cell r="F3642">
            <v>1</v>
          </cell>
          <cell r="G3642">
            <v>0</v>
          </cell>
          <cell r="H3642">
            <v>2005</v>
          </cell>
          <cell r="I3642">
            <v>0</v>
          </cell>
        </row>
        <row r="3643">
          <cell r="A3643">
            <v>501093</v>
          </cell>
          <cell r="B3643" t="str">
            <v>Hunter Common JO Cutback</v>
          </cell>
          <cell r="C3643">
            <v>5000000</v>
          </cell>
          <cell r="D3643">
            <v>6960.03</v>
          </cell>
          <cell r="E3643">
            <v>1000</v>
          </cell>
          <cell r="F3643">
            <v>300</v>
          </cell>
          <cell r="G3643">
            <v>0</v>
          </cell>
          <cell r="H3643">
            <v>2005</v>
          </cell>
          <cell r="I3643">
            <v>0</v>
          </cell>
        </row>
        <row r="3644">
          <cell r="A3644">
            <v>501093</v>
          </cell>
          <cell r="B3644" t="str">
            <v>Hunter Common JO Cutback</v>
          </cell>
          <cell r="C3644">
            <v>5020000</v>
          </cell>
          <cell r="D3644">
            <v>-7601.69</v>
          </cell>
          <cell r="E3644">
            <v>1000</v>
          </cell>
          <cell r="F3644">
            <v>301</v>
          </cell>
          <cell r="G3644">
            <v>0</v>
          </cell>
          <cell r="H3644">
            <v>2005</v>
          </cell>
          <cell r="I3644">
            <v>0</v>
          </cell>
        </row>
        <row r="3645">
          <cell r="A3645">
            <v>501093</v>
          </cell>
          <cell r="B3645" t="str">
            <v>Hunter Common JO Cutback</v>
          </cell>
          <cell r="C3645">
            <v>5020000</v>
          </cell>
          <cell r="D3645">
            <v>-48245.05</v>
          </cell>
          <cell r="E3645">
            <v>1000</v>
          </cell>
          <cell r="F3645">
            <v>302</v>
          </cell>
          <cell r="G3645">
            <v>0</v>
          </cell>
          <cell r="H3645">
            <v>2005</v>
          </cell>
          <cell r="I3645">
            <v>0</v>
          </cell>
        </row>
        <row r="3646">
          <cell r="A3646">
            <v>501093</v>
          </cell>
          <cell r="B3646" t="str">
            <v>Hunter Common JO Cutback</v>
          </cell>
          <cell r="C3646">
            <v>5060000</v>
          </cell>
          <cell r="D3646">
            <v>1750279.45</v>
          </cell>
          <cell r="E3646">
            <v>1000</v>
          </cell>
          <cell r="F3646">
            <v>300</v>
          </cell>
          <cell r="G3646">
            <v>0</v>
          </cell>
          <cell r="H3646">
            <v>2005</v>
          </cell>
          <cell r="I3646">
            <v>0</v>
          </cell>
        </row>
        <row r="3647">
          <cell r="A3647">
            <v>501093</v>
          </cell>
          <cell r="B3647" t="str">
            <v>Hunter Common JO Cutback</v>
          </cell>
          <cell r="C3647">
            <v>5060000</v>
          </cell>
          <cell r="D3647">
            <v>-244825.09</v>
          </cell>
          <cell r="E3647">
            <v>1000</v>
          </cell>
          <cell r="F3647">
            <v>301</v>
          </cell>
          <cell r="G3647">
            <v>0</v>
          </cell>
          <cell r="H3647">
            <v>2005</v>
          </cell>
          <cell r="I3647">
            <v>0</v>
          </cell>
        </row>
        <row r="3648">
          <cell r="A3648">
            <v>501093</v>
          </cell>
          <cell r="B3648" t="str">
            <v>Hunter Common JO Cutback</v>
          </cell>
          <cell r="C3648">
            <v>5060000</v>
          </cell>
          <cell r="D3648">
            <v>-1554737.05</v>
          </cell>
          <cell r="E3648">
            <v>1000</v>
          </cell>
          <cell r="F3648">
            <v>302</v>
          </cell>
          <cell r="G3648">
            <v>0</v>
          </cell>
          <cell r="H3648">
            <v>2005</v>
          </cell>
          <cell r="I3648">
            <v>0</v>
          </cell>
        </row>
        <row r="3649">
          <cell r="A3649">
            <v>501093</v>
          </cell>
          <cell r="B3649" t="str">
            <v>Hunter Common JO Cutback</v>
          </cell>
          <cell r="C3649">
            <v>5060000</v>
          </cell>
          <cell r="D3649">
            <v>95931.94</v>
          </cell>
          <cell r="E3649">
            <v>1000</v>
          </cell>
          <cell r="F3649">
            <v>305</v>
          </cell>
          <cell r="G3649">
            <v>0</v>
          </cell>
          <cell r="H3649">
            <v>2005</v>
          </cell>
          <cell r="I3649">
            <v>0</v>
          </cell>
        </row>
        <row r="3650">
          <cell r="A3650">
            <v>501093</v>
          </cell>
          <cell r="B3650" t="str">
            <v>Hunter Common JO Cutback</v>
          </cell>
          <cell r="C3650">
            <v>5069900</v>
          </cell>
          <cell r="D3650">
            <v>2370.44</v>
          </cell>
          <cell r="E3650">
            <v>1000</v>
          </cell>
          <cell r="F3650">
            <v>305</v>
          </cell>
          <cell r="G3650">
            <v>0</v>
          </cell>
          <cell r="H3650">
            <v>2005</v>
          </cell>
          <cell r="I3650">
            <v>0</v>
          </cell>
        </row>
        <row r="3651">
          <cell r="A3651">
            <v>501096</v>
          </cell>
          <cell r="B3651" t="str">
            <v>Thermal Staff JO Cutback</v>
          </cell>
          <cell r="C3651">
            <v>5060000</v>
          </cell>
          <cell r="D3651">
            <v>-301256.51</v>
          </cell>
          <cell r="E3651">
            <v>1000</v>
          </cell>
          <cell r="F3651">
            <v>300</v>
          </cell>
          <cell r="G3651">
            <v>0</v>
          </cell>
          <cell r="H3651">
            <v>2005</v>
          </cell>
          <cell r="I3651">
            <v>0</v>
          </cell>
        </row>
        <row r="3652">
          <cell r="A3652">
            <v>501096</v>
          </cell>
          <cell r="B3652" t="str">
            <v>Thermal Staff JO Cutback</v>
          </cell>
          <cell r="C3652">
            <v>5060000</v>
          </cell>
          <cell r="D3652">
            <v>-1054679.71</v>
          </cell>
          <cell r="E3652">
            <v>1000</v>
          </cell>
          <cell r="F3652">
            <v>517000</v>
          </cell>
          <cell r="G3652">
            <v>0</v>
          </cell>
          <cell r="H3652">
            <v>2005</v>
          </cell>
          <cell r="I3652">
            <v>0</v>
          </cell>
        </row>
        <row r="3653">
          <cell r="A3653">
            <v>501096</v>
          </cell>
          <cell r="B3653" t="str">
            <v>Thermal Staff JO Cutback</v>
          </cell>
          <cell r="C3653">
            <v>5060000</v>
          </cell>
          <cell r="D3653">
            <v>-141429.85</v>
          </cell>
          <cell r="E3653">
            <v>1000</v>
          </cell>
          <cell r="F3653">
            <v>519000</v>
          </cell>
          <cell r="G3653">
            <v>0</v>
          </cell>
          <cell r="H3653">
            <v>2005</v>
          </cell>
          <cell r="I3653">
            <v>0</v>
          </cell>
        </row>
        <row r="3654">
          <cell r="A3654">
            <v>501096</v>
          </cell>
          <cell r="B3654" t="str">
            <v>Thermal Staff JO Cutback</v>
          </cell>
          <cell r="C3654">
            <v>5140000</v>
          </cell>
          <cell r="D3654">
            <v>-22212.46</v>
          </cell>
          <cell r="E3654">
            <v>1000</v>
          </cell>
          <cell r="F3654">
            <v>300</v>
          </cell>
          <cell r="G3654">
            <v>0</v>
          </cell>
          <cell r="H3654">
            <v>2005</v>
          </cell>
          <cell r="I3654">
            <v>0</v>
          </cell>
        </row>
        <row r="3655">
          <cell r="A3655">
            <v>501097</v>
          </cell>
          <cell r="B3655" t="str">
            <v>Assessments JO Cutback</v>
          </cell>
          <cell r="C3655">
            <v>5060000</v>
          </cell>
          <cell r="D3655">
            <v>-4007.09</v>
          </cell>
          <cell r="E3655">
            <v>1000</v>
          </cell>
          <cell r="F3655">
            <v>300</v>
          </cell>
          <cell r="G3655">
            <v>0</v>
          </cell>
          <cell r="H3655">
            <v>2005</v>
          </cell>
          <cell r="I3655">
            <v>0</v>
          </cell>
        </row>
        <row r="3656">
          <cell r="A3656">
            <v>501097</v>
          </cell>
          <cell r="B3656" t="str">
            <v>Assessments JO Cutback</v>
          </cell>
          <cell r="C3656">
            <v>5060000</v>
          </cell>
          <cell r="D3656">
            <v>-14028.6</v>
          </cell>
          <cell r="E3656">
            <v>1000</v>
          </cell>
          <cell r="F3656">
            <v>517000</v>
          </cell>
          <cell r="G3656">
            <v>0</v>
          </cell>
          <cell r="H3656">
            <v>2005</v>
          </cell>
          <cell r="I3656">
            <v>0</v>
          </cell>
        </row>
        <row r="3657">
          <cell r="A3657">
            <v>501097</v>
          </cell>
          <cell r="B3657" t="str">
            <v>Assessments JO Cutback</v>
          </cell>
          <cell r="C3657">
            <v>5060000</v>
          </cell>
          <cell r="D3657">
            <v>-1881.2</v>
          </cell>
          <cell r="E3657">
            <v>1000</v>
          </cell>
          <cell r="F3657">
            <v>519000</v>
          </cell>
          <cell r="G3657">
            <v>0</v>
          </cell>
          <cell r="H3657">
            <v>2005</v>
          </cell>
          <cell r="I3657">
            <v>0</v>
          </cell>
        </row>
        <row r="3658">
          <cell r="A3658">
            <v>501097</v>
          </cell>
          <cell r="B3658" t="str">
            <v>Assessments JO Cutback</v>
          </cell>
          <cell r="C3658">
            <v>5140000</v>
          </cell>
          <cell r="D3658">
            <v>-295.5</v>
          </cell>
          <cell r="E3658">
            <v>1000</v>
          </cell>
          <cell r="F3658">
            <v>300</v>
          </cell>
          <cell r="G3658">
            <v>0</v>
          </cell>
          <cell r="H3658">
            <v>2005</v>
          </cell>
          <cell r="I3658">
            <v>0</v>
          </cell>
        </row>
        <row r="3659">
          <cell r="A3659">
            <v>501100</v>
          </cell>
          <cell r="B3659" t="str">
            <v>Pension/Superannuation</v>
          </cell>
          <cell r="C3659">
            <v>5060000</v>
          </cell>
          <cell r="D3659">
            <v>-47024.08</v>
          </cell>
          <cell r="E3659">
            <v>1000</v>
          </cell>
          <cell r="F3659">
            <v>300</v>
          </cell>
          <cell r="G3659">
            <v>0</v>
          </cell>
          <cell r="H3659">
            <v>2005</v>
          </cell>
          <cell r="I3659">
            <v>0</v>
          </cell>
        </row>
        <row r="3660">
          <cell r="A3660">
            <v>501100</v>
          </cell>
          <cell r="B3660" t="str">
            <v>Pension/Superannuation</v>
          </cell>
          <cell r="C3660">
            <v>5060000</v>
          </cell>
          <cell r="D3660">
            <v>-830798.48</v>
          </cell>
          <cell r="E3660">
            <v>1000</v>
          </cell>
          <cell r="F3660">
            <v>517000</v>
          </cell>
          <cell r="G3660">
            <v>0</v>
          </cell>
          <cell r="H3660">
            <v>2005</v>
          </cell>
          <cell r="I3660">
            <v>0</v>
          </cell>
        </row>
        <row r="3661">
          <cell r="A3661">
            <v>501100</v>
          </cell>
          <cell r="B3661" t="str">
            <v>Pension/Superannuation</v>
          </cell>
          <cell r="C3661">
            <v>5060000</v>
          </cell>
          <cell r="D3661">
            <v>-111407.94</v>
          </cell>
          <cell r="E3661">
            <v>1000</v>
          </cell>
          <cell r="F3661">
            <v>519000</v>
          </cell>
          <cell r="G3661">
            <v>0</v>
          </cell>
          <cell r="H3661">
            <v>2005</v>
          </cell>
          <cell r="I3661">
            <v>0</v>
          </cell>
        </row>
        <row r="3662">
          <cell r="A3662">
            <v>501100</v>
          </cell>
          <cell r="B3662" t="str">
            <v>Pension/Superannuation</v>
          </cell>
          <cell r="C3662">
            <v>5140000</v>
          </cell>
          <cell r="D3662">
            <v>-3280.74</v>
          </cell>
          <cell r="E3662">
            <v>1000</v>
          </cell>
          <cell r="F3662">
            <v>300</v>
          </cell>
          <cell r="G3662">
            <v>0</v>
          </cell>
          <cell r="H3662">
            <v>2005</v>
          </cell>
          <cell r="I3662">
            <v>0</v>
          </cell>
        </row>
        <row r="3663">
          <cell r="A3663">
            <v>501100</v>
          </cell>
          <cell r="B3663" t="str">
            <v>Pension/Superannuation</v>
          </cell>
          <cell r="C3663">
            <v>5980000</v>
          </cell>
          <cell r="D3663">
            <v>0</v>
          </cell>
          <cell r="E3663">
            <v>1000</v>
          </cell>
          <cell r="F3663">
            <v>1</v>
          </cell>
          <cell r="G3663">
            <v>0</v>
          </cell>
          <cell r="H3663">
            <v>2005</v>
          </cell>
          <cell r="I3663">
            <v>0</v>
          </cell>
        </row>
        <row r="3664">
          <cell r="A3664">
            <v>501100</v>
          </cell>
          <cell r="B3664" t="str">
            <v>Pension/Superannuation</v>
          </cell>
          <cell r="C3664">
            <v>9200000</v>
          </cell>
          <cell r="D3664">
            <v>31473606.999999996</v>
          </cell>
          <cell r="E3664">
            <v>1000</v>
          </cell>
          <cell r="F3664">
            <v>1</v>
          </cell>
          <cell r="G3664">
            <v>0</v>
          </cell>
          <cell r="H3664">
            <v>2005</v>
          </cell>
          <cell r="I3664">
            <v>0</v>
          </cell>
        </row>
        <row r="3665">
          <cell r="A3665">
            <v>501102</v>
          </cell>
          <cell r="B3665" t="str">
            <v>Pension Administration</v>
          </cell>
          <cell r="C3665">
            <v>5060000</v>
          </cell>
          <cell r="D3665">
            <v>-2299.39</v>
          </cell>
          <cell r="E3665">
            <v>1000</v>
          </cell>
          <cell r="F3665">
            <v>300</v>
          </cell>
          <cell r="G3665">
            <v>0</v>
          </cell>
          <cell r="H3665">
            <v>2005</v>
          </cell>
          <cell r="I3665">
            <v>0</v>
          </cell>
        </row>
        <row r="3666">
          <cell r="A3666">
            <v>501102</v>
          </cell>
          <cell r="B3666" t="str">
            <v>Pension Administration</v>
          </cell>
          <cell r="C3666">
            <v>5060000</v>
          </cell>
          <cell r="D3666">
            <v>-8050.07</v>
          </cell>
          <cell r="E3666">
            <v>1000</v>
          </cell>
          <cell r="F3666">
            <v>517000</v>
          </cell>
          <cell r="G3666">
            <v>0</v>
          </cell>
          <cell r="H3666">
            <v>2005</v>
          </cell>
          <cell r="I3666">
            <v>0</v>
          </cell>
        </row>
        <row r="3667">
          <cell r="A3667">
            <v>501102</v>
          </cell>
          <cell r="B3667" t="str">
            <v>Pension Administration</v>
          </cell>
          <cell r="C3667">
            <v>5060000</v>
          </cell>
          <cell r="D3667">
            <v>-1079.5</v>
          </cell>
          <cell r="E3667">
            <v>1000</v>
          </cell>
          <cell r="F3667">
            <v>519000</v>
          </cell>
          <cell r="G3667">
            <v>0</v>
          </cell>
          <cell r="H3667">
            <v>2005</v>
          </cell>
          <cell r="I3667">
            <v>0</v>
          </cell>
        </row>
        <row r="3668">
          <cell r="A3668">
            <v>501102</v>
          </cell>
          <cell r="B3668" t="str">
            <v>Pension Administration</v>
          </cell>
          <cell r="C3668">
            <v>5140000</v>
          </cell>
          <cell r="D3668">
            <v>-169.54</v>
          </cell>
          <cell r="E3668">
            <v>1000</v>
          </cell>
          <cell r="F3668">
            <v>300</v>
          </cell>
          <cell r="G3668">
            <v>0</v>
          </cell>
          <cell r="H3668">
            <v>2005</v>
          </cell>
          <cell r="I3668">
            <v>0</v>
          </cell>
        </row>
        <row r="3669">
          <cell r="A3669">
            <v>501102</v>
          </cell>
          <cell r="B3669" t="str">
            <v>Pension Administration</v>
          </cell>
          <cell r="C3669">
            <v>9200000</v>
          </cell>
          <cell r="D3669">
            <v>436066.86</v>
          </cell>
          <cell r="E3669">
            <v>1000</v>
          </cell>
          <cell r="F3669">
            <v>1</v>
          </cell>
          <cell r="G3669">
            <v>0</v>
          </cell>
          <cell r="H3669">
            <v>2005</v>
          </cell>
          <cell r="I3669">
            <v>0</v>
          </cell>
        </row>
        <row r="3670">
          <cell r="A3670">
            <v>501103</v>
          </cell>
          <cell r="B3670" t="str">
            <v>Joint Owner Pension Credit</v>
          </cell>
          <cell r="C3670">
            <v>5000000</v>
          </cell>
          <cell r="D3670">
            <v>382220.21</v>
          </cell>
          <cell r="E3670">
            <v>1000</v>
          </cell>
          <cell r="F3670">
            <v>517000</v>
          </cell>
          <cell r="G3670">
            <v>0</v>
          </cell>
          <cell r="H3670">
            <v>2005</v>
          </cell>
          <cell r="I3670">
            <v>0</v>
          </cell>
        </row>
        <row r="3671">
          <cell r="A3671">
            <v>501103</v>
          </cell>
          <cell r="B3671" t="str">
            <v>Joint Owner Pension Credit</v>
          </cell>
          <cell r="C3671">
            <v>5000000</v>
          </cell>
          <cell r="D3671">
            <v>17729</v>
          </cell>
          <cell r="E3671">
            <v>1000</v>
          </cell>
          <cell r="F3671">
            <v>519000</v>
          </cell>
          <cell r="G3671">
            <v>0</v>
          </cell>
          <cell r="H3671">
            <v>2005</v>
          </cell>
          <cell r="I3671">
            <v>0</v>
          </cell>
        </row>
        <row r="3672">
          <cell r="A3672">
            <v>501103</v>
          </cell>
          <cell r="B3672" t="str">
            <v>Joint Owner Pension Credit</v>
          </cell>
          <cell r="C3672">
            <v>9290000</v>
          </cell>
          <cell r="D3672">
            <v>0</v>
          </cell>
          <cell r="E3672">
            <v>1000</v>
          </cell>
          <cell r="F3672">
            <v>122092</v>
          </cell>
          <cell r="G3672">
            <v>0</v>
          </cell>
          <cell r="H3672">
            <v>2005</v>
          </cell>
          <cell r="I3672">
            <v>0</v>
          </cell>
        </row>
        <row r="3673">
          <cell r="A3673">
            <v>501106</v>
          </cell>
          <cell r="B3673" t="str">
            <v>Retirement Allowances</v>
          </cell>
          <cell r="C3673">
            <v>9200000</v>
          </cell>
          <cell r="D3673">
            <v>315820.65000000002</v>
          </cell>
          <cell r="E3673">
            <v>1000</v>
          </cell>
          <cell r="F3673">
            <v>1</v>
          </cell>
          <cell r="G3673">
            <v>0</v>
          </cell>
          <cell r="H3673">
            <v>2005</v>
          </cell>
          <cell r="I3673">
            <v>0</v>
          </cell>
        </row>
        <row r="3674">
          <cell r="A3674">
            <v>501115</v>
          </cell>
          <cell r="B3674" t="str">
            <v>SERP Plan</v>
          </cell>
          <cell r="C3674">
            <v>5570000</v>
          </cell>
          <cell r="D3674">
            <v>145000</v>
          </cell>
          <cell r="E3674">
            <v>1000</v>
          </cell>
          <cell r="F3674">
            <v>1</v>
          </cell>
          <cell r="G3674">
            <v>0</v>
          </cell>
          <cell r="H3674">
            <v>2005</v>
          </cell>
          <cell r="I3674">
            <v>0</v>
          </cell>
        </row>
        <row r="3675">
          <cell r="A3675">
            <v>501115</v>
          </cell>
          <cell r="B3675" t="str">
            <v>SERP Plan</v>
          </cell>
          <cell r="C3675">
            <v>5570000</v>
          </cell>
          <cell r="D3675">
            <v>100000</v>
          </cell>
          <cell r="E3675">
            <v>2010</v>
          </cell>
          <cell r="F3675">
            <v>906</v>
          </cell>
          <cell r="G3675">
            <v>0</v>
          </cell>
          <cell r="H3675">
            <v>2005</v>
          </cell>
          <cell r="I3675">
            <v>0</v>
          </cell>
        </row>
        <row r="3676">
          <cell r="A3676">
            <v>501115</v>
          </cell>
          <cell r="B3676" t="str">
            <v>SERP Plan</v>
          </cell>
          <cell r="C3676">
            <v>9200000</v>
          </cell>
          <cell r="D3676">
            <v>2784340</v>
          </cell>
          <cell r="E3676">
            <v>1000</v>
          </cell>
          <cell r="F3676">
            <v>1</v>
          </cell>
          <cell r="G3676">
            <v>0</v>
          </cell>
          <cell r="H3676">
            <v>2005</v>
          </cell>
          <cell r="I3676">
            <v>0</v>
          </cell>
        </row>
        <row r="3677">
          <cell r="A3677">
            <v>501115</v>
          </cell>
          <cell r="B3677" t="str">
            <v>SERP Plan</v>
          </cell>
          <cell r="C3677">
            <v>9200000</v>
          </cell>
          <cell r="D3677">
            <v>145000</v>
          </cell>
          <cell r="E3677">
            <v>1000</v>
          </cell>
          <cell r="F3677">
            <v>109</v>
          </cell>
          <cell r="G3677">
            <v>0</v>
          </cell>
          <cell r="H3677">
            <v>2005</v>
          </cell>
          <cell r="I3677">
            <v>0</v>
          </cell>
        </row>
        <row r="3678">
          <cell r="A3678">
            <v>501125</v>
          </cell>
          <cell r="B3678" t="str">
            <v>Medical</v>
          </cell>
          <cell r="C3678">
            <v>4160000</v>
          </cell>
          <cell r="D3678">
            <v>16395.75</v>
          </cell>
          <cell r="E3678">
            <v>1000</v>
          </cell>
          <cell r="F3678">
            <v>1</v>
          </cell>
          <cell r="G3678">
            <v>0</v>
          </cell>
          <cell r="H3678">
            <v>2005</v>
          </cell>
          <cell r="I3678">
            <v>0</v>
          </cell>
        </row>
        <row r="3679">
          <cell r="A3679">
            <v>501125</v>
          </cell>
          <cell r="B3679" t="str">
            <v>Medical</v>
          </cell>
          <cell r="C3679">
            <v>4265000</v>
          </cell>
          <cell r="D3679">
            <v>7979.88</v>
          </cell>
          <cell r="E3679">
            <v>1000</v>
          </cell>
          <cell r="F3679">
            <v>1</v>
          </cell>
          <cell r="G3679">
            <v>0</v>
          </cell>
          <cell r="H3679">
            <v>2005</v>
          </cell>
          <cell r="I3679">
            <v>0</v>
          </cell>
        </row>
        <row r="3680">
          <cell r="A3680">
            <v>501125</v>
          </cell>
          <cell r="B3680" t="str">
            <v>Medical</v>
          </cell>
          <cell r="C3680">
            <v>5000000</v>
          </cell>
          <cell r="D3680">
            <v>241061.12</v>
          </cell>
          <cell r="E3680">
            <v>1000</v>
          </cell>
          <cell r="F3680">
            <v>1</v>
          </cell>
          <cell r="G3680">
            <v>0</v>
          </cell>
          <cell r="H3680">
            <v>2005</v>
          </cell>
          <cell r="I3680">
            <v>0</v>
          </cell>
        </row>
        <row r="3681">
          <cell r="A3681">
            <v>501125</v>
          </cell>
          <cell r="B3681" t="str">
            <v>Medical</v>
          </cell>
          <cell r="C3681">
            <v>5000000</v>
          </cell>
          <cell r="D3681">
            <v>-147.83000000000001</v>
          </cell>
          <cell r="E3681">
            <v>1000</v>
          </cell>
          <cell r="F3681">
            <v>250</v>
          </cell>
          <cell r="G3681">
            <v>0</v>
          </cell>
          <cell r="H3681">
            <v>2005</v>
          </cell>
          <cell r="I3681">
            <v>0</v>
          </cell>
        </row>
        <row r="3682">
          <cell r="A3682">
            <v>501125</v>
          </cell>
          <cell r="B3682" t="str">
            <v>Medical</v>
          </cell>
          <cell r="C3682">
            <v>5000000</v>
          </cell>
          <cell r="D3682">
            <v>2033.49</v>
          </cell>
          <cell r="E3682">
            <v>1000</v>
          </cell>
          <cell r="F3682">
            <v>514000</v>
          </cell>
          <cell r="G3682">
            <v>0</v>
          </cell>
          <cell r="H3682">
            <v>2005</v>
          </cell>
          <cell r="I3682">
            <v>0</v>
          </cell>
        </row>
        <row r="3683">
          <cell r="A3683">
            <v>501125</v>
          </cell>
          <cell r="B3683" t="str">
            <v>Medical</v>
          </cell>
          <cell r="C3683">
            <v>5012000</v>
          </cell>
          <cell r="D3683">
            <v>27800.37</v>
          </cell>
          <cell r="E3683">
            <v>1000</v>
          </cell>
          <cell r="F3683">
            <v>1</v>
          </cell>
          <cell r="G3683">
            <v>0</v>
          </cell>
          <cell r="H3683">
            <v>2005</v>
          </cell>
          <cell r="I3683">
            <v>0</v>
          </cell>
        </row>
        <row r="3684">
          <cell r="A3684">
            <v>501125</v>
          </cell>
          <cell r="B3684" t="str">
            <v>Medical</v>
          </cell>
          <cell r="C3684">
            <v>5060000</v>
          </cell>
          <cell r="D3684">
            <v>532316.85</v>
          </cell>
          <cell r="E3684">
            <v>1000</v>
          </cell>
          <cell r="F3684">
            <v>250</v>
          </cell>
          <cell r="G3684">
            <v>0</v>
          </cell>
          <cell r="H3684">
            <v>2005</v>
          </cell>
          <cell r="I3684">
            <v>0</v>
          </cell>
        </row>
        <row r="3685">
          <cell r="A3685">
            <v>501125</v>
          </cell>
          <cell r="B3685" t="str">
            <v>Medical</v>
          </cell>
          <cell r="C3685">
            <v>5060000</v>
          </cell>
          <cell r="D3685">
            <v>276400.46000000002</v>
          </cell>
          <cell r="E3685">
            <v>1000</v>
          </cell>
          <cell r="F3685">
            <v>260</v>
          </cell>
          <cell r="G3685">
            <v>0</v>
          </cell>
          <cell r="H3685">
            <v>2005</v>
          </cell>
          <cell r="I3685">
            <v>0</v>
          </cell>
        </row>
        <row r="3686">
          <cell r="A3686">
            <v>501125</v>
          </cell>
          <cell r="B3686" t="str">
            <v>Medical</v>
          </cell>
          <cell r="C3686">
            <v>5060000</v>
          </cell>
          <cell r="D3686">
            <v>1138311.06</v>
          </cell>
          <cell r="E3686">
            <v>1000</v>
          </cell>
          <cell r="F3686">
            <v>270</v>
          </cell>
          <cell r="G3686">
            <v>0</v>
          </cell>
          <cell r="H3686">
            <v>2005</v>
          </cell>
          <cell r="I3686">
            <v>0</v>
          </cell>
        </row>
        <row r="3687">
          <cell r="A3687">
            <v>501125</v>
          </cell>
          <cell r="B3687" t="str">
            <v>Medical</v>
          </cell>
          <cell r="C3687">
            <v>5060000</v>
          </cell>
          <cell r="D3687">
            <v>1229567.96</v>
          </cell>
          <cell r="E3687">
            <v>1000</v>
          </cell>
          <cell r="F3687">
            <v>280</v>
          </cell>
          <cell r="G3687">
            <v>0</v>
          </cell>
          <cell r="H3687">
            <v>2005</v>
          </cell>
          <cell r="I3687">
            <v>0</v>
          </cell>
        </row>
        <row r="3688">
          <cell r="A3688">
            <v>501125</v>
          </cell>
          <cell r="B3688" t="str">
            <v>Medical</v>
          </cell>
          <cell r="C3688">
            <v>5060000</v>
          </cell>
          <cell r="D3688">
            <v>1335889.1200000001</v>
          </cell>
          <cell r="E3688">
            <v>1000</v>
          </cell>
          <cell r="F3688">
            <v>300</v>
          </cell>
          <cell r="G3688">
            <v>0</v>
          </cell>
          <cell r="H3688">
            <v>2005</v>
          </cell>
          <cell r="I3688">
            <v>0</v>
          </cell>
        </row>
        <row r="3689">
          <cell r="A3689">
            <v>501125</v>
          </cell>
          <cell r="B3689" t="str">
            <v>Medical</v>
          </cell>
          <cell r="C3689">
            <v>5060000</v>
          </cell>
          <cell r="D3689">
            <v>95621.06</v>
          </cell>
          <cell r="E3689">
            <v>1000</v>
          </cell>
          <cell r="F3689">
            <v>380</v>
          </cell>
          <cell r="G3689">
            <v>0</v>
          </cell>
          <cell r="H3689">
            <v>2005</v>
          </cell>
          <cell r="I3689">
            <v>0</v>
          </cell>
        </row>
        <row r="3690">
          <cell r="A3690">
            <v>501125</v>
          </cell>
          <cell r="B3690" t="str">
            <v>Medical</v>
          </cell>
          <cell r="C3690">
            <v>5060000</v>
          </cell>
          <cell r="D3690">
            <v>1517433.22</v>
          </cell>
          <cell r="E3690">
            <v>1000</v>
          </cell>
          <cell r="F3690">
            <v>514000</v>
          </cell>
          <cell r="G3690">
            <v>0</v>
          </cell>
          <cell r="H3690">
            <v>2005</v>
          </cell>
          <cell r="I3690">
            <v>0</v>
          </cell>
        </row>
        <row r="3691">
          <cell r="A3691">
            <v>501125</v>
          </cell>
          <cell r="B3691" t="str">
            <v>Medical</v>
          </cell>
          <cell r="C3691">
            <v>5060000</v>
          </cell>
          <cell r="D3691">
            <v>1711622.51</v>
          </cell>
          <cell r="E3691">
            <v>1000</v>
          </cell>
          <cell r="F3691">
            <v>517000</v>
          </cell>
          <cell r="G3691">
            <v>0</v>
          </cell>
          <cell r="H3691">
            <v>2005</v>
          </cell>
          <cell r="I3691">
            <v>0</v>
          </cell>
        </row>
        <row r="3692">
          <cell r="A3692">
            <v>501125</v>
          </cell>
          <cell r="B3692" t="str">
            <v>Medical</v>
          </cell>
          <cell r="C3692">
            <v>5060000</v>
          </cell>
          <cell r="D3692">
            <v>482098.71</v>
          </cell>
          <cell r="E3692">
            <v>1000</v>
          </cell>
          <cell r="F3692">
            <v>519000</v>
          </cell>
          <cell r="G3692">
            <v>0</v>
          </cell>
          <cell r="H3692">
            <v>2005</v>
          </cell>
          <cell r="I3692">
            <v>0</v>
          </cell>
        </row>
        <row r="3693">
          <cell r="A3693">
            <v>501125</v>
          </cell>
          <cell r="B3693" t="str">
            <v>Medical</v>
          </cell>
          <cell r="C3693">
            <v>5140000</v>
          </cell>
          <cell r="D3693">
            <v>115762.27</v>
          </cell>
          <cell r="E3693">
            <v>1000</v>
          </cell>
          <cell r="F3693">
            <v>300</v>
          </cell>
          <cell r="G3693">
            <v>0</v>
          </cell>
          <cell r="H3693">
            <v>2005</v>
          </cell>
          <cell r="I3693">
            <v>0</v>
          </cell>
        </row>
        <row r="3694">
          <cell r="A3694">
            <v>501125</v>
          </cell>
          <cell r="B3694" t="str">
            <v>Medical</v>
          </cell>
          <cell r="C3694">
            <v>5350000</v>
          </cell>
          <cell r="D3694">
            <v>452736.7</v>
          </cell>
          <cell r="E3694">
            <v>1000</v>
          </cell>
          <cell r="F3694">
            <v>1</v>
          </cell>
          <cell r="G3694">
            <v>0</v>
          </cell>
          <cell r="H3694">
            <v>2005</v>
          </cell>
          <cell r="I3694">
            <v>0</v>
          </cell>
        </row>
        <row r="3695">
          <cell r="A3695">
            <v>501125</v>
          </cell>
          <cell r="B3695" t="str">
            <v>Medical</v>
          </cell>
          <cell r="C3695">
            <v>5350000</v>
          </cell>
          <cell r="D3695">
            <v>33783.69</v>
          </cell>
          <cell r="E3695">
            <v>1000</v>
          </cell>
          <cell r="F3695">
            <v>103</v>
          </cell>
          <cell r="G3695">
            <v>0</v>
          </cell>
          <cell r="H3695">
            <v>2005</v>
          </cell>
          <cell r="I3695">
            <v>0</v>
          </cell>
        </row>
        <row r="3696">
          <cell r="A3696">
            <v>501125</v>
          </cell>
          <cell r="B3696" t="str">
            <v>Medical</v>
          </cell>
          <cell r="C3696">
            <v>5350000</v>
          </cell>
          <cell r="D3696">
            <v>13400.2</v>
          </cell>
          <cell r="E3696">
            <v>1000</v>
          </cell>
          <cell r="F3696">
            <v>106</v>
          </cell>
          <cell r="G3696">
            <v>0</v>
          </cell>
          <cell r="H3696">
            <v>2005</v>
          </cell>
          <cell r="I3696">
            <v>0</v>
          </cell>
        </row>
        <row r="3697">
          <cell r="A3697">
            <v>501125</v>
          </cell>
          <cell r="B3697" t="str">
            <v>Medical</v>
          </cell>
          <cell r="C3697">
            <v>5350000</v>
          </cell>
          <cell r="D3697">
            <v>35731.199999999997</v>
          </cell>
          <cell r="E3697">
            <v>1000</v>
          </cell>
          <cell r="F3697">
            <v>108</v>
          </cell>
          <cell r="G3697">
            <v>0</v>
          </cell>
          <cell r="H3697">
            <v>2005</v>
          </cell>
          <cell r="I3697">
            <v>0</v>
          </cell>
        </row>
        <row r="3698">
          <cell r="A3698">
            <v>501125</v>
          </cell>
          <cell r="B3698" t="str">
            <v>Medical</v>
          </cell>
          <cell r="C3698">
            <v>5350000</v>
          </cell>
          <cell r="D3698">
            <v>33515.599999999999</v>
          </cell>
          <cell r="E3698">
            <v>1000</v>
          </cell>
          <cell r="F3698">
            <v>109</v>
          </cell>
          <cell r="G3698">
            <v>0</v>
          </cell>
          <cell r="H3698">
            <v>2005</v>
          </cell>
          <cell r="I3698">
            <v>0</v>
          </cell>
        </row>
        <row r="3699">
          <cell r="A3699">
            <v>501125</v>
          </cell>
          <cell r="B3699" t="str">
            <v>Medical</v>
          </cell>
          <cell r="C3699">
            <v>5350000</v>
          </cell>
          <cell r="D3699">
            <v>91438.77</v>
          </cell>
          <cell r="E3699">
            <v>1000</v>
          </cell>
          <cell r="F3699">
            <v>557</v>
          </cell>
          <cell r="G3699">
            <v>0</v>
          </cell>
          <cell r="H3699">
            <v>2005</v>
          </cell>
          <cell r="I3699">
            <v>0</v>
          </cell>
        </row>
        <row r="3700">
          <cell r="A3700">
            <v>501125</v>
          </cell>
          <cell r="B3700" t="str">
            <v>Medical</v>
          </cell>
          <cell r="C3700">
            <v>5350000</v>
          </cell>
          <cell r="D3700">
            <v>87810.99</v>
          </cell>
          <cell r="E3700">
            <v>1000</v>
          </cell>
          <cell r="F3700">
            <v>1034</v>
          </cell>
          <cell r="G3700">
            <v>0</v>
          </cell>
          <cell r="H3700">
            <v>2005</v>
          </cell>
          <cell r="I3700">
            <v>0</v>
          </cell>
        </row>
        <row r="3701">
          <cell r="A3701">
            <v>501125</v>
          </cell>
          <cell r="B3701" t="str">
            <v>Medical</v>
          </cell>
          <cell r="C3701">
            <v>5350000</v>
          </cell>
          <cell r="D3701">
            <v>47124.38</v>
          </cell>
          <cell r="E3701">
            <v>1000</v>
          </cell>
          <cell r="F3701">
            <v>16000</v>
          </cell>
          <cell r="G3701">
            <v>0</v>
          </cell>
          <cell r="H3701">
            <v>2005</v>
          </cell>
          <cell r="I3701">
            <v>0</v>
          </cell>
        </row>
        <row r="3702">
          <cell r="A3702">
            <v>501125</v>
          </cell>
          <cell r="B3702" t="str">
            <v>Medical</v>
          </cell>
          <cell r="C3702">
            <v>5350000</v>
          </cell>
          <cell r="D3702">
            <v>-48723.19</v>
          </cell>
          <cell r="E3702">
            <v>1000</v>
          </cell>
          <cell r="F3702">
            <v>19000</v>
          </cell>
          <cell r="G3702">
            <v>0</v>
          </cell>
          <cell r="H3702">
            <v>2005</v>
          </cell>
          <cell r="I3702">
            <v>0</v>
          </cell>
        </row>
        <row r="3703">
          <cell r="A3703">
            <v>501125</v>
          </cell>
          <cell r="B3703" t="str">
            <v>Medical</v>
          </cell>
          <cell r="C3703">
            <v>5350000</v>
          </cell>
          <cell r="D3703">
            <v>178841.72</v>
          </cell>
          <cell r="E3703">
            <v>1000</v>
          </cell>
          <cell r="F3703">
            <v>48000</v>
          </cell>
          <cell r="G3703">
            <v>0</v>
          </cell>
          <cell r="H3703">
            <v>2005</v>
          </cell>
          <cell r="I3703">
            <v>0</v>
          </cell>
        </row>
        <row r="3704">
          <cell r="A3704">
            <v>501125</v>
          </cell>
          <cell r="B3704" t="str">
            <v>Medical</v>
          </cell>
          <cell r="C3704">
            <v>5350000</v>
          </cell>
          <cell r="D3704">
            <v>138692.95000000001</v>
          </cell>
          <cell r="E3704">
            <v>1000</v>
          </cell>
          <cell r="F3704">
            <v>133070</v>
          </cell>
          <cell r="G3704">
            <v>0</v>
          </cell>
          <cell r="H3704">
            <v>2005</v>
          </cell>
          <cell r="I3704">
            <v>0</v>
          </cell>
        </row>
        <row r="3705">
          <cell r="A3705">
            <v>501125</v>
          </cell>
          <cell r="B3705" t="str">
            <v>Medical</v>
          </cell>
          <cell r="C3705">
            <v>5350000</v>
          </cell>
          <cell r="D3705">
            <v>12333</v>
          </cell>
          <cell r="E3705">
            <v>1000</v>
          </cell>
          <cell r="F3705">
            <v>134200</v>
          </cell>
          <cell r="G3705">
            <v>0</v>
          </cell>
          <cell r="H3705">
            <v>2005</v>
          </cell>
          <cell r="I3705">
            <v>0</v>
          </cell>
        </row>
        <row r="3706">
          <cell r="A3706">
            <v>501125</v>
          </cell>
          <cell r="B3706" t="str">
            <v>Medical</v>
          </cell>
          <cell r="C3706">
            <v>5350000</v>
          </cell>
          <cell r="D3706">
            <v>0</v>
          </cell>
          <cell r="E3706">
            <v>1000</v>
          </cell>
          <cell r="F3706">
            <v>136070</v>
          </cell>
          <cell r="G3706">
            <v>0</v>
          </cell>
          <cell r="H3706">
            <v>2005</v>
          </cell>
          <cell r="I3706">
            <v>0</v>
          </cell>
        </row>
        <row r="3707">
          <cell r="A3707">
            <v>501125</v>
          </cell>
          <cell r="B3707" t="str">
            <v>Medical</v>
          </cell>
          <cell r="C3707">
            <v>5350000</v>
          </cell>
          <cell r="D3707">
            <v>-9075.41</v>
          </cell>
          <cell r="E3707">
            <v>1000</v>
          </cell>
          <cell r="F3707">
            <v>215000</v>
          </cell>
          <cell r="G3707">
            <v>0</v>
          </cell>
          <cell r="H3707">
            <v>2005</v>
          </cell>
          <cell r="I3707">
            <v>0</v>
          </cell>
        </row>
        <row r="3708">
          <cell r="A3708">
            <v>501125</v>
          </cell>
          <cell r="B3708" t="str">
            <v>Medical</v>
          </cell>
          <cell r="C3708">
            <v>5350000</v>
          </cell>
          <cell r="D3708">
            <v>156823.72</v>
          </cell>
          <cell r="E3708">
            <v>1000</v>
          </cell>
          <cell r="F3708">
            <v>215300</v>
          </cell>
          <cell r="G3708">
            <v>0</v>
          </cell>
          <cell r="H3708">
            <v>2005</v>
          </cell>
          <cell r="I3708">
            <v>0</v>
          </cell>
        </row>
        <row r="3709">
          <cell r="A3709">
            <v>501125</v>
          </cell>
          <cell r="B3709" t="str">
            <v>Medical</v>
          </cell>
          <cell r="C3709">
            <v>5350000</v>
          </cell>
          <cell r="D3709">
            <v>6353.92</v>
          </cell>
          <cell r="E3709">
            <v>1000</v>
          </cell>
          <cell r="F3709">
            <v>651070</v>
          </cell>
          <cell r="G3709">
            <v>0</v>
          </cell>
          <cell r="H3709">
            <v>2005</v>
          </cell>
          <cell r="I3709">
            <v>0</v>
          </cell>
        </row>
        <row r="3710">
          <cell r="A3710">
            <v>501125</v>
          </cell>
          <cell r="B3710" t="str">
            <v>Medical</v>
          </cell>
          <cell r="C3710">
            <v>5390000</v>
          </cell>
          <cell r="D3710">
            <v>36634.79</v>
          </cell>
          <cell r="E3710">
            <v>1000</v>
          </cell>
          <cell r="F3710">
            <v>557</v>
          </cell>
          <cell r="G3710">
            <v>0</v>
          </cell>
          <cell r="H3710">
            <v>2005</v>
          </cell>
          <cell r="I3710">
            <v>0</v>
          </cell>
        </row>
        <row r="3711">
          <cell r="A3711">
            <v>501125</v>
          </cell>
          <cell r="B3711" t="str">
            <v>Medical</v>
          </cell>
          <cell r="C3711">
            <v>5390000</v>
          </cell>
          <cell r="D3711">
            <v>24374.240000000002</v>
          </cell>
          <cell r="E3711">
            <v>1000</v>
          </cell>
          <cell r="F3711">
            <v>27000</v>
          </cell>
          <cell r="G3711">
            <v>0</v>
          </cell>
          <cell r="H3711">
            <v>2005</v>
          </cell>
          <cell r="I3711">
            <v>0</v>
          </cell>
        </row>
        <row r="3712">
          <cell r="A3712">
            <v>501125</v>
          </cell>
          <cell r="B3712" t="str">
            <v>Medical</v>
          </cell>
          <cell r="C3712">
            <v>5390000</v>
          </cell>
          <cell r="D3712">
            <v>14389.73</v>
          </cell>
          <cell r="E3712">
            <v>1000</v>
          </cell>
          <cell r="F3712">
            <v>213000</v>
          </cell>
          <cell r="G3712">
            <v>0</v>
          </cell>
          <cell r="H3712">
            <v>2005</v>
          </cell>
          <cell r="I3712">
            <v>0</v>
          </cell>
        </row>
        <row r="3713">
          <cell r="A3713">
            <v>501125</v>
          </cell>
          <cell r="B3713" t="str">
            <v>Medical</v>
          </cell>
          <cell r="C3713">
            <v>5390000</v>
          </cell>
          <cell r="D3713">
            <v>-2200.4</v>
          </cell>
          <cell r="E3713">
            <v>1000</v>
          </cell>
          <cell r="F3713">
            <v>215000</v>
          </cell>
          <cell r="G3713">
            <v>0</v>
          </cell>
          <cell r="H3713">
            <v>2005</v>
          </cell>
          <cell r="I3713">
            <v>0</v>
          </cell>
        </row>
        <row r="3714">
          <cell r="A3714">
            <v>501125</v>
          </cell>
          <cell r="B3714" t="str">
            <v>Medical</v>
          </cell>
          <cell r="C3714">
            <v>5480000</v>
          </cell>
          <cell r="D3714">
            <v>73421.86</v>
          </cell>
          <cell r="E3714">
            <v>1000</v>
          </cell>
          <cell r="F3714">
            <v>210</v>
          </cell>
          <cell r="G3714">
            <v>0</v>
          </cell>
          <cell r="H3714">
            <v>2005</v>
          </cell>
          <cell r="I3714">
            <v>0</v>
          </cell>
        </row>
        <row r="3715">
          <cell r="A3715">
            <v>501125</v>
          </cell>
          <cell r="B3715" t="str">
            <v>Medical</v>
          </cell>
          <cell r="C3715">
            <v>5480000</v>
          </cell>
          <cell r="D3715">
            <v>0</v>
          </cell>
          <cell r="E3715">
            <v>1000</v>
          </cell>
          <cell r="F3715">
            <v>310</v>
          </cell>
          <cell r="G3715">
            <v>0</v>
          </cell>
          <cell r="H3715">
            <v>2005</v>
          </cell>
          <cell r="I3715">
            <v>0</v>
          </cell>
        </row>
        <row r="3716">
          <cell r="A3716">
            <v>501125</v>
          </cell>
          <cell r="B3716" t="str">
            <v>Medical</v>
          </cell>
          <cell r="C3716">
            <v>5480000</v>
          </cell>
          <cell r="D3716">
            <v>48787.23</v>
          </cell>
          <cell r="E3716">
            <v>1000</v>
          </cell>
          <cell r="F3716">
            <v>475</v>
          </cell>
          <cell r="G3716">
            <v>0</v>
          </cell>
          <cell r="H3716">
            <v>2005</v>
          </cell>
          <cell r="I3716">
            <v>0</v>
          </cell>
        </row>
        <row r="3717">
          <cell r="A3717">
            <v>501125</v>
          </cell>
          <cell r="B3717" t="str">
            <v>Medical</v>
          </cell>
          <cell r="C3717">
            <v>5560000</v>
          </cell>
          <cell r="D3717">
            <v>72637.34</v>
          </cell>
          <cell r="E3717">
            <v>1000</v>
          </cell>
          <cell r="F3717">
            <v>1</v>
          </cell>
          <cell r="G3717">
            <v>0</v>
          </cell>
          <cell r="H3717">
            <v>2005</v>
          </cell>
          <cell r="I3717">
            <v>0</v>
          </cell>
        </row>
        <row r="3718">
          <cell r="A3718">
            <v>501125</v>
          </cell>
          <cell r="B3718" t="str">
            <v>Medical</v>
          </cell>
          <cell r="C3718">
            <v>5570000</v>
          </cell>
          <cell r="D3718">
            <v>1550447.54</v>
          </cell>
          <cell r="E3718">
            <v>1000</v>
          </cell>
          <cell r="F3718">
            <v>1</v>
          </cell>
          <cell r="G3718">
            <v>0</v>
          </cell>
          <cell r="H3718">
            <v>2005</v>
          </cell>
          <cell r="I3718">
            <v>0</v>
          </cell>
        </row>
        <row r="3719">
          <cell r="A3719">
            <v>501125</v>
          </cell>
          <cell r="B3719" t="str">
            <v>Medical</v>
          </cell>
          <cell r="C3719">
            <v>5570000</v>
          </cell>
          <cell r="D3719">
            <v>92698.52</v>
          </cell>
          <cell r="E3719">
            <v>1000</v>
          </cell>
          <cell r="F3719">
            <v>310</v>
          </cell>
          <cell r="G3719">
            <v>0</v>
          </cell>
          <cell r="H3719">
            <v>2005</v>
          </cell>
          <cell r="I3719">
            <v>0</v>
          </cell>
        </row>
        <row r="3720">
          <cell r="A3720">
            <v>501125</v>
          </cell>
          <cell r="B3720" t="str">
            <v>Medical</v>
          </cell>
          <cell r="C3720">
            <v>5570000</v>
          </cell>
          <cell r="D3720">
            <v>211720.32000000001</v>
          </cell>
          <cell r="E3720">
            <v>2010</v>
          </cell>
          <cell r="F3720">
            <v>906</v>
          </cell>
          <cell r="G3720">
            <v>0</v>
          </cell>
          <cell r="H3720">
            <v>2005</v>
          </cell>
          <cell r="I3720">
            <v>0</v>
          </cell>
        </row>
        <row r="3721">
          <cell r="A3721">
            <v>501125</v>
          </cell>
          <cell r="B3721" t="str">
            <v>Medical</v>
          </cell>
          <cell r="C3721">
            <v>5600000</v>
          </cell>
          <cell r="D3721">
            <v>204027.89</v>
          </cell>
          <cell r="E3721">
            <v>1000</v>
          </cell>
          <cell r="F3721">
            <v>1</v>
          </cell>
          <cell r="G3721">
            <v>0</v>
          </cell>
          <cell r="H3721">
            <v>2005</v>
          </cell>
          <cell r="I3721">
            <v>0</v>
          </cell>
        </row>
        <row r="3722">
          <cell r="A3722">
            <v>501125</v>
          </cell>
          <cell r="B3722" t="str">
            <v>Medical</v>
          </cell>
          <cell r="C3722">
            <v>5610000</v>
          </cell>
          <cell r="D3722">
            <v>56544.95</v>
          </cell>
          <cell r="E3722">
            <v>1000</v>
          </cell>
          <cell r="F3722">
            <v>1</v>
          </cell>
          <cell r="G3722">
            <v>0</v>
          </cell>
          <cell r="H3722">
            <v>2005</v>
          </cell>
          <cell r="I3722">
            <v>0</v>
          </cell>
        </row>
        <row r="3723">
          <cell r="A3723">
            <v>501125</v>
          </cell>
          <cell r="B3723" t="str">
            <v>Medical</v>
          </cell>
          <cell r="C3723">
            <v>5610000</v>
          </cell>
          <cell r="D3723">
            <v>167368.72</v>
          </cell>
          <cell r="E3723">
            <v>1000</v>
          </cell>
          <cell r="F3723">
            <v>122098</v>
          </cell>
          <cell r="G3723">
            <v>0</v>
          </cell>
          <cell r="H3723">
            <v>2005</v>
          </cell>
          <cell r="I3723">
            <v>0</v>
          </cell>
        </row>
        <row r="3724">
          <cell r="A3724">
            <v>501125</v>
          </cell>
          <cell r="B3724" t="str">
            <v>Medical</v>
          </cell>
          <cell r="C3724">
            <v>5660000</v>
          </cell>
          <cell r="D3724">
            <v>84691.58</v>
          </cell>
          <cell r="E3724">
            <v>1000</v>
          </cell>
          <cell r="F3724">
            <v>1</v>
          </cell>
          <cell r="G3724">
            <v>0</v>
          </cell>
          <cell r="H3724">
            <v>2005</v>
          </cell>
          <cell r="I3724">
            <v>0</v>
          </cell>
        </row>
        <row r="3725">
          <cell r="A3725">
            <v>501125</v>
          </cell>
          <cell r="B3725" t="str">
            <v>Medical</v>
          </cell>
          <cell r="C3725">
            <v>5730000</v>
          </cell>
          <cell r="D3725">
            <v>7241.42</v>
          </cell>
          <cell r="E3725">
            <v>1000</v>
          </cell>
          <cell r="F3725">
            <v>1</v>
          </cell>
          <cell r="G3725">
            <v>0</v>
          </cell>
          <cell r="H3725">
            <v>2005</v>
          </cell>
          <cell r="I3725">
            <v>0</v>
          </cell>
        </row>
        <row r="3726">
          <cell r="A3726">
            <v>501125</v>
          </cell>
          <cell r="B3726" t="str">
            <v>Medical</v>
          </cell>
          <cell r="C3726">
            <v>5800000</v>
          </cell>
          <cell r="D3726">
            <v>1310804.8500000001</v>
          </cell>
          <cell r="E3726">
            <v>1000</v>
          </cell>
          <cell r="F3726">
            <v>1</v>
          </cell>
          <cell r="G3726">
            <v>0</v>
          </cell>
          <cell r="H3726">
            <v>2005</v>
          </cell>
          <cell r="I3726">
            <v>0</v>
          </cell>
        </row>
        <row r="3727">
          <cell r="A3727">
            <v>501125</v>
          </cell>
          <cell r="B3727" t="str">
            <v>Medical</v>
          </cell>
          <cell r="C3727">
            <v>5800000</v>
          </cell>
          <cell r="D3727">
            <v>26232.98</v>
          </cell>
          <cell r="E3727">
            <v>1000</v>
          </cell>
          <cell r="F3727">
            <v>109</v>
          </cell>
          <cell r="G3727">
            <v>0</v>
          </cell>
          <cell r="H3727">
            <v>2005</v>
          </cell>
          <cell r="I3727">
            <v>0</v>
          </cell>
        </row>
        <row r="3728">
          <cell r="A3728">
            <v>501125</v>
          </cell>
          <cell r="B3728" t="str">
            <v>Medical</v>
          </cell>
          <cell r="C3728">
            <v>5800000</v>
          </cell>
          <cell r="D3728">
            <v>117676.51</v>
          </cell>
          <cell r="E3728">
            <v>1000</v>
          </cell>
          <cell r="F3728">
            <v>14159</v>
          </cell>
          <cell r="G3728">
            <v>0</v>
          </cell>
          <cell r="H3728">
            <v>2005</v>
          </cell>
          <cell r="I3728">
            <v>0</v>
          </cell>
        </row>
        <row r="3729">
          <cell r="A3729">
            <v>501125</v>
          </cell>
          <cell r="B3729" t="str">
            <v>Medical</v>
          </cell>
          <cell r="C3729">
            <v>5800000</v>
          </cell>
          <cell r="D3729">
            <v>23119.63</v>
          </cell>
          <cell r="E3729">
            <v>1000</v>
          </cell>
          <cell r="F3729">
            <v>122092</v>
          </cell>
          <cell r="G3729">
            <v>0</v>
          </cell>
          <cell r="H3729">
            <v>2005</v>
          </cell>
          <cell r="I3729">
            <v>0</v>
          </cell>
        </row>
        <row r="3730">
          <cell r="A3730">
            <v>501125</v>
          </cell>
          <cell r="B3730" t="str">
            <v>Medical</v>
          </cell>
          <cell r="C3730">
            <v>5810000</v>
          </cell>
          <cell r="D3730">
            <v>9611.58</v>
          </cell>
          <cell r="E3730">
            <v>1000</v>
          </cell>
          <cell r="F3730">
            <v>1</v>
          </cell>
          <cell r="G3730">
            <v>0</v>
          </cell>
          <cell r="H3730">
            <v>2005</v>
          </cell>
          <cell r="I3730">
            <v>0</v>
          </cell>
        </row>
        <row r="3731">
          <cell r="A3731">
            <v>501125</v>
          </cell>
          <cell r="B3731" t="str">
            <v>Medical</v>
          </cell>
          <cell r="C3731">
            <v>5810000</v>
          </cell>
          <cell r="D3731">
            <v>16591.560000000001</v>
          </cell>
          <cell r="E3731">
            <v>1000</v>
          </cell>
          <cell r="F3731">
            <v>1160</v>
          </cell>
          <cell r="G3731">
            <v>0</v>
          </cell>
          <cell r="H3731">
            <v>2005</v>
          </cell>
          <cell r="I3731">
            <v>0</v>
          </cell>
        </row>
        <row r="3732">
          <cell r="A3732">
            <v>501125</v>
          </cell>
          <cell r="B3732" t="str">
            <v>Medical</v>
          </cell>
          <cell r="C3732">
            <v>5810000</v>
          </cell>
          <cell r="D3732">
            <v>385099.96</v>
          </cell>
          <cell r="E3732">
            <v>1000</v>
          </cell>
          <cell r="F3732">
            <v>122098</v>
          </cell>
          <cell r="G3732">
            <v>0</v>
          </cell>
          <cell r="H3732">
            <v>2005</v>
          </cell>
          <cell r="I3732">
            <v>0</v>
          </cell>
        </row>
        <row r="3733">
          <cell r="A3733">
            <v>501125</v>
          </cell>
          <cell r="B3733" t="str">
            <v>Medical</v>
          </cell>
          <cell r="C3733">
            <v>5850000</v>
          </cell>
          <cell r="D3733">
            <v>12974.63</v>
          </cell>
          <cell r="E3733">
            <v>1000</v>
          </cell>
          <cell r="F3733">
            <v>1</v>
          </cell>
          <cell r="G3733">
            <v>0</v>
          </cell>
          <cell r="H3733">
            <v>2005</v>
          </cell>
          <cell r="I3733">
            <v>0</v>
          </cell>
        </row>
        <row r="3734">
          <cell r="A3734">
            <v>501125</v>
          </cell>
          <cell r="B3734" t="str">
            <v>Medical</v>
          </cell>
          <cell r="C3734">
            <v>5880000</v>
          </cell>
          <cell r="D3734">
            <v>223935.77</v>
          </cell>
          <cell r="E3734">
            <v>1000</v>
          </cell>
          <cell r="F3734">
            <v>1</v>
          </cell>
          <cell r="G3734">
            <v>0</v>
          </cell>
          <cell r="H3734">
            <v>2005</v>
          </cell>
          <cell r="I3734">
            <v>0</v>
          </cell>
        </row>
        <row r="3735">
          <cell r="A3735">
            <v>501125</v>
          </cell>
          <cell r="B3735" t="str">
            <v>Medical</v>
          </cell>
          <cell r="C3735">
            <v>5880000</v>
          </cell>
          <cell r="D3735">
            <v>27668.48</v>
          </cell>
          <cell r="E3735">
            <v>1000</v>
          </cell>
          <cell r="F3735">
            <v>109</v>
          </cell>
          <cell r="G3735">
            <v>0</v>
          </cell>
          <cell r="H3735">
            <v>2005</v>
          </cell>
          <cell r="I3735">
            <v>0</v>
          </cell>
        </row>
        <row r="3736">
          <cell r="A3736">
            <v>501125</v>
          </cell>
          <cell r="B3736" t="str">
            <v>Medical</v>
          </cell>
          <cell r="C3736">
            <v>5880000</v>
          </cell>
          <cell r="D3736">
            <v>179548.85</v>
          </cell>
          <cell r="E3736">
            <v>1000</v>
          </cell>
          <cell r="F3736">
            <v>122092</v>
          </cell>
          <cell r="G3736">
            <v>0</v>
          </cell>
          <cell r="H3736">
            <v>2005</v>
          </cell>
          <cell r="I3736">
            <v>0</v>
          </cell>
        </row>
        <row r="3737">
          <cell r="A3737">
            <v>501125</v>
          </cell>
          <cell r="B3737" t="str">
            <v>Medical</v>
          </cell>
          <cell r="C3737">
            <v>5900000</v>
          </cell>
          <cell r="D3737">
            <v>51954.93</v>
          </cell>
          <cell r="E3737">
            <v>1000</v>
          </cell>
          <cell r="F3737">
            <v>1</v>
          </cell>
          <cell r="G3737">
            <v>0</v>
          </cell>
          <cell r="H3737">
            <v>2005</v>
          </cell>
          <cell r="I3737">
            <v>0</v>
          </cell>
        </row>
        <row r="3738">
          <cell r="A3738">
            <v>501125</v>
          </cell>
          <cell r="B3738" t="str">
            <v>Medical</v>
          </cell>
          <cell r="C3738">
            <v>5900000</v>
          </cell>
          <cell r="D3738">
            <v>28371.63</v>
          </cell>
          <cell r="E3738">
            <v>1000</v>
          </cell>
          <cell r="F3738">
            <v>108</v>
          </cell>
          <cell r="G3738">
            <v>0</v>
          </cell>
          <cell r="H3738">
            <v>2005</v>
          </cell>
          <cell r="I3738">
            <v>0</v>
          </cell>
        </row>
        <row r="3739">
          <cell r="A3739">
            <v>501125</v>
          </cell>
          <cell r="B3739" t="str">
            <v>Medical</v>
          </cell>
          <cell r="C3739">
            <v>5900000</v>
          </cell>
          <cell r="D3739">
            <v>17985.830000000002</v>
          </cell>
          <cell r="E3739">
            <v>1000</v>
          </cell>
          <cell r="F3739">
            <v>109</v>
          </cell>
          <cell r="G3739">
            <v>0</v>
          </cell>
          <cell r="H3739">
            <v>2005</v>
          </cell>
          <cell r="I3739">
            <v>0</v>
          </cell>
        </row>
        <row r="3740">
          <cell r="A3740">
            <v>501125</v>
          </cell>
          <cell r="B3740" t="str">
            <v>Medical</v>
          </cell>
          <cell r="C3740">
            <v>5900000</v>
          </cell>
          <cell r="D3740">
            <v>11648.44</v>
          </cell>
          <cell r="E3740">
            <v>1000</v>
          </cell>
          <cell r="F3740">
            <v>563000</v>
          </cell>
          <cell r="G3740">
            <v>0</v>
          </cell>
          <cell r="H3740">
            <v>2005</v>
          </cell>
          <cell r="I3740">
            <v>0</v>
          </cell>
        </row>
        <row r="3741">
          <cell r="A3741">
            <v>501125</v>
          </cell>
          <cell r="B3741" t="str">
            <v>Medical</v>
          </cell>
          <cell r="C3741">
            <v>5920000</v>
          </cell>
          <cell r="D3741">
            <v>121256.46</v>
          </cell>
          <cell r="E3741">
            <v>1000</v>
          </cell>
          <cell r="F3741">
            <v>1</v>
          </cell>
          <cell r="G3741">
            <v>0</v>
          </cell>
          <cell r="H3741">
            <v>2005</v>
          </cell>
          <cell r="I3741">
            <v>0</v>
          </cell>
        </row>
        <row r="3742">
          <cell r="A3742">
            <v>501125</v>
          </cell>
          <cell r="B3742" t="str">
            <v>Medical</v>
          </cell>
          <cell r="C3742">
            <v>5930000</v>
          </cell>
          <cell r="D3742">
            <v>1060548.25</v>
          </cell>
          <cell r="E3742">
            <v>1000</v>
          </cell>
          <cell r="F3742">
            <v>1</v>
          </cell>
          <cell r="G3742">
            <v>0</v>
          </cell>
          <cell r="H3742">
            <v>2005</v>
          </cell>
          <cell r="I3742">
            <v>0</v>
          </cell>
        </row>
        <row r="3743">
          <cell r="A3743">
            <v>501125</v>
          </cell>
          <cell r="B3743" t="str">
            <v>Medical</v>
          </cell>
          <cell r="C3743">
            <v>5930000</v>
          </cell>
          <cell r="D3743">
            <v>132300.5</v>
          </cell>
          <cell r="E3743">
            <v>1000</v>
          </cell>
          <cell r="F3743">
            <v>106</v>
          </cell>
          <cell r="G3743">
            <v>0</v>
          </cell>
          <cell r="H3743">
            <v>2005</v>
          </cell>
          <cell r="I3743">
            <v>0</v>
          </cell>
        </row>
        <row r="3744">
          <cell r="A3744">
            <v>501125</v>
          </cell>
          <cell r="B3744" t="str">
            <v>Medical</v>
          </cell>
          <cell r="C3744">
            <v>5930000</v>
          </cell>
          <cell r="D3744">
            <v>400373.12</v>
          </cell>
          <cell r="E3744">
            <v>1000</v>
          </cell>
          <cell r="F3744">
            <v>108</v>
          </cell>
          <cell r="G3744">
            <v>0</v>
          </cell>
          <cell r="H3744">
            <v>2005</v>
          </cell>
          <cell r="I3744">
            <v>0</v>
          </cell>
        </row>
        <row r="3745">
          <cell r="A3745">
            <v>501125</v>
          </cell>
          <cell r="B3745" t="str">
            <v>Medical</v>
          </cell>
          <cell r="C3745">
            <v>5930000</v>
          </cell>
          <cell r="D3745">
            <v>636469.42000000004</v>
          </cell>
          <cell r="E3745">
            <v>1000</v>
          </cell>
          <cell r="F3745">
            <v>109</v>
          </cell>
          <cell r="G3745">
            <v>0</v>
          </cell>
          <cell r="H3745">
            <v>2005</v>
          </cell>
          <cell r="I3745">
            <v>0</v>
          </cell>
        </row>
        <row r="3746">
          <cell r="A3746">
            <v>501125</v>
          </cell>
          <cell r="B3746" t="str">
            <v>Medical</v>
          </cell>
          <cell r="C3746">
            <v>5930000</v>
          </cell>
          <cell r="D3746">
            <v>99256.01</v>
          </cell>
          <cell r="E3746">
            <v>1000</v>
          </cell>
          <cell r="F3746">
            <v>110</v>
          </cell>
          <cell r="G3746">
            <v>0</v>
          </cell>
          <cell r="H3746">
            <v>2005</v>
          </cell>
          <cell r="I3746">
            <v>0</v>
          </cell>
        </row>
        <row r="3747">
          <cell r="A3747">
            <v>501125</v>
          </cell>
          <cell r="B3747" t="str">
            <v>Medical</v>
          </cell>
          <cell r="C3747">
            <v>5930000</v>
          </cell>
          <cell r="D3747">
            <v>207153.29</v>
          </cell>
          <cell r="E3747">
            <v>1000</v>
          </cell>
          <cell r="F3747">
            <v>111</v>
          </cell>
          <cell r="G3747">
            <v>0</v>
          </cell>
          <cell r="H3747">
            <v>2005</v>
          </cell>
          <cell r="I3747">
            <v>0</v>
          </cell>
        </row>
        <row r="3748">
          <cell r="A3748">
            <v>501125</v>
          </cell>
          <cell r="B3748" t="str">
            <v>Medical</v>
          </cell>
          <cell r="C3748">
            <v>5930000</v>
          </cell>
          <cell r="D3748">
            <v>8605858.8000000026</v>
          </cell>
          <cell r="E3748">
            <v>1000</v>
          </cell>
          <cell r="F3748">
            <v>119</v>
          </cell>
          <cell r="G3748">
            <v>0</v>
          </cell>
          <cell r="H3748">
            <v>2005</v>
          </cell>
          <cell r="I3748">
            <v>0</v>
          </cell>
        </row>
        <row r="3749">
          <cell r="A3749">
            <v>501125</v>
          </cell>
          <cell r="B3749" t="str">
            <v>Medical</v>
          </cell>
          <cell r="C3749">
            <v>5930000</v>
          </cell>
          <cell r="D3749">
            <v>261066.45</v>
          </cell>
          <cell r="E3749">
            <v>1000</v>
          </cell>
          <cell r="F3749">
            <v>1034</v>
          </cell>
          <cell r="G3749">
            <v>0</v>
          </cell>
          <cell r="H3749">
            <v>2005</v>
          </cell>
          <cell r="I3749">
            <v>0</v>
          </cell>
        </row>
        <row r="3750">
          <cell r="A3750">
            <v>501125</v>
          </cell>
          <cell r="B3750" t="str">
            <v>Medical</v>
          </cell>
          <cell r="C3750">
            <v>5930000</v>
          </cell>
          <cell r="D3750">
            <v>152228.42000000001</v>
          </cell>
          <cell r="E3750">
            <v>1000</v>
          </cell>
          <cell r="F3750">
            <v>1278</v>
          </cell>
          <cell r="G3750">
            <v>0</v>
          </cell>
          <cell r="H3750">
            <v>2005</v>
          </cell>
          <cell r="I3750">
            <v>0</v>
          </cell>
        </row>
        <row r="3751">
          <cell r="A3751">
            <v>501125</v>
          </cell>
          <cell r="B3751" t="str">
            <v>Medical</v>
          </cell>
          <cell r="C3751">
            <v>5930000</v>
          </cell>
          <cell r="D3751">
            <v>-8108.62</v>
          </cell>
          <cell r="E3751">
            <v>1000</v>
          </cell>
          <cell r="F3751">
            <v>5003</v>
          </cell>
          <cell r="G3751">
            <v>0</v>
          </cell>
          <cell r="H3751">
            <v>2005</v>
          </cell>
          <cell r="I3751">
            <v>0</v>
          </cell>
        </row>
        <row r="3752">
          <cell r="A3752">
            <v>501125</v>
          </cell>
          <cell r="B3752" t="str">
            <v>Medical</v>
          </cell>
          <cell r="C3752">
            <v>5930000</v>
          </cell>
          <cell r="D3752">
            <v>7601.14</v>
          </cell>
          <cell r="E3752">
            <v>1000</v>
          </cell>
          <cell r="F3752">
            <v>5302</v>
          </cell>
          <cell r="G3752">
            <v>0</v>
          </cell>
          <cell r="H3752">
            <v>2005</v>
          </cell>
          <cell r="I3752">
            <v>0</v>
          </cell>
        </row>
        <row r="3753">
          <cell r="A3753">
            <v>501125</v>
          </cell>
          <cell r="B3753" t="str">
            <v>Medical</v>
          </cell>
          <cell r="C3753">
            <v>5930000</v>
          </cell>
          <cell r="D3753">
            <v>6173.79</v>
          </cell>
          <cell r="E3753">
            <v>1000</v>
          </cell>
          <cell r="F3753">
            <v>5303</v>
          </cell>
          <cell r="G3753">
            <v>0</v>
          </cell>
          <cell r="H3753">
            <v>2005</v>
          </cell>
          <cell r="I3753">
            <v>0</v>
          </cell>
        </row>
        <row r="3754">
          <cell r="A3754">
            <v>501125</v>
          </cell>
          <cell r="B3754" t="str">
            <v>Medical</v>
          </cell>
          <cell r="C3754">
            <v>5930000</v>
          </cell>
          <cell r="D3754">
            <v>3053.71</v>
          </cell>
          <cell r="E3754">
            <v>1000</v>
          </cell>
          <cell r="F3754">
            <v>5803</v>
          </cell>
          <cell r="G3754">
            <v>0</v>
          </cell>
          <cell r="H3754">
            <v>2005</v>
          </cell>
          <cell r="I3754">
            <v>0</v>
          </cell>
        </row>
        <row r="3755">
          <cell r="A3755">
            <v>501125</v>
          </cell>
          <cell r="B3755" t="str">
            <v>Medical</v>
          </cell>
          <cell r="C3755">
            <v>5930000</v>
          </cell>
          <cell r="D3755">
            <v>10687.28</v>
          </cell>
          <cell r="E3755">
            <v>1000</v>
          </cell>
          <cell r="F3755">
            <v>17057</v>
          </cell>
          <cell r="G3755">
            <v>0</v>
          </cell>
          <cell r="H3755">
            <v>2005</v>
          </cell>
          <cell r="I3755">
            <v>0</v>
          </cell>
        </row>
        <row r="3756">
          <cell r="A3756">
            <v>501125</v>
          </cell>
          <cell r="B3756" t="str">
            <v>Medical</v>
          </cell>
          <cell r="C3756">
            <v>5930000</v>
          </cell>
          <cell r="D3756">
            <v>6692.77</v>
          </cell>
          <cell r="E3756">
            <v>1000</v>
          </cell>
          <cell r="F3756">
            <v>108000</v>
          </cell>
          <cell r="G3756">
            <v>0</v>
          </cell>
          <cell r="H3756">
            <v>2005</v>
          </cell>
          <cell r="I3756">
            <v>0</v>
          </cell>
        </row>
        <row r="3757">
          <cell r="A3757">
            <v>501125</v>
          </cell>
          <cell r="B3757" t="str">
            <v>Medical</v>
          </cell>
          <cell r="C3757">
            <v>5930000</v>
          </cell>
          <cell r="D3757">
            <v>4736.72</v>
          </cell>
          <cell r="E3757">
            <v>1000</v>
          </cell>
          <cell r="F3757">
            <v>119150</v>
          </cell>
          <cell r="G3757">
            <v>0</v>
          </cell>
          <cell r="H3757">
            <v>2005</v>
          </cell>
          <cell r="I3757">
            <v>0</v>
          </cell>
        </row>
        <row r="3758">
          <cell r="A3758">
            <v>501125</v>
          </cell>
          <cell r="B3758" t="str">
            <v>Medical</v>
          </cell>
          <cell r="C3758">
            <v>5930000</v>
          </cell>
          <cell r="D3758">
            <v>119262.49</v>
          </cell>
          <cell r="E3758">
            <v>1000</v>
          </cell>
          <cell r="F3758">
            <v>122092</v>
          </cell>
          <cell r="G3758">
            <v>0</v>
          </cell>
          <cell r="H3758">
            <v>2005</v>
          </cell>
          <cell r="I3758">
            <v>0</v>
          </cell>
        </row>
        <row r="3759">
          <cell r="A3759">
            <v>501125</v>
          </cell>
          <cell r="B3759" t="str">
            <v>Medical</v>
          </cell>
          <cell r="C3759">
            <v>5930000</v>
          </cell>
          <cell r="D3759">
            <v>5931.43</v>
          </cell>
          <cell r="E3759">
            <v>1000</v>
          </cell>
          <cell r="F3759">
            <v>122300</v>
          </cell>
          <cell r="G3759">
            <v>0</v>
          </cell>
          <cell r="H3759">
            <v>2005</v>
          </cell>
          <cell r="I3759">
            <v>0</v>
          </cell>
        </row>
        <row r="3760">
          <cell r="A3760">
            <v>501125</v>
          </cell>
          <cell r="B3760" t="str">
            <v>Medical</v>
          </cell>
          <cell r="C3760">
            <v>5930000</v>
          </cell>
          <cell r="D3760">
            <v>1688.37</v>
          </cell>
          <cell r="E3760">
            <v>1000</v>
          </cell>
          <cell r="F3760">
            <v>132000</v>
          </cell>
          <cell r="G3760">
            <v>0</v>
          </cell>
          <cell r="H3760">
            <v>2005</v>
          </cell>
          <cell r="I3760">
            <v>0</v>
          </cell>
        </row>
        <row r="3761">
          <cell r="A3761">
            <v>501125</v>
          </cell>
          <cell r="B3761" t="str">
            <v>Medical</v>
          </cell>
          <cell r="C3761">
            <v>5930000</v>
          </cell>
          <cell r="D3761">
            <v>9934.91</v>
          </cell>
          <cell r="E3761">
            <v>1000</v>
          </cell>
          <cell r="F3761">
            <v>133000</v>
          </cell>
          <cell r="G3761">
            <v>0</v>
          </cell>
          <cell r="H3761">
            <v>2005</v>
          </cell>
          <cell r="I3761">
            <v>0</v>
          </cell>
        </row>
        <row r="3762">
          <cell r="A3762">
            <v>501125</v>
          </cell>
          <cell r="B3762" t="str">
            <v>Medical</v>
          </cell>
          <cell r="C3762">
            <v>5930000</v>
          </cell>
          <cell r="D3762">
            <v>9404.52</v>
          </cell>
          <cell r="E3762">
            <v>1000</v>
          </cell>
          <cell r="F3762">
            <v>134000</v>
          </cell>
          <cell r="G3762">
            <v>0</v>
          </cell>
          <cell r="H3762">
            <v>2005</v>
          </cell>
          <cell r="I3762">
            <v>0</v>
          </cell>
        </row>
        <row r="3763">
          <cell r="A3763">
            <v>501125</v>
          </cell>
          <cell r="B3763" t="str">
            <v>Medical</v>
          </cell>
          <cell r="C3763">
            <v>5930000</v>
          </cell>
          <cell r="D3763">
            <v>27810.29</v>
          </cell>
          <cell r="E3763">
            <v>1000</v>
          </cell>
          <cell r="F3763">
            <v>136000</v>
          </cell>
          <cell r="G3763">
            <v>0</v>
          </cell>
          <cell r="H3763">
            <v>2005</v>
          </cell>
          <cell r="I3763">
            <v>0</v>
          </cell>
        </row>
        <row r="3764">
          <cell r="A3764">
            <v>501125</v>
          </cell>
          <cell r="B3764" t="str">
            <v>Medical</v>
          </cell>
          <cell r="C3764">
            <v>5930000</v>
          </cell>
          <cell r="D3764">
            <v>133624.66</v>
          </cell>
          <cell r="E3764">
            <v>1000</v>
          </cell>
          <cell r="F3764">
            <v>150000</v>
          </cell>
          <cell r="G3764">
            <v>0</v>
          </cell>
          <cell r="H3764">
            <v>2005</v>
          </cell>
          <cell r="I3764">
            <v>0</v>
          </cell>
        </row>
        <row r="3765">
          <cell r="A3765">
            <v>501125</v>
          </cell>
          <cell r="B3765" t="str">
            <v>Medical</v>
          </cell>
          <cell r="C3765">
            <v>5930000</v>
          </cell>
          <cell r="D3765">
            <v>5911.83</v>
          </cell>
          <cell r="E3765">
            <v>1000</v>
          </cell>
          <cell r="F3765">
            <v>240000</v>
          </cell>
          <cell r="G3765">
            <v>0</v>
          </cell>
          <cell r="H3765">
            <v>2005</v>
          </cell>
          <cell r="I3765">
            <v>0</v>
          </cell>
        </row>
        <row r="3766">
          <cell r="A3766">
            <v>501125</v>
          </cell>
          <cell r="B3766" t="str">
            <v>Medical</v>
          </cell>
          <cell r="C3766">
            <v>5930000</v>
          </cell>
          <cell r="D3766">
            <v>9404.52</v>
          </cell>
          <cell r="E3766">
            <v>1000</v>
          </cell>
          <cell r="F3766">
            <v>246000</v>
          </cell>
          <cell r="G3766">
            <v>0</v>
          </cell>
          <cell r="H3766">
            <v>2005</v>
          </cell>
          <cell r="I3766">
            <v>0</v>
          </cell>
        </row>
        <row r="3767">
          <cell r="A3767">
            <v>501125</v>
          </cell>
          <cell r="B3767" t="str">
            <v>Medical</v>
          </cell>
          <cell r="C3767">
            <v>5930000</v>
          </cell>
          <cell r="D3767">
            <v>2906.63</v>
          </cell>
          <cell r="E3767">
            <v>1000</v>
          </cell>
          <cell r="F3767">
            <v>563000</v>
          </cell>
          <cell r="G3767">
            <v>0</v>
          </cell>
          <cell r="H3767">
            <v>2005</v>
          </cell>
          <cell r="I3767">
            <v>0</v>
          </cell>
        </row>
        <row r="3768">
          <cell r="A3768">
            <v>501125</v>
          </cell>
          <cell r="B3768" t="str">
            <v>Medical</v>
          </cell>
          <cell r="C3768">
            <v>5930000</v>
          </cell>
          <cell r="D3768">
            <v>1828.71</v>
          </cell>
          <cell r="E3768">
            <v>1000</v>
          </cell>
          <cell r="F3768">
            <v>576000</v>
          </cell>
          <cell r="G3768">
            <v>0</v>
          </cell>
          <cell r="H3768">
            <v>2005</v>
          </cell>
          <cell r="I3768">
            <v>0</v>
          </cell>
        </row>
        <row r="3769">
          <cell r="A3769">
            <v>501125</v>
          </cell>
          <cell r="B3769" t="str">
            <v>Medical</v>
          </cell>
          <cell r="C3769">
            <v>5950000</v>
          </cell>
          <cell r="D3769">
            <v>48280.36</v>
          </cell>
          <cell r="E3769">
            <v>1000</v>
          </cell>
          <cell r="F3769">
            <v>109</v>
          </cell>
          <cell r="G3769">
            <v>0</v>
          </cell>
          <cell r="H3769">
            <v>2005</v>
          </cell>
          <cell r="I3769">
            <v>0</v>
          </cell>
        </row>
        <row r="3770">
          <cell r="A3770">
            <v>501125</v>
          </cell>
          <cell r="B3770" t="str">
            <v>Medical</v>
          </cell>
          <cell r="C3770">
            <v>5950000</v>
          </cell>
          <cell r="D3770">
            <v>36492.81</v>
          </cell>
          <cell r="E3770">
            <v>1000</v>
          </cell>
          <cell r="F3770">
            <v>5120</v>
          </cell>
          <cell r="G3770">
            <v>0</v>
          </cell>
          <cell r="H3770">
            <v>2005</v>
          </cell>
          <cell r="I3770">
            <v>0</v>
          </cell>
        </row>
        <row r="3771">
          <cell r="A3771">
            <v>501125</v>
          </cell>
          <cell r="B3771" t="str">
            <v>Medical</v>
          </cell>
          <cell r="C3771">
            <v>5970000</v>
          </cell>
          <cell r="D3771">
            <v>185864.07</v>
          </cell>
          <cell r="E3771">
            <v>1000</v>
          </cell>
          <cell r="F3771">
            <v>1</v>
          </cell>
          <cell r="G3771">
            <v>0</v>
          </cell>
          <cell r="H3771">
            <v>2005</v>
          </cell>
          <cell r="I3771">
            <v>0</v>
          </cell>
        </row>
        <row r="3772">
          <cell r="A3772">
            <v>501125</v>
          </cell>
          <cell r="B3772" t="str">
            <v>Medical</v>
          </cell>
          <cell r="C3772">
            <v>5970000</v>
          </cell>
          <cell r="D3772">
            <v>9228.23</v>
          </cell>
          <cell r="E3772">
            <v>1000</v>
          </cell>
          <cell r="F3772">
            <v>14</v>
          </cell>
          <cell r="G3772">
            <v>0</v>
          </cell>
          <cell r="H3772">
            <v>2005</v>
          </cell>
          <cell r="I3772">
            <v>0</v>
          </cell>
        </row>
        <row r="3773">
          <cell r="A3773">
            <v>501125</v>
          </cell>
          <cell r="B3773" t="str">
            <v>Medical</v>
          </cell>
          <cell r="C3773">
            <v>5980000</v>
          </cell>
          <cell r="D3773">
            <v>1147060.43</v>
          </cell>
          <cell r="E3773">
            <v>1000</v>
          </cell>
          <cell r="F3773">
            <v>1</v>
          </cell>
          <cell r="G3773">
            <v>0</v>
          </cell>
          <cell r="H3773">
            <v>2005</v>
          </cell>
          <cell r="I3773">
            <v>0</v>
          </cell>
        </row>
        <row r="3774">
          <cell r="A3774">
            <v>501125</v>
          </cell>
          <cell r="B3774" t="str">
            <v>Medical</v>
          </cell>
          <cell r="C3774">
            <v>5980000</v>
          </cell>
          <cell r="D3774">
            <v>12198.17</v>
          </cell>
          <cell r="E3774">
            <v>1000</v>
          </cell>
          <cell r="F3774">
            <v>5501</v>
          </cell>
          <cell r="G3774">
            <v>0</v>
          </cell>
          <cell r="H3774">
            <v>2005</v>
          </cell>
          <cell r="I3774">
            <v>0</v>
          </cell>
        </row>
        <row r="3775">
          <cell r="A3775">
            <v>501125</v>
          </cell>
          <cell r="B3775" t="str">
            <v>Medical</v>
          </cell>
          <cell r="C3775">
            <v>9010000</v>
          </cell>
          <cell r="D3775">
            <v>51933.7</v>
          </cell>
          <cell r="E3775">
            <v>1000</v>
          </cell>
          <cell r="F3775">
            <v>1</v>
          </cell>
          <cell r="G3775">
            <v>0</v>
          </cell>
          <cell r="H3775">
            <v>2005</v>
          </cell>
          <cell r="I3775">
            <v>0</v>
          </cell>
        </row>
        <row r="3776">
          <cell r="A3776">
            <v>501125</v>
          </cell>
          <cell r="B3776" t="str">
            <v>Medical</v>
          </cell>
          <cell r="C3776">
            <v>9010000</v>
          </cell>
          <cell r="D3776">
            <v>44395.72</v>
          </cell>
          <cell r="E3776">
            <v>1000</v>
          </cell>
          <cell r="F3776">
            <v>1160</v>
          </cell>
          <cell r="G3776">
            <v>0</v>
          </cell>
          <cell r="H3776">
            <v>2005</v>
          </cell>
          <cell r="I3776">
            <v>0</v>
          </cell>
        </row>
        <row r="3777">
          <cell r="A3777">
            <v>501125</v>
          </cell>
          <cell r="B3777" t="str">
            <v>Medical</v>
          </cell>
          <cell r="C3777">
            <v>9010000</v>
          </cell>
          <cell r="D3777">
            <v>174638.71</v>
          </cell>
          <cell r="E3777">
            <v>1000</v>
          </cell>
          <cell r="F3777">
            <v>5303</v>
          </cell>
          <cell r="G3777">
            <v>0</v>
          </cell>
          <cell r="H3777">
            <v>2005</v>
          </cell>
          <cell r="I3777">
            <v>0</v>
          </cell>
        </row>
        <row r="3778">
          <cell r="A3778">
            <v>501125</v>
          </cell>
          <cell r="B3778" t="str">
            <v>Medical</v>
          </cell>
          <cell r="C3778">
            <v>9010000</v>
          </cell>
          <cell r="D3778">
            <v>249289.62</v>
          </cell>
          <cell r="E3778">
            <v>1000</v>
          </cell>
          <cell r="F3778">
            <v>5402</v>
          </cell>
          <cell r="G3778">
            <v>0</v>
          </cell>
          <cell r="H3778">
            <v>2005</v>
          </cell>
          <cell r="I3778">
            <v>0</v>
          </cell>
        </row>
        <row r="3779">
          <cell r="A3779">
            <v>501125</v>
          </cell>
          <cell r="B3779" t="str">
            <v>Medical</v>
          </cell>
          <cell r="C3779">
            <v>9010000</v>
          </cell>
          <cell r="D3779">
            <v>186478.73</v>
          </cell>
          <cell r="E3779">
            <v>1000</v>
          </cell>
          <cell r="F3779">
            <v>5404</v>
          </cell>
          <cell r="G3779">
            <v>0</v>
          </cell>
          <cell r="H3779">
            <v>2005</v>
          </cell>
          <cell r="I3779">
            <v>0</v>
          </cell>
        </row>
        <row r="3780">
          <cell r="A3780">
            <v>501125</v>
          </cell>
          <cell r="B3780" t="str">
            <v>Medical</v>
          </cell>
          <cell r="C3780">
            <v>9010000</v>
          </cell>
          <cell r="D3780">
            <v>213001.46</v>
          </cell>
          <cell r="E3780">
            <v>1000</v>
          </cell>
          <cell r="F3780">
            <v>5501</v>
          </cell>
          <cell r="G3780">
            <v>0</v>
          </cell>
          <cell r="H3780">
            <v>2005</v>
          </cell>
          <cell r="I3780">
            <v>0</v>
          </cell>
        </row>
        <row r="3781">
          <cell r="A3781">
            <v>501125</v>
          </cell>
          <cell r="B3781" t="str">
            <v>Medical</v>
          </cell>
          <cell r="C3781">
            <v>9010000</v>
          </cell>
          <cell r="D3781">
            <v>100447.09</v>
          </cell>
          <cell r="E3781">
            <v>1000</v>
          </cell>
          <cell r="F3781">
            <v>5701</v>
          </cell>
          <cell r="G3781">
            <v>0</v>
          </cell>
          <cell r="H3781">
            <v>2005</v>
          </cell>
          <cell r="I3781">
            <v>0</v>
          </cell>
        </row>
        <row r="3782">
          <cell r="A3782">
            <v>501125</v>
          </cell>
          <cell r="B3782" t="str">
            <v>Medical</v>
          </cell>
          <cell r="C3782">
            <v>9010000</v>
          </cell>
          <cell r="D3782">
            <v>193401.71</v>
          </cell>
          <cell r="E3782">
            <v>1000</v>
          </cell>
          <cell r="F3782">
            <v>108000</v>
          </cell>
          <cell r="G3782">
            <v>0</v>
          </cell>
          <cell r="H3782">
            <v>2005</v>
          </cell>
          <cell r="I3782">
            <v>0</v>
          </cell>
        </row>
        <row r="3783">
          <cell r="A3783">
            <v>501125</v>
          </cell>
          <cell r="B3783" t="str">
            <v>Medical</v>
          </cell>
          <cell r="C3783">
            <v>9010000</v>
          </cell>
          <cell r="D3783">
            <v>117462.88</v>
          </cell>
          <cell r="E3783">
            <v>1000</v>
          </cell>
          <cell r="F3783">
            <v>119150</v>
          </cell>
          <cell r="G3783">
            <v>0</v>
          </cell>
          <cell r="H3783">
            <v>2005</v>
          </cell>
          <cell r="I3783">
            <v>0</v>
          </cell>
        </row>
        <row r="3784">
          <cell r="A3784">
            <v>501125</v>
          </cell>
          <cell r="B3784" t="str">
            <v>Medical</v>
          </cell>
          <cell r="C3784">
            <v>9010000</v>
          </cell>
          <cell r="D3784">
            <v>153624.62</v>
          </cell>
          <cell r="E3784">
            <v>1000</v>
          </cell>
          <cell r="F3784">
            <v>122000</v>
          </cell>
          <cell r="G3784">
            <v>0</v>
          </cell>
          <cell r="H3784">
            <v>2005</v>
          </cell>
          <cell r="I3784">
            <v>0</v>
          </cell>
        </row>
        <row r="3785">
          <cell r="A3785">
            <v>501125</v>
          </cell>
          <cell r="B3785" t="str">
            <v>Medical</v>
          </cell>
          <cell r="C3785">
            <v>9010000</v>
          </cell>
          <cell r="D3785">
            <v>181105.29</v>
          </cell>
          <cell r="E3785">
            <v>1000</v>
          </cell>
          <cell r="F3785">
            <v>122106</v>
          </cell>
          <cell r="G3785">
            <v>0</v>
          </cell>
          <cell r="H3785">
            <v>2005</v>
          </cell>
          <cell r="I3785">
            <v>0</v>
          </cell>
        </row>
        <row r="3786">
          <cell r="A3786">
            <v>501125</v>
          </cell>
          <cell r="B3786" t="str">
            <v>Medical</v>
          </cell>
          <cell r="C3786">
            <v>9010000</v>
          </cell>
          <cell r="D3786">
            <v>85193.2</v>
          </cell>
          <cell r="E3786">
            <v>1000</v>
          </cell>
          <cell r="F3786">
            <v>128000</v>
          </cell>
          <cell r="G3786">
            <v>0</v>
          </cell>
          <cell r="H3786">
            <v>2005</v>
          </cell>
          <cell r="I3786">
            <v>0</v>
          </cell>
        </row>
        <row r="3787">
          <cell r="A3787">
            <v>501125</v>
          </cell>
          <cell r="B3787" t="str">
            <v>Medical</v>
          </cell>
          <cell r="C3787">
            <v>9010000</v>
          </cell>
          <cell r="D3787">
            <v>220079.82</v>
          </cell>
          <cell r="E3787">
            <v>1000</v>
          </cell>
          <cell r="F3787">
            <v>133000</v>
          </cell>
          <cell r="G3787">
            <v>0</v>
          </cell>
          <cell r="H3787">
            <v>2005</v>
          </cell>
          <cell r="I3787">
            <v>0</v>
          </cell>
        </row>
        <row r="3788">
          <cell r="A3788">
            <v>501125</v>
          </cell>
          <cell r="B3788" t="str">
            <v>Medical</v>
          </cell>
          <cell r="C3788">
            <v>9010000</v>
          </cell>
          <cell r="D3788">
            <v>297871.58</v>
          </cell>
          <cell r="E3788">
            <v>1000</v>
          </cell>
          <cell r="F3788">
            <v>136000</v>
          </cell>
          <cell r="G3788">
            <v>0</v>
          </cell>
          <cell r="H3788">
            <v>2005</v>
          </cell>
          <cell r="I3788">
            <v>0</v>
          </cell>
        </row>
        <row r="3789">
          <cell r="A3789">
            <v>501125</v>
          </cell>
          <cell r="B3789" t="str">
            <v>Medical</v>
          </cell>
          <cell r="C3789">
            <v>9010000</v>
          </cell>
          <cell r="D3789">
            <v>207168.95</v>
          </cell>
          <cell r="E3789">
            <v>1000</v>
          </cell>
          <cell r="F3789">
            <v>246000</v>
          </cell>
          <cell r="G3789">
            <v>0</v>
          </cell>
          <cell r="H3789">
            <v>2005</v>
          </cell>
          <cell r="I3789">
            <v>0</v>
          </cell>
        </row>
        <row r="3790">
          <cell r="A3790">
            <v>501125</v>
          </cell>
          <cell r="B3790" t="str">
            <v>Medical</v>
          </cell>
          <cell r="C3790">
            <v>9010000</v>
          </cell>
          <cell r="D3790">
            <v>7831.72</v>
          </cell>
          <cell r="E3790">
            <v>1000</v>
          </cell>
          <cell r="F3790">
            <v>501000</v>
          </cell>
          <cell r="G3790">
            <v>0</v>
          </cell>
          <cell r="H3790">
            <v>2005</v>
          </cell>
          <cell r="I3790">
            <v>0</v>
          </cell>
        </row>
        <row r="3791">
          <cell r="A3791">
            <v>501125</v>
          </cell>
          <cell r="B3791" t="str">
            <v>Medical</v>
          </cell>
          <cell r="C3791">
            <v>9010000</v>
          </cell>
          <cell r="D3791">
            <v>167083.29</v>
          </cell>
          <cell r="E3791">
            <v>1000</v>
          </cell>
          <cell r="F3791">
            <v>563000</v>
          </cell>
          <cell r="G3791">
            <v>0</v>
          </cell>
          <cell r="H3791">
            <v>2005</v>
          </cell>
          <cell r="I3791">
            <v>0</v>
          </cell>
        </row>
        <row r="3792">
          <cell r="A3792">
            <v>501125</v>
          </cell>
          <cell r="B3792" t="str">
            <v>Medical</v>
          </cell>
          <cell r="C3792">
            <v>9010000</v>
          </cell>
          <cell r="D3792">
            <v>156239.59</v>
          </cell>
          <cell r="E3792">
            <v>1000</v>
          </cell>
          <cell r="F3792">
            <v>578000</v>
          </cell>
          <cell r="G3792">
            <v>0</v>
          </cell>
          <cell r="H3792">
            <v>2005</v>
          </cell>
          <cell r="I3792">
            <v>0</v>
          </cell>
        </row>
        <row r="3793">
          <cell r="A3793">
            <v>501125</v>
          </cell>
          <cell r="B3793" t="str">
            <v>Medical</v>
          </cell>
          <cell r="C3793">
            <v>9020000</v>
          </cell>
          <cell r="D3793">
            <v>73296.600000000006</v>
          </cell>
          <cell r="E3793">
            <v>1000</v>
          </cell>
          <cell r="F3793">
            <v>1</v>
          </cell>
          <cell r="G3793">
            <v>0</v>
          </cell>
          <cell r="H3793">
            <v>2005</v>
          </cell>
          <cell r="I3793">
            <v>0</v>
          </cell>
        </row>
        <row r="3794">
          <cell r="A3794">
            <v>501125</v>
          </cell>
          <cell r="B3794" t="str">
            <v>Medical</v>
          </cell>
          <cell r="C3794">
            <v>9020000</v>
          </cell>
          <cell r="D3794">
            <v>294764.90999999997</v>
          </cell>
          <cell r="E3794">
            <v>1000</v>
          </cell>
          <cell r="F3794">
            <v>5003</v>
          </cell>
          <cell r="G3794">
            <v>0</v>
          </cell>
          <cell r="H3794">
            <v>2005</v>
          </cell>
          <cell r="I3794">
            <v>0</v>
          </cell>
        </row>
        <row r="3795">
          <cell r="A3795">
            <v>501125</v>
          </cell>
          <cell r="B3795" t="str">
            <v>Medical</v>
          </cell>
          <cell r="C3795">
            <v>9020000</v>
          </cell>
          <cell r="D3795">
            <v>216902.38</v>
          </cell>
          <cell r="E3795">
            <v>1000</v>
          </cell>
          <cell r="F3795">
            <v>5404</v>
          </cell>
          <cell r="G3795">
            <v>0</v>
          </cell>
          <cell r="H3795">
            <v>2005</v>
          </cell>
          <cell r="I3795">
            <v>0</v>
          </cell>
        </row>
        <row r="3796">
          <cell r="A3796">
            <v>501125</v>
          </cell>
          <cell r="B3796" t="str">
            <v>Medical</v>
          </cell>
          <cell r="C3796">
            <v>9030000</v>
          </cell>
          <cell r="D3796">
            <v>27099.78</v>
          </cell>
          <cell r="E3796">
            <v>1000</v>
          </cell>
          <cell r="F3796">
            <v>1</v>
          </cell>
          <cell r="G3796">
            <v>0</v>
          </cell>
          <cell r="H3796">
            <v>2005</v>
          </cell>
          <cell r="I3796">
            <v>0</v>
          </cell>
        </row>
        <row r="3797">
          <cell r="A3797">
            <v>501125</v>
          </cell>
          <cell r="B3797" t="str">
            <v>Medical</v>
          </cell>
          <cell r="C3797">
            <v>9031000</v>
          </cell>
          <cell r="D3797">
            <v>222073.8</v>
          </cell>
          <cell r="E3797">
            <v>1000</v>
          </cell>
          <cell r="F3797">
            <v>1</v>
          </cell>
          <cell r="G3797">
            <v>0</v>
          </cell>
          <cell r="H3797">
            <v>2005</v>
          </cell>
          <cell r="I3797">
            <v>0</v>
          </cell>
        </row>
        <row r="3798">
          <cell r="A3798">
            <v>501125</v>
          </cell>
          <cell r="B3798" t="str">
            <v>Medical</v>
          </cell>
          <cell r="C3798">
            <v>9032000</v>
          </cell>
          <cell r="D3798">
            <v>30686.85</v>
          </cell>
          <cell r="E3798">
            <v>1000</v>
          </cell>
          <cell r="F3798">
            <v>1</v>
          </cell>
          <cell r="G3798">
            <v>0</v>
          </cell>
          <cell r="H3798">
            <v>2005</v>
          </cell>
          <cell r="I3798">
            <v>0</v>
          </cell>
        </row>
        <row r="3799">
          <cell r="A3799">
            <v>501125</v>
          </cell>
          <cell r="B3799" t="str">
            <v>Medical</v>
          </cell>
          <cell r="C3799">
            <v>9032000</v>
          </cell>
          <cell r="D3799">
            <v>-1.4551915228366852E-11</v>
          </cell>
          <cell r="E3799">
            <v>1000</v>
          </cell>
          <cell r="F3799">
            <v>112106</v>
          </cell>
          <cell r="G3799">
            <v>0</v>
          </cell>
          <cell r="H3799">
            <v>2005</v>
          </cell>
          <cell r="I3799">
            <v>0</v>
          </cell>
        </row>
        <row r="3800">
          <cell r="A3800">
            <v>501125</v>
          </cell>
          <cell r="B3800" t="str">
            <v>Medical</v>
          </cell>
          <cell r="C3800">
            <v>9033000</v>
          </cell>
          <cell r="D3800">
            <v>660515.18999999994</v>
          </cell>
          <cell r="E3800">
            <v>1000</v>
          </cell>
          <cell r="F3800">
            <v>1160</v>
          </cell>
          <cell r="G3800">
            <v>0</v>
          </cell>
          <cell r="H3800">
            <v>2005</v>
          </cell>
          <cell r="I3800">
            <v>0</v>
          </cell>
        </row>
        <row r="3801">
          <cell r="A3801">
            <v>501125</v>
          </cell>
          <cell r="B3801" t="str">
            <v>Medical</v>
          </cell>
          <cell r="C3801">
            <v>9033000</v>
          </cell>
          <cell r="D3801">
            <v>32503.23</v>
          </cell>
          <cell r="E3801">
            <v>1000</v>
          </cell>
          <cell r="F3801">
            <v>5701</v>
          </cell>
          <cell r="G3801">
            <v>0</v>
          </cell>
          <cell r="H3801">
            <v>2005</v>
          </cell>
          <cell r="I3801">
            <v>0</v>
          </cell>
        </row>
        <row r="3802">
          <cell r="A3802">
            <v>501125</v>
          </cell>
          <cell r="B3802" t="str">
            <v>Medical</v>
          </cell>
          <cell r="C3802">
            <v>9033000</v>
          </cell>
          <cell r="D3802">
            <v>11522.61</v>
          </cell>
          <cell r="E3802">
            <v>1000</v>
          </cell>
          <cell r="F3802">
            <v>5702</v>
          </cell>
          <cell r="G3802">
            <v>0</v>
          </cell>
          <cell r="H3802">
            <v>2005</v>
          </cell>
          <cell r="I3802">
            <v>0</v>
          </cell>
        </row>
        <row r="3803">
          <cell r="A3803">
            <v>501125</v>
          </cell>
          <cell r="B3803" t="str">
            <v>Medical</v>
          </cell>
          <cell r="C3803">
            <v>9033000</v>
          </cell>
          <cell r="D3803">
            <v>3038.21</v>
          </cell>
          <cell r="E3803">
            <v>1000</v>
          </cell>
          <cell r="F3803">
            <v>119150</v>
          </cell>
          <cell r="G3803">
            <v>0</v>
          </cell>
          <cell r="H3803">
            <v>2005</v>
          </cell>
          <cell r="I3803">
            <v>0</v>
          </cell>
        </row>
        <row r="3804">
          <cell r="A3804">
            <v>501125</v>
          </cell>
          <cell r="B3804" t="str">
            <v>Medical</v>
          </cell>
          <cell r="C3804">
            <v>9033000</v>
          </cell>
          <cell r="D3804">
            <v>67.579999999999927</v>
          </cell>
          <cell r="E3804">
            <v>1000</v>
          </cell>
          <cell r="F3804">
            <v>244000</v>
          </cell>
          <cell r="G3804">
            <v>0</v>
          </cell>
          <cell r="H3804">
            <v>2005</v>
          </cell>
          <cell r="I3804">
            <v>0</v>
          </cell>
        </row>
        <row r="3805">
          <cell r="A3805">
            <v>501125</v>
          </cell>
          <cell r="B3805" t="str">
            <v>Medical</v>
          </cell>
          <cell r="C3805">
            <v>9034000</v>
          </cell>
          <cell r="D3805">
            <v>138259.04</v>
          </cell>
          <cell r="E3805">
            <v>1000</v>
          </cell>
          <cell r="F3805">
            <v>1160</v>
          </cell>
          <cell r="G3805">
            <v>0</v>
          </cell>
          <cell r="H3805">
            <v>2005</v>
          </cell>
          <cell r="I3805">
            <v>0</v>
          </cell>
        </row>
        <row r="3806">
          <cell r="A3806">
            <v>501125</v>
          </cell>
          <cell r="B3806" t="str">
            <v>Medical</v>
          </cell>
          <cell r="C3806">
            <v>9036000</v>
          </cell>
          <cell r="D3806">
            <v>52.36</v>
          </cell>
          <cell r="E3806">
            <v>1000</v>
          </cell>
          <cell r="F3806">
            <v>1</v>
          </cell>
          <cell r="G3806">
            <v>0</v>
          </cell>
          <cell r="H3806">
            <v>2005</v>
          </cell>
          <cell r="I3806">
            <v>0</v>
          </cell>
        </row>
        <row r="3807">
          <cell r="A3807">
            <v>501125</v>
          </cell>
          <cell r="B3807" t="str">
            <v>Medical</v>
          </cell>
          <cell r="C3807">
            <v>9036000</v>
          </cell>
          <cell r="D3807">
            <v>1161083.0900000001</v>
          </cell>
          <cell r="E3807">
            <v>1000</v>
          </cell>
          <cell r="F3807">
            <v>112106</v>
          </cell>
          <cell r="G3807">
            <v>0</v>
          </cell>
          <cell r="H3807">
            <v>2005</v>
          </cell>
          <cell r="I3807">
            <v>0</v>
          </cell>
        </row>
        <row r="3808">
          <cell r="A3808">
            <v>501125</v>
          </cell>
          <cell r="B3808" t="str">
            <v>Medical</v>
          </cell>
          <cell r="C3808">
            <v>9036000</v>
          </cell>
          <cell r="D3808">
            <v>47598.239999999998</v>
          </cell>
          <cell r="E3808">
            <v>1000</v>
          </cell>
          <cell r="F3808">
            <v>122106</v>
          </cell>
          <cell r="G3808">
            <v>0</v>
          </cell>
          <cell r="H3808">
            <v>2005</v>
          </cell>
          <cell r="I3808">
            <v>0</v>
          </cell>
        </row>
        <row r="3809">
          <cell r="A3809">
            <v>501125</v>
          </cell>
          <cell r="B3809" t="str">
            <v>Medical</v>
          </cell>
          <cell r="C3809">
            <v>9050000</v>
          </cell>
          <cell r="D3809">
            <v>10894.96</v>
          </cell>
          <cell r="E3809">
            <v>1000</v>
          </cell>
          <cell r="F3809">
            <v>1</v>
          </cell>
          <cell r="G3809">
            <v>0</v>
          </cell>
          <cell r="H3809">
            <v>2005</v>
          </cell>
          <cell r="I3809">
            <v>0</v>
          </cell>
        </row>
        <row r="3810">
          <cell r="A3810">
            <v>501125</v>
          </cell>
          <cell r="B3810" t="str">
            <v>Medical</v>
          </cell>
          <cell r="C3810">
            <v>9070000</v>
          </cell>
          <cell r="D3810">
            <v>96623.85</v>
          </cell>
          <cell r="E3810">
            <v>1000</v>
          </cell>
          <cell r="F3810">
            <v>1</v>
          </cell>
          <cell r="G3810">
            <v>0</v>
          </cell>
          <cell r="H3810">
            <v>2005</v>
          </cell>
          <cell r="I3810">
            <v>0</v>
          </cell>
        </row>
        <row r="3811">
          <cell r="A3811">
            <v>501125</v>
          </cell>
          <cell r="B3811" t="str">
            <v>Medical</v>
          </cell>
          <cell r="C3811">
            <v>9080000</v>
          </cell>
          <cell r="D3811">
            <v>19130.46</v>
          </cell>
          <cell r="E3811">
            <v>1000</v>
          </cell>
          <cell r="F3811">
            <v>1160</v>
          </cell>
          <cell r="G3811">
            <v>0</v>
          </cell>
          <cell r="H3811">
            <v>2005</v>
          </cell>
          <cell r="I3811">
            <v>0</v>
          </cell>
        </row>
        <row r="3812">
          <cell r="A3812">
            <v>501125</v>
          </cell>
          <cell r="B3812" t="str">
            <v>Medical</v>
          </cell>
          <cell r="C3812">
            <v>9084000</v>
          </cell>
          <cell r="D3812">
            <v>106400.55</v>
          </cell>
          <cell r="E3812">
            <v>1000</v>
          </cell>
          <cell r="F3812">
            <v>1</v>
          </cell>
          <cell r="G3812">
            <v>0</v>
          </cell>
          <cell r="H3812">
            <v>2005</v>
          </cell>
          <cell r="I3812">
            <v>0</v>
          </cell>
        </row>
        <row r="3813">
          <cell r="A3813">
            <v>501125</v>
          </cell>
          <cell r="B3813" t="str">
            <v>Medical</v>
          </cell>
          <cell r="C3813">
            <v>9086000</v>
          </cell>
          <cell r="D3813">
            <v>8841.23</v>
          </cell>
          <cell r="E3813">
            <v>1000</v>
          </cell>
          <cell r="F3813">
            <v>1</v>
          </cell>
          <cell r="G3813">
            <v>0</v>
          </cell>
          <cell r="H3813">
            <v>2005</v>
          </cell>
          <cell r="I3813">
            <v>0</v>
          </cell>
        </row>
        <row r="3814">
          <cell r="A3814">
            <v>501125</v>
          </cell>
          <cell r="B3814" t="str">
            <v>Medical</v>
          </cell>
          <cell r="C3814">
            <v>9086000</v>
          </cell>
          <cell r="D3814">
            <v>15262.72</v>
          </cell>
          <cell r="E3814">
            <v>1000</v>
          </cell>
          <cell r="F3814">
            <v>106</v>
          </cell>
          <cell r="G3814">
            <v>0</v>
          </cell>
          <cell r="H3814">
            <v>2005</v>
          </cell>
          <cell r="I3814">
            <v>0</v>
          </cell>
        </row>
        <row r="3815">
          <cell r="A3815">
            <v>501125</v>
          </cell>
          <cell r="B3815" t="str">
            <v>Medical</v>
          </cell>
          <cell r="C3815">
            <v>9086000</v>
          </cell>
          <cell r="D3815">
            <v>58371.46</v>
          </cell>
          <cell r="E3815">
            <v>1000</v>
          </cell>
          <cell r="F3815">
            <v>108</v>
          </cell>
          <cell r="G3815">
            <v>0</v>
          </cell>
          <cell r="H3815">
            <v>2005</v>
          </cell>
          <cell r="I3815">
            <v>0</v>
          </cell>
        </row>
        <row r="3816">
          <cell r="A3816">
            <v>501125</v>
          </cell>
          <cell r="B3816" t="str">
            <v>Medical</v>
          </cell>
          <cell r="C3816">
            <v>9086000</v>
          </cell>
          <cell r="D3816">
            <v>87383.42</v>
          </cell>
          <cell r="E3816">
            <v>1000</v>
          </cell>
          <cell r="F3816">
            <v>109</v>
          </cell>
          <cell r="G3816">
            <v>0</v>
          </cell>
          <cell r="H3816">
            <v>2005</v>
          </cell>
          <cell r="I3816">
            <v>0</v>
          </cell>
        </row>
        <row r="3817">
          <cell r="A3817">
            <v>501125</v>
          </cell>
          <cell r="B3817" t="str">
            <v>Medical</v>
          </cell>
          <cell r="C3817">
            <v>9086000</v>
          </cell>
          <cell r="D3817">
            <v>-230.85</v>
          </cell>
          <cell r="E3817">
            <v>1000</v>
          </cell>
          <cell r="F3817">
            <v>110</v>
          </cell>
          <cell r="G3817">
            <v>0</v>
          </cell>
          <cell r="H3817">
            <v>2005</v>
          </cell>
          <cell r="I3817">
            <v>0</v>
          </cell>
        </row>
        <row r="3818">
          <cell r="A3818">
            <v>501125</v>
          </cell>
          <cell r="B3818" t="str">
            <v>Medical</v>
          </cell>
          <cell r="C3818">
            <v>9086000</v>
          </cell>
          <cell r="D3818">
            <v>20766.580000000002</v>
          </cell>
          <cell r="E3818">
            <v>1000</v>
          </cell>
          <cell r="F3818">
            <v>111</v>
          </cell>
          <cell r="G3818">
            <v>0</v>
          </cell>
          <cell r="H3818">
            <v>2005</v>
          </cell>
          <cell r="I3818">
            <v>0</v>
          </cell>
        </row>
        <row r="3819">
          <cell r="A3819">
            <v>501125</v>
          </cell>
          <cell r="B3819" t="str">
            <v>Medical</v>
          </cell>
          <cell r="C3819">
            <v>9086000</v>
          </cell>
          <cell r="D3819">
            <v>8517.6200000000008</v>
          </cell>
          <cell r="E3819">
            <v>1000</v>
          </cell>
          <cell r="F3819">
            <v>114</v>
          </cell>
          <cell r="G3819">
            <v>0</v>
          </cell>
          <cell r="H3819">
            <v>2005</v>
          </cell>
          <cell r="I3819">
            <v>0</v>
          </cell>
        </row>
        <row r="3820">
          <cell r="A3820">
            <v>501125</v>
          </cell>
          <cell r="B3820" t="str">
            <v>Medical</v>
          </cell>
          <cell r="C3820">
            <v>9090000</v>
          </cell>
          <cell r="D3820">
            <v>15808.79</v>
          </cell>
          <cell r="E3820">
            <v>1000</v>
          </cell>
          <cell r="F3820">
            <v>1</v>
          </cell>
          <cell r="G3820">
            <v>0</v>
          </cell>
          <cell r="H3820">
            <v>2005</v>
          </cell>
          <cell r="I3820">
            <v>0</v>
          </cell>
        </row>
        <row r="3821">
          <cell r="A3821">
            <v>501125</v>
          </cell>
          <cell r="B3821" t="str">
            <v>Medical</v>
          </cell>
          <cell r="C3821">
            <v>9200000</v>
          </cell>
          <cell r="D3821">
            <v>4700826.5900000082</v>
          </cell>
          <cell r="E3821">
            <v>1000</v>
          </cell>
          <cell r="F3821">
            <v>1</v>
          </cell>
          <cell r="G3821">
            <v>0</v>
          </cell>
          <cell r="H3821">
            <v>2005</v>
          </cell>
          <cell r="I3821">
            <v>0</v>
          </cell>
        </row>
        <row r="3822">
          <cell r="A3822">
            <v>501125</v>
          </cell>
          <cell r="B3822" t="str">
            <v>Medical</v>
          </cell>
          <cell r="C3822">
            <v>9200000</v>
          </cell>
          <cell r="D3822">
            <v>10110.27</v>
          </cell>
          <cell r="E3822">
            <v>1000</v>
          </cell>
          <cell r="F3822">
            <v>108</v>
          </cell>
          <cell r="G3822">
            <v>0</v>
          </cell>
          <cell r="H3822">
            <v>2005</v>
          </cell>
          <cell r="I3822">
            <v>0</v>
          </cell>
        </row>
        <row r="3823">
          <cell r="A3823">
            <v>501125</v>
          </cell>
          <cell r="B3823" t="str">
            <v>Medical</v>
          </cell>
          <cell r="C3823">
            <v>9200000</v>
          </cell>
          <cell r="D3823">
            <v>14917.69</v>
          </cell>
          <cell r="E3823">
            <v>1000</v>
          </cell>
          <cell r="F3823">
            <v>109</v>
          </cell>
          <cell r="G3823">
            <v>0</v>
          </cell>
          <cell r="H3823">
            <v>2005</v>
          </cell>
          <cell r="I3823">
            <v>0</v>
          </cell>
        </row>
        <row r="3824">
          <cell r="A3824">
            <v>501125</v>
          </cell>
          <cell r="B3824" t="str">
            <v>Medical</v>
          </cell>
          <cell r="C3824">
            <v>9200000</v>
          </cell>
          <cell r="D3824">
            <v>7440.71</v>
          </cell>
          <cell r="E3824">
            <v>1000</v>
          </cell>
          <cell r="F3824">
            <v>111</v>
          </cell>
          <cell r="G3824">
            <v>0</v>
          </cell>
          <cell r="H3824">
            <v>2005</v>
          </cell>
          <cell r="I3824">
            <v>0</v>
          </cell>
        </row>
        <row r="3825">
          <cell r="A3825">
            <v>501125</v>
          </cell>
          <cell r="B3825" t="str">
            <v>Medical</v>
          </cell>
          <cell r="C3825">
            <v>9200000</v>
          </cell>
          <cell r="D3825">
            <v>3399.21</v>
          </cell>
          <cell r="E3825">
            <v>1000</v>
          </cell>
          <cell r="F3825">
            <v>114</v>
          </cell>
          <cell r="G3825">
            <v>0</v>
          </cell>
          <cell r="H3825">
            <v>2005</v>
          </cell>
          <cell r="I3825">
            <v>0</v>
          </cell>
        </row>
        <row r="3826">
          <cell r="A3826">
            <v>501125</v>
          </cell>
          <cell r="B3826" t="str">
            <v>Medical</v>
          </cell>
          <cell r="C3826">
            <v>9200000</v>
          </cell>
          <cell r="D3826">
            <v>76454.94</v>
          </cell>
          <cell r="E3826">
            <v>1000</v>
          </cell>
          <cell r="F3826">
            <v>1278</v>
          </cell>
          <cell r="G3826">
            <v>0</v>
          </cell>
          <cell r="H3826">
            <v>2005</v>
          </cell>
          <cell r="I3826">
            <v>0</v>
          </cell>
        </row>
        <row r="3827">
          <cell r="A3827">
            <v>501125</v>
          </cell>
          <cell r="B3827" t="str">
            <v>Medical</v>
          </cell>
          <cell r="C3827">
            <v>9200000</v>
          </cell>
          <cell r="D3827">
            <v>0</v>
          </cell>
          <cell r="E3827">
            <v>1000</v>
          </cell>
          <cell r="F3827">
            <v>122092</v>
          </cell>
          <cell r="G3827">
            <v>0</v>
          </cell>
          <cell r="H3827">
            <v>2005</v>
          </cell>
          <cell r="I3827">
            <v>0</v>
          </cell>
        </row>
        <row r="3828">
          <cell r="A3828">
            <v>501125</v>
          </cell>
          <cell r="B3828" t="str">
            <v>Medical</v>
          </cell>
          <cell r="C3828">
            <v>9290000</v>
          </cell>
          <cell r="D3828">
            <v>0</v>
          </cell>
          <cell r="E3828">
            <v>1000</v>
          </cell>
          <cell r="F3828">
            <v>122092</v>
          </cell>
          <cell r="G3828">
            <v>0</v>
          </cell>
          <cell r="H3828">
            <v>2005</v>
          </cell>
          <cell r="I3828">
            <v>0</v>
          </cell>
        </row>
        <row r="3829">
          <cell r="A3829">
            <v>501125</v>
          </cell>
          <cell r="B3829" t="str">
            <v>Medical</v>
          </cell>
          <cell r="C3829">
            <v>9350000</v>
          </cell>
          <cell r="D3829">
            <v>101837.56</v>
          </cell>
          <cell r="E3829">
            <v>1000</v>
          </cell>
          <cell r="F3829">
            <v>1</v>
          </cell>
          <cell r="G3829">
            <v>0</v>
          </cell>
          <cell r="H3829">
            <v>2005</v>
          </cell>
          <cell r="I3829">
            <v>0</v>
          </cell>
        </row>
        <row r="3830">
          <cell r="A3830">
            <v>501150</v>
          </cell>
          <cell r="B3830" t="str">
            <v>Post Retirement</v>
          </cell>
          <cell r="C3830">
            <v>5060000</v>
          </cell>
          <cell r="D3830">
            <v>-113807.52</v>
          </cell>
          <cell r="E3830">
            <v>1000</v>
          </cell>
          <cell r="F3830">
            <v>300</v>
          </cell>
          <cell r="G3830">
            <v>0</v>
          </cell>
          <cell r="H3830">
            <v>2005</v>
          </cell>
          <cell r="I3830">
            <v>0</v>
          </cell>
        </row>
        <row r="3831">
          <cell r="A3831">
            <v>501150</v>
          </cell>
          <cell r="B3831" t="str">
            <v>Post Retirement</v>
          </cell>
          <cell r="C3831">
            <v>5060000</v>
          </cell>
          <cell r="D3831">
            <v>-398432.97</v>
          </cell>
          <cell r="E3831">
            <v>1000</v>
          </cell>
          <cell r="F3831">
            <v>517000</v>
          </cell>
          <cell r="G3831">
            <v>0</v>
          </cell>
          <cell r="H3831">
            <v>2005</v>
          </cell>
          <cell r="I3831">
            <v>0</v>
          </cell>
        </row>
        <row r="3832">
          <cell r="A3832">
            <v>501150</v>
          </cell>
          <cell r="B3832" t="str">
            <v>Post Retirement</v>
          </cell>
          <cell r="C3832">
            <v>5060000</v>
          </cell>
          <cell r="D3832">
            <v>-53428.85</v>
          </cell>
          <cell r="E3832">
            <v>1000</v>
          </cell>
          <cell r="F3832">
            <v>519000</v>
          </cell>
          <cell r="G3832">
            <v>0</v>
          </cell>
          <cell r="H3832">
            <v>2005</v>
          </cell>
          <cell r="I3832">
            <v>0</v>
          </cell>
        </row>
        <row r="3833">
          <cell r="A3833">
            <v>501150</v>
          </cell>
          <cell r="B3833" t="str">
            <v>Post Retirement</v>
          </cell>
          <cell r="C3833">
            <v>5140000</v>
          </cell>
          <cell r="D3833">
            <v>-8391.3700000000008</v>
          </cell>
          <cell r="E3833">
            <v>1000</v>
          </cell>
          <cell r="F3833">
            <v>300</v>
          </cell>
          <cell r="G3833">
            <v>0</v>
          </cell>
          <cell r="H3833">
            <v>2005</v>
          </cell>
          <cell r="I3833">
            <v>0</v>
          </cell>
        </row>
        <row r="3834">
          <cell r="A3834">
            <v>501150</v>
          </cell>
          <cell r="B3834" t="str">
            <v>Post Retirement</v>
          </cell>
          <cell r="C3834">
            <v>9200000</v>
          </cell>
          <cell r="D3834">
            <v>20968235.999999996</v>
          </cell>
          <cell r="E3834">
            <v>1000</v>
          </cell>
          <cell r="F3834">
            <v>1</v>
          </cell>
          <cell r="G3834">
            <v>0</v>
          </cell>
          <cell r="H3834">
            <v>2005</v>
          </cell>
          <cell r="I3834">
            <v>0</v>
          </cell>
        </row>
        <row r="3835">
          <cell r="A3835">
            <v>501160</v>
          </cell>
          <cell r="B3835" t="str">
            <v>Post Employment Benefits (FAS 112)</v>
          </cell>
          <cell r="C3835">
            <v>5060000</v>
          </cell>
          <cell r="D3835">
            <v>-39285.11</v>
          </cell>
          <cell r="E3835">
            <v>1000</v>
          </cell>
          <cell r="F3835">
            <v>300</v>
          </cell>
          <cell r="G3835">
            <v>0</v>
          </cell>
          <cell r="H3835">
            <v>2005</v>
          </cell>
          <cell r="I3835">
            <v>0</v>
          </cell>
        </row>
        <row r="3836">
          <cell r="A3836">
            <v>501160</v>
          </cell>
          <cell r="B3836" t="str">
            <v>Post Employment Benefits (FAS 112)</v>
          </cell>
          <cell r="C3836">
            <v>5060000</v>
          </cell>
          <cell r="D3836">
            <v>-137534.66</v>
          </cell>
          <cell r="E3836">
            <v>1000</v>
          </cell>
          <cell r="F3836">
            <v>517000</v>
          </cell>
          <cell r="G3836">
            <v>0</v>
          </cell>
          <cell r="H3836">
            <v>2005</v>
          </cell>
          <cell r="I3836">
            <v>0</v>
          </cell>
        </row>
        <row r="3837">
          <cell r="A3837">
            <v>501160</v>
          </cell>
          <cell r="B3837" t="str">
            <v>Post Employment Benefits (FAS 112)</v>
          </cell>
          <cell r="C3837">
            <v>5060000</v>
          </cell>
          <cell r="D3837">
            <v>-18443.03</v>
          </cell>
          <cell r="E3837">
            <v>1000</v>
          </cell>
          <cell r="F3837">
            <v>519000</v>
          </cell>
          <cell r="G3837">
            <v>0</v>
          </cell>
          <cell r="H3837">
            <v>2005</v>
          </cell>
          <cell r="I3837">
            <v>0</v>
          </cell>
        </row>
        <row r="3838">
          <cell r="A3838">
            <v>501160</v>
          </cell>
          <cell r="B3838" t="str">
            <v>Post Employment Benefits (FAS 112)</v>
          </cell>
          <cell r="C3838">
            <v>5140000</v>
          </cell>
          <cell r="D3838">
            <v>-2896.62</v>
          </cell>
          <cell r="E3838">
            <v>1000</v>
          </cell>
          <cell r="F3838">
            <v>300</v>
          </cell>
          <cell r="G3838">
            <v>0</v>
          </cell>
          <cell r="H3838">
            <v>2005</v>
          </cell>
          <cell r="I3838">
            <v>0</v>
          </cell>
        </row>
        <row r="3839">
          <cell r="A3839">
            <v>501160</v>
          </cell>
          <cell r="B3839" t="str">
            <v>Post Employment Benefits (FAS 112)</v>
          </cell>
          <cell r="C3839">
            <v>9200000</v>
          </cell>
          <cell r="D3839">
            <v>6002103.9999999991</v>
          </cell>
          <cell r="E3839">
            <v>1000</v>
          </cell>
          <cell r="F3839">
            <v>1</v>
          </cell>
          <cell r="G3839">
            <v>0</v>
          </cell>
          <cell r="H3839">
            <v>2005</v>
          </cell>
          <cell r="I3839">
            <v>0</v>
          </cell>
        </row>
        <row r="3840">
          <cell r="A3840">
            <v>501175</v>
          </cell>
          <cell r="B3840" t="str">
            <v>Dental</v>
          </cell>
          <cell r="C3840">
            <v>4160000</v>
          </cell>
          <cell r="D3840">
            <v>1505.69</v>
          </cell>
          <cell r="E3840">
            <v>1000</v>
          </cell>
          <cell r="F3840">
            <v>1</v>
          </cell>
          <cell r="G3840">
            <v>0</v>
          </cell>
          <cell r="H3840">
            <v>2005</v>
          </cell>
          <cell r="I3840">
            <v>0</v>
          </cell>
        </row>
        <row r="3841">
          <cell r="A3841">
            <v>501175</v>
          </cell>
          <cell r="B3841" t="str">
            <v>Dental</v>
          </cell>
          <cell r="C3841">
            <v>4265000</v>
          </cell>
          <cell r="D3841">
            <v>697.99</v>
          </cell>
          <cell r="E3841">
            <v>1000</v>
          </cell>
          <cell r="F3841">
            <v>1</v>
          </cell>
          <cell r="G3841">
            <v>0</v>
          </cell>
          <cell r="H3841">
            <v>2005</v>
          </cell>
          <cell r="I3841">
            <v>0</v>
          </cell>
        </row>
        <row r="3842">
          <cell r="A3842">
            <v>501175</v>
          </cell>
          <cell r="B3842" t="str">
            <v>Dental</v>
          </cell>
          <cell r="C3842">
            <v>5000000</v>
          </cell>
          <cell r="D3842">
            <v>26217.29</v>
          </cell>
          <cell r="E3842">
            <v>1000</v>
          </cell>
          <cell r="F3842">
            <v>1</v>
          </cell>
          <cell r="G3842">
            <v>0</v>
          </cell>
          <cell r="H3842">
            <v>2005</v>
          </cell>
          <cell r="I3842">
            <v>0</v>
          </cell>
        </row>
        <row r="3843">
          <cell r="A3843">
            <v>501175</v>
          </cell>
          <cell r="B3843" t="str">
            <v>Dental</v>
          </cell>
          <cell r="C3843">
            <v>5000000</v>
          </cell>
          <cell r="D3843">
            <v>-16.88</v>
          </cell>
          <cell r="E3843">
            <v>1000</v>
          </cell>
          <cell r="F3843">
            <v>250</v>
          </cell>
          <cell r="G3843">
            <v>0</v>
          </cell>
          <cell r="H3843">
            <v>2005</v>
          </cell>
          <cell r="I3843">
            <v>0</v>
          </cell>
        </row>
        <row r="3844">
          <cell r="A3844">
            <v>501175</v>
          </cell>
          <cell r="B3844" t="str">
            <v>Dental</v>
          </cell>
          <cell r="C3844">
            <v>5000000</v>
          </cell>
          <cell r="D3844">
            <v>190.3</v>
          </cell>
          <cell r="E3844">
            <v>1000</v>
          </cell>
          <cell r="F3844">
            <v>514000</v>
          </cell>
          <cell r="G3844">
            <v>0</v>
          </cell>
          <cell r="H3844">
            <v>2005</v>
          </cell>
          <cell r="I3844">
            <v>0</v>
          </cell>
        </row>
        <row r="3845">
          <cell r="A3845">
            <v>501175</v>
          </cell>
          <cell r="B3845" t="str">
            <v>Dental</v>
          </cell>
          <cell r="C3845">
            <v>5012000</v>
          </cell>
          <cell r="D3845">
            <v>2598.4299999999998</v>
          </cell>
          <cell r="E3845">
            <v>1000</v>
          </cell>
          <cell r="F3845">
            <v>1</v>
          </cell>
          <cell r="G3845">
            <v>0</v>
          </cell>
          <cell r="H3845">
            <v>2005</v>
          </cell>
          <cell r="I3845">
            <v>0</v>
          </cell>
        </row>
        <row r="3846">
          <cell r="A3846">
            <v>501175</v>
          </cell>
          <cell r="B3846" t="str">
            <v>Dental</v>
          </cell>
          <cell r="C3846">
            <v>5060000</v>
          </cell>
          <cell r="D3846">
            <v>13262.07</v>
          </cell>
          <cell r="E3846">
            <v>1000</v>
          </cell>
          <cell r="F3846">
            <v>250</v>
          </cell>
          <cell r="G3846">
            <v>0</v>
          </cell>
          <cell r="H3846">
            <v>2005</v>
          </cell>
          <cell r="I3846">
            <v>0</v>
          </cell>
        </row>
        <row r="3847">
          <cell r="A3847">
            <v>501175</v>
          </cell>
          <cell r="B3847" t="str">
            <v>Dental</v>
          </cell>
          <cell r="C3847">
            <v>5060000</v>
          </cell>
          <cell r="D3847">
            <v>9394.68</v>
          </cell>
          <cell r="E3847">
            <v>1000</v>
          </cell>
          <cell r="F3847">
            <v>260</v>
          </cell>
          <cell r="G3847">
            <v>0</v>
          </cell>
          <cell r="H3847">
            <v>2005</v>
          </cell>
          <cell r="I3847">
            <v>0</v>
          </cell>
        </row>
        <row r="3848">
          <cell r="A3848">
            <v>501175</v>
          </cell>
          <cell r="B3848" t="str">
            <v>Dental</v>
          </cell>
          <cell r="C3848">
            <v>5060000</v>
          </cell>
          <cell r="D3848">
            <v>26944.560000000001</v>
          </cell>
          <cell r="E3848">
            <v>1000</v>
          </cell>
          <cell r="F3848">
            <v>270</v>
          </cell>
          <cell r="G3848">
            <v>0</v>
          </cell>
          <cell r="H3848">
            <v>2005</v>
          </cell>
          <cell r="I3848">
            <v>0</v>
          </cell>
        </row>
        <row r="3849">
          <cell r="A3849">
            <v>501175</v>
          </cell>
          <cell r="B3849" t="str">
            <v>Dental</v>
          </cell>
          <cell r="C3849">
            <v>5060000</v>
          </cell>
          <cell r="D3849">
            <v>28635.02</v>
          </cell>
          <cell r="E3849">
            <v>1000</v>
          </cell>
          <cell r="F3849">
            <v>280</v>
          </cell>
          <cell r="G3849">
            <v>0</v>
          </cell>
          <cell r="H3849">
            <v>2005</v>
          </cell>
          <cell r="I3849">
            <v>0</v>
          </cell>
        </row>
        <row r="3850">
          <cell r="A3850">
            <v>501175</v>
          </cell>
          <cell r="B3850" t="str">
            <v>Dental</v>
          </cell>
          <cell r="C3850">
            <v>5060000</v>
          </cell>
          <cell r="D3850">
            <v>27093.38</v>
          </cell>
          <cell r="E3850">
            <v>1000</v>
          </cell>
          <cell r="F3850">
            <v>300</v>
          </cell>
          <cell r="G3850">
            <v>0</v>
          </cell>
          <cell r="H3850">
            <v>2005</v>
          </cell>
          <cell r="I3850">
            <v>0</v>
          </cell>
        </row>
        <row r="3851">
          <cell r="A3851">
            <v>501175</v>
          </cell>
          <cell r="B3851" t="str">
            <v>Dental</v>
          </cell>
          <cell r="C3851">
            <v>5060000</v>
          </cell>
          <cell r="D3851">
            <v>1662.52</v>
          </cell>
          <cell r="E3851">
            <v>1000</v>
          </cell>
          <cell r="F3851">
            <v>380</v>
          </cell>
          <cell r="G3851">
            <v>0</v>
          </cell>
          <cell r="H3851">
            <v>2005</v>
          </cell>
          <cell r="I3851">
            <v>0</v>
          </cell>
        </row>
        <row r="3852">
          <cell r="A3852">
            <v>501175</v>
          </cell>
          <cell r="B3852" t="str">
            <v>Dental</v>
          </cell>
          <cell r="C3852">
            <v>5060000</v>
          </cell>
          <cell r="D3852">
            <v>139921.28</v>
          </cell>
          <cell r="E3852">
            <v>1000</v>
          </cell>
          <cell r="F3852">
            <v>514000</v>
          </cell>
          <cell r="G3852">
            <v>0</v>
          </cell>
          <cell r="H3852">
            <v>2005</v>
          </cell>
          <cell r="I3852">
            <v>0</v>
          </cell>
        </row>
        <row r="3853">
          <cell r="A3853">
            <v>501175</v>
          </cell>
          <cell r="B3853" t="str">
            <v>Dental</v>
          </cell>
          <cell r="C3853">
            <v>5060000</v>
          </cell>
          <cell r="D3853">
            <v>158504.79</v>
          </cell>
          <cell r="E3853">
            <v>1000</v>
          </cell>
          <cell r="F3853">
            <v>517000</v>
          </cell>
          <cell r="G3853">
            <v>0</v>
          </cell>
          <cell r="H3853">
            <v>2005</v>
          </cell>
          <cell r="I3853">
            <v>0</v>
          </cell>
        </row>
        <row r="3854">
          <cell r="A3854">
            <v>501175</v>
          </cell>
          <cell r="B3854" t="str">
            <v>Dental</v>
          </cell>
          <cell r="C3854">
            <v>5060000</v>
          </cell>
          <cell r="D3854">
            <v>45559.15</v>
          </cell>
          <cell r="E3854">
            <v>1000</v>
          </cell>
          <cell r="F3854">
            <v>519000</v>
          </cell>
          <cell r="G3854">
            <v>0</v>
          </cell>
          <cell r="H3854">
            <v>2005</v>
          </cell>
          <cell r="I3854">
            <v>0</v>
          </cell>
        </row>
        <row r="3855">
          <cell r="A3855">
            <v>501175</v>
          </cell>
          <cell r="B3855" t="str">
            <v>Dental</v>
          </cell>
          <cell r="C3855">
            <v>5140000</v>
          </cell>
          <cell r="D3855">
            <v>2103.84</v>
          </cell>
          <cell r="E3855">
            <v>1000</v>
          </cell>
          <cell r="F3855">
            <v>300</v>
          </cell>
          <cell r="G3855">
            <v>0</v>
          </cell>
          <cell r="H3855">
            <v>2005</v>
          </cell>
          <cell r="I3855">
            <v>0</v>
          </cell>
        </row>
        <row r="3856">
          <cell r="A3856">
            <v>501175</v>
          </cell>
          <cell r="B3856" t="str">
            <v>Dental</v>
          </cell>
          <cell r="C3856">
            <v>5350000</v>
          </cell>
          <cell r="D3856">
            <v>50101.35</v>
          </cell>
          <cell r="E3856">
            <v>1000</v>
          </cell>
          <cell r="F3856">
            <v>1</v>
          </cell>
          <cell r="G3856">
            <v>0</v>
          </cell>
          <cell r="H3856">
            <v>2005</v>
          </cell>
          <cell r="I3856">
            <v>0</v>
          </cell>
        </row>
        <row r="3857">
          <cell r="A3857">
            <v>501175</v>
          </cell>
          <cell r="B3857" t="str">
            <v>Dental</v>
          </cell>
          <cell r="C3857">
            <v>5350000</v>
          </cell>
          <cell r="D3857">
            <v>2917.16</v>
          </cell>
          <cell r="E3857">
            <v>1000</v>
          </cell>
          <cell r="F3857">
            <v>103</v>
          </cell>
          <cell r="G3857">
            <v>0</v>
          </cell>
          <cell r="H3857">
            <v>2005</v>
          </cell>
          <cell r="I3857">
            <v>0</v>
          </cell>
        </row>
        <row r="3858">
          <cell r="A3858">
            <v>501175</v>
          </cell>
          <cell r="B3858" t="str">
            <v>Dental</v>
          </cell>
          <cell r="C3858">
            <v>5350000</v>
          </cell>
          <cell r="D3858">
            <v>3143.51</v>
          </cell>
          <cell r="E3858">
            <v>1000</v>
          </cell>
          <cell r="F3858">
            <v>108</v>
          </cell>
          <cell r="G3858">
            <v>0</v>
          </cell>
          <cell r="H3858">
            <v>2005</v>
          </cell>
          <cell r="I3858">
            <v>0</v>
          </cell>
        </row>
        <row r="3859">
          <cell r="A3859">
            <v>501175</v>
          </cell>
          <cell r="B3859" t="str">
            <v>Dental</v>
          </cell>
          <cell r="C3859">
            <v>5350000</v>
          </cell>
          <cell r="D3859">
            <v>821.71</v>
          </cell>
          <cell r="E3859">
            <v>1000</v>
          </cell>
          <cell r="F3859">
            <v>557</v>
          </cell>
          <cell r="G3859">
            <v>0</v>
          </cell>
          <cell r="H3859">
            <v>2005</v>
          </cell>
          <cell r="I3859">
            <v>0</v>
          </cell>
        </row>
        <row r="3860">
          <cell r="A3860">
            <v>501175</v>
          </cell>
          <cell r="B3860" t="str">
            <v>Dental</v>
          </cell>
          <cell r="C3860">
            <v>5350000</v>
          </cell>
          <cell r="D3860">
            <v>1160.3</v>
          </cell>
          <cell r="E3860">
            <v>1000</v>
          </cell>
          <cell r="F3860">
            <v>1034</v>
          </cell>
          <cell r="G3860">
            <v>0</v>
          </cell>
          <cell r="H3860">
            <v>2005</v>
          </cell>
          <cell r="I3860">
            <v>0</v>
          </cell>
        </row>
        <row r="3861">
          <cell r="A3861">
            <v>501175</v>
          </cell>
          <cell r="B3861" t="str">
            <v>Dental</v>
          </cell>
          <cell r="C3861">
            <v>5350000</v>
          </cell>
          <cell r="D3861">
            <v>2667.62</v>
          </cell>
          <cell r="E3861">
            <v>1000</v>
          </cell>
          <cell r="F3861">
            <v>16000</v>
          </cell>
          <cell r="G3861">
            <v>0</v>
          </cell>
          <cell r="H3861">
            <v>2005</v>
          </cell>
          <cell r="I3861">
            <v>0</v>
          </cell>
        </row>
        <row r="3862">
          <cell r="A3862">
            <v>501175</v>
          </cell>
          <cell r="B3862" t="str">
            <v>Dental</v>
          </cell>
          <cell r="C3862">
            <v>5350000</v>
          </cell>
          <cell r="D3862">
            <v>-5548.14</v>
          </cell>
          <cell r="E3862">
            <v>1000</v>
          </cell>
          <cell r="F3862">
            <v>19000</v>
          </cell>
          <cell r="G3862">
            <v>0</v>
          </cell>
          <cell r="H3862">
            <v>2005</v>
          </cell>
          <cell r="I3862">
            <v>0</v>
          </cell>
        </row>
        <row r="3863">
          <cell r="A3863">
            <v>501175</v>
          </cell>
          <cell r="B3863" t="str">
            <v>Dental</v>
          </cell>
          <cell r="C3863">
            <v>5350000</v>
          </cell>
          <cell r="D3863">
            <v>16310.48</v>
          </cell>
          <cell r="E3863">
            <v>1000</v>
          </cell>
          <cell r="F3863">
            <v>48000</v>
          </cell>
          <cell r="G3863">
            <v>0</v>
          </cell>
          <cell r="H3863">
            <v>2005</v>
          </cell>
          <cell r="I3863">
            <v>0</v>
          </cell>
        </row>
        <row r="3864">
          <cell r="A3864">
            <v>501175</v>
          </cell>
          <cell r="B3864" t="str">
            <v>Dental</v>
          </cell>
          <cell r="C3864">
            <v>5350000</v>
          </cell>
          <cell r="D3864">
            <v>13689.65</v>
          </cell>
          <cell r="E3864">
            <v>1000</v>
          </cell>
          <cell r="F3864">
            <v>133070</v>
          </cell>
          <cell r="G3864">
            <v>0</v>
          </cell>
          <cell r="H3864">
            <v>2005</v>
          </cell>
          <cell r="I3864">
            <v>0</v>
          </cell>
        </row>
        <row r="3865">
          <cell r="A3865">
            <v>501175</v>
          </cell>
          <cell r="B3865" t="str">
            <v>Dental</v>
          </cell>
          <cell r="C3865">
            <v>5350000</v>
          </cell>
          <cell r="D3865">
            <v>1395.2</v>
          </cell>
          <cell r="E3865">
            <v>1000</v>
          </cell>
          <cell r="F3865">
            <v>134200</v>
          </cell>
          <cell r="G3865">
            <v>0</v>
          </cell>
          <cell r="H3865">
            <v>2005</v>
          </cell>
          <cell r="I3865">
            <v>0</v>
          </cell>
        </row>
        <row r="3866">
          <cell r="A3866">
            <v>501175</v>
          </cell>
          <cell r="B3866" t="str">
            <v>Dental</v>
          </cell>
          <cell r="C3866">
            <v>5350000</v>
          </cell>
          <cell r="D3866">
            <v>0</v>
          </cell>
          <cell r="E3866">
            <v>1000</v>
          </cell>
          <cell r="F3866">
            <v>136070</v>
          </cell>
          <cell r="G3866">
            <v>0</v>
          </cell>
          <cell r="H3866">
            <v>2005</v>
          </cell>
          <cell r="I3866">
            <v>0</v>
          </cell>
        </row>
        <row r="3867">
          <cell r="A3867">
            <v>501175</v>
          </cell>
          <cell r="B3867" t="str">
            <v>Dental</v>
          </cell>
          <cell r="C3867">
            <v>5350000</v>
          </cell>
          <cell r="D3867">
            <v>-1217.42</v>
          </cell>
          <cell r="E3867">
            <v>1000</v>
          </cell>
          <cell r="F3867">
            <v>215000</v>
          </cell>
          <cell r="G3867">
            <v>0</v>
          </cell>
          <cell r="H3867">
            <v>2005</v>
          </cell>
          <cell r="I3867">
            <v>0</v>
          </cell>
        </row>
        <row r="3868">
          <cell r="A3868">
            <v>501175</v>
          </cell>
          <cell r="B3868" t="str">
            <v>Dental</v>
          </cell>
          <cell r="C3868">
            <v>5350000</v>
          </cell>
          <cell r="D3868">
            <v>14725.62</v>
          </cell>
          <cell r="E3868">
            <v>1000</v>
          </cell>
          <cell r="F3868">
            <v>215300</v>
          </cell>
          <cell r="G3868">
            <v>0</v>
          </cell>
          <cell r="H3868">
            <v>2005</v>
          </cell>
          <cell r="I3868">
            <v>0</v>
          </cell>
        </row>
        <row r="3869">
          <cell r="A3869">
            <v>501175</v>
          </cell>
          <cell r="B3869" t="str">
            <v>Dental</v>
          </cell>
          <cell r="C3869">
            <v>5350000</v>
          </cell>
          <cell r="D3869">
            <v>577.26</v>
          </cell>
          <cell r="E3869">
            <v>1000</v>
          </cell>
          <cell r="F3869">
            <v>651070</v>
          </cell>
          <cell r="G3869">
            <v>0</v>
          </cell>
          <cell r="H3869">
            <v>2005</v>
          </cell>
          <cell r="I3869">
            <v>0</v>
          </cell>
        </row>
        <row r="3870">
          <cell r="A3870">
            <v>501175</v>
          </cell>
          <cell r="B3870" t="str">
            <v>Dental</v>
          </cell>
          <cell r="C3870">
            <v>5390000</v>
          </cell>
          <cell r="D3870">
            <v>1702.23</v>
          </cell>
          <cell r="E3870">
            <v>1000</v>
          </cell>
          <cell r="F3870">
            <v>27000</v>
          </cell>
          <cell r="G3870">
            <v>0</v>
          </cell>
          <cell r="H3870">
            <v>2005</v>
          </cell>
          <cell r="I3870">
            <v>0</v>
          </cell>
        </row>
        <row r="3871">
          <cell r="A3871">
            <v>501175</v>
          </cell>
          <cell r="B3871" t="str">
            <v>Dental</v>
          </cell>
          <cell r="C3871">
            <v>5390000</v>
          </cell>
          <cell r="D3871">
            <v>981.47</v>
          </cell>
          <cell r="E3871">
            <v>1000</v>
          </cell>
          <cell r="F3871">
            <v>213000</v>
          </cell>
          <cell r="G3871">
            <v>0</v>
          </cell>
          <cell r="H3871">
            <v>2005</v>
          </cell>
          <cell r="I3871">
            <v>0</v>
          </cell>
        </row>
        <row r="3872">
          <cell r="A3872">
            <v>501175</v>
          </cell>
          <cell r="B3872" t="str">
            <v>Dental</v>
          </cell>
          <cell r="C3872">
            <v>5390000</v>
          </cell>
          <cell r="D3872">
            <v>-233.22</v>
          </cell>
          <cell r="E3872">
            <v>1000</v>
          </cell>
          <cell r="F3872">
            <v>215000</v>
          </cell>
          <cell r="G3872">
            <v>0</v>
          </cell>
          <cell r="H3872">
            <v>2005</v>
          </cell>
          <cell r="I3872">
            <v>0</v>
          </cell>
        </row>
        <row r="3873">
          <cell r="A3873">
            <v>501175</v>
          </cell>
          <cell r="B3873" t="str">
            <v>Dental</v>
          </cell>
          <cell r="C3873">
            <v>5480000</v>
          </cell>
          <cell r="D3873">
            <v>1957.75</v>
          </cell>
          <cell r="E3873">
            <v>1000</v>
          </cell>
          <cell r="F3873">
            <v>210</v>
          </cell>
          <cell r="G3873">
            <v>0</v>
          </cell>
          <cell r="H3873">
            <v>2005</v>
          </cell>
          <cell r="I3873">
            <v>0</v>
          </cell>
        </row>
        <row r="3874">
          <cell r="A3874">
            <v>501175</v>
          </cell>
          <cell r="B3874" t="str">
            <v>Dental</v>
          </cell>
          <cell r="C3874">
            <v>5480000</v>
          </cell>
          <cell r="D3874">
            <v>-3.4106051316484809E-13</v>
          </cell>
          <cell r="E3874">
            <v>1000</v>
          </cell>
          <cell r="F3874">
            <v>310</v>
          </cell>
          <cell r="G3874">
            <v>0</v>
          </cell>
          <cell r="H3874">
            <v>2005</v>
          </cell>
          <cell r="I3874">
            <v>0</v>
          </cell>
        </row>
        <row r="3875">
          <cell r="A3875">
            <v>501175</v>
          </cell>
          <cell r="B3875" t="str">
            <v>Dental</v>
          </cell>
          <cell r="C3875">
            <v>5560000</v>
          </cell>
          <cell r="D3875">
            <v>7133.47</v>
          </cell>
          <cell r="E3875">
            <v>1000</v>
          </cell>
          <cell r="F3875">
            <v>1</v>
          </cell>
          <cell r="G3875">
            <v>0</v>
          </cell>
          <cell r="H3875">
            <v>2005</v>
          </cell>
          <cell r="I3875">
            <v>0</v>
          </cell>
        </row>
        <row r="3876">
          <cell r="A3876">
            <v>501175</v>
          </cell>
          <cell r="B3876" t="str">
            <v>Dental</v>
          </cell>
          <cell r="C3876">
            <v>5570000</v>
          </cell>
          <cell r="D3876">
            <v>163576.03</v>
          </cell>
          <cell r="E3876">
            <v>1000</v>
          </cell>
          <cell r="F3876">
            <v>1</v>
          </cell>
          <cell r="G3876">
            <v>0</v>
          </cell>
          <cell r="H3876">
            <v>2005</v>
          </cell>
          <cell r="I3876">
            <v>0</v>
          </cell>
        </row>
        <row r="3877">
          <cell r="A3877">
            <v>501175</v>
          </cell>
          <cell r="B3877" t="str">
            <v>Dental</v>
          </cell>
          <cell r="C3877">
            <v>5570000</v>
          </cell>
          <cell r="D3877">
            <v>3190.13</v>
          </cell>
          <cell r="E3877">
            <v>1000</v>
          </cell>
          <cell r="F3877">
            <v>310</v>
          </cell>
          <cell r="G3877">
            <v>0</v>
          </cell>
          <cell r="H3877">
            <v>2005</v>
          </cell>
          <cell r="I3877">
            <v>0</v>
          </cell>
        </row>
        <row r="3878">
          <cell r="A3878">
            <v>501175</v>
          </cell>
          <cell r="B3878" t="str">
            <v>Dental</v>
          </cell>
          <cell r="C3878">
            <v>5570000</v>
          </cell>
          <cell r="D3878">
            <v>23586.75</v>
          </cell>
          <cell r="E3878">
            <v>2010</v>
          </cell>
          <cell r="F3878">
            <v>906</v>
          </cell>
          <cell r="G3878">
            <v>0</v>
          </cell>
          <cell r="H3878">
            <v>2005</v>
          </cell>
          <cell r="I3878">
            <v>0</v>
          </cell>
        </row>
        <row r="3879">
          <cell r="A3879">
            <v>501175</v>
          </cell>
          <cell r="B3879" t="str">
            <v>Dental</v>
          </cell>
          <cell r="C3879">
            <v>5600000</v>
          </cell>
          <cell r="D3879">
            <v>21950.6</v>
          </cell>
          <cell r="E3879">
            <v>1000</v>
          </cell>
          <cell r="F3879">
            <v>1</v>
          </cell>
          <cell r="G3879">
            <v>0</v>
          </cell>
          <cell r="H3879">
            <v>2005</v>
          </cell>
          <cell r="I3879">
            <v>0</v>
          </cell>
        </row>
        <row r="3880">
          <cell r="A3880">
            <v>501175</v>
          </cell>
          <cell r="B3880" t="str">
            <v>Dental</v>
          </cell>
          <cell r="C3880">
            <v>5610000</v>
          </cell>
          <cell r="D3880">
            <v>6075.62</v>
          </cell>
          <cell r="E3880">
            <v>1000</v>
          </cell>
          <cell r="F3880">
            <v>1</v>
          </cell>
          <cell r="G3880">
            <v>0</v>
          </cell>
          <cell r="H3880">
            <v>2005</v>
          </cell>
          <cell r="I3880">
            <v>0</v>
          </cell>
        </row>
        <row r="3881">
          <cell r="A3881">
            <v>501175</v>
          </cell>
          <cell r="B3881" t="str">
            <v>Dental</v>
          </cell>
          <cell r="C3881">
            <v>5610000</v>
          </cell>
          <cell r="D3881">
            <v>18665.939999999999</v>
          </cell>
          <cell r="E3881">
            <v>1000</v>
          </cell>
          <cell r="F3881">
            <v>122098</v>
          </cell>
          <cell r="G3881">
            <v>0</v>
          </cell>
          <cell r="H3881">
            <v>2005</v>
          </cell>
          <cell r="I3881">
            <v>0</v>
          </cell>
        </row>
        <row r="3882">
          <cell r="A3882">
            <v>501175</v>
          </cell>
          <cell r="B3882" t="str">
            <v>Dental</v>
          </cell>
          <cell r="C3882">
            <v>5660000</v>
          </cell>
          <cell r="D3882">
            <v>9579.16</v>
          </cell>
          <cell r="E3882">
            <v>1000</v>
          </cell>
          <cell r="F3882">
            <v>1</v>
          </cell>
          <cell r="G3882">
            <v>0</v>
          </cell>
          <cell r="H3882">
            <v>2005</v>
          </cell>
          <cell r="I3882">
            <v>0</v>
          </cell>
        </row>
        <row r="3883">
          <cell r="A3883">
            <v>501175</v>
          </cell>
          <cell r="B3883" t="str">
            <v>Dental</v>
          </cell>
          <cell r="C3883">
            <v>5730000</v>
          </cell>
          <cell r="D3883">
            <v>638.01</v>
          </cell>
          <cell r="E3883">
            <v>1000</v>
          </cell>
          <cell r="F3883">
            <v>1</v>
          </cell>
          <cell r="G3883">
            <v>0</v>
          </cell>
          <cell r="H3883">
            <v>2005</v>
          </cell>
          <cell r="I3883">
            <v>0</v>
          </cell>
        </row>
        <row r="3884">
          <cell r="A3884">
            <v>501175</v>
          </cell>
          <cell r="B3884" t="str">
            <v>Dental</v>
          </cell>
          <cell r="C3884">
            <v>5800000</v>
          </cell>
          <cell r="D3884">
            <v>122473.17</v>
          </cell>
          <cell r="E3884">
            <v>1000</v>
          </cell>
          <cell r="F3884">
            <v>1</v>
          </cell>
          <cell r="G3884">
            <v>0</v>
          </cell>
          <cell r="H3884">
            <v>2005</v>
          </cell>
          <cell r="I3884">
            <v>0</v>
          </cell>
        </row>
        <row r="3885">
          <cell r="A3885">
            <v>501175</v>
          </cell>
          <cell r="B3885" t="str">
            <v>Dental</v>
          </cell>
          <cell r="C3885">
            <v>5800000</v>
          </cell>
          <cell r="D3885">
            <v>2700.16</v>
          </cell>
          <cell r="E3885">
            <v>1000</v>
          </cell>
          <cell r="F3885">
            <v>109</v>
          </cell>
          <cell r="G3885">
            <v>0</v>
          </cell>
          <cell r="H3885">
            <v>2005</v>
          </cell>
          <cell r="I3885">
            <v>0</v>
          </cell>
        </row>
        <row r="3886">
          <cell r="A3886">
            <v>501175</v>
          </cell>
          <cell r="B3886" t="str">
            <v>Dental</v>
          </cell>
          <cell r="C3886">
            <v>5800000</v>
          </cell>
          <cell r="D3886">
            <v>11366.8</v>
          </cell>
          <cell r="E3886">
            <v>1000</v>
          </cell>
          <cell r="F3886">
            <v>14159</v>
          </cell>
          <cell r="G3886">
            <v>0</v>
          </cell>
          <cell r="H3886">
            <v>2005</v>
          </cell>
          <cell r="I3886">
            <v>0</v>
          </cell>
        </row>
        <row r="3887">
          <cell r="A3887">
            <v>501175</v>
          </cell>
          <cell r="B3887" t="str">
            <v>Dental</v>
          </cell>
          <cell r="C3887">
            <v>5800000</v>
          </cell>
          <cell r="D3887">
            <v>2497.64</v>
          </cell>
          <cell r="E3887">
            <v>1000</v>
          </cell>
          <cell r="F3887">
            <v>122092</v>
          </cell>
          <cell r="G3887">
            <v>0</v>
          </cell>
          <cell r="H3887">
            <v>2005</v>
          </cell>
          <cell r="I3887">
            <v>0</v>
          </cell>
        </row>
        <row r="3888">
          <cell r="A3888">
            <v>501175</v>
          </cell>
          <cell r="B3888" t="str">
            <v>Dental</v>
          </cell>
          <cell r="C3888">
            <v>5810000</v>
          </cell>
          <cell r="D3888">
            <v>1081.05</v>
          </cell>
          <cell r="E3888">
            <v>1000</v>
          </cell>
          <cell r="F3888">
            <v>1</v>
          </cell>
          <cell r="G3888">
            <v>0</v>
          </cell>
          <cell r="H3888">
            <v>2005</v>
          </cell>
          <cell r="I3888">
            <v>0</v>
          </cell>
        </row>
        <row r="3889">
          <cell r="A3889">
            <v>501175</v>
          </cell>
          <cell r="B3889" t="str">
            <v>Dental</v>
          </cell>
          <cell r="C3889">
            <v>5810000</v>
          </cell>
          <cell r="D3889">
            <v>1602.79</v>
          </cell>
          <cell r="E3889">
            <v>1000</v>
          </cell>
          <cell r="F3889">
            <v>1160</v>
          </cell>
          <cell r="G3889">
            <v>0</v>
          </cell>
          <cell r="H3889">
            <v>2005</v>
          </cell>
          <cell r="I3889">
            <v>0</v>
          </cell>
        </row>
        <row r="3890">
          <cell r="A3890">
            <v>501175</v>
          </cell>
          <cell r="B3890" t="str">
            <v>Dental</v>
          </cell>
          <cell r="C3890">
            <v>5810000</v>
          </cell>
          <cell r="D3890">
            <v>14933.05</v>
          </cell>
          <cell r="E3890">
            <v>1000</v>
          </cell>
          <cell r="F3890">
            <v>122098</v>
          </cell>
          <cell r="G3890">
            <v>0</v>
          </cell>
          <cell r="H3890">
            <v>2005</v>
          </cell>
          <cell r="I3890">
            <v>0</v>
          </cell>
        </row>
        <row r="3891">
          <cell r="A3891">
            <v>501175</v>
          </cell>
          <cell r="B3891" t="str">
            <v>Dental</v>
          </cell>
          <cell r="C3891">
            <v>5850000</v>
          </cell>
          <cell r="D3891">
            <v>1338.62</v>
          </cell>
          <cell r="E3891">
            <v>1000</v>
          </cell>
          <cell r="F3891">
            <v>1</v>
          </cell>
          <cell r="G3891">
            <v>0</v>
          </cell>
          <cell r="H3891">
            <v>2005</v>
          </cell>
          <cell r="I3891">
            <v>0</v>
          </cell>
        </row>
        <row r="3892">
          <cell r="A3892">
            <v>501175</v>
          </cell>
          <cell r="B3892" t="str">
            <v>Dental</v>
          </cell>
          <cell r="C3892">
            <v>5880000</v>
          </cell>
          <cell r="D3892">
            <v>24026.37</v>
          </cell>
          <cell r="E3892">
            <v>1000</v>
          </cell>
          <cell r="F3892">
            <v>1</v>
          </cell>
          <cell r="G3892">
            <v>0</v>
          </cell>
          <cell r="H3892">
            <v>2005</v>
          </cell>
          <cell r="I3892">
            <v>0</v>
          </cell>
        </row>
        <row r="3893">
          <cell r="A3893">
            <v>501175</v>
          </cell>
          <cell r="B3893" t="str">
            <v>Dental</v>
          </cell>
          <cell r="C3893">
            <v>5880000</v>
          </cell>
          <cell r="D3893">
            <v>3012.97</v>
          </cell>
          <cell r="E3893">
            <v>1000</v>
          </cell>
          <cell r="F3893">
            <v>109</v>
          </cell>
          <cell r="G3893">
            <v>0</v>
          </cell>
          <cell r="H3893">
            <v>2005</v>
          </cell>
          <cell r="I3893">
            <v>0</v>
          </cell>
        </row>
        <row r="3894">
          <cell r="A3894">
            <v>501175</v>
          </cell>
          <cell r="B3894" t="str">
            <v>Dental</v>
          </cell>
          <cell r="C3894">
            <v>5880000</v>
          </cell>
          <cell r="D3894">
            <v>15261.7</v>
          </cell>
          <cell r="E3894">
            <v>1000</v>
          </cell>
          <cell r="F3894">
            <v>122092</v>
          </cell>
          <cell r="G3894">
            <v>0</v>
          </cell>
          <cell r="H3894">
            <v>2005</v>
          </cell>
          <cell r="I3894">
            <v>0</v>
          </cell>
        </row>
        <row r="3895">
          <cell r="A3895">
            <v>501175</v>
          </cell>
          <cell r="B3895" t="str">
            <v>Dental</v>
          </cell>
          <cell r="C3895">
            <v>5900000</v>
          </cell>
          <cell r="D3895">
            <v>5736.64</v>
          </cell>
          <cell r="E3895">
            <v>1000</v>
          </cell>
          <cell r="F3895">
            <v>1</v>
          </cell>
          <cell r="G3895">
            <v>0</v>
          </cell>
          <cell r="H3895">
            <v>2005</v>
          </cell>
          <cell r="I3895">
            <v>0</v>
          </cell>
        </row>
        <row r="3896">
          <cell r="A3896">
            <v>501175</v>
          </cell>
          <cell r="B3896" t="str">
            <v>Dental</v>
          </cell>
          <cell r="C3896">
            <v>5900000</v>
          </cell>
          <cell r="D3896">
            <v>2868.48</v>
          </cell>
          <cell r="E3896">
            <v>1000</v>
          </cell>
          <cell r="F3896">
            <v>108</v>
          </cell>
          <cell r="G3896">
            <v>0</v>
          </cell>
          <cell r="H3896">
            <v>2005</v>
          </cell>
          <cell r="I3896">
            <v>0</v>
          </cell>
        </row>
        <row r="3897">
          <cell r="A3897">
            <v>501175</v>
          </cell>
          <cell r="B3897" t="str">
            <v>Dental</v>
          </cell>
          <cell r="C3897">
            <v>5900000</v>
          </cell>
          <cell r="D3897">
            <v>2070.84</v>
          </cell>
          <cell r="E3897">
            <v>1000</v>
          </cell>
          <cell r="F3897">
            <v>109</v>
          </cell>
          <cell r="G3897">
            <v>0</v>
          </cell>
          <cell r="H3897">
            <v>2005</v>
          </cell>
          <cell r="I3897">
            <v>0</v>
          </cell>
        </row>
        <row r="3898">
          <cell r="A3898">
            <v>501175</v>
          </cell>
          <cell r="B3898" t="str">
            <v>Dental</v>
          </cell>
          <cell r="C3898">
            <v>5900000</v>
          </cell>
          <cell r="D3898">
            <v>1095.19</v>
          </cell>
          <cell r="E3898">
            <v>1000</v>
          </cell>
          <cell r="F3898">
            <v>563000</v>
          </cell>
          <cell r="G3898">
            <v>0</v>
          </cell>
          <cell r="H3898">
            <v>2005</v>
          </cell>
          <cell r="I3898">
            <v>0</v>
          </cell>
        </row>
        <row r="3899">
          <cell r="A3899">
            <v>501175</v>
          </cell>
          <cell r="B3899" t="str">
            <v>Dental</v>
          </cell>
          <cell r="C3899">
            <v>5920000</v>
          </cell>
          <cell r="D3899">
            <v>12501.39</v>
          </cell>
          <cell r="E3899">
            <v>1000</v>
          </cell>
          <cell r="F3899">
            <v>1</v>
          </cell>
          <cell r="G3899">
            <v>0</v>
          </cell>
          <cell r="H3899">
            <v>2005</v>
          </cell>
          <cell r="I3899">
            <v>0</v>
          </cell>
        </row>
        <row r="3900">
          <cell r="A3900">
            <v>501175</v>
          </cell>
          <cell r="B3900" t="str">
            <v>Dental</v>
          </cell>
          <cell r="C3900">
            <v>5930000</v>
          </cell>
          <cell r="D3900">
            <v>38840.269999999997</v>
          </cell>
          <cell r="E3900">
            <v>1000</v>
          </cell>
          <cell r="F3900">
            <v>1</v>
          </cell>
          <cell r="G3900">
            <v>0</v>
          </cell>
          <cell r="H3900">
            <v>2005</v>
          </cell>
          <cell r="I3900">
            <v>0</v>
          </cell>
        </row>
        <row r="3901">
          <cell r="A3901">
            <v>501175</v>
          </cell>
          <cell r="B3901" t="str">
            <v>Dental</v>
          </cell>
          <cell r="C3901">
            <v>5930000</v>
          </cell>
          <cell r="D3901">
            <v>1043.02</v>
          </cell>
          <cell r="E3901">
            <v>1000</v>
          </cell>
          <cell r="F3901">
            <v>106</v>
          </cell>
          <cell r="G3901">
            <v>0</v>
          </cell>
          <cell r="H3901">
            <v>2005</v>
          </cell>
          <cell r="I3901">
            <v>0</v>
          </cell>
        </row>
        <row r="3902">
          <cell r="A3902">
            <v>501175</v>
          </cell>
          <cell r="B3902" t="str">
            <v>Dental</v>
          </cell>
          <cell r="C3902">
            <v>5930000</v>
          </cell>
          <cell r="D3902">
            <v>38336.94</v>
          </cell>
          <cell r="E3902">
            <v>1000</v>
          </cell>
          <cell r="F3902">
            <v>108</v>
          </cell>
          <cell r="G3902">
            <v>0</v>
          </cell>
          <cell r="H3902">
            <v>2005</v>
          </cell>
          <cell r="I3902">
            <v>0</v>
          </cell>
        </row>
        <row r="3903">
          <cell r="A3903">
            <v>501175</v>
          </cell>
          <cell r="B3903" t="str">
            <v>Dental</v>
          </cell>
          <cell r="C3903">
            <v>5930000</v>
          </cell>
          <cell r="D3903">
            <v>6489.97</v>
          </cell>
          <cell r="E3903">
            <v>1000</v>
          </cell>
          <cell r="F3903">
            <v>109</v>
          </cell>
          <cell r="G3903">
            <v>0</v>
          </cell>
          <cell r="H3903">
            <v>2005</v>
          </cell>
          <cell r="I3903">
            <v>0</v>
          </cell>
        </row>
        <row r="3904">
          <cell r="A3904">
            <v>501175</v>
          </cell>
          <cell r="B3904" t="str">
            <v>Dental</v>
          </cell>
          <cell r="C3904">
            <v>5930000</v>
          </cell>
          <cell r="D3904">
            <v>7267.37</v>
          </cell>
          <cell r="E3904">
            <v>1000</v>
          </cell>
          <cell r="F3904">
            <v>110</v>
          </cell>
          <cell r="G3904">
            <v>0</v>
          </cell>
          <cell r="H3904">
            <v>2005</v>
          </cell>
          <cell r="I3904">
            <v>0</v>
          </cell>
        </row>
        <row r="3905">
          <cell r="A3905">
            <v>501175</v>
          </cell>
          <cell r="B3905" t="str">
            <v>Dental</v>
          </cell>
          <cell r="C3905">
            <v>5930000</v>
          </cell>
          <cell r="D3905">
            <v>16004.32</v>
          </cell>
          <cell r="E3905">
            <v>1000</v>
          </cell>
          <cell r="F3905">
            <v>111</v>
          </cell>
          <cell r="G3905">
            <v>0</v>
          </cell>
          <cell r="H3905">
            <v>2005</v>
          </cell>
          <cell r="I3905">
            <v>0</v>
          </cell>
        </row>
        <row r="3906">
          <cell r="A3906">
            <v>501175</v>
          </cell>
          <cell r="B3906" t="str">
            <v>Dental</v>
          </cell>
          <cell r="C3906">
            <v>5930000</v>
          </cell>
          <cell r="D3906">
            <v>413200.41</v>
          </cell>
          <cell r="E3906">
            <v>1000</v>
          </cell>
          <cell r="F3906">
            <v>119</v>
          </cell>
          <cell r="G3906">
            <v>0</v>
          </cell>
          <cell r="H3906">
            <v>2005</v>
          </cell>
          <cell r="I3906">
            <v>0</v>
          </cell>
        </row>
        <row r="3907">
          <cell r="A3907">
            <v>501175</v>
          </cell>
          <cell r="B3907" t="str">
            <v>Dental</v>
          </cell>
          <cell r="C3907">
            <v>5930000</v>
          </cell>
          <cell r="D3907">
            <v>5048.38</v>
          </cell>
          <cell r="E3907">
            <v>1000</v>
          </cell>
          <cell r="F3907">
            <v>1034</v>
          </cell>
          <cell r="G3907">
            <v>0</v>
          </cell>
          <cell r="H3907">
            <v>2005</v>
          </cell>
          <cell r="I3907">
            <v>0</v>
          </cell>
        </row>
        <row r="3908">
          <cell r="A3908">
            <v>501175</v>
          </cell>
          <cell r="B3908" t="str">
            <v>Dental</v>
          </cell>
          <cell r="C3908">
            <v>5930000</v>
          </cell>
          <cell r="D3908">
            <v>3569.74</v>
          </cell>
          <cell r="E3908">
            <v>1000</v>
          </cell>
          <cell r="F3908">
            <v>1278</v>
          </cell>
          <cell r="G3908">
            <v>0</v>
          </cell>
          <cell r="H3908">
            <v>2005</v>
          </cell>
          <cell r="I3908">
            <v>0</v>
          </cell>
        </row>
        <row r="3909">
          <cell r="A3909">
            <v>501175</v>
          </cell>
          <cell r="B3909" t="str">
            <v>Dental</v>
          </cell>
          <cell r="C3909">
            <v>5930000</v>
          </cell>
          <cell r="D3909">
            <v>-45.68</v>
          </cell>
          <cell r="E3909">
            <v>1000</v>
          </cell>
          <cell r="F3909">
            <v>5003</v>
          </cell>
          <cell r="G3909">
            <v>0</v>
          </cell>
          <cell r="H3909">
            <v>2005</v>
          </cell>
          <cell r="I3909">
            <v>0</v>
          </cell>
        </row>
        <row r="3910">
          <cell r="A3910">
            <v>501175</v>
          </cell>
          <cell r="B3910" t="str">
            <v>Dental</v>
          </cell>
          <cell r="C3910">
            <v>5930000</v>
          </cell>
          <cell r="D3910">
            <v>624.5</v>
          </cell>
          <cell r="E3910">
            <v>1000</v>
          </cell>
          <cell r="F3910">
            <v>108000</v>
          </cell>
          <cell r="G3910">
            <v>0</v>
          </cell>
          <cell r="H3910">
            <v>2005</v>
          </cell>
          <cell r="I3910">
            <v>0</v>
          </cell>
        </row>
        <row r="3911">
          <cell r="A3911">
            <v>501175</v>
          </cell>
          <cell r="B3911" t="str">
            <v>Dental</v>
          </cell>
          <cell r="C3911">
            <v>5930000</v>
          </cell>
          <cell r="D3911">
            <v>454.17</v>
          </cell>
          <cell r="E3911">
            <v>1000</v>
          </cell>
          <cell r="F3911">
            <v>119150</v>
          </cell>
          <cell r="G3911">
            <v>0</v>
          </cell>
          <cell r="H3911">
            <v>2005</v>
          </cell>
          <cell r="I3911">
            <v>0</v>
          </cell>
        </row>
        <row r="3912">
          <cell r="A3912">
            <v>501175</v>
          </cell>
          <cell r="B3912" t="str">
            <v>Dental</v>
          </cell>
          <cell r="C3912">
            <v>5930000</v>
          </cell>
          <cell r="D3912">
            <v>11471.54</v>
          </cell>
          <cell r="E3912">
            <v>1000</v>
          </cell>
          <cell r="F3912">
            <v>122092</v>
          </cell>
          <cell r="G3912">
            <v>0</v>
          </cell>
          <cell r="H3912">
            <v>2005</v>
          </cell>
          <cell r="I3912">
            <v>0</v>
          </cell>
        </row>
        <row r="3913">
          <cell r="A3913">
            <v>501175</v>
          </cell>
          <cell r="B3913" t="str">
            <v>Dental</v>
          </cell>
          <cell r="C3913">
            <v>5930000</v>
          </cell>
          <cell r="D3913">
            <v>666.28</v>
          </cell>
          <cell r="E3913">
            <v>1000</v>
          </cell>
          <cell r="F3913">
            <v>122300</v>
          </cell>
          <cell r="G3913">
            <v>0</v>
          </cell>
          <cell r="H3913">
            <v>2005</v>
          </cell>
          <cell r="I3913">
            <v>0</v>
          </cell>
        </row>
        <row r="3914">
          <cell r="A3914">
            <v>501175</v>
          </cell>
          <cell r="B3914" t="str">
            <v>Dental</v>
          </cell>
          <cell r="C3914">
            <v>5930000</v>
          </cell>
          <cell r="D3914">
            <v>169.5</v>
          </cell>
          <cell r="E3914">
            <v>1000</v>
          </cell>
          <cell r="F3914">
            <v>132000</v>
          </cell>
          <cell r="G3914">
            <v>0</v>
          </cell>
          <cell r="H3914">
            <v>2005</v>
          </cell>
          <cell r="I3914">
            <v>0</v>
          </cell>
        </row>
        <row r="3915">
          <cell r="A3915">
            <v>501175</v>
          </cell>
          <cell r="B3915" t="str">
            <v>Dental</v>
          </cell>
          <cell r="C3915">
            <v>5930000</v>
          </cell>
          <cell r="D3915">
            <v>1144.04</v>
          </cell>
          <cell r="E3915">
            <v>1000</v>
          </cell>
          <cell r="F3915">
            <v>133000</v>
          </cell>
          <cell r="G3915">
            <v>0</v>
          </cell>
          <cell r="H3915">
            <v>2005</v>
          </cell>
          <cell r="I3915">
            <v>0</v>
          </cell>
        </row>
        <row r="3916">
          <cell r="A3916">
            <v>501175</v>
          </cell>
          <cell r="B3916" t="str">
            <v>Dental</v>
          </cell>
          <cell r="C3916">
            <v>5930000</v>
          </cell>
          <cell r="D3916">
            <v>940.46</v>
          </cell>
          <cell r="E3916">
            <v>1000</v>
          </cell>
          <cell r="F3916">
            <v>134000</v>
          </cell>
          <cell r="G3916">
            <v>0</v>
          </cell>
          <cell r="H3916">
            <v>2005</v>
          </cell>
          <cell r="I3916">
            <v>0</v>
          </cell>
        </row>
        <row r="3917">
          <cell r="A3917">
            <v>501175</v>
          </cell>
          <cell r="B3917" t="str">
            <v>Dental</v>
          </cell>
          <cell r="C3917">
            <v>5930000</v>
          </cell>
          <cell r="D3917">
            <v>2593.44</v>
          </cell>
          <cell r="E3917">
            <v>1000</v>
          </cell>
          <cell r="F3917">
            <v>136000</v>
          </cell>
          <cell r="G3917">
            <v>0</v>
          </cell>
          <cell r="H3917">
            <v>2005</v>
          </cell>
          <cell r="I3917">
            <v>0</v>
          </cell>
        </row>
        <row r="3918">
          <cell r="A3918">
            <v>501175</v>
          </cell>
          <cell r="B3918" t="str">
            <v>Dental</v>
          </cell>
          <cell r="C3918">
            <v>5930000</v>
          </cell>
          <cell r="D3918">
            <v>13790.34</v>
          </cell>
          <cell r="E3918">
            <v>1000</v>
          </cell>
          <cell r="F3918">
            <v>150000</v>
          </cell>
          <cell r="G3918">
            <v>0</v>
          </cell>
          <cell r="H3918">
            <v>2005</v>
          </cell>
          <cell r="I3918">
            <v>0</v>
          </cell>
        </row>
        <row r="3919">
          <cell r="A3919">
            <v>501175</v>
          </cell>
          <cell r="B3919" t="str">
            <v>Dental</v>
          </cell>
          <cell r="C3919">
            <v>5930000</v>
          </cell>
          <cell r="D3919">
            <v>706.42</v>
          </cell>
          <cell r="E3919">
            <v>1000</v>
          </cell>
          <cell r="F3919">
            <v>240000</v>
          </cell>
          <cell r="G3919">
            <v>0</v>
          </cell>
          <cell r="H3919">
            <v>2005</v>
          </cell>
          <cell r="I3919">
            <v>0</v>
          </cell>
        </row>
        <row r="3920">
          <cell r="A3920">
            <v>501175</v>
          </cell>
          <cell r="B3920" t="str">
            <v>Dental</v>
          </cell>
          <cell r="C3920">
            <v>5930000</v>
          </cell>
          <cell r="D3920">
            <v>940.46</v>
          </cell>
          <cell r="E3920">
            <v>1000</v>
          </cell>
          <cell r="F3920">
            <v>246000</v>
          </cell>
          <cell r="G3920">
            <v>0</v>
          </cell>
          <cell r="H3920">
            <v>2005</v>
          </cell>
          <cell r="I3920">
            <v>0</v>
          </cell>
        </row>
        <row r="3921">
          <cell r="A3921">
            <v>501175</v>
          </cell>
          <cell r="B3921" t="str">
            <v>Dental</v>
          </cell>
          <cell r="C3921">
            <v>5930000</v>
          </cell>
          <cell r="D3921">
            <v>285.68</v>
          </cell>
          <cell r="E3921">
            <v>1000</v>
          </cell>
          <cell r="F3921">
            <v>563000</v>
          </cell>
          <cell r="G3921">
            <v>0</v>
          </cell>
          <cell r="H3921">
            <v>2005</v>
          </cell>
          <cell r="I3921">
            <v>0</v>
          </cell>
        </row>
        <row r="3922">
          <cell r="A3922">
            <v>501175</v>
          </cell>
          <cell r="B3922" t="str">
            <v>Dental</v>
          </cell>
          <cell r="C3922">
            <v>5930000</v>
          </cell>
          <cell r="D3922">
            <v>74.7</v>
          </cell>
          <cell r="E3922">
            <v>1000</v>
          </cell>
          <cell r="F3922">
            <v>576000</v>
          </cell>
          <cell r="G3922">
            <v>0</v>
          </cell>
          <cell r="H3922">
            <v>2005</v>
          </cell>
          <cell r="I3922">
            <v>0</v>
          </cell>
        </row>
        <row r="3923">
          <cell r="A3923">
            <v>501175</v>
          </cell>
          <cell r="B3923" t="str">
            <v>Dental</v>
          </cell>
          <cell r="C3923">
            <v>5950000</v>
          </cell>
          <cell r="D3923">
            <v>855.63</v>
          </cell>
          <cell r="E3923">
            <v>1000</v>
          </cell>
          <cell r="F3923">
            <v>109</v>
          </cell>
          <cell r="G3923">
            <v>0</v>
          </cell>
          <cell r="H3923">
            <v>2005</v>
          </cell>
          <cell r="I3923">
            <v>0</v>
          </cell>
        </row>
        <row r="3924">
          <cell r="A3924">
            <v>501175</v>
          </cell>
          <cell r="B3924" t="str">
            <v>Dental</v>
          </cell>
          <cell r="C3924">
            <v>5950000</v>
          </cell>
          <cell r="D3924">
            <v>4071.72</v>
          </cell>
          <cell r="E3924">
            <v>1000</v>
          </cell>
          <cell r="F3924">
            <v>5120</v>
          </cell>
          <cell r="G3924">
            <v>0</v>
          </cell>
          <cell r="H3924">
            <v>2005</v>
          </cell>
          <cell r="I3924">
            <v>0</v>
          </cell>
        </row>
        <row r="3925">
          <cell r="A3925">
            <v>501175</v>
          </cell>
          <cell r="B3925" t="str">
            <v>Dental</v>
          </cell>
          <cell r="C3925">
            <v>5970000</v>
          </cell>
          <cell r="D3925">
            <v>19270.64</v>
          </cell>
          <cell r="E3925">
            <v>1000</v>
          </cell>
          <cell r="F3925">
            <v>1</v>
          </cell>
          <cell r="G3925">
            <v>0</v>
          </cell>
          <cell r="H3925">
            <v>2005</v>
          </cell>
          <cell r="I3925">
            <v>0</v>
          </cell>
        </row>
        <row r="3926">
          <cell r="A3926">
            <v>501175</v>
          </cell>
          <cell r="B3926" t="str">
            <v>Dental</v>
          </cell>
          <cell r="C3926">
            <v>5970000</v>
          </cell>
          <cell r="D3926">
            <v>1092.93</v>
          </cell>
          <cell r="E3926">
            <v>1000</v>
          </cell>
          <cell r="F3926">
            <v>14</v>
          </cell>
          <cell r="G3926">
            <v>0</v>
          </cell>
          <cell r="H3926">
            <v>2005</v>
          </cell>
          <cell r="I3926">
            <v>0</v>
          </cell>
        </row>
        <row r="3927">
          <cell r="A3927">
            <v>501175</v>
          </cell>
          <cell r="B3927" t="str">
            <v>Dental</v>
          </cell>
          <cell r="C3927">
            <v>5980000</v>
          </cell>
          <cell r="D3927">
            <v>114559.74</v>
          </cell>
          <cell r="E3927">
            <v>1000</v>
          </cell>
          <cell r="F3927">
            <v>1</v>
          </cell>
          <cell r="G3927">
            <v>0</v>
          </cell>
          <cell r="H3927">
            <v>2005</v>
          </cell>
          <cell r="I3927">
            <v>0</v>
          </cell>
        </row>
        <row r="3928">
          <cell r="A3928">
            <v>501175</v>
          </cell>
          <cell r="B3928" t="str">
            <v>Dental</v>
          </cell>
          <cell r="C3928">
            <v>9010000</v>
          </cell>
          <cell r="D3928">
            <v>5489.35</v>
          </cell>
          <cell r="E3928">
            <v>1000</v>
          </cell>
          <cell r="F3928">
            <v>1</v>
          </cell>
          <cell r="G3928">
            <v>0</v>
          </cell>
          <cell r="H3928">
            <v>2005</v>
          </cell>
          <cell r="I3928">
            <v>0</v>
          </cell>
        </row>
        <row r="3929">
          <cell r="A3929">
            <v>501175</v>
          </cell>
          <cell r="B3929" t="str">
            <v>Dental</v>
          </cell>
          <cell r="C3929">
            <v>9010000</v>
          </cell>
          <cell r="D3929">
            <v>4411.6400000000003</v>
          </cell>
          <cell r="E3929">
            <v>1000</v>
          </cell>
          <cell r="F3929">
            <v>1160</v>
          </cell>
          <cell r="G3929">
            <v>0</v>
          </cell>
          <cell r="H3929">
            <v>2005</v>
          </cell>
          <cell r="I3929">
            <v>0</v>
          </cell>
        </row>
        <row r="3930">
          <cell r="A3930">
            <v>501175</v>
          </cell>
          <cell r="B3930" t="str">
            <v>Dental</v>
          </cell>
          <cell r="C3930">
            <v>9010000</v>
          </cell>
          <cell r="D3930">
            <v>995.36</v>
          </cell>
          <cell r="E3930">
            <v>1000</v>
          </cell>
          <cell r="F3930">
            <v>5303</v>
          </cell>
          <cell r="G3930">
            <v>0</v>
          </cell>
          <cell r="H3930">
            <v>2005</v>
          </cell>
          <cell r="I3930">
            <v>0</v>
          </cell>
        </row>
        <row r="3931">
          <cell r="A3931">
            <v>501175</v>
          </cell>
          <cell r="B3931" t="str">
            <v>Dental</v>
          </cell>
          <cell r="C3931">
            <v>9010000</v>
          </cell>
          <cell r="D3931">
            <v>1545.52</v>
          </cell>
          <cell r="E3931">
            <v>1000</v>
          </cell>
          <cell r="F3931">
            <v>5402</v>
          </cell>
          <cell r="G3931">
            <v>0</v>
          </cell>
          <cell r="H3931">
            <v>2005</v>
          </cell>
          <cell r="I3931">
            <v>0</v>
          </cell>
        </row>
        <row r="3932">
          <cell r="A3932">
            <v>501175</v>
          </cell>
          <cell r="B3932" t="str">
            <v>Dental</v>
          </cell>
          <cell r="C3932">
            <v>9010000</v>
          </cell>
          <cell r="D3932">
            <v>1043.02</v>
          </cell>
          <cell r="E3932">
            <v>1000</v>
          </cell>
          <cell r="F3932">
            <v>5404</v>
          </cell>
          <cell r="G3932">
            <v>0</v>
          </cell>
          <cell r="H3932">
            <v>2005</v>
          </cell>
          <cell r="I3932">
            <v>0</v>
          </cell>
        </row>
        <row r="3933">
          <cell r="A3933">
            <v>501175</v>
          </cell>
          <cell r="B3933" t="str">
            <v>Dental</v>
          </cell>
          <cell r="C3933">
            <v>9010000</v>
          </cell>
          <cell r="D3933">
            <v>795.72</v>
          </cell>
          <cell r="E3933">
            <v>1000</v>
          </cell>
          <cell r="F3933">
            <v>5501</v>
          </cell>
          <cell r="G3933">
            <v>0</v>
          </cell>
          <cell r="H3933">
            <v>2005</v>
          </cell>
          <cell r="I3933">
            <v>0</v>
          </cell>
        </row>
        <row r="3934">
          <cell r="A3934">
            <v>501175</v>
          </cell>
          <cell r="B3934" t="str">
            <v>Dental</v>
          </cell>
          <cell r="C3934">
            <v>9010000</v>
          </cell>
          <cell r="D3934">
            <v>698.82</v>
          </cell>
          <cell r="E3934">
            <v>1000</v>
          </cell>
          <cell r="F3934">
            <v>5701</v>
          </cell>
          <cell r="G3934">
            <v>0</v>
          </cell>
          <cell r="H3934">
            <v>2005</v>
          </cell>
          <cell r="I3934">
            <v>0</v>
          </cell>
        </row>
        <row r="3935">
          <cell r="A3935">
            <v>501175</v>
          </cell>
          <cell r="B3935" t="str">
            <v>Dental</v>
          </cell>
          <cell r="C3935">
            <v>9010000</v>
          </cell>
          <cell r="D3935">
            <v>20504.86</v>
          </cell>
          <cell r="E3935">
            <v>1000</v>
          </cell>
          <cell r="F3935">
            <v>108000</v>
          </cell>
          <cell r="G3935">
            <v>0</v>
          </cell>
          <cell r="H3935">
            <v>2005</v>
          </cell>
          <cell r="I3935">
            <v>0</v>
          </cell>
        </row>
        <row r="3936">
          <cell r="A3936">
            <v>501175</v>
          </cell>
          <cell r="B3936" t="str">
            <v>Dental</v>
          </cell>
          <cell r="C3936">
            <v>9010000</v>
          </cell>
          <cell r="D3936">
            <v>7567.39</v>
          </cell>
          <cell r="E3936">
            <v>1000</v>
          </cell>
          <cell r="F3936">
            <v>119150</v>
          </cell>
          <cell r="G3936">
            <v>0</v>
          </cell>
          <cell r="H3936">
            <v>2005</v>
          </cell>
          <cell r="I3936">
            <v>0</v>
          </cell>
        </row>
        <row r="3937">
          <cell r="A3937">
            <v>501175</v>
          </cell>
          <cell r="B3937" t="str">
            <v>Dental</v>
          </cell>
          <cell r="C3937">
            <v>9010000</v>
          </cell>
          <cell r="D3937">
            <v>12555.17</v>
          </cell>
          <cell r="E3937">
            <v>1000</v>
          </cell>
          <cell r="F3937">
            <v>122000</v>
          </cell>
          <cell r="G3937">
            <v>0</v>
          </cell>
          <cell r="H3937">
            <v>2005</v>
          </cell>
          <cell r="I3937">
            <v>0</v>
          </cell>
        </row>
        <row r="3938">
          <cell r="A3938">
            <v>501175</v>
          </cell>
          <cell r="B3938" t="str">
            <v>Dental</v>
          </cell>
          <cell r="C3938">
            <v>9010000</v>
          </cell>
          <cell r="D3938">
            <v>20578.8</v>
          </cell>
          <cell r="E3938">
            <v>1000</v>
          </cell>
          <cell r="F3938">
            <v>122106</v>
          </cell>
          <cell r="G3938">
            <v>0</v>
          </cell>
          <cell r="H3938">
            <v>2005</v>
          </cell>
          <cell r="I3938">
            <v>0</v>
          </cell>
        </row>
        <row r="3939">
          <cell r="A3939">
            <v>501175</v>
          </cell>
          <cell r="B3939" t="str">
            <v>Dental</v>
          </cell>
          <cell r="C3939">
            <v>9010000</v>
          </cell>
          <cell r="D3939">
            <v>5550.08</v>
          </cell>
          <cell r="E3939">
            <v>1000</v>
          </cell>
          <cell r="F3939">
            <v>128000</v>
          </cell>
          <cell r="G3939">
            <v>0</v>
          </cell>
          <cell r="H3939">
            <v>2005</v>
          </cell>
          <cell r="I3939">
            <v>0</v>
          </cell>
        </row>
        <row r="3940">
          <cell r="A3940">
            <v>501175</v>
          </cell>
          <cell r="B3940" t="str">
            <v>Dental</v>
          </cell>
          <cell r="C3940">
            <v>9010000</v>
          </cell>
          <cell r="D3940">
            <v>23106.9</v>
          </cell>
          <cell r="E3940">
            <v>1000</v>
          </cell>
          <cell r="F3940">
            <v>133000</v>
          </cell>
          <cell r="G3940">
            <v>0</v>
          </cell>
          <cell r="H3940">
            <v>2005</v>
          </cell>
          <cell r="I3940">
            <v>0</v>
          </cell>
        </row>
        <row r="3941">
          <cell r="A3941">
            <v>501175</v>
          </cell>
          <cell r="B3941" t="str">
            <v>Dental</v>
          </cell>
          <cell r="C3941">
            <v>9010000</v>
          </cell>
          <cell r="D3941">
            <v>26293.41</v>
          </cell>
          <cell r="E3941">
            <v>1000</v>
          </cell>
          <cell r="F3941">
            <v>136000</v>
          </cell>
          <cell r="G3941">
            <v>0</v>
          </cell>
          <cell r="H3941">
            <v>2005</v>
          </cell>
          <cell r="I3941">
            <v>0</v>
          </cell>
        </row>
        <row r="3942">
          <cell r="A3942">
            <v>501175</v>
          </cell>
          <cell r="B3942" t="str">
            <v>Dental</v>
          </cell>
          <cell r="C3942">
            <v>9010000</v>
          </cell>
          <cell r="D3942">
            <v>12777.76</v>
          </cell>
          <cell r="E3942">
            <v>1000</v>
          </cell>
          <cell r="F3942">
            <v>246000</v>
          </cell>
          <cell r="G3942">
            <v>0</v>
          </cell>
          <cell r="H3942">
            <v>2005</v>
          </cell>
          <cell r="I3942">
            <v>0</v>
          </cell>
        </row>
        <row r="3943">
          <cell r="A3943">
            <v>501175</v>
          </cell>
          <cell r="B3943" t="str">
            <v>Dental</v>
          </cell>
          <cell r="C3943">
            <v>9010000</v>
          </cell>
          <cell r="D3943">
            <v>773.27</v>
          </cell>
          <cell r="E3943">
            <v>1000</v>
          </cell>
          <cell r="F3943">
            <v>501000</v>
          </cell>
          <cell r="G3943">
            <v>0</v>
          </cell>
          <cell r="H3943">
            <v>2005</v>
          </cell>
          <cell r="I3943">
            <v>0</v>
          </cell>
        </row>
        <row r="3944">
          <cell r="A3944">
            <v>501175</v>
          </cell>
          <cell r="B3944" t="str">
            <v>Dental</v>
          </cell>
          <cell r="C3944">
            <v>9010000</v>
          </cell>
          <cell r="D3944">
            <v>15580.09</v>
          </cell>
          <cell r="E3944">
            <v>1000</v>
          </cell>
          <cell r="F3944">
            <v>563000</v>
          </cell>
          <cell r="G3944">
            <v>0</v>
          </cell>
          <cell r="H3944">
            <v>2005</v>
          </cell>
          <cell r="I3944">
            <v>0</v>
          </cell>
        </row>
        <row r="3945">
          <cell r="A3945">
            <v>501175</v>
          </cell>
          <cell r="B3945" t="str">
            <v>Dental</v>
          </cell>
          <cell r="C3945">
            <v>9010000</v>
          </cell>
          <cell r="D3945">
            <v>4959.29</v>
          </cell>
          <cell r="E3945">
            <v>1000</v>
          </cell>
          <cell r="F3945">
            <v>578000</v>
          </cell>
          <cell r="G3945">
            <v>0</v>
          </cell>
          <cell r="H3945">
            <v>2005</v>
          </cell>
          <cell r="I3945">
            <v>0</v>
          </cell>
        </row>
        <row r="3946">
          <cell r="A3946">
            <v>501175</v>
          </cell>
          <cell r="B3946" t="str">
            <v>Dental</v>
          </cell>
          <cell r="C3946">
            <v>9020000</v>
          </cell>
          <cell r="D3946">
            <v>8123.2</v>
          </cell>
          <cell r="E3946">
            <v>1000</v>
          </cell>
          <cell r="F3946">
            <v>1</v>
          </cell>
          <cell r="G3946">
            <v>0</v>
          </cell>
          <cell r="H3946">
            <v>2005</v>
          </cell>
          <cell r="I3946">
            <v>0</v>
          </cell>
        </row>
        <row r="3947">
          <cell r="A3947">
            <v>501175</v>
          </cell>
          <cell r="B3947" t="str">
            <v>Dental</v>
          </cell>
          <cell r="C3947">
            <v>9020000</v>
          </cell>
          <cell r="D3947">
            <v>1228.8599999999999</v>
          </cell>
          <cell r="E3947">
            <v>1000</v>
          </cell>
          <cell r="F3947">
            <v>5003</v>
          </cell>
          <cell r="G3947">
            <v>0</v>
          </cell>
          <cell r="H3947">
            <v>2005</v>
          </cell>
          <cell r="I3947">
            <v>0</v>
          </cell>
        </row>
        <row r="3948">
          <cell r="A3948">
            <v>501175</v>
          </cell>
          <cell r="B3948" t="str">
            <v>Dental</v>
          </cell>
          <cell r="C3948">
            <v>9020000</v>
          </cell>
          <cell r="D3948">
            <v>1174.3599999999999</v>
          </cell>
          <cell r="E3948">
            <v>1000</v>
          </cell>
          <cell r="F3948">
            <v>5404</v>
          </cell>
          <cell r="G3948">
            <v>0</v>
          </cell>
          <cell r="H3948">
            <v>2005</v>
          </cell>
          <cell r="I3948">
            <v>0</v>
          </cell>
        </row>
        <row r="3949">
          <cell r="A3949">
            <v>501175</v>
          </cell>
          <cell r="B3949" t="str">
            <v>Dental</v>
          </cell>
          <cell r="C3949">
            <v>9030000</v>
          </cell>
          <cell r="D3949">
            <v>3557.44</v>
          </cell>
          <cell r="E3949">
            <v>1000</v>
          </cell>
          <cell r="F3949">
            <v>1</v>
          </cell>
          <cell r="G3949">
            <v>0</v>
          </cell>
          <cell r="H3949">
            <v>2005</v>
          </cell>
          <cell r="I3949">
            <v>0</v>
          </cell>
        </row>
        <row r="3950">
          <cell r="A3950">
            <v>501175</v>
          </cell>
          <cell r="B3950" t="str">
            <v>Dental</v>
          </cell>
          <cell r="C3950">
            <v>9031000</v>
          </cell>
          <cell r="D3950">
            <v>25200.52</v>
          </cell>
          <cell r="E3950">
            <v>1000</v>
          </cell>
          <cell r="F3950">
            <v>1</v>
          </cell>
          <cell r="G3950">
            <v>0</v>
          </cell>
          <cell r="H3950">
            <v>2005</v>
          </cell>
          <cell r="I3950">
            <v>0</v>
          </cell>
        </row>
        <row r="3951">
          <cell r="A3951">
            <v>501175</v>
          </cell>
          <cell r="B3951" t="str">
            <v>Dental</v>
          </cell>
          <cell r="C3951">
            <v>9032000</v>
          </cell>
          <cell r="D3951">
            <v>3341.34</v>
          </cell>
          <cell r="E3951">
            <v>1000</v>
          </cell>
          <cell r="F3951">
            <v>1</v>
          </cell>
          <cell r="G3951">
            <v>0</v>
          </cell>
          <cell r="H3951">
            <v>2005</v>
          </cell>
          <cell r="I3951">
            <v>0</v>
          </cell>
        </row>
        <row r="3952">
          <cell r="A3952">
            <v>501175</v>
          </cell>
          <cell r="B3952" t="str">
            <v>Dental</v>
          </cell>
          <cell r="C3952">
            <v>9032000</v>
          </cell>
          <cell r="D3952">
            <v>8.6401996668428183E-12</v>
          </cell>
          <cell r="E3952">
            <v>1000</v>
          </cell>
          <cell r="F3952">
            <v>112106</v>
          </cell>
          <cell r="G3952">
            <v>0</v>
          </cell>
          <cell r="H3952">
            <v>2005</v>
          </cell>
          <cell r="I3952">
            <v>0</v>
          </cell>
        </row>
        <row r="3953">
          <cell r="A3953">
            <v>501175</v>
          </cell>
          <cell r="B3953" t="str">
            <v>Dental</v>
          </cell>
          <cell r="C3953">
            <v>9033000</v>
          </cell>
          <cell r="D3953">
            <v>12086.46</v>
          </cell>
          <cell r="E3953">
            <v>1000</v>
          </cell>
          <cell r="F3953">
            <v>1160</v>
          </cell>
          <cell r="G3953">
            <v>0</v>
          </cell>
          <cell r="H3953">
            <v>2005</v>
          </cell>
          <cell r="I3953">
            <v>0</v>
          </cell>
        </row>
        <row r="3954">
          <cell r="A3954">
            <v>501175</v>
          </cell>
          <cell r="B3954" t="str">
            <v>Dental</v>
          </cell>
          <cell r="C3954">
            <v>9033000</v>
          </cell>
          <cell r="D3954">
            <v>7.75</v>
          </cell>
          <cell r="E3954">
            <v>1000</v>
          </cell>
          <cell r="F3954">
            <v>119150</v>
          </cell>
          <cell r="G3954">
            <v>0</v>
          </cell>
          <cell r="H3954">
            <v>2005</v>
          </cell>
          <cell r="I3954">
            <v>0</v>
          </cell>
        </row>
        <row r="3955">
          <cell r="A3955">
            <v>501175</v>
          </cell>
          <cell r="B3955" t="str">
            <v>Dental</v>
          </cell>
          <cell r="C3955">
            <v>9034000</v>
          </cell>
          <cell r="D3955">
            <v>923.3</v>
          </cell>
          <cell r="E3955">
            <v>1000</v>
          </cell>
          <cell r="F3955">
            <v>1160</v>
          </cell>
          <cell r="G3955">
            <v>0</v>
          </cell>
          <cell r="H3955">
            <v>2005</v>
          </cell>
          <cell r="I3955">
            <v>0</v>
          </cell>
        </row>
        <row r="3956">
          <cell r="A3956">
            <v>501175</v>
          </cell>
          <cell r="B3956" t="str">
            <v>Dental</v>
          </cell>
          <cell r="C3956">
            <v>9036000</v>
          </cell>
          <cell r="D3956">
            <v>4.09</v>
          </cell>
          <cell r="E3956">
            <v>1000</v>
          </cell>
          <cell r="F3956">
            <v>1</v>
          </cell>
          <cell r="G3956">
            <v>0</v>
          </cell>
          <cell r="H3956">
            <v>2005</v>
          </cell>
          <cell r="I3956">
            <v>0</v>
          </cell>
        </row>
        <row r="3957">
          <cell r="A3957">
            <v>501175</v>
          </cell>
          <cell r="B3957" t="str">
            <v>Dental</v>
          </cell>
          <cell r="C3957">
            <v>9036000</v>
          </cell>
          <cell r="D3957">
            <v>130518.33</v>
          </cell>
          <cell r="E3957">
            <v>1000</v>
          </cell>
          <cell r="F3957">
            <v>112106</v>
          </cell>
          <cell r="G3957">
            <v>0</v>
          </cell>
          <cell r="H3957">
            <v>2005</v>
          </cell>
          <cell r="I3957">
            <v>0</v>
          </cell>
        </row>
        <row r="3958">
          <cell r="A3958">
            <v>501175</v>
          </cell>
          <cell r="B3958" t="str">
            <v>Dental</v>
          </cell>
          <cell r="C3958">
            <v>9036000</v>
          </cell>
          <cell r="D3958">
            <v>5520.74</v>
          </cell>
          <cell r="E3958">
            <v>1000</v>
          </cell>
          <cell r="F3958">
            <v>122106</v>
          </cell>
          <cell r="G3958">
            <v>0</v>
          </cell>
          <cell r="H3958">
            <v>2005</v>
          </cell>
          <cell r="I3958">
            <v>0</v>
          </cell>
        </row>
        <row r="3959">
          <cell r="A3959">
            <v>501175</v>
          </cell>
          <cell r="B3959" t="str">
            <v>Dental</v>
          </cell>
          <cell r="C3959">
            <v>9050000</v>
          </cell>
          <cell r="D3959">
            <v>1284.33</v>
          </cell>
          <cell r="E3959">
            <v>1000</v>
          </cell>
          <cell r="F3959">
            <v>1</v>
          </cell>
          <cell r="G3959">
            <v>0</v>
          </cell>
          <cell r="H3959">
            <v>2005</v>
          </cell>
          <cell r="I3959">
            <v>0</v>
          </cell>
        </row>
        <row r="3960">
          <cell r="A3960">
            <v>501175</v>
          </cell>
          <cell r="B3960" t="str">
            <v>Dental</v>
          </cell>
          <cell r="C3960">
            <v>9070000</v>
          </cell>
          <cell r="D3960">
            <v>10023.98</v>
          </cell>
          <cell r="E3960">
            <v>1000</v>
          </cell>
          <cell r="F3960">
            <v>1</v>
          </cell>
          <cell r="G3960">
            <v>0</v>
          </cell>
          <cell r="H3960">
            <v>2005</v>
          </cell>
          <cell r="I3960">
            <v>0</v>
          </cell>
        </row>
        <row r="3961">
          <cell r="A3961">
            <v>501175</v>
          </cell>
          <cell r="B3961" t="str">
            <v>Dental</v>
          </cell>
          <cell r="C3961">
            <v>9080000</v>
          </cell>
          <cell r="D3961">
            <v>2316.69</v>
          </cell>
          <cell r="E3961">
            <v>1000</v>
          </cell>
          <cell r="F3961">
            <v>1160</v>
          </cell>
          <cell r="G3961">
            <v>0</v>
          </cell>
          <cell r="H3961">
            <v>2005</v>
          </cell>
          <cell r="I3961">
            <v>0</v>
          </cell>
        </row>
        <row r="3962">
          <cell r="A3962">
            <v>501175</v>
          </cell>
          <cell r="B3962" t="str">
            <v>Dental</v>
          </cell>
          <cell r="C3962">
            <v>9084000</v>
          </cell>
          <cell r="D3962">
            <v>11620.12</v>
          </cell>
          <cell r="E3962">
            <v>1000</v>
          </cell>
          <cell r="F3962">
            <v>1</v>
          </cell>
          <cell r="G3962">
            <v>0</v>
          </cell>
          <cell r="H3962">
            <v>2005</v>
          </cell>
          <cell r="I3962">
            <v>0</v>
          </cell>
        </row>
        <row r="3963">
          <cell r="A3963">
            <v>501175</v>
          </cell>
          <cell r="B3963" t="str">
            <v>Dental</v>
          </cell>
          <cell r="C3963">
            <v>9086000</v>
          </cell>
          <cell r="D3963">
            <v>1043.02</v>
          </cell>
          <cell r="E3963">
            <v>1000</v>
          </cell>
          <cell r="F3963">
            <v>1</v>
          </cell>
          <cell r="G3963">
            <v>0</v>
          </cell>
          <cell r="H3963">
            <v>2005</v>
          </cell>
          <cell r="I3963">
            <v>0</v>
          </cell>
        </row>
        <row r="3964">
          <cell r="A3964">
            <v>501175</v>
          </cell>
          <cell r="B3964" t="str">
            <v>Dental</v>
          </cell>
          <cell r="C3964">
            <v>9086000</v>
          </cell>
          <cell r="D3964">
            <v>1374.87</v>
          </cell>
          <cell r="E3964">
            <v>1000</v>
          </cell>
          <cell r="F3964">
            <v>106</v>
          </cell>
          <cell r="G3964">
            <v>0</v>
          </cell>
          <cell r="H3964">
            <v>2005</v>
          </cell>
          <cell r="I3964">
            <v>0</v>
          </cell>
        </row>
        <row r="3965">
          <cell r="A3965">
            <v>501175</v>
          </cell>
          <cell r="B3965" t="str">
            <v>Dental</v>
          </cell>
          <cell r="C3965">
            <v>9086000</v>
          </cell>
          <cell r="D3965">
            <v>6993.85</v>
          </cell>
          <cell r="E3965">
            <v>1000</v>
          </cell>
          <cell r="F3965">
            <v>108</v>
          </cell>
          <cell r="G3965">
            <v>0</v>
          </cell>
          <cell r="H3965">
            <v>2005</v>
          </cell>
          <cell r="I3965">
            <v>0</v>
          </cell>
        </row>
        <row r="3966">
          <cell r="A3966">
            <v>501175</v>
          </cell>
          <cell r="B3966" t="str">
            <v>Dental</v>
          </cell>
          <cell r="C3966">
            <v>9086000</v>
          </cell>
          <cell r="D3966">
            <v>9766.67</v>
          </cell>
          <cell r="E3966">
            <v>1000</v>
          </cell>
          <cell r="F3966">
            <v>109</v>
          </cell>
          <cell r="G3966">
            <v>0</v>
          </cell>
          <cell r="H3966">
            <v>2005</v>
          </cell>
          <cell r="I3966">
            <v>0</v>
          </cell>
        </row>
        <row r="3967">
          <cell r="A3967">
            <v>501175</v>
          </cell>
          <cell r="B3967" t="str">
            <v>Dental</v>
          </cell>
          <cell r="C3967">
            <v>9086000</v>
          </cell>
          <cell r="D3967">
            <v>-64.88</v>
          </cell>
          <cell r="E3967">
            <v>1000</v>
          </cell>
          <cell r="F3967">
            <v>110</v>
          </cell>
          <cell r="G3967">
            <v>0</v>
          </cell>
          <cell r="H3967">
            <v>2005</v>
          </cell>
          <cell r="I3967">
            <v>0</v>
          </cell>
        </row>
        <row r="3968">
          <cell r="A3968">
            <v>501175</v>
          </cell>
          <cell r="B3968" t="str">
            <v>Dental</v>
          </cell>
          <cell r="C3968">
            <v>9086000</v>
          </cell>
          <cell r="D3968">
            <v>2222.9899999999998</v>
          </cell>
          <cell r="E3968">
            <v>1000</v>
          </cell>
          <cell r="F3968">
            <v>111</v>
          </cell>
          <cell r="G3968">
            <v>0</v>
          </cell>
          <cell r="H3968">
            <v>2005</v>
          </cell>
          <cell r="I3968">
            <v>0</v>
          </cell>
        </row>
        <row r="3969">
          <cell r="A3969">
            <v>501175</v>
          </cell>
          <cell r="B3969" t="str">
            <v>Dental</v>
          </cell>
          <cell r="C3969">
            <v>9086000</v>
          </cell>
          <cell r="D3969">
            <v>1080.3</v>
          </cell>
          <cell r="E3969">
            <v>1000</v>
          </cell>
          <cell r="F3969">
            <v>114</v>
          </cell>
          <cell r="G3969">
            <v>0</v>
          </cell>
          <cell r="H3969">
            <v>2005</v>
          </cell>
          <cell r="I3969">
            <v>0</v>
          </cell>
        </row>
        <row r="3970">
          <cell r="A3970">
            <v>501175</v>
          </cell>
          <cell r="B3970" t="str">
            <v>Dental</v>
          </cell>
          <cell r="C3970">
            <v>9090000</v>
          </cell>
          <cell r="D3970">
            <v>2165.0300000000002</v>
          </cell>
          <cell r="E3970">
            <v>1000</v>
          </cell>
          <cell r="F3970">
            <v>1</v>
          </cell>
          <cell r="G3970">
            <v>0</v>
          </cell>
          <cell r="H3970">
            <v>2005</v>
          </cell>
          <cell r="I3970">
            <v>0</v>
          </cell>
        </row>
        <row r="3971">
          <cell r="A3971">
            <v>501175</v>
          </cell>
          <cell r="B3971" t="str">
            <v>Dental</v>
          </cell>
          <cell r="C3971">
            <v>9200000</v>
          </cell>
          <cell r="D3971">
            <v>525260.54</v>
          </cell>
          <cell r="E3971">
            <v>1000</v>
          </cell>
          <cell r="F3971">
            <v>1</v>
          </cell>
          <cell r="G3971">
            <v>0</v>
          </cell>
          <cell r="H3971">
            <v>2005</v>
          </cell>
          <cell r="I3971">
            <v>0</v>
          </cell>
        </row>
        <row r="3972">
          <cell r="A3972">
            <v>501175</v>
          </cell>
          <cell r="B3972" t="str">
            <v>Dental</v>
          </cell>
          <cell r="C3972">
            <v>9200000</v>
          </cell>
          <cell r="D3972">
            <v>931.26</v>
          </cell>
          <cell r="E3972">
            <v>1000</v>
          </cell>
          <cell r="F3972">
            <v>108</v>
          </cell>
          <cell r="G3972">
            <v>0</v>
          </cell>
          <cell r="H3972">
            <v>2005</v>
          </cell>
          <cell r="I3972">
            <v>0</v>
          </cell>
        </row>
        <row r="3973">
          <cell r="A3973">
            <v>501175</v>
          </cell>
          <cell r="B3973" t="str">
            <v>Dental</v>
          </cell>
          <cell r="C3973">
            <v>9200000</v>
          </cell>
          <cell r="D3973">
            <v>1729.09</v>
          </cell>
          <cell r="E3973">
            <v>1000</v>
          </cell>
          <cell r="F3973">
            <v>109</v>
          </cell>
          <cell r="G3973">
            <v>0</v>
          </cell>
          <cell r="H3973">
            <v>2005</v>
          </cell>
          <cell r="I3973">
            <v>0</v>
          </cell>
        </row>
        <row r="3974">
          <cell r="A3974">
            <v>501175</v>
          </cell>
          <cell r="B3974" t="str">
            <v>Dental</v>
          </cell>
          <cell r="C3974">
            <v>9200000</v>
          </cell>
          <cell r="D3974">
            <v>656.68</v>
          </cell>
          <cell r="E3974">
            <v>1000</v>
          </cell>
          <cell r="F3974">
            <v>111</v>
          </cell>
          <cell r="G3974">
            <v>0</v>
          </cell>
          <cell r="H3974">
            <v>2005</v>
          </cell>
          <cell r="I3974">
            <v>0</v>
          </cell>
        </row>
        <row r="3975">
          <cell r="A3975">
            <v>501175</v>
          </cell>
          <cell r="B3975" t="str">
            <v>Dental</v>
          </cell>
          <cell r="C3975">
            <v>9200000</v>
          </cell>
          <cell r="D3975">
            <v>299.66000000000003</v>
          </cell>
          <cell r="E3975">
            <v>1000</v>
          </cell>
          <cell r="F3975">
            <v>114</v>
          </cell>
          <cell r="G3975">
            <v>0</v>
          </cell>
          <cell r="H3975">
            <v>2005</v>
          </cell>
          <cell r="I3975">
            <v>0</v>
          </cell>
        </row>
        <row r="3976">
          <cell r="A3976">
            <v>501175</v>
          </cell>
          <cell r="B3976" t="str">
            <v>Dental</v>
          </cell>
          <cell r="C3976">
            <v>9200000</v>
          </cell>
          <cell r="D3976">
            <v>7802.5</v>
          </cell>
          <cell r="E3976">
            <v>1000</v>
          </cell>
          <cell r="F3976">
            <v>1278</v>
          </cell>
          <cell r="G3976">
            <v>0</v>
          </cell>
          <cell r="H3976">
            <v>2005</v>
          </cell>
          <cell r="I3976">
            <v>0</v>
          </cell>
        </row>
        <row r="3977">
          <cell r="A3977">
            <v>501175</v>
          </cell>
          <cell r="B3977" t="str">
            <v>Dental</v>
          </cell>
          <cell r="C3977">
            <v>9200000</v>
          </cell>
          <cell r="D3977">
            <v>0</v>
          </cell>
          <cell r="E3977">
            <v>1000</v>
          </cell>
          <cell r="F3977">
            <v>122092</v>
          </cell>
          <cell r="G3977">
            <v>0</v>
          </cell>
          <cell r="H3977">
            <v>2005</v>
          </cell>
          <cell r="I3977">
            <v>0</v>
          </cell>
        </row>
        <row r="3978">
          <cell r="A3978">
            <v>501175</v>
          </cell>
          <cell r="B3978" t="str">
            <v>Dental</v>
          </cell>
          <cell r="C3978">
            <v>9350000</v>
          </cell>
          <cell r="D3978">
            <v>11866.07</v>
          </cell>
          <cell r="E3978">
            <v>1000</v>
          </cell>
          <cell r="F3978">
            <v>1</v>
          </cell>
          <cell r="G3978">
            <v>0</v>
          </cell>
          <cell r="H3978">
            <v>2005</v>
          </cell>
          <cell r="I3978">
            <v>0</v>
          </cell>
        </row>
        <row r="3979">
          <cell r="A3979">
            <v>501200</v>
          </cell>
          <cell r="B3979" t="str">
            <v>Vision</v>
          </cell>
          <cell r="C3979">
            <v>4160000</v>
          </cell>
          <cell r="D3979">
            <v>267.89</v>
          </cell>
          <cell r="E3979">
            <v>1000</v>
          </cell>
          <cell r="F3979">
            <v>1</v>
          </cell>
          <cell r="G3979">
            <v>0</v>
          </cell>
          <cell r="H3979">
            <v>2005</v>
          </cell>
          <cell r="I3979">
            <v>0</v>
          </cell>
        </row>
        <row r="3980">
          <cell r="A3980">
            <v>501200</v>
          </cell>
          <cell r="B3980" t="str">
            <v>Vision</v>
          </cell>
          <cell r="C3980">
            <v>4265000</v>
          </cell>
          <cell r="D3980">
            <v>74.16</v>
          </cell>
          <cell r="E3980">
            <v>1000</v>
          </cell>
          <cell r="F3980">
            <v>1</v>
          </cell>
          <cell r="G3980">
            <v>0</v>
          </cell>
          <cell r="H3980">
            <v>2005</v>
          </cell>
          <cell r="I3980">
            <v>0</v>
          </cell>
        </row>
        <row r="3981">
          <cell r="A3981">
            <v>501200</v>
          </cell>
          <cell r="B3981" t="str">
            <v>Vision</v>
          </cell>
          <cell r="C3981">
            <v>5000000</v>
          </cell>
          <cell r="D3981">
            <v>4606.6099999999997</v>
          </cell>
          <cell r="E3981">
            <v>1000</v>
          </cell>
          <cell r="F3981">
            <v>1</v>
          </cell>
          <cell r="G3981">
            <v>0</v>
          </cell>
          <cell r="H3981">
            <v>2005</v>
          </cell>
          <cell r="I3981">
            <v>0</v>
          </cell>
        </row>
        <row r="3982">
          <cell r="A3982">
            <v>501200</v>
          </cell>
          <cell r="B3982" t="str">
            <v>Vision</v>
          </cell>
          <cell r="C3982">
            <v>5000000</v>
          </cell>
          <cell r="D3982">
            <v>-2.62</v>
          </cell>
          <cell r="E3982">
            <v>1000</v>
          </cell>
          <cell r="F3982">
            <v>250</v>
          </cell>
          <cell r="G3982">
            <v>0</v>
          </cell>
          <cell r="H3982">
            <v>2005</v>
          </cell>
          <cell r="I3982">
            <v>0</v>
          </cell>
        </row>
        <row r="3983">
          <cell r="A3983">
            <v>501200</v>
          </cell>
          <cell r="B3983" t="str">
            <v>Vision</v>
          </cell>
          <cell r="C3983">
            <v>5000000</v>
          </cell>
          <cell r="D3983">
            <v>47.26</v>
          </cell>
          <cell r="E3983">
            <v>1000</v>
          </cell>
          <cell r="F3983">
            <v>514000</v>
          </cell>
          <cell r="G3983">
            <v>0</v>
          </cell>
          <cell r="H3983">
            <v>2005</v>
          </cell>
          <cell r="I3983">
            <v>0</v>
          </cell>
        </row>
        <row r="3984">
          <cell r="A3984">
            <v>501200</v>
          </cell>
          <cell r="B3984" t="str">
            <v>Vision</v>
          </cell>
          <cell r="C3984">
            <v>5012000</v>
          </cell>
          <cell r="D3984">
            <v>486.52</v>
          </cell>
          <cell r="E3984">
            <v>1000</v>
          </cell>
          <cell r="F3984">
            <v>1</v>
          </cell>
          <cell r="G3984">
            <v>0</v>
          </cell>
          <cell r="H3984">
            <v>2005</v>
          </cell>
          <cell r="I3984">
            <v>0</v>
          </cell>
        </row>
        <row r="3985">
          <cell r="A3985">
            <v>501200</v>
          </cell>
          <cell r="B3985" t="str">
            <v>Vision</v>
          </cell>
          <cell r="C3985">
            <v>5060000</v>
          </cell>
          <cell r="D3985">
            <v>2361.37</v>
          </cell>
          <cell r="E3985">
            <v>1000</v>
          </cell>
          <cell r="F3985">
            <v>250</v>
          </cell>
          <cell r="G3985">
            <v>0</v>
          </cell>
          <cell r="H3985">
            <v>2005</v>
          </cell>
          <cell r="I3985">
            <v>0</v>
          </cell>
        </row>
        <row r="3986">
          <cell r="A3986">
            <v>501200</v>
          </cell>
          <cell r="B3986" t="str">
            <v>Vision</v>
          </cell>
          <cell r="C3986">
            <v>5060000</v>
          </cell>
          <cell r="D3986">
            <v>1703.34</v>
          </cell>
          <cell r="E3986">
            <v>1000</v>
          </cell>
          <cell r="F3986">
            <v>260</v>
          </cell>
          <cell r="G3986">
            <v>0</v>
          </cell>
          <cell r="H3986">
            <v>2005</v>
          </cell>
          <cell r="I3986">
            <v>0</v>
          </cell>
        </row>
        <row r="3987">
          <cell r="A3987">
            <v>501200</v>
          </cell>
          <cell r="B3987" t="str">
            <v>Vision</v>
          </cell>
          <cell r="C3987">
            <v>5060000</v>
          </cell>
          <cell r="D3987">
            <v>4776.1000000000004</v>
          </cell>
          <cell r="E3987">
            <v>1000</v>
          </cell>
          <cell r="F3987">
            <v>270</v>
          </cell>
          <cell r="G3987">
            <v>0</v>
          </cell>
          <cell r="H3987">
            <v>2005</v>
          </cell>
          <cell r="I3987">
            <v>0</v>
          </cell>
        </row>
        <row r="3988">
          <cell r="A3988">
            <v>501200</v>
          </cell>
          <cell r="B3988" t="str">
            <v>Vision</v>
          </cell>
          <cell r="C3988">
            <v>5060000</v>
          </cell>
          <cell r="D3988">
            <v>4674.5200000000004</v>
          </cell>
          <cell r="E3988">
            <v>1000</v>
          </cell>
          <cell r="F3988">
            <v>280</v>
          </cell>
          <cell r="G3988">
            <v>0</v>
          </cell>
          <cell r="H3988">
            <v>2005</v>
          </cell>
          <cell r="I3988">
            <v>0</v>
          </cell>
        </row>
        <row r="3989">
          <cell r="A3989">
            <v>501200</v>
          </cell>
          <cell r="B3989" t="str">
            <v>Vision</v>
          </cell>
          <cell r="C3989">
            <v>5060000</v>
          </cell>
          <cell r="D3989">
            <v>4928.17</v>
          </cell>
          <cell r="E3989">
            <v>1000</v>
          </cell>
          <cell r="F3989">
            <v>300</v>
          </cell>
          <cell r="G3989">
            <v>0</v>
          </cell>
          <cell r="H3989">
            <v>2005</v>
          </cell>
          <cell r="I3989">
            <v>0</v>
          </cell>
        </row>
        <row r="3990">
          <cell r="A3990">
            <v>501200</v>
          </cell>
          <cell r="B3990" t="str">
            <v>Vision</v>
          </cell>
          <cell r="C3990">
            <v>5060000</v>
          </cell>
          <cell r="D3990">
            <v>326.97000000000003</v>
          </cell>
          <cell r="E3990">
            <v>1000</v>
          </cell>
          <cell r="F3990">
            <v>380</v>
          </cell>
          <cell r="G3990">
            <v>0</v>
          </cell>
          <cell r="H3990">
            <v>2005</v>
          </cell>
          <cell r="I3990">
            <v>0</v>
          </cell>
        </row>
        <row r="3991">
          <cell r="A3991">
            <v>501200</v>
          </cell>
          <cell r="B3991" t="str">
            <v>Vision</v>
          </cell>
          <cell r="C3991">
            <v>5060000</v>
          </cell>
          <cell r="D3991">
            <v>27785.72</v>
          </cell>
          <cell r="E3991">
            <v>1000</v>
          </cell>
          <cell r="F3991">
            <v>514000</v>
          </cell>
          <cell r="G3991">
            <v>0</v>
          </cell>
          <cell r="H3991">
            <v>2005</v>
          </cell>
          <cell r="I3991">
            <v>0</v>
          </cell>
        </row>
        <row r="3992">
          <cell r="A3992">
            <v>501200</v>
          </cell>
          <cell r="B3992" t="str">
            <v>Vision</v>
          </cell>
          <cell r="C3992">
            <v>5060000</v>
          </cell>
          <cell r="D3992">
            <v>30543.99</v>
          </cell>
          <cell r="E3992">
            <v>1000</v>
          </cell>
          <cell r="F3992">
            <v>517000</v>
          </cell>
          <cell r="G3992">
            <v>0</v>
          </cell>
          <cell r="H3992">
            <v>2005</v>
          </cell>
          <cell r="I3992">
            <v>0</v>
          </cell>
        </row>
        <row r="3993">
          <cell r="A3993">
            <v>501200</v>
          </cell>
          <cell r="B3993" t="str">
            <v>Vision</v>
          </cell>
          <cell r="C3993">
            <v>5060000</v>
          </cell>
          <cell r="D3993">
            <v>8262.16</v>
          </cell>
          <cell r="E3993">
            <v>1000</v>
          </cell>
          <cell r="F3993">
            <v>519000</v>
          </cell>
          <cell r="G3993">
            <v>0</v>
          </cell>
          <cell r="H3993">
            <v>2005</v>
          </cell>
          <cell r="I3993">
            <v>0</v>
          </cell>
        </row>
        <row r="3994">
          <cell r="A3994">
            <v>501200</v>
          </cell>
          <cell r="B3994" t="str">
            <v>Vision</v>
          </cell>
          <cell r="C3994">
            <v>5140000</v>
          </cell>
          <cell r="D3994">
            <v>395.9</v>
          </cell>
          <cell r="E3994">
            <v>1000</v>
          </cell>
          <cell r="F3994">
            <v>300</v>
          </cell>
          <cell r="G3994">
            <v>0</v>
          </cell>
          <cell r="H3994">
            <v>2005</v>
          </cell>
          <cell r="I3994">
            <v>0</v>
          </cell>
        </row>
        <row r="3995">
          <cell r="A3995">
            <v>501200</v>
          </cell>
          <cell r="B3995" t="str">
            <v>Vision</v>
          </cell>
          <cell r="C3995">
            <v>5350000</v>
          </cell>
          <cell r="D3995">
            <v>8443.32</v>
          </cell>
          <cell r="E3995">
            <v>1000</v>
          </cell>
          <cell r="F3995">
            <v>1</v>
          </cell>
          <cell r="G3995">
            <v>0</v>
          </cell>
          <cell r="H3995">
            <v>2005</v>
          </cell>
          <cell r="I3995">
            <v>0</v>
          </cell>
        </row>
        <row r="3996">
          <cell r="A3996">
            <v>501200</v>
          </cell>
          <cell r="B3996" t="str">
            <v>Vision</v>
          </cell>
          <cell r="C3996">
            <v>5350000</v>
          </cell>
          <cell r="D3996">
            <v>543.59</v>
          </cell>
          <cell r="E3996">
            <v>1000</v>
          </cell>
          <cell r="F3996">
            <v>103</v>
          </cell>
          <cell r="G3996">
            <v>0</v>
          </cell>
          <cell r="H3996">
            <v>2005</v>
          </cell>
          <cell r="I3996">
            <v>0</v>
          </cell>
        </row>
        <row r="3997">
          <cell r="A3997">
            <v>501200</v>
          </cell>
          <cell r="B3997" t="str">
            <v>Vision</v>
          </cell>
          <cell r="C3997">
            <v>5350000</v>
          </cell>
          <cell r="D3997">
            <v>541.23</v>
          </cell>
          <cell r="E3997">
            <v>1000</v>
          </cell>
          <cell r="F3997">
            <v>108</v>
          </cell>
          <cell r="G3997">
            <v>0</v>
          </cell>
          <cell r="H3997">
            <v>2005</v>
          </cell>
          <cell r="I3997">
            <v>0</v>
          </cell>
        </row>
        <row r="3998">
          <cell r="A3998">
            <v>501200</v>
          </cell>
          <cell r="B3998" t="str">
            <v>Vision</v>
          </cell>
          <cell r="C3998">
            <v>5350000</v>
          </cell>
          <cell r="D3998">
            <v>181.67</v>
          </cell>
          <cell r="E3998">
            <v>1000</v>
          </cell>
          <cell r="F3998">
            <v>557</v>
          </cell>
          <cell r="G3998">
            <v>0</v>
          </cell>
          <cell r="H3998">
            <v>2005</v>
          </cell>
          <cell r="I3998">
            <v>0</v>
          </cell>
        </row>
        <row r="3999">
          <cell r="A3999">
            <v>501200</v>
          </cell>
          <cell r="B3999" t="str">
            <v>Vision</v>
          </cell>
          <cell r="C3999">
            <v>5350000</v>
          </cell>
          <cell r="D3999">
            <v>147.04</v>
          </cell>
          <cell r="E3999">
            <v>1000</v>
          </cell>
          <cell r="F3999">
            <v>1034</v>
          </cell>
          <cell r="G3999">
            <v>0</v>
          </cell>
          <cell r="H3999">
            <v>2005</v>
          </cell>
          <cell r="I3999">
            <v>0</v>
          </cell>
        </row>
        <row r="4000">
          <cell r="A4000">
            <v>501200</v>
          </cell>
          <cell r="B4000" t="str">
            <v>Vision</v>
          </cell>
          <cell r="C4000">
            <v>5350000</v>
          </cell>
          <cell r="D4000">
            <v>256.92</v>
          </cell>
          <cell r="E4000">
            <v>1000</v>
          </cell>
          <cell r="F4000">
            <v>16000</v>
          </cell>
          <cell r="G4000">
            <v>0</v>
          </cell>
          <cell r="H4000">
            <v>2005</v>
          </cell>
          <cell r="I4000">
            <v>0</v>
          </cell>
        </row>
        <row r="4001">
          <cell r="A4001">
            <v>501200</v>
          </cell>
          <cell r="B4001" t="str">
            <v>Vision</v>
          </cell>
          <cell r="C4001">
            <v>5350000</v>
          </cell>
          <cell r="D4001">
            <v>-778.09</v>
          </cell>
          <cell r="E4001">
            <v>1000</v>
          </cell>
          <cell r="F4001">
            <v>19000</v>
          </cell>
          <cell r="G4001">
            <v>0</v>
          </cell>
          <cell r="H4001">
            <v>2005</v>
          </cell>
          <cell r="I4001">
            <v>0</v>
          </cell>
        </row>
        <row r="4002">
          <cell r="A4002">
            <v>501200</v>
          </cell>
          <cell r="B4002" t="str">
            <v>Vision</v>
          </cell>
          <cell r="C4002">
            <v>5350000</v>
          </cell>
          <cell r="D4002">
            <v>2909.88</v>
          </cell>
          <cell r="E4002">
            <v>1000</v>
          </cell>
          <cell r="F4002">
            <v>48000</v>
          </cell>
          <cell r="G4002">
            <v>0</v>
          </cell>
          <cell r="H4002">
            <v>2005</v>
          </cell>
          <cell r="I4002">
            <v>0</v>
          </cell>
        </row>
        <row r="4003">
          <cell r="A4003">
            <v>501200</v>
          </cell>
          <cell r="B4003" t="str">
            <v>Vision</v>
          </cell>
          <cell r="C4003">
            <v>5350000</v>
          </cell>
          <cell r="D4003">
            <v>2642.07</v>
          </cell>
          <cell r="E4003">
            <v>1000</v>
          </cell>
          <cell r="F4003">
            <v>133070</v>
          </cell>
          <cell r="G4003">
            <v>0</v>
          </cell>
          <cell r="H4003">
            <v>2005</v>
          </cell>
          <cell r="I4003">
            <v>0</v>
          </cell>
        </row>
        <row r="4004">
          <cell r="A4004">
            <v>501200</v>
          </cell>
          <cell r="B4004" t="str">
            <v>Vision</v>
          </cell>
          <cell r="C4004">
            <v>5350000</v>
          </cell>
          <cell r="D4004">
            <v>202.31</v>
          </cell>
          <cell r="E4004">
            <v>1000</v>
          </cell>
          <cell r="F4004">
            <v>134200</v>
          </cell>
          <cell r="G4004">
            <v>0</v>
          </cell>
          <cell r="H4004">
            <v>2005</v>
          </cell>
          <cell r="I4004">
            <v>0</v>
          </cell>
        </row>
        <row r="4005">
          <cell r="A4005">
            <v>501200</v>
          </cell>
          <cell r="B4005" t="str">
            <v>Vision</v>
          </cell>
          <cell r="C4005">
            <v>5350000</v>
          </cell>
          <cell r="D4005">
            <v>1.4210854715202004E-14</v>
          </cell>
          <cell r="E4005">
            <v>1000</v>
          </cell>
          <cell r="F4005">
            <v>136070</v>
          </cell>
          <cell r="G4005">
            <v>0</v>
          </cell>
          <cell r="H4005">
            <v>2005</v>
          </cell>
          <cell r="I4005">
            <v>0</v>
          </cell>
        </row>
        <row r="4006">
          <cell r="A4006">
            <v>501200</v>
          </cell>
          <cell r="B4006" t="str">
            <v>Vision</v>
          </cell>
          <cell r="C4006">
            <v>5350000</v>
          </cell>
          <cell r="D4006">
            <v>-148.96</v>
          </cell>
          <cell r="E4006">
            <v>1000</v>
          </cell>
          <cell r="F4006">
            <v>215000</v>
          </cell>
          <cell r="G4006">
            <v>0</v>
          </cell>
          <cell r="H4006">
            <v>2005</v>
          </cell>
          <cell r="I4006">
            <v>0</v>
          </cell>
        </row>
        <row r="4007">
          <cell r="A4007">
            <v>501200</v>
          </cell>
          <cell r="B4007" t="str">
            <v>Vision</v>
          </cell>
          <cell r="C4007">
            <v>5350000</v>
          </cell>
          <cell r="D4007">
            <v>2384.98</v>
          </cell>
          <cell r="E4007">
            <v>1000</v>
          </cell>
          <cell r="F4007">
            <v>215300</v>
          </cell>
          <cell r="G4007">
            <v>0</v>
          </cell>
          <cell r="H4007">
            <v>2005</v>
          </cell>
          <cell r="I4007">
            <v>0</v>
          </cell>
        </row>
        <row r="4008">
          <cell r="A4008">
            <v>501200</v>
          </cell>
          <cell r="B4008" t="str">
            <v>Vision</v>
          </cell>
          <cell r="C4008">
            <v>5350000</v>
          </cell>
          <cell r="D4008">
            <v>80.77</v>
          </cell>
          <cell r="E4008">
            <v>1000</v>
          </cell>
          <cell r="F4008">
            <v>651070</v>
          </cell>
          <cell r="G4008">
            <v>0</v>
          </cell>
          <cell r="H4008">
            <v>2005</v>
          </cell>
          <cell r="I4008">
            <v>0</v>
          </cell>
        </row>
        <row r="4009">
          <cell r="A4009">
            <v>501200</v>
          </cell>
          <cell r="B4009" t="str">
            <v>Vision</v>
          </cell>
          <cell r="C4009">
            <v>5390000</v>
          </cell>
          <cell r="D4009">
            <v>356.33</v>
          </cell>
          <cell r="E4009">
            <v>1000</v>
          </cell>
          <cell r="F4009">
            <v>27000</v>
          </cell>
          <cell r="G4009">
            <v>0</v>
          </cell>
          <cell r="H4009">
            <v>2005</v>
          </cell>
          <cell r="I4009">
            <v>0</v>
          </cell>
        </row>
        <row r="4010">
          <cell r="A4010">
            <v>501200</v>
          </cell>
          <cell r="B4010" t="str">
            <v>Vision</v>
          </cell>
          <cell r="C4010">
            <v>5390000</v>
          </cell>
          <cell r="D4010">
            <v>196.24</v>
          </cell>
          <cell r="E4010">
            <v>1000</v>
          </cell>
          <cell r="F4010">
            <v>213000</v>
          </cell>
          <cell r="G4010">
            <v>0</v>
          </cell>
          <cell r="H4010">
            <v>2005</v>
          </cell>
          <cell r="I4010">
            <v>0</v>
          </cell>
        </row>
        <row r="4011">
          <cell r="A4011">
            <v>501200</v>
          </cell>
          <cell r="B4011" t="str">
            <v>Vision</v>
          </cell>
          <cell r="C4011">
            <v>5390000</v>
          </cell>
          <cell r="D4011">
            <v>-35.58</v>
          </cell>
          <cell r="E4011">
            <v>1000</v>
          </cell>
          <cell r="F4011">
            <v>215000</v>
          </cell>
          <cell r="G4011">
            <v>0</v>
          </cell>
          <cell r="H4011">
            <v>2005</v>
          </cell>
          <cell r="I4011">
            <v>0</v>
          </cell>
        </row>
        <row r="4012">
          <cell r="A4012">
            <v>501200</v>
          </cell>
          <cell r="B4012" t="str">
            <v>Vision</v>
          </cell>
          <cell r="C4012">
            <v>5480000</v>
          </cell>
          <cell r="D4012">
            <v>403.95</v>
          </cell>
          <cell r="E4012">
            <v>1000</v>
          </cell>
          <cell r="F4012">
            <v>210</v>
          </cell>
          <cell r="G4012">
            <v>0</v>
          </cell>
          <cell r="H4012">
            <v>2005</v>
          </cell>
          <cell r="I4012">
            <v>0</v>
          </cell>
        </row>
        <row r="4013">
          <cell r="A4013">
            <v>501200</v>
          </cell>
          <cell r="B4013" t="str">
            <v>Vision</v>
          </cell>
          <cell r="C4013">
            <v>5480000</v>
          </cell>
          <cell r="D4013">
            <v>3.5527136788005009E-14</v>
          </cell>
          <cell r="E4013">
            <v>1000</v>
          </cell>
          <cell r="F4013">
            <v>310</v>
          </cell>
          <cell r="G4013">
            <v>0</v>
          </cell>
          <cell r="H4013">
            <v>2005</v>
          </cell>
          <cell r="I4013">
            <v>0</v>
          </cell>
        </row>
        <row r="4014">
          <cell r="A4014">
            <v>501200</v>
          </cell>
          <cell r="B4014" t="str">
            <v>Vision</v>
          </cell>
          <cell r="C4014">
            <v>5560000</v>
          </cell>
          <cell r="D4014">
            <v>1366.08</v>
          </cell>
          <cell r="E4014">
            <v>1000</v>
          </cell>
          <cell r="F4014">
            <v>1</v>
          </cell>
          <cell r="G4014">
            <v>0</v>
          </cell>
          <cell r="H4014">
            <v>2005</v>
          </cell>
          <cell r="I4014">
            <v>0</v>
          </cell>
        </row>
        <row r="4015">
          <cell r="A4015">
            <v>501200</v>
          </cell>
          <cell r="B4015" t="str">
            <v>Vision</v>
          </cell>
          <cell r="C4015">
            <v>5570000</v>
          </cell>
          <cell r="D4015">
            <v>28178.85</v>
          </cell>
          <cell r="E4015">
            <v>1000</v>
          </cell>
          <cell r="F4015">
            <v>1</v>
          </cell>
          <cell r="G4015">
            <v>0</v>
          </cell>
          <cell r="H4015">
            <v>2005</v>
          </cell>
          <cell r="I4015">
            <v>0</v>
          </cell>
        </row>
        <row r="4016">
          <cell r="A4016">
            <v>501200</v>
          </cell>
          <cell r="B4016" t="str">
            <v>Vision</v>
          </cell>
          <cell r="C4016">
            <v>5570000</v>
          </cell>
          <cell r="D4016">
            <v>364.12</v>
          </cell>
          <cell r="E4016">
            <v>1000</v>
          </cell>
          <cell r="F4016">
            <v>310</v>
          </cell>
          <cell r="G4016">
            <v>0</v>
          </cell>
          <cell r="H4016">
            <v>2005</v>
          </cell>
          <cell r="I4016">
            <v>0</v>
          </cell>
        </row>
        <row r="4017">
          <cell r="A4017">
            <v>501200</v>
          </cell>
          <cell r="B4017" t="str">
            <v>Vision</v>
          </cell>
          <cell r="C4017">
            <v>5570000</v>
          </cell>
          <cell r="D4017">
            <v>3626.78</v>
          </cell>
          <cell r="E4017">
            <v>2010</v>
          </cell>
          <cell r="F4017">
            <v>906</v>
          </cell>
          <cell r="G4017">
            <v>0</v>
          </cell>
          <cell r="H4017">
            <v>2005</v>
          </cell>
          <cell r="I4017">
            <v>0</v>
          </cell>
        </row>
        <row r="4018">
          <cell r="A4018">
            <v>501200</v>
          </cell>
          <cell r="B4018" t="str">
            <v>Vision</v>
          </cell>
          <cell r="C4018">
            <v>5600000</v>
          </cell>
          <cell r="D4018">
            <v>3777.71</v>
          </cell>
          <cell r="E4018">
            <v>1000</v>
          </cell>
          <cell r="F4018">
            <v>1</v>
          </cell>
          <cell r="G4018">
            <v>0</v>
          </cell>
          <cell r="H4018">
            <v>2005</v>
          </cell>
          <cell r="I4018">
            <v>0</v>
          </cell>
        </row>
        <row r="4019">
          <cell r="A4019">
            <v>501200</v>
          </cell>
          <cell r="B4019" t="str">
            <v>Vision</v>
          </cell>
          <cell r="C4019">
            <v>5610000</v>
          </cell>
          <cell r="D4019">
            <v>1171.75</v>
          </cell>
          <cell r="E4019">
            <v>1000</v>
          </cell>
          <cell r="F4019">
            <v>1</v>
          </cell>
          <cell r="G4019">
            <v>0</v>
          </cell>
          <cell r="H4019">
            <v>2005</v>
          </cell>
          <cell r="I4019">
            <v>0</v>
          </cell>
        </row>
        <row r="4020">
          <cell r="A4020">
            <v>501200</v>
          </cell>
          <cell r="B4020" t="str">
            <v>Vision</v>
          </cell>
          <cell r="C4020">
            <v>5610000</v>
          </cell>
          <cell r="D4020">
            <v>3428.26</v>
          </cell>
          <cell r="E4020">
            <v>1000</v>
          </cell>
          <cell r="F4020">
            <v>122098</v>
          </cell>
          <cell r="G4020">
            <v>0</v>
          </cell>
          <cell r="H4020">
            <v>2005</v>
          </cell>
          <cell r="I4020">
            <v>0</v>
          </cell>
        </row>
        <row r="4021">
          <cell r="A4021">
            <v>501200</v>
          </cell>
          <cell r="B4021" t="str">
            <v>Vision</v>
          </cell>
          <cell r="C4021">
            <v>5660000</v>
          </cell>
          <cell r="D4021">
            <v>1693.11</v>
          </cell>
          <cell r="E4021">
            <v>1000</v>
          </cell>
          <cell r="F4021">
            <v>1</v>
          </cell>
          <cell r="G4021">
            <v>0</v>
          </cell>
          <cell r="H4021">
            <v>2005</v>
          </cell>
          <cell r="I4021">
            <v>0</v>
          </cell>
        </row>
        <row r="4022">
          <cell r="A4022">
            <v>501200</v>
          </cell>
          <cell r="B4022" t="str">
            <v>Vision</v>
          </cell>
          <cell r="C4022">
            <v>5730000</v>
          </cell>
          <cell r="D4022">
            <v>143.72999999999999</v>
          </cell>
          <cell r="E4022">
            <v>1000</v>
          </cell>
          <cell r="F4022">
            <v>1</v>
          </cell>
          <cell r="G4022">
            <v>0</v>
          </cell>
          <cell r="H4022">
            <v>2005</v>
          </cell>
          <cell r="I4022">
            <v>0</v>
          </cell>
        </row>
        <row r="4023">
          <cell r="A4023">
            <v>501200</v>
          </cell>
          <cell r="B4023" t="str">
            <v>Vision</v>
          </cell>
          <cell r="C4023">
            <v>5800000</v>
          </cell>
          <cell r="D4023">
            <v>20460.28</v>
          </cell>
          <cell r="E4023">
            <v>1000</v>
          </cell>
          <cell r="F4023">
            <v>1</v>
          </cell>
          <cell r="G4023">
            <v>0</v>
          </cell>
          <cell r="H4023">
            <v>2005</v>
          </cell>
          <cell r="I4023">
            <v>0</v>
          </cell>
        </row>
        <row r="4024">
          <cell r="A4024">
            <v>501200</v>
          </cell>
          <cell r="B4024" t="str">
            <v>Vision</v>
          </cell>
          <cell r="C4024">
            <v>5800000</v>
          </cell>
          <cell r="D4024">
            <v>527.33000000000004</v>
          </cell>
          <cell r="E4024">
            <v>1000</v>
          </cell>
          <cell r="F4024">
            <v>109</v>
          </cell>
          <cell r="G4024">
            <v>0</v>
          </cell>
          <cell r="H4024">
            <v>2005</v>
          </cell>
          <cell r="I4024">
            <v>0</v>
          </cell>
        </row>
        <row r="4025">
          <cell r="A4025">
            <v>501200</v>
          </cell>
          <cell r="B4025" t="str">
            <v>Vision</v>
          </cell>
          <cell r="C4025">
            <v>5800000</v>
          </cell>
          <cell r="D4025">
            <v>1784.41</v>
          </cell>
          <cell r="E4025">
            <v>1000</v>
          </cell>
          <cell r="F4025">
            <v>14159</v>
          </cell>
          <cell r="G4025">
            <v>0</v>
          </cell>
          <cell r="H4025">
            <v>2005</v>
          </cell>
          <cell r="I4025">
            <v>0</v>
          </cell>
        </row>
        <row r="4026">
          <cell r="A4026">
            <v>501200</v>
          </cell>
          <cell r="B4026" t="str">
            <v>Vision</v>
          </cell>
          <cell r="C4026">
            <v>5800000</v>
          </cell>
          <cell r="D4026">
            <v>504.92</v>
          </cell>
          <cell r="E4026">
            <v>1000</v>
          </cell>
          <cell r="F4026">
            <v>122092</v>
          </cell>
          <cell r="G4026">
            <v>0</v>
          </cell>
          <cell r="H4026">
            <v>2005</v>
          </cell>
          <cell r="I4026">
            <v>0</v>
          </cell>
        </row>
        <row r="4027">
          <cell r="A4027">
            <v>501200</v>
          </cell>
          <cell r="B4027" t="str">
            <v>Vision</v>
          </cell>
          <cell r="C4027">
            <v>5810000</v>
          </cell>
          <cell r="D4027">
            <v>105.53</v>
          </cell>
          <cell r="E4027">
            <v>1000</v>
          </cell>
          <cell r="F4027">
            <v>1</v>
          </cell>
          <cell r="G4027">
            <v>0</v>
          </cell>
          <cell r="H4027">
            <v>2005</v>
          </cell>
          <cell r="I4027">
            <v>0</v>
          </cell>
        </row>
        <row r="4028">
          <cell r="A4028">
            <v>501200</v>
          </cell>
          <cell r="B4028" t="str">
            <v>Vision</v>
          </cell>
          <cell r="C4028">
            <v>5810000</v>
          </cell>
          <cell r="D4028">
            <v>95.94</v>
          </cell>
          <cell r="E4028">
            <v>1000</v>
          </cell>
          <cell r="F4028">
            <v>1160</v>
          </cell>
          <cell r="G4028">
            <v>0</v>
          </cell>
          <cell r="H4028">
            <v>2005</v>
          </cell>
          <cell r="I4028">
            <v>0</v>
          </cell>
        </row>
        <row r="4029">
          <cell r="A4029">
            <v>501200</v>
          </cell>
          <cell r="B4029" t="str">
            <v>Vision</v>
          </cell>
          <cell r="C4029">
            <v>5810000</v>
          </cell>
          <cell r="D4029">
            <v>3003.18</v>
          </cell>
          <cell r="E4029">
            <v>1000</v>
          </cell>
          <cell r="F4029">
            <v>122098</v>
          </cell>
          <cell r="G4029">
            <v>0</v>
          </cell>
          <cell r="H4029">
            <v>2005</v>
          </cell>
          <cell r="I4029">
            <v>0</v>
          </cell>
        </row>
        <row r="4030">
          <cell r="A4030">
            <v>501200</v>
          </cell>
          <cell r="B4030" t="str">
            <v>Vision</v>
          </cell>
          <cell r="C4030">
            <v>5850000</v>
          </cell>
          <cell r="D4030">
            <v>110.34</v>
          </cell>
          <cell r="E4030">
            <v>1000</v>
          </cell>
          <cell r="F4030">
            <v>1</v>
          </cell>
          <cell r="G4030">
            <v>0</v>
          </cell>
          <cell r="H4030">
            <v>2005</v>
          </cell>
          <cell r="I4030">
            <v>0</v>
          </cell>
        </row>
        <row r="4031">
          <cell r="A4031">
            <v>501200</v>
          </cell>
          <cell r="B4031" t="str">
            <v>Vision</v>
          </cell>
          <cell r="C4031">
            <v>5880000</v>
          </cell>
          <cell r="D4031">
            <v>4208.2</v>
          </cell>
          <cell r="E4031">
            <v>1000</v>
          </cell>
          <cell r="F4031">
            <v>1</v>
          </cell>
          <cell r="G4031">
            <v>0</v>
          </cell>
          <cell r="H4031">
            <v>2005</v>
          </cell>
          <cell r="I4031">
            <v>0</v>
          </cell>
        </row>
        <row r="4032">
          <cell r="A4032">
            <v>501200</v>
          </cell>
          <cell r="B4032" t="str">
            <v>Vision</v>
          </cell>
          <cell r="C4032">
            <v>5880000</v>
          </cell>
          <cell r="D4032">
            <v>555.57000000000005</v>
          </cell>
          <cell r="E4032">
            <v>1000</v>
          </cell>
          <cell r="F4032">
            <v>109</v>
          </cell>
          <cell r="G4032">
            <v>0</v>
          </cell>
          <cell r="H4032">
            <v>2005</v>
          </cell>
          <cell r="I4032">
            <v>0</v>
          </cell>
        </row>
        <row r="4033">
          <cell r="A4033">
            <v>501200</v>
          </cell>
          <cell r="B4033" t="str">
            <v>Vision</v>
          </cell>
          <cell r="C4033">
            <v>5880000</v>
          </cell>
          <cell r="D4033">
            <v>2992.61</v>
          </cell>
          <cell r="E4033">
            <v>1000</v>
          </cell>
          <cell r="F4033">
            <v>122092</v>
          </cell>
          <cell r="G4033">
            <v>0</v>
          </cell>
          <cell r="H4033">
            <v>2005</v>
          </cell>
          <cell r="I4033">
            <v>0</v>
          </cell>
        </row>
        <row r="4034">
          <cell r="A4034">
            <v>501200</v>
          </cell>
          <cell r="B4034" t="str">
            <v>Vision</v>
          </cell>
          <cell r="C4034">
            <v>5900000</v>
          </cell>
          <cell r="D4034">
            <v>794.78</v>
          </cell>
          <cell r="E4034">
            <v>1000</v>
          </cell>
          <cell r="F4034">
            <v>1</v>
          </cell>
          <cell r="G4034">
            <v>0</v>
          </cell>
          <cell r="H4034">
            <v>2005</v>
          </cell>
          <cell r="I4034">
            <v>0</v>
          </cell>
        </row>
        <row r="4035">
          <cell r="A4035">
            <v>501200</v>
          </cell>
          <cell r="B4035" t="str">
            <v>Vision</v>
          </cell>
          <cell r="C4035">
            <v>5900000</v>
          </cell>
          <cell r="D4035">
            <v>575.08000000000004</v>
          </cell>
          <cell r="E4035">
            <v>1000</v>
          </cell>
          <cell r="F4035">
            <v>108</v>
          </cell>
          <cell r="G4035">
            <v>0</v>
          </cell>
          <cell r="H4035">
            <v>2005</v>
          </cell>
          <cell r="I4035">
            <v>0</v>
          </cell>
        </row>
        <row r="4036">
          <cell r="A4036">
            <v>501200</v>
          </cell>
          <cell r="B4036" t="str">
            <v>Vision</v>
          </cell>
          <cell r="C4036">
            <v>5900000</v>
          </cell>
          <cell r="D4036">
            <v>166.33</v>
          </cell>
          <cell r="E4036">
            <v>1000</v>
          </cell>
          <cell r="F4036">
            <v>109</v>
          </cell>
          <cell r="G4036">
            <v>0</v>
          </cell>
          <cell r="H4036">
            <v>2005</v>
          </cell>
          <cell r="I4036">
            <v>0</v>
          </cell>
        </row>
        <row r="4037">
          <cell r="A4037">
            <v>501200</v>
          </cell>
          <cell r="B4037" t="str">
            <v>Vision</v>
          </cell>
          <cell r="C4037">
            <v>5900000</v>
          </cell>
          <cell r="D4037">
            <v>201.98</v>
          </cell>
          <cell r="E4037">
            <v>1000</v>
          </cell>
          <cell r="F4037">
            <v>563000</v>
          </cell>
          <cell r="G4037">
            <v>0</v>
          </cell>
          <cell r="H4037">
            <v>2005</v>
          </cell>
          <cell r="I4037">
            <v>0</v>
          </cell>
        </row>
        <row r="4038">
          <cell r="A4038">
            <v>501200</v>
          </cell>
          <cell r="B4038" t="str">
            <v>Vision</v>
          </cell>
          <cell r="C4038">
            <v>5920000</v>
          </cell>
          <cell r="D4038">
            <v>2118.25</v>
          </cell>
          <cell r="E4038">
            <v>1000</v>
          </cell>
          <cell r="F4038">
            <v>1</v>
          </cell>
          <cell r="G4038">
            <v>0</v>
          </cell>
          <cell r="H4038">
            <v>2005</v>
          </cell>
          <cell r="I4038">
            <v>0</v>
          </cell>
        </row>
        <row r="4039">
          <cell r="A4039">
            <v>501200</v>
          </cell>
          <cell r="B4039" t="str">
            <v>Vision</v>
          </cell>
          <cell r="C4039">
            <v>5930000</v>
          </cell>
          <cell r="D4039">
            <v>6679.47</v>
          </cell>
          <cell r="E4039">
            <v>1000</v>
          </cell>
          <cell r="F4039">
            <v>1</v>
          </cell>
          <cell r="G4039">
            <v>0</v>
          </cell>
          <cell r="H4039">
            <v>2005</v>
          </cell>
          <cell r="I4039">
            <v>0</v>
          </cell>
        </row>
        <row r="4040">
          <cell r="A4040">
            <v>501200</v>
          </cell>
          <cell r="B4040" t="str">
            <v>Vision</v>
          </cell>
          <cell r="C4040">
            <v>5930000</v>
          </cell>
          <cell r="D4040">
            <v>201.98</v>
          </cell>
          <cell r="E4040">
            <v>1000</v>
          </cell>
          <cell r="F4040">
            <v>106</v>
          </cell>
          <cell r="G4040">
            <v>0</v>
          </cell>
          <cell r="H4040">
            <v>2005</v>
          </cell>
          <cell r="I4040">
            <v>0</v>
          </cell>
        </row>
        <row r="4041">
          <cell r="A4041">
            <v>501200</v>
          </cell>
          <cell r="B4041" t="str">
            <v>Vision</v>
          </cell>
          <cell r="C4041">
            <v>5930000</v>
          </cell>
          <cell r="D4041">
            <v>7327.37</v>
          </cell>
          <cell r="E4041">
            <v>1000</v>
          </cell>
          <cell r="F4041">
            <v>108</v>
          </cell>
          <cell r="G4041">
            <v>0</v>
          </cell>
          <cell r="H4041">
            <v>2005</v>
          </cell>
          <cell r="I4041">
            <v>0</v>
          </cell>
        </row>
        <row r="4042">
          <cell r="A4042">
            <v>501200</v>
          </cell>
          <cell r="B4042" t="str">
            <v>Vision</v>
          </cell>
          <cell r="C4042">
            <v>5930000</v>
          </cell>
          <cell r="D4042">
            <v>846.1</v>
          </cell>
          <cell r="E4042">
            <v>1000</v>
          </cell>
          <cell r="F4042">
            <v>109</v>
          </cell>
          <cell r="G4042">
            <v>0</v>
          </cell>
          <cell r="H4042">
            <v>2005</v>
          </cell>
          <cell r="I4042">
            <v>0</v>
          </cell>
        </row>
        <row r="4043">
          <cell r="A4043">
            <v>501200</v>
          </cell>
          <cell r="B4043" t="str">
            <v>Vision</v>
          </cell>
          <cell r="C4043">
            <v>5930000</v>
          </cell>
          <cell r="D4043">
            <v>1469.71</v>
          </cell>
          <cell r="E4043">
            <v>1000</v>
          </cell>
          <cell r="F4043">
            <v>110</v>
          </cell>
          <cell r="G4043">
            <v>0</v>
          </cell>
          <cell r="H4043">
            <v>2005</v>
          </cell>
          <cell r="I4043">
            <v>0</v>
          </cell>
        </row>
        <row r="4044">
          <cell r="A4044">
            <v>501200</v>
          </cell>
          <cell r="B4044" t="str">
            <v>Vision</v>
          </cell>
          <cell r="C4044">
            <v>5930000</v>
          </cell>
          <cell r="D4044">
            <v>3060.98</v>
          </cell>
          <cell r="E4044">
            <v>1000</v>
          </cell>
          <cell r="F4044">
            <v>111</v>
          </cell>
          <cell r="G4044">
            <v>0</v>
          </cell>
          <cell r="H4044">
            <v>2005</v>
          </cell>
          <cell r="I4044">
            <v>0</v>
          </cell>
        </row>
        <row r="4045">
          <cell r="A4045">
            <v>501200</v>
          </cell>
          <cell r="B4045" t="str">
            <v>Vision</v>
          </cell>
          <cell r="C4045">
            <v>5930000</v>
          </cell>
          <cell r="D4045">
            <v>76120.7</v>
          </cell>
          <cell r="E4045">
            <v>1000</v>
          </cell>
          <cell r="F4045">
            <v>119</v>
          </cell>
          <cell r="G4045">
            <v>0</v>
          </cell>
          <cell r="H4045">
            <v>2005</v>
          </cell>
          <cell r="I4045">
            <v>0</v>
          </cell>
        </row>
        <row r="4046">
          <cell r="A4046">
            <v>501200</v>
          </cell>
          <cell r="B4046" t="str">
            <v>Vision</v>
          </cell>
          <cell r="C4046">
            <v>5930000</v>
          </cell>
          <cell r="D4046">
            <v>977.3</v>
          </cell>
          <cell r="E4046">
            <v>1000</v>
          </cell>
          <cell r="F4046">
            <v>1034</v>
          </cell>
          <cell r="G4046">
            <v>0</v>
          </cell>
          <cell r="H4046">
            <v>2005</v>
          </cell>
          <cell r="I4046">
            <v>0</v>
          </cell>
        </row>
        <row r="4047">
          <cell r="A4047">
            <v>501200</v>
          </cell>
          <cell r="B4047" t="str">
            <v>Vision</v>
          </cell>
          <cell r="C4047">
            <v>5930000</v>
          </cell>
          <cell r="D4047">
            <v>742.83</v>
          </cell>
          <cell r="E4047">
            <v>1000</v>
          </cell>
          <cell r="F4047">
            <v>1278</v>
          </cell>
          <cell r="G4047">
            <v>0</v>
          </cell>
          <cell r="H4047">
            <v>2005</v>
          </cell>
          <cell r="I4047">
            <v>0</v>
          </cell>
        </row>
        <row r="4048">
          <cell r="A4048">
            <v>501200</v>
          </cell>
          <cell r="B4048" t="str">
            <v>Vision</v>
          </cell>
          <cell r="C4048">
            <v>5930000</v>
          </cell>
          <cell r="D4048">
            <v>-6.48</v>
          </cell>
          <cell r="E4048">
            <v>1000</v>
          </cell>
          <cell r="F4048">
            <v>5003</v>
          </cell>
          <cell r="G4048">
            <v>0</v>
          </cell>
          <cell r="H4048">
            <v>2005</v>
          </cell>
          <cell r="I4048">
            <v>0</v>
          </cell>
        </row>
        <row r="4049">
          <cell r="A4049">
            <v>501200</v>
          </cell>
          <cell r="B4049" t="str">
            <v>Vision</v>
          </cell>
          <cell r="C4049">
            <v>5930000</v>
          </cell>
          <cell r="D4049">
            <v>129.76</v>
          </cell>
          <cell r="E4049">
            <v>1000</v>
          </cell>
          <cell r="F4049">
            <v>108000</v>
          </cell>
          <cell r="G4049">
            <v>0</v>
          </cell>
          <cell r="H4049">
            <v>2005</v>
          </cell>
          <cell r="I4049">
            <v>0</v>
          </cell>
        </row>
        <row r="4050">
          <cell r="A4050">
            <v>501200</v>
          </cell>
          <cell r="B4050" t="str">
            <v>Vision</v>
          </cell>
          <cell r="C4050">
            <v>5930000</v>
          </cell>
          <cell r="D4050">
            <v>65.040000000000006</v>
          </cell>
          <cell r="E4050">
            <v>1000</v>
          </cell>
          <cell r="F4050">
            <v>119150</v>
          </cell>
          <cell r="G4050">
            <v>0</v>
          </cell>
          <cell r="H4050">
            <v>2005</v>
          </cell>
          <cell r="I4050">
            <v>0</v>
          </cell>
        </row>
        <row r="4051">
          <cell r="A4051">
            <v>501200</v>
          </cell>
          <cell r="B4051" t="str">
            <v>Vision</v>
          </cell>
          <cell r="C4051">
            <v>5930000</v>
          </cell>
          <cell r="D4051">
            <v>1926.8</v>
          </cell>
          <cell r="E4051">
            <v>1000</v>
          </cell>
          <cell r="F4051">
            <v>122092</v>
          </cell>
          <cell r="G4051">
            <v>0</v>
          </cell>
          <cell r="H4051">
            <v>2005</v>
          </cell>
          <cell r="I4051">
            <v>0</v>
          </cell>
        </row>
        <row r="4052">
          <cell r="A4052">
            <v>501200</v>
          </cell>
          <cell r="B4052" t="str">
            <v>Vision</v>
          </cell>
          <cell r="C4052">
            <v>5930000</v>
          </cell>
          <cell r="D4052">
            <v>107.38</v>
          </cell>
          <cell r="E4052">
            <v>1000</v>
          </cell>
          <cell r="F4052">
            <v>122300</v>
          </cell>
          <cell r="G4052">
            <v>0</v>
          </cell>
          <cell r="H4052">
            <v>2005</v>
          </cell>
          <cell r="I4052">
            <v>0</v>
          </cell>
        </row>
        <row r="4053">
          <cell r="A4053">
            <v>501200</v>
          </cell>
          <cell r="B4053" t="str">
            <v>Vision</v>
          </cell>
          <cell r="C4053">
            <v>5930000</v>
          </cell>
          <cell r="D4053">
            <v>41.08</v>
          </cell>
          <cell r="E4053">
            <v>1000</v>
          </cell>
          <cell r="F4053">
            <v>132000</v>
          </cell>
          <cell r="G4053">
            <v>0</v>
          </cell>
          <cell r="H4053">
            <v>2005</v>
          </cell>
          <cell r="I4053">
            <v>0</v>
          </cell>
        </row>
        <row r="4054">
          <cell r="A4054">
            <v>501200</v>
          </cell>
          <cell r="B4054" t="str">
            <v>Vision</v>
          </cell>
          <cell r="C4054">
            <v>5930000</v>
          </cell>
          <cell r="D4054">
            <v>255.28</v>
          </cell>
          <cell r="E4054">
            <v>1000</v>
          </cell>
          <cell r="F4054">
            <v>133000</v>
          </cell>
          <cell r="G4054">
            <v>0</v>
          </cell>
          <cell r="H4054">
            <v>2005</v>
          </cell>
          <cell r="I4054">
            <v>0</v>
          </cell>
        </row>
        <row r="4055">
          <cell r="A4055">
            <v>501200</v>
          </cell>
          <cell r="B4055" t="str">
            <v>Vision</v>
          </cell>
          <cell r="C4055">
            <v>5930000</v>
          </cell>
          <cell r="D4055">
            <v>65.040000000000006</v>
          </cell>
          <cell r="E4055">
            <v>1000</v>
          </cell>
          <cell r="F4055">
            <v>134000</v>
          </cell>
          <cell r="G4055">
            <v>0</v>
          </cell>
          <cell r="H4055">
            <v>2005</v>
          </cell>
          <cell r="I4055">
            <v>0</v>
          </cell>
        </row>
        <row r="4056">
          <cell r="A4056">
            <v>501200</v>
          </cell>
          <cell r="B4056" t="str">
            <v>Vision</v>
          </cell>
          <cell r="C4056">
            <v>5930000</v>
          </cell>
          <cell r="D4056">
            <v>527.72</v>
          </cell>
          <cell r="E4056">
            <v>1000</v>
          </cell>
          <cell r="F4056">
            <v>136000</v>
          </cell>
          <cell r="G4056">
            <v>0</v>
          </cell>
          <cell r="H4056">
            <v>2005</v>
          </cell>
          <cell r="I4056">
            <v>0</v>
          </cell>
        </row>
        <row r="4057">
          <cell r="A4057">
            <v>501200</v>
          </cell>
          <cell r="B4057" t="str">
            <v>Vision</v>
          </cell>
          <cell r="C4057">
            <v>5930000</v>
          </cell>
          <cell r="D4057">
            <v>2653.31</v>
          </cell>
          <cell r="E4057">
            <v>1000</v>
          </cell>
          <cell r="F4057">
            <v>150000</v>
          </cell>
          <cell r="G4057">
            <v>0</v>
          </cell>
          <cell r="H4057">
            <v>2005</v>
          </cell>
          <cell r="I4057">
            <v>0</v>
          </cell>
        </row>
        <row r="4058">
          <cell r="A4058">
            <v>501200</v>
          </cell>
          <cell r="B4058" t="str">
            <v>Vision</v>
          </cell>
          <cell r="C4058">
            <v>5930000</v>
          </cell>
          <cell r="D4058">
            <v>141.99</v>
          </cell>
          <cell r="E4058">
            <v>1000</v>
          </cell>
          <cell r="F4058">
            <v>240000</v>
          </cell>
          <cell r="G4058">
            <v>0</v>
          </cell>
          <cell r="H4058">
            <v>2005</v>
          </cell>
          <cell r="I4058">
            <v>0</v>
          </cell>
        </row>
        <row r="4059">
          <cell r="A4059">
            <v>501200</v>
          </cell>
          <cell r="B4059" t="str">
            <v>Vision</v>
          </cell>
          <cell r="C4059">
            <v>5930000</v>
          </cell>
          <cell r="D4059">
            <v>198.78</v>
          </cell>
          <cell r="E4059">
            <v>1000</v>
          </cell>
          <cell r="F4059">
            <v>246000</v>
          </cell>
          <cell r="G4059">
            <v>0</v>
          </cell>
          <cell r="H4059">
            <v>2005</v>
          </cell>
          <cell r="I4059">
            <v>0</v>
          </cell>
        </row>
        <row r="4060">
          <cell r="A4060">
            <v>501200</v>
          </cell>
          <cell r="B4060" t="str">
            <v>Vision</v>
          </cell>
          <cell r="C4060">
            <v>5930000</v>
          </cell>
          <cell r="D4060">
            <v>64.72</v>
          </cell>
          <cell r="E4060">
            <v>1000</v>
          </cell>
          <cell r="F4060">
            <v>563000</v>
          </cell>
          <cell r="G4060">
            <v>0</v>
          </cell>
          <cell r="H4060">
            <v>2005</v>
          </cell>
          <cell r="I4060">
            <v>0</v>
          </cell>
        </row>
        <row r="4061">
          <cell r="A4061">
            <v>501200</v>
          </cell>
          <cell r="B4061" t="str">
            <v>Vision</v>
          </cell>
          <cell r="C4061">
            <v>5930000</v>
          </cell>
          <cell r="D4061">
            <v>33.92</v>
          </cell>
          <cell r="E4061">
            <v>1000</v>
          </cell>
          <cell r="F4061">
            <v>576000</v>
          </cell>
          <cell r="G4061">
            <v>0</v>
          </cell>
          <cell r="H4061">
            <v>2005</v>
          </cell>
          <cell r="I4061">
            <v>0</v>
          </cell>
        </row>
        <row r="4062">
          <cell r="A4062">
            <v>501200</v>
          </cell>
          <cell r="B4062" t="str">
            <v>Vision</v>
          </cell>
          <cell r="C4062">
            <v>5950000</v>
          </cell>
          <cell r="D4062">
            <v>213.88</v>
          </cell>
          <cell r="E4062">
            <v>1000</v>
          </cell>
          <cell r="F4062">
            <v>109</v>
          </cell>
          <cell r="G4062">
            <v>0</v>
          </cell>
          <cell r="H4062">
            <v>2005</v>
          </cell>
          <cell r="I4062">
            <v>0</v>
          </cell>
        </row>
        <row r="4063">
          <cell r="A4063">
            <v>501200</v>
          </cell>
          <cell r="B4063" t="str">
            <v>Vision</v>
          </cell>
          <cell r="C4063">
            <v>5950000</v>
          </cell>
          <cell r="D4063">
            <v>675.29</v>
          </cell>
          <cell r="E4063">
            <v>1000</v>
          </cell>
          <cell r="F4063">
            <v>5120</v>
          </cell>
          <cell r="G4063">
            <v>0</v>
          </cell>
          <cell r="H4063">
            <v>2005</v>
          </cell>
          <cell r="I4063">
            <v>0</v>
          </cell>
        </row>
        <row r="4064">
          <cell r="A4064">
            <v>501200</v>
          </cell>
          <cell r="B4064" t="str">
            <v>Vision</v>
          </cell>
          <cell r="C4064">
            <v>5970000</v>
          </cell>
          <cell r="D4064">
            <v>3348.35</v>
          </cell>
          <cell r="E4064">
            <v>1000</v>
          </cell>
          <cell r="F4064">
            <v>1</v>
          </cell>
          <cell r="G4064">
            <v>0</v>
          </cell>
          <cell r="H4064">
            <v>2005</v>
          </cell>
          <cell r="I4064">
            <v>0</v>
          </cell>
        </row>
        <row r="4065">
          <cell r="A4065">
            <v>501200</v>
          </cell>
          <cell r="B4065" t="str">
            <v>Vision</v>
          </cell>
          <cell r="C4065">
            <v>5970000</v>
          </cell>
          <cell r="D4065">
            <v>209.75</v>
          </cell>
          <cell r="E4065">
            <v>1000</v>
          </cell>
          <cell r="F4065">
            <v>14</v>
          </cell>
          <cell r="G4065">
            <v>0</v>
          </cell>
          <cell r="H4065">
            <v>2005</v>
          </cell>
          <cell r="I4065">
            <v>0</v>
          </cell>
        </row>
        <row r="4066">
          <cell r="A4066">
            <v>501200</v>
          </cell>
          <cell r="B4066" t="str">
            <v>Vision</v>
          </cell>
          <cell r="C4066">
            <v>5980000</v>
          </cell>
          <cell r="D4066">
            <v>19840.099999999999</v>
          </cell>
          <cell r="E4066">
            <v>1000</v>
          </cell>
          <cell r="F4066">
            <v>1</v>
          </cell>
          <cell r="G4066">
            <v>0</v>
          </cell>
          <cell r="H4066">
            <v>2005</v>
          </cell>
          <cell r="I4066">
            <v>0</v>
          </cell>
        </row>
        <row r="4067">
          <cell r="A4067">
            <v>501200</v>
          </cell>
          <cell r="B4067" t="str">
            <v>Vision</v>
          </cell>
          <cell r="C4067">
            <v>9010000</v>
          </cell>
          <cell r="D4067">
            <v>855.67</v>
          </cell>
          <cell r="E4067">
            <v>1000</v>
          </cell>
          <cell r="F4067">
            <v>1</v>
          </cell>
          <cell r="G4067">
            <v>0</v>
          </cell>
          <cell r="H4067">
            <v>2005</v>
          </cell>
          <cell r="I4067">
            <v>0</v>
          </cell>
        </row>
        <row r="4068">
          <cell r="A4068">
            <v>501200</v>
          </cell>
          <cell r="B4068" t="str">
            <v>Vision</v>
          </cell>
          <cell r="C4068">
            <v>9010000</v>
          </cell>
          <cell r="D4068">
            <v>651.54</v>
          </cell>
          <cell r="E4068">
            <v>1000</v>
          </cell>
          <cell r="F4068">
            <v>1160</v>
          </cell>
          <cell r="G4068">
            <v>0</v>
          </cell>
          <cell r="H4068">
            <v>2005</v>
          </cell>
          <cell r="I4068">
            <v>0</v>
          </cell>
        </row>
        <row r="4069">
          <cell r="A4069">
            <v>501200</v>
          </cell>
          <cell r="B4069" t="str">
            <v>Vision</v>
          </cell>
          <cell r="C4069">
            <v>9010000</v>
          </cell>
          <cell r="D4069">
            <v>194.78</v>
          </cell>
          <cell r="E4069">
            <v>1000</v>
          </cell>
          <cell r="F4069">
            <v>5303</v>
          </cell>
          <cell r="G4069">
            <v>0</v>
          </cell>
          <cell r="H4069">
            <v>2005</v>
          </cell>
          <cell r="I4069">
            <v>0</v>
          </cell>
        </row>
        <row r="4070">
          <cell r="A4070">
            <v>501200</v>
          </cell>
          <cell r="B4070" t="str">
            <v>Vision</v>
          </cell>
          <cell r="C4070">
            <v>9010000</v>
          </cell>
          <cell r="D4070">
            <v>269.19</v>
          </cell>
          <cell r="E4070">
            <v>1000</v>
          </cell>
          <cell r="F4070">
            <v>5402</v>
          </cell>
          <cell r="G4070">
            <v>0</v>
          </cell>
          <cell r="H4070">
            <v>2005</v>
          </cell>
          <cell r="I4070">
            <v>0</v>
          </cell>
        </row>
        <row r="4071">
          <cell r="A4071">
            <v>501200</v>
          </cell>
          <cell r="B4071" t="str">
            <v>Vision</v>
          </cell>
          <cell r="C4071">
            <v>9010000</v>
          </cell>
          <cell r="D4071">
            <v>201.98</v>
          </cell>
          <cell r="E4071">
            <v>1000</v>
          </cell>
          <cell r="F4071">
            <v>5404</v>
          </cell>
          <cell r="G4071">
            <v>0</v>
          </cell>
          <cell r="H4071">
            <v>2005</v>
          </cell>
          <cell r="I4071">
            <v>0</v>
          </cell>
        </row>
        <row r="4072">
          <cell r="A4072">
            <v>501200</v>
          </cell>
          <cell r="B4072" t="str">
            <v>Vision</v>
          </cell>
          <cell r="C4072">
            <v>9010000</v>
          </cell>
          <cell r="D4072">
            <v>154.22</v>
          </cell>
          <cell r="E4072">
            <v>1000</v>
          </cell>
          <cell r="F4072">
            <v>5501</v>
          </cell>
          <cell r="G4072">
            <v>0</v>
          </cell>
          <cell r="H4072">
            <v>2005</v>
          </cell>
          <cell r="I4072">
            <v>0</v>
          </cell>
        </row>
        <row r="4073">
          <cell r="A4073">
            <v>501200</v>
          </cell>
          <cell r="B4073" t="str">
            <v>Vision</v>
          </cell>
          <cell r="C4073">
            <v>9010000</v>
          </cell>
          <cell r="D4073">
            <v>123.79</v>
          </cell>
          <cell r="E4073">
            <v>1000</v>
          </cell>
          <cell r="F4073">
            <v>5701</v>
          </cell>
          <cell r="G4073">
            <v>0</v>
          </cell>
          <cell r="H4073">
            <v>2005</v>
          </cell>
          <cell r="I4073">
            <v>0</v>
          </cell>
        </row>
        <row r="4074">
          <cell r="A4074">
            <v>501200</v>
          </cell>
          <cell r="B4074" t="str">
            <v>Vision</v>
          </cell>
          <cell r="C4074">
            <v>9010000</v>
          </cell>
          <cell r="D4074">
            <v>3912.63</v>
          </cell>
          <cell r="E4074">
            <v>1000</v>
          </cell>
          <cell r="F4074">
            <v>108000</v>
          </cell>
          <cell r="G4074">
            <v>0</v>
          </cell>
          <cell r="H4074">
            <v>2005</v>
          </cell>
          <cell r="I4074">
            <v>0</v>
          </cell>
        </row>
        <row r="4075">
          <cell r="A4075">
            <v>501200</v>
          </cell>
          <cell r="B4075" t="str">
            <v>Vision</v>
          </cell>
          <cell r="C4075">
            <v>9010000</v>
          </cell>
          <cell r="D4075">
            <v>1348.14</v>
          </cell>
          <cell r="E4075">
            <v>1000</v>
          </cell>
          <cell r="F4075">
            <v>119150</v>
          </cell>
          <cell r="G4075">
            <v>0</v>
          </cell>
          <cell r="H4075">
            <v>2005</v>
          </cell>
          <cell r="I4075">
            <v>0</v>
          </cell>
        </row>
        <row r="4076">
          <cell r="A4076">
            <v>501200</v>
          </cell>
          <cell r="B4076" t="str">
            <v>Vision</v>
          </cell>
          <cell r="C4076">
            <v>9010000</v>
          </cell>
          <cell r="D4076">
            <v>2542.08</v>
          </cell>
          <cell r="E4076">
            <v>1000</v>
          </cell>
          <cell r="F4076">
            <v>122000</v>
          </cell>
          <cell r="G4076">
            <v>0</v>
          </cell>
          <cell r="H4076">
            <v>2005</v>
          </cell>
          <cell r="I4076">
            <v>0</v>
          </cell>
        </row>
        <row r="4077">
          <cell r="A4077">
            <v>501200</v>
          </cell>
          <cell r="B4077" t="str">
            <v>Vision</v>
          </cell>
          <cell r="C4077">
            <v>9010000</v>
          </cell>
          <cell r="D4077">
            <v>3324.89</v>
          </cell>
          <cell r="E4077">
            <v>1000</v>
          </cell>
          <cell r="F4077">
            <v>122106</v>
          </cell>
          <cell r="G4077">
            <v>0</v>
          </cell>
          <cell r="H4077">
            <v>2005</v>
          </cell>
          <cell r="I4077">
            <v>0</v>
          </cell>
        </row>
        <row r="4078">
          <cell r="A4078">
            <v>501200</v>
          </cell>
          <cell r="B4078" t="str">
            <v>Vision</v>
          </cell>
          <cell r="C4078">
            <v>9010000</v>
          </cell>
          <cell r="D4078">
            <v>1192</v>
          </cell>
          <cell r="E4078">
            <v>1000</v>
          </cell>
          <cell r="F4078">
            <v>128000</v>
          </cell>
          <cell r="G4078">
            <v>0</v>
          </cell>
          <cell r="H4078">
            <v>2005</v>
          </cell>
          <cell r="I4078">
            <v>0</v>
          </cell>
        </row>
        <row r="4079">
          <cell r="A4079">
            <v>501200</v>
          </cell>
          <cell r="B4079" t="str">
            <v>Vision</v>
          </cell>
          <cell r="C4079">
            <v>9010000</v>
          </cell>
          <cell r="D4079">
            <v>4132.1899999999996</v>
          </cell>
          <cell r="E4079">
            <v>1000</v>
          </cell>
          <cell r="F4079">
            <v>133000</v>
          </cell>
          <cell r="G4079">
            <v>0</v>
          </cell>
          <cell r="H4079">
            <v>2005</v>
          </cell>
          <cell r="I4079">
            <v>0</v>
          </cell>
        </row>
        <row r="4080">
          <cell r="A4080">
            <v>501200</v>
          </cell>
          <cell r="B4080" t="str">
            <v>Vision</v>
          </cell>
          <cell r="C4080">
            <v>9010000</v>
          </cell>
          <cell r="D4080">
            <v>4374.04</v>
          </cell>
          <cell r="E4080">
            <v>1000</v>
          </cell>
          <cell r="F4080">
            <v>136000</v>
          </cell>
          <cell r="G4080">
            <v>0</v>
          </cell>
          <cell r="H4080">
            <v>2005</v>
          </cell>
          <cell r="I4080">
            <v>0</v>
          </cell>
        </row>
        <row r="4081">
          <cell r="A4081">
            <v>501200</v>
          </cell>
          <cell r="B4081" t="str">
            <v>Vision</v>
          </cell>
          <cell r="C4081">
            <v>9010000</v>
          </cell>
          <cell r="D4081">
            <v>2395.16</v>
          </cell>
          <cell r="E4081">
            <v>1000</v>
          </cell>
          <cell r="F4081">
            <v>246000</v>
          </cell>
          <cell r="G4081">
            <v>0</v>
          </cell>
          <cell r="H4081">
            <v>2005</v>
          </cell>
          <cell r="I4081">
            <v>0</v>
          </cell>
        </row>
        <row r="4082">
          <cell r="A4082">
            <v>501200</v>
          </cell>
          <cell r="B4082" t="str">
            <v>Vision</v>
          </cell>
          <cell r="C4082">
            <v>9010000</v>
          </cell>
          <cell r="D4082">
            <v>136.47</v>
          </cell>
          <cell r="E4082">
            <v>1000</v>
          </cell>
          <cell r="F4082">
            <v>501000</v>
          </cell>
          <cell r="G4082">
            <v>0</v>
          </cell>
          <cell r="H4082">
            <v>2005</v>
          </cell>
          <cell r="I4082">
            <v>0</v>
          </cell>
        </row>
        <row r="4083">
          <cell r="A4083">
            <v>501200</v>
          </cell>
          <cell r="B4083" t="str">
            <v>Vision</v>
          </cell>
          <cell r="C4083">
            <v>9010000</v>
          </cell>
          <cell r="D4083">
            <v>2650.81</v>
          </cell>
          <cell r="E4083">
            <v>1000</v>
          </cell>
          <cell r="F4083">
            <v>563000</v>
          </cell>
          <cell r="G4083">
            <v>0</v>
          </cell>
          <cell r="H4083">
            <v>2005</v>
          </cell>
          <cell r="I4083">
            <v>0</v>
          </cell>
        </row>
        <row r="4084">
          <cell r="A4084">
            <v>501200</v>
          </cell>
          <cell r="B4084" t="str">
            <v>Vision</v>
          </cell>
          <cell r="C4084">
            <v>9010000</v>
          </cell>
          <cell r="D4084">
            <v>968.98</v>
          </cell>
          <cell r="E4084">
            <v>1000</v>
          </cell>
          <cell r="F4084">
            <v>578000</v>
          </cell>
          <cell r="G4084">
            <v>0</v>
          </cell>
          <cell r="H4084">
            <v>2005</v>
          </cell>
          <cell r="I4084">
            <v>0</v>
          </cell>
        </row>
        <row r="4085">
          <cell r="A4085">
            <v>501200</v>
          </cell>
          <cell r="B4085" t="str">
            <v>Vision</v>
          </cell>
          <cell r="C4085">
            <v>9020000</v>
          </cell>
          <cell r="D4085">
            <v>1371.17</v>
          </cell>
          <cell r="E4085">
            <v>1000</v>
          </cell>
          <cell r="F4085">
            <v>1</v>
          </cell>
          <cell r="G4085">
            <v>0</v>
          </cell>
          <cell r="H4085">
            <v>2005</v>
          </cell>
          <cell r="I4085">
            <v>0</v>
          </cell>
        </row>
        <row r="4086">
          <cell r="A4086">
            <v>501200</v>
          </cell>
          <cell r="B4086" t="str">
            <v>Vision</v>
          </cell>
          <cell r="C4086">
            <v>9020000</v>
          </cell>
          <cell r="D4086">
            <v>242.01</v>
          </cell>
          <cell r="E4086">
            <v>1000</v>
          </cell>
          <cell r="F4086">
            <v>5003</v>
          </cell>
          <cell r="G4086">
            <v>0</v>
          </cell>
          <cell r="H4086">
            <v>2005</v>
          </cell>
          <cell r="I4086">
            <v>0</v>
          </cell>
        </row>
        <row r="4087">
          <cell r="A4087">
            <v>501200</v>
          </cell>
          <cell r="B4087" t="str">
            <v>Vision</v>
          </cell>
          <cell r="C4087">
            <v>9020000</v>
          </cell>
          <cell r="D4087">
            <v>227.97</v>
          </cell>
          <cell r="E4087">
            <v>1000</v>
          </cell>
          <cell r="F4087">
            <v>5404</v>
          </cell>
          <cell r="G4087">
            <v>0</v>
          </cell>
          <cell r="H4087">
            <v>2005</v>
          </cell>
          <cell r="I4087">
            <v>0</v>
          </cell>
        </row>
        <row r="4088">
          <cell r="A4088">
            <v>501200</v>
          </cell>
          <cell r="B4088" t="str">
            <v>Vision</v>
          </cell>
          <cell r="C4088">
            <v>9030000</v>
          </cell>
          <cell r="D4088">
            <v>668.97</v>
          </cell>
          <cell r="E4088">
            <v>1000</v>
          </cell>
          <cell r="F4088">
            <v>1</v>
          </cell>
          <cell r="G4088">
            <v>0</v>
          </cell>
          <cell r="H4088">
            <v>2005</v>
          </cell>
          <cell r="I4088">
            <v>0</v>
          </cell>
        </row>
        <row r="4089">
          <cell r="A4089">
            <v>501200</v>
          </cell>
          <cell r="B4089" t="str">
            <v>Vision</v>
          </cell>
          <cell r="C4089">
            <v>9031000</v>
          </cell>
          <cell r="D4089">
            <v>4214.66</v>
          </cell>
          <cell r="E4089">
            <v>1000</v>
          </cell>
          <cell r="F4089">
            <v>1</v>
          </cell>
          <cell r="G4089">
            <v>0</v>
          </cell>
          <cell r="H4089">
            <v>2005</v>
          </cell>
          <cell r="I4089">
            <v>0</v>
          </cell>
        </row>
        <row r="4090">
          <cell r="A4090">
            <v>501200</v>
          </cell>
          <cell r="B4090" t="str">
            <v>Vision</v>
          </cell>
          <cell r="C4090">
            <v>9032000</v>
          </cell>
          <cell r="D4090">
            <v>540.24</v>
          </cell>
          <cell r="E4090">
            <v>1000</v>
          </cell>
          <cell r="F4090">
            <v>1</v>
          </cell>
          <cell r="G4090">
            <v>0</v>
          </cell>
          <cell r="H4090">
            <v>2005</v>
          </cell>
          <cell r="I4090">
            <v>0</v>
          </cell>
        </row>
        <row r="4091">
          <cell r="A4091">
            <v>501200</v>
          </cell>
          <cell r="B4091" t="str">
            <v>Vision</v>
          </cell>
          <cell r="C4091">
            <v>9032000</v>
          </cell>
          <cell r="D4091">
            <v>1.0231815394945443E-12</v>
          </cell>
          <cell r="E4091">
            <v>1000</v>
          </cell>
          <cell r="F4091">
            <v>112106</v>
          </cell>
          <cell r="G4091">
            <v>0</v>
          </cell>
          <cell r="H4091">
            <v>2005</v>
          </cell>
          <cell r="I4091">
            <v>0</v>
          </cell>
        </row>
        <row r="4092">
          <cell r="A4092">
            <v>501200</v>
          </cell>
          <cell r="B4092" t="str">
            <v>Vision</v>
          </cell>
          <cell r="C4092">
            <v>9033000</v>
          </cell>
          <cell r="D4092">
            <v>1762.21</v>
          </cell>
          <cell r="E4092">
            <v>1000</v>
          </cell>
          <cell r="F4092">
            <v>1160</v>
          </cell>
          <cell r="G4092">
            <v>0</v>
          </cell>
          <cell r="H4092">
            <v>2005</v>
          </cell>
          <cell r="I4092">
            <v>0</v>
          </cell>
        </row>
        <row r="4093">
          <cell r="A4093">
            <v>501200</v>
          </cell>
          <cell r="B4093" t="str">
            <v>Vision</v>
          </cell>
          <cell r="C4093">
            <v>9033000</v>
          </cell>
          <cell r="D4093">
            <v>23.75</v>
          </cell>
          <cell r="E4093">
            <v>1000</v>
          </cell>
          <cell r="F4093">
            <v>119150</v>
          </cell>
          <cell r="G4093">
            <v>0</v>
          </cell>
          <cell r="H4093">
            <v>2005</v>
          </cell>
          <cell r="I4093">
            <v>0</v>
          </cell>
        </row>
        <row r="4094">
          <cell r="A4094">
            <v>501200</v>
          </cell>
          <cell r="B4094" t="str">
            <v>Vision</v>
          </cell>
          <cell r="C4094">
            <v>9034000</v>
          </cell>
          <cell r="D4094">
            <v>190.06</v>
          </cell>
          <cell r="E4094">
            <v>1000</v>
          </cell>
          <cell r="F4094">
            <v>1160</v>
          </cell>
          <cell r="G4094">
            <v>0</v>
          </cell>
          <cell r="H4094">
            <v>2005</v>
          </cell>
          <cell r="I4094">
            <v>0</v>
          </cell>
        </row>
        <row r="4095">
          <cell r="A4095">
            <v>501200</v>
          </cell>
          <cell r="B4095" t="str">
            <v>Vision</v>
          </cell>
          <cell r="C4095">
            <v>9036000</v>
          </cell>
          <cell r="D4095">
            <v>21348.27</v>
          </cell>
          <cell r="E4095">
            <v>1000</v>
          </cell>
          <cell r="F4095">
            <v>112106</v>
          </cell>
          <cell r="G4095">
            <v>0</v>
          </cell>
          <cell r="H4095">
            <v>2005</v>
          </cell>
          <cell r="I4095">
            <v>0</v>
          </cell>
        </row>
        <row r="4096">
          <cell r="A4096">
            <v>501200</v>
          </cell>
          <cell r="B4096" t="str">
            <v>Vision</v>
          </cell>
          <cell r="C4096">
            <v>9036000</v>
          </cell>
          <cell r="D4096">
            <v>886.1</v>
          </cell>
          <cell r="E4096">
            <v>1000</v>
          </cell>
          <cell r="F4096">
            <v>122106</v>
          </cell>
          <cell r="G4096">
            <v>0</v>
          </cell>
          <cell r="H4096">
            <v>2005</v>
          </cell>
          <cell r="I4096">
            <v>0</v>
          </cell>
        </row>
        <row r="4097">
          <cell r="A4097">
            <v>501200</v>
          </cell>
          <cell r="B4097" t="str">
            <v>Vision</v>
          </cell>
          <cell r="C4097">
            <v>9050000</v>
          </cell>
          <cell r="D4097">
            <v>240.29</v>
          </cell>
          <cell r="E4097">
            <v>1000</v>
          </cell>
          <cell r="F4097">
            <v>1</v>
          </cell>
          <cell r="G4097">
            <v>0</v>
          </cell>
          <cell r="H4097">
            <v>2005</v>
          </cell>
          <cell r="I4097">
            <v>0</v>
          </cell>
        </row>
        <row r="4098">
          <cell r="A4098">
            <v>501200</v>
          </cell>
          <cell r="B4098" t="str">
            <v>Vision</v>
          </cell>
          <cell r="C4098">
            <v>9070000</v>
          </cell>
          <cell r="D4098">
            <v>1411.8</v>
          </cell>
          <cell r="E4098">
            <v>1000</v>
          </cell>
          <cell r="F4098">
            <v>1</v>
          </cell>
          <cell r="G4098">
            <v>0</v>
          </cell>
          <cell r="H4098">
            <v>2005</v>
          </cell>
          <cell r="I4098">
            <v>0</v>
          </cell>
        </row>
        <row r="4099">
          <cell r="A4099">
            <v>501200</v>
          </cell>
          <cell r="B4099" t="str">
            <v>Vision</v>
          </cell>
          <cell r="C4099">
            <v>9080000</v>
          </cell>
          <cell r="D4099">
            <v>444.55</v>
          </cell>
          <cell r="E4099">
            <v>1000</v>
          </cell>
          <cell r="F4099">
            <v>1160</v>
          </cell>
          <cell r="G4099">
            <v>0</v>
          </cell>
          <cell r="H4099">
            <v>2005</v>
          </cell>
          <cell r="I4099">
            <v>0</v>
          </cell>
        </row>
        <row r="4100">
          <cell r="A4100">
            <v>501200</v>
          </cell>
          <cell r="B4100" t="str">
            <v>Vision</v>
          </cell>
          <cell r="C4100">
            <v>9084000</v>
          </cell>
          <cell r="D4100">
            <v>1766.37</v>
          </cell>
          <cell r="E4100">
            <v>1000</v>
          </cell>
          <cell r="F4100">
            <v>1</v>
          </cell>
          <cell r="G4100">
            <v>0</v>
          </cell>
          <cell r="H4100">
            <v>2005</v>
          </cell>
          <cell r="I4100">
            <v>0</v>
          </cell>
        </row>
        <row r="4101">
          <cell r="A4101">
            <v>501200</v>
          </cell>
          <cell r="B4101" t="str">
            <v>Vision</v>
          </cell>
          <cell r="C4101">
            <v>9086000</v>
          </cell>
          <cell r="D4101">
            <v>201.98</v>
          </cell>
          <cell r="E4101">
            <v>1000</v>
          </cell>
          <cell r="F4101">
            <v>1</v>
          </cell>
          <cell r="G4101">
            <v>0</v>
          </cell>
          <cell r="H4101">
            <v>2005</v>
          </cell>
          <cell r="I4101">
            <v>0</v>
          </cell>
        </row>
        <row r="4102">
          <cell r="A4102">
            <v>501200</v>
          </cell>
          <cell r="B4102" t="str">
            <v>Vision</v>
          </cell>
          <cell r="C4102">
            <v>9086000</v>
          </cell>
          <cell r="D4102">
            <v>180.38</v>
          </cell>
          <cell r="E4102">
            <v>1000</v>
          </cell>
          <cell r="F4102">
            <v>106</v>
          </cell>
          <cell r="G4102">
            <v>0</v>
          </cell>
          <cell r="H4102">
            <v>2005</v>
          </cell>
          <cell r="I4102">
            <v>0</v>
          </cell>
        </row>
        <row r="4103">
          <cell r="A4103">
            <v>501200</v>
          </cell>
          <cell r="B4103" t="str">
            <v>Vision</v>
          </cell>
          <cell r="C4103">
            <v>9086000</v>
          </cell>
          <cell r="D4103">
            <v>1155.6500000000001</v>
          </cell>
          <cell r="E4103">
            <v>1000</v>
          </cell>
          <cell r="F4103">
            <v>108</v>
          </cell>
          <cell r="G4103">
            <v>0</v>
          </cell>
          <cell r="H4103">
            <v>2005</v>
          </cell>
          <cell r="I4103">
            <v>0</v>
          </cell>
        </row>
        <row r="4104">
          <cell r="A4104">
            <v>501200</v>
          </cell>
          <cell r="B4104" t="str">
            <v>Vision</v>
          </cell>
          <cell r="C4104">
            <v>9086000</v>
          </cell>
          <cell r="D4104">
            <v>1081.21</v>
          </cell>
          <cell r="E4104">
            <v>1000</v>
          </cell>
          <cell r="F4104">
            <v>109</v>
          </cell>
          <cell r="G4104">
            <v>0</v>
          </cell>
          <cell r="H4104">
            <v>2005</v>
          </cell>
          <cell r="I4104">
            <v>0</v>
          </cell>
        </row>
        <row r="4105">
          <cell r="A4105">
            <v>501200</v>
          </cell>
          <cell r="B4105" t="str">
            <v>Vision</v>
          </cell>
          <cell r="C4105">
            <v>9086000</v>
          </cell>
          <cell r="D4105">
            <v>10.17</v>
          </cell>
          <cell r="E4105">
            <v>1000</v>
          </cell>
          <cell r="F4105">
            <v>110</v>
          </cell>
          <cell r="G4105">
            <v>0</v>
          </cell>
          <cell r="H4105">
            <v>2005</v>
          </cell>
          <cell r="I4105">
            <v>0</v>
          </cell>
        </row>
        <row r="4106">
          <cell r="A4106">
            <v>501200</v>
          </cell>
          <cell r="B4106" t="str">
            <v>Vision</v>
          </cell>
          <cell r="C4106">
            <v>9086000</v>
          </cell>
          <cell r="D4106">
            <v>414.67</v>
          </cell>
          <cell r="E4106">
            <v>1000</v>
          </cell>
          <cell r="F4106">
            <v>111</v>
          </cell>
          <cell r="G4106">
            <v>0</v>
          </cell>
          <cell r="H4106">
            <v>2005</v>
          </cell>
          <cell r="I4106">
            <v>0</v>
          </cell>
        </row>
        <row r="4107">
          <cell r="A4107">
            <v>501200</v>
          </cell>
          <cell r="B4107" t="str">
            <v>Vision</v>
          </cell>
          <cell r="C4107">
            <v>9086000</v>
          </cell>
          <cell r="D4107">
            <v>134.72999999999999</v>
          </cell>
          <cell r="E4107">
            <v>1000</v>
          </cell>
          <cell r="F4107">
            <v>114</v>
          </cell>
          <cell r="G4107">
            <v>0</v>
          </cell>
          <cell r="H4107">
            <v>2005</v>
          </cell>
          <cell r="I4107">
            <v>0</v>
          </cell>
        </row>
        <row r="4108">
          <cell r="A4108">
            <v>501200</v>
          </cell>
          <cell r="B4108" t="str">
            <v>Vision</v>
          </cell>
          <cell r="C4108">
            <v>9090000</v>
          </cell>
          <cell r="D4108">
            <v>414.45</v>
          </cell>
          <cell r="E4108">
            <v>1000</v>
          </cell>
          <cell r="F4108">
            <v>1</v>
          </cell>
          <cell r="G4108">
            <v>0</v>
          </cell>
          <cell r="H4108">
            <v>2005</v>
          </cell>
          <cell r="I4108">
            <v>0</v>
          </cell>
        </row>
        <row r="4109">
          <cell r="A4109">
            <v>501200</v>
          </cell>
          <cell r="B4109" t="str">
            <v>Vision</v>
          </cell>
          <cell r="C4109">
            <v>9200000</v>
          </cell>
          <cell r="D4109">
            <v>74687.95</v>
          </cell>
          <cell r="E4109">
            <v>1000</v>
          </cell>
          <cell r="F4109">
            <v>1</v>
          </cell>
          <cell r="G4109">
            <v>0</v>
          </cell>
          <cell r="H4109">
            <v>2005</v>
          </cell>
          <cell r="I4109">
            <v>0</v>
          </cell>
        </row>
        <row r="4110">
          <cell r="A4110">
            <v>501200</v>
          </cell>
          <cell r="B4110" t="str">
            <v>Vision</v>
          </cell>
          <cell r="C4110">
            <v>9200000</v>
          </cell>
          <cell r="D4110">
            <v>204.8</v>
          </cell>
          <cell r="E4110">
            <v>1000</v>
          </cell>
          <cell r="F4110">
            <v>108</v>
          </cell>
          <cell r="G4110">
            <v>0</v>
          </cell>
          <cell r="H4110">
            <v>2005</v>
          </cell>
          <cell r="I4110">
            <v>0</v>
          </cell>
        </row>
        <row r="4111">
          <cell r="A4111">
            <v>501200</v>
          </cell>
          <cell r="B4111" t="str">
            <v>Vision</v>
          </cell>
          <cell r="C4111">
            <v>9200000</v>
          </cell>
          <cell r="D4111">
            <v>216.2</v>
          </cell>
          <cell r="E4111">
            <v>1000</v>
          </cell>
          <cell r="F4111">
            <v>109</v>
          </cell>
          <cell r="G4111">
            <v>0</v>
          </cell>
          <cell r="H4111">
            <v>2005</v>
          </cell>
          <cell r="I4111">
            <v>0</v>
          </cell>
        </row>
        <row r="4112">
          <cell r="A4112">
            <v>501200</v>
          </cell>
          <cell r="B4112" t="str">
            <v>Vision</v>
          </cell>
          <cell r="C4112">
            <v>9200000</v>
          </cell>
          <cell r="D4112">
            <v>149.52000000000001</v>
          </cell>
          <cell r="E4112">
            <v>1000</v>
          </cell>
          <cell r="F4112">
            <v>111</v>
          </cell>
          <cell r="G4112">
            <v>0</v>
          </cell>
          <cell r="H4112">
            <v>2005</v>
          </cell>
          <cell r="I4112">
            <v>0</v>
          </cell>
        </row>
        <row r="4113">
          <cell r="A4113">
            <v>501200</v>
          </cell>
          <cell r="B4113" t="str">
            <v>Vision</v>
          </cell>
          <cell r="C4113">
            <v>9200000</v>
          </cell>
          <cell r="D4113">
            <v>57.72</v>
          </cell>
          <cell r="E4113">
            <v>1000</v>
          </cell>
          <cell r="F4113">
            <v>114</v>
          </cell>
          <cell r="G4113">
            <v>0</v>
          </cell>
          <cell r="H4113">
            <v>2005</v>
          </cell>
          <cell r="I4113">
            <v>0</v>
          </cell>
        </row>
        <row r="4114">
          <cell r="A4114">
            <v>501200</v>
          </cell>
          <cell r="B4114" t="str">
            <v>Vision</v>
          </cell>
          <cell r="C4114">
            <v>9200000</v>
          </cell>
          <cell r="D4114">
            <v>1293.5</v>
          </cell>
          <cell r="E4114">
            <v>1000</v>
          </cell>
          <cell r="F4114">
            <v>1278</v>
          </cell>
          <cell r="G4114">
            <v>0</v>
          </cell>
          <cell r="H4114">
            <v>2005</v>
          </cell>
          <cell r="I4114">
            <v>0</v>
          </cell>
        </row>
        <row r="4115">
          <cell r="A4115">
            <v>501200</v>
          </cell>
          <cell r="B4115" t="str">
            <v>Vision</v>
          </cell>
          <cell r="C4115">
            <v>9200000</v>
          </cell>
          <cell r="D4115">
            <v>0</v>
          </cell>
          <cell r="E4115">
            <v>1000</v>
          </cell>
          <cell r="F4115">
            <v>122092</v>
          </cell>
          <cell r="G4115">
            <v>0</v>
          </cell>
          <cell r="H4115">
            <v>2005</v>
          </cell>
          <cell r="I4115">
            <v>0</v>
          </cell>
        </row>
        <row r="4116">
          <cell r="A4116">
            <v>501200</v>
          </cell>
          <cell r="B4116" t="str">
            <v>Vision</v>
          </cell>
          <cell r="C4116">
            <v>9350000</v>
          </cell>
          <cell r="D4116">
            <v>1933.91</v>
          </cell>
          <cell r="E4116">
            <v>1000</v>
          </cell>
          <cell r="F4116">
            <v>1</v>
          </cell>
          <cell r="G4116">
            <v>0</v>
          </cell>
          <cell r="H4116">
            <v>2005</v>
          </cell>
          <cell r="I4116">
            <v>0</v>
          </cell>
        </row>
        <row r="4117">
          <cell r="A4117">
            <v>501225</v>
          </cell>
          <cell r="B4117" t="str">
            <v>Life</v>
          </cell>
          <cell r="C4117">
            <v>4160000</v>
          </cell>
          <cell r="D4117">
            <v>234.98</v>
          </cell>
          <cell r="E4117">
            <v>1000</v>
          </cell>
          <cell r="F4117">
            <v>1</v>
          </cell>
          <cell r="G4117">
            <v>0</v>
          </cell>
          <cell r="H4117">
            <v>2005</v>
          </cell>
          <cell r="I4117">
            <v>0</v>
          </cell>
        </row>
        <row r="4118">
          <cell r="A4118">
            <v>501225</v>
          </cell>
          <cell r="B4118" t="str">
            <v>Life</v>
          </cell>
          <cell r="C4118">
            <v>4265000</v>
          </cell>
          <cell r="D4118">
            <v>351.09</v>
          </cell>
          <cell r="E4118">
            <v>1000</v>
          </cell>
          <cell r="F4118">
            <v>1</v>
          </cell>
          <cell r="G4118">
            <v>0</v>
          </cell>
          <cell r="H4118">
            <v>2005</v>
          </cell>
          <cell r="I4118">
            <v>0</v>
          </cell>
        </row>
        <row r="4119">
          <cell r="A4119">
            <v>501225</v>
          </cell>
          <cell r="B4119" t="str">
            <v>Life</v>
          </cell>
          <cell r="C4119">
            <v>5000000</v>
          </cell>
          <cell r="D4119">
            <v>5172.08</v>
          </cell>
          <cell r="E4119">
            <v>1000</v>
          </cell>
          <cell r="F4119">
            <v>1</v>
          </cell>
          <cell r="G4119">
            <v>0</v>
          </cell>
          <cell r="H4119">
            <v>2005</v>
          </cell>
          <cell r="I4119">
            <v>0</v>
          </cell>
        </row>
        <row r="4120">
          <cell r="A4120">
            <v>501225</v>
          </cell>
          <cell r="B4120" t="str">
            <v>Life</v>
          </cell>
          <cell r="C4120">
            <v>5000000</v>
          </cell>
          <cell r="D4120">
            <v>-5.36</v>
          </cell>
          <cell r="E4120">
            <v>1000</v>
          </cell>
          <cell r="F4120">
            <v>250</v>
          </cell>
          <cell r="G4120">
            <v>0</v>
          </cell>
          <cell r="H4120">
            <v>2005</v>
          </cell>
          <cell r="I4120">
            <v>0</v>
          </cell>
        </row>
        <row r="4121">
          <cell r="A4121">
            <v>501225</v>
          </cell>
          <cell r="B4121" t="str">
            <v>Life</v>
          </cell>
          <cell r="C4121">
            <v>5000000</v>
          </cell>
          <cell r="D4121">
            <v>15.77</v>
          </cell>
          <cell r="E4121">
            <v>1000</v>
          </cell>
          <cell r="F4121">
            <v>514000</v>
          </cell>
          <cell r="G4121">
            <v>0</v>
          </cell>
          <cell r="H4121">
            <v>2005</v>
          </cell>
          <cell r="I4121">
            <v>0</v>
          </cell>
        </row>
        <row r="4122">
          <cell r="A4122">
            <v>501225</v>
          </cell>
          <cell r="B4122" t="str">
            <v>Life</v>
          </cell>
          <cell r="C4122">
            <v>5012000</v>
          </cell>
          <cell r="D4122">
            <v>372.51</v>
          </cell>
          <cell r="E4122">
            <v>1000</v>
          </cell>
          <cell r="F4122">
            <v>1</v>
          </cell>
          <cell r="G4122">
            <v>0</v>
          </cell>
          <cell r="H4122">
            <v>2005</v>
          </cell>
          <cell r="I4122">
            <v>0</v>
          </cell>
        </row>
        <row r="4123">
          <cell r="A4123">
            <v>501225</v>
          </cell>
          <cell r="B4123" t="str">
            <v>Life</v>
          </cell>
          <cell r="C4123">
            <v>5060000</v>
          </cell>
          <cell r="D4123">
            <v>9447.9599999999991</v>
          </cell>
          <cell r="E4123">
            <v>1000</v>
          </cell>
          <cell r="F4123">
            <v>250</v>
          </cell>
          <cell r="G4123">
            <v>0</v>
          </cell>
          <cell r="H4123">
            <v>2005</v>
          </cell>
          <cell r="I4123">
            <v>0</v>
          </cell>
        </row>
        <row r="4124">
          <cell r="A4124">
            <v>501225</v>
          </cell>
          <cell r="B4124" t="str">
            <v>Life</v>
          </cell>
          <cell r="C4124">
            <v>5060000</v>
          </cell>
          <cell r="D4124">
            <v>5437.6</v>
          </cell>
          <cell r="E4124">
            <v>1000</v>
          </cell>
          <cell r="F4124">
            <v>260</v>
          </cell>
          <cell r="G4124">
            <v>0</v>
          </cell>
          <cell r="H4124">
            <v>2005</v>
          </cell>
          <cell r="I4124">
            <v>0</v>
          </cell>
        </row>
        <row r="4125">
          <cell r="A4125">
            <v>501225</v>
          </cell>
          <cell r="B4125" t="str">
            <v>Life</v>
          </cell>
          <cell r="C4125">
            <v>5060000</v>
          </cell>
          <cell r="D4125">
            <v>21020.04</v>
          </cell>
          <cell r="E4125">
            <v>1000</v>
          </cell>
          <cell r="F4125">
            <v>270</v>
          </cell>
          <cell r="G4125">
            <v>0</v>
          </cell>
          <cell r="H4125">
            <v>2005</v>
          </cell>
          <cell r="I4125">
            <v>0</v>
          </cell>
        </row>
        <row r="4126">
          <cell r="A4126">
            <v>501225</v>
          </cell>
          <cell r="B4126" t="str">
            <v>Life</v>
          </cell>
          <cell r="C4126">
            <v>5060000</v>
          </cell>
          <cell r="D4126">
            <v>23088.21</v>
          </cell>
          <cell r="E4126">
            <v>1000</v>
          </cell>
          <cell r="F4126">
            <v>280</v>
          </cell>
          <cell r="G4126">
            <v>0</v>
          </cell>
          <cell r="H4126">
            <v>2005</v>
          </cell>
          <cell r="I4126">
            <v>0</v>
          </cell>
        </row>
        <row r="4127">
          <cell r="A4127">
            <v>501225</v>
          </cell>
          <cell r="B4127" t="str">
            <v>Life</v>
          </cell>
          <cell r="C4127">
            <v>5060000</v>
          </cell>
          <cell r="D4127">
            <v>25286.25</v>
          </cell>
          <cell r="E4127">
            <v>1000</v>
          </cell>
          <cell r="F4127">
            <v>300</v>
          </cell>
          <cell r="G4127">
            <v>0</v>
          </cell>
          <cell r="H4127">
            <v>2005</v>
          </cell>
          <cell r="I4127">
            <v>0</v>
          </cell>
        </row>
        <row r="4128">
          <cell r="A4128">
            <v>501225</v>
          </cell>
          <cell r="B4128" t="str">
            <v>Life</v>
          </cell>
          <cell r="C4128">
            <v>5060000</v>
          </cell>
          <cell r="D4128">
            <v>1883.56</v>
          </cell>
          <cell r="E4128">
            <v>1000</v>
          </cell>
          <cell r="F4128">
            <v>380</v>
          </cell>
          <cell r="G4128">
            <v>0</v>
          </cell>
          <cell r="H4128">
            <v>2005</v>
          </cell>
          <cell r="I4128">
            <v>0</v>
          </cell>
        </row>
        <row r="4129">
          <cell r="A4129">
            <v>501225</v>
          </cell>
          <cell r="B4129" t="str">
            <v>Life</v>
          </cell>
          <cell r="C4129">
            <v>5060000</v>
          </cell>
          <cell r="D4129">
            <v>20162.97</v>
          </cell>
          <cell r="E4129">
            <v>1000</v>
          </cell>
          <cell r="F4129">
            <v>514000</v>
          </cell>
          <cell r="G4129">
            <v>0</v>
          </cell>
          <cell r="H4129">
            <v>2005</v>
          </cell>
          <cell r="I4129">
            <v>0</v>
          </cell>
        </row>
        <row r="4130">
          <cell r="A4130">
            <v>501225</v>
          </cell>
          <cell r="B4130" t="str">
            <v>Life</v>
          </cell>
          <cell r="C4130">
            <v>5060000</v>
          </cell>
          <cell r="D4130">
            <v>24241</v>
          </cell>
          <cell r="E4130">
            <v>1000</v>
          </cell>
          <cell r="F4130">
            <v>517000</v>
          </cell>
          <cell r="G4130">
            <v>0</v>
          </cell>
          <cell r="H4130">
            <v>2005</v>
          </cell>
          <cell r="I4130">
            <v>0</v>
          </cell>
        </row>
        <row r="4131">
          <cell r="A4131">
            <v>501225</v>
          </cell>
          <cell r="B4131" t="str">
            <v>Life</v>
          </cell>
          <cell r="C4131">
            <v>5060000</v>
          </cell>
          <cell r="D4131">
            <v>6649.74</v>
          </cell>
          <cell r="E4131">
            <v>1000</v>
          </cell>
          <cell r="F4131">
            <v>519000</v>
          </cell>
          <cell r="G4131">
            <v>0</v>
          </cell>
          <cell r="H4131">
            <v>2005</v>
          </cell>
          <cell r="I4131">
            <v>0</v>
          </cell>
        </row>
        <row r="4132">
          <cell r="A4132">
            <v>501225</v>
          </cell>
          <cell r="B4132" t="str">
            <v>Life</v>
          </cell>
          <cell r="C4132">
            <v>5140000</v>
          </cell>
          <cell r="D4132">
            <v>2364.0700000000002</v>
          </cell>
          <cell r="E4132">
            <v>1000</v>
          </cell>
          <cell r="F4132">
            <v>300</v>
          </cell>
          <cell r="G4132">
            <v>0</v>
          </cell>
          <cell r="H4132">
            <v>2005</v>
          </cell>
          <cell r="I4132">
            <v>0</v>
          </cell>
        </row>
        <row r="4133">
          <cell r="A4133">
            <v>501225</v>
          </cell>
          <cell r="B4133" t="str">
            <v>Life</v>
          </cell>
          <cell r="C4133">
            <v>5350000</v>
          </cell>
          <cell r="D4133">
            <v>11422.87</v>
          </cell>
          <cell r="E4133">
            <v>1000</v>
          </cell>
          <cell r="F4133">
            <v>1</v>
          </cell>
          <cell r="G4133">
            <v>0</v>
          </cell>
          <cell r="H4133">
            <v>2005</v>
          </cell>
          <cell r="I4133">
            <v>0</v>
          </cell>
        </row>
        <row r="4134">
          <cell r="A4134">
            <v>501225</v>
          </cell>
          <cell r="B4134" t="str">
            <v>Life</v>
          </cell>
          <cell r="C4134">
            <v>5350000</v>
          </cell>
          <cell r="D4134">
            <v>666.27</v>
          </cell>
          <cell r="E4134">
            <v>1000</v>
          </cell>
          <cell r="F4134">
            <v>103</v>
          </cell>
          <cell r="G4134">
            <v>0</v>
          </cell>
          <cell r="H4134">
            <v>2005</v>
          </cell>
          <cell r="I4134">
            <v>0</v>
          </cell>
        </row>
        <row r="4135">
          <cell r="A4135">
            <v>501225</v>
          </cell>
          <cell r="B4135" t="str">
            <v>Life</v>
          </cell>
          <cell r="C4135">
            <v>5350000</v>
          </cell>
          <cell r="D4135">
            <v>235.62</v>
          </cell>
          <cell r="E4135">
            <v>1000</v>
          </cell>
          <cell r="F4135">
            <v>106</v>
          </cell>
          <cell r="G4135">
            <v>0</v>
          </cell>
          <cell r="H4135">
            <v>2005</v>
          </cell>
          <cell r="I4135">
            <v>0</v>
          </cell>
        </row>
        <row r="4136">
          <cell r="A4136">
            <v>501225</v>
          </cell>
          <cell r="B4136" t="str">
            <v>Life</v>
          </cell>
          <cell r="C4136">
            <v>5350000</v>
          </cell>
          <cell r="D4136">
            <v>456.55</v>
          </cell>
          <cell r="E4136">
            <v>1000</v>
          </cell>
          <cell r="F4136">
            <v>108</v>
          </cell>
          <cell r="G4136">
            <v>0</v>
          </cell>
          <cell r="H4136">
            <v>2005</v>
          </cell>
          <cell r="I4136">
            <v>0</v>
          </cell>
        </row>
        <row r="4137">
          <cell r="A4137">
            <v>501225</v>
          </cell>
          <cell r="B4137" t="str">
            <v>Life</v>
          </cell>
          <cell r="C4137">
            <v>5350000</v>
          </cell>
          <cell r="D4137">
            <v>650.33000000000004</v>
          </cell>
          <cell r="E4137">
            <v>1000</v>
          </cell>
          <cell r="F4137">
            <v>109</v>
          </cell>
          <cell r="G4137">
            <v>0</v>
          </cell>
          <cell r="H4137">
            <v>2005</v>
          </cell>
          <cell r="I4137">
            <v>0</v>
          </cell>
        </row>
        <row r="4138">
          <cell r="A4138">
            <v>501225</v>
          </cell>
          <cell r="B4138" t="str">
            <v>Life</v>
          </cell>
          <cell r="C4138">
            <v>5350000</v>
          </cell>
          <cell r="D4138">
            <v>1726.93</v>
          </cell>
          <cell r="E4138">
            <v>1000</v>
          </cell>
          <cell r="F4138">
            <v>557</v>
          </cell>
          <cell r="G4138">
            <v>0</v>
          </cell>
          <cell r="H4138">
            <v>2005</v>
          </cell>
          <cell r="I4138">
            <v>0</v>
          </cell>
        </row>
        <row r="4139">
          <cell r="A4139">
            <v>501225</v>
          </cell>
          <cell r="B4139" t="str">
            <v>Life</v>
          </cell>
          <cell r="C4139">
            <v>5350000</v>
          </cell>
          <cell r="D4139">
            <v>1822.01</v>
          </cell>
          <cell r="E4139">
            <v>1000</v>
          </cell>
          <cell r="F4139">
            <v>1034</v>
          </cell>
          <cell r="G4139">
            <v>0</v>
          </cell>
          <cell r="H4139">
            <v>2005</v>
          </cell>
          <cell r="I4139">
            <v>0</v>
          </cell>
        </row>
        <row r="4140">
          <cell r="A4140">
            <v>501225</v>
          </cell>
          <cell r="B4140" t="str">
            <v>Life</v>
          </cell>
          <cell r="C4140">
            <v>5350000</v>
          </cell>
          <cell r="D4140">
            <v>720.63</v>
          </cell>
          <cell r="E4140">
            <v>1000</v>
          </cell>
          <cell r="F4140">
            <v>16000</v>
          </cell>
          <cell r="G4140">
            <v>0</v>
          </cell>
          <cell r="H4140">
            <v>2005</v>
          </cell>
          <cell r="I4140">
            <v>0</v>
          </cell>
        </row>
        <row r="4141">
          <cell r="A4141">
            <v>501225</v>
          </cell>
          <cell r="B4141" t="str">
            <v>Life</v>
          </cell>
          <cell r="C4141">
            <v>5350000</v>
          </cell>
          <cell r="D4141">
            <v>-1373.11</v>
          </cell>
          <cell r="E4141">
            <v>1000</v>
          </cell>
          <cell r="F4141">
            <v>19000</v>
          </cell>
          <cell r="G4141">
            <v>0</v>
          </cell>
          <cell r="H4141">
            <v>2005</v>
          </cell>
          <cell r="I4141">
            <v>0</v>
          </cell>
        </row>
        <row r="4142">
          <cell r="A4142">
            <v>501225</v>
          </cell>
          <cell r="B4142" t="str">
            <v>Life</v>
          </cell>
          <cell r="C4142">
            <v>5350000</v>
          </cell>
          <cell r="D4142">
            <v>2969.89</v>
          </cell>
          <cell r="E4142">
            <v>1000</v>
          </cell>
          <cell r="F4142">
            <v>48000</v>
          </cell>
          <cell r="G4142">
            <v>0</v>
          </cell>
          <cell r="H4142">
            <v>2005</v>
          </cell>
          <cell r="I4142">
            <v>0</v>
          </cell>
        </row>
        <row r="4143">
          <cell r="A4143">
            <v>501225</v>
          </cell>
          <cell r="B4143" t="str">
            <v>Life</v>
          </cell>
          <cell r="C4143">
            <v>5350000</v>
          </cell>
          <cell r="D4143">
            <v>2245.4899999999998</v>
          </cell>
          <cell r="E4143">
            <v>1000</v>
          </cell>
          <cell r="F4143">
            <v>133070</v>
          </cell>
          <cell r="G4143">
            <v>0</v>
          </cell>
          <cell r="H4143">
            <v>2005</v>
          </cell>
          <cell r="I4143">
            <v>0</v>
          </cell>
        </row>
        <row r="4144">
          <cell r="A4144">
            <v>501225</v>
          </cell>
          <cell r="B4144" t="str">
            <v>Life</v>
          </cell>
          <cell r="C4144">
            <v>5350000</v>
          </cell>
          <cell r="D4144">
            <v>12.71</v>
          </cell>
          <cell r="E4144">
            <v>1000</v>
          </cell>
          <cell r="F4144">
            <v>134200</v>
          </cell>
          <cell r="G4144">
            <v>0</v>
          </cell>
          <cell r="H4144">
            <v>2005</v>
          </cell>
          <cell r="I4144">
            <v>0</v>
          </cell>
        </row>
        <row r="4145">
          <cell r="A4145">
            <v>501225</v>
          </cell>
          <cell r="B4145" t="str">
            <v>Life</v>
          </cell>
          <cell r="C4145">
            <v>5350000</v>
          </cell>
          <cell r="D4145">
            <v>1.7763568394002505E-15</v>
          </cell>
          <cell r="E4145">
            <v>1000</v>
          </cell>
          <cell r="F4145">
            <v>136070</v>
          </cell>
          <cell r="G4145">
            <v>0</v>
          </cell>
          <cell r="H4145">
            <v>2005</v>
          </cell>
          <cell r="I4145">
            <v>0</v>
          </cell>
        </row>
        <row r="4146">
          <cell r="A4146">
            <v>501225</v>
          </cell>
          <cell r="B4146" t="str">
            <v>Life</v>
          </cell>
          <cell r="C4146">
            <v>5350000</v>
          </cell>
          <cell r="D4146">
            <v>-267.42</v>
          </cell>
          <cell r="E4146">
            <v>1000</v>
          </cell>
          <cell r="F4146">
            <v>215000</v>
          </cell>
          <cell r="G4146">
            <v>0</v>
          </cell>
          <cell r="H4146">
            <v>2005</v>
          </cell>
          <cell r="I4146">
            <v>0</v>
          </cell>
        </row>
        <row r="4147">
          <cell r="A4147">
            <v>501225</v>
          </cell>
          <cell r="B4147" t="str">
            <v>Life</v>
          </cell>
          <cell r="C4147">
            <v>5350000</v>
          </cell>
          <cell r="D4147">
            <v>3614.04</v>
          </cell>
          <cell r="E4147">
            <v>1000</v>
          </cell>
          <cell r="F4147">
            <v>215300</v>
          </cell>
          <cell r="G4147">
            <v>0</v>
          </cell>
          <cell r="H4147">
            <v>2005</v>
          </cell>
          <cell r="I4147">
            <v>0</v>
          </cell>
        </row>
        <row r="4148">
          <cell r="A4148">
            <v>501225</v>
          </cell>
          <cell r="B4148" t="str">
            <v>Life</v>
          </cell>
          <cell r="C4148">
            <v>5350000</v>
          </cell>
          <cell r="D4148">
            <v>-4.629999999999991</v>
          </cell>
          <cell r="E4148">
            <v>1000</v>
          </cell>
          <cell r="F4148">
            <v>651070</v>
          </cell>
          <cell r="G4148">
            <v>0</v>
          </cell>
          <cell r="H4148">
            <v>2005</v>
          </cell>
          <cell r="I4148">
            <v>0</v>
          </cell>
        </row>
        <row r="4149">
          <cell r="A4149">
            <v>501225</v>
          </cell>
          <cell r="B4149" t="str">
            <v>Life</v>
          </cell>
          <cell r="C4149">
            <v>5390000</v>
          </cell>
          <cell r="D4149">
            <v>930.76</v>
          </cell>
          <cell r="E4149">
            <v>1000</v>
          </cell>
          <cell r="F4149">
            <v>557</v>
          </cell>
          <cell r="G4149">
            <v>0</v>
          </cell>
          <cell r="H4149">
            <v>2005</v>
          </cell>
          <cell r="I4149">
            <v>0</v>
          </cell>
        </row>
        <row r="4150">
          <cell r="A4150">
            <v>501225</v>
          </cell>
          <cell r="B4150" t="str">
            <v>Life</v>
          </cell>
          <cell r="C4150">
            <v>5390000</v>
          </cell>
          <cell r="D4150">
            <v>427.65</v>
          </cell>
          <cell r="E4150">
            <v>1000</v>
          </cell>
          <cell r="F4150">
            <v>27000</v>
          </cell>
          <cell r="G4150">
            <v>0</v>
          </cell>
          <cell r="H4150">
            <v>2005</v>
          </cell>
          <cell r="I4150">
            <v>0</v>
          </cell>
        </row>
        <row r="4151">
          <cell r="A4151">
            <v>501225</v>
          </cell>
          <cell r="B4151" t="str">
            <v>Life</v>
          </cell>
          <cell r="C4151">
            <v>5390000</v>
          </cell>
          <cell r="D4151">
            <v>201.88</v>
          </cell>
          <cell r="E4151">
            <v>1000</v>
          </cell>
          <cell r="F4151">
            <v>213000</v>
          </cell>
          <cell r="G4151">
            <v>0</v>
          </cell>
          <cell r="H4151">
            <v>2005</v>
          </cell>
          <cell r="I4151">
            <v>0</v>
          </cell>
        </row>
        <row r="4152">
          <cell r="A4152">
            <v>501225</v>
          </cell>
          <cell r="B4152" t="str">
            <v>Life</v>
          </cell>
          <cell r="C4152">
            <v>5390000</v>
          </cell>
          <cell r="D4152">
            <v>-48.91</v>
          </cell>
          <cell r="E4152">
            <v>1000</v>
          </cell>
          <cell r="F4152">
            <v>215000</v>
          </cell>
          <cell r="G4152">
            <v>0</v>
          </cell>
          <cell r="H4152">
            <v>2005</v>
          </cell>
          <cell r="I4152">
            <v>0</v>
          </cell>
        </row>
        <row r="4153">
          <cell r="A4153">
            <v>501225</v>
          </cell>
          <cell r="B4153" t="str">
            <v>Life</v>
          </cell>
          <cell r="C4153">
            <v>5480000</v>
          </cell>
          <cell r="D4153">
            <v>1688.05</v>
          </cell>
          <cell r="E4153">
            <v>1000</v>
          </cell>
          <cell r="F4153">
            <v>210</v>
          </cell>
          <cell r="G4153">
            <v>0</v>
          </cell>
          <cell r="H4153">
            <v>2005</v>
          </cell>
          <cell r="I4153">
            <v>0</v>
          </cell>
        </row>
        <row r="4154">
          <cell r="A4154">
            <v>501225</v>
          </cell>
          <cell r="B4154" t="str">
            <v>Life</v>
          </cell>
          <cell r="C4154">
            <v>5480000</v>
          </cell>
          <cell r="D4154">
            <v>0</v>
          </cell>
          <cell r="E4154">
            <v>1000</v>
          </cell>
          <cell r="F4154">
            <v>310</v>
          </cell>
          <cell r="G4154">
            <v>0</v>
          </cell>
          <cell r="H4154">
            <v>2005</v>
          </cell>
          <cell r="I4154">
            <v>0</v>
          </cell>
        </row>
        <row r="4155">
          <cell r="A4155">
            <v>501225</v>
          </cell>
          <cell r="B4155" t="str">
            <v>Life</v>
          </cell>
          <cell r="C4155">
            <v>5480000</v>
          </cell>
          <cell r="D4155">
            <v>843.96</v>
          </cell>
          <cell r="E4155">
            <v>1000</v>
          </cell>
          <cell r="F4155">
            <v>475</v>
          </cell>
          <cell r="G4155">
            <v>0</v>
          </cell>
          <cell r="H4155">
            <v>2005</v>
          </cell>
          <cell r="I4155">
            <v>0</v>
          </cell>
        </row>
        <row r="4156">
          <cell r="A4156">
            <v>501225</v>
          </cell>
          <cell r="B4156" t="str">
            <v>Life</v>
          </cell>
          <cell r="C4156">
            <v>5560000</v>
          </cell>
          <cell r="D4156">
            <v>2046.3</v>
          </cell>
          <cell r="E4156">
            <v>1000</v>
          </cell>
          <cell r="F4156">
            <v>1</v>
          </cell>
          <cell r="G4156">
            <v>0</v>
          </cell>
          <cell r="H4156">
            <v>2005</v>
          </cell>
          <cell r="I4156">
            <v>0</v>
          </cell>
        </row>
        <row r="4157">
          <cell r="A4157">
            <v>501225</v>
          </cell>
          <cell r="B4157" t="str">
            <v>Life</v>
          </cell>
          <cell r="C4157">
            <v>5570000</v>
          </cell>
          <cell r="D4157">
            <v>36895.230000000003</v>
          </cell>
          <cell r="E4157">
            <v>1000</v>
          </cell>
          <cell r="F4157">
            <v>1</v>
          </cell>
          <cell r="G4157">
            <v>0</v>
          </cell>
          <cell r="H4157">
            <v>2005</v>
          </cell>
          <cell r="I4157">
            <v>0</v>
          </cell>
        </row>
        <row r="4158">
          <cell r="A4158">
            <v>501225</v>
          </cell>
          <cell r="B4158" t="str">
            <v>Life</v>
          </cell>
          <cell r="C4158">
            <v>5570000</v>
          </cell>
          <cell r="D4158">
            <v>1883.18</v>
          </cell>
          <cell r="E4158">
            <v>1000</v>
          </cell>
          <cell r="F4158">
            <v>310</v>
          </cell>
          <cell r="G4158">
            <v>0</v>
          </cell>
          <cell r="H4158">
            <v>2005</v>
          </cell>
          <cell r="I4158">
            <v>0</v>
          </cell>
        </row>
        <row r="4159">
          <cell r="A4159">
            <v>501225</v>
          </cell>
          <cell r="B4159" t="str">
            <v>Life</v>
          </cell>
          <cell r="C4159">
            <v>5570000</v>
          </cell>
          <cell r="D4159">
            <v>7869.62</v>
          </cell>
          <cell r="E4159">
            <v>2010</v>
          </cell>
          <cell r="F4159">
            <v>906</v>
          </cell>
          <cell r="G4159">
            <v>0</v>
          </cell>
          <cell r="H4159">
            <v>2005</v>
          </cell>
          <cell r="I4159">
            <v>0</v>
          </cell>
        </row>
        <row r="4160">
          <cell r="A4160">
            <v>501225</v>
          </cell>
          <cell r="B4160" t="str">
            <v>Life</v>
          </cell>
          <cell r="C4160">
            <v>5600000</v>
          </cell>
          <cell r="D4160">
            <v>4828.18</v>
          </cell>
          <cell r="E4160">
            <v>1000</v>
          </cell>
          <cell r="F4160">
            <v>1</v>
          </cell>
          <cell r="G4160">
            <v>0</v>
          </cell>
          <cell r="H4160">
            <v>2005</v>
          </cell>
          <cell r="I4160">
            <v>0</v>
          </cell>
        </row>
        <row r="4161">
          <cell r="A4161">
            <v>501225</v>
          </cell>
          <cell r="B4161" t="str">
            <v>Life</v>
          </cell>
          <cell r="C4161">
            <v>5610000</v>
          </cell>
          <cell r="D4161">
            <v>1367.11</v>
          </cell>
          <cell r="E4161">
            <v>1000</v>
          </cell>
          <cell r="F4161">
            <v>1</v>
          </cell>
          <cell r="G4161">
            <v>0</v>
          </cell>
          <cell r="H4161">
            <v>2005</v>
          </cell>
          <cell r="I4161">
            <v>0</v>
          </cell>
        </row>
        <row r="4162">
          <cell r="A4162">
            <v>501225</v>
          </cell>
          <cell r="B4162" t="str">
            <v>Life</v>
          </cell>
          <cell r="C4162">
            <v>5610000</v>
          </cell>
          <cell r="D4162">
            <v>3588.81</v>
          </cell>
          <cell r="E4162">
            <v>1000</v>
          </cell>
          <cell r="F4162">
            <v>122098</v>
          </cell>
          <cell r="G4162">
            <v>0</v>
          </cell>
          <cell r="H4162">
            <v>2005</v>
          </cell>
          <cell r="I4162">
            <v>0</v>
          </cell>
        </row>
        <row r="4163">
          <cell r="A4163">
            <v>501225</v>
          </cell>
          <cell r="B4163" t="str">
            <v>Life</v>
          </cell>
          <cell r="C4163">
            <v>5660000</v>
          </cell>
          <cell r="D4163">
            <v>2044.59</v>
          </cell>
          <cell r="E4163">
            <v>1000</v>
          </cell>
          <cell r="F4163">
            <v>1</v>
          </cell>
          <cell r="G4163">
            <v>0</v>
          </cell>
          <cell r="H4163">
            <v>2005</v>
          </cell>
          <cell r="I4163">
            <v>0</v>
          </cell>
        </row>
        <row r="4164">
          <cell r="A4164">
            <v>501225</v>
          </cell>
          <cell r="B4164" t="str">
            <v>Life</v>
          </cell>
          <cell r="C4164">
            <v>5730000</v>
          </cell>
          <cell r="D4164">
            <v>173.24</v>
          </cell>
          <cell r="E4164">
            <v>1000</v>
          </cell>
          <cell r="F4164">
            <v>1</v>
          </cell>
          <cell r="G4164">
            <v>0</v>
          </cell>
          <cell r="H4164">
            <v>2005</v>
          </cell>
          <cell r="I4164">
            <v>0</v>
          </cell>
        </row>
        <row r="4165">
          <cell r="A4165">
            <v>501225</v>
          </cell>
          <cell r="B4165" t="str">
            <v>Life</v>
          </cell>
          <cell r="C4165">
            <v>5800000</v>
          </cell>
          <cell r="D4165">
            <v>26502.82</v>
          </cell>
          <cell r="E4165">
            <v>1000</v>
          </cell>
          <cell r="F4165">
            <v>1</v>
          </cell>
          <cell r="G4165">
            <v>0</v>
          </cell>
          <cell r="H4165">
            <v>2005</v>
          </cell>
          <cell r="I4165">
            <v>0</v>
          </cell>
        </row>
        <row r="4166">
          <cell r="A4166">
            <v>501225</v>
          </cell>
          <cell r="B4166" t="str">
            <v>Life</v>
          </cell>
          <cell r="C4166">
            <v>5800000</v>
          </cell>
          <cell r="D4166">
            <v>450.4</v>
          </cell>
          <cell r="E4166">
            <v>1000</v>
          </cell>
          <cell r="F4166">
            <v>109</v>
          </cell>
          <cell r="G4166">
            <v>0</v>
          </cell>
          <cell r="H4166">
            <v>2005</v>
          </cell>
          <cell r="I4166">
            <v>0</v>
          </cell>
        </row>
        <row r="4167">
          <cell r="A4167">
            <v>501225</v>
          </cell>
          <cell r="B4167" t="str">
            <v>Life</v>
          </cell>
          <cell r="C4167">
            <v>5800000</v>
          </cell>
          <cell r="D4167">
            <v>2070.37</v>
          </cell>
          <cell r="E4167">
            <v>1000</v>
          </cell>
          <cell r="F4167">
            <v>14159</v>
          </cell>
          <cell r="G4167">
            <v>0</v>
          </cell>
          <cell r="H4167">
            <v>2005</v>
          </cell>
          <cell r="I4167">
            <v>0</v>
          </cell>
        </row>
        <row r="4168">
          <cell r="A4168">
            <v>501225</v>
          </cell>
          <cell r="B4168" t="str">
            <v>Life</v>
          </cell>
          <cell r="C4168">
            <v>5800000</v>
          </cell>
          <cell r="D4168">
            <v>321.12</v>
          </cell>
          <cell r="E4168">
            <v>1000</v>
          </cell>
          <cell r="F4168">
            <v>122092</v>
          </cell>
          <cell r="G4168">
            <v>0</v>
          </cell>
          <cell r="H4168">
            <v>2005</v>
          </cell>
          <cell r="I4168">
            <v>0</v>
          </cell>
        </row>
        <row r="4169">
          <cell r="A4169">
            <v>501225</v>
          </cell>
          <cell r="B4169" t="str">
            <v>Life</v>
          </cell>
          <cell r="C4169">
            <v>5810000</v>
          </cell>
          <cell r="D4169">
            <v>276.31</v>
          </cell>
          <cell r="E4169">
            <v>1000</v>
          </cell>
          <cell r="F4169">
            <v>1</v>
          </cell>
          <cell r="G4169">
            <v>0</v>
          </cell>
          <cell r="H4169">
            <v>2005</v>
          </cell>
          <cell r="I4169">
            <v>0</v>
          </cell>
        </row>
        <row r="4170">
          <cell r="A4170">
            <v>501225</v>
          </cell>
          <cell r="B4170" t="str">
            <v>Life</v>
          </cell>
          <cell r="C4170">
            <v>5810000</v>
          </cell>
          <cell r="D4170">
            <v>345.42</v>
          </cell>
          <cell r="E4170">
            <v>1000</v>
          </cell>
          <cell r="F4170">
            <v>1160</v>
          </cell>
          <cell r="G4170">
            <v>0</v>
          </cell>
          <cell r="H4170">
            <v>2005</v>
          </cell>
          <cell r="I4170">
            <v>0</v>
          </cell>
        </row>
        <row r="4171">
          <cell r="A4171">
            <v>501225</v>
          </cell>
          <cell r="B4171" t="str">
            <v>Life</v>
          </cell>
          <cell r="C4171">
            <v>5810000</v>
          </cell>
          <cell r="D4171">
            <v>8886.17</v>
          </cell>
          <cell r="E4171">
            <v>1000</v>
          </cell>
          <cell r="F4171">
            <v>122098</v>
          </cell>
          <cell r="G4171">
            <v>0</v>
          </cell>
          <cell r="H4171">
            <v>2005</v>
          </cell>
          <cell r="I4171">
            <v>0</v>
          </cell>
        </row>
        <row r="4172">
          <cell r="A4172">
            <v>501225</v>
          </cell>
          <cell r="B4172" t="str">
            <v>Life</v>
          </cell>
          <cell r="C4172">
            <v>5850000</v>
          </cell>
          <cell r="D4172">
            <v>317.36</v>
          </cell>
          <cell r="E4172">
            <v>1000</v>
          </cell>
          <cell r="F4172">
            <v>1</v>
          </cell>
          <cell r="G4172">
            <v>0</v>
          </cell>
          <cell r="H4172">
            <v>2005</v>
          </cell>
          <cell r="I4172">
            <v>0</v>
          </cell>
        </row>
        <row r="4173">
          <cell r="A4173">
            <v>501225</v>
          </cell>
          <cell r="B4173" t="str">
            <v>Life</v>
          </cell>
          <cell r="C4173">
            <v>5880000</v>
          </cell>
          <cell r="D4173">
            <v>5107.5</v>
          </cell>
          <cell r="E4173">
            <v>1000</v>
          </cell>
          <cell r="F4173">
            <v>1</v>
          </cell>
          <cell r="G4173">
            <v>0</v>
          </cell>
          <cell r="H4173">
            <v>2005</v>
          </cell>
          <cell r="I4173">
            <v>0</v>
          </cell>
        </row>
        <row r="4174">
          <cell r="A4174">
            <v>501225</v>
          </cell>
          <cell r="B4174" t="str">
            <v>Life</v>
          </cell>
          <cell r="C4174">
            <v>5880000</v>
          </cell>
          <cell r="D4174">
            <v>437.72</v>
          </cell>
          <cell r="E4174">
            <v>1000</v>
          </cell>
          <cell r="F4174">
            <v>109</v>
          </cell>
          <cell r="G4174">
            <v>0</v>
          </cell>
          <cell r="H4174">
            <v>2005</v>
          </cell>
          <cell r="I4174">
            <v>0</v>
          </cell>
        </row>
        <row r="4175">
          <cell r="A4175">
            <v>501225</v>
          </cell>
          <cell r="B4175" t="str">
            <v>Life</v>
          </cell>
          <cell r="C4175">
            <v>5880000</v>
          </cell>
          <cell r="D4175">
            <v>3124.78</v>
          </cell>
          <cell r="E4175">
            <v>1000</v>
          </cell>
          <cell r="F4175">
            <v>122092</v>
          </cell>
          <cell r="G4175">
            <v>0</v>
          </cell>
          <cell r="H4175">
            <v>2005</v>
          </cell>
          <cell r="I4175">
            <v>0</v>
          </cell>
        </row>
        <row r="4176">
          <cell r="A4176">
            <v>501225</v>
          </cell>
          <cell r="B4176" t="str">
            <v>Life</v>
          </cell>
          <cell r="C4176">
            <v>5900000</v>
          </cell>
          <cell r="D4176">
            <v>1015.97</v>
          </cell>
          <cell r="E4176">
            <v>1000</v>
          </cell>
          <cell r="F4176">
            <v>1</v>
          </cell>
          <cell r="G4176">
            <v>0</v>
          </cell>
          <cell r="H4176">
            <v>2005</v>
          </cell>
          <cell r="I4176">
            <v>0</v>
          </cell>
        </row>
        <row r="4177">
          <cell r="A4177">
            <v>501225</v>
          </cell>
          <cell r="B4177" t="str">
            <v>Life</v>
          </cell>
          <cell r="C4177">
            <v>5900000</v>
          </cell>
          <cell r="D4177">
            <v>334.56</v>
          </cell>
          <cell r="E4177">
            <v>1000</v>
          </cell>
          <cell r="F4177">
            <v>108</v>
          </cell>
          <cell r="G4177">
            <v>0</v>
          </cell>
          <cell r="H4177">
            <v>2005</v>
          </cell>
          <cell r="I4177">
            <v>0</v>
          </cell>
        </row>
        <row r="4178">
          <cell r="A4178">
            <v>501225</v>
          </cell>
          <cell r="B4178" t="str">
            <v>Life</v>
          </cell>
          <cell r="C4178">
            <v>5900000</v>
          </cell>
          <cell r="D4178">
            <v>446.88</v>
          </cell>
          <cell r="E4178">
            <v>1000</v>
          </cell>
          <cell r="F4178">
            <v>109</v>
          </cell>
          <cell r="G4178">
            <v>0</v>
          </cell>
          <cell r="H4178">
            <v>2005</v>
          </cell>
          <cell r="I4178">
            <v>0</v>
          </cell>
        </row>
        <row r="4179">
          <cell r="A4179">
            <v>501225</v>
          </cell>
          <cell r="B4179" t="str">
            <v>Life</v>
          </cell>
          <cell r="C4179">
            <v>5900000</v>
          </cell>
          <cell r="D4179">
            <v>375.3</v>
          </cell>
          <cell r="E4179">
            <v>1000</v>
          </cell>
          <cell r="F4179">
            <v>563000</v>
          </cell>
          <cell r="G4179">
            <v>0</v>
          </cell>
          <cell r="H4179">
            <v>2005</v>
          </cell>
          <cell r="I4179">
            <v>0</v>
          </cell>
        </row>
        <row r="4180">
          <cell r="A4180">
            <v>501225</v>
          </cell>
          <cell r="B4180" t="str">
            <v>Life</v>
          </cell>
          <cell r="C4180">
            <v>5920000</v>
          </cell>
          <cell r="D4180">
            <v>2985.63</v>
          </cell>
          <cell r="E4180">
            <v>1000</v>
          </cell>
          <cell r="F4180">
            <v>1</v>
          </cell>
          <cell r="G4180">
            <v>0</v>
          </cell>
          <cell r="H4180">
            <v>2005</v>
          </cell>
          <cell r="I4180">
            <v>0</v>
          </cell>
        </row>
        <row r="4181">
          <cell r="A4181">
            <v>501225</v>
          </cell>
          <cell r="B4181" t="str">
            <v>Life</v>
          </cell>
          <cell r="C4181">
            <v>5930000</v>
          </cell>
          <cell r="D4181">
            <v>17629.64</v>
          </cell>
          <cell r="E4181">
            <v>1000</v>
          </cell>
          <cell r="F4181">
            <v>1</v>
          </cell>
          <cell r="G4181">
            <v>0</v>
          </cell>
          <cell r="H4181">
            <v>2005</v>
          </cell>
          <cell r="I4181">
            <v>0</v>
          </cell>
        </row>
        <row r="4182">
          <cell r="A4182">
            <v>501225</v>
          </cell>
          <cell r="B4182" t="str">
            <v>Life</v>
          </cell>
          <cell r="C4182">
            <v>5930000</v>
          </cell>
          <cell r="D4182">
            <v>2482.41</v>
          </cell>
          <cell r="E4182">
            <v>1000</v>
          </cell>
          <cell r="F4182">
            <v>106</v>
          </cell>
          <cell r="G4182">
            <v>0</v>
          </cell>
          <cell r="H4182">
            <v>2005</v>
          </cell>
          <cell r="I4182">
            <v>0</v>
          </cell>
        </row>
        <row r="4183">
          <cell r="A4183">
            <v>501225</v>
          </cell>
          <cell r="B4183" t="str">
            <v>Life</v>
          </cell>
          <cell r="C4183">
            <v>5930000</v>
          </cell>
          <cell r="D4183">
            <v>7152.56</v>
          </cell>
          <cell r="E4183">
            <v>1000</v>
          </cell>
          <cell r="F4183">
            <v>108</v>
          </cell>
          <cell r="G4183">
            <v>0</v>
          </cell>
          <cell r="H4183">
            <v>2005</v>
          </cell>
          <cell r="I4183">
            <v>0</v>
          </cell>
        </row>
        <row r="4184">
          <cell r="A4184">
            <v>501225</v>
          </cell>
          <cell r="B4184" t="str">
            <v>Life</v>
          </cell>
          <cell r="C4184">
            <v>5930000</v>
          </cell>
          <cell r="D4184">
            <v>14818.18</v>
          </cell>
          <cell r="E4184">
            <v>1000</v>
          </cell>
          <cell r="F4184">
            <v>109</v>
          </cell>
          <cell r="G4184">
            <v>0</v>
          </cell>
          <cell r="H4184">
            <v>2005</v>
          </cell>
          <cell r="I4184">
            <v>0</v>
          </cell>
        </row>
        <row r="4185">
          <cell r="A4185">
            <v>501225</v>
          </cell>
          <cell r="B4185" t="str">
            <v>Life</v>
          </cell>
          <cell r="C4185">
            <v>5930000</v>
          </cell>
          <cell r="D4185">
            <v>2309.0100000000002</v>
          </cell>
          <cell r="E4185">
            <v>1000</v>
          </cell>
          <cell r="F4185">
            <v>110</v>
          </cell>
          <cell r="G4185">
            <v>0</v>
          </cell>
          <cell r="H4185">
            <v>2005</v>
          </cell>
          <cell r="I4185">
            <v>0</v>
          </cell>
        </row>
        <row r="4186">
          <cell r="A4186">
            <v>501225</v>
          </cell>
          <cell r="B4186" t="str">
            <v>Life</v>
          </cell>
          <cell r="C4186">
            <v>5930000</v>
          </cell>
          <cell r="D4186">
            <v>3017.62</v>
          </cell>
          <cell r="E4186">
            <v>1000</v>
          </cell>
          <cell r="F4186">
            <v>111</v>
          </cell>
          <cell r="G4186">
            <v>0</v>
          </cell>
          <cell r="H4186">
            <v>2005</v>
          </cell>
          <cell r="I4186">
            <v>0</v>
          </cell>
        </row>
        <row r="4187">
          <cell r="A4187">
            <v>501225</v>
          </cell>
          <cell r="B4187" t="str">
            <v>Life</v>
          </cell>
          <cell r="C4187">
            <v>5930000</v>
          </cell>
          <cell r="D4187">
            <v>164126.32</v>
          </cell>
          <cell r="E4187">
            <v>1000</v>
          </cell>
          <cell r="F4187">
            <v>119</v>
          </cell>
          <cell r="G4187">
            <v>0</v>
          </cell>
          <cell r="H4187">
            <v>2005</v>
          </cell>
          <cell r="I4187">
            <v>0</v>
          </cell>
        </row>
        <row r="4188">
          <cell r="A4188">
            <v>501225</v>
          </cell>
          <cell r="B4188" t="str">
            <v>Life</v>
          </cell>
          <cell r="C4188">
            <v>5930000</v>
          </cell>
          <cell r="D4188">
            <v>6145.24</v>
          </cell>
          <cell r="E4188">
            <v>1000</v>
          </cell>
          <cell r="F4188">
            <v>1034</v>
          </cell>
          <cell r="G4188">
            <v>0</v>
          </cell>
          <cell r="H4188">
            <v>2005</v>
          </cell>
          <cell r="I4188">
            <v>0</v>
          </cell>
        </row>
        <row r="4189">
          <cell r="A4189">
            <v>501225</v>
          </cell>
          <cell r="B4189" t="str">
            <v>Life</v>
          </cell>
          <cell r="C4189">
            <v>5930000</v>
          </cell>
          <cell r="D4189">
            <v>2994.55</v>
          </cell>
          <cell r="E4189">
            <v>1000</v>
          </cell>
          <cell r="F4189">
            <v>1278</v>
          </cell>
          <cell r="G4189">
            <v>0</v>
          </cell>
          <cell r="H4189">
            <v>2005</v>
          </cell>
          <cell r="I4189">
            <v>0</v>
          </cell>
        </row>
        <row r="4190">
          <cell r="A4190">
            <v>501225</v>
          </cell>
          <cell r="B4190" t="str">
            <v>Life</v>
          </cell>
          <cell r="C4190">
            <v>5930000</v>
          </cell>
          <cell r="D4190">
            <v>-72.88</v>
          </cell>
          <cell r="E4190">
            <v>1000</v>
          </cell>
          <cell r="F4190">
            <v>5003</v>
          </cell>
          <cell r="G4190">
            <v>0</v>
          </cell>
          <cell r="H4190">
            <v>2005</v>
          </cell>
          <cell r="I4190">
            <v>0</v>
          </cell>
        </row>
        <row r="4191">
          <cell r="A4191">
            <v>501225</v>
          </cell>
          <cell r="B4191" t="str">
            <v>Life</v>
          </cell>
          <cell r="C4191">
            <v>5930000</v>
          </cell>
          <cell r="D4191">
            <v>149.01</v>
          </cell>
          <cell r="E4191">
            <v>1000</v>
          </cell>
          <cell r="F4191">
            <v>5302</v>
          </cell>
          <cell r="G4191">
            <v>0</v>
          </cell>
          <cell r="H4191">
            <v>2005</v>
          </cell>
          <cell r="I4191">
            <v>0</v>
          </cell>
        </row>
        <row r="4192">
          <cell r="A4192">
            <v>501225</v>
          </cell>
          <cell r="B4192" t="str">
            <v>Life</v>
          </cell>
          <cell r="C4192">
            <v>5930000</v>
          </cell>
          <cell r="D4192">
            <v>48.31</v>
          </cell>
          <cell r="E4192">
            <v>1000</v>
          </cell>
          <cell r="F4192">
            <v>5303</v>
          </cell>
          <cell r="G4192">
            <v>0</v>
          </cell>
          <cell r="H4192">
            <v>2005</v>
          </cell>
          <cell r="I4192">
            <v>0</v>
          </cell>
        </row>
        <row r="4193">
          <cell r="A4193">
            <v>501225</v>
          </cell>
          <cell r="B4193" t="str">
            <v>Life</v>
          </cell>
          <cell r="C4193">
            <v>5930000</v>
          </cell>
          <cell r="D4193">
            <v>69.81</v>
          </cell>
          <cell r="E4193">
            <v>1000</v>
          </cell>
          <cell r="F4193">
            <v>5803</v>
          </cell>
          <cell r="G4193">
            <v>0</v>
          </cell>
          <cell r="H4193">
            <v>2005</v>
          </cell>
          <cell r="I4193">
            <v>0</v>
          </cell>
        </row>
        <row r="4194">
          <cell r="A4194">
            <v>501225</v>
          </cell>
          <cell r="B4194" t="str">
            <v>Life</v>
          </cell>
          <cell r="C4194">
            <v>5930000</v>
          </cell>
          <cell r="D4194">
            <v>200.72</v>
          </cell>
          <cell r="E4194">
            <v>1000</v>
          </cell>
          <cell r="F4194">
            <v>17057</v>
          </cell>
          <cell r="G4194">
            <v>0</v>
          </cell>
          <cell r="H4194">
            <v>2005</v>
          </cell>
          <cell r="I4194">
            <v>0</v>
          </cell>
        </row>
        <row r="4195">
          <cell r="A4195">
            <v>501225</v>
          </cell>
          <cell r="B4195" t="str">
            <v>Life</v>
          </cell>
          <cell r="C4195">
            <v>5930000</v>
          </cell>
          <cell r="D4195">
            <v>126.7</v>
          </cell>
          <cell r="E4195">
            <v>1000</v>
          </cell>
          <cell r="F4195">
            <v>108000</v>
          </cell>
          <cell r="G4195">
            <v>0</v>
          </cell>
          <cell r="H4195">
            <v>2005</v>
          </cell>
          <cell r="I4195">
            <v>0</v>
          </cell>
        </row>
        <row r="4196">
          <cell r="A4196">
            <v>501225</v>
          </cell>
          <cell r="B4196" t="str">
            <v>Life</v>
          </cell>
          <cell r="C4196">
            <v>5930000</v>
          </cell>
          <cell r="D4196">
            <v>165.54</v>
          </cell>
          <cell r="E4196">
            <v>1000</v>
          </cell>
          <cell r="F4196">
            <v>119150</v>
          </cell>
          <cell r="G4196">
            <v>0</v>
          </cell>
          <cell r="H4196">
            <v>2005</v>
          </cell>
          <cell r="I4196">
            <v>0</v>
          </cell>
        </row>
        <row r="4197">
          <cell r="A4197">
            <v>501225</v>
          </cell>
          <cell r="B4197" t="str">
            <v>Life</v>
          </cell>
          <cell r="C4197">
            <v>5930000</v>
          </cell>
          <cell r="D4197">
            <v>2643.04</v>
          </cell>
          <cell r="E4197">
            <v>1000</v>
          </cell>
          <cell r="F4197">
            <v>122092</v>
          </cell>
          <cell r="G4197">
            <v>0</v>
          </cell>
          <cell r="H4197">
            <v>2005</v>
          </cell>
          <cell r="I4197">
            <v>0</v>
          </cell>
        </row>
        <row r="4198">
          <cell r="A4198">
            <v>501225</v>
          </cell>
          <cell r="B4198" t="str">
            <v>Life</v>
          </cell>
          <cell r="C4198">
            <v>5930000</v>
          </cell>
          <cell r="D4198">
            <v>47.74</v>
          </cell>
          <cell r="E4198">
            <v>1000</v>
          </cell>
          <cell r="F4198">
            <v>122300</v>
          </cell>
          <cell r="G4198">
            <v>0</v>
          </cell>
          <cell r="H4198">
            <v>2005</v>
          </cell>
          <cell r="I4198">
            <v>0</v>
          </cell>
        </row>
        <row r="4199">
          <cell r="A4199">
            <v>501225</v>
          </cell>
          <cell r="B4199" t="str">
            <v>Life</v>
          </cell>
          <cell r="C4199">
            <v>5930000</v>
          </cell>
          <cell r="D4199">
            <v>66.47</v>
          </cell>
          <cell r="E4199">
            <v>1000</v>
          </cell>
          <cell r="F4199">
            <v>132000</v>
          </cell>
          <cell r="G4199">
            <v>0</v>
          </cell>
          <cell r="H4199">
            <v>2005</v>
          </cell>
          <cell r="I4199">
            <v>0</v>
          </cell>
        </row>
        <row r="4200">
          <cell r="A4200">
            <v>501225</v>
          </cell>
          <cell r="B4200" t="str">
            <v>Life</v>
          </cell>
          <cell r="C4200">
            <v>5930000</v>
          </cell>
          <cell r="D4200">
            <v>129.59</v>
          </cell>
          <cell r="E4200">
            <v>1000</v>
          </cell>
          <cell r="F4200">
            <v>133000</v>
          </cell>
          <cell r="G4200">
            <v>0</v>
          </cell>
          <cell r="H4200">
            <v>2005</v>
          </cell>
          <cell r="I4200">
            <v>0</v>
          </cell>
        </row>
        <row r="4201">
          <cell r="A4201">
            <v>501225</v>
          </cell>
          <cell r="B4201" t="str">
            <v>Life</v>
          </cell>
          <cell r="C4201">
            <v>5930000</v>
          </cell>
          <cell r="D4201">
            <v>87.88</v>
          </cell>
          <cell r="E4201">
            <v>1000</v>
          </cell>
          <cell r="F4201">
            <v>134000</v>
          </cell>
          <cell r="G4201">
            <v>0</v>
          </cell>
          <cell r="H4201">
            <v>2005</v>
          </cell>
          <cell r="I4201">
            <v>0</v>
          </cell>
        </row>
        <row r="4202">
          <cell r="A4202">
            <v>501225</v>
          </cell>
          <cell r="B4202" t="str">
            <v>Life</v>
          </cell>
          <cell r="C4202">
            <v>5930000</v>
          </cell>
          <cell r="D4202">
            <v>645.27</v>
          </cell>
          <cell r="E4202">
            <v>1000</v>
          </cell>
          <cell r="F4202">
            <v>136000</v>
          </cell>
          <cell r="G4202">
            <v>0</v>
          </cell>
          <cell r="H4202">
            <v>2005</v>
          </cell>
          <cell r="I4202">
            <v>0</v>
          </cell>
        </row>
        <row r="4203">
          <cell r="A4203">
            <v>501225</v>
          </cell>
          <cell r="B4203" t="str">
            <v>Life</v>
          </cell>
          <cell r="C4203">
            <v>5930000</v>
          </cell>
          <cell r="D4203">
            <v>1216.27</v>
          </cell>
          <cell r="E4203">
            <v>1000</v>
          </cell>
          <cell r="F4203">
            <v>150000</v>
          </cell>
          <cell r="G4203">
            <v>0</v>
          </cell>
          <cell r="H4203">
            <v>2005</v>
          </cell>
          <cell r="I4203">
            <v>0</v>
          </cell>
        </row>
        <row r="4204">
          <cell r="A4204">
            <v>501225</v>
          </cell>
          <cell r="B4204" t="str">
            <v>Life</v>
          </cell>
          <cell r="C4204">
            <v>5930000</v>
          </cell>
          <cell r="D4204">
            <v>137.78</v>
          </cell>
          <cell r="E4204">
            <v>1000</v>
          </cell>
          <cell r="F4204">
            <v>240000</v>
          </cell>
          <cell r="G4204">
            <v>0</v>
          </cell>
          <cell r="H4204">
            <v>2005</v>
          </cell>
          <cell r="I4204">
            <v>0</v>
          </cell>
        </row>
        <row r="4205">
          <cell r="A4205">
            <v>501225</v>
          </cell>
          <cell r="B4205" t="str">
            <v>Life</v>
          </cell>
          <cell r="C4205">
            <v>5930000</v>
          </cell>
          <cell r="D4205">
            <v>106.22</v>
          </cell>
          <cell r="E4205">
            <v>1000</v>
          </cell>
          <cell r="F4205">
            <v>246000</v>
          </cell>
          <cell r="G4205">
            <v>0</v>
          </cell>
          <cell r="H4205">
            <v>2005</v>
          </cell>
          <cell r="I4205">
            <v>0</v>
          </cell>
        </row>
        <row r="4206">
          <cell r="A4206">
            <v>501225</v>
          </cell>
          <cell r="B4206" t="str">
            <v>Life</v>
          </cell>
          <cell r="C4206">
            <v>5930000</v>
          </cell>
          <cell r="D4206">
            <v>60.38</v>
          </cell>
          <cell r="E4206">
            <v>1000</v>
          </cell>
          <cell r="F4206">
            <v>563000</v>
          </cell>
          <cell r="G4206">
            <v>0</v>
          </cell>
          <cell r="H4206">
            <v>2005</v>
          </cell>
          <cell r="I4206">
            <v>0</v>
          </cell>
        </row>
        <row r="4207">
          <cell r="A4207">
            <v>501225</v>
          </cell>
          <cell r="B4207" t="str">
            <v>Life</v>
          </cell>
          <cell r="C4207">
            <v>5930000</v>
          </cell>
          <cell r="D4207">
            <v>28.45</v>
          </cell>
          <cell r="E4207">
            <v>1000</v>
          </cell>
          <cell r="F4207">
            <v>576000</v>
          </cell>
          <cell r="G4207">
            <v>0</v>
          </cell>
          <cell r="H4207">
            <v>2005</v>
          </cell>
          <cell r="I4207">
            <v>0</v>
          </cell>
        </row>
        <row r="4208">
          <cell r="A4208">
            <v>501225</v>
          </cell>
          <cell r="B4208" t="str">
            <v>Life</v>
          </cell>
          <cell r="C4208">
            <v>5950000</v>
          </cell>
          <cell r="D4208">
            <v>806.21</v>
          </cell>
          <cell r="E4208">
            <v>1000</v>
          </cell>
          <cell r="F4208">
            <v>109</v>
          </cell>
          <cell r="G4208">
            <v>0</v>
          </cell>
          <cell r="H4208">
            <v>2005</v>
          </cell>
          <cell r="I4208">
            <v>0</v>
          </cell>
        </row>
        <row r="4209">
          <cell r="A4209">
            <v>501225</v>
          </cell>
          <cell r="B4209" t="str">
            <v>Life</v>
          </cell>
          <cell r="C4209">
            <v>5950000</v>
          </cell>
          <cell r="D4209">
            <v>653.99</v>
          </cell>
          <cell r="E4209">
            <v>1000</v>
          </cell>
          <cell r="F4209">
            <v>5120</v>
          </cell>
          <cell r="G4209">
            <v>0</v>
          </cell>
          <cell r="H4209">
            <v>2005</v>
          </cell>
          <cell r="I4209">
            <v>0</v>
          </cell>
        </row>
        <row r="4210">
          <cell r="A4210">
            <v>501225</v>
          </cell>
          <cell r="B4210" t="str">
            <v>Life</v>
          </cell>
          <cell r="C4210">
            <v>5970000</v>
          </cell>
          <cell r="D4210">
            <v>3412.66</v>
          </cell>
          <cell r="E4210">
            <v>1000</v>
          </cell>
          <cell r="F4210">
            <v>1</v>
          </cell>
          <cell r="G4210">
            <v>0</v>
          </cell>
          <cell r="H4210">
            <v>2005</v>
          </cell>
          <cell r="I4210">
            <v>0</v>
          </cell>
        </row>
        <row r="4211">
          <cell r="A4211">
            <v>501225</v>
          </cell>
          <cell r="B4211" t="str">
            <v>Life</v>
          </cell>
          <cell r="C4211">
            <v>5970000</v>
          </cell>
          <cell r="D4211">
            <v>185.33</v>
          </cell>
          <cell r="E4211">
            <v>1000</v>
          </cell>
          <cell r="F4211">
            <v>14</v>
          </cell>
          <cell r="G4211">
            <v>0</v>
          </cell>
          <cell r="H4211">
            <v>2005</v>
          </cell>
          <cell r="I4211">
            <v>0</v>
          </cell>
        </row>
        <row r="4212">
          <cell r="A4212">
            <v>501225</v>
          </cell>
          <cell r="B4212" t="str">
            <v>Life</v>
          </cell>
          <cell r="C4212">
            <v>5980000</v>
          </cell>
          <cell r="D4212">
            <v>25521.73</v>
          </cell>
          <cell r="E4212">
            <v>1000</v>
          </cell>
          <cell r="F4212">
            <v>1</v>
          </cell>
          <cell r="G4212">
            <v>0</v>
          </cell>
          <cell r="H4212">
            <v>2005</v>
          </cell>
          <cell r="I4212">
            <v>0</v>
          </cell>
        </row>
        <row r="4213">
          <cell r="A4213">
            <v>501225</v>
          </cell>
          <cell r="B4213" t="str">
            <v>Life</v>
          </cell>
          <cell r="C4213">
            <v>5980000</v>
          </cell>
          <cell r="D4213">
            <v>210.51</v>
          </cell>
          <cell r="E4213">
            <v>1000</v>
          </cell>
          <cell r="F4213">
            <v>5501</v>
          </cell>
          <cell r="G4213">
            <v>0</v>
          </cell>
          <cell r="H4213">
            <v>2005</v>
          </cell>
          <cell r="I4213">
            <v>0</v>
          </cell>
        </row>
        <row r="4214">
          <cell r="A4214">
            <v>501225</v>
          </cell>
          <cell r="B4214" t="str">
            <v>Life</v>
          </cell>
          <cell r="C4214">
            <v>9010000</v>
          </cell>
          <cell r="D4214">
            <v>926.76</v>
          </cell>
          <cell r="E4214">
            <v>1000</v>
          </cell>
          <cell r="F4214">
            <v>1</v>
          </cell>
          <cell r="G4214">
            <v>0</v>
          </cell>
          <cell r="H4214">
            <v>2005</v>
          </cell>
          <cell r="I4214">
            <v>0</v>
          </cell>
        </row>
        <row r="4215">
          <cell r="A4215">
            <v>501225</v>
          </cell>
          <cell r="B4215" t="str">
            <v>Life</v>
          </cell>
          <cell r="C4215">
            <v>9010000</v>
          </cell>
          <cell r="D4215">
            <v>885.94</v>
          </cell>
          <cell r="E4215">
            <v>1000</v>
          </cell>
          <cell r="F4215">
            <v>1160</v>
          </cell>
          <cell r="G4215">
            <v>0</v>
          </cell>
          <cell r="H4215">
            <v>2005</v>
          </cell>
          <cell r="I4215">
            <v>0</v>
          </cell>
        </row>
        <row r="4216">
          <cell r="A4216">
            <v>501225</v>
          </cell>
          <cell r="B4216" t="str">
            <v>Life</v>
          </cell>
          <cell r="C4216">
            <v>9010000</v>
          </cell>
          <cell r="D4216">
            <v>2552.85</v>
          </cell>
          <cell r="E4216">
            <v>1000</v>
          </cell>
          <cell r="F4216">
            <v>5303</v>
          </cell>
          <cell r="G4216">
            <v>0</v>
          </cell>
          <cell r="H4216">
            <v>2005</v>
          </cell>
          <cell r="I4216">
            <v>0</v>
          </cell>
        </row>
        <row r="4217">
          <cell r="A4217">
            <v>501225</v>
          </cell>
          <cell r="B4217" t="str">
            <v>Life</v>
          </cell>
          <cell r="C4217">
            <v>9010000</v>
          </cell>
          <cell r="D4217">
            <v>2353.08</v>
          </cell>
          <cell r="E4217">
            <v>1000</v>
          </cell>
          <cell r="F4217">
            <v>5402</v>
          </cell>
          <cell r="G4217">
            <v>0</v>
          </cell>
          <cell r="H4217">
            <v>2005</v>
          </cell>
          <cell r="I4217">
            <v>0</v>
          </cell>
        </row>
        <row r="4218">
          <cell r="A4218">
            <v>501225</v>
          </cell>
          <cell r="B4218" t="str">
            <v>Life</v>
          </cell>
          <cell r="C4218">
            <v>9010000</v>
          </cell>
          <cell r="D4218">
            <v>1868.55</v>
          </cell>
          <cell r="E4218">
            <v>1000</v>
          </cell>
          <cell r="F4218">
            <v>5404</v>
          </cell>
          <cell r="G4218">
            <v>0</v>
          </cell>
          <cell r="H4218">
            <v>2005</v>
          </cell>
          <cell r="I4218">
            <v>0</v>
          </cell>
        </row>
        <row r="4219">
          <cell r="A4219">
            <v>501225</v>
          </cell>
          <cell r="B4219" t="str">
            <v>Life</v>
          </cell>
          <cell r="C4219">
            <v>9010000</v>
          </cell>
          <cell r="D4219">
            <v>2589.44</v>
          </cell>
          <cell r="E4219">
            <v>1000</v>
          </cell>
          <cell r="F4219">
            <v>5501</v>
          </cell>
          <cell r="G4219">
            <v>0</v>
          </cell>
          <cell r="H4219">
            <v>2005</v>
          </cell>
          <cell r="I4219">
            <v>0</v>
          </cell>
        </row>
        <row r="4220">
          <cell r="A4220">
            <v>501225</v>
          </cell>
          <cell r="B4220" t="str">
            <v>Life</v>
          </cell>
          <cell r="C4220">
            <v>9010000</v>
          </cell>
          <cell r="D4220">
            <v>1424.68</v>
          </cell>
          <cell r="E4220">
            <v>1000</v>
          </cell>
          <cell r="F4220">
            <v>5701</v>
          </cell>
          <cell r="G4220">
            <v>0</v>
          </cell>
          <cell r="H4220">
            <v>2005</v>
          </cell>
          <cell r="I4220">
            <v>0</v>
          </cell>
        </row>
        <row r="4221">
          <cell r="A4221">
            <v>501225</v>
          </cell>
          <cell r="B4221" t="str">
            <v>Life</v>
          </cell>
          <cell r="C4221">
            <v>9010000</v>
          </cell>
          <cell r="D4221">
            <v>2931.07</v>
          </cell>
          <cell r="E4221">
            <v>1000</v>
          </cell>
          <cell r="F4221">
            <v>108000</v>
          </cell>
          <cell r="G4221">
            <v>0</v>
          </cell>
          <cell r="H4221">
            <v>2005</v>
          </cell>
          <cell r="I4221">
            <v>0</v>
          </cell>
        </row>
        <row r="4222">
          <cell r="A4222">
            <v>501225</v>
          </cell>
          <cell r="B4222" t="str">
            <v>Life</v>
          </cell>
          <cell r="C4222">
            <v>9010000</v>
          </cell>
          <cell r="D4222">
            <v>1925.46</v>
          </cell>
          <cell r="E4222">
            <v>1000</v>
          </cell>
          <cell r="F4222">
            <v>119150</v>
          </cell>
          <cell r="G4222">
            <v>0</v>
          </cell>
          <cell r="H4222">
            <v>2005</v>
          </cell>
          <cell r="I4222">
            <v>0</v>
          </cell>
        </row>
        <row r="4223">
          <cell r="A4223">
            <v>501225</v>
          </cell>
          <cell r="B4223" t="str">
            <v>Life</v>
          </cell>
          <cell r="C4223">
            <v>9010000</v>
          </cell>
          <cell r="D4223">
            <v>2637.01</v>
          </cell>
          <cell r="E4223">
            <v>1000</v>
          </cell>
          <cell r="F4223">
            <v>122000</v>
          </cell>
          <cell r="G4223">
            <v>0</v>
          </cell>
          <cell r="H4223">
            <v>2005</v>
          </cell>
          <cell r="I4223">
            <v>0</v>
          </cell>
        </row>
        <row r="4224">
          <cell r="A4224">
            <v>501225</v>
          </cell>
          <cell r="B4224" t="str">
            <v>Life</v>
          </cell>
          <cell r="C4224">
            <v>9010000</v>
          </cell>
          <cell r="D4224">
            <v>4603.01</v>
          </cell>
          <cell r="E4224">
            <v>1000</v>
          </cell>
          <cell r="F4224">
            <v>122106</v>
          </cell>
          <cell r="G4224">
            <v>0</v>
          </cell>
          <cell r="H4224">
            <v>2005</v>
          </cell>
          <cell r="I4224">
            <v>0</v>
          </cell>
        </row>
        <row r="4225">
          <cell r="A4225">
            <v>501225</v>
          </cell>
          <cell r="B4225" t="str">
            <v>Life</v>
          </cell>
          <cell r="C4225">
            <v>9010000</v>
          </cell>
          <cell r="D4225">
            <v>1697.42</v>
          </cell>
          <cell r="E4225">
            <v>1000</v>
          </cell>
          <cell r="F4225">
            <v>128000</v>
          </cell>
          <cell r="G4225">
            <v>0</v>
          </cell>
          <cell r="H4225">
            <v>2005</v>
          </cell>
          <cell r="I4225">
            <v>0</v>
          </cell>
        </row>
        <row r="4226">
          <cell r="A4226">
            <v>501225</v>
          </cell>
          <cell r="B4226" t="str">
            <v>Life</v>
          </cell>
          <cell r="C4226">
            <v>9010000</v>
          </cell>
          <cell r="D4226">
            <v>3412.98</v>
          </cell>
          <cell r="E4226">
            <v>1000</v>
          </cell>
          <cell r="F4226">
            <v>133000</v>
          </cell>
          <cell r="G4226">
            <v>0</v>
          </cell>
          <cell r="H4226">
            <v>2005</v>
          </cell>
          <cell r="I4226">
            <v>0</v>
          </cell>
        </row>
        <row r="4227">
          <cell r="A4227">
            <v>501225</v>
          </cell>
          <cell r="B4227" t="str">
            <v>Life</v>
          </cell>
          <cell r="C4227">
            <v>9010000</v>
          </cell>
          <cell r="D4227">
            <v>4736.1000000000004</v>
          </cell>
          <cell r="E4227">
            <v>1000</v>
          </cell>
          <cell r="F4227">
            <v>136000</v>
          </cell>
          <cell r="G4227">
            <v>0</v>
          </cell>
          <cell r="H4227">
            <v>2005</v>
          </cell>
          <cell r="I4227">
            <v>0</v>
          </cell>
        </row>
        <row r="4228">
          <cell r="A4228">
            <v>501225</v>
          </cell>
          <cell r="B4228" t="str">
            <v>Life</v>
          </cell>
          <cell r="C4228">
            <v>9010000</v>
          </cell>
          <cell r="D4228">
            <v>3053.17</v>
          </cell>
          <cell r="E4228">
            <v>1000</v>
          </cell>
          <cell r="F4228">
            <v>246000</v>
          </cell>
          <cell r="G4228">
            <v>0</v>
          </cell>
          <cell r="H4228">
            <v>2005</v>
          </cell>
          <cell r="I4228">
            <v>0</v>
          </cell>
        </row>
        <row r="4229">
          <cell r="A4229">
            <v>501225</v>
          </cell>
          <cell r="B4229" t="str">
            <v>Life</v>
          </cell>
          <cell r="C4229">
            <v>9010000</v>
          </cell>
          <cell r="D4229">
            <v>68.22</v>
          </cell>
          <cell r="E4229">
            <v>1000</v>
          </cell>
          <cell r="F4229">
            <v>501000</v>
          </cell>
          <cell r="G4229">
            <v>0</v>
          </cell>
          <cell r="H4229">
            <v>2005</v>
          </cell>
          <cell r="I4229">
            <v>0</v>
          </cell>
        </row>
        <row r="4230">
          <cell r="A4230">
            <v>501225</v>
          </cell>
          <cell r="B4230" t="str">
            <v>Life</v>
          </cell>
          <cell r="C4230">
            <v>9010000</v>
          </cell>
          <cell r="D4230">
            <v>2747.43</v>
          </cell>
          <cell r="E4230">
            <v>1000</v>
          </cell>
          <cell r="F4230">
            <v>563000</v>
          </cell>
          <cell r="G4230">
            <v>0</v>
          </cell>
          <cell r="H4230">
            <v>2005</v>
          </cell>
          <cell r="I4230">
            <v>0</v>
          </cell>
        </row>
        <row r="4231">
          <cell r="A4231">
            <v>501225</v>
          </cell>
          <cell r="B4231" t="str">
            <v>Life</v>
          </cell>
          <cell r="C4231">
            <v>9010000</v>
          </cell>
          <cell r="D4231">
            <v>2043.54</v>
          </cell>
          <cell r="E4231">
            <v>1000</v>
          </cell>
          <cell r="F4231">
            <v>578000</v>
          </cell>
          <cell r="G4231">
            <v>0</v>
          </cell>
          <cell r="H4231">
            <v>2005</v>
          </cell>
          <cell r="I4231">
            <v>0</v>
          </cell>
        </row>
        <row r="4232">
          <cell r="A4232">
            <v>501225</v>
          </cell>
          <cell r="B4232" t="str">
            <v>Life</v>
          </cell>
          <cell r="C4232">
            <v>9020000</v>
          </cell>
          <cell r="D4232">
            <v>1140.17</v>
          </cell>
          <cell r="E4232">
            <v>1000</v>
          </cell>
          <cell r="F4232">
            <v>1</v>
          </cell>
          <cell r="G4232">
            <v>0</v>
          </cell>
          <cell r="H4232">
            <v>2005</v>
          </cell>
          <cell r="I4232">
            <v>0</v>
          </cell>
        </row>
        <row r="4233">
          <cell r="A4233">
            <v>501225</v>
          </cell>
          <cell r="B4233" t="str">
            <v>Life</v>
          </cell>
          <cell r="C4233">
            <v>9020000</v>
          </cell>
          <cell r="D4233">
            <v>3953.24</v>
          </cell>
          <cell r="E4233">
            <v>1000</v>
          </cell>
          <cell r="F4233">
            <v>5003</v>
          </cell>
          <cell r="G4233">
            <v>0</v>
          </cell>
          <cell r="H4233">
            <v>2005</v>
          </cell>
          <cell r="I4233">
            <v>0</v>
          </cell>
        </row>
        <row r="4234">
          <cell r="A4234">
            <v>501225</v>
          </cell>
          <cell r="B4234" t="str">
            <v>Life</v>
          </cell>
          <cell r="C4234">
            <v>9020000</v>
          </cell>
          <cell r="D4234">
            <v>4327.7700000000004</v>
          </cell>
          <cell r="E4234">
            <v>1000</v>
          </cell>
          <cell r="F4234">
            <v>5404</v>
          </cell>
          <cell r="G4234">
            <v>0</v>
          </cell>
          <cell r="H4234">
            <v>2005</v>
          </cell>
          <cell r="I4234">
            <v>0</v>
          </cell>
        </row>
        <row r="4235">
          <cell r="A4235">
            <v>501225</v>
          </cell>
          <cell r="B4235" t="str">
            <v>Life</v>
          </cell>
          <cell r="C4235">
            <v>9030000</v>
          </cell>
          <cell r="D4235">
            <v>1008.93</v>
          </cell>
          <cell r="E4235">
            <v>1000</v>
          </cell>
          <cell r="F4235">
            <v>1</v>
          </cell>
          <cell r="G4235">
            <v>0</v>
          </cell>
          <cell r="H4235">
            <v>2005</v>
          </cell>
          <cell r="I4235">
            <v>0</v>
          </cell>
        </row>
        <row r="4236">
          <cell r="A4236">
            <v>501225</v>
          </cell>
          <cell r="B4236" t="str">
            <v>Life</v>
          </cell>
          <cell r="C4236">
            <v>9031000</v>
          </cell>
          <cell r="D4236">
            <v>5917.29</v>
          </cell>
          <cell r="E4236">
            <v>1000</v>
          </cell>
          <cell r="F4236">
            <v>1</v>
          </cell>
          <cell r="G4236">
            <v>0</v>
          </cell>
          <cell r="H4236">
            <v>2005</v>
          </cell>
          <cell r="I4236">
            <v>0</v>
          </cell>
        </row>
        <row r="4237">
          <cell r="A4237">
            <v>501225</v>
          </cell>
          <cell r="B4237" t="str">
            <v>Life</v>
          </cell>
          <cell r="C4237">
            <v>9032000</v>
          </cell>
          <cell r="D4237">
            <v>670.33</v>
          </cell>
          <cell r="E4237">
            <v>1000</v>
          </cell>
          <cell r="F4237">
            <v>1</v>
          </cell>
          <cell r="G4237">
            <v>0</v>
          </cell>
          <cell r="H4237">
            <v>2005</v>
          </cell>
          <cell r="I4237">
            <v>0</v>
          </cell>
        </row>
        <row r="4238">
          <cell r="A4238">
            <v>501225</v>
          </cell>
          <cell r="B4238" t="str">
            <v>Life</v>
          </cell>
          <cell r="C4238">
            <v>9032000</v>
          </cell>
          <cell r="D4238">
            <v>-7.3896444519050419E-13</v>
          </cell>
          <cell r="E4238">
            <v>1000</v>
          </cell>
          <cell r="F4238">
            <v>112106</v>
          </cell>
          <cell r="G4238">
            <v>0</v>
          </cell>
          <cell r="H4238">
            <v>2005</v>
          </cell>
          <cell r="I4238">
            <v>0</v>
          </cell>
        </row>
        <row r="4239">
          <cell r="A4239">
            <v>501225</v>
          </cell>
          <cell r="B4239" t="str">
            <v>Life</v>
          </cell>
          <cell r="C4239">
            <v>9033000</v>
          </cell>
          <cell r="D4239">
            <v>8522.09</v>
          </cell>
          <cell r="E4239">
            <v>1000</v>
          </cell>
          <cell r="F4239">
            <v>1160</v>
          </cell>
          <cell r="G4239">
            <v>0</v>
          </cell>
          <cell r="H4239">
            <v>2005</v>
          </cell>
          <cell r="I4239">
            <v>0</v>
          </cell>
        </row>
        <row r="4240">
          <cell r="A4240">
            <v>501225</v>
          </cell>
          <cell r="B4240" t="str">
            <v>Life</v>
          </cell>
          <cell r="C4240">
            <v>9033000</v>
          </cell>
          <cell r="D4240">
            <v>460.56</v>
          </cell>
          <cell r="E4240">
            <v>1000</v>
          </cell>
          <cell r="F4240">
            <v>5701</v>
          </cell>
          <cell r="G4240">
            <v>0</v>
          </cell>
          <cell r="H4240">
            <v>2005</v>
          </cell>
          <cell r="I4240">
            <v>0</v>
          </cell>
        </row>
        <row r="4241">
          <cell r="A4241">
            <v>501225</v>
          </cell>
          <cell r="B4241" t="str">
            <v>Life</v>
          </cell>
          <cell r="C4241">
            <v>9033000</v>
          </cell>
          <cell r="D4241">
            <v>-3.18</v>
          </cell>
          <cell r="E4241">
            <v>1000</v>
          </cell>
          <cell r="F4241">
            <v>5702</v>
          </cell>
          <cell r="G4241">
            <v>0</v>
          </cell>
          <cell r="H4241">
            <v>2005</v>
          </cell>
          <cell r="I4241">
            <v>0</v>
          </cell>
        </row>
        <row r="4242">
          <cell r="A4242">
            <v>501225</v>
          </cell>
          <cell r="B4242" t="str">
            <v>Life</v>
          </cell>
          <cell r="C4242">
            <v>9033000</v>
          </cell>
          <cell r="D4242">
            <v>52.39</v>
          </cell>
          <cell r="E4242">
            <v>1000</v>
          </cell>
          <cell r="F4242">
            <v>119150</v>
          </cell>
          <cell r="G4242">
            <v>0</v>
          </cell>
          <cell r="H4242">
            <v>2005</v>
          </cell>
          <cell r="I4242">
            <v>0</v>
          </cell>
        </row>
        <row r="4243">
          <cell r="A4243">
            <v>501225</v>
          </cell>
          <cell r="B4243" t="str">
            <v>Life</v>
          </cell>
          <cell r="C4243">
            <v>9034000</v>
          </cell>
          <cell r="D4243">
            <v>1671.77</v>
          </cell>
          <cell r="E4243">
            <v>1000</v>
          </cell>
          <cell r="F4243">
            <v>1160</v>
          </cell>
          <cell r="G4243">
            <v>0</v>
          </cell>
          <cell r="H4243">
            <v>2005</v>
          </cell>
          <cell r="I4243">
            <v>0</v>
          </cell>
        </row>
        <row r="4244">
          <cell r="A4244">
            <v>501225</v>
          </cell>
          <cell r="B4244" t="str">
            <v>Life</v>
          </cell>
          <cell r="C4244">
            <v>9036000</v>
          </cell>
          <cell r="D4244">
            <v>10.23</v>
          </cell>
          <cell r="E4244">
            <v>1000</v>
          </cell>
          <cell r="F4244">
            <v>1</v>
          </cell>
          <cell r="G4244">
            <v>0</v>
          </cell>
          <cell r="H4244">
            <v>2005</v>
          </cell>
          <cell r="I4244">
            <v>0</v>
          </cell>
        </row>
        <row r="4245">
          <cell r="A4245">
            <v>501225</v>
          </cell>
          <cell r="B4245" t="str">
            <v>Life</v>
          </cell>
          <cell r="C4245">
            <v>9036000</v>
          </cell>
          <cell r="D4245">
            <v>26892.17</v>
          </cell>
          <cell r="E4245">
            <v>1000</v>
          </cell>
          <cell r="F4245">
            <v>112106</v>
          </cell>
          <cell r="G4245">
            <v>0</v>
          </cell>
          <cell r="H4245">
            <v>2005</v>
          </cell>
          <cell r="I4245">
            <v>0</v>
          </cell>
        </row>
        <row r="4246">
          <cell r="A4246">
            <v>501225</v>
          </cell>
          <cell r="B4246" t="str">
            <v>Life</v>
          </cell>
          <cell r="C4246">
            <v>9036000</v>
          </cell>
          <cell r="D4246">
            <v>1119.4000000000001</v>
          </cell>
          <cell r="E4246">
            <v>1000</v>
          </cell>
          <cell r="F4246">
            <v>122106</v>
          </cell>
          <cell r="G4246">
            <v>0</v>
          </cell>
          <cell r="H4246">
            <v>2005</v>
          </cell>
          <cell r="I4246">
            <v>0</v>
          </cell>
        </row>
        <row r="4247">
          <cell r="A4247">
            <v>501225</v>
          </cell>
          <cell r="B4247" t="str">
            <v>Life</v>
          </cell>
          <cell r="C4247">
            <v>9050000</v>
          </cell>
          <cell r="D4247">
            <v>166.68</v>
          </cell>
          <cell r="E4247">
            <v>1000</v>
          </cell>
          <cell r="F4247">
            <v>1</v>
          </cell>
          <cell r="G4247">
            <v>0</v>
          </cell>
          <cell r="H4247">
            <v>2005</v>
          </cell>
          <cell r="I4247">
            <v>0</v>
          </cell>
        </row>
        <row r="4248">
          <cell r="A4248">
            <v>501225</v>
          </cell>
          <cell r="B4248" t="str">
            <v>Life</v>
          </cell>
          <cell r="C4248">
            <v>9070000</v>
          </cell>
          <cell r="D4248">
            <v>2164.4</v>
          </cell>
          <cell r="E4248">
            <v>1000</v>
          </cell>
          <cell r="F4248">
            <v>1</v>
          </cell>
          <cell r="G4248">
            <v>0</v>
          </cell>
          <cell r="H4248">
            <v>2005</v>
          </cell>
          <cell r="I4248">
            <v>0</v>
          </cell>
        </row>
        <row r="4249">
          <cell r="A4249">
            <v>501225</v>
          </cell>
          <cell r="B4249" t="str">
            <v>Life</v>
          </cell>
          <cell r="C4249">
            <v>9080000</v>
          </cell>
          <cell r="D4249">
            <v>456.99</v>
          </cell>
          <cell r="E4249">
            <v>1000</v>
          </cell>
          <cell r="F4249">
            <v>1160</v>
          </cell>
          <cell r="G4249">
            <v>0</v>
          </cell>
          <cell r="H4249">
            <v>2005</v>
          </cell>
          <cell r="I4249">
            <v>0</v>
          </cell>
        </row>
        <row r="4250">
          <cell r="A4250">
            <v>501225</v>
          </cell>
          <cell r="B4250" t="str">
            <v>Life</v>
          </cell>
          <cell r="C4250">
            <v>9084000</v>
          </cell>
          <cell r="D4250">
            <v>2358.4299999999998</v>
          </cell>
          <cell r="E4250">
            <v>1000</v>
          </cell>
          <cell r="F4250">
            <v>1</v>
          </cell>
          <cell r="G4250">
            <v>0</v>
          </cell>
          <cell r="H4250">
            <v>2005</v>
          </cell>
          <cell r="I4250">
            <v>0</v>
          </cell>
        </row>
        <row r="4251">
          <cell r="A4251">
            <v>501225</v>
          </cell>
          <cell r="B4251" t="str">
            <v>Life</v>
          </cell>
          <cell r="C4251">
            <v>9086000</v>
          </cell>
          <cell r="D4251">
            <v>226.75</v>
          </cell>
          <cell r="E4251">
            <v>1000</v>
          </cell>
          <cell r="F4251">
            <v>1</v>
          </cell>
          <cell r="G4251">
            <v>0</v>
          </cell>
          <cell r="H4251">
            <v>2005</v>
          </cell>
          <cell r="I4251">
            <v>0</v>
          </cell>
        </row>
        <row r="4252">
          <cell r="A4252">
            <v>501225</v>
          </cell>
          <cell r="B4252" t="str">
            <v>Life</v>
          </cell>
          <cell r="C4252">
            <v>9086000</v>
          </cell>
          <cell r="D4252">
            <v>190.49</v>
          </cell>
          <cell r="E4252">
            <v>1000</v>
          </cell>
          <cell r="F4252">
            <v>106</v>
          </cell>
          <cell r="G4252">
            <v>0</v>
          </cell>
          <cell r="H4252">
            <v>2005</v>
          </cell>
          <cell r="I4252">
            <v>0</v>
          </cell>
        </row>
        <row r="4253">
          <cell r="A4253">
            <v>501225</v>
          </cell>
          <cell r="B4253" t="str">
            <v>Life</v>
          </cell>
          <cell r="C4253">
            <v>9086000</v>
          </cell>
          <cell r="D4253">
            <v>1156.06</v>
          </cell>
          <cell r="E4253">
            <v>1000</v>
          </cell>
          <cell r="F4253">
            <v>108</v>
          </cell>
          <cell r="G4253">
            <v>0</v>
          </cell>
          <cell r="H4253">
            <v>2005</v>
          </cell>
          <cell r="I4253">
            <v>0</v>
          </cell>
        </row>
        <row r="4254">
          <cell r="A4254">
            <v>501225</v>
          </cell>
          <cell r="B4254" t="str">
            <v>Life</v>
          </cell>
          <cell r="C4254">
            <v>9086000</v>
          </cell>
          <cell r="D4254">
            <v>1624.71</v>
          </cell>
          <cell r="E4254">
            <v>1000</v>
          </cell>
          <cell r="F4254">
            <v>109</v>
          </cell>
          <cell r="G4254">
            <v>0</v>
          </cell>
          <cell r="H4254">
            <v>2005</v>
          </cell>
          <cell r="I4254">
            <v>0</v>
          </cell>
        </row>
        <row r="4255">
          <cell r="A4255">
            <v>501225</v>
          </cell>
          <cell r="B4255" t="str">
            <v>Life</v>
          </cell>
          <cell r="C4255">
            <v>9086000</v>
          </cell>
          <cell r="D4255">
            <v>-89.22</v>
          </cell>
          <cell r="E4255">
            <v>1000</v>
          </cell>
          <cell r="F4255">
            <v>110</v>
          </cell>
          <cell r="G4255">
            <v>0</v>
          </cell>
          <cell r="H4255">
            <v>2005</v>
          </cell>
          <cell r="I4255">
            <v>0</v>
          </cell>
        </row>
        <row r="4256">
          <cell r="A4256">
            <v>501225</v>
          </cell>
          <cell r="B4256" t="str">
            <v>Life</v>
          </cell>
          <cell r="C4256">
            <v>9086000</v>
          </cell>
          <cell r="D4256">
            <v>391.2</v>
          </cell>
          <cell r="E4256">
            <v>1000</v>
          </cell>
          <cell r="F4256">
            <v>111</v>
          </cell>
          <cell r="G4256">
            <v>0</v>
          </cell>
          <cell r="H4256">
            <v>2005</v>
          </cell>
          <cell r="I4256">
            <v>0</v>
          </cell>
        </row>
        <row r="4257">
          <cell r="A4257">
            <v>501225</v>
          </cell>
          <cell r="B4257" t="str">
            <v>Life</v>
          </cell>
          <cell r="C4257">
            <v>9086000</v>
          </cell>
          <cell r="D4257">
            <v>239.08</v>
          </cell>
          <cell r="E4257">
            <v>1000</v>
          </cell>
          <cell r="F4257">
            <v>114</v>
          </cell>
          <cell r="G4257">
            <v>0</v>
          </cell>
          <cell r="H4257">
            <v>2005</v>
          </cell>
          <cell r="I4257">
            <v>0</v>
          </cell>
        </row>
        <row r="4258">
          <cell r="A4258">
            <v>501225</v>
          </cell>
          <cell r="B4258" t="str">
            <v>Life</v>
          </cell>
          <cell r="C4258">
            <v>9090000</v>
          </cell>
          <cell r="D4258">
            <v>598.6</v>
          </cell>
          <cell r="E4258">
            <v>1000</v>
          </cell>
          <cell r="F4258">
            <v>1</v>
          </cell>
          <cell r="G4258">
            <v>0</v>
          </cell>
          <cell r="H4258">
            <v>2005</v>
          </cell>
          <cell r="I4258">
            <v>0</v>
          </cell>
        </row>
        <row r="4259">
          <cell r="A4259">
            <v>501225</v>
          </cell>
          <cell r="B4259" t="str">
            <v>Life</v>
          </cell>
          <cell r="C4259">
            <v>9200000</v>
          </cell>
          <cell r="D4259">
            <v>184416.33</v>
          </cell>
          <cell r="E4259">
            <v>1000</v>
          </cell>
          <cell r="F4259">
            <v>1</v>
          </cell>
          <cell r="G4259">
            <v>0</v>
          </cell>
          <cell r="H4259">
            <v>2005</v>
          </cell>
          <cell r="I4259">
            <v>0</v>
          </cell>
        </row>
        <row r="4260">
          <cell r="A4260">
            <v>501225</v>
          </cell>
          <cell r="B4260" t="str">
            <v>Life</v>
          </cell>
          <cell r="C4260">
            <v>9200000</v>
          </cell>
          <cell r="D4260">
            <v>114.59</v>
          </cell>
          <cell r="E4260">
            <v>1000</v>
          </cell>
          <cell r="F4260">
            <v>108</v>
          </cell>
          <cell r="G4260">
            <v>0</v>
          </cell>
          <cell r="H4260">
            <v>2005</v>
          </cell>
          <cell r="I4260">
            <v>0</v>
          </cell>
        </row>
        <row r="4261">
          <cell r="A4261">
            <v>501225</v>
          </cell>
          <cell r="B4261" t="str">
            <v>Life</v>
          </cell>
          <cell r="C4261">
            <v>9200000</v>
          </cell>
          <cell r="D4261">
            <v>707.89</v>
          </cell>
          <cell r="E4261">
            <v>1000</v>
          </cell>
          <cell r="F4261">
            <v>109</v>
          </cell>
          <cell r="G4261">
            <v>0</v>
          </cell>
          <cell r="H4261">
            <v>2005</v>
          </cell>
          <cell r="I4261">
            <v>0</v>
          </cell>
        </row>
        <row r="4262">
          <cell r="A4262">
            <v>501225</v>
          </cell>
          <cell r="B4262" t="str">
            <v>Life</v>
          </cell>
          <cell r="C4262">
            <v>9200000</v>
          </cell>
          <cell r="D4262">
            <v>48.52</v>
          </cell>
          <cell r="E4262">
            <v>1000</v>
          </cell>
          <cell r="F4262">
            <v>111</v>
          </cell>
          <cell r="G4262">
            <v>0</v>
          </cell>
          <cell r="H4262">
            <v>2005</v>
          </cell>
          <cell r="I4262">
            <v>0</v>
          </cell>
        </row>
        <row r="4263">
          <cell r="A4263">
            <v>501225</v>
          </cell>
          <cell r="B4263" t="str">
            <v>Life</v>
          </cell>
          <cell r="C4263">
            <v>9200000</v>
          </cell>
          <cell r="D4263">
            <v>155.19999999999999</v>
          </cell>
          <cell r="E4263">
            <v>1000</v>
          </cell>
          <cell r="F4263">
            <v>114</v>
          </cell>
          <cell r="G4263">
            <v>0</v>
          </cell>
          <cell r="H4263">
            <v>2005</v>
          </cell>
          <cell r="I4263">
            <v>0</v>
          </cell>
        </row>
        <row r="4264">
          <cell r="A4264">
            <v>501225</v>
          </cell>
          <cell r="B4264" t="str">
            <v>Life</v>
          </cell>
          <cell r="C4264">
            <v>9200000</v>
          </cell>
          <cell r="D4264">
            <v>1514.1</v>
          </cell>
          <cell r="E4264">
            <v>1000</v>
          </cell>
          <cell r="F4264">
            <v>1278</v>
          </cell>
          <cell r="G4264">
            <v>0</v>
          </cell>
          <cell r="H4264">
            <v>2005</v>
          </cell>
          <cell r="I4264">
            <v>0</v>
          </cell>
        </row>
        <row r="4265">
          <cell r="A4265">
            <v>501225</v>
          </cell>
          <cell r="B4265" t="str">
            <v>Life</v>
          </cell>
          <cell r="C4265">
            <v>9200000</v>
          </cell>
          <cell r="D4265">
            <v>0</v>
          </cell>
          <cell r="E4265">
            <v>1000</v>
          </cell>
          <cell r="F4265">
            <v>122092</v>
          </cell>
          <cell r="G4265">
            <v>0</v>
          </cell>
          <cell r="H4265">
            <v>2005</v>
          </cell>
          <cell r="I4265">
            <v>0</v>
          </cell>
        </row>
        <row r="4266">
          <cell r="A4266">
            <v>501225</v>
          </cell>
          <cell r="B4266" t="str">
            <v>Life</v>
          </cell>
          <cell r="C4266">
            <v>9350000</v>
          </cell>
          <cell r="D4266">
            <v>2183.92</v>
          </cell>
          <cell r="E4266">
            <v>1000</v>
          </cell>
          <cell r="F4266">
            <v>1</v>
          </cell>
          <cell r="G4266">
            <v>0</v>
          </cell>
          <cell r="H4266">
            <v>2005</v>
          </cell>
          <cell r="I4266">
            <v>0</v>
          </cell>
        </row>
        <row r="4267">
          <cell r="A4267">
            <v>501250</v>
          </cell>
          <cell r="B4267" t="str">
            <v>Stock/401(k)/ESOP</v>
          </cell>
          <cell r="C4267">
            <v>4160000</v>
          </cell>
          <cell r="D4267">
            <v>8405.76</v>
          </cell>
          <cell r="E4267">
            <v>1000</v>
          </cell>
          <cell r="F4267">
            <v>1</v>
          </cell>
          <cell r="G4267">
            <v>0</v>
          </cell>
          <cell r="H4267">
            <v>2005</v>
          </cell>
          <cell r="I4267">
            <v>0</v>
          </cell>
        </row>
        <row r="4268">
          <cell r="A4268">
            <v>501250</v>
          </cell>
          <cell r="B4268" t="str">
            <v>Stock/401(k)/ESOP</v>
          </cell>
          <cell r="C4268">
            <v>4265000</v>
          </cell>
          <cell r="D4268">
            <v>7595.32</v>
          </cell>
          <cell r="E4268">
            <v>1000</v>
          </cell>
          <cell r="F4268">
            <v>1</v>
          </cell>
          <cell r="G4268">
            <v>0</v>
          </cell>
          <cell r="H4268">
            <v>2005</v>
          </cell>
          <cell r="I4268">
            <v>0</v>
          </cell>
        </row>
        <row r="4269">
          <cell r="A4269">
            <v>501250</v>
          </cell>
          <cell r="B4269" t="str">
            <v>Stock/401(k)/ESOP</v>
          </cell>
          <cell r="C4269">
            <v>5000000</v>
          </cell>
          <cell r="D4269">
            <v>117226.54</v>
          </cell>
          <cell r="E4269">
            <v>1000</v>
          </cell>
          <cell r="F4269">
            <v>1</v>
          </cell>
          <cell r="G4269">
            <v>0</v>
          </cell>
          <cell r="H4269">
            <v>2005</v>
          </cell>
          <cell r="I4269">
            <v>0</v>
          </cell>
        </row>
        <row r="4270">
          <cell r="A4270">
            <v>501250</v>
          </cell>
          <cell r="B4270" t="str">
            <v>Stock/401(k)/ESOP</v>
          </cell>
          <cell r="C4270">
            <v>5000000</v>
          </cell>
          <cell r="D4270">
            <v>-89.11</v>
          </cell>
          <cell r="E4270">
            <v>1000</v>
          </cell>
          <cell r="F4270">
            <v>250</v>
          </cell>
          <cell r="G4270">
            <v>0</v>
          </cell>
          <cell r="H4270">
            <v>2005</v>
          </cell>
          <cell r="I4270">
            <v>0</v>
          </cell>
        </row>
        <row r="4271">
          <cell r="A4271">
            <v>501250</v>
          </cell>
          <cell r="B4271" t="str">
            <v>Stock/401(k)/ESOP</v>
          </cell>
          <cell r="C4271">
            <v>5000000</v>
          </cell>
          <cell r="D4271">
            <v>398.44</v>
          </cell>
          <cell r="E4271">
            <v>1000</v>
          </cell>
          <cell r="F4271">
            <v>514000</v>
          </cell>
          <cell r="G4271">
            <v>0</v>
          </cell>
          <cell r="H4271">
            <v>2005</v>
          </cell>
          <cell r="I4271">
            <v>0</v>
          </cell>
        </row>
        <row r="4272">
          <cell r="A4272">
            <v>501250</v>
          </cell>
          <cell r="B4272" t="str">
            <v>Stock/401(k)/ESOP</v>
          </cell>
          <cell r="C4272">
            <v>5000000</v>
          </cell>
          <cell r="D4272">
            <v>0</v>
          </cell>
          <cell r="E4272">
            <v>1000</v>
          </cell>
          <cell r="F4272">
            <v>517000</v>
          </cell>
          <cell r="G4272">
            <v>0</v>
          </cell>
          <cell r="H4272">
            <v>2005</v>
          </cell>
          <cell r="I4272">
            <v>0</v>
          </cell>
        </row>
        <row r="4273">
          <cell r="A4273">
            <v>501250</v>
          </cell>
          <cell r="B4273" t="str">
            <v>Stock/401(k)/ESOP</v>
          </cell>
          <cell r="C4273">
            <v>5012000</v>
          </cell>
          <cell r="D4273">
            <v>10777.21</v>
          </cell>
          <cell r="E4273">
            <v>1000</v>
          </cell>
          <cell r="F4273">
            <v>1</v>
          </cell>
          <cell r="G4273">
            <v>0</v>
          </cell>
          <cell r="H4273">
            <v>2005</v>
          </cell>
          <cell r="I4273">
            <v>0</v>
          </cell>
        </row>
        <row r="4274">
          <cell r="A4274">
            <v>501250</v>
          </cell>
          <cell r="B4274" t="str">
            <v>Stock/401(k)/ESOP</v>
          </cell>
          <cell r="C4274">
            <v>5012000</v>
          </cell>
          <cell r="D4274">
            <v>-1.0000000000001563E-2</v>
          </cell>
          <cell r="E4274">
            <v>1000</v>
          </cell>
          <cell r="F4274">
            <v>517000</v>
          </cell>
          <cell r="G4274">
            <v>0</v>
          </cell>
          <cell r="H4274">
            <v>2005</v>
          </cell>
          <cell r="I4274">
            <v>0</v>
          </cell>
        </row>
        <row r="4275">
          <cell r="A4275">
            <v>501250</v>
          </cell>
          <cell r="B4275" t="str">
            <v>Stock/401(k)/ESOP</v>
          </cell>
          <cell r="C4275">
            <v>5020000</v>
          </cell>
          <cell r="D4275">
            <v>0</v>
          </cell>
          <cell r="E4275">
            <v>1000</v>
          </cell>
          <cell r="F4275">
            <v>517000</v>
          </cell>
          <cell r="G4275">
            <v>0</v>
          </cell>
          <cell r="H4275">
            <v>2005</v>
          </cell>
          <cell r="I4275">
            <v>0</v>
          </cell>
        </row>
        <row r="4276">
          <cell r="A4276">
            <v>501250</v>
          </cell>
          <cell r="B4276" t="str">
            <v>Stock/401(k)/ESOP</v>
          </cell>
          <cell r="C4276">
            <v>5020000</v>
          </cell>
          <cell r="D4276">
            <v>0</v>
          </cell>
          <cell r="E4276">
            <v>1000</v>
          </cell>
          <cell r="F4276">
            <v>517001</v>
          </cell>
          <cell r="G4276">
            <v>0</v>
          </cell>
          <cell r="H4276">
            <v>2005</v>
          </cell>
          <cell r="I4276">
            <v>0</v>
          </cell>
        </row>
        <row r="4277">
          <cell r="A4277">
            <v>501250</v>
          </cell>
          <cell r="B4277" t="str">
            <v>Stock/401(k)/ESOP</v>
          </cell>
          <cell r="C4277">
            <v>5020000</v>
          </cell>
          <cell r="D4277">
            <v>0</v>
          </cell>
          <cell r="E4277">
            <v>1000</v>
          </cell>
          <cell r="F4277">
            <v>517002</v>
          </cell>
          <cell r="G4277">
            <v>0</v>
          </cell>
          <cell r="H4277">
            <v>2005</v>
          </cell>
          <cell r="I4277">
            <v>0</v>
          </cell>
        </row>
        <row r="4278">
          <cell r="A4278">
            <v>501250</v>
          </cell>
          <cell r="B4278" t="str">
            <v>Stock/401(k)/ESOP</v>
          </cell>
          <cell r="C4278">
            <v>5020000</v>
          </cell>
          <cell r="D4278">
            <v>9.9999999999999811E-3</v>
          </cell>
          <cell r="E4278">
            <v>1000</v>
          </cell>
          <cell r="F4278">
            <v>517003</v>
          </cell>
          <cell r="G4278">
            <v>0</v>
          </cell>
          <cell r="H4278">
            <v>2005</v>
          </cell>
          <cell r="I4278">
            <v>0</v>
          </cell>
        </row>
        <row r="4279">
          <cell r="A4279">
            <v>501250</v>
          </cell>
          <cell r="B4279" t="str">
            <v>Stock/401(k)/ESOP</v>
          </cell>
          <cell r="C4279">
            <v>5020000</v>
          </cell>
          <cell r="D4279">
            <v>0</v>
          </cell>
          <cell r="E4279">
            <v>1000</v>
          </cell>
          <cell r="F4279">
            <v>517004</v>
          </cell>
          <cell r="G4279">
            <v>0</v>
          </cell>
          <cell r="H4279">
            <v>2005</v>
          </cell>
          <cell r="I4279">
            <v>0</v>
          </cell>
        </row>
        <row r="4280">
          <cell r="A4280">
            <v>501250</v>
          </cell>
          <cell r="B4280" t="str">
            <v>Stock/401(k)/ESOP</v>
          </cell>
          <cell r="C4280">
            <v>5060000</v>
          </cell>
          <cell r="D4280">
            <v>180564.76</v>
          </cell>
          <cell r="E4280">
            <v>1000</v>
          </cell>
          <cell r="F4280">
            <v>250</v>
          </cell>
          <cell r="G4280">
            <v>0</v>
          </cell>
          <cell r="H4280">
            <v>2005</v>
          </cell>
          <cell r="I4280">
            <v>0</v>
          </cell>
        </row>
        <row r="4281">
          <cell r="A4281">
            <v>501250</v>
          </cell>
          <cell r="B4281" t="str">
            <v>Stock/401(k)/ESOP</v>
          </cell>
          <cell r="C4281">
            <v>5060000</v>
          </cell>
          <cell r="D4281">
            <v>103741.5</v>
          </cell>
          <cell r="E4281">
            <v>1000</v>
          </cell>
          <cell r="F4281">
            <v>260</v>
          </cell>
          <cell r="G4281">
            <v>0</v>
          </cell>
          <cell r="H4281">
            <v>2005</v>
          </cell>
          <cell r="I4281">
            <v>0</v>
          </cell>
        </row>
        <row r="4282">
          <cell r="A4282">
            <v>501250</v>
          </cell>
          <cell r="B4282" t="str">
            <v>Stock/401(k)/ESOP</v>
          </cell>
          <cell r="C4282">
            <v>5060000</v>
          </cell>
          <cell r="D4282">
            <v>361434.24</v>
          </cell>
          <cell r="E4282">
            <v>1000</v>
          </cell>
          <cell r="F4282">
            <v>270</v>
          </cell>
          <cell r="G4282">
            <v>0</v>
          </cell>
          <cell r="H4282">
            <v>2005</v>
          </cell>
          <cell r="I4282">
            <v>0</v>
          </cell>
        </row>
        <row r="4283">
          <cell r="A4283">
            <v>501250</v>
          </cell>
          <cell r="B4283" t="str">
            <v>Stock/401(k)/ESOP</v>
          </cell>
          <cell r="C4283">
            <v>5060000</v>
          </cell>
          <cell r="D4283">
            <v>378772.04</v>
          </cell>
          <cell r="E4283">
            <v>1000</v>
          </cell>
          <cell r="F4283">
            <v>280</v>
          </cell>
          <cell r="G4283">
            <v>0</v>
          </cell>
          <cell r="H4283">
            <v>2005</v>
          </cell>
          <cell r="I4283">
            <v>0</v>
          </cell>
        </row>
        <row r="4284">
          <cell r="A4284">
            <v>501250</v>
          </cell>
          <cell r="B4284" t="str">
            <v>Stock/401(k)/ESOP</v>
          </cell>
          <cell r="C4284">
            <v>5060000</v>
          </cell>
          <cell r="D4284">
            <v>413351.27</v>
          </cell>
          <cell r="E4284">
            <v>1000</v>
          </cell>
          <cell r="F4284">
            <v>300</v>
          </cell>
          <cell r="G4284">
            <v>0</v>
          </cell>
          <cell r="H4284">
            <v>2005</v>
          </cell>
          <cell r="I4284">
            <v>0</v>
          </cell>
        </row>
        <row r="4285">
          <cell r="A4285">
            <v>501250</v>
          </cell>
          <cell r="B4285" t="str">
            <v>Stock/401(k)/ESOP</v>
          </cell>
          <cell r="C4285">
            <v>5060000</v>
          </cell>
          <cell r="D4285">
            <v>31625.21</v>
          </cell>
          <cell r="E4285">
            <v>1000</v>
          </cell>
          <cell r="F4285">
            <v>380</v>
          </cell>
          <cell r="G4285">
            <v>0</v>
          </cell>
          <cell r="H4285">
            <v>2005</v>
          </cell>
          <cell r="I4285">
            <v>0</v>
          </cell>
        </row>
        <row r="4286">
          <cell r="A4286">
            <v>501250</v>
          </cell>
          <cell r="B4286" t="str">
            <v>Stock/401(k)/ESOP</v>
          </cell>
          <cell r="C4286">
            <v>5060000</v>
          </cell>
          <cell r="D4286">
            <v>638064.68000000005</v>
          </cell>
          <cell r="E4286">
            <v>1000</v>
          </cell>
          <cell r="F4286">
            <v>514000</v>
          </cell>
          <cell r="G4286">
            <v>0</v>
          </cell>
          <cell r="H4286">
            <v>2005</v>
          </cell>
          <cell r="I4286">
            <v>0</v>
          </cell>
        </row>
        <row r="4287">
          <cell r="A4287">
            <v>501250</v>
          </cell>
          <cell r="B4287" t="str">
            <v>Stock/401(k)/ESOP</v>
          </cell>
          <cell r="C4287">
            <v>5060000</v>
          </cell>
          <cell r="D4287">
            <v>830741.04</v>
          </cell>
          <cell r="E4287">
            <v>1000</v>
          </cell>
          <cell r="F4287">
            <v>517000</v>
          </cell>
          <cell r="G4287">
            <v>0</v>
          </cell>
          <cell r="H4287">
            <v>2005</v>
          </cell>
          <cell r="I4287">
            <v>0</v>
          </cell>
        </row>
        <row r="4288">
          <cell r="A4288">
            <v>501250</v>
          </cell>
          <cell r="B4288" t="str">
            <v>Stock/401(k)/ESOP</v>
          </cell>
          <cell r="C4288">
            <v>5060000</v>
          </cell>
          <cell r="D4288">
            <v>-1.000000000000012E-2</v>
          </cell>
          <cell r="E4288">
            <v>1000</v>
          </cell>
          <cell r="F4288">
            <v>517001</v>
          </cell>
          <cell r="G4288">
            <v>0</v>
          </cell>
          <cell r="H4288">
            <v>2005</v>
          </cell>
          <cell r="I4288">
            <v>0</v>
          </cell>
        </row>
        <row r="4289">
          <cell r="A4289">
            <v>501250</v>
          </cell>
          <cell r="B4289" t="str">
            <v>Stock/401(k)/ESOP</v>
          </cell>
          <cell r="C4289">
            <v>5060000</v>
          </cell>
          <cell r="D4289">
            <v>2.000000000000024E-2</v>
          </cell>
          <cell r="E4289">
            <v>1000</v>
          </cell>
          <cell r="F4289">
            <v>517002</v>
          </cell>
          <cell r="G4289">
            <v>0</v>
          </cell>
          <cell r="H4289">
            <v>2005</v>
          </cell>
          <cell r="I4289">
            <v>0</v>
          </cell>
        </row>
        <row r="4290">
          <cell r="A4290">
            <v>501250</v>
          </cell>
          <cell r="B4290" t="str">
            <v>Stock/401(k)/ESOP</v>
          </cell>
          <cell r="C4290">
            <v>5060000</v>
          </cell>
          <cell r="D4290">
            <v>-2.0000000000000906E-2</v>
          </cell>
          <cell r="E4290">
            <v>1000</v>
          </cell>
          <cell r="F4290">
            <v>517003</v>
          </cell>
          <cell r="G4290">
            <v>0</v>
          </cell>
          <cell r="H4290">
            <v>2005</v>
          </cell>
          <cell r="I4290">
            <v>0</v>
          </cell>
        </row>
        <row r="4291">
          <cell r="A4291">
            <v>501250</v>
          </cell>
          <cell r="B4291" t="str">
            <v>Stock/401(k)/ESOP</v>
          </cell>
          <cell r="C4291">
            <v>5060000</v>
          </cell>
          <cell r="D4291">
            <v>-2.2204460492503131E-16</v>
          </cell>
          <cell r="E4291">
            <v>1000</v>
          </cell>
          <cell r="F4291">
            <v>517004</v>
          </cell>
          <cell r="G4291">
            <v>0</v>
          </cell>
          <cell r="H4291">
            <v>2005</v>
          </cell>
          <cell r="I4291">
            <v>0</v>
          </cell>
        </row>
        <row r="4292">
          <cell r="A4292">
            <v>501250</v>
          </cell>
          <cell r="B4292" t="str">
            <v>Stock/401(k)/ESOP</v>
          </cell>
          <cell r="C4292">
            <v>5060000</v>
          </cell>
          <cell r="D4292">
            <v>215658.04</v>
          </cell>
          <cell r="E4292">
            <v>1000</v>
          </cell>
          <cell r="F4292">
            <v>519000</v>
          </cell>
          <cell r="G4292">
            <v>0</v>
          </cell>
          <cell r="H4292">
            <v>2005</v>
          </cell>
          <cell r="I4292">
            <v>0</v>
          </cell>
        </row>
        <row r="4293">
          <cell r="A4293">
            <v>501250</v>
          </cell>
          <cell r="B4293" t="str">
            <v>Stock/401(k)/ESOP</v>
          </cell>
          <cell r="C4293">
            <v>5140000</v>
          </cell>
          <cell r="D4293">
            <v>26240.93</v>
          </cell>
          <cell r="E4293">
            <v>1000</v>
          </cell>
          <cell r="F4293">
            <v>300</v>
          </cell>
          <cell r="G4293">
            <v>0</v>
          </cell>
          <cell r="H4293">
            <v>2005</v>
          </cell>
          <cell r="I4293">
            <v>0</v>
          </cell>
        </row>
        <row r="4294">
          <cell r="A4294">
            <v>501250</v>
          </cell>
          <cell r="B4294" t="str">
            <v>Stock/401(k)/ESOP</v>
          </cell>
          <cell r="C4294">
            <v>5350000</v>
          </cell>
          <cell r="D4294">
            <v>262716.82</v>
          </cell>
          <cell r="E4294">
            <v>1000</v>
          </cell>
          <cell r="F4294">
            <v>1</v>
          </cell>
          <cell r="G4294">
            <v>0</v>
          </cell>
          <cell r="H4294">
            <v>2005</v>
          </cell>
          <cell r="I4294">
            <v>0</v>
          </cell>
        </row>
        <row r="4295">
          <cell r="A4295">
            <v>501250</v>
          </cell>
          <cell r="B4295" t="str">
            <v>Stock/401(k)/ESOP</v>
          </cell>
          <cell r="C4295">
            <v>5350000</v>
          </cell>
          <cell r="D4295">
            <v>16417.64</v>
          </cell>
          <cell r="E4295">
            <v>1000</v>
          </cell>
          <cell r="F4295">
            <v>103</v>
          </cell>
          <cell r="G4295">
            <v>0</v>
          </cell>
          <cell r="H4295">
            <v>2005</v>
          </cell>
          <cell r="I4295">
            <v>0</v>
          </cell>
        </row>
        <row r="4296">
          <cell r="A4296">
            <v>501250</v>
          </cell>
          <cell r="B4296" t="str">
            <v>Stock/401(k)/ESOP</v>
          </cell>
          <cell r="C4296">
            <v>5350000</v>
          </cell>
          <cell r="D4296">
            <v>3257.13</v>
          </cell>
          <cell r="E4296">
            <v>1000</v>
          </cell>
          <cell r="F4296">
            <v>106</v>
          </cell>
          <cell r="G4296">
            <v>0</v>
          </cell>
          <cell r="H4296">
            <v>2005</v>
          </cell>
          <cell r="I4296">
            <v>0</v>
          </cell>
        </row>
        <row r="4297">
          <cell r="A4297">
            <v>501250</v>
          </cell>
          <cell r="B4297" t="str">
            <v>Stock/401(k)/ESOP</v>
          </cell>
          <cell r="C4297">
            <v>5350000</v>
          </cell>
          <cell r="D4297">
            <v>18086.75</v>
          </cell>
          <cell r="E4297">
            <v>1000</v>
          </cell>
          <cell r="F4297">
            <v>108</v>
          </cell>
          <cell r="G4297">
            <v>0</v>
          </cell>
          <cell r="H4297">
            <v>2005</v>
          </cell>
          <cell r="I4297">
            <v>0</v>
          </cell>
        </row>
        <row r="4298">
          <cell r="A4298">
            <v>501250</v>
          </cell>
          <cell r="B4298" t="str">
            <v>Stock/401(k)/ESOP</v>
          </cell>
          <cell r="C4298">
            <v>5350000</v>
          </cell>
          <cell r="D4298">
            <v>12240.91</v>
          </cell>
          <cell r="E4298">
            <v>1000</v>
          </cell>
          <cell r="F4298">
            <v>109</v>
          </cell>
          <cell r="G4298">
            <v>0</v>
          </cell>
          <cell r="H4298">
            <v>2005</v>
          </cell>
          <cell r="I4298">
            <v>0</v>
          </cell>
        </row>
        <row r="4299">
          <cell r="A4299">
            <v>501250</v>
          </cell>
          <cell r="B4299" t="str">
            <v>Stock/401(k)/ESOP</v>
          </cell>
          <cell r="C4299">
            <v>5350000</v>
          </cell>
          <cell r="D4299">
            <v>21638.45</v>
          </cell>
          <cell r="E4299">
            <v>1000</v>
          </cell>
          <cell r="F4299">
            <v>557</v>
          </cell>
          <cell r="G4299">
            <v>0</v>
          </cell>
          <cell r="H4299">
            <v>2005</v>
          </cell>
          <cell r="I4299">
            <v>0</v>
          </cell>
        </row>
        <row r="4300">
          <cell r="A4300">
            <v>501250</v>
          </cell>
          <cell r="B4300" t="str">
            <v>Stock/401(k)/ESOP</v>
          </cell>
          <cell r="C4300">
            <v>5350000</v>
          </cell>
          <cell r="D4300">
            <v>27725.26</v>
          </cell>
          <cell r="E4300">
            <v>1000</v>
          </cell>
          <cell r="F4300">
            <v>1034</v>
          </cell>
          <cell r="G4300">
            <v>0</v>
          </cell>
          <cell r="H4300">
            <v>2005</v>
          </cell>
          <cell r="I4300">
            <v>0</v>
          </cell>
        </row>
        <row r="4301">
          <cell r="A4301">
            <v>501250</v>
          </cell>
          <cell r="B4301" t="str">
            <v>Stock/401(k)/ESOP</v>
          </cell>
          <cell r="C4301">
            <v>5350000</v>
          </cell>
          <cell r="D4301">
            <v>16878.18</v>
          </cell>
          <cell r="E4301">
            <v>1000</v>
          </cell>
          <cell r="F4301">
            <v>16000</v>
          </cell>
          <cell r="G4301">
            <v>0</v>
          </cell>
          <cell r="H4301">
            <v>2005</v>
          </cell>
          <cell r="I4301">
            <v>0</v>
          </cell>
        </row>
        <row r="4302">
          <cell r="A4302">
            <v>501250</v>
          </cell>
          <cell r="B4302" t="str">
            <v>Stock/401(k)/ESOP</v>
          </cell>
          <cell r="C4302">
            <v>5350000</v>
          </cell>
          <cell r="D4302">
            <v>-23273.57</v>
          </cell>
          <cell r="E4302">
            <v>1000</v>
          </cell>
          <cell r="F4302">
            <v>19000</v>
          </cell>
          <cell r="G4302">
            <v>0</v>
          </cell>
          <cell r="H4302">
            <v>2005</v>
          </cell>
          <cell r="I4302">
            <v>0</v>
          </cell>
        </row>
        <row r="4303">
          <cell r="A4303">
            <v>501250</v>
          </cell>
          <cell r="B4303" t="str">
            <v>Stock/401(k)/ESOP</v>
          </cell>
          <cell r="C4303">
            <v>5350000</v>
          </cell>
          <cell r="D4303">
            <v>77566.87</v>
          </cell>
          <cell r="E4303">
            <v>1000</v>
          </cell>
          <cell r="F4303">
            <v>48000</v>
          </cell>
          <cell r="G4303">
            <v>0</v>
          </cell>
          <cell r="H4303">
            <v>2005</v>
          </cell>
          <cell r="I4303">
            <v>0</v>
          </cell>
        </row>
        <row r="4304">
          <cell r="A4304">
            <v>501250</v>
          </cell>
          <cell r="B4304" t="str">
            <v>Stock/401(k)/ESOP</v>
          </cell>
          <cell r="C4304">
            <v>5350000</v>
          </cell>
          <cell r="D4304">
            <v>69910.12</v>
          </cell>
          <cell r="E4304">
            <v>1000</v>
          </cell>
          <cell r="F4304">
            <v>133070</v>
          </cell>
          <cell r="G4304">
            <v>0</v>
          </cell>
          <cell r="H4304">
            <v>2005</v>
          </cell>
          <cell r="I4304">
            <v>0</v>
          </cell>
        </row>
        <row r="4305">
          <cell r="A4305">
            <v>501250</v>
          </cell>
          <cell r="B4305" t="str">
            <v>Stock/401(k)/ESOP</v>
          </cell>
          <cell r="C4305">
            <v>5350000</v>
          </cell>
          <cell r="D4305">
            <v>4582.8900000000003</v>
          </cell>
          <cell r="E4305">
            <v>1000</v>
          </cell>
          <cell r="F4305">
            <v>134200</v>
          </cell>
          <cell r="G4305">
            <v>0</v>
          </cell>
          <cell r="H4305">
            <v>2005</v>
          </cell>
          <cell r="I4305">
            <v>0</v>
          </cell>
        </row>
        <row r="4306">
          <cell r="A4306">
            <v>501250</v>
          </cell>
          <cell r="B4306" t="str">
            <v>Stock/401(k)/ESOP</v>
          </cell>
          <cell r="C4306">
            <v>5350000</v>
          </cell>
          <cell r="D4306">
            <v>-4.5474735088646412E-13</v>
          </cell>
          <cell r="E4306">
            <v>1000</v>
          </cell>
          <cell r="F4306">
            <v>136070</v>
          </cell>
          <cell r="G4306">
            <v>0</v>
          </cell>
          <cell r="H4306">
            <v>2005</v>
          </cell>
          <cell r="I4306">
            <v>0</v>
          </cell>
        </row>
        <row r="4307">
          <cell r="A4307">
            <v>501250</v>
          </cell>
          <cell r="B4307" t="str">
            <v>Stock/401(k)/ESOP</v>
          </cell>
          <cell r="C4307">
            <v>5350000</v>
          </cell>
          <cell r="D4307">
            <v>-4226.8100000000004</v>
          </cell>
          <cell r="E4307">
            <v>1000</v>
          </cell>
          <cell r="F4307">
            <v>215000</v>
          </cell>
          <cell r="G4307">
            <v>0</v>
          </cell>
          <cell r="H4307">
            <v>2005</v>
          </cell>
          <cell r="I4307">
            <v>0</v>
          </cell>
        </row>
        <row r="4308">
          <cell r="A4308">
            <v>501250</v>
          </cell>
          <cell r="B4308" t="str">
            <v>Stock/401(k)/ESOP</v>
          </cell>
          <cell r="C4308">
            <v>5350000</v>
          </cell>
          <cell r="D4308">
            <v>89105.45</v>
          </cell>
          <cell r="E4308">
            <v>1000</v>
          </cell>
          <cell r="F4308">
            <v>215300</v>
          </cell>
          <cell r="G4308">
            <v>0</v>
          </cell>
          <cell r="H4308">
            <v>2005</v>
          </cell>
          <cell r="I4308">
            <v>0</v>
          </cell>
        </row>
        <row r="4309">
          <cell r="A4309">
            <v>501250</v>
          </cell>
          <cell r="B4309" t="str">
            <v>Stock/401(k)/ESOP</v>
          </cell>
          <cell r="C4309">
            <v>5350000</v>
          </cell>
          <cell r="D4309">
            <v>3916.85</v>
          </cell>
          <cell r="E4309">
            <v>1000</v>
          </cell>
          <cell r="F4309">
            <v>651070</v>
          </cell>
          <cell r="G4309">
            <v>0</v>
          </cell>
          <cell r="H4309">
            <v>2005</v>
          </cell>
          <cell r="I4309">
            <v>0</v>
          </cell>
        </row>
        <row r="4310">
          <cell r="A4310">
            <v>501250</v>
          </cell>
          <cell r="B4310" t="str">
            <v>Stock/401(k)/ESOP</v>
          </cell>
          <cell r="C4310">
            <v>5390000</v>
          </cell>
          <cell r="D4310">
            <v>15296.04</v>
          </cell>
          <cell r="E4310">
            <v>1000</v>
          </cell>
          <cell r="F4310">
            <v>557</v>
          </cell>
          <cell r="G4310">
            <v>0</v>
          </cell>
          <cell r="H4310">
            <v>2005</v>
          </cell>
          <cell r="I4310">
            <v>0</v>
          </cell>
        </row>
        <row r="4311">
          <cell r="A4311">
            <v>501250</v>
          </cell>
          <cell r="B4311" t="str">
            <v>Stock/401(k)/ESOP</v>
          </cell>
          <cell r="C4311">
            <v>5390000</v>
          </cell>
          <cell r="D4311">
            <v>11089.63</v>
          </cell>
          <cell r="E4311">
            <v>1000</v>
          </cell>
          <cell r="F4311">
            <v>27000</v>
          </cell>
          <cell r="G4311">
            <v>0</v>
          </cell>
          <cell r="H4311">
            <v>2005</v>
          </cell>
          <cell r="I4311">
            <v>0</v>
          </cell>
        </row>
        <row r="4312">
          <cell r="A4312">
            <v>501250</v>
          </cell>
          <cell r="B4312" t="str">
            <v>Stock/401(k)/ESOP</v>
          </cell>
          <cell r="C4312">
            <v>5390000</v>
          </cell>
          <cell r="D4312">
            <v>4476.8500000000004</v>
          </cell>
          <cell r="E4312">
            <v>1000</v>
          </cell>
          <cell r="F4312">
            <v>213000</v>
          </cell>
          <cell r="G4312">
            <v>0</v>
          </cell>
          <cell r="H4312">
            <v>2005</v>
          </cell>
          <cell r="I4312">
            <v>0</v>
          </cell>
        </row>
        <row r="4313">
          <cell r="A4313">
            <v>501250</v>
          </cell>
          <cell r="B4313" t="str">
            <v>Stock/401(k)/ESOP</v>
          </cell>
          <cell r="C4313">
            <v>5390000</v>
          </cell>
          <cell r="D4313">
            <v>-764.17</v>
          </cell>
          <cell r="E4313">
            <v>1000</v>
          </cell>
          <cell r="F4313">
            <v>215000</v>
          </cell>
          <cell r="G4313">
            <v>0</v>
          </cell>
          <cell r="H4313">
            <v>2005</v>
          </cell>
          <cell r="I4313">
            <v>0</v>
          </cell>
        </row>
        <row r="4314">
          <cell r="A4314">
            <v>501250</v>
          </cell>
          <cell r="B4314" t="str">
            <v>Stock/401(k)/ESOP</v>
          </cell>
          <cell r="C4314">
            <v>5480000</v>
          </cell>
          <cell r="D4314">
            <v>38788.82</v>
          </cell>
          <cell r="E4314">
            <v>1000</v>
          </cell>
          <cell r="F4314">
            <v>210</v>
          </cell>
          <cell r="G4314">
            <v>0</v>
          </cell>
          <cell r="H4314">
            <v>2005</v>
          </cell>
          <cell r="I4314">
            <v>0</v>
          </cell>
        </row>
        <row r="4315">
          <cell r="A4315">
            <v>501250</v>
          </cell>
          <cell r="B4315" t="str">
            <v>Stock/401(k)/ESOP</v>
          </cell>
          <cell r="C4315">
            <v>5480000</v>
          </cell>
          <cell r="D4315">
            <v>-4.5474735088646412E-13</v>
          </cell>
          <cell r="E4315">
            <v>1000</v>
          </cell>
          <cell r="F4315">
            <v>310</v>
          </cell>
          <cell r="G4315">
            <v>0</v>
          </cell>
          <cell r="H4315">
            <v>2005</v>
          </cell>
          <cell r="I4315">
            <v>0</v>
          </cell>
        </row>
        <row r="4316">
          <cell r="A4316">
            <v>501250</v>
          </cell>
          <cell r="B4316" t="str">
            <v>Stock/401(k)/ESOP</v>
          </cell>
          <cell r="C4316">
            <v>5480000</v>
          </cell>
          <cell r="D4316">
            <v>17814.759999999998</v>
          </cell>
          <cell r="E4316">
            <v>1000</v>
          </cell>
          <cell r="F4316">
            <v>475</v>
          </cell>
          <cell r="G4316">
            <v>0</v>
          </cell>
          <cell r="H4316">
            <v>2005</v>
          </cell>
          <cell r="I4316">
            <v>0</v>
          </cell>
        </row>
        <row r="4317">
          <cell r="A4317">
            <v>501250</v>
          </cell>
          <cell r="B4317" t="str">
            <v>Stock/401(k)/ESOP</v>
          </cell>
          <cell r="C4317">
            <v>5560000</v>
          </cell>
          <cell r="D4317">
            <v>41191.160000000003</v>
          </cell>
          <cell r="E4317">
            <v>1000</v>
          </cell>
          <cell r="F4317">
            <v>1</v>
          </cell>
          <cell r="G4317">
            <v>0</v>
          </cell>
          <cell r="H4317">
            <v>2005</v>
          </cell>
          <cell r="I4317">
            <v>0</v>
          </cell>
        </row>
        <row r="4318">
          <cell r="A4318">
            <v>501250</v>
          </cell>
          <cell r="B4318" t="str">
            <v>Stock/401(k)/ESOP</v>
          </cell>
          <cell r="C4318">
            <v>5570000</v>
          </cell>
          <cell r="D4318">
            <v>827992.1</v>
          </cell>
          <cell r="E4318">
            <v>1000</v>
          </cell>
          <cell r="F4318">
            <v>1</v>
          </cell>
          <cell r="G4318">
            <v>0</v>
          </cell>
          <cell r="H4318">
            <v>2005</v>
          </cell>
          <cell r="I4318">
            <v>0</v>
          </cell>
        </row>
        <row r="4319">
          <cell r="A4319">
            <v>501250</v>
          </cell>
          <cell r="B4319" t="str">
            <v>Stock/401(k)/ESOP</v>
          </cell>
          <cell r="C4319">
            <v>5570000</v>
          </cell>
          <cell r="D4319">
            <v>21884.17</v>
          </cell>
          <cell r="E4319">
            <v>1000</v>
          </cell>
          <cell r="F4319">
            <v>310</v>
          </cell>
          <cell r="G4319">
            <v>0</v>
          </cell>
          <cell r="H4319">
            <v>2005</v>
          </cell>
          <cell r="I4319">
            <v>0</v>
          </cell>
        </row>
        <row r="4320">
          <cell r="A4320">
            <v>501250</v>
          </cell>
          <cell r="B4320" t="str">
            <v>Stock/401(k)/ESOP</v>
          </cell>
          <cell r="C4320">
            <v>5570000</v>
          </cell>
          <cell r="D4320">
            <v>112632.95</v>
          </cell>
          <cell r="E4320">
            <v>2010</v>
          </cell>
          <cell r="F4320">
            <v>906</v>
          </cell>
          <cell r="G4320">
            <v>0</v>
          </cell>
          <cell r="H4320">
            <v>2005</v>
          </cell>
          <cell r="I4320">
            <v>0</v>
          </cell>
        </row>
        <row r="4321">
          <cell r="A4321">
            <v>501250</v>
          </cell>
          <cell r="B4321" t="str">
            <v>Stock/401(k)/ESOP</v>
          </cell>
          <cell r="C4321">
            <v>5600000</v>
          </cell>
          <cell r="D4321">
            <v>95477.58</v>
          </cell>
          <cell r="E4321">
            <v>1000</v>
          </cell>
          <cell r="F4321">
            <v>1</v>
          </cell>
          <cell r="G4321">
            <v>0</v>
          </cell>
          <cell r="H4321">
            <v>2005</v>
          </cell>
          <cell r="I4321">
            <v>0</v>
          </cell>
        </row>
        <row r="4322">
          <cell r="A4322">
            <v>501250</v>
          </cell>
          <cell r="B4322" t="str">
            <v>Stock/401(k)/ESOP</v>
          </cell>
          <cell r="C4322">
            <v>5610000</v>
          </cell>
          <cell r="D4322">
            <v>31846.91</v>
          </cell>
          <cell r="E4322">
            <v>1000</v>
          </cell>
          <cell r="F4322">
            <v>1</v>
          </cell>
          <cell r="G4322">
            <v>0</v>
          </cell>
          <cell r="H4322">
            <v>2005</v>
          </cell>
          <cell r="I4322">
            <v>0</v>
          </cell>
        </row>
        <row r="4323">
          <cell r="A4323">
            <v>501250</v>
          </cell>
          <cell r="B4323" t="str">
            <v>Stock/401(k)/ESOP</v>
          </cell>
          <cell r="C4323">
            <v>5610000</v>
          </cell>
          <cell r="D4323">
            <v>94675.33</v>
          </cell>
          <cell r="E4323">
            <v>1000</v>
          </cell>
          <cell r="F4323">
            <v>122098</v>
          </cell>
          <cell r="G4323">
            <v>0</v>
          </cell>
          <cell r="H4323">
            <v>2005</v>
          </cell>
          <cell r="I4323">
            <v>0</v>
          </cell>
        </row>
        <row r="4324">
          <cell r="A4324">
            <v>501250</v>
          </cell>
          <cell r="B4324" t="str">
            <v>Stock/401(k)/ESOP</v>
          </cell>
          <cell r="C4324">
            <v>5620000</v>
          </cell>
          <cell r="D4324">
            <v>0</v>
          </cell>
          <cell r="E4324">
            <v>1000</v>
          </cell>
          <cell r="F4324">
            <v>111</v>
          </cell>
          <cell r="G4324">
            <v>0</v>
          </cell>
          <cell r="H4324">
            <v>2005</v>
          </cell>
          <cell r="I4324">
            <v>0</v>
          </cell>
        </row>
        <row r="4325">
          <cell r="A4325">
            <v>501250</v>
          </cell>
          <cell r="B4325" t="str">
            <v>Stock/401(k)/ESOP</v>
          </cell>
          <cell r="C4325">
            <v>5660000</v>
          </cell>
          <cell r="D4325">
            <v>39490.269999999997</v>
          </cell>
          <cell r="E4325">
            <v>1000</v>
          </cell>
          <cell r="F4325">
            <v>1</v>
          </cell>
          <cell r="G4325">
            <v>0</v>
          </cell>
          <cell r="H4325">
            <v>2005</v>
          </cell>
          <cell r="I4325">
            <v>0</v>
          </cell>
        </row>
        <row r="4326">
          <cell r="A4326">
            <v>501250</v>
          </cell>
          <cell r="B4326" t="str">
            <v>Stock/401(k)/ESOP</v>
          </cell>
          <cell r="C4326">
            <v>5730000</v>
          </cell>
          <cell r="D4326">
            <v>4146.32</v>
          </cell>
          <cell r="E4326">
            <v>1000</v>
          </cell>
          <cell r="F4326">
            <v>1</v>
          </cell>
          <cell r="G4326">
            <v>0</v>
          </cell>
          <cell r="H4326">
            <v>2005</v>
          </cell>
          <cell r="I4326">
            <v>0</v>
          </cell>
        </row>
        <row r="4327">
          <cell r="A4327">
            <v>501250</v>
          </cell>
          <cell r="B4327" t="str">
            <v>Stock/401(k)/ESOP</v>
          </cell>
          <cell r="C4327">
            <v>5800000</v>
          </cell>
          <cell r="D4327">
            <v>555782.34</v>
          </cell>
          <cell r="E4327">
            <v>1000</v>
          </cell>
          <cell r="F4327">
            <v>1</v>
          </cell>
          <cell r="G4327">
            <v>0</v>
          </cell>
          <cell r="H4327">
            <v>2005</v>
          </cell>
          <cell r="I4327">
            <v>0</v>
          </cell>
        </row>
        <row r="4328">
          <cell r="A4328">
            <v>501250</v>
          </cell>
          <cell r="B4328" t="str">
            <v>Stock/401(k)/ESOP</v>
          </cell>
          <cell r="C4328">
            <v>5800000</v>
          </cell>
          <cell r="D4328">
            <v>13354.39</v>
          </cell>
          <cell r="E4328">
            <v>1000</v>
          </cell>
          <cell r="F4328">
            <v>109</v>
          </cell>
          <cell r="G4328">
            <v>0</v>
          </cell>
          <cell r="H4328">
            <v>2005</v>
          </cell>
          <cell r="I4328">
            <v>0</v>
          </cell>
        </row>
        <row r="4329">
          <cell r="A4329">
            <v>501250</v>
          </cell>
          <cell r="B4329" t="str">
            <v>Stock/401(k)/ESOP</v>
          </cell>
          <cell r="C4329">
            <v>5800000</v>
          </cell>
          <cell r="D4329">
            <v>57624.01</v>
          </cell>
          <cell r="E4329">
            <v>1000</v>
          </cell>
          <cell r="F4329">
            <v>14159</v>
          </cell>
          <cell r="G4329">
            <v>0</v>
          </cell>
          <cell r="H4329">
            <v>2005</v>
          </cell>
          <cell r="I4329">
            <v>0</v>
          </cell>
        </row>
        <row r="4330">
          <cell r="A4330">
            <v>501250</v>
          </cell>
          <cell r="B4330" t="str">
            <v>Stock/401(k)/ESOP</v>
          </cell>
          <cell r="C4330">
            <v>5800000</v>
          </cell>
          <cell r="D4330">
            <v>14507.38</v>
          </cell>
          <cell r="E4330">
            <v>1000</v>
          </cell>
          <cell r="F4330">
            <v>122092</v>
          </cell>
          <cell r="G4330">
            <v>0</v>
          </cell>
          <cell r="H4330">
            <v>2005</v>
          </cell>
          <cell r="I4330">
            <v>0</v>
          </cell>
        </row>
        <row r="4331">
          <cell r="A4331">
            <v>501250</v>
          </cell>
          <cell r="B4331" t="str">
            <v>Stock/401(k)/ESOP</v>
          </cell>
          <cell r="C4331">
            <v>5810000</v>
          </cell>
          <cell r="D4331">
            <v>4582.58</v>
          </cell>
          <cell r="E4331">
            <v>1000</v>
          </cell>
          <cell r="F4331">
            <v>1</v>
          </cell>
          <cell r="G4331">
            <v>0</v>
          </cell>
          <cell r="H4331">
            <v>2005</v>
          </cell>
          <cell r="I4331">
            <v>0</v>
          </cell>
        </row>
        <row r="4332">
          <cell r="A4332">
            <v>501250</v>
          </cell>
          <cell r="B4332" t="str">
            <v>Stock/401(k)/ESOP</v>
          </cell>
          <cell r="C4332">
            <v>5810000</v>
          </cell>
          <cell r="D4332">
            <v>7157.21</v>
          </cell>
          <cell r="E4332">
            <v>1000</v>
          </cell>
          <cell r="F4332">
            <v>1160</v>
          </cell>
          <cell r="G4332">
            <v>0</v>
          </cell>
          <cell r="H4332">
            <v>2005</v>
          </cell>
          <cell r="I4332">
            <v>0</v>
          </cell>
        </row>
        <row r="4333">
          <cell r="A4333">
            <v>501250</v>
          </cell>
          <cell r="B4333" t="str">
            <v>Stock/401(k)/ESOP</v>
          </cell>
          <cell r="C4333">
            <v>5810000</v>
          </cell>
          <cell r="D4333">
            <v>194435.6</v>
          </cell>
          <cell r="E4333">
            <v>1000</v>
          </cell>
          <cell r="F4333">
            <v>122098</v>
          </cell>
          <cell r="G4333">
            <v>0</v>
          </cell>
          <cell r="H4333">
            <v>2005</v>
          </cell>
          <cell r="I4333">
            <v>0</v>
          </cell>
        </row>
        <row r="4334">
          <cell r="A4334">
            <v>501250</v>
          </cell>
          <cell r="B4334" t="str">
            <v>Stock/401(k)/ESOP</v>
          </cell>
          <cell r="C4334">
            <v>5850000</v>
          </cell>
          <cell r="D4334">
            <v>5029.7700000000004</v>
          </cell>
          <cell r="E4334">
            <v>1000</v>
          </cell>
          <cell r="F4334">
            <v>1</v>
          </cell>
          <cell r="G4334">
            <v>0</v>
          </cell>
          <cell r="H4334">
            <v>2005</v>
          </cell>
          <cell r="I4334">
            <v>0</v>
          </cell>
        </row>
        <row r="4335">
          <cell r="A4335">
            <v>501250</v>
          </cell>
          <cell r="B4335" t="str">
            <v>Stock/401(k)/ESOP</v>
          </cell>
          <cell r="C4335">
            <v>5880000</v>
          </cell>
          <cell r="D4335">
            <v>89684.18</v>
          </cell>
          <cell r="E4335">
            <v>1000</v>
          </cell>
          <cell r="F4335">
            <v>1</v>
          </cell>
          <cell r="G4335">
            <v>0</v>
          </cell>
          <cell r="H4335">
            <v>2005</v>
          </cell>
          <cell r="I4335">
            <v>0</v>
          </cell>
        </row>
        <row r="4336">
          <cell r="A4336">
            <v>501250</v>
          </cell>
          <cell r="B4336" t="str">
            <v>Stock/401(k)/ESOP</v>
          </cell>
          <cell r="C4336">
            <v>5880000</v>
          </cell>
          <cell r="D4336">
            <v>10782.87</v>
          </cell>
          <cell r="E4336">
            <v>1000</v>
          </cell>
          <cell r="F4336">
            <v>109</v>
          </cell>
          <cell r="G4336">
            <v>0</v>
          </cell>
          <cell r="H4336">
            <v>2005</v>
          </cell>
          <cell r="I4336">
            <v>0</v>
          </cell>
        </row>
        <row r="4337">
          <cell r="A4337">
            <v>501250</v>
          </cell>
          <cell r="B4337" t="str">
            <v>Stock/401(k)/ESOP</v>
          </cell>
          <cell r="C4337">
            <v>5880000</v>
          </cell>
          <cell r="D4337">
            <v>68841.759999999995</v>
          </cell>
          <cell r="E4337">
            <v>1000</v>
          </cell>
          <cell r="F4337">
            <v>122092</v>
          </cell>
          <cell r="G4337">
            <v>0</v>
          </cell>
          <cell r="H4337">
            <v>2005</v>
          </cell>
          <cell r="I4337">
            <v>0</v>
          </cell>
        </row>
        <row r="4338">
          <cell r="A4338">
            <v>501250</v>
          </cell>
          <cell r="B4338" t="str">
            <v>Stock/401(k)/ESOP</v>
          </cell>
          <cell r="C4338">
            <v>5880000</v>
          </cell>
          <cell r="D4338">
            <v>0</v>
          </cell>
          <cell r="E4338">
            <v>1000</v>
          </cell>
          <cell r="F4338">
            <v>565100</v>
          </cell>
          <cell r="G4338">
            <v>0</v>
          </cell>
          <cell r="H4338">
            <v>2005</v>
          </cell>
          <cell r="I4338">
            <v>0</v>
          </cell>
        </row>
        <row r="4339">
          <cell r="A4339">
            <v>501250</v>
          </cell>
          <cell r="B4339" t="str">
            <v>Stock/401(k)/ESOP</v>
          </cell>
          <cell r="C4339">
            <v>5880000</v>
          </cell>
          <cell r="D4339">
            <v>0</v>
          </cell>
          <cell r="E4339">
            <v>1000</v>
          </cell>
          <cell r="F4339">
            <v>576000</v>
          </cell>
          <cell r="G4339">
            <v>0</v>
          </cell>
          <cell r="H4339">
            <v>2005</v>
          </cell>
          <cell r="I4339">
            <v>0</v>
          </cell>
        </row>
        <row r="4340">
          <cell r="A4340">
            <v>501250</v>
          </cell>
          <cell r="B4340" t="str">
            <v>Stock/401(k)/ESOP</v>
          </cell>
          <cell r="C4340">
            <v>5880000</v>
          </cell>
          <cell r="D4340">
            <v>0</v>
          </cell>
          <cell r="E4340">
            <v>1000</v>
          </cell>
          <cell r="F4340">
            <v>578000</v>
          </cell>
          <cell r="G4340">
            <v>0</v>
          </cell>
          <cell r="H4340">
            <v>2005</v>
          </cell>
          <cell r="I4340">
            <v>0</v>
          </cell>
        </row>
        <row r="4341">
          <cell r="A4341">
            <v>501250</v>
          </cell>
          <cell r="B4341" t="str">
            <v>Stock/401(k)/ESOP</v>
          </cell>
          <cell r="C4341">
            <v>5900000</v>
          </cell>
          <cell r="D4341">
            <v>26939.73</v>
          </cell>
          <cell r="E4341">
            <v>1000</v>
          </cell>
          <cell r="F4341">
            <v>1</v>
          </cell>
          <cell r="G4341">
            <v>0</v>
          </cell>
          <cell r="H4341">
            <v>2005</v>
          </cell>
          <cell r="I4341">
            <v>0</v>
          </cell>
        </row>
        <row r="4342">
          <cell r="A4342">
            <v>501250</v>
          </cell>
          <cell r="B4342" t="str">
            <v>Stock/401(k)/ESOP</v>
          </cell>
          <cell r="C4342">
            <v>5900000</v>
          </cell>
          <cell r="D4342">
            <v>11378.55</v>
          </cell>
          <cell r="E4342">
            <v>1000</v>
          </cell>
          <cell r="F4342">
            <v>108</v>
          </cell>
          <cell r="G4342">
            <v>0</v>
          </cell>
          <cell r="H4342">
            <v>2005</v>
          </cell>
          <cell r="I4342">
            <v>0</v>
          </cell>
        </row>
        <row r="4343">
          <cell r="A4343">
            <v>501250</v>
          </cell>
          <cell r="B4343" t="str">
            <v>Stock/401(k)/ESOP</v>
          </cell>
          <cell r="C4343">
            <v>5900000</v>
          </cell>
          <cell r="D4343">
            <v>9766.17</v>
          </cell>
          <cell r="E4343">
            <v>1000</v>
          </cell>
          <cell r="F4343">
            <v>109</v>
          </cell>
          <cell r="G4343">
            <v>0</v>
          </cell>
          <cell r="H4343">
            <v>2005</v>
          </cell>
          <cell r="I4343">
            <v>0</v>
          </cell>
        </row>
        <row r="4344">
          <cell r="A4344">
            <v>501250</v>
          </cell>
          <cell r="B4344" t="str">
            <v>Stock/401(k)/ESOP</v>
          </cell>
          <cell r="C4344">
            <v>5900000</v>
          </cell>
          <cell r="D4344">
            <v>8703.32</v>
          </cell>
          <cell r="E4344">
            <v>1000</v>
          </cell>
          <cell r="F4344">
            <v>563000</v>
          </cell>
          <cell r="G4344">
            <v>0</v>
          </cell>
          <cell r="H4344">
            <v>2005</v>
          </cell>
          <cell r="I4344">
            <v>0</v>
          </cell>
        </row>
        <row r="4345">
          <cell r="A4345">
            <v>501250</v>
          </cell>
          <cell r="B4345" t="str">
            <v>Stock/401(k)/ESOP</v>
          </cell>
          <cell r="C4345">
            <v>5920000</v>
          </cell>
          <cell r="D4345">
            <v>69110.5</v>
          </cell>
          <cell r="E4345">
            <v>1000</v>
          </cell>
          <cell r="F4345">
            <v>1</v>
          </cell>
          <cell r="G4345">
            <v>0</v>
          </cell>
          <cell r="H4345">
            <v>2005</v>
          </cell>
          <cell r="I4345">
            <v>0</v>
          </cell>
        </row>
        <row r="4346">
          <cell r="A4346">
            <v>501250</v>
          </cell>
          <cell r="B4346" t="str">
            <v>Stock/401(k)/ESOP</v>
          </cell>
          <cell r="C4346">
            <v>5930000</v>
          </cell>
          <cell r="D4346">
            <v>305952.21999999997</v>
          </cell>
          <cell r="E4346">
            <v>1000</v>
          </cell>
          <cell r="F4346">
            <v>1</v>
          </cell>
          <cell r="G4346">
            <v>0</v>
          </cell>
          <cell r="H4346">
            <v>2005</v>
          </cell>
          <cell r="I4346">
            <v>0</v>
          </cell>
        </row>
        <row r="4347">
          <cell r="A4347">
            <v>501250</v>
          </cell>
          <cell r="B4347" t="str">
            <v>Stock/401(k)/ESOP</v>
          </cell>
          <cell r="C4347">
            <v>5930000</v>
          </cell>
          <cell r="D4347">
            <v>40502.61</v>
          </cell>
          <cell r="E4347">
            <v>1000</v>
          </cell>
          <cell r="F4347">
            <v>106</v>
          </cell>
          <cell r="G4347">
            <v>0</v>
          </cell>
          <cell r="H4347">
            <v>2005</v>
          </cell>
          <cell r="I4347">
            <v>0</v>
          </cell>
        </row>
        <row r="4348">
          <cell r="A4348">
            <v>501250</v>
          </cell>
          <cell r="B4348" t="str">
            <v>Stock/401(k)/ESOP</v>
          </cell>
          <cell r="C4348">
            <v>5930000</v>
          </cell>
          <cell r="D4348">
            <v>199217.67</v>
          </cell>
          <cell r="E4348">
            <v>1000</v>
          </cell>
          <cell r="F4348">
            <v>108</v>
          </cell>
          <cell r="G4348">
            <v>0</v>
          </cell>
          <cell r="H4348">
            <v>2005</v>
          </cell>
          <cell r="I4348">
            <v>0</v>
          </cell>
        </row>
        <row r="4349">
          <cell r="A4349">
            <v>501250</v>
          </cell>
          <cell r="B4349" t="str">
            <v>Stock/401(k)/ESOP</v>
          </cell>
          <cell r="C4349">
            <v>5930000</v>
          </cell>
          <cell r="D4349">
            <v>196137.8</v>
          </cell>
          <cell r="E4349">
            <v>1000</v>
          </cell>
          <cell r="F4349">
            <v>109</v>
          </cell>
          <cell r="G4349">
            <v>0</v>
          </cell>
          <cell r="H4349">
            <v>2005</v>
          </cell>
          <cell r="I4349">
            <v>0</v>
          </cell>
        </row>
        <row r="4350">
          <cell r="A4350">
            <v>501250</v>
          </cell>
          <cell r="B4350" t="str">
            <v>Stock/401(k)/ESOP</v>
          </cell>
          <cell r="C4350">
            <v>5930000</v>
          </cell>
          <cell r="D4350">
            <v>57559.99</v>
          </cell>
          <cell r="E4350">
            <v>1000</v>
          </cell>
          <cell r="F4350">
            <v>110</v>
          </cell>
          <cell r="G4350">
            <v>0</v>
          </cell>
          <cell r="H4350">
            <v>2005</v>
          </cell>
          <cell r="I4350">
            <v>0</v>
          </cell>
        </row>
        <row r="4351">
          <cell r="A4351">
            <v>501250</v>
          </cell>
          <cell r="B4351" t="str">
            <v>Stock/401(k)/ESOP</v>
          </cell>
          <cell r="C4351">
            <v>5930000</v>
          </cell>
          <cell r="D4351">
            <v>75665.919999999998</v>
          </cell>
          <cell r="E4351">
            <v>1000</v>
          </cell>
          <cell r="F4351">
            <v>111</v>
          </cell>
          <cell r="G4351">
            <v>0</v>
          </cell>
          <cell r="H4351">
            <v>2005</v>
          </cell>
          <cell r="I4351">
            <v>0</v>
          </cell>
        </row>
        <row r="4352">
          <cell r="A4352">
            <v>501250</v>
          </cell>
          <cell r="B4352" t="str">
            <v>Stock/401(k)/ESOP</v>
          </cell>
          <cell r="C4352">
            <v>5930000</v>
          </cell>
          <cell r="D4352">
            <v>3450579.36</v>
          </cell>
          <cell r="E4352">
            <v>1000</v>
          </cell>
          <cell r="F4352">
            <v>119</v>
          </cell>
          <cell r="G4352">
            <v>0</v>
          </cell>
          <cell r="H4352">
            <v>2005</v>
          </cell>
          <cell r="I4352">
            <v>0</v>
          </cell>
        </row>
        <row r="4353">
          <cell r="A4353">
            <v>501250</v>
          </cell>
          <cell r="B4353" t="str">
            <v>Stock/401(k)/ESOP</v>
          </cell>
          <cell r="C4353">
            <v>5930000</v>
          </cell>
          <cell r="D4353">
            <v>88604.22</v>
          </cell>
          <cell r="E4353">
            <v>1000</v>
          </cell>
          <cell r="F4353">
            <v>1034</v>
          </cell>
          <cell r="G4353">
            <v>0</v>
          </cell>
          <cell r="H4353">
            <v>2005</v>
          </cell>
          <cell r="I4353">
            <v>0</v>
          </cell>
        </row>
        <row r="4354">
          <cell r="A4354">
            <v>501250</v>
          </cell>
          <cell r="B4354" t="str">
            <v>Stock/401(k)/ESOP</v>
          </cell>
          <cell r="C4354">
            <v>5930000</v>
          </cell>
          <cell r="D4354">
            <v>58001.05</v>
          </cell>
          <cell r="E4354">
            <v>1000</v>
          </cell>
          <cell r="F4354">
            <v>1278</v>
          </cell>
          <cell r="G4354">
            <v>0</v>
          </cell>
          <cell r="H4354">
            <v>2005</v>
          </cell>
          <cell r="I4354">
            <v>0</v>
          </cell>
        </row>
        <row r="4355">
          <cell r="A4355">
            <v>501250</v>
          </cell>
          <cell r="B4355" t="str">
            <v>Stock/401(k)/ESOP</v>
          </cell>
          <cell r="C4355">
            <v>5930000</v>
          </cell>
          <cell r="D4355">
            <v>-1605.46</v>
          </cell>
          <cell r="E4355">
            <v>1000</v>
          </cell>
          <cell r="F4355">
            <v>5003</v>
          </cell>
          <cell r="G4355">
            <v>0</v>
          </cell>
          <cell r="H4355">
            <v>2005</v>
          </cell>
          <cell r="I4355">
            <v>0</v>
          </cell>
        </row>
        <row r="4356">
          <cell r="A4356">
            <v>501250</v>
          </cell>
          <cell r="B4356" t="str">
            <v>Stock/401(k)/ESOP</v>
          </cell>
          <cell r="C4356">
            <v>5930000</v>
          </cell>
          <cell r="D4356">
            <v>1676.96</v>
          </cell>
          <cell r="E4356">
            <v>1000</v>
          </cell>
          <cell r="F4356">
            <v>5302</v>
          </cell>
          <cell r="G4356">
            <v>0</v>
          </cell>
          <cell r="H4356">
            <v>2005</v>
          </cell>
          <cell r="I4356">
            <v>0</v>
          </cell>
        </row>
        <row r="4357">
          <cell r="A4357">
            <v>501250</v>
          </cell>
          <cell r="B4357" t="str">
            <v>Stock/401(k)/ESOP</v>
          </cell>
          <cell r="C4357">
            <v>5930000</v>
          </cell>
          <cell r="D4357">
            <v>1686.57</v>
          </cell>
          <cell r="E4357">
            <v>1000</v>
          </cell>
          <cell r="F4357">
            <v>5303</v>
          </cell>
          <cell r="G4357">
            <v>0</v>
          </cell>
          <cell r="H4357">
            <v>2005</v>
          </cell>
          <cell r="I4357">
            <v>0</v>
          </cell>
        </row>
        <row r="4358">
          <cell r="A4358">
            <v>501250</v>
          </cell>
          <cell r="B4358" t="str">
            <v>Stock/401(k)/ESOP</v>
          </cell>
          <cell r="C4358">
            <v>5930000</v>
          </cell>
          <cell r="D4358">
            <v>1575.77</v>
          </cell>
          <cell r="E4358">
            <v>1000</v>
          </cell>
          <cell r="F4358">
            <v>5803</v>
          </cell>
          <cell r="G4358">
            <v>0</v>
          </cell>
          <cell r="H4358">
            <v>2005</v>
          </cell>
          <cell r="I4358">
            <v>0</v>
          </cell>
        </row>
        <row r="4359">
          <cell r="A4359">
            <v>501250</v>
          </cell>
          <cell r="B4359" t="str">
            <v>Stock/401(k)/ESOP</v>
          </cell>
          <cell r="C4359">
            <v>5930000</v>
          </cell>
          <cell r="D4359">
            <v>2922.64</v>
          </cell>
          <cell r="E4359">
            <v>1000</v>
          </cell>
          <cell r="F4359">
            <v>17057</v>
          </cell>
          <cell r="G4359">
            <v>0</v>
          </cell>
          <cell r="H4359">
            <v>2005</v>
          </cell>
          <cell r="I4359">
            <v>0</v>
          </cell>
        </row>
        <row r="4360">
          <cell r="A4360">
            <v>501250</v>
          </cell>
          <cell r="B4360" t="str">
            <v>Stock/401(k)/ESOP</v>
          </cell>
          <cell r="C4360">
            <v>5930000</v>
          </cell>
          <cell r="D4360">
            <v>3343.78</v>
          </cell>
          <cell r="E4360">
            <v>1000</v>
          </cell>
          <cell r="F4360">
            <v>108000</v>
          </cell>
          <cell r="G4360">
            <v>0</v>
          </cell>
          <cell r="H4360">
            <v>2005</v>
          </cell>
          <cell r="I4360">
            <v>0</v>
          </cell>
        </row>
        <row r="4361">
          <cell r="A4361">
            <v>501250</v>
          </cell>
          <cell r="B4361" t="str">
            <v>Stock/401(k)/ESOP</v>
          </cell>
          <cell r="C4361">
            <v>5930000</v>
          </cell>
          <cell r="D4361">
            <v>1816.61</v>
          </cell>
          <cell r="E4361">
            <v>1000</v>
          </cell>
          <cell r="F4361">
            <v>119150</v>
          </cell>
          <cell r="G4361">
            <v>0</v>
          </cell>
          <cell r="H4361">
            <v>2005</v>
          </cell>
          <cell r="I4361">
            <v>0</v>
          </cell>
        </row>
        <row r="4362">
          <cell r="A4362">
            <v>501250</v>
          </cell>
          <cell r="B4362" t="str">
            <v>Stock/401(k)/ESOP</v>
          </cell>
          <cell r="C4362">
            <v>5930000</v>
          </cell>
          <cell r="D4362">
            <v>64061.37</v>
          </cell>
          <cell r="E4362">
            <v>1000</v>
          </cell>
          <cell r="F4362">
            <v>122092</v>
          </cell>
          <cell r="G4362">
            <v>0</v>
          </cell>
          <cell r="H4362">
            <v>2005</v>
          </cell>
          <cell r="I4362">
            <v>0</v>
          </cell>
        </row>
        <row r="4363">
          <cell r="A4363">
            <v>501250</v>
          </cell>
          <cell r="B4363" t="str">
            <v>Stock/401(k)/ESOP</v>
          </cell>
          <cell r="C4363">
            <v>5930000</v>
          </cell>
          <cell r="D4363">
            <v>2458.69</v>
          </cell>
          <cell r="E4363">
            <v>1000</v>
          </cell>
          <cell r="F4363">
            <v>122300</v>
          </cell>
          <cell r="G4363">
            <v>0</v>
          </cell>
          <cell r="H4363">
            <v>2005</v>
          </cell>
          <cell r="I4363">
            <v>0</v>
          </cell>
        </row>
        <row r="4364">
          <cell r="A4364">
            <v>501250</v>
          </cell>
          <cell r="B4364" t="str">
            <v>Stock/401(k)/ESOP</v>
          </cell>
          <cell r="C4364">
            <v>5930000</v>
          </cell>
          <cell r="D4364">
            <v>1662.15</v>
          </cell>
          <cell r="E4364">
            <v>1000</v>
          </cell>
          <cell r="F4364">
            <v>132000</v>
          </cell>
          <cell r="G4364">
            <v>0</v>
          </cell>
          <cell r="H4364">
            <v>2005</v>
          </cell>
          <cell r="I4364">
            <v>0</v>
          </cell>
        </row>
        <row r="4365">
          <cell r="A4365">
            <v>501250</v>
          </cell>
          <cell r="B4365" t="str">
            <v>Stock/401(k)/ESOP</v>
          </cell>
          <cell r="C4365">
            <v>5930000</v>
          </cell>
          <cell r="D4365">
            <v>2230.75</v>
          </cell>
          <cell r="E4365">
            <v>1000</v>
          </cell>
          <cell r="F4365">
            <v>133000</v>
          </cell>
          <cell r="G4365">
            <v>0</v>
          </cell>
          <cell r="H4365">
            <v>2005</v>
          </cell>
          <cell r="I4365">
            <v>0</v>
          </cell>
        </row>
        <row r="4366">
          <cell r="A4366">
            <v>501250</v>
          </cell>
          <cell r="B4366" t="str">
            <v>Stock/401(k)/ESOP</v>
          </cell>
          <cell r="C4366">
            <v>5930000</v>
          </cell>
          <cell r="D4366">
            <v>1708.09</v>
          </cell>
          <cell r="E4366">
            <v>1000</v>
          </cell>
          <cell r="F4366">
            <v>134000</v>
          </cell>
          <cell r="G4366">
            <v>0</v>
          </cell>
          <cell r="H4366">
            <v>2005</v>
          </cell>
          <cell r="I4366">
            <v>0</v>
          </cell>
        </row>
        <row r="4367">
          <cell r="A4367">
            <v>501250</v>
          </cell>
          <cell r="B4367" t="str">
            <v>Stock/401(k)/ESOP</v>
          </cell>
          <cell r="C4367">
            <v>5930000</v>
          </cell>
          <cell r="D4367">
            <v>15010.95</v>
          </cell>
          <cell r="E4367">
            <v>1000</v>
          </cell>
          <cell r="F4367">
            <v>136000</v>
          </cell>
          <cell r="G4367">
            <v>0</v>
          </cell>
          <cell r="H4367">
            <v>2005</v>
          </cell>
          <cell r="I4367">
            <v>0</v>
          </cell>
        </row>
        <row r="4368">
          <cell r="A4368">
            <v>501250</v>
          </cell>
          <cell r="B4368" t="str">
            <v>Stock/401(k)/ESOP</v>
          </cell>
          <cell r="C4368">
            <v>5930000</v>
          </cell>
          <cell r="D4368">
            <v>60892.14</v>
          </cell>
          <cell r="E4368">
            <v>1000</v>
          </cell>
          <cell r="F4368">
            <v>150000</v>
          </cell>
          <cell r="G4368">
            <v>0</v>
          </cell>
          <cell r="H4368">
            <v>2005</v>
          </cell>
          <cell r="I4368">
            <v>0</v>
          </cell>
        </row>
        <row r="4369">
          <cell r="A4369">
            <v>501250</v>
          </cell>
          <cell r="B4369" t="str">
            <v>Stock/401(k)/ESOP</v>
          </cell>
          <cell r="C4369">
            <v>5930000</v>
          </cell>
          <cell r="D4369">
            <v>1804.15</v>
          </cell>
          <cell r="E4369">
            <v>1000</v>
          </cell>
          <cell r="F4369">
            <v>240000</v>
          </cell>
          <cell r="G4369">
            <v>0</v>
          </cell>
          <cell r="H4369">
            <v>2005</v>
          </cell>
          <cell r="I4369">
            <v>0</v>
          </cell>
        </row>
        <row r="4370">
          <cell r="A4370">
            <v>501250</v>
          </cell>
          <cell r="B4370" t="str">
            <v>Stock/401(k)/ESOP</v>
          </cell>
          <cell r="C4370">
            <v>5930000</v>
          </cell>
          <cell r="D4370">
            <v>1242.99</v>
          </cell>
          <cell r="E4370">
            <v>1000</v>
          </cell>
          <cell r="F4370">
            <v>246000</v>
          </cell>
          <cell r="G4370">
            <v>0</v>
          </cell>
          <cell r="H4370">
            <v>2005</v>
          </cell>
          <cell r="I4370">
            <v>0</v>
          </cell>
        </row>
        <row r="4371">
          <cell r="A4371">
            <v>501250</v>
          </cell>
          <cell r="B4371" t="str">
            <v>Stock/401(k)/ESOP</v>
          </cell>
          <cell r="C4371">
            <v>5930000</v>
          </cell>
          <cell r="D4371">
            <v>1641.38</v>
          </cell>
          <cell r="E4371">
            <v>1000</v>
          </cell>
          <cell r="F4371">
            <v>563000</v>
          </cell>
          <cell r="G4371">
            <v>0</v>
          </cell>
          <cell r="H4371">
            <v>2005</v>
          </cell>
          <cell r="I4371">
            <v>0</v>
          </cell>
        </row>
        <row r="4372">
          <cell r="A4372">
            <v>501250</v>
          </cell>
          <cell r="B4372" t="str">
            <v>Stock/401(k)/ESOP</v>
          </cell>
          <cell r="C4372">
            <v>5930000</v>
          </cell>
          <cell r="D4372">
            <v>-3.5527136788005009E-15</v>
          </cell>
          <cell r="E4372">
            <v>1000</v>
          </cell>
          <cell r="F4372">
            <v>576000</v>
          </cell>
          <cell r="G4372">
            <v>0</v>
          </cell>
          <cell r="H4372">
            <v>2005</v>
          </cell>
          <cell r="I4372">
            <v>0</v>
          </cell>
        </row>
        <row r="4373">
          <cell r="A4373">
            <v>501250</v>
          </cell>
          <cell r="B4373" t="str">
            <v>Stock/401(k)/ESOP</v>
          </cell>
          <cell r="C4373">
            <v>5930000</v>
          </cell>
          <cell r="D4373">
            <v>4.4408920985006262E-16</v>
          </cell>
          <cell r="E4373">
            <v>1000</v>
          </cell>
          <cell r="F4373">
            <v>578000</v>
          </cell>
          <cell r="G4373">
            <v>0</v>
          </cell>
          <cell r="H4373">
            <v>2005</v>
          </cell>
          <cell r="I4373">
            <v>0</v>
          </cell>
        </row>
        <row r="4374">
          <cell r="A4374">
            <v>501250</v>
          </cell>
          <cell r="B4374" t="str">
            <v>Stock/401(k)/ESOP</v>
          </cell>
          <cell r="C4374">
            <v>5950000</v>
          </cell>
          <cell r="D4374">
            <v>10915.82</v>
          </cell>
          <cell r="E4374">
            <v>1000</v>
          </cell>
          <cell r="F4374">
            <v>109</v>
          </cell>
          <cell r="G4374">
            <v>0</v>
          </cell>
          <cell r="H4374">
            <v>2005</v>
          </cell>
          <cell r="I4374">
            <v>0</v>
          </cell>
        </row>
        <row r="4375">
          <cell r="A4375">
            <v>501250</v>
          </cell>
          <cell r="B4375" t="str">
            <v>Stock/401(k)/ESOP</v>
          </cell>
          <cell r="C4375">
            <v>5950000</v>
          </cell>
          <cell r="D4375">
            <v>11499.87</v>
          </cell>
          <cell r="E4375">
            <v>1000</v>
          </cell>
          <cell r="F4375">
            <v>5120</v>
          </cell>
          <cell r="G4375">
            <v>0</v>
          </cell>
          <cell r="H4375">
            <v>2005</v>
          </cell>
          <cell r="I4375">
            <v>0</v>
          </cell>
        </row>
        <row r="4376">
          <cell r="A4376">
            <v>501250</v>
          </cell>
          <cell r="B4376" t="str">
            <v>Stock/401(k)/ESOP</v>
          </cell>
          <cell r="C4376">
            <v>5970000</v>
          </cell>
          <cell r="D4376">
            <v>69943.06</v>
          </cell>
          <cell r="E4376">
            <v>1000</v>
          </cell>
          <cell r="F4376">
            <v>1</v>
          </cell>
          <cell r="G4376">
            <v>0</v>
          </cell>
          <cell r="H4376">
            <v>2005</v>
          </cell>
          <cell r="I4376">
            <v>0</v>
          </cell>
        </row>
        <row r="4377">
          <cell r="A4377">
            <v>501250</v>
          </cell>
          <cell r="B4377" t="str">
            <v>Stock/401(k)/ESOP</v>
          </cell>
          <cell r="C4377">
            <v>5970000</v>
          </cell>
          <cell r="D4377">
            <v>5928.78</v>
          </cell>
          <cell r="E4377">
            <v>1000</v>
          </cell>
          <cell r="F4377">
            <v>14</v>
          </cell>
          <cell r="G4377">
            <v>0</v>
          </cell>
          <cell r="H4377">
            <v>2005</v>
          </cell>
          <cell r="I4377">
            <v>0</v>
          </cell>
        </row>
        <row r="4378">
          <cell r="A4378">
            <v>501250</v>
          </cell>
          <cell r="B4378" t="str">
            <v>Stock/401(k)/ESOP</v>
          </cell>
          <cell r="C4378">
            <v>5980000</v>
          </cell>
          <cell r="D4378">
            <v>549811.47</v>
          </cell>
          <cell r="E4378">
            <v>1000</v>
          </cell>
          <cell r="F4378">
            <v>1</v>
          </cell>
          <cell r="G4378">
            <v>0</v>
          </cell>
          <cell r="H4378">
            <v>2005</v>
          </cell>
          <cell r="I4378">
            <v>0</v>
          </cell>
        </row>
        <row r="4379">
          <cell r="A4379">
            <v>501250</v>
          </cell>
          <cell r="B4379" t="str">
            <v>Stock/401(k)/ESOP</v>
          </cell>
          <cell r="C4379">
            <v>5980000</v>
          </cell>
          <cell r="D4379">
            <v>4837.21</v>
          </cell>
          <cell r="E4379">
            <v>1000</v>
          </cell>
          <cell r="F4379">
            <v>5501</v>
          </cell>
          <cell r="G4379">
            <v>0</v>
          </cell>
          <cell r="H4379">
            <v>2005</v>
          </cell>
          <cell r="I4379">
            <v>0</v>
          </cell>
        </row>
        <row r="4380">
          <cell r="A4380">
            <v>501250</v>
          </cell>
          <cell r="B4380" t="str">
            <v>Stock/401(k)/ESOP</v>
          </cell>
          <cell r="C4380">
            <v>9010000</v>
          </cell>
          <cell r="D4380">
            <v>19827.21</v>
          </cell>
          <cell r="E4380">
            <v>1000</v>
          </cell>
          <cell r="F4380">
            <v>1</v>
          </cell>
          <cell r="G4380">
            <v>0</v>
          </cell>
          <cell r="H4380">
            <v>2005</v>
          </cell>
          <cell r="I4380">
            <v>0</v>
          </cell>
        </row>
        <row r="4381">
          <cell r="A4381">
            <v>501250</v>
          </cell>
          <cell r="B4381" t="str">
            <v>Stock/401(k)/ESOP</v>
          </cell>
          <cell r="C4381">
            <v>9010000</v>
          </cell>
          <cell r="D4381">
            <v>24625.07</v>
          </cell>
          <cell r="E4381">
            <v>1000</v>
          </cell>
          <cell r="F4381">
            <v>1160</v>
          </cell>
          <cell r="G4381">
            <v>0</v>
          </cell>
          <cell r="H4381">
            <v>2005</v>
          </cell>
          <cell r="I4381">
            <v>0</v>
          </cell>
        </row>
        <row r="4382">
          <cell r="A4382">
            <v>501250</v>
          </cell>
          <cell r="B4382" t="str">
            <v>Stock/401(k)/ESOP</v>
          </cell>
          <cell r="C4382">
            <v>9010000</v>
          </cell>
          <cell r="D4382">
            <v>30748.83</v>
          </cell>
          <cell r="E4382">
            <v>1000</v>
          </cell>
          <cell r="F4382">
            <v>5303</v>
          </cell>
          <cell r="G4382">
            <v>0</v>
          </cell>
          <cell r="H4382">
            <v>2005</v>
          </cell>
          <cell r="I4382">
            <v>0</v>
          </cell>
        </row>
        <row r="4383">
          <cell r="A4383">
            <v>501250</v>
          </cell>
          <cell r="B4383" t="str">
            <v>Stock/401(k)/ESOP</v>
          </cell>
          <cell r="C4383">
            <v>9010000</v>
          </cell>
          <cell r="D4383">
            <v>19576.48</v>
          </cell>
          <cell r="E4383">
            <v>1000</v>
          </cell>
          <cell r="F4383">
            <v>5402</v>
          </cell>
          <cell r="G4383">
            <v>0</v>
          </cell>
          <cell r="H4383">
            <v>2005</v>
          </cell>
          <cell r="I4383">
            <v>0</v>
          </cell>
        </row>
        <row r="4384">
          <cell r="A4384">
            <v>501250</v>
          </cell>
          <cell r="B4384" t="str">
            <v>Stock/401(k)/ESOP</v>
          </cell>
          <cell r="C4384">
            <v>9010000</v>
          </cell>
          <cell r="D4384">
            <v>15480.74</v>
          </cell>
          <cell r="E4384">
            <v>1000</v>
          </cell>
          <cell r="F4384">
            <v>5404</v>
          </cell>
          <cell r="G4384">
            <v>0</v>
          </cell>
          <cell r="H4384">
            <v>2005</v>
          </cell>
          <cell r="I4384">
            <v>0</v>
          </cell>
        </row>
        <row r="4385">
          <cell r="A4385">
            <v>501250</v>
          </cell>
          <cell r="B4385" t="str">
            <v>Stock/401(k)/ESOP</v>
          </cell>
          <cell r="C4385">
            <v>9010000</v>
          </cell>
          <cell r="D4385">
            <v>24619.05</v>
          </cell>
          <cell r="E4385">
            <v>1000</v>
          </cell>
          <cell r="F4385">
            <v>5501</v>
          </cell>
          <cell r="G4385">
            <v>0</v>
          </cell>
          <cell r="H4385">
            <v>2005</v>
          </cell>
          <cell r="I4385">
            <v>0</v>
          </cell>
        </row>
        <row r="4386">
          <cell r="A4386">
            <v>501250</v>
          </cell>
          <cell r="B4386" t="str">
            <v>Stock/401(k)/ESOP</v>
          </cell>
          <cell r="C4386">
            <v>9010000</v>
          </cell>
          <cell r="D4386">
            <v>21206.83</v>
          </cell>
          <cell r="E4386">
            <v>1000</v>
          </cell>
          <cell r="F4386">
            <v>5701</v>
          </cell>
          <cell r="G4386">
            <v>0</v>
          </cell>
          <cell r="H4386">
            <v>2005</v>
          </cell>
          <cell r="I4386">
            <v>0</v>
          </cell>
        </row>
        <row r="4387">
          <cell r="A4387">
            <v>501250</v>
          </cell>
          <cell r="B4387" t="str">
            <v>Stock/401(k)/ESOP</v>
          </cell>
          <cell r="C4387">
            <v>9010000</v>
          </cell>
          <cell r="D4387">
            <v>49762.32</v>
          </cell>
          <cell r="E4387">
            <v>1000</v>
          </cell>
          <cell r="F4387">
            <v>108000</v>
          </cell>
          <cell r="G4387">
            <v>0</v>
          </cell>
          <cell r="H4387">
            <v>2005</v>
          </cell>
          <cell r="I4387">
            <v>0</v>
          </cell>
        </row>
        <row r="4388">
          <cell r="A4388">
            <v>501250</v>
          </cell>
          <cell r="B4388" t="str">
            <v>Stock/401(k)/ESOP</v>
          </cell>
          <cell r="C4388">
            <v>9010000</v>
          </cell>
          <cell r="D4388">
            <v>31368.45</v>
          </cell>
          <cell r="E4388">
            <v>1000</v>
          </cell>
          <cell r="F4388">
            <v>119150</v>
          </cell>
          <cell r="G4388">
            <v>0</v>
          </cell>
          <cell r="H4388">
            <v>2005</v>
          </cell>
          <cell r="I4388">
            <v>0</v>
          </cell>
        </row>
        <row r="4389">
          <cell r="A4389">
            <v>501250</v>
          </cell>
          <cell r="B4389" t="str">
            <v>Stock/401(k)/ESOP</v>
          </cell>
          <cell r="C4389">
            <v>9010000</v>
          </cell>
          <cell r="D4389">
            <v>42502.29</v>
          </cell>
          <cell r="E4389">
            <v>1000</v>
          </cell>
          <cell r="F4389">
            <v>122000</v>
          </cell>
          <cell r="G4389">
            <v>0</v>
          </cell>
          <cell r="H4389">
            <v>2005</v>
          </cell>
          <cell r="I4389">
            <v>0</v>
          </cell>
        </row>
        <row r="4390">
          <cell r="A4390">
            <v>501250</v>
          </cell>
          <cell r="B4390" t="str">
            <v>Stock/401(k)/ESOP</v>
          </cell>
          <cell r="C4390">
            <v>9010000</v>
          </cell>
          <cell r="D4390">
            <v>114347.42</v>
          </cell>
          <cell r="E4390">
            <v>1000</v>
          </cell>
          <cell r="F4390">
            <v>122106</v>
          </cell>
          <cell r="G4390">
            <v>0</v>
          </cell>
          <cell r="H4390">
            <v>2005</v>
          </cell>
          <cell r="I4390">
            <v>0</v>
          </cell>
        </row>
        <row r="4391">
          <cell r="A4391">
            <v>501250</v>
          </cell>
          <cell r="B4391" t="str">
            <v>Stock/401(k)/ESOP</v>
          </cell>
          <cell r="C4391">
            <v>9010000</v>
          </cell>
          <cell r="D4391">
            <v>32237.52</v>
          </cell>
          <cell r="E4391">
            <v>1000</v>
          </cell>
          <cell r="F4391">
            <v>128000</v>
          </cell>
          <cell r="G4391">
            <v>0</v>
          </cell>
          <cell r="H4391">
            <v>2005</v>
          </cell>
          <cell r="I4391">
            <v>0</v>
          </cell>
        </row>
        <row r="4392">
          <cell r="A4392">
            <v>501250</v>
          </cell>
          <cell r="B4392" t="str">
            <v>Stock/401(k)/ESOP</v>
          </cell>
          <cell r="C4392">
            <v>9010000</v>
          </cell>
          <cell r="D4392">
            <v>62912.89</v>
          </cell>
          <cell r="E4392">
            <v>1000</v>
          </cell>
          <cell r="F4392">
            <v>133000</v>
          </cell>
          <cell r="G4392">
            <v>0</v>
          </cell>
          <cell r="H4392">
            <v>2005</v>
          </cell>
          <cell r="I4392">
            <v>0</v>
          </cell>
        </row>
        <row r="4393">
          <cell r="A4393">
            <v>501250</v>
          </cell>
          <cell r="B4393" t="str">
            <v>Stock/401(k)/ESOP</v>
          </cell>
          <cell r="C4393">
            <v>9010000</v>
          </cell>
          <cell r="D4393">
            <v>78468.490000000005</v>
          </cell>
          <cell r="E4393">
            <v>1000</v>
          </cell>
          <cell r="F4393">
            <v>136000</v>
          </cell>
          <cell r="G4393">
            <v>0</v>
          </cell>
          <cell r="H4393">
            <v>2005</v>
          </cell>
          <cell r="I4393">
            <v>0</v>
          </cell>
        </row>
        <row r="4394">
          <cell r="A4394">
            <v>501250</v>
          </cell>
          <cell r="B4394" t="str">
            <v>Stock/401(k)/ESOP</v>
          </cell>
          <cell r="C4394">
            <v>9010000</v>
          </cell>
          <cell r="D4394">
            <v>46330.080000000002</v>
          </cell>
          <cell r="E4394">
            <v>1000</v>
          </cell>
          <cell r="F4394">
            <v>246000</v>
          </cell>
          <cell r="G4394">
            <v>0</v>
          </cell>
          <cell r="H4394">
            <v>2005</v>
          </cell>
          <cell r="I4394">
            <v>0</v>
          </cell>
        </row>
        <row r="4395">
          <cell r="A4395">
            <v>501250</v>
          </cell>
          <cell r="B4395" t="str">
            <v>Stock/401(k)/ESOP</v>
          </cell>
          <cell r="C4395">
            <v>9010000</v>
          </cell>
          <cell r="D4395">
            <v>5505.42</v>
          </cell>
          <cell r="E4395">
            <v>1000</v>
          </cell>
          <cell r="F4395">
            <v>501000</v>
          </cell>
          <cell r="G4395">
            <v>0</v>
          </cell>
          <cell r="H4395">
            <v>2005</v>
          </cell>
          <cell r="I4395">
            <v>0</v>
          </cell>
        </row>
        <row r="4396">
          <cell r="A4396">
            <v>501250</v>
          </cell>
          <cell r="B4396" t="str">
            <v>Stock/401(k)/ESOP</v>
          </cell>
          <cell r="C4396">
            <v>9010000</v>
          </cell>
          <cell r="D4396">
            <v>43057.85</v>
          </cell>
          <cell r="E4396">
            <v>1000</v>
          </cell>
          <cell r="F4396">
            <v>563000</v>
          </cell>
          <cell r="G4396">
            <v>0</v>
          </cell>
          <cell r="H4396">
            <v>2005</v>
          </cell>
          <cell r="I4396">
            <v>0</v>
          </cell>
        </row>
        <row r="4397">
          <cell r="A4397">
            <v>501250</v>
          </cell>
          <cell r="B4397" t="str">
            <v>Stock/401(k)/ESOP</v>
          </cell>
          <cell r="C4397">
            <v>9010000</v>
          </cell>
          <cell r="D4397">
            <v>29519.21</v>
          </cell>
          <cell r="E4397">
            <v>1000</v>
          </cell>
          <cell r="F4397">
            <v>578000</v>
          </cell>
          <cell r="G4397">
            <v>0</v>
          </cell>
          <cell r="H4397">
            <v>2005</v>
          </cell>
          <cell r="I4397">
            <v>0</v>
          </cell>
        </row>
        <row r="4398">
          <cell r="A4398">
            <v>501250</v>
          </cell>
          <cell r="B4398" t="str">
            <v>Stock/401(k)/ESOP</v>
          </cell>
          <cell r="C4398">
            <v>9020000</v>
          </cell>
          <cell r="D4398">
            <v>31227.98</v>
          </cell>
          <cell r="E4398">
            <v>1000</v>
          </cell>
          <cell r="F4398">
            <v>1</v>
          </cell>
          <cell r="G4398">
            <v>0</v>
          </cell>
          <cell r="H4398">
            <v>2005</v>
          </cell>
          <cell r="I4398">
            <v>0</v>
          </cell>
        </row>
        <row r="4399">
          <cell r="A4399">
            <v>501250</v>
          </cell>
          <cell r="B4399" t="str">
            <v>Stock/401(k)/ESOP</v>
          </cell>
          <cell r="C4399">
            <v>9020000</v>
          </cell>
          <cell r="D4399">
            <v>44151.53</v>
          </cell>
          <cell r="E4399">
            <v>1000</v>
          </cell>
          <cell r="F4399">
            <v>5003</v>
          </cell>
          <cell r="G4399">
            <v>0</v>
          </cell>
          <cell r="H4399">
            <v>2005</v>
          </cell>
          <cell r="I4399">
            <v>0</v>
          </cell>
        </row>
        <row r="4400">
          <cell r="A4400">
            <v>501250</v>
          </cell>
          <cell r="B4400" t="str">
            <v>Stock/401(k)/ESOP</v>
          </cell>
          <cell r="C4400">
            <v>9020000</v>
          </cell>
          <cell r="D4400">
            <v>69725.19</v>
          </cell>
          <cell r="E4400">
            <v>1000</v>
          </cell>
          <cell r="F4400">
            <v>5404</v>
          </cell>
          <cell r="G4400">
            <v>0</v>
          </cell>
          <cell r="H4400">
            <v>2005</v>
          </cell>
          <cell r="I4400">
            <v>0</v>
          </cell>
        </row>
        <row r="4401">
          <cell r="A4401">
            <v>501250</v>
          </cell>
          <cell r="B4401" t="str">
            <v>Stock/401(k)/ESOP</v>
          </cell>
          <cell r="C4401">
            <v>9030000</v>
          </cell>
          <cell r="D4401">
            <v>8902.56</v>
          </cell>
          <cell r="E4401">
            <v>1000</v>
          </cell>
          <cell r="F4401">
            <v>1</v>
          </cell>
          <cell r="G4401">
            <v>0</v>
          </cell>
          <cell r="H4401">
            <v>2005</v>
          </cell>
          <cell r="I4401">
            <v>0</v>
          </cell>
        </row>
        <row r="4402">
          <cell r="A4402">
            <v>501250</v>
          </cell>
          <cell r="B4402" t="str">
            <v>Stock/401(k)/ESOP</v>
          </cell>
          <cell r="C4402">
            <v>9031000</v>
          </cell>
          <cell r="D4402">
            <v>128164.08</v>
          </cell>
          <cell r="E4402">
            <v>1000</v>
          </cell>
          <cell r="F4402">
            <v>1</v>
          </cell>
          <cell r="G4402">
            <v>0</v>
          </cell>
          <cell r="H4402">
            <v>2005</v>
          </cell>
          <cell r="I4402">
            <v>0</v>
          </cell>
        </row>
        <row r="4403">
          <cell r="A4403">
            <v>501250</v>
          </cell>
          <cell r="B4403" t="str">
            <v>Stock/401(k)/ESOP</v>
          </cell>
          <cell r="C4403">
            <v>9032000</v>
          </cell>
          <cell r="D4403">
            <v>6615.49</v>
          </cell>
          <cell r="E4403">
            <v>1000</v>
          </cell>
          <cell r="F4403">
            <v>1</v>
          </cell>
          <cell r="G4403">
            <v>0</v>
          </cell>
          <cell r="H4403">
            <v>2005</v>
          </cell>
          <cell r="I4403">
            <v>0</v>
          </cell>
        </row>
        <row r="4404">
          <cell r="A4404">
            <v>501250</v>
          </cell>
          <cell r="B4404" t="str">
            <v>Stock/401(k)/ESOP</v>
          </cell>
          <cell r="C4404">
            <v>9032000</v>
          </cell>
          <cell r="D4404">
            <v>-1.2732925824820995E-11</v>
          </cell>
          <cell r="E4404">
            <v>1000</v>
          </cell>
          <cell r="F4404">
            <v>112106</v>
          </cell>
          <cell r="G4404">
            <v>0</v>
          </cell>
          <cell r="H4404">
            <v>2005</v>
          </cell>
          <cell r="I4404">
            <v>0</v>
          </cell>
        </row>
        <row r="4405">
          <cell r="A4405">
            <v>501250</v>
          </cell>
          <cell r="B4405" t="str">
            <v>Stock/401(k)/ESOP</v>
          </cell>
          <cell r="C4405">
            <v>9033000</v>
          </cell>
          <cell r="D4405">
            <v>74738.44</v>
          </cell>
          <cell r="E4405">
            <v>1000</v>
          </cell>
          <cell r="F4405">
            <v>1160</v>
          </cell>
          <cell r="G4405">
            <v>0</v>
          </cell>
          <cell r="H4405">
            <v>2005</v>
          </cell>
          <cell r="I4405">
            <v>0</v>
          </cell>
        </row>
        <row r="4406">
          <cell r="A4406">
            <v>501250</v>
          </cell>
          <cell r="B4406" t="str">
            <v>Stock/401(k)/ESOP</v>
          </cell>
          <cell r="C4406">
            <v>9033000</v>
          </cell>
          <cell r="D4406">
            <v>5333.32</v>
          </cell>
          <cell r="E4406">
            <v>1000</v>
          </cell>
          <cell r="F4406">
            <v>5701</v>
          </cell>
          <cell r="G4406">
            <v>0</v>
          </cell>
          <cell r="H4406">
            <v>2005</v>
          </cell>
          <cell r="I4406">
            <v>0</v>
          </cell>
        </row>
        <row r="4407">
          <cell r="A4407">
            <v>501250</v>
          </cell>
          <cell r="B4407" t="str">
            <v>Stock/401(k)/ESOP</v>
          </cell>
          <cell r="C4407">
            <v>9033000</v>
          </cell>
          <cell r="D4407">
            <v>1.23</v>
          </cell>
          <cell r="E4407">
            <v>1000</v>
          </cell>
          <cell r="F4407">
            <v>5702</v>
          </cell>
          <cell r="G4407">
            <v>0</v>
          </cell>
          <cell r="H4407">
            <v>2005</v>
          </cell>
          <cell r="I4407">
            <v>0</v>
          </cell>
        </row>
        <row r="4408">
          <cell r="A4408">
            <v>501250</v>
          </cell>
          <cell r="B4408" t="str">
            <v>Stock/401(k)/ESOP</v>
          </cell>
          <cell r="C4408">
            <v>9033000</v>
          </cell>
          <cell r="D4408">
            <v>573.16999999999996</v>
          </cell>
          <cell r="E4408">
            <v>1000</v>
          </cell>
          <cell r="F4408">
            <v>119150</v>
          </cell>
          <cell r="G4408">
            <v>0</v>
          </cell>
          <cell r="H4408">
            <v>2005</v>
          </cell>
          <cell r="I4408">
            <v>0</v>
          </cell>
        </row>
        <row r="4409">
          <cell r="A4409">
            <v>501250</v>
          </cell>
          <cell r="B4409" t="str">
            <v>Stock/401(k)/ESOP</v>
          </cell>
          <cell r="C4409">
            <v>9033000</v>
          </cell>
          <cell r="D4409">
            <v>-4.26</v>
          </cell>
          <cell r="E4409">
            <v>1000</v>
          </cell>
          <cell r="F4409">
            <v>244000</v>
          </cell>
          <cell r="G4409">
            <v>0</v>
          </cell>
          <cell r="H4409">
            <v>2005</v>
          </cell>
          <cell r="I4409">
            <v>0</v>
          </cell>
        </row>
        <row r="4410">
          <cell r="A4410">
            <v>501250</v>
          </cell>
          <cell r="B4410" t="str">
            <v>Stock/401(k)/ESOP</v>
          </cell>
          <cell r="C4410">
            <v>9033000</v>
          </cell>
          <cell r="D4410">
            <v>1.7763568394002505E-15</v>
          </cell>
          <cell r="E4410">
            <v>1000</v>
          </cell>
          <cell r="F4410">
            <v>578000</v>
          </cell>
          <cell r="G4410">
            <v>0</v>
          </cell>
          <cell r="H4410">
            <v>2005</v>
          </cell>
          <cell r="I4410">
            <v>0</v>
          </cell>
        </row>
        <row r="4411">
          <cell r="A4411">
            <v>501250</v>
          </cell>
          <cell r="B4411" t="str">
            <v>Stock/401(k)/ESOP</v>
          </cell>
          <cell r="C4411">
            <v>9034000</v>
          </cell>
          <cell r="D4411">
            <v>13537.43</v>
          </cell>
          <cell r="E4411">
            <v>1000</v>
          </cell>
          <cell r="F4411">
            <v>1160</v>
          </cell>
          <cell r="G4411">
            <v>0</v>
          </cell>
          <cell r="H4411">
            <v>2005</v>
          </cell>
          <cell r="I4411">
            <v>0</v>
          </cell>
        </row>
        <row r="4412">
          <cell r="A4412">
            <v>501250</v>
          </cell>
          <cell r="B4412" t="str">
            <v>Stock/401(k)/ESOP</v>
          </cell>
          <cell r="C4412">
            <v>9036000</v>
          </cell>
          <cell r="D4412">
            <v>-70.45</v>
          </cell>
          <cell r="E4412">
            <v>1000</v>
          </cell>
          <cell r="F4412">
            <v>1</v>
          </cell>
          <cell r="G4412">
            <v>0</v>
          </cell>
          <cell r="H4412">
            <v>2005</v>
          </cell>
          <cell r="I4412">
            <v>0</v>
          </cell>
        </row>
        <row r="4413">
          <cell r="A4413">
            <v>501250</v>
          </cell>
          <cell r="B4413" t="str">
            <v>Stock/401(k)/ESOP</v>
          </cell>
          <cell r="C4413">
            <v>9036000</v>
          </cell>
          <cell r="D4413">
            <v>296353.21000000002</v>
          </cell>
          <cell r="E4413">
            <v>1000</v>
          </cell>
          <cell r="F4413">
            <v>112106</v>
          </cell>
          <cell r="G4413">
            <v>0</v>
          </cell>
          <cell r="H4413">
            <v>2005</v>
          </cell>
          <cell r="I4413">
            <v>0</v>
          </cell>
        </row>
        <row r="4414">
          <cell r="A4414">
            <v>501250</v>
          </cell>
          <cell r="B4414" t="str">
            <v>Stock/401(k)/ESOP</v>
          </cell>
          <cell r="C4414">
            <v>9036000</v>
          </cell>
          <cell r="D4414">
            <v>30743.96</v>
          </cell>
          <cell r="E4414">
            <v>1000</v>
          </cell>
          <cell r="F4414">
            <v>122106</v>
          </cell>
          <cell r="G4414">
            <v>0</v>
          </cell>
          <cell r="H4414">
            <v>2005</v>
          </cell>
          <cell r="I4414">
            <v>0</v>
          </cell>
        </row>
        <row r="4415">
          <cell r="A4415">
            <v>501250</v>
          </cell>
          <cell r="B4415" t="str">
            <v>Stock/401(k)/ESOP</v>
          </cell>
          <cell r="C4415">
            <v>9050000</v>
          </cell>
          <cell r="D4415">
            <v>4881.3</v>
          </cell>
          <cell r="E4415">
            <v>1000</v>
          </cell>
          <cell r="F4415">
            <v>1</v>
          </cell>
          <cell r="G4415">
            <v>0</v>
          </cell>
          <cell r="H4415">
            <v>2005</v>
          </cell>
          <cell r="I4415">
            <v>0</v>
          </cell>
        </row>
        <row r="4416">
          <cell r="A4416">
            <v>501250</v>
          </cell>
          <cell r="B4416" t="str">
            <v>Stock/401(k)/ESOP</v>
          </cell>
          <cell r="C4416">
            <v>9070000</v>
          </cell>
          <cell r="D4416">
            <v>56432.66</v>
          </cell>
          <cell r="E4416">
            <v>1000</v>
          </cell>
          <cell r="F4416">
            <v>1</v>
          </cell>
          <cell r="G4416">
            <v>0</v>
          </cell>
          <cell r="H4416">
            <v>2005</v>
          </cell>
          <cell r="I4416">
            <v>0</v>
          </cell>
        </row>
        <row r="4417">
          <cell r="A4417">
            <v>501250</v>
          </cell>
          <cell r="B4417" t="str">
            <v>Stock/401(k)/ESOP</v>
          </cell>
          <cell r="C4417">
            <v>9080000</v>
          </cell>
          <cell r="D4417">
            <v>12596.15</v>
          </cell>
          <cell r="E4417">
            <v>1000</v>
          </cell>
          <cell r="F4417">
            <v>1160</v>
          </cell>
          <cell r="G4417">
            <v>0</v>
          </cell>
          <cell r="H4417">
            <v>2005</v>
          </cell>
          <cell r="I4417">
            <v>0</v>
          </cell>
        </row>
        <row r="4418">
          <cell r="A4418">
            <v>501250</v>
          </cell>
          <cell r="B4418" t="str">
            <v>Stock/401(k)/ESOP</v>
          </cell>
          <cell r="C4418">
            <v>9084000</v>
          </cell>
          <cell r="D4418">
            <v>60623.48</v>
          </cell>
          <cell r="E4418">
            <v>1000</v>
          </cell>
          <cell r="F4418">
            <v>1</v>
          </cell>
          <cell r="G4418">
            <v>0</v>
          </cell>
          <cell r="H4418">
            <v>2005</v>
          </cell>
          <cell r="I4418">
            <v>0</v>
          </cell>
        </row>
        <row r="4419">
          <cell r="A4419">
            <v>501250</v>
          </cell>
          <cell r="B4419" t="str">
            <v>Stock/401(k)/ESOP</v>
          </cell>
          <cell r="C4419">
            <v>9086000</v>
          </cell>
          <cell r="D4419">
            <v>6151.88</v>
          </cell>
          <cell r="E4419">
            <v>1000</v>
          </cell>
          <cell r="F4419">
            <v>1</v>
          </cell>
          <cell r="G4419">
            <v>0</v>
          </cell>
          <cell r="H4419">
            <v>2005</v>
          </cell>
          <cell r="I4419">
            <v>0</v>
          </cell>
        </row>
        <row r="4420">
          <cell r="A4420">
            <v>501250</v>
          </cell>
          <cell r="B4420" t="str">
            <v>Stock/401(k)/ESOP</v>
          </cell>
          <cell r="C4420">
            <v>9086000</v>
          </cell>
          <cell r="D4420">
            <v>7732.07</v>
          </cell>
          <cell r="E4420">
            <v>1000</v>
          </cell>
          <cell r="F4420">
            <v>106</v>
          </cell>
          <cell r="G4420">
            <v>0</v>
          </cell>
          <cell r="H4420">
            <v>2005</v>
          </cell>
          <cell r="I4420">
            <v>0</v>
          </cell>
        </row>
        <row r="4421">
          <cell r="A4421">
            <v>501250</v>
          </cell>
          <cell r="B4421" t="str">
            <v>Stock/401(k)/ESOP</v>
          </cell>
          <cell r="C4421">
            <v>9086000</v>
          </cell>
          <cell r="D4421">
            <v>37517.83</v>
          </cell>
          <cell r="E4421">
            <v>1000</v>
          </cell>
          <cell r="F4421">
            <v>108</v>
          </cell>
          <cell r="G4421">
            <v>0</v>
          </cell>
          <cell r="H4421">
            <v>2005</v>
          </cell>
          <cell r="I4421">
            <v>0</v>
          </cell>
        </row>
        <row r="4422">
          <cell r="A4422">
            <v>501250</v>
          </cell>
          <cell r="B4422" t="str">
            <v>Stock/401(k)/ESOP</v>
          </cell>
          <cell r="C4422">
            <v>9086000</v>
          </cell>
          <cell r="D4422">
            <v>41266.35</v>
          </cell>
          <cell r="E4422">
            <v>1000</v>
          </cell>
          <cell r="F4422">
            <v>109</v>
          </cell>
          <cell r="G4422">
            <v>0</v>
          </cell>
          <cell r="H4422">
            <v>2005</v>
          </cell>
          <cell r="I4422">
            <v>0</v>
          </cell>
        </row>
        <row r="4423">
          <cell r="A4423">
            <v>501250</v>
          </cell>
          <cell r="B4423" t="str">
            <v>Stock/401(k)/ESOP</v>
          </cell>
          <cell r="C4423">
            <v>9086000</v>
          </cell>
          <cell r="D4423">
            <v>-918.36</v>
          </cell>
          <cell r="E4423">
            <v>1000</v>
          </cell>
          <cell r="F4423">
            <v>110</v>
          </cell>
          <cell r="G4423">
            <v>0</v>
          </cell>
          <cell r="H4423">
            <v>2005</v>
          </cell>
          <cell r="I4423">
            <v>0</v>
          </cell>
        </row>
        <row r="4424">
          <cell r="A4424">
            <v>501250</v>
          </cell>
          <cell r="B4424" t="str">
            <v>Stock/401(k)/ESOP</v>
          </cell>
          <cell r="C4424">
            <v>9086000</v>
          </cell>
          <cell r="D4424">
            <v>14197.03</v>
          </cell>
          <cell r="E4424">
            <v>1000</v>
          </cell>
          <cell r="F4424">
            <v>111</v>
          </cell>
          <cell r="G4424">
            <v>0</v>
          </cell>
          <cell r="H4424">
            <v>2005</v>
          </cell>
          <cell r="I4424">
            <v>0</v>
          </cell>
        </row>
        <row r="4425">
          <cell r="A4425">
            <v>501250</v>
          </cell>
          <cell r="B4425" t="str">
            <v>Stock/401(k)/ESOP</v>
          </cell>
          <cell r="C4425">
            <v>9086000</v>
          </cell>
          <cell r="D4425">
            <v>3674.17</v>
          </cell>
          <cell r="E4425">
            <v>1000</v>
          </cell>
          <cell r="F4425">
            <v>114</v>
          </cell>
          <cell r="G4425">
            <v>0</v>
          </cell>
          <cell r="H4425">
            <v>2005</v>
          </cell>
          <cell r="I4425">
            <v>0</v>
          </cell>
        </row>
        <row r="4426">
          <cell r="A4426">
            <v>501250</v>
          </cell>
          <cell r="B4426" t="str">
            <v>Stock/401(k)/ESOP</v>
          </cell>
          <cell r="C4426">
            <v>9090000</v>
          </cell>
          <cell r="D4426">
            <v>11574.2</v>
          </cell>
          <cell r="E4426">
            <v>1000</v>
          </cell>
          <cell r="F4426">
            <v>1</v>
          </cell>
          <cell r="G4426">
            <v>0</v>
          </cell>
          <cell r="H4426">
            <v>2005</v>
          </cell>
          <cell r="I4426">
            <v>0</v>
          </cell>
        </row>
        <row r="4427">
          <cell r="A4427">
            <v>501250</v>
          </cell>
          <cell r="B4427" t="str">
            <v>Stock/401(k)/ESOP</v>
          </cell>
          <cell r="C4427">
            <v>9200000</v>
          </cell>
          <cell r="D4427">
            <v>2787632.31</v>
          </cell>
          <cell r="E4427">
            <v>1000</v>
          </cell>
          <cell r="F4427">
            <v>1</v>
          </cell>
          <cell r="G4427">
            <v>0</v>
          </cell>
          <cell r="H4427">
            <v>2005</v>
          </cell>
          <cell r="I4427">
            <v>0</v>
          </cell>
        </row>
        <row r="4428">
          <cell r="A4428">
            <v>501250</v>
          </cell>
          <cell r="B4428" t="str">
            <v>Stock/401(k)/ESOP</v>
          </cell>
          <cell r="C4428">
            <v>9200000</v>
          </cell>
          <cell r="D4428">
            <v>6857.23</v>
          </cell>
          <cell r="E4428">
            <v>1000</v>
          </cell>
          <cell r="F4428">
            <v>108</v>
          </cell>
          <cell r="G4428">
            <v>0</v>
          </cell>
          <cell r="H4428">
            <v>2005</v>
          </cell>
          <cell r="I4428">
            <v>0</v>
          </cell>
        </row>
        <row r="4429">
          <cell r="A4429">
            <v>501250</v>
          </cell>
          <cell r="B4429" t="str">
            <v>Stock/401(k)/ESOP</v>
          </cell>
          <cell r="C4429">
            <v>9200000</v>
          </cell>
          <cell r="D4429">
            <v>5032.78</v>
          </cell>
          <cell r="E4429">
            <v>1000</v>
          </cell>
          <cell r="F4429">
            <v>109</v>
          </cell>
          <cell r="G4429">
            <v>0</v>
          </cell>
          <cell r="H4429">
            <v>2005</v>
          </cell>
          <cell r="I4429">
            <v>0</v>
          </cell>
        </row>
        <row r="4430">
          <cell r="A4430">
            <v>501250</v>
          </cell>
          <cell r="B4430" t="str">
            <v>Stock/401(k)/ESOP</v>
          </cell>
          <cell r="C4430">
            <v>9200000</v>
          </cell>
          <cell r="D4430">
            <v>6947.89</v>
          </cell>
          <cell r="E4430">
            <v>1000</v>
          </cell>
          <cell r="F4430">
            <v>111</v>
          </cell>
          <cell r="G4430">
            <v>0</v>
          </cell>
          <cell r="H4430">
            <v>2005</v>
          </cell>
          <cell r="I4430">
            <v>0</v>
          </cell>
        </row>
        <row r="4431">
          <cell r="A4431">
            <v>501250</v>
          </cell>
          <cell r="B4431" t="str">
            <v>Stock/401(k)/ESOP</v>
          </cell>
          <cell r="C4431">
            <v>9200000</v>
          </cell>
          <cell r="D4431">
            <v>2369.35</v>
          </cell>
          <cell r="E4431">
            <v>1000</v>
          </cell>
          <cell r="F4431">
            <v>114</v>
          </cell>
          <cell r="G4431">
            <v>0</v>
          </cell>
          <cell r="H4431">
            <v>2005</v>
          </cell>
          <cell r="I4431">
            <v>0</v>
          </cell>
        </row>
        <row r="4432">
          <cell r="A4432">
            <v>501250</v>
          </cell>
          <cell r="B4432" t="str">
            <v>Stock/401(k)/ESOP</v>
          </cell>
          <cell r="C4432">
            <v>9200000</v>
          </cell>
          <cell r="D4432">
            <v>29773.75</v>
          </cell>
          <cell r="E4432">
            <v>1000</v>
          </cell>
          <cell r="F4432">
            <v>1278</v>
          </cell>
          <cell r="G4432">
            <v>0</v>
          </cell>
          <cell r="H4432">
            <v>2005</v>
          </cell>
          <cell r="I4432">
            <v>0</v>
          </cell>
        </row>
        <row r="4433">
          <cell r="A4433">
            <v>501250</v>
          </cell>
          <cell r="B4433" t="str">
            <v>Stock/401(k)/ESOP</v>
          </cell>
          <cell r="C4433">
            <v>9200000</v>
          </cell>
          <cell r="D4433">
            <v>0</v>
          </cell>
          <cell r="E4433">
            <v>1000</v>
          </cell>
          <cell r="F4433">
            <v>122092</v>
          </cell>
          <cell r="G4433">
            <v>0</v>
          </cell>
          <cell r="H4433">
            <v>2005</v>
          </cell>
          <cell r="I4433">
            <v>0</v>
          </cell>
        </row>
        <row r="4434">
          <cell r="A4434">
            <v>501250</v>
          </cell>
          <cell r="B4434" t="str">
            <v>Stock/401(k)/ESOP</v>
          </cell>
          <cell r="C4434">
            <v>9350000</v>
          </cell>
          <cell r="D4434">
            <v>47876.98</v>
          </cell>
          <cell r="E4434">
            <v>1000</v>
          </cell>
          <cell r="F4434">
            <v>1</v>
          </cell>
          <cell r="G4434">
            <v>0</v>
          </cell>
          <cell r="H4434">
            <v>2005</v>
          </cell>
          <cell r="I4434">
            <v>0</v>
          </cell>
        </row>
        <row r="4435">
          <cell r="A4435">
            <v>501250</v>
          </cell>
          <cell r="B4435" t="str">
            <v>Stock/401(k)/ESOP</v>
          </cell>
          <cell r="C4435">
            <v>9350000</v>
          </cell>
          <cell r="D4435">
            <v>0</v>
          </cell>
          <cell r="E4435">
            <v>1000</v>
          </cell>
          <cell r="F4435">
            <v>1034</v>
          </cell>
          <cell r="G4435">
            <v>0</v>
          </cell>
          <cell r="H4435">
            <v>2005</v>
          </cell>
          <cell r="I4435">
            <v>0</v>
          </cell>
        </row>
        <row r="4436">
          <cell r="A4436">
            <v>501251</v>
          </cell>
          <cell r="B4436" t="str">
            <v>401(k) Administration</v>
          </cell>
          <cell r="C4436">
            <v>5060000</v>
          </cell>
          <cell r="D4436">
            <v>-5997.73</v>
          </cell>
          <cell r="E4436">
            <v>1000</v>
          </cell>
          <cell r="F4436">
            <v>300</v>
          </cell>
          <cell r="G4436">
            <v>0</v>
          </cell>
          <cell r="H4436">
            <v>2005</v>
          </cell>
          <cell r="I4436">
            <v>0</v>
          </cell>
        </row>
        <row r="4437">
          <cell r="A4437">
            <v>501251</v>
          </cell>
          <cell r="B4437" t="str">
            <v>401(k) Administration</v>
          </cell>
          <cell r="C4437">
            <v>5060000</v>
          </cell>
          <cell r="D4437">
            <v>-20997.68</v>
          </cell>
          <cell r="E4437">
            <v>1000</v>
          </cell>
          <cell r="F4437">
            <v>517000</v>
          </cell>
          <cell r="G4437">
            <v>0</v>
          </cell>
          <cell r="H4437">
            <v>2005</v>
          </cell>
          <cell r="I4437">
            <v>0</v>
          </cell>
        </row>
        <row r="4438">
          <cell r="A4438">
            <v>501251</v>
          </cell>
          <cell r="B4438" t="str">
            <v>401(k) Administration</v>
          </cell>
          <cell r="C4438">
            <v>5060000</v>
          </cell>
          <cell r="D4438">
            <v>-2815.72</v>
          </cell>
          <cell r="E4438">
            <v>1000</v>
          </cell>
          <cell r="F4438">
            <v>519000</v>
          </cell>
          <cell r="G4438">
            <v>0</v>
          </cell>
          <cell r="H4438">
            <v>2005</v>
          </cell>
          <cell r="I4438">
            <v>0</v>
          </cell>
        </row>
        <row r="4439">
          <cell r="A4439">
            <v>501251</v>
          </cell>
          <cell r="B4439" t="str">
            <v>401(k) Administration</v>
          </cell>
          <cell r="C4439">
            <v>5140000</v>
          </cell>
          <cell r="D4439">
            <v>-442.23</v>
          </cell>
          <cell r="E4439">
            <v>1000</v>
          </cell>
          <cell r="F4439">
            <v>300</v>
          </cell>
          <cell r="G4439">
            <v>0</v>
          </cell>
          <cell r="H4439">
            <v>2005</v>
          </cell>
          <cell r="I4439">
            <v>0</v>
          </cell>
        </row>
        <row r="4440">
          <cell r="A4440">
            <v>501251</v>
          </cell>
          <cell r="B4440" t="str">
            <v>401(k) Administration</v>
          </cell>
          <cell r="C4440">
            <v>9200000</v>
          </cell>
          <cell r="D4440">
            <v>1105204.6200000001</v>
          </cell>
          <cell r="E4440">
            <v>1000</v>
          </cell>
          <cell r="F4440">
            <v>1</v>
          </cell>
          <cell r="G4440">
            <v>0</v>
          </cell>
          <cell r="H4440">
            <v>2005</v>
          </cell>
          <cell r="I4440">
            <v>0</v>
          </cell>
        </row>
        <row r="4441">
          <cell r="A4441">
            <v>501275</v>
          </cell>
          <cell r="B4441" t="str">
            <v>Accidental Death &amp; Disability</v>
          </cell>
          <cell r="C4441">
            <v>5000000</v>
          </cell>
          <cell r="D4441">
            <v>1800</v>
          </cell>
          <cell r="E4441">
            <v>1000</v>
          </cell>
          <cell r="F4441">
            <v>514000</v>
          </cell>
          <cell r="G4441">
            <v>0</v>
          </cell>
          <cell r="H4441">
            <v>2005</v>
          </cell>
          <cell r="I4441">
            <v>0</v>
          </cell>
        </row>
        <row r="4442">
          <cell r="A4442">
            <v>501275</v>
          </cell>
          <cell r="B4442" t="str">
            <v>Accidental Death &amp; Disability</v>
          </cell>
          <cell r="C4442">
            <v>5000000</v>
          </cell>
          <cell r="D4442">
            <v>864</v>
          </cell>
          <cell r="E4442">
            <v>1000</v>
          </cell>
          <cell r="F4442">
            <v>517000</v>
          </cell>
          <cell r="G4442">
            <v>0</v>
          </cell>
          <cell r="H4442">
            <v>2005</v>
          </cell>
          <cell r="I4442">
            <v>0</v>
          </cell>
        </row>
        <row r="4443">
          <cell r="A4443">
            <v>501275</v>
          </cell>
          <cell r="B4443" t="str">
            <v>Accidental Death &amp; Disability</v>
          </cell>
          <cell r="C4443">
            <v>9290000</v>
          </cell>
          <cell r="D4443">
            <v>0</v>
          </cell>
          <cell r="E4443">
            <v>1000</v>
          </cell>
          <cell r="F4443">
            <v>122092</v>
          </cell>
          <cell r="G4443">
            <v>0</v>
          </cell>
          <cell r="H4443">
            <v>2005</v>
          </cell>
          <cell r="I4443">
            <v>0</v>
          </cell>
        </row>
        <row r="4444">
          <cell r="A4444">
            <v>501300</v>
          </cell>
          <cell r="B4444" t="str">
            <v>Long-Term Disability</v>
          </cell>
          <cell r="C4444">
            <v>5060000</v>
          </cell>
          <cell r="D4444">
            <v>-11054.05</v>
          </cell>
          <cell r="E4444">
            <v>1000</v>
          </cell>
          <cell r="F4444">
            <v>300</v>
          </cell>
          <cell r="G4444">
            <v>0</v>
          </cell>
          <cell r="H4444">
            <v>2005</v>
          </cell>
          <cell r="I4444">
            <v>0</v>
          </cell>
        </row>
        <row r="4445">
          <cell r="A4445">
            <v>501300</v>
          </cell>
          <cell r="B4445" t="str">
            <v>Long-Term Disability</v>
          </cell>
          <cell r="C4445">
            <v>5060000</v>
          </cell>
          <cell r="D4445">
            <v>-38699.58</v>
          </cell>
          <cell r="E4445">
            <v>1000</v>
          </cell>
          <cell r="F4445">
            <v>517000</v>
          </cell>
          <cell r="G4445">
            <v>0</v>
          </cell>
          <cell r="H4445">
            <v>2005</v>
          </cell>
          <cell r="I4445">
            <v>0</v>
          </cell>
        </row>
        <row r="4446">
          <cell r="A4446">
            <v>501300</v>
          </cell>
          <cell r="B4446" t="str">
            <v>Long-Term Disability</v>
          </cell>
          <cell r="C4446">
            <v>5060000</v>
          </cell>
          <cell r="D4446">
            <v>-5189.51</v>
          </cell>
          <cell r="E4446">
            <v>1000</v>
          </cell>
          <cell r="F4446">
            <v>519000</v>
          </cell>
          <cell r="G4446">
            <v>0</v>
          </cell>
          <cell r="H4446">
            <v>2005</v>
          </cell>
          <cell r="I4446">
            <v>0</v>
          </cell>
        </row>
        <row r="4447">
          <cell r="A4447">
            <v>501300</v>
          </cell>
          <cell r="B4447" t="str">
            <v>Long-Term Disability</v>
          </cell>
          <cell r="C4447">
            <v>5140000</v>
          </cell>
          <cell r="D4447">
            <v>-815.06</v>
          </cell>
          <cell r="E4447">
            <v>1000</v>
          </cell>
          <cell r="F4447">
            <v>300</v>
          </cell>
          <cell r="G4447">
            <v>0</v>
          </cell>
          <cell r="H4447">
            <v>2005</v>
          </cell>
          <cell r="I4447">
            <v>0</v>
          </cell>
        </row>
        <row r="4448">
          <cell r="A4448">
            <v>501300</v>
          </cell>
          <cell r="B4448" t="str">
            <v>Long-Term Disability</v>
          </cell>
          <cell r="C4448">
            <v>9200000</v>
          </cell>
          <cell r="D4448">
            <v>2037643.86</v>
          </cell>
          <cell r="E4448">
            <v>1000</v>
          </cell>
          <cell r="F4448">
            <v>1</v>
          </cell>
          <cell r="G4448">
            <v>0</v>
          </cell>
          <cell r="H4448">
            <v>2005</v>
          </cell>
          <cell r="I4448">
            <v>0</v>
          </cell>
        </row>
        <row r="4449">
          <cell r="A4449">
            <v>501325</v>
          </cell>
          <cell r="B4449" t="str">
            <v>Physical Exams</v>
          </cell>
          <cell r="C4449">
            <v>5390000</v>
          </cell>
          <cell r="D4449">
            <v>170</v>
          </cell>
          <cell r="E4449">
            <v>1000</v>
          </cell>
          <cell r="F4449">
            <v>444</v>
          </cell>
          <cell r="G4449">
            <v>0</v>
          </cell>
          <cell r="H4449">
            <v>2005</v>
          </cell>
          <cell r="I4449">
            <v>0</v>
          </cell>
        </row>
        <row r="4450">
          <cell r="A4450">
            <v>501325</v>
          </cell>
          <cell r="B4450" t="str">
            <v>Physical Exams</v>
          </cell>
          <cell r="C4450">
            <v>5390000</v>
          </cell>
          <cell r="D4450">
            <v>138</v>
          </cell>
          <cell r="E4450">
            <v>1000</v>
          </cell>
          <cell r="F4450">
            <v>455</v>
          </cell>
          <cell r="G4450">
            <v>0</v>
          </cell>
          <cell r="H4450">
            <v>2005</v>
          </cell>
          <cell r="I4450">
            <v>0</v>
          </cell>
        </row>
        <row r="4451">
          <cell r="A4451">
            <v>501325</v>
          </cell>
          <cell r="B4451" t="str">
            <v>Physical Exams</v>
          </cell>
          <cell r="C4451">
            <v>5390000</v>
          </cell>
          <cell r="D4451">
            <v>40</v>
          </cell>
          <cell r="E4451">
            <v>1000</v>
          </cell>
          <cell r="F4451">
            <v>457</v>
          </cell>
          <cell r="G4451">
            <v>0</v>
          </cell>
          <cell r="H4451">
            <v>2005</v>
          </cell>
          <cell r="I4451">
            <v>0</v>
          </cell>
        </row>
        <row r="4452">
          <cell r="A4452">
            <v>501325</v>
          </cell>
          <cell r="B4452" t="str">
            <v>Physical Exams</v>
          </cell>
          <cell r="C4452">
            <v>5390000</v>
          </cell>
          <cell r="D4452">
            <v>110</v>
          </cell>
          <cell r="E4452">
            <v>1000</v>
          </cell>
          <cell r="F4452">
            <v>459</v>
          </cell>
          <cell r="G4452">
            <v>0</v>
          </cell>
          <cell r="H4452">
            <v>2005</v>
          </cell>
          <cell r="I4452">
            <v>0</v>
          </cell>
        </row>
        <row r="4453">
          <cell r="A4453">
            <v>501325</v>
          </cell>
          <cell r="B4453" t="str">
            <v>Physical Exams</v>
          </cell>
          <cell r="C4453">
            <v>5390000</v>
          </cell>
          <cell r="D4453">
            <v>60</v>
          </cell>
          <cell r="E4453">
            <v>1000</v>
          </cell>
          <cell r="F4453">
            <v>557</v>
          </cell>
          <cell r="G4453">
            <v>0</v>
          </cell>
          <cell r="H4453">
            <v>2005</v>
          </cell>
          <cell r="I4453">
            <v>0</v>
          </cell>
        </row>
        <row r="4454">
          <cell r="A4454">
            <v>501325</v>
          </cell>
          <cell r="B4454" t="str">
            <v>Physical Exams</v>
          </cell>
          <cell r="C4454">
            <v>5390000</v>
          </cell>
          <cell r="D4454">
            <v>20</v>
          </cell>
          <cell r="E4454">
            <v>1000</v>
          </cell>
          <cell r="F4454">
            <v>1034</v>
          </cell>
          <cell r="G4454">
            <v>0</v>
          </cell>
          <cell r="H4454">
            <v>2005</v>
          </cell>
          <cell r="I4454">
            <v>0</v>
          </cell>
        </row>
        <row r="4455">
          <cell r="A4455">
            <v>501325</v>
          </cell>
          <cell r="B4455" t="str">
            <v>Physical Exams</v>
          </cell>
          <cell r="C4455">
            <v>5390000</v>
          </cell>
          <cell r="D4455">
            <v>0</v>
          </cell>
          <cell r="E4455">
            <v>1000</v>
          </cell>
          <cell r="F4455">
            <v>16000</v>
          </cell>
          <cell r="G4455">
            <v>0</v>
          </cell>
          <cell r="H4455">
            <v>2005</v>
          </cell>
          <cell r="I4455">
            <v>0</v>
          </cell>
        </row>
        <row r="4456">
          <cell r="A4456">
            <v>501325</v>
          </cell>
          <cell r="B4456" t="str">
            <v>Physical Exams</v>
          </cell>
          <cell r="C4456">
            <v>5390000</v>
          </cell>
          <cell r="D4456">
            <v>75</v>
          </cell>
          <cell r="E4456">
            <v>1000</v>
          </cell>
          <cell r="F4456">
            <v>651070</v>
          </cell>
          <cell r="G4456">
            <v>0</v>
          </cell>
          <cell r="H4456">
            <v>2005</v>
          </cell>
          <cell r="I4456">
            <v>0</v>
          </cell>
        </row>
        <row r="4457">
          <cell r="A4457">
            <v>501325</v>
          </cell>
          <cell r="B4457" t="str">
            <v>Physical Exams</v>
          </cell>
          <cell r="C4457">
            <v>5440000</v>
          </cell>
          <cell r="D4457">
            <v>45</v>
          </cell>
          <cell r="E4457">
            <v>1000</v>
          </cell>
          <cell r="F4457">
            <v>557</v>
          </cell>
          <cell r="G4457">
            <v>0</v>
          </cell>
          <cell r="H4457">
            <v>2005</v>
          </cell>
          <cell r="I4457">
            <v>0</v>
          </cell>
        </row>
        <row r="4458">
          <cell r="A4458">
            <v>501325</v>
          </cell>
          <cell r="B4458" t="str">
            <v>Physical Exams</v>
          </cell>
          <cell r="C4458">
            <v>5830000</v>
          </cell>
          <cell r="D4458">
            <v>70</v>
          </cell>
          <cell r="E4458">
            <v>1000</v>
          </cell>
          <cell r="F4458">
            <v>108</v>
          </cell>
          <cell r="G4458">
            <v>0</v>
          </cell>
          <cell r="H4458">
            <v>2005</v>
          </cell>
          <cell r="I4458">
            <v>0</v>
          </cell>
        </row>
        <row r="4459">
          <cell r="A4459">
            <v>501325</v>
          </cell>
          <cell r="B4459" t="str">
            <v>Physical Exams</v>
          </cell>
          <cell r="C4459">
            <v>5830000</v>
          </cell>
          <cell r="D4459">
            <v>183</v>
          </cell>
          <cell r="E4459">
            <v>1000</v>
          </cell>
          <cell r="F4459">
            <v>136000</v>
          </cell>
          <cell r="G4459">
            <v>0</v>
          </cell>
          <cell r="H4459">
            <v>2005</v>
          </cell>
          <cell r="I4459">
            <v>0</v>
          </cell>
        </row>
        <row r="4460">
          <cell r="A4460">
            <v>501325</v>
          </cell>
          <cell r="B4460" t="str">
            <v>Physical Exams</v>
          </cell>
          <cell r="C4460">
            <v>5930000</v>
          </cell>
          <cell r="D4460">
            <v>22.25</v>
          </cell>
          <cell r="E4460">
            <v>1000</v>
          </cell>
          <cell r="F4460">
            <v>119</v>
          </cell>
          <cell r="G4460">
            <v>0</v>
          </cell>
          <cell r="H4460">
            <v>2005</v>
          </cell>
          <cell r="I4460">
            <v>0</v>
          </cell>
        </row>
        <row r="4461">
          <cell r="A4461">
            <v>501325</v>
          </cell>
          <cell r="B4461" t="str">
            <v>Physical Exams</v>
          </cell>
          <cell r="C4461">
            <v>5930000</v>
          </cell>
          <cell r="D4461">
            <v>55</v>
          </cell>
          <cell r="E4461">
            <v>1000</v>
          </cell>
          <cell r="F4461">
            <v>5701</v>
          </cell>
          <cell r="G4461">
            <v>0</v>
          </cell>
          <cell r="H4461">
            <v>2005</v>
          </cell>
          <cell r="I4461">
            <v>0</v>
          </cell>
        </row>
        <row r="4462">
          <cell r="A4462">
            <v>501325</v>
          </cell>
          <cell r="B4462" t="str">
            <v>Physical Exams</v>
          </cell>
          <cell r="C4462">
            <v>5930000</v>
          </cell>
          <cell r="D4462">
            <v>116</v>
          </cell>
          <cell r="E4462">
            <v>1000</v>
          </cell>
          <cell r="F4462">
            <v>133000</v>
          </cell>
          <cell r="G4462">
            <v>0</v>
          </cell>
          <cell r="H4462">
            <v>2005</v>
          </cell>
          <cell r="I4462">
            <v>0</v>
          </cell>
        </row>
        <row r="4463">
          <cell r="A4463">
            <v>501325</v>
          </cell>
          <cell r="B4463" t="str">
            <v>Physical Exams</v>
          </cell>
          <cell r="C4463">
            <v>5930000</v>
          </cell>
          <cell r="D4463">
            <v>184.5</v>
          </cell>
          <cell r="E4463">
            <v>1000</v>
          </cell>
          <cell r="F4463">
            <v>655000</v>
          </cell>
          <cell r="G4463">
            <v>0</v>
          </cell>
          <cell r="H4463">
            <v>2005</v>
          </cell>
          <cell r="I4463">
            <v>0</v>
          </cell>
        </row>
        <row r="4464">
          <cell r="A4464">
            <v>501325</v>
          </cell>
          <cell r="B4464" t="str">
            <v>Physical Exams</v>
          </cell>
          <cell r="C4464">
            <v>9290000</v>
          </cell>
          <cell r="D4464">
            <v>0</v>
          </cell>
          <cell r="E4464">
            <v>1000</v>
          </cell>
          <cell r="F4464">
            <v>122092</v>
          </cell>
          <cell r="G4464">
            <v>0</v>
          </cell>
          <cell r="H4464">
            <v>2005</v>
          </cell>
          <cell r="I4464">
            <v>0</v>
          </cell>
        </row>
        <row r="4465">
          <cell r="A4465">
            <v>501650</v>
          </cell>
          <cell r="B4465" t="str">
            <v>Worker's Comp/WorkCover Levy</v>
          </cell>
          <cell r="C4465">
            <v>4160000</v>
          </cell>
          <cell r="D4465">
            <v>15.69</v>
          </cell>
          <cell r="E4465">
            <v>1000</v>
          </cell>
          <cell r="F4465">
            <v>1</v>
          </cell>
          <cell r="G4465">
            <v>0</v>
          </cell>
          <cell r="H4465">
            <v>2005</v>
          </cell>
          <cell r="I4465">
            <v>0</v>
          </cell>
        </row>
        <row r="4466">
          <cell r="A4466">
            <v>501650</v>
          </cell>
          <cell r="B4466" t="str">
            <v>Worker's Comp/WorkCover Levy</v>
          </cell>
          <cell r="C4466">
            <v>4265000</v>
          </cell>
          <cell r="D4466">
            <v>13.44</v>
          </cell>
          <cell r="E4466">
            <v>1000</v>
          </cell>
          <cell r="F4466">
            <v>1</v>
          </cell>
          <cell r="G4466">
            <v>0</v>
          </cell>
          <cell r="H4466">
            <v>2005</v>
          </cell>
          <cell r="I4466">
            <v>0</v>
          </cell>
        </row>
        <row r="4467">
          <cell r="A4467">
            <v>501650</v>
          </cell>
          <cell r="B4467" t="str">
            <v>Worker's Comp/WorkCover Levy</v>
          </cell>
          <cell r="C4467">
            <v>5000000</v>
          </cell>
          <cell r="D4467">
            <v>-4134.43</v>
          </cell>
          <cell r="E4467">
            <v>1000</v>
          </cell>
          <cell r="F4467">
            <v>514000</v>
          </cell>
          <cell r="G4467">
            <v>0</v>
          </cell>
          <cell r="H4467">
            <v>2005</v>
          </cell>
          <cell r="I4467">
            <v>0</v>
          </cell>
        </row>
        <row r="4468">
          <cell r="A4468">
            <v>501650</v>
          </cell>
          <cell r="B4468" t="str">
            <v>Worker's Comp/WorkCover Levy</v>
          </cell>
          <cell r="C4468">
            <v>5060000</v>
          </cell>
          <cell r="D4468">
            <v>-15602.02</v>
          </cell>
          <cell r="E4468">
            <v>1000</v>
          </cell>
          <cell r="F4468">
            <v>300</v>
          </cell>
          <cell r="G4468">
            <v>0</v>
          </cell>
          <cell r="H4468">
            <v>2005</v>
          </cell>
          <cell r="I4468">
            <v>0</v>
          </cell>
        </row>
        <row r="4469">
          <cell r="A4469">
            <v>501650</v>
          </cell>
          <cell r="B4469" t="str">
            <v>Worker's Comp/WorkCover Levy</v>
          </cell>
          <cell r="C4469">
            <v>5060000</v>
          </cell>
          <cell r="D4469">
            <v>-8082.07</v>
          </cell>
          <cell r="E4469">
            <v>1000</v>
          </cell>
          <cell r="F4469">
            <v>380</v>
          </cell>
          <cell r="G4469">
            <v>0</v>
          </cell>
          <cell r="H4469">
            <v>2005</v>
          </cell>
          <cell r="I4469">
            <v>0</v>
          </cell>
        </row>
        <row r="4470">
          <cell r="A4470">
            <v>501650</v>
          </cell>
          <cell r="B4470" t="str">
            <v>Worker's Comp/WorkCover Levy</v>
          </cell>
          <cell r="C4470">
            <v>5060000</v>
          </cell>
          <cell r="D4470">
            <v>-32831.269999999997</v>
          </cell>
          <cell r="E4470">
            <v>1000</v>
          </cell>
          <cell r="F4470">
            <v>514000</v>
          </cell>
          <cell r="G4470">
            <v>0</v>
          </cell>
          <cell r="H4470">
            <v>2005</v>
          </cell>
          <cell r="I4470">
            <v>0</v>
          </cell>
        </row>
        <row r="4471">
          <cell r="A4471">
            <v>501650</v>
          </cell>
          <cell r="B4471" t="str">
            <v>Worker's Comp/WorkCover Levy</v>
          </cell>
          <cell r="C4471">
            <v>5060000</v>
          </cell>
          <cell r="D4471">
            <v>-40957.18</v>
          </cell>
          <cell r="E4471">
            <v>1000</v>
          </cell>
          <cell r="F4471">
            <v>517000</v>
          </cell>
          <cell r="G4471">
            <v>0</v>
          </cell>
          <cell r="H4471">
            <v>2005</v>
          </cell>
          <cell r="I4471">
            <v>0</v>
          </cell>
        </row>
        <row r="4472">
          <cell r="A4472">
            <v>501650</v>
          </cell>
          <cell r="B4472" t="str">
            <v>Worker's Comp/WorkCover Levy</v>
          </cell>
          <cell r="C4472">
            <v>5060000</v>
          </cell>
          <cell r="D4472">
            <v>-11358.83</v>
          </cell>
          <cell r="E4472">
            <v>1000</v>
          </cell>
          <cell r="F4472">
            <v>519000</v>
          </cell>
          <cell r="G4472">
            <v>0</v>
          </cell>
          <cell r="H4472">
            <v>2005</v>
          </cell>
          <cell r="I4472">
            <v>0</v>
          </cell>
        </row>
        <row r="4473">
          <cell r="A4473">
            <v>501650</v>
          </cell>
          <cell r="B4473" t="str">
            <v>Worker's Comp/WorkCover Levy</v>
          </cell>
          <cell r="C4473">
            <v>5140000</v>
          </cell>
          <cell r="D4473">
            <v>-577.22</v>
          </cell>
          <cell r="E4473">
            <v>1000</v>
          </cell>
          <cell r="F4473">
            <v>300</v>
          </cell>
          <cell r="G4473">
            <v>0</v>
          </cell>
          <cell r="H4473">
            <v>2005</v>
          </cell>
          <cell r="I4473">
            <v>0</v>
          </cell>
        </row>
        <row r="4474">
          <cell r="A4474">
            <v>501650</v>
          </cell>
          <cell r="B4474" t="str">
            <v>Worker's Comp/WorkCover Levy</v>
          </cell>
          <cell r="C4474">
            <v>5350000</v>
          </cell>
          <cell r="D4474">
            <v>516.5</v>
          </cell>
          <cell r="E4474">
            <v>1000</v>
          </cell>
          <cell r="F4474">
            <v>1</v>
          </cell>
          <cell r="G4474">
            <v>0</v>
          </cell>
          <cell r="H4474">
            <v>2005</v>
          </cell>
          <cell r="I4474">
            <v>0</v>
          </cell>
        </row>
        <row r="4475">
          <cell r="A4475">
            <v>501650</v>
          </cell>
          <cell r="B4475" t="str">
            <v>Worker's Comp/WorkCover Levy</v>
          </cell>
          <cell r="C4475">
            <v>5350000</v>
          </cell>
          <cell r="D4475">
            <v>82.22</v>
          </cell>
          <cell r="E4475">
            <v>1000</v>
          </cell>
          <cell r="F4475">
            <v>108</v>
          </cell>
          <cell r="G4475">
            <v>0</v>
          </cell>
          <cell r="H4475">
            <v>2005</v>
          </cell>
          <cell r="I4475">
            <v>0</v>
          </cell>
        </row>
        <row r="4476">
          <cell r="A4476">
            <v>501650</v>
          </cell>
          <cell r="B4476" t="str">
            <v>Worker's Comp/WorkCover Levy</v>
          </cell>
          <cell r="C4476">
            <v>5350000</v>
          </cell>
          <cell r="D4476">
            <v>-1.4210854715202004E-14</v>
          </cell>
          <cell r="E4476">
            <v>1000</v>
          </cell>
          <cell r="F4476">
            <v>19000</v>
          </cell>
          <cell r="G4476">
            <v>0</v>
          </cell>
          <cell r="H4476">
            <v>2005</v>
          </cell>
          <cell r="I4476">
            <v>0</v>
          </cell>
        </row>
        <row r="4477">
          <cell r="A4477">
            <v>501650</v>
          </cell>
          <cell r="B4477" t="str">
            <v>Worker's Comp/WorkCover Levy</v>
          </cell>
          <cell r="C4477">
            <v>5350000</v>
          </cell>
          <cell r="D4477">
            <v>199.65</v>
          </cell>
          <cell r="E4477">
            <v>1000</v>
          </cell>
          <cell r="F4477">
            <v>48000</v>
          </cell>
          <cell r="G4477">
            <v>0</v>
          </cell>
          <cell r="H4477">
            <v>2005</v>
          </cell>
          <cell r="I4477">
            <v>0</v>
          </cell>
        </row>
        <row r="4478">
          <cell r="A4478">
            <v>501650</v>
          </cell>
          <cell r="B4478" t="str">
            <v>Worker's Comp/WorkCover Levy</v>
          </cell>
          <cell r="C4478">
            <v>5350000</v>
          </cell>
          <cell r="D4478">
            <v>140.97</v>
          </cell>
          <cell r="E4478">
            <v>1000</v>
          </cell>
          <cell r="F4478">
            <v>133070</v>
          </cell>
          <cell r="G4478">
            <v>0</v>
          </cell>
          <cell r="H4478">
            <v>2005</v>
          </cell>
          <cell r="I4478">
            <v>0</v>
          </cell>
        </row>
        <row r="4479">
          <cell r="A4479">
            <v>501650</v>
          </cell>
          <cell r="B4479" t="str">
            <v>Worker's Comp/WorkCover Levy</v>
          </cell>
          <cell r="C4479">
            <v>5390000</v>
          </cell>
          <cell r="D4479">
            <v>14.57</v>
          </cell>
          <cell r="E4479">
            <v>1000</v>
          </cell>
          <cell r="F4479">
            <v>27000</v>
          </cell>
          <cell r="G4479">
            <v>0</v>
          </cell>
          <cell r="H4479">
            <v>2005</v>
          </cell>
          <cell r="I4479">
            <v>0</v>
          </cell>
        </row>
        <row r="4480">
          <cell r="A4480">
            <v>501650</v>
          </cell>
          <cell r="B4480" t="str">
            <v>Worker's Comp/WorkCover Levy</v>
          </cell>
          <cell r="C4480">
            <v>5480000</v>
          </cell>
          <cell r="D4480">
            <v>0</v>
          </cell>
          <cell r="E4480">
            <v>1000</v>
          </cell>
          <cell r="F4480">
            <v>310</v>
          </cell>
          <cell r="G4480">
            <v>0</v>
          </cell>
          <cell r="H4480">
            <v>2005</v>
          </cell>
          <cell r="I4480">
            <v>0</v>
          </cell>
        </row>
        <row r="4481">
          <cell r="A4481">
            <v>501650</v>
          </cell>
          <cell r="B4481" t="str">
            <v>Worker's Comp/WorkCover Levy</v>
          </cell>
          <cell r="C4481">
            <v>5560000</v>
          </cell>
          <cell r="D4481">
            <v>88.41</v>
          </cell>
          <cell r="E4481">
            <v>1000</v>
          </cell>
          <cell r="F4481">
            <v>1</v>
          </cell>
          <cell r="G4481">
            <v>0</v>
          </cell>
          <cell r="H4481">
            <v>2005</v>
          </cell>
          <cell r="I4481">
            <v>0</v>
          </cell>
        </row>
        <row r="4482">
          <cell r="A4482">
            <v>501650</v>
          </cell>
          <cell r="B4482" t="str">
            <v>Worker's Comp/WorkCover Levy</v>
          </cell>
          <cell r="C4482">
            <v>5570000</v>
          </cell>
          <cell r="D4482">
            <v>1321.66</v>
          </cell>
          <cell r="E4482">
            <v>1000</v>
          </cell>
          <cell r="F4482">
            <v>1</v>
          </cell>
          <cell r="G4482">
            <v>0</v>
          </cell>
          <cell r="H4482">
            <v>2005</v>
          </cell>
          <cell r="I4482">
            <v>0</v>
          </cell>
        </row>
        <row r="4483">
          <cell r="A4483">
            <v>501650</v>
          </cell>
          <cell r="B4483" t="str">
            <v>Worker's Comp/WorkCover Levy</v>
          </cell>
          <cell r="C4483">
            <v>5570000</v>
          </cell>
          <cell r="D4483">
            <v>936</v>
          </cell>
          <cell r="E4483">
            <v>1000</v>
          </cell>
          <cell r="F4483">
            <v>310</v>
          </cell>
          <cell r="G4483">
            <v>0</v>
          </cell>
          <cell r="H4483">
            <v>2005</v>
          </cell>
          <cell r="I4483">
            <v>0</v>
          </cell>
        </row>
        <row r="4484">
          <cell r="A4484">
            <v>501650</v>
          </cell>
          <cell r="B4484" t="str">
            <v>Worker's Comp/WorkCover Levy</v>
          </cell>
          <cell r="C4484">
            <v>5570000</v>
          </cell>
          <cell r="D4484">
            <v>26722.44</v>
          </cell>
          <cell r="E4484">
            <v>2010</v>
          </cell>
          <cell r="F4484">
            <v>906</v>
          </cell>
          <cell r="G4484">
            <v>0</v>
          </cell>
          <cell r="H4484">
            <v>2005</v>
          </cell>
          <cell r="I4484">
            <v>0</v>
          </cell>
        </row>
        <row r="4485">
          <cell r="A4485">
            <v>501650</v>
          </cell>
          <cell r="B4485" t="str">
            <v>Worker's Comp/WorkCover Levy</v>
          </cell>
          <cell r="C4485">
            <v>5600000</v>
          </cell>
          <cell r="D4485">
            <v>232.77</v>
          </cell>
          <cell r="E4485">
            <v>1000</v>
          </cell>
          <cell r="F4485">
            <v>1</v>
          </cell>
          <cell r="G4485">
            <v>0</v>
          </cell>
          <cell r="H4485">
            <v>2005</v>
          </cell>
          <cell r="I4485">
            <v>0</v>
          </cell>
        </row>
        <row r="4486">
          <cell r="A4486">
            <v>501650</v>
          </cell>
          <cell r="B4486" t="str">
            <v>Worker's Comp/WorkCover Levy</v>
          </cell>
          <cell r="C4486">
            <v>5610000</v>
          </cell>
          <cell r="D4486">
            <v>0</v>
          </cell>
          <cell r="E4486">
            <v>1000</v>
          </cell>
          <cell r="F4486">
            <v>1</v>
          </cell>
          <cell r="G4486">
            <v>0</v>
          </cell>
          <cell r="H4486">
            <v>2005</v>
          </cell>
          <cell r="I4486">
            <v>0</v>
          </cell>
        </row>
        <row r="4487">
          <cell r="A4487">
            <v>501650</v>
          </cell>
          <cell r="B4487" t="str">
            <v>Worker's Comp/WorkCover Levy</v>
          </cell>
          <cell r="C4487">
            <v>5610000</v>
          </cell>
          <cell r="D4487">
            <v>270.45999999999998</v>
          </cell>
          <cell r="E4487">
            <v>1000</v>
          </cell>
          <cell r="F4487">
            <v>122098</v>
          </cell>
          <cell r="G4487">
            <v>0</v>
          </cell>
          <cell r="H4487">
            <v>2005</v>
          </cell>
          <cell r="I4487">
            <v>0</v>
          </cell>
        </row>
        <row r="4488">
          <cell r="A4488">
            <v>501650</v>
          </cell>
          <cell r="B4488" t="str">
            <v>Worker's Comp/WorkCover Levy</v>
          </cell>
          <cell r="C4488">
            <v>5660000</v>
          </cell>
          <cell r="D4488">
            <v>47.49</v>
          </cell>
          <cell r="E4488">
            <v>1000</v>
          </cell>
          <cell r="F4488">
            <v>1</v>
          </cell>
          <cell r="G4488">
            <v>0</v>
          </cell>
          <cell r="H4488">
            <v>2005</v>
          </cell>
          <cell r="I4488">
            <v>0</v>
          </cell>
        </row>
        <row r="4489">
          <cell r="A4489">
            <v>501650</v>
          </cell>
          <cell r="B4489" t="str">
            <v>Worker's Comp/WorkCover Levy</v>
          </cell>
          <cell r="C4489">
            <v>5730000</v>
          </cell>
          <cell r="D4489">
            <v>14.91</v>
          </cell>
          <cell r="E4489">
            <v>1000</v>
          </cell>
          <cell r="F4489">
            <v>1</v>
          </cell>
          <cell r="G4489">
            <v>0</v>
          </cell>
          <cell r="H4489">
            <v>2005</v>
          </cell>
          <cell r="I4489">
            <v>0</v>
          </cell>
        </row>
        <row r="4490">
          <cell r="A4490">
            <v>501650</v>
          </cell>
          <cell r="B4490" t="str">
            <v>Worker's Comp/WorkCover Levy</v>
          </cell>
          <cell r="C4490">
            <v>5800000</v>
          </cell>
          <cell r="D4490">
            <v>959.36</v>
          </cell>
          <cell r="E4490">
            <v>1000</v>
          </cell>
          <cell r="F4490">
            <v>1</v>
          </cell>
          <cell r="G4490">
            <v>0</v>
          </cell>
          <cell r="H4490">
            <v>2005</v>
          </cell>
          <cell r="I4490">
            <v>0</v>
          </cell>
        </row>
        <row r="4491">
          <cell r="A4491">
            <v>501650</v>
          </cell>
          <cell r="B4491" t="str">
            <v>Worker's Comp/WorkCover Levy</v>
          </cell>
          <cell r="C4491">
            <v>5800000</v>
          </cell>
          <cell r="D4491">
            <v>63.87</v>
          </cell>
          <cell r="E4491">
            <v>1000</v>
          </cell>
          <cell r="F4491">
            <v>14159</v>
          </cell>
          <cell r="G4491">
            <v>0</v>
          </cell>
          <cell r="H4491">
            <v>2005</v>
          </cell>
          <cell r="I4491">
            <v>0</v>
          </cell>
        </row>
        <row r="4492">
          <cell r="A4492">
            <v>501650</v>
          </cell>
          <cell r="B4492" t="str">
            <v>Worker's Comp/WorkCover Levy</v>
          </cell>
          <cell r="C4492">
            <v>5800000</v>
          </cell>
          <cell r="D4492">
            <v>13.18</v>
          </cell>
          <cell r="E4492">
            <v>1000</v>
          </cell>
          <cell r="F4492">
            <v>122092</v>
          </cell>
          <cell r="G4492">
            <v>0</v>
          </cell>
          <cell r="H4492">
            <v>2005</v>
          </cell>
          <cell r="I4492">
            <v>0</v>
          </cell>
        </row>
        <row r="4493">
          <cell r="A4493">
            <v>501650</v>
          </cell>
          <cell r="B4493" t="str">
            <v>Worker's Comp/WorkCover Levy</v>
          </cell>
          <cell r="C4493">
            <v>5810000</v>
          </cell>
          <cell r="D4493">
            <v>17.41</v>
          </cell>
          <cell r="E4493">
            <v>1000</v>
          </cell>
          <cell r="F4493">
            <v>1</v>
          </cell>
          <cell r="G4493">
            <v>0</v>
          </cell>
          <cell r="H4493">
            <v>2005</v>
          </cell>
          <cell r="I4493">
            <v>0</v>
          </cell>
        </row>
        <row r="4494">
          <cell r="A4494">
            <v>501650</v>
          </cell>
          <cell r="B4494" t="str">
            <v>Worker's Comp/WorkCover Levy</v>
          </cell>
          <cell r="C4494">
            <v>5810000</v>
          </cell>
          <cell r="D4494">
            <v>323.5</v>
          </cell>
          <cell r="E4494">
            <v>1000</v>
          </cell>
          <cell r="F4494">
            <v>122098</v>
          </cell>
          <cell r="G4494">
            <v>0</v>
          </cell>
          <cell r="H4494">
            <v>2005</v>
          </cell>
          <cell r="I4494">
            <v>0</v>
          </cell>
        </row>
        <row r="4495">
          <cell r="A4495">
            <v>501650</v>
          </cell>
          <cell r="B4495" t="str">
            <v>Worker's Comp/WorkCover Levy</v>
          </cell>
          <cell r="C4495">
            <v>5850000</v>
          </cell>
          <cell r="D4495">
            <v>13.98</v>
          </cell>
          <cell r="E4495">
            <v>1000</v>
          </cell>
          <cell r="F4495">
            <v>1</v>
          </cell>
          <cell r="G4495">
            <v>0</v>
          </cell>
          <cell r="H4495">
            <v>2005</v>
          </cell>
          <cell r="I4495">
            <v>0</v>
          </cell>
        </row>
        <row r="4496">
          <cell r="A4496">
            <v>501650</v>
          </cell>
          <cell r="B4496" t="str">
            <v>Worker's Comp/WorkCover Levy</v>
          </cell>
          <cell r="C4496">
            <v>5880000</v>
          </cell>
          <cell r="D4496">
            <v>302.14</v>
          </cell>
          <cell r="E4496">
            <v>1000</v>
          </cell>
          <cell r="F4496">
            <v>1</v>
          </cell>
          <cell r="G4496">
            <v>0</v>
          </cell>
          <cell r="H4496">
            <v>2005</v>
          </cell>
          <cell r="I4496">
            <v>0</v>
          </cell>
        </row>
        <row r="4497">
          <cell r="A4497">
            <v>501650</v>
          </cell>
          <cell r="B4497" t="str">
            <v>Worker's Comp/WorkCover Levy</v>
          </cell>
          <cell r="C4497">
            <v>5880000</v>
          </cell>
          <cell r="D4497">
            <v>143.36000000000001</v>
          </cell>
          <cell r="E4497">
            <v>1000</v>
          </cell>
          <cell r="F4497">
            <v>122092</v>
          </cell>
          <cell r="G4497">
            <v>0</v>
          </cell>
          <cell r="H4497">
            <v>2005</v>
          </cell>
          <cell r="I4497">
            <v>0</v>
          </cell>
        </row>
        <row r="4498">
          <cell r="A4498">
            <v>501650</v>
          </cell>
          <cell r="B4498" t="str">
            <v>Worker's Comp/WorkCover Levy</v>
          </cell>
          <cell r="C4498">
            <v>5900000</v>
          </cell>
          <cell r="D4498">
            <v>47.92</v>
          </cell>
          <cell r="E4498">
            <v>1000</v>
          </cell>
          <cell r="F4498">
            <v>1</v>
          </cell>
          <cell r="G4498">
            <v>0</v>
          </cell>
          <cell r="H4498">
            <v>2005</v>
          </cell>
          <cell r="I4498">
            <v>0</v>
          </cell>
        </row>
        <row r="4499">
          <cell r="A4499">
            <v>501650</v>
          </cell>
          <cell r="B4499" t="str">
            <v>Worker's Comp/WorkCover Levy</v>
          </cell>
          <cell r="C4499">
            <v>5900000</v>
          </cell>
          <cell r="D4499">
            <v>30.21</v>
          </cell>
          <cell r="E4499">
            <v>1000</v>
          </cell>
          <cell r="F4499">
            <v>108</v>
          </cell>
          <cell r="G4499">
            <v>0</v>
          </cell>
          <cell r="H4499">
            <v>2005</v>
          </cell>
          <cell r="I4499">
            <v>0</v>
          </cell>
        </row>
        <row r="4500">
          <cell r="A4500">
            <v>501650</v>
          </cell>
          <cell r="B4500" t="str">
            <v>Worker's Comp/WorkCover Levy</v>
          </cell>
          <cell r="C4500">
            <v>5920000</v>
          </cell>
          <cell r="D4500">
            <v>56.03</v>
          </cell>
          <cell r="E4500">
            <v>1000</v>
          </cell>
          <cell r="F4500">
            <v>1</v>
          </cell>
          <cell r="G4500">
            <v>0</v>
          </cell>
          <cell r="H4500">
            <v>2005</v>
          </cell>
          <cell r="I4500">
            <v>0</v>
          </cell>
        </row>
        <row r="4501">
          <cell r="A4501">
            <v>501650</v>
          </cell>
          <cell r="B4501" t="str">
            <v>Worker's Comp/WorkCover Levy</v>
          </cell>
          <cell r="C4501">
            <v>5930000</v>
          </cell>
          <cell r="D4501">
            <v>-11418.76</v>
          </cell>
          <cell r="E4501">
            <v>1000</v>
          </cell>
          <cell r="F4501">
            <v>1</v>
          </cell>
          <cell r="G4501">
            <v>0</v>
          </cell>
          <cell r="H4501">
            <v>2005</v>
          </cell>
          <cell r="I4501">
            <v>0</v>
          </cell>
        </row>
        <row r="4502">
          <cell r="A4502">
            <v>501650</v>
          </cell>
          <cell r="B4502" t="str">
            <v>Worker's Comp/WorkCover Levy</v>
          </cell>
          <cell r="C4502">
            <v>5930000</v>
          </cell>
          <cell r="D4502">
            <v>-14253.15</v>
          </cell>
          <cell r="E4502">
            <v>1000</v>
          </cell>
          <cell r="F4502">
            <v>108</v>
          </cell>
          <cell r="G4502">
            <v>0</v>
          </cell>
          <cell r="H4502">
            <v>2005</v>
          </cell>
          <cell r="I4502">
            <v>0</v>
          </cell>
        </row>
        <row r="4503">
          <cell r="A4503">
            <v>501650</v>
          </cell>
          <cell r="B4503" t="str">
            <v>Worker's Comp/WorkCover Levy</v>
          </cell>
          <cell r="C4503">
            <v>5930000</v>
          </cell>
          <cell r="D4503">
            <v>6.48</v>
          </cell>
          <cell r="E4503">
            <v>1000</v>
          </cell>
          <cell r="F4503">
            <v>109</v>
          </cell>
          <cell r="G4503">
            <v>0</v>
          </cell>
          <cell r="H4503">
            <v>2005</v>
          </cell>
          <cell r="I4503">
            <v>0</v>
          </cell>
        </row>
        <row r="4504">
          <cell r="A4504">
            <v>501650</v>
          </cell>
          <cell r="B4504" t="str">
            <v>Worker's Comp/WorkCover Levy</v>
          </cell>
          <cell r="C4504">
            <v>5930000</v>
          </cell>
          <cell r="D4504">
            <v>-149683.68</v>
          </cell>
          <cell r="E4504">
            <v>1000</v>
          </cell>
          <cell r="F4504">
            <v>119</v>
          </cell>
          <cell r="G4504">
            <v>0</v>
          </cell>
          <cell r="H4504">
            <v>2005</v>
          </cell>
          <cell r="I4504">
            <v>0</v>
          </cell>
        </row>
        <row r="4505">
          <cell r="A4505">
            <v>501650</v>
          </cell>
          <cell r="B4505" t="str">
            <v>Worker's Comp/WorkCover Levy</v>
          </cell>
          <cell r="C4505">
            <v>5930000</v>
          </cell>
          <cell r="D4505">
            <v>-5673.64</v>
          </cell>
          <cell r="E4505">
            <v>1000</v>
          </cell>
          <cell r="F4505">
            <v>1278</v>
          </cell>
          <cell r="G4505">
            <v>0</v>
          </cell>
          <cell r="H4505">
            <v>2005</v>
          </cell>
          <cell r="I4505">
            <v>0</v>
          </cell>
        </row>
        <row r="4506">
          <cell r="A4506">
            <v>501650</v>
          </cell>
          <cell r="B4506" t="str">
            <v>Worker's Comp/WorkCover Levy</v>
          </cell>
          <cell r="C4506">
            <v>5930000</v>
          </cell>
          <cell r="D4506">
            <v>-1075</v>
          </cell>
          <cell r="E4506">
            <v>1000</v>
          </cell>
          <cell r="F4506">
            <v>5003</v>
          </cell>
          <cell r="G4506">
            <v>0</v>
          </cell>
          <cell r="H4506">
            <v>2005</v>
          </cell>
          <cell r="I4506">
            <v>0</v>
          </cell>
        </row>
        <row r="4507">
          <cell r="A4507">
            <v>501650</v>
          </cell>
          <cell r="B4507" t="str">
            <v>Worker's Comp/WorkCover Levy</v>
          </cell>
          <cell r="C4507">
            <v>5930000</v>
          </cell>
          <cell r="D4507">
            <v>0</v>
          </cell>
          <cell r="E4507">
            <v>1000</v>
          </cell>
          <cell r="F4507">
            <v>119150</v>
          </cell>
          <cell r="G4507">
            <v>0</v>
          </cell>
          <cell r="H4507">
            <v>2005</v>
          </cell>
          <cell r="I4507">
            <v>0</v>
          </cell>
        </row>
        <row r="4508">
          <cell r="A4508">
            <v>501650</v>
          </cell>
          <cell r="B4508" t="str">
            <v>Worker's Comp/WorkCover Levy</v>
          </cell>
          <cell r="C4508">
            <v>5930000</v>
          </cell>
          <cell r="D4508">
            <v>121.6</v>
          </cell>
          <cell r="E4508">
            <v>1000</v>
          </cell>
          <cell r="F4508">
            <v>122092</v>
          </cell>
          <cell r="G4508">
            <v>0</v>
          </cell>
          <cell r="H4508">
            <v>2005</v>
          </cell>
          <cell r="I4508">
            <v>0</v>
          </cell>
        </row>
        <row r="4509">
          <cell r="A4509">
            <v>501650</v>
          </cell>
          <cell r="B4509" t="str">
            <v>Worker's Comp/WorkCover Levy</v>
          </cell>
          <cell r="C4509">
            <v>5930000</v>
          </cell>
          <cell r="D4509">
            <v>-10518.06</v>
          </cell>
          <cell r="E4509">
            <v>1000</v>
          </cell>
          <cell r="F4509">
            <v>136000</v>
          </cell>
          <cell r="G4509">
            <v>0</v>
          </cell>
          <cell r="H4509">
            <v>2005</v>
          </cell>
          <cell r="I4509">
            <v>0</v>
          </cell>
        </row>
        <row r="4510">
          <cell r="A4510">
            <v>501650</v>
          </cell>
          <cell r="B4510" t="str">
            <v>Worker's Comp/WorkCover Levy</v>
          </cell>
          <cell r="C4510">
            <v>5950000</v>
          </cell>
          <cell r="D4510">
            <v>44.56</v>
          </cell>
          <cell r="E4510">
            <v>1000</v>
          </cell>
          <cell r="F4510">
            <v>5120</v>
          </cell>
          <cell r="G4510">
            <v>0</v>
          </cell>
          <cell r="H4510">
            <v>2005</v>
          </cell>
          <cell r="I4510">
            <v>0</v>
          </cell>
        </row>
        <row r="4511">
          <cell r="A4511">
            <v>501650</v>
          </cell>
          <cell r="B4511" t="str">
            <v>Worker's Comp/WorkCover Levy</v>
          </cell>
          <cell r="C4511">
            <v>5970000</v>
          </cell>
          <cell r="D4511">
            <v>106.24</v>
          </cell>
          <cell r="E4511">
            <v>1000</v>
          </cell>
          <cell r="F4511">
            <v>1</v>
          </cell>
          <cell r="G4511">
            <v>0</v>
          </cell>
          <cell r="H4511">
            <v>2005</v>
          </cell>
          <cell r="I4511">
            <v>0</v>
          </cell>
        </row>
        <row r="4512">
          <cell r="A4512">
            <v>501650</v>
          </cell>
          <cell r="B4512" t="str">
            <v>Worker's Comp/WorkCover Levy</v>
          </cell>
          <cell r="C4512">
            <v>5980000</v>
          </cell>
          <cell r="D4512">
            <v>1047.6300000000001</v>
          </cell>
          <cell r="E4512">
            <v>1000</v>
          </cell>
          <cell r="F4512">
            <v>1</v>
          </cell>
          <cell r="G4512">
            <v>0</v>
          </cell>
          <cell r="H4512">
            <v>2005</v>
          </cell>
          <cell r="I4512">
            <v>0</v>
          </cell>
        </row>
        <row r="4513">
          <cell r="A4513">
            <v>501650</v>
          </cell>
          <cell r="B4513" t="str">
            <v>Worker's Comp/WorkCover Levy</v>
          </cell>
          <cell r="C4513">
            <v>9010000</v>
          </cell>
          <cell r="D4513">
            <v>50.96</v>
          </cell>
          <cell r="E4513">
            <v>1000</v>
          </cell>
          <cell r="F4513">
            <v>1</v>
          </cell>
          <cell r="G4513">
            <v>0</v>
          </cell>
          <cell r="H4513">
            <v>2005</v>
          </cell>
          <cell r="I4513">
            <v>0</v>
          </cell>
        </row>
        <row r="4514">
          <cell r="A4514">
            <v>501650</v>
          </cell>
          <cell r="B4514" t="str">
            <v>Worker's Comp/WorkCover Levy</v>
          </cell>
          <cell r="C4514">
            <v>9010000</v>
          </cell>
          <cell r="D4514">
            <v>15.56</v>
          </cell>
          <cell r="E4514">
            <v>1000</v>
          </cell>
          <cell r="F4514">
            <v>1160</v>
          </cell>
          <cell r="G4514">
            <v>0</v>
          </cell>
          <cell r="H4514">
            <v>2005</v>
          </cell>
          <cell r="I4514">
            <v>0</v>
          </cell>
        </row>
        <row r="4515">
          <cell r="A4515">
            <v>501650</v>
          </cell>
          <cell r="B4515" t="str">
            <v>Worker's Comp/WorkCover Levy</v>
          </cell>
          <cell r="C4515">
            <v>9010000</v>
          </cell>
          <cell r="D4515">
            <v>-647</v>
          </cell>
          <cell r="E4515">
            <v>1000</v>
          </cell>
          <cell r="F4515">
            <v>5402</v>
          </cell>
          <cell r="G4515">
            <v>0</v>
          </cell>
          <cell r="H4515">
            <v>2005</v>
          </cell>
          <cell r="I4515">
            <v>0</v>
          </cell>
        </row>
        <row r="4516">
          <cell r="A4516">
            <v>501650</v>
          </cell>
          <cell r="B4516" t="str">
            <v>Worker's Comp/WorkCover Levy</v>
          </cell>
          <cell r="C4516">
            <v>9010000</v>
          </cell>
          <cell r="D4516">
            <v>-2510.5100000000002</v>
          </cell>
          <cell r="E4516">
            <v>1000</v>
          </cell>
          <cell r="F4516">
            <v>5501</v>
          </cell>
          <cell r="G4516">
            <v>0</v>
          </cell>
          <cell r="H4516">
            <v>2005</v>
          </cell>
          <cell r="I4516">
            <v>0</v>
          </cell>
        </row>
        <row r="4517">
          <cell r="A4517">
            <v>501650</v>
          </cell>
          <cell r="B4517" t="str">
            <v>Worker's Comp/WorkCover Levy</v>
          </cell>
          <cell r="C4517">
            <v>9010000</v>
          </cell>
          <cell r="D4517">
            <v>275.01</v>
          </cell>
          <cell r="E4517">
            <v>1000</v>
          </cell>
          <cell r="F4517">
            <v>108000</v>
          </cell>
          <cell r="G4517">
            <v>0</v>
          </cell>
          <cell r="H4517">
            <v>2005</v>
          </cell>
          <cell r="I4517">
            <v>0</v>
          </cell>
        </row>
        <row r="4518">
          <cell r="A4518">
            <v>501650</v>
          </cell>
          <cell r="B4518" t="str">
            <v>Worker's Comp/WorkCover Levy</v>
          </cell>
          <cell r="C4518">
            <v>9010000</v>
          </cell>
          <cell r="D4518">
            <v>150.86000000000001</v>
          </cell>
          <cell r="E4518">
            <v>1000</v>
          </cell>
          <cell r="F4518">
            <v>119150</v>
          </cell>
          <cell r="G4518">
            <v>0</v>
          </cell>
          <cell r="H4518">
            <v>2005</v>
          </cell>
          <cell r="I4518">
            <v>0</v>
          </cell>
        </row>
        <row r="4519">
          <cell r="A4519">
            <v>501650</v>
          </cell>
          <cell r="B4519" t="str">
            <v>Worker's Comp/WorkCover Levy</v>
          </cell>
          <cell r="C4519">
            <v>9010000</v>
          </cell>
          <cell r="D4519">
            <v>-1643.48</v>
          </cell>
          <cell r="E4519">
            <v>1000</v>
          </cell>
          <cell r="F4519">
            <v>122000</v>
          </cell>
          <cell r="G4519">
            <v>0</v>
          </cell>
          <cell r="H4519">
            <v>2005</v>
          </cell>
          <cell r="I4519">
            <v>0</v>
          </cell>
        </row>
        <row r="4520">
          <cell r="A4520">
            <v>501650</v>
          </cell>
          <cell r="B4520" t="str">
            <v>Worker's Comp/WorkCover Levy</v>
          </cell>
          <cell r="C4520">
            <v>9010000</v>
          </cell>
          <cell r="D4520">
            <v>172.62</v>
          </cell>
          <cell r="E4520">
            <v>1000</v>
          </cell>
          <cell r="F4520">
            <v>122106</v>
          </cell>
          <cell r="G4520">
            <v>0</v>
          </cell>
          <cell r="H4520">
            <v>2005</v>
          </cell>
          <cell r="I4520">
            <v>0</v>
          </cell>
        </row>
        <row r="4521">
          <cell r="A4521">
            <v>501650</v>
          </cell>
          <cell r="B4521" t="str">
            <v>Worker's Comp/WorkCover Levy</v>
          </cell>
          <cell r="C4521">
            <v>9010000</v>
          </cell>
          <cell r="D4521">
            <v>69.56</v>
          </cell>
          <cell r="E4521">
            <v>1000</v>
          </cell>
          <cell r="F4521">
            <v>128000</v>
          </cell>
          <cell r="G4521">
            <v>0</v>
          </cell>
          <cell r="H4521">
            <v>2005</v>
          </cell>
          <cell r="I4521">
            <v>0</v>
          </cell>
        </row>
        <row r="4522">
          <cell r="A4522">
            <v>501650</v>
          </cell>
          <cell r="B4522" t="str">
            <v>Worker's Comp/WorkCover Levy</v>
          </cell>
          <cell r="C4522">
            <v>9010000</v>
          </cell>
          <cell r="D4522">
            <v>-47.06</v>
          </cell>
          <cell r="E4522">
            <v>1000</v>
          </cell>
          <cell r="F4522">
            <v>133000</v>
          </cell>
          <cell r="G4522">
            <v>0</v>
          </cell>
          <cell r="H4522">
            <v>2005</v>
          </cell>
          <cell r="I4522">
            <v>0</v>
          </cell>
        </row>
        <row r="4523">
          <cell r="A4523">
            <v>501650</v>
          </cell>
          <cell r="B4523" t="str">
            <v>Worker's Comp/WorkCover Levy</v>
          </cell>
          <cell r="C4523">
            <v>9010000</v>
          </cell>
          <cell r="D4523">
            <v>5.0299999999999869</v>
          </cell>
          <cell r="E4523">
            <v>1000</v>
          </cell>
          <cell r="F4523">
            <v>136000</v>
          </cell>
          <cell r="G4523">
            <v>0</v>
          </cell>
          <cell r="H4523">
            <v>2005</v>
          </cell>
          <cell r="I4523">
            <v>0</v>
          </cell>
        </row>
        <row r="4524">
          <cell r="A4524">
            <v>501650</v>
          </cell>
          <cell r="B4524" t="str">
            <v>Worker's Comp/WorkCover Levy</v>
          </cell>
          <cell r="C4524">
            <v>9031000</v>
          </cell>
          <cell r="D4524">
            <v>318.16000000000003</v>
          </cell>
          <cell r="E4524">
            <v>1000</v>
          </cell>
          <cell r="F4524">
            <v>1</v>
          </cell>
          <cell r="G4524">
            <v>0</v>
          </cell>
          <cell r="H4524">
            <v>2005</v>
          </cell>
          <cell r="I4524">
            <v>0</v>
          </cell>
        </row>
        <row r="4525">
          <cell r="A4525">
            <v>501650</v>
          </cell>
          <cell r="B4525" t="str">
            <v>Worker's Comp/WorkCover Levy</v>
          </cell>
          <cell r="C4525">
            <v>9032000</v>
          </cell>
          <cell r="D4525">
            <v>120.76</v>
          </cell>
          <cell r="E4525">
            <v>1000</v>
          </cell>
          <cell r="F4525">
            <v>1</v>
          </cell>
          <cell r="G4525">
            <v>0</v>
          </cell>
          <cell r="H4525">
            <v>2005</v>
          </cell>
          <cell r="I4525">
            <v>0</v>
          </cell>
        </row>
        <row r="4526">
          <cell r="A4526">
            <v>501650</v>
          </cell>
          <cell r="B4526" t="str">
            <v>Worker's Comp/WorkCover Levy</v>
          </cell>
          <cell r="C4526">
            <v>9033000</v>
          </cell>
          <cell r="D4526">
            <v>7.42</v>
          </cell>
          <cell r="E4526">
            <v>1000</v>
          </cell>
          <cell r="F4526">
            <v>119150</v>
          </cell>
          <cell r="G4526">
            <v>0</v>
          </cell>
          <cell r="H4526">
            <v>2005</v>
          </cell>
          <cell r="I4526">
            <v>0</v>
          </cell>
        </row>
        <row r="4527">
          <cell r="A4527">
            <v>501650</v>
          </cell>
          <cell r="B4527" t="str">
            <v>Worker's Comp/WorkCover Levy</v>
          </cell>
          <cell r="C4527">
            <v>9036000</v>
          </cell>
          <cell r="D4527">
            <v>505.05</v>
          </cell>
          <cell r="E4527">
            <v>1000</v>
          </cell>
          <cell r="F4527">
            <v>112106</v>
          </cell>
          <cell r="G4527">
            <v>0</v>
          </cell>
          <cell r="H4527">
            <v>2005</v>
          </cell>
          <cell r="I4527">
            <v>0</v>
          </cell>
        </row>
        <row r="4528">
          <cell r="A4528">
            <v>501650</v>
          </cell>
          <cell r="B4528" t="str">
            <v>Worker's Comp/WorkCover Levy</v>
          </cell>
          <cell r="C4528">
            <v>9036000</v>
          </cell>
          <cell r="D4528">
            <v>54.28</v>
          </cell>
          <cell r="E4528">
            <v>1000</v>
          </cell>
          <cell r="F4528">
            <v>122106</v>
          </cell>
          <cell r="G4528">
            <v>0</v>
          </cell>
          <cell r="H4528">
            <v>2005</v>
          </cell>
          <cell r="I4528">
            <v>0</v>
          </cell>
        </row>
        <row r="4529">
          <cell r="A4529">
            <v>501650</v>
          </cell>
          <cell r="B4529" t="str">
            <v>Worker's Comp/WorkCover Levy</v>
          </cell>
          <cell r="C4529">
            <v>9070000</v>
          </cell>
          <cell r="D4529">
            <v>106.32</v>
          </cell>
          <cell r="E4529">
            <v>1000</v>
          </cell>
          <cell r="F4529">
            <v>1</v>
          </cell>
          <cell r="G4529">
            <v>0</v>
          </cell>
          <cell r="H4529">
            <v>2005</v>
          </cell>
          <cell r="I4529">
            <v>0</v>
          </cell>
        </row>
        <row r="4530">
          <cell r="A4530">
            <v>501650</v>
          </cell>
          <cell r="B4530" t="str">
            <v>Worker's Comp/WorkCover Levy</v>
          </cell>
          <cell r="C4530">
            <v>9080000</v>
          </cell>
          <cell r="D4530">
            <v>21.42</v>
          </cell>
          <cell r="E4530">
            <v>1000</v>
          </cell>
          <cell r="F4530">
            <v>1160</v>
          </cell>
          <cell r="G4530">
            <v>0</v>
          </cell>
          <cell r="H4530">
            <v>2005</v>
          </cell>
          <cell r="I4530">
            <v>0</v>
          </cell>
        </row>
        <row r="4531">
          <cell r="A4531">
            <v>501650</v>
          </cell>
          <cell r="B4531" t="str">
            <v>Worker's Comp/WorkCover Levy</v>
          </cell>
          <cell r="C4531">
            <v>9084000</v>
          </cell>
          <cell r="D4531">
            <v>123.68</v>
          </cell>
          <cell r="E4531">
            <v>1000</v>
          </cell>
          <cell r="F4531">
            <v>1</v>
          </cell>
          <cell r="G4531">
            <v>0</v>
          </cell>
          <cell r="H4531">
            <v>2005</v>
          </cell>
          <cell r="I4531">
            <v>0</v>
          </cell>
        </row>
        <row r="4532">
          <cell r="A4532">
            <v>501650</v>
          </cell>
          <cell r="B4532" t="str">
            <v>Worker's Comp/WorkCover Levy</v>
          </cell>
          <cell r="C4532">
            <v>9086000</v>
          </cell>
          <cell r="D4532">
            <v>49.22</v>
          </cell>
          <cell r="E4532">
            <v>1000</v>
          </cell>
          <cell r="F4532">
            <v>108</v>
          </cell>
          <cell r="G4532">
            <v>0</v>
          </cell>
          <cell r="H4532">
            <v>2005</v>
          </cell>
          <cell r="I4532">
            <v>0</v>
          </cell>
        </row>
        <row r="4533">
          <cell r="A4533">
            <v>501650</v>
          </cell>
          <cell r="B4533" t="str">
            <v>Worker's Comp/WorkCover Levy</v>
          </cell>
          <cell r="C4533">
            <v>9090000</v>
          </cell>
          <cell r="D4533">
            <v>28.48</v>
          </cell>
          <cell r="E4533">
            <v>1000</v>
          </cell>
          <cell r="F4533">
            <v>1</v>
          </cell>
          <cell r="G4533">
            <v>0</v>
          </cell>
          <cell r="H4533">
            <v>2005</v>
          </cell>
          <cell r="I4533">
            <v>0</v>
          </cell>
        </row>
        <row r="4534">
          <cell r="A4534">
            <v>501650</v>
          </cell>
          <cell r="B4534" t="str">
            <v>Worker's Comp/WorkCover Levy</v>
          </cell>
          <cell r="C4534">
            <v>9200000</v>
          </cell>
          <cell r="D4534">
            <v>1406371.6</v>
          </cell>
          <cell r="E4534">
            <v>1000</v>
          </cell>
          <cell r="F4534">
            <v>1</v>
          </cell>
          <cell r="G4534">
            <v>0</v>
          </cell>
          <cell r="H4534">
            <v>2005</v>
          </cell>
          <cell r="I4534">
            <v>0</v>
          </cell>
        </row>
        <row r="4535">
          <cell r="A4535">
            <v>501650</v>
          </cell>
          <cell r="B4535" t="str">
            <v>Worker's Comp/WorkCover Levy</v>
          </cell>
          <cell r="C4535">
            <v>9200000</v>
          </cell>
          <cell r="D4535">
            <v>4.29</v>
          </cell>
          <cell r="E4535">
            <v>1000</v>
          </cell>
          <cell r="F4535">
            <v>108</v>
          </cell>
          <cell r="G4535">
            <v>0</v>
          </cell>
          <cell r="H4535">
            <v>2005</v>
          </cell>
          <cell r="I4535">
            <v>0</v>
          </cell>
        </row>
        <row r="4536">
          <cell r="A4536">
            <v>501650</v>
          </cell>
          <cell r="B4536" t="str">
            <v>Worker's Comp/WorkCover Levy</v>
          </cell>
          <cell r="C4536">
            <v>9200000</v>
          </cell>
          <cell r="D4536">
            <v>1.58</v>
          </cell>
          <cell r="E4536">
            <v>1000</v>
          </cell>
          <cell r="F4536">
            <v>109</v>
          </cell>
          <cell r="G4536">
            <v>0</v>
          </cell>
          <cell r="H4536">
            <v>2005</v>
          </cell>
          <cell r="I4536">
            <v>0</v>
          </cell>
        </row>
        <row r="4537">
          <cell r="A4537">
            <v>501650</v>
          </cell>
          <cell r="B4537" t="str">
            <v>Worker's Comp/WorkCover Levy</v>
          </cell>
          <cell r="C4537">
            <v>9200000</v>
          </cell>
          <cell r="D4537">
            <v>53.36</v>
          </cell>
          <cell r="E4537">
            <v>1000</v>
          </cell>
          <cell r="F4537">
            <v>1278</v>
          </cell>
          <cell r="G4537">
            <v>0</v>
          </cell>
          <cell r="H4537">
            <v>2005</v>
          </cell>
          <cell r="I4537">
            <v>0</v>
          </cell>
        </row>
        <row r="4538">
          <cell r="A4538">
            <v>501650</v>
          </cell>
          <cell r="B4538" t="str">
            <v>Worker's Comp/WorkCover Levy</v>
          </cell>
          <cell r="C4538">
            <v>9200000</v>
          </cell>
          <cell r="D4538">
            <v>0</v>
          </cell>
          <cell r="E4538">
            <v>1000</v>
          </cell>
          <cell r="F4538">
            <v>122092</v>
          </cell>
          <cell r="G4538">
            <v>0</v>
          </cell>
          <cell r="H4538">
            <v>2005</v>
          </cell>
          <cell r="I4538">
            <v>0</v>
          </cell>
        </row>
        <row r="4539">
          <cell r="A4539">
            <v>501650</v>
          </cell>
          <cell r="B4539" t="str">
            <v>Worker's Comp/WorkCover Levy</v>
          </cell>
          <cell r="C4539">
            <v>9290000</v>
          </cell>
          <cell r="D4539">
            <v>0</v>
          </cell>
          <cell r="E4539">
            <v>1000</v>
          </cell>
          <cell r="F4539">
            <v>122092</v>
          </cell>
          <cell r="G4539">
            <v>0</v>
          </cell>
          <cell r="H4539">
            <v>2005</v>
          </cell>
          <cell r="I4539">
            <v>0</v>
          </cell>
        </row>
        <row r="4540">
          <cell r="A4540">
            <v>501650</v>
          </cell>
          <cell r="B4540" t="str">
            <v>Worker's Comp/WorkCover Levy</v>
          </cell>
          <cell r="C4540">
            <v>9350000</v>
          </cell>
          <cell r="D4540">
            <v>97</v>
          </cell>
          <cell r="E4540">
            <v>1000</v>
          </cell>
          <cell r="F4540">
            <v>1</v>
          </cell>
          <cell r="G4540">
            <v>0</v>
          </cell>
          <cell r="H4540">
            <v>2005</v>
          </cell>
          <cell r="I4540">
            <v>0</v>
          </cell>
        </row>
        <row r="4541">
          <cell r="A4541">
            <v>501670</v>
          </cell>
          <cell r="B4541" t="str">
            <v>Black Lung Benefit</v>
          </cell>
          <cell r="C4541">
            <v>5570000</v>
          </cell>
          <cell r="D4541">
            <v>11964.8</v>
          </cell>
          <cell r="E4541">
            <v>2010</v>
          </cell>
          <cell r="F4541">
            <v>906</v>
          </cell>
          <cell r="G4541">
            <v>0</v>
          </cell>
          <cell r="H4541">
            <v>2005</v>
          </cell>
          <cell r="I4541">
            <v>0</v>
          </cell>
        </row>
        <row r="4542">
          <cell r="A4542">
            <v>502300</v>
          </cell>
          <cell r="B4542" t="str">
            <v>Education Assist</v>
          </cell>
          <cell r="C4542">
            <v>5000000</v>
          </cell>
          <cell r="D4542">
            <v>10211.39</v>
          </cell>
          <cell r="E4542">
            <v>1000</v>
          </cell>
          <cell r="F4542">
            <v>1</v>
          </cell>
          <cell r="G4542">
            <v>0</v>
          </cell>
          <cell r="H4542">
            <v>2005</v>
          </cell>
          <cell r="I4542">
            <v>0</v>
          </cell>
        </row>
        <row r="4543">
          <cell r="A4543">
            <v>502300</v>
          </cell>
          <cell r="B4543" t="str">
            <v>Education Assist</v>
          </cell>
          <cell r="C4543">
            <v>5060000</v>
          </cell>
          <cell r="D4543">
            <v>337.99</v>
          </cell>
          <cell r="E4543">
            <v>1000</v>
          </cell>
          <cell r="F4543">
            <v>300</v>
          </cell>
          <cell r="G4543">
            <v>0</v>
          </cell>
          <cell r="H4543">
            <v>2005</v>
          </cell>
          <cell r="I4543">
            <v>0</v>
          </cell>
        </row>
        <row r="4544">
          <cell r="A4544">
            <v>502300</v>
          </cell>
          <cell r="B4544" t="str">
            <v>Education Assist</v>
          </cell>
          <cell r="C4544">
            <v>5560000</v>
          </cell>
          <cell r="D4544">
            <v>4315.1899999999996</v>
          </cell>
          <cell r="E4544">
            <v>1000</v>
          </cell>
          <cell r="F4544">
            <v>1</v>
          </cell>
          <cell r="G4544">
            <v>0</v>
          </cell>
          <cell r="H4544">
            <v>2005</v>
          </cell>
          <cell r="I4544">
            <v>0</v>
          </cell>
        </row>
        <row r="4545">
          <cell r="A4545">
            <v>502300</v>
          </cell>
          <cell r="B4545" t="str">
            <v>Education Assist</v>
          </cell>
          <cell r="C4545">
            <v>5570000</v>
          </cell>
          <cell r="D4545">
            <v>55234.6</v>
          </cell>
          <cell r="E4545">
            <v>1000</v>
          </cell>
          <cell r="F4545">
            <v>1</v>
          </cell>
          <cell r="G4545">
            <v>0</v>
          </cell>
          <cell r="H4545">
            <v>2005</v>
          </cell>
          <cell r="I4545">
            <v>0</v>
          </cell>
        </row>
        <row r="4546">
          <cell r="A4546">
            <v>502300</v>
          </cell>
          <cell r="B4546" t="str">
            <v>Education Assist</v>
          </cell>
          <cell r="C4546">
            <v>5570000</v>
          </cell>
          <cell r="D4546">
            <v>996</v>
          </cell>
          <cell r="E4546">
            <v>2010</v>
          </cell>
          <cell r="F4546">
            <v>906</v>
          </cell>
          <cell r="G4546">
            <v>0</v>
          </cell>
          <cell r="H4546">
            <v>2005</v>
          </cell>
          <cell r="I4546">
            <v>0</v>
          </cell>
        </row>
        <row r="4547">
          <cell r="A4547">
            <v>502300</v>
          </cell>
          <cell r="B4547" t="str">
            <v>Education Assist</v>
          </cell>
          <cell r="C4547">
            <v>5880000</v>
          </cell>
          <cell r="D4547">
            <v>3117.35</v>
          </cell>
          <cell r="E4547">
            <v>1000</v>
          </cell>
          <cell r="F4547">
            <v>1</v>
          </cell>
          <cell r="G4547">
            <v>0</v>
          </cell>
          <cell r="H4547">
            <v>2005</v>
          </cell>
          <cell r="I4547">
            <v>0</v>
          </cell>
        </row>
        <row r="4548">
          <cell r="A4548">
            <v>502300</v>
          </cell>
          <cell r="B4548" t="str">
            <v>Education Assist</v>
          </cell>
          <cell r="C4548">
            <v>5930000</v>
          </cell>
          <cell r="D4548">
            <v>1444.5</v>
          </cell>
          <cell r="E4548">
            <v>1000</v>
          </cell>
          <cell r="F4548">
            <v>119</v>
          </cell>
          <cell r="G4548">
            <v>0</v>
          </cell>
          <cell r="H4548">
            <v>2005</v>
          </cell>
          <cell r="I4548">
            <v>0</v>
          </cell>
        </row>
        <row r="4549">
          <cell r="A4549">
            <v>502300</v>
          </cell>
          <cell r="B4549" t="str">
            <v>Education Assist</v>
          </cell>
          <cell r="C4549">
            <v>9030000</v>
          </cell>
          <cell r="D4549">
            <v>2219.84</v>
          </cell>
          <cell r="E4549">
            <v>1000</v>
          </cell>
          <cell r="F4549">
            <v>1</v>
          </cell>
          <cell r="G4549">
            <v>0</v>
          </cell>
          <cell r="H4549">
            <v>2005</v>
          </cell>
          <cell r="I4549">
            <v>0</v>
          </cell>
        </row>
        <row r="4550">
          <cell r="A4550">
            <v>502300</v>
          </cell>
          <cell r="B4550" t="str">
            <v>Education Assist</v>
          </cell>
          <cell r="C4550">
            <v>9031000</v>
          </cell>
          <cell r="D4550">
            <v>3465.6</v>
          </cell>
          <cell r="E4550">
            <v>1000</v>
          </cell>
          <cell r="F4550">
            <v>1</v>
          </cell>
          <cell r="G4550">
            <v>0</v>
          </cell>
          <cell r="H4550">
            <v>2005</v>
          </cell>
          <cell r="I4550">
            <v>0</v>
          </cell>
        </row>
        <row r="4551">
          <cell r="A4551">
            <v>502300</v>
          </cell>
          <cell r="B4551" t="str">
            <v>Education Assist</v>
          </cell>
          <cell r="C4551">
            <v>9032000</v>
          </cell>
          <cell r="D4551">
            <v>2285.59</v>
          </cell>
          <cell r="E4551">
            <v>1000</v>
          </cell>
          <cell r="F4551">
            <v>1</v>
          </cell>
          <cell r="G4551">
            <v>0</v>
          </cell>
          <cell r="H4551">
            <v>2005</v>
          </cell>
          <cell r="I4551">
            <v>0</v>
          </cell>
        </row>
        <row r="4552">
          <cell r="A4552">
            <v>502300</v>
          </cell>
          <cell r="B4552" t="str">
            <v>Education Assist</v>
          </cell>
          <cell r="C4552">
            <v>9084000</v>
          </cell>
          <cell r="D4552">
            <v>492.64</v>
          </cell>
          <cell r="E4552">
            <v>1000</v>
          </cell>
          <cell r="F4552">
            <v>1</v>
          </cell>
          <cell r="G4552">
            <v>0</v>
          </cell>
          <cell r="H4552">
            <v>2005</v>
          </cell>
          <cell r="I4552">
            <v>0</v>
          </cell>
        </row>
        <row r="4553">
          <cell r="A4553">
            <v>502300</v>
          </cell>
          <cell r="B4553" t="str">
            <v>Education Assist</v>
          </cell>
          <cell r="C4553">
            <v>9200000</v>
          </cell>
          <cell r="D4553">
            <v>330264.67</v>
          </cell>
          <cell r="E4553">
            <v>1000</v>
          </cell>
          <cell r="F4553">
            <v>1</v>
          </cell>
          <cell r="G4553">
            <v>0</v>
          </cell>
          <cell r="H4553">
            <v>2005</v>
          </cell>
          <cell r="I4553">
            <v>0</v>
          </cell>
        </row>
        <row r="4554">
          <cell r="A4554">
            <v>502300</v>
          </cell>
          <cell r="B4554" t="str">
            <v>Education Assist</v>
          </cell>
          <cell r="C4554">
            <v>9290000</v>
          </cell>
          <cell r="D4554">
            <v>0</v>
          </cell>
          <cell r="E4554">
            <v>1000</v>
          </cell>
          <cell r="F4554">
            <v>122092</v>
          </cell>
          <cell r="G4554">
            <v>0</v>
          </cell>
          <cell r="H4554">
            <v>2005</v>
          </cell>
          <cell r="I4554">
            <v>0</v>
          </cell>
        </row>
        <row r="4555">
          <cell r="A4555">
            <v>502900</v>
          </cell>
          <cell r="B4555" t="str">
            <v>Other Salary Overheads/Oncosts</v>
          </cell>
          <cell r="C4555">
            <v>5480000</v>
          </cell>
          <cell r="D4555">
            <v>9249.64</v>
          </cell>
          <cell r="E4555">
            <v>1000</v>
          </cell>
          <cell r="F4555">
            <v>109</v>
          </cell>
          <cell r="G4555">
            <v>0</v>
          </cell>
          <cell r="H4555">
            <v>2005</v>
          </cell>
          <cell r="I4555">
            <v>0</v>
          </cell>
        </row>
        <row r="4556">
          <cell r="A4556">
            <v>502900</v>
          </cell>
          <cell r="B4556" t="str">
            <v>Other Salary Overheads/Oncosts</v>
          </cell>
          <cell r="C4556">
            <v>5480000</v>
          </cell>
          <cell r="D4556">
            <v>-5.4569682106375694E-12</v>
          </cell>
          <cell r="E4556">
            <v>1000</v>
          </cell>
          <cell r="F4556">
            <v>310</v>
          </cell>
          <cell r="G4556">
            <v>0</v>
          </cell>
          <cell r="H4556">
            <v>2005</v>
          </cell>
          <cell r="I4556">
            <v>0</v>
          </cell>
        </row>
        <row r="4557">
          <cell r="A4557">
            <v>502900</v>
          </cell>
          <cell r="B4557" t="str">
            <v>Other Salary Overheads/Oncosts</v>
          </cell>
          <cell r="C4557">
            <v>5570000</v>
          </cell>
          <cell r="D4557">
            <v>-44816.49</v>
          </cell>
          <cell r="E4557">
            <v>1000</v>
          </cell>
          <cell r="F4557">
            <v>1</v>
          </cell>
          <cell r="G4557">
            <v>0</v>
          </cell>
          <cell r="H4557">
            <v>2005</v>
          </cell>
          <cell r="I4557">
            <v>0</v>
          </cell>
        </row>
        <row r="4558">
          <cell r="A4558">
            <v>502900</v>
          </cell>
          <cell r="B4558" t="str">
            <v>Other Salary Overheads/Oncosts</v>
          </cell>
          <cell r="C4558">
            <v>5570000</v>
          </cell>
          <cell r="D4558">
            <v>43119.65</v>
          </cell>
          <cell r="E4558">
            <v>1000</v>
          </cell>
          <cell r="F4558">
            <v>310</v>
          </cell>
          <cell r="G4558">
            <v>0</v>
          </cell>
          <cell r="H4558">
            <v>2005</v>
          </cell>
          <cell r="I4558">
            <v>0</v>
          </cell>
        </row>
        <row r="4559">
          <cell r="A4559">
            <v>502900</v>
          </cell>
          <cell r="B4559" t="str">
            <v>Other Salary Overheads/Oncosts</v>
          </cell>
          <cell r="C4559">
            <v>5800000</v>
          </cell>
          <cell r="D4559">
            <v>4133.01</v>
          </cell>
          <cell r="E4559">
            <v>1000</v>
          </cell>
          <cell r="F4559">
            <v>1</v>
          </cell>
          <cell r="G4559">
            <v>0</v>
          </cell>
          <cell r="H4559">
            <v>2005</v>
          </cell>
          <cell r="I4559">
            <v>0</v>
          </cell>
        </row>
        <row r="4560">
          <cell r="A4560">
            <v>502900</v>
          </cell>
          <cell r="B4560" t="str">
            <v>Other Salary Overheads/Oncosts</v>
          </cell>
          <cell r="C4560">
            <v>5880000</v>
          </cell>
          <cell r="D4560">
            <v>276.82</v>
          </cell>
          <cell r="E4560">
            <v>1000</v>
          </cell>
          <cell r="F4560">
            <v>5701</v>
          </cell>
          <cell r="G4560">
            <v>0</v>
          </cell>
          <cell r="H4560">
            <v>2005</v>
          </cell>
          <cell r="I4560">
            <v>0</v>
          </cell>
        </row>
        <row r="4561">
          <cell r="A4561">
            <v>502900</v>
          </cell>
          <cell r="B4561" t="str">
            <v>Other Salary Overheads/Oncosts</v>
          </cell>
          <cell r="C4561">
            <v>5930000</v>
          </cell>
          <cell r="D4561">
            <v>-1608.3</v>
          </cell>
          <cell r="E4561">
            <v>1000</v>
          </cell>
          <cell r="F4561">
            <v>1</v>
          </cell>
          <cell r="G4561">
            <v>0</v>
          </cell>
          <cell r="H4561">
            <v>2005</v>
          </cell>
          <cell r="I4561">
            <v>0</v>
          </cell>
        </row>
        <row r="4562">
          <cell r="A4562">
            <v>502900</v>
          </cell>
          <cell r="B4562" t="str">
            <v>Other Salary Overheads/Oncosts</v>
          </cell>
          <cell r="C4562">
            <v>5930000</v>
          </cell>
          <cell r="D4562">
            <v>4026</v>
          </cell>
          <cell r="E4562">
            <v>1000</v>
          </cell>
          <cell r="F4562">
            <v>568100</v>
          </cell>
          <cell r="G4562">
            <v>0</v>
          </cell>
          <cell r="H4562">
            <v>2005</v>
          </cell>
          <cell r="I4562">
            <v>0</v>
          </cell>
        </row>
        <row r="4563">
          <cell r="A4563">
            <v>502900</v>
          </cell>
          <cell r="B4563" t="str">
            <v>Other Salary Overheads/Oncosts</v>
          </cell>
          <cell r="C4563">
            <v>5980000</v>
          </cell>
          <cell r="D4563">
            <v>-11846.38</v>
          </cell>
          <cell r="E4563">
            <v>1000</v>
          </cell>
          <cell r="F4563">
            <v>1</v>
          </cell>
          <cell r="G4563">
            <v>0</v>
          </cell>
          <cell r="H4563">
            <v>2005</v>
          </cell>
          <cell r="I4563">
            <v>0</v>
          </cell>
        </row>
        <row r="4564">
          <cell r="A4564">
            <v>502900</v>
          </cell>
          <cell r="B4564" t="str">
            <v>Other Salary Overheads/Oncosts</v>
          </cell>
          <cell r="C4564">
            <v>9010000</v>
          </cell>
          <cell r="D4564">
            <v>165</v>
          </cell>
          <cell r="E4564">
            <v>1000</v>
          </cell>
          <cell r="F4564">
            <v>5501</v>
          </cell>
          <cell r="G4564">
            <v>0</v>
          </cell>
          <cell r="H4564">
            <v>2005</v>
          </cell>
          <cell r="I4564">
            <v>0</v>
          </cell>
        </row>
        <row r="4565">
          <cell r="A4565">
            <v>502900</v>
          </cell>
          <cell r="B4565" t="str">
            <v>Other Salary Overheads/Oncosts</v>
          </cell>
          <cell r="C4565">
            <v>9200000</v>
          </cell>
          <cell r="D4565">
            <v>173787.87</v>
          </cell>
          <cell r="E4565">
            <v>1000</v>
          </cell>
          <cell r="F4565">
            <v>1</v>
          </cell>
          <cell r="G4565">
            <v>0</v>
          </cell>
          <cell r="H4565">
            <v>2005</v>
          </cell>
          <cell r="I4565">
            <v>0</v>
          </cell>
        </row>
        <row r="4566">
          <cell r="A4566">
            <v>502900</v>
          </cell>
          <cell r="B4566" t="str">
            <v>Other Salary Overheads/Oncosts</v>
          </cell>
          <cell r="C4566">
            <v>9200000</v>
          </cell>
          <cell r="D4566">
            <v>4420.66</v>
          </cell>
          <cell r="E4566">
            <v>1000</v>
          </cell>
          <cell r="F4566">
            <v>109</v>
          </cell>
          <cell r="G4566">
            <v>0</v>
          </cell>
          <cell r="H4566">
            <v>2005</v>
          </cell>
          <cell r="I4566">
            <v>0</v>
          </cell>
        </row>
        <row r="4567">
          <cell r="A4567">
            <v>502900</v>
          </cell>
          <cell r="B4567" t="str">
            <v>Other Salary Overheads/Oncosts</v>
          </cell>
          <cell r="C4567">
            <v>9200000</v>
          </cell>
          <cell r="D4567">
            <v>0</v>
          </cell>
          <cell r="E4567">
            <v>1000</v>
          </cell>
          <cell r="F4567">
            <v>122092</v>
          </cell>
          <cell r="G4567">
            <v>0</v>
          </cell>
          <cell r="H4567">
            <v>2005</v>
          </cell>
          <cell r="I4567">
            <v>0</v>
          </cell>
        </row>
        <row r="4568">
          <cell r="A4568">
            <v>502900</v>
          </cell>
          <cell r="B4568" t="str">
            <v>Other Salary Overheads/Oncosts</v>
          </cell>
          <cell r="C4568">
            <v>9290000</v>
          </cell>
          <cell r="D4568">
            <v>-6.2527760746888816E-13</v>
          </cell>
          <cell r="E4568">
            <v>1000</v>
          </cell>
          <cell r="F4568">
            <v>122092</v>
          </cell>
          <cell r="G4568">
            <v>0</v>
          </cell>
          <cell r="H4568">
            <v>2005</v>
          </cell>
          <cell r="I4568">
            <v>0</v>
          </cell>
        </row>
        <row r="4569">
          <cell r="A4569">
            <v>580500</v>
          </cell>
          <cell r="B4569" t="str">
            <v>Payroll Tax Expense</v>
          </cell>
          <cell r="C4569">
            <v>4160000</v>
          </cell>
          <cell r="D4569">
            <v>8823.82</v>
          </cell>
          <cell r="E4569">
            <v>1000</v>
          </cell>
          <cell r="F4569">
            <v>1</v>
          </cell>
          <cell r="G4569">
            <v>0</v>
          </cell>
          <cell r="H4569">
            <v>2005</v>
          </cell>
          <cell r="I4569">
            <v>0</v>
          </cell>
        </row>
        <row r="4570">
          <cell r="A4570">
            <v>580500</v>
          </cell>
          <cell r="B4570" t="str">
            <v>Payroll Tax Expense</v>
          </cell>
          <cell r="C4570">
            <v>4265000</v>
          </cell>
          <cell r="D4570">
            <v>9466.18</v>
          </cell>
          <cell r="E4570">
            <v>1000</v>
          </cell>
          <cell r="F4570">
            <v>1</v>
          </cell>
          <cell r="G4570">
            <v>0</v>
          </cell>
          <cell r="H4570">
            <v>2005</v>
          </cell>
          <cell r="I4570">
            <v>0</v>
          </cell>
        </row>
        <row r="4571">
          <cell r="A4571">
            <v>580500</v>
          </cell>
          <cell r="B4571" t="str">
            <v>Payroll Tax Expense</v>
          </cell>
          <cell r="C4571">
            <v>5000000</v>
          </cell>
          <cell r="D4571">
            <v>193573.61</v>
          </cell>
          <cell r="E4571">
            <v>1000</v>
          </cell>
          <cell r="F4571">
            <v>1</v>
          </cell>
          <cell r="G4571">
            <v>0</v>
          </cell>
          <cell r="H4571">
            <v>2005</v>
          </cell>
          <cell r="I4571">
            <v>0</v>
          </cell>
        </row>
        <row r="4572">
          <cell r="A4572">
            <v>580500</v>
          </cell>
          <cell r="B4572" t="str">
            <v>Payroll Tax Expense</v>
          </cell>
          <cell r="C4572">
            <v>5000000</v>
          </cell>
          <cell r="D4572">
            <v>-142.47</v>
          </cell>
          <cell r="E4572">
            <v>1000</v>
          </cell>
          <cell r="F4572">
            <v>250</v>
          </cell>
          <cell r="G4572">
            <v>0</v>
          </cell>
          <cell r="H4572">
            <v>2005</v>
          </cell>
          <cell r="I4572">
            <v>0</v>
          </cell>
        </row>
        <row r="4573">
          <cell r="A4573">
            <v>580500</v>
          </cell>
          <cell r="B4573" t="str">
            <v>Payroll Tax Expense</v>
          </cell>
          <cell r="C4573">
            <v>5000000</v>
          </cell>
          <cell r="D4573">
            <v>578.91</v>
          </cell>
          <cell r="E4573">
            <v>1000</v>
          </cell>
          <cell r="F4573">
            <v>514000</v>
          </cell>
          <cell r="G4573">
            <v>0</v>
          </cell>
          <cell r="H4573">
            <v>2005</v>
          </cell>
          <cell r="I4573">
            <v>0</v>
          </cell>
        </row>
        <row r="4574">
          <cell r="A4574">
            <v>580500</v>
          </cell>
          <cell r="B4574" t="str">
            <v>Payroll Tax Expense</v>
          </cell>
          <cell r="C4574">
            <v>5000000</v>
          </cell>
          <cell r="D4574">
            <v>0</v>
          </cell>
          <cell r="E4574">
            <v>1000</v>
          </cell>
          <cell r="F4574">
            <v>517000</v>
          </cell>
          <cell r="G4574">
            <v>0</v>
          </cell>
          <cell r="H4574">
            <v>2005</v>
          </cell>
          <cell r="I4574">
            <v>0</v>
          </cell>
        </row>
        <row r="4575">
          <cell r="A4575">
            <v>580500</v>
          </cell>
          <cell r="B4575" t="str">
            <v>Payroll Tax Expense</v>
          </cell>
          <cell r="C4575">
            <v>5012000</v>
          </cell>
          <cell r="D4575">
            <v>18271.3</v>
          </cell>
          <cell r="E4575">
            <v>1000</v>
          </cell>
          <cell r="F4575">
            <v>1</v>
          </cell>
          <cell r="G4575">
            <v>0</v>
          </cell>
          <cell r="H4575">
            <v>2005</v>
          </cell>
          <cell r="I4575">
            <v>0</v>
          </cell>
        </row>
        <row r="4576">
          <cell r="A4576">
            <v>580500</v>
          </cell>
          <cell r="B4576" t="str">
            <v>Payroll Tax Expense</v>
          </cell>
          <cell r="C4576">
            <v>5012000</v>
          </cell>
          <cell r="D4576">
            <v>0</v>
          </cell>
          <cell r="E4576">
            <v>1000</v>
          </cell>
          <cell r="F4576">
            <v>517000</v>
          </cell>
          <cell r="G4576">
            <v>0</v>
          </cell>
          <cell r="H4576">
            <v>2005</v>
          </cell>
          <cell r="I4576">
            <v>0</v>
          </cell>
        </row>
        <row r="4577">
          <cell r="A4577">
            <v>580500</v>
          </cell>
          <cell r="B4577" t="str">
            <v>Payroll Tax Expense</v>
          </cell>
          <cell r="C4577">
            <v>5020000</v>
          </cell>
          <cell r="D4577">
            <v>-1.1102230246251565E-16</v>
          </cell>
          <cell r="E4577">
            <v>1000</v>
          </cell>
          <cell r="F4577">
            <v>517000</v>
          </cell>
          <cell r="G4577">
            <v>0</v>
          </cell>
          <cell r="H4577">
            <v>2005</v>
          </cell>
          <cell r="I4577">
            <v>0</v>
          </cell>
        </row>
        <row r="4578">
          <cell r="A4578">
            <v>580500</v>
          </cell>
          <cell r="B4578" t="str">
            <v>Payroll Tax Expense</v>
          </cell>
          <cell r="C4578">
            <v>5020000</v>
          </cell>
          <cell r="D4578">
            <v>-0.01</v>
          </cell>
          <cell r="E4578">
            <v>1000</v>
          </cell>
          <cell r="F4578">
            <v>517001</v>
          </cell>
          <cell r="G4578">
            <v>0</v>
          </cell>
          <cell r="H4578">
            <v>2005</v>
          </cell>
          <cell r="I4578">
            <v>0</v>
          </cell>
        </row>
        <row r="4579">
          <cell r="A4579">
            <v>580500</v>
          </cell>
          <cell r="B4579" t="str">
            <v>Payroll Tax Expense</v>
          </cell>
          <cell r="C4579">
            <v>5020000</v>
          </cell>
          <cell r="D4579">
            <v>0</v>
          </cell>
          <cell r="E4579">
            <v>1000</v>
          </cell>
          <cell r="F4579">
            <v>517002</v>
          </cell>
          <cell r="G4579">
            <v>0</v>
          </cell>
          <cell r="H4579">
            <v>2005</v>
          </cell>
          <cell r="I4579">
            <v>0</v>
          </cell>
        </row>
        <row r="4580">
          <cell r="A4580">
            <v>580500</v>
          </cell>
          <cell r="B4580" t="str">
            <v>Payroll Tax Expense</v>
          </cell>
          <cell r="C4580">
            <v>5020000</v>
          </cell>
          <cell r="D4580">
            <v>-0.01</v>
          </cell>
          <cell r="E4580">
            <v>1000</v>
          </cell>
          <cell r="F4580">
            <v>517003</v>
          </cell>
          <cell r="G4580">
            <v>0</v>
          </cell>
          <cell r="H4580">
            <v>2005</v>
          </cell>
          <cell r="I4580">
            <v>0</v>
          </cell>
        </row>
        <row r="4581">
          <cell r="A4581">
            <v>580500</v>
          </cell>
          <cell r="B4581" t="str">
            <v>Payroll Tax Expense</v>
          </cell>
          <cell r="C4581">
            <v>5020000</v>
          </cell>
          <cell r="D4581">
            <v>0.01</v>
          </cell>
          <cell r="E4581">
            <v>1000</v>
          </cell>
          <cell r="F4581">
            <v>517004</v>
          </cell>
          <cell r="G4581">
            <v>0</v>
          </cell>
          <cell r="H4581">
            <v>2005</v>
          </cell>
          <cell r="I4581">
            <v>0</v>
          </cell>
        </row>
        <row r="4582">
          <cell r="A4582">
            <v>580500</v>
          </cell>
          <cell r="B4582" t="str">
            <v>Payroll Tax Expense</v>
          </cell>
          <cell r="C4582">
            <v>5060000</v>
          </cell>
          <cell r="D4582">
            <v>385213.11</v>
          </cell>
          <cell r="E4582">
            <v>1000</v>
          </cell>
          <cell r="F4582">
            <v>250</v>
          </cell>
          <cell r="G4582">
            <v>0</v>
          </cell>
          <cell r="H4582">
            <v>2005</v>
          </cell>
          <cell r="I4582">
            <v>0</v>
          </cell>
        </row>
        <row r="4583">
          <cell r="A4583">
            <v>580500</v>
          </cell>
          <cell r="B4583" t="str">
            <v>Payroll Tax Expense</v>
          </cell>
          <cell r="C4583">
            <v>5060000</v>
          </cell>
          <cell r="D4583">
            <v>217766.6</v>
          </cell>
          <cell r="E4583">
            <v>1000</v>
          </cell>
          <cell r="F4583">
            <v>260</v>
          </cell>
          <cell r="G4583">
            <v>0</v>
          </cell>
          <cell r="H4583">
            <v>2005</v>
          </cell>
          <cell r="I4583">
            <v>0</v>
          </cell>
        </row>
        <row r="4584">
          <cell r="A4584">
            <v>580500</v>
          </cell>
          <cell r="B4584" t="str">
            <v>Payroll Tax Expense</v>
          </cell>
          <cell r="C4584">
            <v>5060000</v>
          </cell>
          <cell r="D4584">
            <v>805216.51</v>
          </cell>
          <cell r="E4584">
            <v>1000</v>
          </cell>
          <cell r="F4584">
            <v>270</v>
          </cell>
          <cell r="G4584">
            <v>0</v>
          </cell>
          <cell r="H4584">
            <v>2005</v>
          </cell>
          <cell r="I4584">
            <v>0</v>
          </cell>
        </row>
        <row r="4585">
          <cell r="A4585">
            <v>580500</v>
          </cell>
          <cell r="B4585" t="str">
            <v>Payroll Tax Expense</v>
          </cell>
          <cell r="C4585">
            <v>5060000</v>
          </cell>
          <cell r="D4585">
            <v>882359.38</v>
          </cell>
          <cell r="E4585">
            <v>1000</v>
          </cell>
          <cell r="F4585">
            <v>280</v>
          </cell>
          <cell r="G4585">
            <v>0</v>
          </cell>
          <cell r="H4585">
            <v>2005</v>
          </cell>
          <cell r="I4585">
            <v>0</v>
          </cell>
        </row>
        <row r="4586">
          <cell r="A4586">
            <v>580500</v>
          </cell>
          <cell r="B4586" t="str">
            <v>Payroll Tax Expense</v>
          </cell>
          <cell r="C4586">
            <v>5060000</v>
          </cell>
          <cell r="D4586">
            <v>982821.57</v>
          </cell>
          <cell r="E4586">
            <v>1000</v>
          </cell>
          <cell r="F4586">
            <v>300</v>
          </cell>
          <cell r="G4586">
            <v>0</v>
          </cell>
          <cell r="H4586">
            <v>2005</v>
          </cell>
          <cell r="I4586">
            <v>0</v>
          </cell>
        </row>
        <row r="4587">
          <cell r="A4587">
            <v>580500</v>
          </cell>
          <cell r="B4587" t="str">
            <v>Payroll Tax Expense</v>
          </cell>
          <cell r="C4587">
            <v>5060000</v>
          </cell>
          <cell r="D4587">
            <v>78631.62</v>
          </cell>
          <cell r="E4587">
            <v>1000</v>
          </cell>
          <cell r="F4587">
            <v>380</v>
          </cell>
          <cell r="G4587">
            <v>0</v>
          </cell>
          <cell r="H4587">
            <v>2005</v>
          </cell>
          <cell r="I4587">
            <v>0</v>
          </cell>
        </row>
        <row r="4588">
          <cell r="A4588">
            <v>580500</v>
          </cell>
          <cell r="B4588" t="str">
            <v>Payroll Tax Expense</v>
          </cell>
          <cell r="C4588">
            <v>5060000</v>
          </cell>
          <cell r="D4588">
            <v>224.61</v>
          </cell>
          <cell r="E4588">
            <v>1000</v>
          </cell>
          <cell r="F4588">
            <v>381</v>
          </cell>
          <cell r="G4588">
            <v>0</v>
          </cell>
          <cell r="H4588">
            <v>2005</v>
          </cell>
          <cell r="I4588">
            <v>0</v>
          </cell>
        </row>
        <row r="4589">
          <cell r="A4589">
            <v>580500</v>
          </cell>
          <cell r="B4589" t="str">
            <v>Payroll Tax Expense</v>
          </cell>
          <cell r="C4589">
            <v>5060000</v>
          </cell>
          <cell r="D4589">
            <v>1035599.32</v>
          </cell>
          <cell r="E4589">
            <v>1000</v>
          </cell>
          <cell r="F4589">
            <v>514000</v>
          </cell>
          <cell r="G4589">
            <v>0</v>
          </cell>
          <cell r="H4589">
            <v>2005</v>
          </cell>
          <cell r="I4589">
            <v>0</v>
          </cell>
        </row>
        <row r="4590">
          <cell r="A4590">
            <v>580500</v>
          </cell>
          <cell r="B4590" t="str">
            <v>Payroll Tax Expense</v>
          </cell>
          <cell r="C4590">
            <v>5060000</v>
          </cell>
          <cell r="D4590">
            <v>1324354.6399999999</v>
          </cell>
          <cell r="E4590">
            <v>1000</v>
          </cell>
          <cell r="F4590">
            <v>517000</v>
          </cell>
          <cell r="G4590">
            <v>0</v>
          </cell>
          <cell r="H4590">
            <v>2005</v>
          </cell>
          <cell r="I4590">
            <v>0</v>
          </cell>
        </row>
        <row r="4591">
          <cell r="A4591">
            <v>580500</v>
          </cell>
          <cell r="B4591" t="str">
            <v>Payroll Tax Expense</v>
          </cell>
          <cell r="C4591">
            <v>5060000</v>
          </cell>
          <cell r="D4591">
            <v>1.0000000000000675E-2</v>
          </cell>
          <cell r="E4591">
            <v>1000</v>
          </cell>
          <cell r="F4591">
            <v>517001</v>
          </cell>
          <cell r="G4591">
            <v>0</v>
          </cell>
          <cell r="H4591">
            <v>2005</v>
          </cell>
          <cell r="I4591">
            <v>0</v>
          </cell>
        </row>
        <row r="4592">
          <cell r="A4592">
            <v>580500</v>
          </cell>
          <cell r="B4592" t="str">
            <v>Payroll Tax Expense</v>
          </cell>
          <cell r="C4592">
            <v>5060000</v>
          </cell>
          <cell r="D4592">
            <v>1.0000000000005116E-2</v>
          </cell>
          <cell r="E4592">
            <v>1000</v>
          </cell>
          <cell r="F4592">
            <v>517002</v>
          </cell>
          <cell r="G4592">
            <v>0</v>
          </cell>
          <cell r="H4592">
            <v>2005</v>
          </cell>
          <cell r="I4592">
            <v>0</v>
          </cell>
        </row>
        <row r="4593">
          <cell r="A4593">
            <v>580500</v>
          </cell>
          <cell r="B4593" t="str">
            <v>Payroll Tax Expense</v>
          </cell>
          <cell r="C4593">
            <v>5060000</v>
          </cell>
          <cell r="D4593">
            <v>1.9999999999993356E-2</v>
          </cell>
          <cell r="E4593">
            <v>1000</v>
          </cell>
          <cell r="F4593">
            <v>517003</v>
          </cell>
          <cell r="G4593">
            <v>0</v>
          </cell>
          <cell r="H4593">
            <v>2005</v>
          </cell>
          <cell r="I4593">
            <v>0</v>
          </cell>
        </row>
        <row r="4594">
          <cell r="A4594">
            <v>580500</v>
          </cell>
          <cell r="B4594" t="str">
            <v>Payroll Tax Expense</v>
          </cell>
          <cell r="C4594">
            <v>5060000</v>
          </cell>
          <cell r="D4594">
            <v>-1.9999999999998797E-2</v>
          </cell>
          <cell r="E4594">
            <v>1000</v>
          </cell>
          <cell r="F4594">
            <v>517004</v>
          </cell>
          <cell r="G4594">
            <v>0</v>
          </cell>
          <cell r="H4594">
            <v>2005</v>
          </cell>
          <cell r="I4594">
            <v>0</v>
          </cell>
        </row>
        <row r="4595">
          <cell r="A4595">
            <v>580500</v>
          </cell>
          <cell r="B4595" t="str">
            <v>Payroll Tax Expense</v>
          </cell>
          <cell r="C4595">
            <v>5060000</v>
          </cell>
          <cell r="D4595">
            <v>348295.48</v>
          </cell>
          <cell r="E4595">
            <v>1000</v>
          </cell>
          <cell r="F4595">
            <v>519000</v>
          </cell>
          <cell r="G4595">
            <v>0</v>
          </cell>
          <cell r="H4595">
            <v>2005</v>
          </cell>
          <cell r="I4595">
            <v>0</v>
          </cell>
        </row>
        <row r="4596">
          <cell r="A4596">
            <v>580500</v>
          </cell>
          <cell r="B4596" t="str">
            <v>Payroll Tax Expense</v>
          </cell>
          <cell r="C4596">
            <v>5140000</v>
          </cell>
          <cell r="D4596">
            <v>102698.63</v>
          </cell>
          <cell r="E4596">
            <v>1000</v>
          </cell>
          <cell r="F4596">
            <v>300</v>
          </cell>
          <cell r="G4596">
            <v>0</v>
          </cell>
          <cell r="H4596">
            <v>2005</v>
          </cell>
          <cell r="I4596">
            <v>0</v>
          </cell>
        </row>
        <row r="4597">
          <cell r="A4597">
            <v>580500</v>
          </cell>
          <cell r="B4597" t="str">
            <v>Payroll Tax Expense</v>
          </cell>
          <cell r="C4597">
            <v>5350000</v>
          </cell>
          <cell r="D4597">
            <v>376930.5</v>
          </cell>
          <cell r="E4597">
            <v>1000</v>
          </cell>
          <cell r="F4597">
            <v>1</v>
          </cell>
          <cell r="G4597">
            <v>0</v>
          </cell>
          <cell r="H4597">
            <v>2005</v>
          </cell>
          <cell r="I4597">
            <v>0</v>
          </cell>
        </row>
        <row r="4598">
          <cell r="A4598">
            <v>580500</v>
          </cell>
          <cell r="B4598" t="str">
            <v>Payroll Tax Expense</v>
          </cell>
          <cell r="C4598">
            <v>5350000</v>
          </cell>
          <cell r="D4598">
            <v>28984.400000000001</v>
          </cell>
          <cell r="E4598">
            <v>1000</v>
          </cell>
          <cell r="F4598">
            <v>103</v>
          </cell>
          <cell r="G4598">
            <v>0</v>
          </cell>
          <cell r="H4598">
            <v>2005</v>
          </cell>
          <cell r="I4598">
            <v>0</v>
          </cell>
        </row>
        <row r="4599">
          <cell r="A4599">
            <v>580500</v>
          </cell>
          <cell r="B4599" t="str">
            <v>Payroll Tax Expense</v>
          </cell>
          <cell r="C4599">
            <v>5350000</v>
          </cell>
          <cell r="D4599">
            <v>15464.62</v>
          </cell>
          <cell r="E4599">
            <v>1000</v>
          </cell>
          <cell r="F4599">
            <v>106</v>
          </cell>
          <cell r="G4599">
            <v>0</v>
          </cell>
          <cell r="H4599">
            <v>2005</v>
          </cell>
          <cell r="I4599">
            <v>0</v>
          </cell>
        </row>
        <row r="4600">
          <cell r="A4600">
            <v>580500</v>
          </cell>
          <cell r="B4600" t="str">
            <v>Payroll Tax Expense</v>
          </cell>
          <cell r="C4600">
            <v>5350000</v>
          </cell>
          <cell r="D4600">
            <v>33517.53</v>
          </cell>
          <cell r="E4600">
            <v>1000</v>
          </cell>
          <cell r="F4600">
            <v>108</v>
          </cell>
          <cell r="G4600">
            <v>0</v>
          </cell>
          <cell r="H4600">
            <v>2005</v>
          </cell>
          <cell r="I4600">
            <v>0</v>
          </cell>
        </row>
        <row r="4601">
          <cell r="A4601">
            <v>580500</v>
          </cell>
          <cell r="B4601" t="str">
            <v>Payroll Tax Expense</v>
          </cell>
          <cell r="C4601">
            <v>5350000</v>
          </cell>
          <cell r="D4601">
            <v>25589.47</v>
          </cell>
          <cell r="E4601">
            <v>1000</v>
          </cell>
          <cell r="F4601">
            <v>109</v>
          </cell>
          <cell r="G4601">
            <v>0</v>
          </cell>
          <cell r="H4601">
            <v>2005</v>
          </cell>
          <cell r="I4601">
            <v>0</v>
          </cell>
        </row>
        <row r="4602">
          <cell r="A4602">
            <v>580500</v>
          </cell>
          <cell r="B4602" t="str">
            <v>Payroll Tax Expense</v>
          </cell>
          <cell r="C4602">
            <v>5350000</v>
          </cell>
          <cell r="D4602">
            <v>72138.5</v>
          </cell>
          <cell r="E4602">
            <v>1000</v>
          </cell>
          <cell r="F4602">
            <v>557</v>
          </cell>
          <cell r="G4602">
            <v>0</v>
          </cell>
          <cell r="H4602">
            <v>2005</v>
          </cell>
          <cell r="I4602">
            <v>0</v>
          </cell>
        </row>
        <row r="4603">
          <cell r="A4603">
            <v>580500</v>
          </cell>
          <cell r="B4603" t="str">
            <v>Payroll Tax Expense</v>
          </cell>
          <cell r="C4603">
            <v>5350000</v>
          </cell>
          <cell r="D4603">
            <v>63170.559999999998</v>
          </cell>
          <cell r="E4603">
            <v>1000</v>
          </cell>
          <cell r="F4603">
            <v>1034</v>
          </cell>
          <cell r="G4603">
            <v>0</v>
          </cell>
          <cell r="H4603">
            <v>2005</v>
          </cell>
          <cell r="I4603">
            <v>0</v>
          </cell>
        </row>
        <row r="4604">
          <cell r="A4604">
            <v>580500</v>
          </cell>
          <cell r="B4604" t="str">
            <v>Payroll Tax Expense</v>
          </cell>
          <cell r="C4604">
            <v>5350000</v>
          </cell>
          <cell r="D4604">
            <v>35409.620000000003</v>
          </cell>
          <cell r="E4604">
            <v>1000</v>
          </cell>
          <cell r="F4604">
            <v>16000</v>
          </cell>
          <cell r="G4604">
            <v>0</v>
          </cell>
          <cell r="H4604">
            <v>2005</v>
          </cell>
          <cell r="I4604">
            <v>0</v>
          </cell>
        </row>
        <row r="4605">
          <cell r="A4605">
            <v>580500</v>
          </cell>
          <cell r="B4605" t="str">
            <v>Payroll Tax Expense</v>
          </cell>
          <cell r="C4605">
            <v>5350000</v>
          </cell>
          <cell r="D4605">
            <v>-40124.660000000003</v>
          </cell>
          <cell r="E4605">
            <v>1000</v>
          </cell>
          <cell r="F4605">
            <v>19000</v>
          </cell>
          <cell r="G4605">
            <v>0</v>
          </cell>
          <cell r="H4605">
            <v>2005</v>
          </cell>
          <cell r="I4605">
            <v>0</v>
          </cell>
        </row>
        <row r="4606">
          <cell r="A4606">
            <v>580500</v>
          </cell>
          <cell r="B4606" t="str">
            <v>Payroll Tax Expense</v>
          </cell>
          <cell r="C4606">
            <v>5350000</v>
          </cell>
          <cell r="D4606">
            <v>139908.95000000001</v>
          </cell>
          <cell r="E4606">
            <v>1000</v>
          </cell>
          <cell r="F4606">
            <v>48000</v>
          </cell>
          <cell r="G4606">
            <v>0</v>
          </cell>
          <cell r="H4606">
            <v>2005</v>
          </cell>
          <cell r="I4606">
            <v>0</v>
          </cell>
        </row>
        <row r="4607">
          <cell r="A4607">
            <v>580500</v>
          </cell>
          <cell r="B4607" t="str">
            <v>Payroll Tax Expense</v>
          </cell>
          <cell r="C4607">
            <v>5350000</v>
          </cell>
          <cell r="D4607">
            <v>115125.84</v>
          </cell>
          <cell r="E4607">
            <v>1000</v>
          </cell>
          <cell r="F4607">
            <v>133070</v>
          </cell>
          <cell r="G4607">
            <v>0</v>
          </cell>
          <cell r="H4607">
            <v>2005</v>
          </cell>
          <cell r="I4607">
            <v>0</v>
          </cell>
        </row>
        <row r="4608">
          <cell r="A4608">
            <v>580500</v>
          </cell>
          <cell r="B4608" t="str">
            <v>Payroll Tax Expense</v>
          </cell>
          <cell r="C4608">
            <v>5350000</v>
          </cell>
          <cell r="D4608">
            <v>10801.59</v>
          </cell>
          <cell r="E4608">
            <v>1000</v>
          </cell>
          <cell r="F4608">
            <v>134200</v>
          </cell>
          <cell r="G4608">
            <v>0</v>
          </cell>
          <cell r="H4608">
            <v>2005</v>
          </cell>
          <cell r="I4608">
            <v>0</v>
          </cell>
        </row>
        <row r="4609">
          <cell r="A4609">
            <v>580500</v>
          </cell>
          <cell r="B4609" t="str">
            <v>Payroll Tax Expense</v>
          </cell>
          <cell r="C4609">
            <v>5350000</v>
          </cell>
          <cell r="D4609">
            <v>0</v>
          </cell>
          <cell r="E4609">
            <v>1000</v>
          </cell>
          <cell r="F4609">
            <v>136070</v>
          </cell>
          <cell r="G4609">
            <v>0</v>
          </cell>
          <cell r="H4609">
            <v>2005</v>
          </cell>
          <cell r="I4609">
            <v>0</v>
          </cell>
        </row>
        <row r="4610">
          <cell r="A4610">
            <v>580500</v>
          </cell>
          <cell r="B4610" t="str">
            <v>Payroll Tax Expense</v>
          </cell>
          <cell r="C4610">
            <v>5350000</v>
          </cell>
          <cell r="D4610">
            <v>-7111.71</v>
          </cell>
          <cell r="E4610">
            <v>1000</v>
          </cell>
          <cell r="F4610">
            <v>215000</v>
          </cell>
          <cell r="G4610">
            <v>0</v>
          </cell>
          <cell r="H4610">
            <v>2005</v>
          </cell>
          <cell r="I4610">
            <v>0</v>
          </cell>
        </row>
        <row r="4611">
          <cell r="A4611">
            <v>580500</v>
          </cell>
          <cell r="B4611" t="str">
            <v>Payroll Tax Expense</v>
          </cell>
          <cell r="C4611">
            <v>5350000</v>
          </cell>
          <cell r="D4611">
            <v>151344.5</v>
          </cell>
          <cell r="E4611">
            <v>1000</v>
          </cell>
          <cell r="F4611">
            <v>215300</v>
          </cell>
          <cell r="G4611">
            <v>0</v>
          </cell>
          <cell r="H4611">
            <v>2005</v>
          </cell>
          <cell r="I4611">
            <v>0</v>
          </cell>
        </row>
        <row r="4612">
          <cell r="A4612">
            <v>580500</v>
          </cell>
          <cell r="B4612" t="str">
            <v>Payroll Tax Expense</v>
          </cell>
          <cell r="C4612">
            <v>5350000</v>
          </cell>
          <cell r="D4612">
            <v>7153.48</v>
          </cell>
          <cell r="E4612">
            <v>1000</v>
          </cell>
          <cell r="F4612">
            <v>651070</v>
          </cell>
          <cell r="G4612">
            <v>0</v>
          </cell>
          <cell r="H4612">
            <v>2005</v>
          </cell>
          <cell r="I4612">
            <v>0</v>
          </cell>
        </row>
        <row r="4613">
          <cell r="A4613">
            <v>580500</v>
          </cell>
          <cell r="B4613" t="str">
            <v>Payroll Tax Expense</v>
          </cell>
          <cell r="C4613">
            <v>5390000</v>
          </cell>
          <cell r="D4613">
            <v>34238.54</v>
          </cell>
          <cell r="E4613">
            <v>1000</v>
          </cell>
          <cell r="F4613">
            <v>557</v>
          </cell>
          <cell r="G4613">
            <v>0</v>
          </cell>
          <cell r="H4613">
            <v>2005</v>
          </cell>
          <cell r="I4613">
            <v>0</v>
          </cell>
        </row>
        <row r="4614">
          <cell r="A4614">
            <v>580500</v>
          </cell>
          <cell r="B4614" t="str">
            <v>Payroll Tax Expense</v>
          </cell>
          <cell r="C4614">
            <v>5390000</v>
          </cell>
          <cell r="D4614">
            <v>16743.759999999998</v>
          </cell>
          <cell r="E4614">
            <v>1000</v>
          </cell>
          <cell r="F4614">
            <v>27000</v>
          </cell>
          <cell r="G4614">
            <v>0</v>
          </cell>
          <cell r="H4614">
            <v>2005</v>
          </cell>
          <cell r="I4614">
            <v>0</v>
          </cell>
        </row>
        <row r="4615">
          <cell r="A4615">
            <v>580500</v>
          </cell>
          <cell r="B4615" t="str">
            <v>Payroll Tax Expense</v>
          </cell>
          <cell r="C4615">
            <v>5390000</v>
          </cell>
          <cell r="D4615">
            <v>495.59</v>
          </cell>
          <cell r="E4615">
            <v>1000</v>
          </cell>
          <cell r="F4615">
            <v>201003</v>
          </cell>
          <cell r="G4615">
            <v>0</v>
          </cell>
          <cell r="H4615">
            <v>2005</v>
          </cell>
          <cell r="I4615">
            <v>0</v>
          </cell>
        </row>
        <row r="4616">
          <cell r="A4616">
            <v>580500</v>
          </cell>
          <cell r="B4616" t="str">
            <v>Payroll Tax Expense</v>
          </cell>
          <cell r="C4616">
            <v>5390000</v>
          </cell>
          <cell r="D4616">
            <v>9225.76</v>
          </cell>
          <cell r="E4616">
            <v>1000</v>
          </cell>
          <cell r="F4616">
            <v>213000</v>
          </cell>
          <cell r="G4616">
            <v>0</v>
          </cell>
          <cell r="H4616">
            <v>2005</v>
          </cell>
          <cell r="I4616">
            <v>0</v>
          </cell>
        </row>
        <row r="4617">
          <cell r="A4617">
            <v>580500</v>
          </cell>
          <cell r="B4617" t="str">
            <v>Payroll Tax Expense</v>
          </cell>
          <cell r="C4617">
            <v>5390000</v>
          </cell>
          <cell r="D4617">
            <v>-1260.19</v>
          </cell>
          <cell r="E4617">
            <v>1000</v>
          </cell>
          <cell r="F4617">
            <v>215000</v>
          </cell>
          <cell r="G4617">
            <v>0</v>
          </cell>
          <cell r="H4617">
            <v>2005</v>
          </cell>
          <cell r="I4617">
            <v>0</v>
          </cell>
        </row>
        <row r="4618">
          <cell r="A4618">
            <v>580500</v>
          </cell>
          <cell r="B4618" t="str">
            <v>Payroll Tax Expense</v>
          </cell>
          <cell r="C4618">
            <v>5480000</v>
          </cell>
          <cell r="D4618">
            <v>60919.81</v>
          </cell>
          <cell r="E4618">
            <v>1000</v>
          </cell>
          <cell r="F4618">
            <v>210</v>
          </cell>
          <cell r="G4618">
            <v>0</v>
          </cell>
          <cell r="H4618">
            <v>2005</v>
          </cell>
          <cell r="I4618">
            <v>0</v>
          </cell>
        </row>
        <row r="4619">
          <cell r="A4619">
            <v>580500</v>
          </cell>
          <cell r="B4619" t="str">
            <v>Payroll Tax Expense</v>
          </cell>
          <cell r="C4619">
            <v>5480000</v>
          </cell>
          <cell r="D4619">
            <v>3.637978807091713E-12</v>
          </cell>
          <cell r="E4619">
            <v>1000</v>
          </cell>
          <cell r="F4619">
            <v>310</v>
          </cell>
          <cell r="G4619">
            <v>0</v>
          </cell>
          <cell r="H4619">
            <v>2005</v>
          </cell>
          <cell r="I4619">
            <v>0</v>
          </cell>
        </row>
        <row r="4620">
          <cell r="A4620">
            <v>580500</v>
          </cell>
          <cell r="B4620" t="str">
            <v>Payroll Tax Expense</v>
          </cell>
          <cell r="C4620">
            <v>5480000</v>
          </cell>
          <cell r="D4620">
            <v>32535.56</v>
          </cell>
          <cell r="E4620">
            <v>1000</v>
          </cell>
          <cell r="F4620">
            <v>475</v>
          </cell>
          <cell r="G4620">
            <v>0</v>
          </cell>
          <cell r="H4620">
            <v>2005</v>
          </cell>
          <cell r="I4620">
            <v>0</v>
          </cell>
        </row>
        <row r="4621">
          <cell r="A4621">
            <v>580500</v>
          </cell>
          <cell r="B4621" t="str">
            <v>Payroll Tax Expense</v>
          </cell>
          <cell r="C4621">
            <v>5560000</v>
          </cell>
          <cell r="D4621">
            <v>64320.56</v>
          </cell>
          <cell r="E4621">
            <v>1000</v>
          </cell>
          <cell r="F4621">
            <v>1</v>
          </cell>
          <cell r="G4621">
            <v>0</v>
          </cell>
          <cell r="H4621">
            <v>2005</v>
          </cell>
          <cell r="I4621">
            <v>0</v>
          </cell>
        </row>
        <row r="4622">
          <cell r="A4622">
            <v>580500</v>
          </cell>
          <cell r="B4622" t="str">
            <v>Payroll Tax Expense</v>
          </cell>
          <cell r="C4622">
            <v>5570000</v>
          </cell>
          <cell r="D4622">
            <v>1164369.3899999999</v>
          </cell>
          <cell r="E4622">
            <v>1000</v>
          </cell>
          <cell r="F4622">
            <v>1</v>
          </cell>
          <cell r="G4622">
            <v>0</v>
          </cell>
          <cell r="H4622">
            <v>2005</v>
          </cell>
          <cell r="I4622">
            <v>0</v>
          </cell>
        </row>
        <row r="4623">
          <cell r="A4623">
            <v>580500</v>
          </cell>
          <cell r="B4623" t="str">
            <v>Payroll Tax Expense</v>
          </cell>
          <cell r="C4623">
            <v>5570000</v>
          </cell>
          <cell r="D4623">
            <v>68768.58</v>
          </cell>
          <cell r="E4623">
            <v>1000</v>
          </cell>
          <cell r="F4623">
            <v>310</v>
          </cell>
          <cell r="G4623">
            <v>0</v>
          </cell>
          <cell r="H4623">
            <v>2005</v>
          </cell>
          <cell r="I4623">
            <v>0</v>
          </cell>
        </row>
        <row r="4624">
          <cell r="A4624">
            <v>580500</v>
          </cell>
          <cell r="B4624" t="str">
            <v>Payroll Tax Expense</v>
          </cell>
          <cell r="C4624">
            <v>5570000</v>
          </cell>
          <cell r="D4624">
            <v>146899.26999999999</v>
          </cell>
          <cell r="E4624">
            <v>2010</v>
          </cell>
          <cell r="F4624">
            <v>906</v>
          </cell>
          <cell r="G4624">
            <v>0</v>
          </cell>
          <cell r="H4624">
            <v>2005</v>
          </cell>
          <cell r="I4624">
            <v>0</v>
          </cell>
        </row>
        <row r="4625">
          <cell r="A4625">
            <v>580500</v>
          </cell>
          <cell r="B4625" t="str">
            <v>Payroll Tax Expense</v>
          </cell>
          <cell r="C4625">
            <v>5600000</v>
          </cell>
          <cell r="D4625">
            <v>167653.17000000001</v>
          </cell>
          <cell r="E4625">
            <v>1000</v>
          </cell>
          <cell r="F4625">
            <v>1</v>
          </cell>
          <cell r="G4625">
            <v>0</v>
          </cell>
          <cell r="H4625">
            <v>2005</v>
          </cell>
          <cell r="I4625">
            <v>0</v>
          </cell>
        </row>
        <row r="4626">
          <cell r="A4626">
            <v>580500</v>
          </cell>
          <cell r="B4626" t="str">
            <v>Payroll Tax Expense</v>
          </cell>
          <cell r="C4626">
            <v>5610000</v>
          </cell>
          <cell r="D4626">
            <v>37761.449999999997</v>
          </cell>
          <cell r="E4626">
            <v>1000</v>
          </cell>
          <cell r="F4626">
            <v>1</v>
          </cell>
          <cell r="G4626">
            <v>0</v>
          </cell>
          <cell r="H4626">
            <v>2005</v>
          </cell>
          <cell r="I4626">
            <v>0</v>
          </cell>
        </row>
        <row r="4627">
          <cell r="A4627">
            <v>580500</v>
          </cell>
          <cell r="B4627" t="str">
            <v>Payroll Tax Expense</v>
          </cell>
          <cell r="C4627">
            <v>5610000</v>
          </cell>
          <cell r="D4627">
            <v>155822.39000000001</v>
          </cell>
          <cell r="E4627">
            <v>1000</v>
          </cell>
          <cell r="F4627">
            <v>122098</v>
          </cell>
          <cell r="G4627">
            <v>0</v>
          </cell>
          <cell r="H4627">
            <v>2005</v>
          </cell>
          <cell r="I4627">
            <v>0</v>
          </cell>
        </row>
        <row r="4628">
          <cell r="A4628">
            <v>580500</v>
          </cell>
          <cell r="B4628" t="str">
            <v>Payroll Tax Expense</v>
          </cell>
          <cell r="C4628">
            <v>5620000</v>
          </cell>
          <cell r="D4628">
            <v>0</v>
          </cell>
          <cell r="E4628">
            <v>1000</v>
          </cell>
          <cell r="F4628">
            <v>111</v>
          </cell>
          <cell r="G4628">
            <v>0</v>
          </cell>
          <cell r="H4628">
            <v>2005</v>
          </cell>
          <cell r="I4628">
            <v>0</v>
          </cell>
        </row>
        <row r="4629">
          <cell r="A4629">
            <v>580500</v>
          </cell>
          <cell r="B4629" t="str">
            <v>Payroll Tax Expense</v>
          </cell>
          <cell r="C4629">
            <v>5660000</v>
          </cell>
          <cell r="D4629">
            <v>66534.539999999994</v>
          </cell>
          <cell r="E4629">
            <v>1000</v>
          </cell>
          <cell r="F4629">
            <v>1</v>
          </cell>
          <cell r="G4629">
            <v>0</v>
          </cell>
          <cell r="H4629">
            <v>2005</v>
          </cell>
          <cell r="I4629">
            <v>0</v>
          </cell>
        </row>
        <row r="4630">
          <cell r="A4630">
            <v>580500</v>
          </cell>
          <cell r="B4630" t="str">
            <v>Payroll Tax Expense</v>
          </cell>
          <cell r="C4630">
            <v>5730000</v>
          </cell>
          <cell r="D4630">
            <v>8072.76</v>
          </cell>
          <cell r="E4630">
            <v>1000</v>
          </cell>
          <cell r="F4630">
            <v>1</v>
          </cell>
          <cell r="G4630">
            <v>0</v>
          </cell>
          <cell r="H4630">
            <v>2005</v>
          </cell>
          <cell r="I4630">
            <v>0</v>
          </cell>
        </row>
        <row r="4631">
          <cell r="A4631">
            <v>580500</v>
          </cell>
          <cell r="B4631" t="str">
            <v>Payroll Tax Expense</v>
          </cell>
          <cell r="C4631">
            <v>5800000</v>
          </cell>
          <cell r="D4631">
            <v>918996.73</v>
          </cell>
          <cell r="E4631">
            <v>1000</v>
          </cell>
          <cell r="F4631">
            <v>1</v>
          </cell>
          <cell r="G4631">
            <v>0</v>
          </cell>
          <cell r="H4631">
            <v>2005</v>
          </cell>
          <cell r="I4631">
            <v>0</v>
          </cell>
        </row>
        <row r="4632">
          <cell r="A4632">
            <v>580500</v>
          </cell>
          <cell r="B4632" t="str">
            <v>Payroll Tax Expense</v>
          </cell>
          <cell r="C4632">
            <v>5800000</v>
          </cell>
          <cell r="D4632">
            <v>13987.91</v>
          </cell>
          <cell r="E4632">
            <v>1000</v>
          </cell>
          <cell r="F4632">
            <v>109</v>
          </cell>
          <cell r="G4632">
            <v>0</v>
          </cell>
          <cell r="H4632">
            <v>2005</v>
          </cell>
          <cell r="I4632">
            <v>0</v>
          </cell>
        </row>
        <row r="4633">
          <cell r="A4633">
            <v>580500</v>
          </cell>
          <cell r="B4633" t="str">
            <v>Payroll Tax Expense</v>
          </cell>
          <cell r="C4633">
            <v>5800000</v>
          </cell>
          <cell r="D4633">
            <v>85419.53</v>
          </cell>
          <cell r="E4633">
            <v>1000</v>
          </cell>
          <cell r="F4633">
            <v>14159</v>
          </cell>
          <cell r="G4633">
            <v>0</v>
          </cell>
          <cell r="H4633">
            <v>2005</v>
          </cell>
          <cell r="I4633">
            <v>0</v>
          </cell>
        </row>
        <row r="4634">
          <cell r="A4634">
            <v>580500</v>
          </cell>
          <cell r="B4634" t="str">
            <v>Payroll Tax Expense</v>
          </cell>
          <cell r="C4634">
            <v>5800000</v>
          </cell>
          <cell r="D4634">
            <v>17269.689999999999</v>
          </cell>
          <cell r="E4634">
            <v>1000</v>
          </cell>
          <cell r="F4634">
            <v>122092</v>
          </cell>
          <cell r="G4634">
            <v>0</v>
          </cell>
          <cell r="H4634">
            <v>2005</v>
          </cell>
          <cell r="I4634">
            <v>0</v>
          </cell>
        </row>
        <row r="4635">
          <cell r="A4635">
            <v>580500</v>
          </cell>
          <cell r="B4635" t="str">
            <v>Payroll Tax Expense</v>
          </cell>
          <cell r="C4635">
            <v>5810000</v>
          </cell>
          <cell r="D4635">
            <v>7770.79</v>
          </cell>
          <cell r="E4635">
            <v>1000</v>
          </cell>
          <cell r="F4635">
            <v>1</v>
          </cell>
          <cell r="G4635">
            <v>0</v>
          </cell>
          <cell r="H4635">
            <v>2005</v>
          </cell>
          <cell r="I4635">
            <v>0</v>
          </cell>
        </row>
        <row r="4636">
          <cell r="A4636">
            <v>580500</v>
          </cell>
          <cell r="B4636" t="str">
            <v>Payroll Tax Expense</v>
          </cell>
          <cell r="C4636">
            <v>5810000</v>
          </cell>
          <cell r="D4636">
            <v>10495.34</v>
          </cell>
          <cell r="E4636">
            <v>1000</v>
          </cell>
          <cell r="F4636">
            <v>1160</v>
          </cell>
          <cell r="G4636">
            <v>0</v>
          </cell>
          <cell r="H4636">
            <v>2005</v>
          </cell>
          <cell r="I4636">
            <v>0</v>
          </cell>
        </row>
        <row r="4637">
          <cell r="A4637">
            <v>580500</v>
          </cell>
          <cell r="B4637" t="str">
            <v>Payroll Tax Expense</v>
          </cell>
          <cell r="C4637">
            <v>5810000</v>
          </cell>
          <cell r="D4637">
            <v>379379.31</v>
          </cell>
          <cell r="E4637">
            <v>1000</v>
          </cell>
          <cell r="F4637">
            <v>122098</v>
          </cell>
          <cell r="G4637">
            <v>0</v>
          </cell>
          <cell r="H4637">
            <v>2005</v>
          </cell>
          <cell r="I4637">
            <v>0</v>
          </cell>
        </row>
        <row r="4638">
          <cell r="A4638">
            <v>580500</v>
          </cell>
          <cell r="B4638" t="str">
            <v>Payroll Tax Expense</v>
          </cell>
          <cell r="C4638">
            <v>5850000</v>
          </cell>
          <cell r="D4638">
            <v>10455.26</v>
          </cell>
          <cell r="E4638">
            <v>1000</v>
          </cell>
          <cell r="F4638">
            <v>1</v>
          </cell>
          <cell r="G4638">
            <v>0</v>
          </cell>
          <cell r="H4638">
            <v>2005</v>
          </cell>
          <cell r="I4638">
            <v>0</v>
          </cell>
        </row>
        <row r="4639">
          <cell r="A4639">
            <v>580500</v>
          </cell>
          <cell r="B4639" t="str">
            <v>Payroll Tax Expense</v>
          </cell>
          <cell r="C4639">
            <v>5880000</v>
          </cell>
          <cell r="D4639">
            <v>175233.06</v>
          </cell>
          <cell r="E4639">
            <v>1000</v>
          </cell>
          <cell r="F4639">
            <v>1</v>
          </cell>
          <cell r="G4639">
            <v>0</v>
          </cell>
          <cell r="H4639">
            <v>2005</v>
          </cell>
          <cell r="I4639">
            <v>0</v>
          </cell>
        </row>
        <row r="4640">
          <cell r="A4640">
            <v>580500</v>
          </cell>
          <cell r="B4640" t="str">
            <v>Payroll Tax Expense</v>
          </cell>
          <cell r="C4640">
            <v>5880000</v>
          </cell>
          <cell r="D4640">
            <v>21550.46</v>
          </cell>
          <cell r="E4640">
            <v>1000</v>
          </cell>
          <cell r="F4640">
            <v>109</v>
          </cell>
          <cell r="G4640">
            <v>0</v>
          </cell>
          <cell r="H4640">
            <v>2005</v>
          </cell>
          <cell r="I4640">
            <v>0</v>
          </cell>
        </row>
        <row r="4641">
          <cell r="A4641">
            <v>580500</v>
          </cell>
          <cell r="B4641" t="str">
            <v>Payroll Tax Expense</v>
          </cell>
          <cell r="C4641">
            <v>5880000</v>
          </cell>
          <cell r="D4641">
            <v>115283.5</v>
          </cell>
          <cell r="E4641">
            <v>1000</v>
          </cell>
          <cell r="F4641">
            <v>122092</v>
          </cell>
          <cell r="G4641">
            <v>0</v>
          </cell>
          <cell r="H4641">
            <v>2005</v>
          </cell>
          <cell r="I4641">
            <v>0</v>
          </cell>
        </row>
        <row r="4642">
          <cell r="A4642">
            <v>580500</v>
          </cell>
          <cell r="B4642" t="str">
            <v>Payroll Tax Expense</v>
          </cell>
          <cell r="C4642">
            <v>5880000</v>
          </cell>
          <cell r="D4642">
            <v>0</v>
          </cell>
          <cell r="E4642">
            <v>1000</v>
          </cell>
          <cell r="F4642">
            <v>565100</v>
          </cell>
          <cell r="G4642">
            <v>0</v>
          </cell>
          <cell r="H4642">
            <v>2005</v>
          </cell>
          <cell r="I4642">
            <v>0</v>
          </cell>
        </row>
        <row r="4643">
          <cell r="A4643">
            <v>580500</v>
          </cell>
          <cell r="B4643" t="str">
            <v>Payroll Tax Expense</v>
          </cell>
          <cell r="C4643">
            <v>5880000</v>
          </cell>
          <cell r="D4643">
            <v>0</v>
          </cell>
          <cell r="E4643">
            <v>1000</v>
          </cell>
          <cell r="F4643">
            <v>576000</v>
          </cell>
          <cell r="G4643">
            <v>0</v>
          </cell>
          <cell r="H4643">
            <v>2005</v>
          </cell>
          <cell r="I4643">
            <v>0</v>
          </cell>
        </row>
        <row r="4644">
          <cell r="A4644">
            <v>580500</v>
          </cell>
          <cell r="B4644" t="str">
            <v>Payroll Tax Expense</v>
          </cell>
          <cell r="C4644">
            <v>5880000</v>
          </cell>
          <cell r="D4644">
            <v>0</v>
          </cell>
          <cell r="E4644">
            <v>1000</v>
          </cell>
          <cell r="F4644">
            <v>578000</v>
          </cell>
          <cell r="G4644">
            <v>0</v>
          </cell>
          <cell r="H4644">
            <v>2005</v>
          </cell>
          <cell r="I4644">
            <v>0</v>
          </cell>
        </row>
        <row r="4645">
          <cell r="A4645">
            <v>580500</v>
          </cell>
          <cell r="B4645" t="str">
            <v>Payroll Tax Expense</v>
          </cell>
          <cell r="C4645">
            <v>5900000</v>
          </cell>
          <cell r="D4645">
            <v>42733.23</v>
          </cell>
          <cell r="E4645">
            <v>1000</v>
          </cell>
          <cell r="F4645">
            <v>1</v>
          </cell>
          <cell r="G4645">
            <v>0</v>
          </cell>
          <cell r="H4645">
            <v>2005</v>
          </cell>
          <cell r="I4645">
            <v>0</v>
          </cell>
        </row>
        <row r="4646">
          <cell r="A4646">
            <v>580500</v>
          </cell>
          <cell r="B4646" t="str">
            <v>Payroll Tax Expense</v>
          </cell>
          <cell r="C4646">
            <v>5900000</v>
          </cell>
          <cell r="D4646">
            <v>17146.46</v>
          </cell>
          <cell r="E4646">
            <v>1000</v>
          </cell>
          <cell r="F4646">
            <v>108</v>
          </cell>
          <cell r="G4646">
            <v>0</v>
          </cell>
          <cell r="H4646">
            <v>2005</v>
          </cell>
          <cell r="I4646">
            <v>0</v>
          </cell>
        </row>
        <row r="4647">
          <cell r="A4647">
            <v>580500</v>
          </cell>
          <cell r="B4647" t="str">
            <v>Payroll Tax Expense</v>
          </cell>
          <cell r="C4647">
            <v>5900000</v>
          </cell>
          <cell r="D4647">
            <v>14667</v>
          </cell>
          <cell r="E4647">
            <v>1000</v>
          </cell>
          <cell r="F4647">
            <v>109</v>
          </cell>
          <cell r="G4647">
            <v>0</v>
          </cell>
          <cell r="H4647">
            <v>2005</v>
          </cell>
          <cell r="I4647">
            <v>0</v>
          </cell>
        </row>
        <row r="4648">
          <cell r="A4648">
            <v>580500</v>
          </cell>
          <cell r="B4648" t="str">
            <v>Payroll Tax Expense</v>
          </cell>
          <cell r="C4648">
            <v>5900000</v>
          </cell>
          <cell r="D4648">
            <v>9536.6</v>
          </cell>
          <cell r="E4648">
            <v>1000</v>
          </cell>
          <cell r="F4648">
            <v>563000</v>
          </cell>
          <cell r="G4648">
            <v>0</v>
          </cell>
          <cell r="H4648">
            <v>2005</v>
          </cell>
          <cell r="I4648">
            <v>0</v>
          </cell>
        </row>
        <row r="4649">
          <cell r="A4649">
            <v>580500</v>
          </cell>
          <cell r="B4649" t="str">
            <v>Payroll Tax Expense</v>
          </cell>
          <cell r="C4649">
            <v>5920000</v>
          </cell>
          <cell r="D4649">
            <v>104423.34</v>
          </cell>
          <cell r="E4649">
            <v>1000</v>
          </cell>
          <cell r="F4649">
            <v>1</v>
          </cell>
          <cell r="G4649">
            <v>0</v>
          </cell>
          <cell r="H4649">
            <v>2005</v>
          </cell>
          <cell r="I4649">
            <v>0</v>
          </cell>
        </row>
        <row r="4650">
          <cell r="A4650">
            <v>580500</v>
          </cell>
          <cell r="B4650" t="str">
            <v>Payroll Tax Expense</v>
          </cell>
          <cell r="C4650">
            <v>5920000</v>
          </cell>
          <cell r="D4650">
            <v>2614.09</v>
          </cell>
          <cell r="E4650">
            <v>1000</v>
          </cell>
          <cell r="F4650">
            <v>2220</v>
          </cell>
          <cell r="G4650">
            <v>0</v>
          </cell>
          <cell r="H4650">
            <v>2005</v>
          </cell>
          <cell r="I4650">
            <v>0</v>
          </cell>
        </row>
        <row r="4651">
          <cell r="A4651">
            <v>580500</v>
          </cell>
          <cell r="B4651" t="str">
            <v>Payroll Tax Expense</v>
          </cell>
          <cell r="C4651">
            <v>5930000</v>
          </cell>
          <cell r="D4651">
            <v>631061.84</v>
          </cell>
          <cell r="E4651">
            <v>1000</v>
          </cell>
          <cell r="F4651">
            <v>1</v>
          </cell>
          <cell r="G4651">
            <v>0</v>
          </cell>
          <cell r="H4651">
            <v>2005</v>
          </cell>
          <cell r="I4651">
            <v>0</v>
          </cell>
        </row>
        <row r="4652">
          <cell r="A4652">
            <v>580500</v>
          </cell>
          <cell r="B4652" t="str">
            <v>Payroll Tax Expense</v>
          </cell>
          <cell r="C4652">
            <v>5930000</v>
          </cell>
          <cell r="D4652">
            <v>106791.14</v>
          </cell>
          <cell r="E4652">
            <v>1000</v>
          </cell>
          <cell r="F4652">
            <v>106</v>
          </cell>
          <cell r="G4652">
            <v>0</v>
          </cell>
          <cell r="H4652">
            <v>2005</v>
          </cell>
          <cell r="I4652">
            <v>0</v>
          </cell>
        </row>
        <row r="4653">
          <cell r="A4653">
            <v>580500</v>
          </cell>
          <cell r="B4653" t="str">
            <v>Payroll Tax Expense</v>
          </cell>
          <cell r="C4653">
            <v>5930000</v>
          </cell>
          <cell r="D4653">
            <v>334480.14</v>
          </cell>
          <cell r="E4653">
            <v>1000</v>
          </cell>
          <cell r="F4653">
            <v>108</v>
          </cell>
          <cell r="G4653">
            <v>0</v>
          </cell>
          <cell r="H4653">
            <v>2005</v>
          </cell>
          <cell r="I4653">
            <v>0</v>
          </cell>
        </row>
        <row r="4654">
          <cell r="A4654">
            <v>580500</v>
          </cell>
          <cell r="B4654" t="str">
            <v>Payroll Tax Expense</v>
          </cell>
          <cell r="C4654">
            <v>5930000</v>
          </cell>
          <cell r="D4654">
            <v>571891.14</v>
          </cell>
          <cell r="E4654">
            <v>1000</v>
          </cell>
          <cell r="F4654">
            <v>109</v>
          </cell>
          <cell r="G4654">
            <v>0</v>
          </cell>
          <cell r="H4654">
            <v>2005</v>
          </cell>
          <cell r="I4654">
            <v>0</v>
          </cell>
        </row>
        <row r="4655">
          <cell r="A4655">
            <v>580500</v>
          </cell>
          <cell r="B4655" t="str">
            <v>Payroll Tax Expense</v>
          </cell>
          <cell r="C4655">
            <v>5930000</v>
          </cell>
          <cell r="D4655">
            <v>97016.03</v>
          </cell>
          <cell r="E4655">
            <v>1000</v>
          </cell>
          <cell r="F4655">
            <v>110</v>
          </cell>
          <cell r="G4655">
            <v>0</v>
          </cell>
          <cell r="H4655">
            <v>2005</v>
          </cell>
          <cell r="I4655">
            <v>0</v>
          </cell>
        </row>
        <row r="4656">
          <cell r="A4656">
            <v>580500</v>
          </cell>
          <cell r="B4656" t="str">
            <v>Payroll Tax Expense</v>
          </cell>
          <cell r="C4656">
            <v>5930000</v>
          </cell>
          <cell r="D4656">
            <v>151962.64000000001</v>
          </cell>
          <cell r="E4656">
            <v>1000</v>
          </cell>
          <cell r="F4656">
            <v>111</v>
          </cell>
          <cell r="G4656">
            <v>0</v>
          </cell>
          <cell r="H4656">
            <v>2005</v>
          </cell>
          <cell r="I4656">
            <v>0</v>
          </cell>
        </row>
        <row r="4657">
          <cell r="A4657">
            <v>580500</v>
          </cell>
          <cell r="B4657" t="str">
            <v>Payroll Tax Expense</v>
          </cell>
          <cell r="C4657">
            <v>5930000</v>
          </cell>
          <cell r="D4657">
            <v>6638154.8299999982</v>
          </cell>
          <cell r="E4657">
            <v>1000</v>
          </cell>
          <cell r="F4657">
            <v>119</v>
          </cell>
          <cell r="G4657">
            <v>0</v>
          </cell>
          <cell r="H4657">
            <v>2005</v>
          </cell>
          <cell r="I4657">
            <v>0</v>
          </cell>
        </row>
        <row r="4658">
          <cell r="A4658">
            <v>580500</v>
          </cell>
          <cell r="B4658" t="str">
            <v>Payroll Tax Expense</v>
          </cell>
          <cell r="C4658">
            <v>5930000</v>
          </cell>
          <cell r="D4658">
            <v>219733.83</v>
          </cell>
          <cell r="E4658">
            <v>1000</v>
          </cell>
          <cell r="F4658">
            <v>1034</v>
          </cell>
          <cell r="G4658">
            <v>0</v>
          </cell>
          <cell r="H4658">
            <v>2005</v>
          </cell>
          <cell r="I4658">
            <v>0</v>
          </cell>
        </row>
        <row r="4659">
          <cell r="A4659">
            <v>580500</v>
          </cell>
          <cell r="B4659" t="str">
            <v>Payroll Tax Expense</v>
          </cell>
          <cell r="C4659">
            <v>5930000</v>
          </cell>
          <cell r="D4659">
            <v>109503.85</v>
          </cell>
          <cell r="E4659">
            <v>1000</v>
          </cell>
          <cell r="F4659">
            <v>1278</v>
          </cell>
          <cell r="G4659">
            <v>0</v>
          </cell>
          <cell r="H4659">
            <v>2005</v>
          </cell>
          <cell r="I4659">
            <v>0</v>
          </cell>
        </row>
        <row r="4660">
          <cell r="A4660">
            <v>580500</v>
          </cell>
          <cell r="B4660" t="str">
            <v>Payroll Tax Expense</v>
          </cell>
          <cell r="C4660">
            <v>5930000</v>
          </cell>
          <cell r="D4660">
            <v>5203.13</v>
          </cell>
          <cell r="E4660">
            <v>1000</v>
          </cell>
          <cell r="F4660">
            <v>2220</v>
          </cell>
          <cell r="G4660">
            <v>0</v>
          </cell>
          <cell r="H4660">
            <v>2005</v>
          </cell>
          <cell r="I4660">
            <v>0</v>
          </cell>
        </row>
        <row r="4661">
          <cell r="A4661">
            <v>580500</v>
          </cell>
          <cell r="B4661" t="str">
            <v>Payroll Tax Expense</v>
          </cell>
          <cell r="C4661">
            <v>5930000</v>
          </cell>
          <cell r="D4661">
            <v>-571.92999999999995</v>
          </cell>
          <cell r="E4661">
            <v>1000</v>
          </cell>
          <cell r="F4661">
            <v>5003</v>
          </cell>
          <cell r="G4661">
            <v>0</v>
          </cell>
          <cell r="H4661">
            <v>2005</v>
          </cell>
          <cell r="I4661">
            <v>0</v>
          </cell>
        </row>
        <row r="4662">
          <cell r="A4662">
            <v>580500</v>
          </cell>
          <cell r="B4662" t="str">
            <v>Payroll Tax Expense</v>
          </cell>
          <cell r="C4662">
            <v>5930000</v>
          </cell>
          <cell r="D4662">
            <v>4941.91</v>
          </cell>
          <cell r="E4662">
            <v>1000</v>
          </cell>
          <cell r="F4662">
            <v>5302</v>
          </cell>
          <cell r="G4662">
            <v>0</v>
          </cell>
          <cell r="H4662">
            <v>2005</v>
          </cell>
          <cell r="I4662">
            <v>0</v>
          </cell>
        </row>
        <row r="4663">
          <cell r="A4663">
            <v>580500</v>
          </cell>
          <cell r="B4663" t="str">
            <v>Payroll Tax Expense</v>
          </cell>
          <cell r="C4663">
            <v>5930000</v>
          </cell>
          <cell r="D4663">
            <v>5972.11</v>
          </cell>
          <cell r="E4663">
            <v>1000</v>
          </cell>
          <cell r="F4663">
            <v>5303</v>
          </cell>
          <cell r="G4663">
            <v>0</v>
          </cell>
          <cell r="H4663">
            <v>2005</v>
          </cell>
          <cell r="I4663">
            <v>0</v>
          </cell>
        </row>
        <row r="4664">
          <cell r="A4664">
            <v>580500</v>
          </cell>
          <cell r="B4664" t="str">
            <v>Payroll Tax Expense</v>
          </cell>
          <cell r="C4664">
            <v>5930000</v>
          </cell>
          <cell r="D4664">
            <v>2519.33</v>
          </cell>
          <cell r="E4664">
            <v>1000</v>
          </cell>
          <cell r="F4664">
            <v>5803</v>
          </cell>
          <cell r="G4664">
            <v>0</v>
          </cell>
          <cell r="H4664">
            <v>2005</v>
          </cell>
          <cell r="I4664">
            <v>0</v>
          </cell>
        </row>
        <row r="4665">
          <cell r="A4665">
            <v>580500</v>
          </cell>
          <cell r="B4665" t="str">
            <v>Payroll Tax Expense</v>
          </cell>
          <cell r="C4665">
            <v>5930000</v>
          </cell>
          <cell r="D4665">
            <v>7641.14</v>
          </cell>
          <cell r="E4665">
            <v>1000</v>
          </cell>
          <cell r="F4665">
            <v>17057</v>
          </cell>
          <cell r="G4665">
            <v>0</v>
          </cell>
          <cell r="H4665">
            <v>2005</v>
          </cell>
          <cell r="I4665">
            <v>0</v>
          </cell>
        </row>
        <row r="4666">
          <cell r="A4666">
            <v>580500</v>
          </cell>
          <cell r="B4666" t="str">
            <v>Payroll Tax Expense</v>
          </cell>
          <cell r="C4666">
            <v>5930000</v>
          </cell>
          <cell r="D4666">
            <v>7079.33</v>
          </cell>
          <cell r="E4666">
            <v>1000</v>
          </cell>
          <cell r="F4666">
            <v>108000</v>
          </cell>
          <cell r="G4666">
            <v>0</v>
          </cell>
          <cell r="H4666">
            <v>2005</v>
          </cell>
          <cell r="I4666">
            <v>0</v>
          </cell>
        </row>
        <row r="4667">
          <cell r="A4667">
            <v>580500</v>
          </cell>
          <cell r="B4667" t="str">
            <v>Payroll Tax Expense</v>
          </cell>
          <cell r="C4667">
            <v>5930000</v>
          </cell>
          <cell r="D4667">
            <v>4844.51</v>
          </cell>
          <cell r="E4667">
            <v>1000</v>
          </cell>
          <cell r="F4667">
            <v>119150</v>
          </cell>
          <cell r="G4667">
            <v>0</v>
          </cell>
          <cell r="H4667">
            <v>2005</v>
          </cell>
          <cell r="I4667">
            <v>0</v>
          </cell>
        </row>
        <row r="4668">
          <cell r="A4668">
            <v>580500</v>
          </cell>
          <cell r="B4668" t="str">
            <v>Payroll Tax Expense</v>
          </cell>
          <cell r="C4668">
            <v>5930000</v>
          </cell>
          <cell r="D4668">
            <v>106938.2</v>
          </cell>
          <cell r="E4668">
            <v>1000</v>
          </cell>
          <cell r="F4668">
            <v>122092</v>
          </cell>
          <cell r="G4668">
            <v>0</v>
          </cell>
          <cell r="H4668">
            <v>2005</v>
          </cell>
          <cell r="I4668">
            <v>0</v>
          </cell>
        </row>
        <row r="4669">
          <cell r="A4669">
            <v>580500</v>
          </cell>
          <cell r="B4669" t="str">
            <v>Payroll Tax Expense</v>
          </cell>
          <cell r="C4669">
            <v>5930000</v>
          </cell>
          <cell r="D4669">
            <v>5129.43</v>
          </cell>
          <cell r="E4669">
            <v>1000</v>
          </cell>
          <cell r="F4669">
            <v>122300</v>
          </cell>
          <cell r="G4669">
            <v>0</v>
          </cell>
          <cell r="H4669">
            <v>2005</v>
          </cell>
          <cell r="I4669">
            <v>0</v>
          </cell>
        </row>
        <row r="4670">
          <cell r="A4670">
            <v>580500</v>
          </cell>
          <cell r="B4670" t="str">
            <v>Payroll Tax Expense</v>
          </cell>
          <cell r="C4670">
            <v>5930000</v>
          </cell>
          <cell r="D4670">
            <v>2505.66</v>
          </cell>
          <cell r="E4670">
            <v>1000</v>
          </cell>
          <cell r="F4670">
            <v>132000</v>
          </cell>
          <cell r="G4670">
            <v>0</v>
          </cell>
          <cell r="H4670">
            <v>2005</v>
          </cell>
          <cell r="I4670">
            <v>0</v>
          </cell>
        </row>
        <row r="4671">
          <cell r="A4671">
            <v>580500</v>
          </cell>
          <cell r="B4671" t="str">
            <v>Payroll Tax Expense</v>
          </cell>
          <cell r="C4671">
            <v>5930000</v>
          </cell>
          <cell r="D4671">
            <v>8635.64</v>
          </cell>
          <cell r="E4671">
            <v>1000</v>
          </cell>
          <cell r="F4671">
            <v>133000</v>
          </cell>
          <cell r="G4671">
            <v>0</v>
          </cell>
          <cell r="H4671">
            <v>2005</v>
          </cell>
          <cell r="I4671">
            <v>0</v>
          </cell>
        </row>
        <row r="4672">
          <cell r="A4672">
            <v>580500</v>
          </cell>
          <cell r="B4672" t="str">
            <v>Payroll Tax Expense</v>
          </cell>
          <cell r="C4672">
            <v>5930000</v>
          </cell>
          <cell r="D4672">
            <v>4561.37</v>
          </cell>
          <cell r="E4672">
            <v>1000</v>
          </cell>
          <cell r="F4672">
            <v>134000</v>
          </cell>
          <cell r="G4672">
            <v>0</v>
          </cell>
          <cell r="H4672">
            <v>2005</v>
          </cell>
          <cell r="I4672">
            <v>0</v>
          </cell>
        </row>
        <row r="4673">
          <cell r="A4673">
            <v>580500</v>
          </cell>
          <cell r="B4673" t="str">
            <v>Payroll Tax Expense</v>
          </cell>
          <cell r="C4673">
            <v>5930000</v>
          </cell>
          <cell r="D4673">
            <v>24565.14</v>
          </cell>
          <cell r="E4673">
            <v>1000</v>
          </cell>
          <cell r="F4673">
            <v>136000</v>
          </cell>
          <cell r="G4673">
            <v>0</v>
          </cell>
          <cell r="H4673">
            <v>2005</v>
          </cell>
          <cell r="I4673">
            <v>0</v>
          </cell>
        </row>
        <row r="4674">
          <cell r="A4674">
            <v>580500</v>
          </cell>
          <cell r="B4674" t="str">
            <v>Payroll Tax Expense</v>
          </cell>
          <cell r="C4674">
            <v>5930000</v>
          </cell>
          <cell r="D4674">
            <v>96862.87</v>
          </cell>
          <cell r="E4674">
            <v>1000</v>
          </cell>
          <cell r="F4674">
            <v>150000</v>
          </cell>
          <cell r="G4674">
            <v>0</v>
          </cell>
          <cell r="H4674">
            <v>2005</v>
          </cell>
          <cell r="I4674">
            <v>0</v>
          </cell>
        </row>
        <row r="4675">
          <cell r="A4675">
            <v>580500</v>
          </cell>
          <cell r="B4675" t="str">
            <v>Payroll Tax Expense</v>
          </cell>
          <cell r="C4675">
            <v>5930000</v>
          </cell>
          <cell r="D4675">
            <v>4975.17</v>
          </cell>
          <cell r="E4675">
            <v>1000</v>
          </cell>
          <cell r="F4675">
            <v>240000</v>
          </cell>
          <cell r="G4675">
            <v>0</v>
          </cell>
          <cell r="H4675">
            <v>2005</v>
          </cell>
          <cell r="I4675">
            <v>0</v>
          </cell>
        </row>
        <row r="4676">
          <cell r="A4676">
            <v>580500</v>
          </cell>
          <cell r="B4676" t="str">
            <v>Payroll Tax Expense</v>
          </cell>
          <cell r="C4676">
            <v>5930000</v>
          </cell>
          <cell r="D4676">
            <v>5841.2</v>
          </cell>
          <cell r="E4676">
            <v>1000</v>
          </cell>
          <cell r="F4676">
            <v>246000</v>
          </cell>
          <cell r="G4676">
            <v>0</v>
          </cell>
          <cell r="H4676">
            <v>2005</v>
          </cell>
          <cell r="I4676">
            <v>0</v>
          </cell>
        </row>
        <row r="4677">
          <cell r="A4677">
            <v>580500</v>
          </cell>
          <cell r="B4677" t="str">
            <v>Payroll Tax Expense</v>
          </cell>
          <cell r="C4677">
            <v>5930000</v>
          </cell>
          <cell r="D4677">
            <v>2515.9299999999998</v>
          </cell>
          <cell r="E4677">
            <v>1000</v>
          </cell>
          <cell r="F4677">
            <v>563000</v>
          </cell>
          <cell r="G4677">
            <v>0</v>
          </cell>
          <cell r="H4677">
            <v>2005</v>
          </cell>
          <cell r="I4677">
            <v>0</v>
          </cell>
        </row>
        <row r="4678">
          <cell r="A4678">
            <v>580500</v>
          </cell>
          <cell r="B4678" t="str">
            <v>Payroll Tax Expense</v>
          </cell>
          <cell r="C4678">
            <v>5930000</v>
          </cell>
          <cell r="D4678">
            <v>1209.3</v>
          </cell>
          <cell r="E4678">
            <v>1000</v>
          </cell>
          <cell r="F4678">
            <v>576000</v>
          </cell>
          <cell r="G4678">
            <v>0</v>
          </cell>
          <cell r="H4678">
            <v>2005</v>
          </cell>
          <cell r="I4678">
            <v>0</v>
          </cell>
        </row>
        <row r="4679">
          <cell r="A4679">
            <v>580500</v>
          </cell>
          <cell r="B4679" t="str">
            <v>Payroll Tax Expense</v>
          </cell>
          <cell r="C4679">
            <v>5930000</v>
          </cell>
          <cell r="D4679">
            <v>3.1086244689504383E-15</v>
          </cell>
          <cell r="E4679">
            <v>1000</v>
          </cell>
          <cell r="F4679">
            <v>578000</v>
          </cell>
          <cell r="G4679">
            <v>0</v>
          </cell>
          <cell r="H4679">
            <v>2005</v>
          </cell>
          <cell r="I4679">
            <v>0</v>
          </cell>
        </row>
        <row r="4680">
          <cell r="A4680">
            <v>580500</v>
          </cell>
          <cell r="B4680" t="str">
            <v>Payroll Tax Expense</v>
          </cell>
          <cell r="C4680">
            <v>5950000</v>
          </cell>
          <cell r="D4680">
            <v>33550.92</v>
          </cell>
          <cell r="E4680">
            <v>1000</v>
          </cell>
          <cell r="F4680">
            <v>109</v>
          </cell>
          <cell r="G4680">
            <v>0</v>
          </cell>
          <cell r="H4680">
            <v>2005</v>
          </cell>
          <cell r="I4680">
            <v>0</v>
          </cell>
        </row>
        <row r="4681">
          <cell r="A4681">
            <v>580500</v>
          </cell>
          <cell r="B4681" t="str">
            <v>Payroll Tax Expense</v>
          </cell>
          <cell r="C4681">
            <v>5950000</v>
          </cell>
          <cell r="D4681">
            <v>24263.75</v>
          </cell>
          <cell r="E4681">
            <v>1000</v>
          </cell>
          <cell r="F4681">
            <v>5120</v>
          </cell>
          <cell r="G4681">
            <v>0</v>
          </cell>
          <cell r="H4681">
            <v>2005</v>
          </cell>
          <cell r="I4681">
            <v>0</v>
          </cell>
        </row>
        <row r="4682">
          <cell r="A4682">
            <v>580500</v>
          </cell>
          <cell r="B4682" t="str">
            <v>Payroll Tax Expense</v>
          </cell>
          <cell r="C4682">
            <v>5970000</v>
          </cell>
          <cell r="D4682">
            <v>120487.53</v>
          </cell>
          <cell r="E4682">
            <v>1000</v>
          </cell>
          <cell r="F4682">
            <v>1</v>
          </cell>
          <cell r="G4682">
            <v>0</v>
          </cell>
          <cell r="H4682">
            <v>2005</v>
          </cell>
          <cell r="I4682">
            <v>0</v>
          </cell>
        </row>
        <row r="4683">
          <cell r="A4683">
            <v>580500</v>
          </cell>
          <cell r="B4683" t="str">
            <v>Payroll Tax Expense</v>
          </cell>
          <cell r="C4683">
            <v>5970000</v>
          </cell>
          <cell r="D4683">
            <v>6097.16</v>
          </cell>
          <cell r="E4683">
            <v>1000</v>
          </cell>
          <cell r="F4683">
            <v>14</v>
          </cell>
          <cell r="G4683">
            <v>0</v>
          </cell>
          <cell r="H4683">
            <v>2005</v>
          </cell>
          <cell r="I4683">
            <v>0</v>
          </cell>
        </row>
        <row r="4684">
          <cell r="A4684">
            <v>580500</v>
          </cell>
          <cell r="B4684" t="str">
            <v>Payroll Tax Expense</v>
          </cell>
          <cell r="C4684">
            <v>5980000</v>
          </cell>
          <cell r="D4684">
            <v>903302.46000000054</v>
          </cell>
          <cell r="E4684">
            <v>1000</v>
          </cell>
          <cell r="F4684">
            <v>1</v>
          </cell>
          <cell r="G4684">
            <v>0</v>
          </cell>
          <cell r="H4684">
            <v>2005</v>
          </cell>
          <cell r="I4684">
            <v>0</v>
          </cell>
        </row>
        <row r="4685">
          <cell r="A4685">
            <v>580500</v>
          </cell>
          <cell r="B4685" t="str">
            <v>Payroll Tax Expense</v>
          </cell>
          <cell r="C4685">
            <v>5980000</v>
          </cell>
          <cell r="D4685">
            <v>7914.25</v>
          </cell>
          <cell r="E4685">
            <v>1000</v>
          </cell>
          <cell r="F4685">
            <v>5501</v>
          </cell>
          <cell r="G4685">
            <v>0</v>
          </cell>
          <cell r="H4685">
            <v>2005</v>
          </cell>
          <cell r="I4685">
            <v>0</v>
          </cell>
        </row>
        <row r="4686">
          <cell r="A4686">
            <v>580500</v>
          </cell>
          <cell r="B4686" t="str">
            <v>Payroll Tax Expense</v>
          </cell>
          <cell r="C4686">
            <v>9010000</v>
          </cell>
          <cell r="D4686">
            <v>30758.38</v>
          </cell>
          <cell r="E4686">
            <v>1000</v>
          </cell>
          <cell r="F4686">
            <v>1</v>
          </cell>
          <cell r="G4686">
            <v>0</v>
          </cell>
          <cell r="H4686">
            <v>2005</v>
          </cell>
          <cell r="I4686">
            <v>0</v>
          </cell>
        </row>
        <row r="4687">
          <cell r="A4687">
            <v>580500</v>
          </cell>
          <cell r="B4687" t="str">
            <v>Payroll Tax Expense</v>
          </cell>
          <cell r="C4687">
            <v>9010000</v>
          </cell>
          <cell r="D4687">
            <v>27512.48</v>
          </cell>
          <cell r="E4687">
            <v>1000</v>
          </cell>
          <cell r="F4687">
            <v>1160</v>
          </cell>
          <cell r="G4687">
            <v>0</v>
          </cell>
          <cell r="H4687">
            <v>2005</v>
          </cell>
          <cell r="I4687">
            <v>0</v>
          </cell>
        </row>
        <row r="4688">
          <cell r="A4688">
            <v>580500</v>
          </cell>
          <cell r="B4688" t="str">
            <v>Payroll Tax Expense</v>
          </cell>
          <cell r="C4688">
            <v>9010000</v>
          </cell>
          <cell r="D4688">
            <v>97675.46</v>
          </cell>
          <cell r="E4688">
            <v>1000</v>
          </cell>
          <cell r="F4688">
            <v>5303</v>
          </cell>
          <cell r="G4688">
            <v>0</v>
          </cell>
          <cell r="H4688">
            <v>2005</v>
          </cell>
          <cell r="I4688">
            <v>0</v>
          </cell>
        </row>
        <row r="4689">
          <cell r="A4689">
            <v>580500</v>
          </cell>
          <cell r="B4689" t="str">
            <v>Payroll Tax Expense</v>
          </cell>
          <cell r="C4689">
            <v>9010000</v>
          </cell>
          <cell r="D4689">
            <v>132884.59</v>
          </cell>
          <cell r="E4689">
            <v>1000</v>
          </cell>
          <cell r="F4689">
            <v>5402</v>
          </cell>
          <cell r="G4689">
            <v>0</v>
          </cell>
          <cell r="H4689">
            <v>2005</v>
          </cell>
          <cell r="I4689">
            <v>0</v>
          </cell>
        </row>
        <row r="4690">
          <cell r="A4690">
            <v>580500</v>
          </cell>
          <cell r="B4690" t="str">
            <v>Payroll Tax Expense</v>
          </cell>
          <cell r="C4690">
            <v>9010000</v>
          </cell>
          <cell r="D4690">
            <v>107160.77</v>
          </cell>
          <cell r="E4690">
            <v>1000</v>
          </cell>
          <cell r="F4690">
            <v>5404</v>
          </cell>
          <cell r="G4690">
            <v>0</v>
          </cell>
          <cell r="H4690">
            <v>2005</v>
          </cell>
          <cell r="I4690">
            <v>0</v>
          </cell>
        </row>
        <row r="4691">
          <cell r="A4691">
            <v>580500</v>
          </cell>
          <cell r="B4691" t="str">
            <v>Payroll Tax Expense</v>
          </cell>
          <cell r="C4691">
            <v>9010000</v>
          </cell>
          <cell r="D4691">
            <v>100844.75</v>
          </cell>
          <cell r="E4691">
            <v>1000</v>
          </cell>
          <cell r="F4691">
            <v>5501</v>
          </cell>
          <cell r="G4691">
            <v>0</v>
          </cell>
          <cell r="H4691">
            <v>2005</v>
          </cell>
          <cell r="I4691">
            <v>0</v>
          </cell>
        </row>
        <row r="4692">
          <cell r="A4692">
            <v>580500</v>
          </cell>
          <cell r="B4692" t="str">
            <v>Payroll Tax Expense</v>
          </cell>
          <cell r="C4692">
            <v>9010000</v>
          </cell>
          <cell r="D4692">
            <v>49107.08</v>
          </cell>
          <cell r="E4692">
            <v>1000</v>
          </cell>
          <cell r="F4692">
            <v>5701</v>
          </cell>
          <cell r="G4692">
            <v>0</v>
          </cell>
          <cell r="H4692">
            <v>2005</v>
          </cell>
          <cell r="I4692">
            <v>0</v>
          </cell>
        </row>
        <row r="4693">
          <cell r="A4693">
            <v>580500</v>
          </cell>
          <cell r="B4693" t="str">
            <v>Payroll Tax Expense</v>
          </cell>
          <cell r="C4693">
            <v>9010000</v>
          </cell>
          <cell r="D4693">
            <v>110635.76</v>
          </cell>
          <cell r="E4693">
            <v>1000</v>
          </cell>
          <cell r="F4693">
            <v>108000</v>
          </cell>
          <cell r="G4693">
            <v>0</v>
          </cell>
          <cell r="H4693">
            <v>2005</v>
          </cell>
          <cell r="I4693">
            <v>0</v>
          </cell>
        </row>
        <row r="4694">
          <cell r="A4694">
            <v>580500</v>
          </cell>
          <cell r="B4694" t="str">
            <v>Payroll Tax Expense</v>
          </cell>
          <cell r="C4694">
            <v>9010000</v>
          </cell>
          <cell r="D4694">
            <v>67539.539999999994</v>
          </cell>
          <cell r="E4694">
            <v>1000</v>
          </cell>
          <cell r="F4694">
            <v>119150</v>
          </cell>
          <cell r="G4694">
            <v>0</v>
          </cell>
          <cell r="H4694">
            <v>2005</v>
          </cell>
          <cell r="I4694">
            <v>0</v>
          </cell>
        </row>
        <row r="4695">
          <cell r="A4695">
            <v>580500</v>
          </cell>
          <cell r="B4695" t="str">
            <v>Payroll Tax Expense</v>
          </cell>
          <cell r="C4695">
            <v>9010000</v>
          </cell>
          <cell r="D4695">
            <v>91075.59</v>
          </cell>
          <cell r="E4695">
            <v>1000</v>
          </cell>
          <cell r="F4695">
            <v>122000</v>
          </cell>
          <cell r="G4695">
            <v>0</v>
          </cell>
          <cell r="H4695">
            <v>2005</v>
          </cell>
          <cell r="I4695">
            <v>0</v>
          </cell>
        </row>
        <row r="4696">
          <cell r="A4696">
            <v>580500</v>
          </cell>
          <cell r="B4696" t="str">
            <v>Payroll Tax Expense</v>
          </cell>
          <cell r="C4696">
            <v>9010000</v>
          </cell>
          <cell r="D4696">
            <v>158340.57999999999</v>
          </cell>
          <cell r="E4696">
            <v>1000</v>
          </cell>
          <cell r="F4696">
            <v>122106</v>
          </cell>
          <cell r="G4696">
            <v>0</v>
          </cell>
          <cell r="H4696">
            <v>2005</v>
          </cell>
          <cell r="I4696">
            <v>0</v>
          </cell>
        </row>
        <row r="4697">
          <cell r="A4697">
            <v>580500</v>
          </cell>
          <cell r="B4697" t="str">
            <v>Payroll Tax Expense</v>
          </cell>
          <cell r="C4697">
            <v>9010000</v>
          </cell>
          <cell r="D4697">
            <v>54864.14</v>
          </cell>
          <cell r="E4697">
            <v>1000</v>
          </cell>
          <cell r="F4697">
            <v>128000</v>
          </cell>
          <cell r="G4697">
            <v>0</v>
          </cell>
          <cell r="H4697">
            <v>2005</v>
          </cell>
          <cell r="I4697">
            <v>0</v>
          </cell>
        </row>
        <row r="4698">
          <cell r="A4698">
            <v>580500</v>
          </cell>
          <cell r="B4698" t="str">
            <v>Payroll Tax Expense</v>
          </cell>
          <cell r="C4698">
            <v>9010000</v>
          </cell>
          <cell r="D4698">
            <v>125831.7</v>
          </cell>
          <cell r="E4698">
            <v>1000</v>
          </cell>
          <cell r="F4698">
            <v>133000</v>
          </cell>
          <cell r="G4698">
            <v>0</v>
          </cell>
          <cell r="H4698">
            <v>2005</v>
          </cell>
          <cell r="I4698">
            <v>0</v>
          </cell>
        </row>
        <row r="4699">
          <cell r="A4699">
            <v>580500</v>
          </cell>
          <cell r="B4699" t="str">
            <v>Payroll Tax Expense</v>
          </cell>
          <cell r="C4699">
            <v>9010000</v>
          </cell>
          <cell r="D4699">
            <v>149777.26</v>
          </cell>
          <cell r="E4699">
            <v>1000</v>
          </cell>
          <cell r="F4699">
            <v>136000</v>
          </cell>
          <cell r="G4699">
            <v>0</v>
          </cell>
          <cell r="H4699">
            <v>2005</v>
          </cell>
          <cell r="I4699">
            <v>0</v>
          </cell>
        </row>
        <row r="4700">
          <cell r="A4700">
            <v>580500</v>
          </cell>
          <cell r="B4700" t="str">
            <v>Payroll Tax Expense</v>
          </cell>
          <cell r="C4700">
            <v>9010000</v>
          </cell>
          <cell r="D4700">
            <v>103131.01</v>
          </cell>
          <cell r="E4700">
            <v>1000</v>
          </cell>
          <cell r="F4700">
            <v>246000</v>
          </cell>
          <cell r="G4700">
            <v>0</v>
          </cell>
          <cell r="H4700">
            <v>2005</v>
          </cell>
          <cell r="I4700">
            <v>0</v>
          </cell>
        </row>
        <row r="4701">
          <cell r="A4701">
            <v>580500</v>
          </cell>
          <cell r="B4701" t="str">
            <v>Payroll Tax Expense</v>
          </cell>
          <cell r="C4701">
            <v>9010000</v>
          </cell>
          <cell r="D4701">
            <v>6044.08</v>
          </cell>
          <cell r="E4701">
            <v>1000</v>
          </cell>
          <cell r="F4701">
            <v>501000</v>
          </cell>
          <cell r="G4701">
            <v>0</v>
          </cell>
          <cell r="H4701">
            <v>2005</v>
          </cell>
          <cell r="I4701">
            <v>0</v>
          </cell>
        </row>
        <row r="4702">
          <cell r="A4702">
            <v>580500</v>
          </cell>
          <cell r="B4702" t="str">
            <v>Payroll Tax Expense</v>
          </cell>
          <cell r="C4702">
            <v>9010000</v>
          </cell>
          <cell r="D4702">
            <v>95302.080000000002</v>
          </cell>
          <cell r="E4702">
            <v>1000</v>
          </cell>
          <cell r="F4702">
            <v>563000</v>
          </cell>
          <cell r="G4702">
            <v>0</v>
          </cell>
          <cell r="H4702">
            <v>2005</v>
          </cell>
          <cell r="I4702">
            <v>0</v>
          </cell>
        </row>
        <row r="4703">
          <cell r="A4703">
            <v>580500</v>
          </cell>
          <cell r="B4703" t="str">
            <v>Payroll Tax Expense</v>
          </cell>
          <cell r="C4703">
            <v>9010000</v>
          </cell>
          <cell r="D4703">
            <v>76502.62</v>
          </cell>
          <cell r="E4703">
            <v>1000</v>
          </cell>
          <cell r="F4703">
            <v>578000</v>
          </cell>
          <cell r="G4703">
            <v>0</v>
          </cell>
          <cell r="H4703">
            <v>2005</v>
          </cell>
          <cell r="I4703">
            <v>0</v>
          </cell>
        </row>
        <row r="4704">
          <cell r="A4704">
            <v>580500</v>
          </cell>
          <cell r="B4704" t="str">
            <v>Payroll Tax Expense</v>
          </cell>
          <cell r="C4704">
            <v>9020000</v>
          </cell>
          <cell r="D4704">
            <v>44064.68</v>
          </cell>
          <cell r="E4704">
            <v>1000</v>
          </cell>
          <cell r="F4704">
            <v>1</v>
          </cell>
          <cell r="G4704">
            <v>0</v>
          </cell>
          <cell r="H4704">
            <v>2005</v>
          </cell>
          <cell r="I4704">
            <v>0</v>
          </cell>
        </row>
        <row r="4705">
          <cell r="A4705">
            <v>580500</v>
          </cell>
          <cell r="B4705" t="str">
            <v>Payroll Tax Expense</v>
          </cell>
          <cell r="C4705">
            <v>9020000</v>
          </cell>
          <cell r="D4705">
            <v>154632.04</v>
          </cell>
          <cell r="E4705">
            <v>1000</v>
          </cell>
          <cell r="F4705">
            <v>5003</v>
          </cell>
          <cell r="G4705">
            <v>0</v>
          </cell>
          <cell r="H4705">
            <v>2005</v>
          </cell>
          <cell r="I4705">
            <v>0</v>
          </cell>
        </row>
        <row r="4706">
          <cell r="A4706">
            <v>580500</v>
          </cell>
          <cell r="B4706" t="str">
            <v>Payroll Tax Expense</v>
          </cell>
          <cell r="C4706">
            <v>9020000</v>
          </cell>
          <cell r="D4706">
            <v>-23.95</v>
          </cell>
          <cell r="E4706">
            <v>1000</v>
          </cell>
          <cell r="F4706">
            <v>5303</v>
          </cell>
          <cell r="G4706">
            <v>0</v>
          </cell>
          <cell r="H4706">
            <v>2005</v>
          </cell>
          <cell r="I4706">
            <v>0</v>
          </cell>
        </row>
        <row r="4707">
          <cell r="A4707">
            <v>580500</v>
          </cell>
          <cell r="B4707" t="str">
            <v>Payroll Tax Expense</v>
          </cell>
          <cell r="C4707">
            <v>9020000</v>
          </cell>
          <cell r="D4707">
            <v>148689.04</v>
          </cell>
          <cell r="E4707">
            <v>1000</v>
          </cell>
          <cell r="F4707">
            <v>5404</v>
          </cell>
          <cell r="G4707">
            <v>0</v>
          </cell>
          <cell r="H4707">
            <v>2005</v>
          </cell>
          <cell r="I4707">
            <v>0</v>
          </cell>
        </row>
        <row r="4708">
          <cell r="A4708">
            <v>580500</v>
          </cell>
          <cell r="B4708" t="str">
            <v>Payroll Tax Expense</v>
          </cell>
          <cell r="C4708">
            <v>9030000</v>
          </cell>
          <cell r="D4708">
            <v>20971.61</v>
          </cell>
          <cell r="E4708">
            <v>1000</v>
          </cell>
          <cell r="F4708">
            <v>1</v>
          </cell>
          <cell r="G4708">
            <v>0</v>
          </cell>
          <cell r="H4708">
            <v>2005</v>
          </cell>
          <cell r="I4708">
            <v>0</v>
          </cell>
        </row>
        <row r="4709">
          <cell r="A4709">
            <v>580500</v>
          </cell>
          <cell r="B4709" t="str">
            <v>Payroll Tax Expense</v>
          </cell>
          <cell r="C4709">
            <v>9031000</v>
          </cell>
          <cell r="D4709">
            <v>198215.45</v>
          </cell>
          <cell r="E4709">
            <v>1000</v>
          </cell>
          <cell r="F4709">
            <v>1</v>
          </cell>
          <cell r="G4709">
            <v>0</v>
          </cell>
          <cell r="H4709">
            <v>2005</v>
          </cell>
          <cell r="I4709">
            <v>0</v>
          </cell>
        </row>
        <row r="4710">
          <cell r="A4710">
            <v>580500</v>
          </cell>
          <cell r="B4710" t="str">
            <v>Payroll Tax Expense</v>
          </cell>
          <cell r="C4710">
            <v>9032000</v>
          </cell>
          <cell r="D4710">
            <v>16651.73</v>
          </cell>
          <cell r="E4710">
            <v>1000</v>
          </cell>
          <cell r="F4710">
            <v>1</v>
          </cell>
          <cell r="G4710">
            <v>0</v>
          </cell>
          <cell r="H4710">
            <v>2005</v>
          </cell>
          <cell r="I4710">
            <v>0</v>
          </cell>
        </row>
        <row r="4711">
          <cell r="A4711">
            <v>580500</v>
          </cell>
          <cell r="B4711" t="str">
            <v>Payroll Tax Expense</v>
          </cell>
          <cell r="C4711">
            <v>9032000</v>
          </cell>
          <cell r="D4711">
            <v>8.6401996668428183E-11</v>
          </cell>
          <cell r="E4711">
            <v>1000</v>
          </cell>
          <cell r="F4711">
            <v>112106</v>
          </cell>
          <cell r="G4711">
            <v>0</v>
          </cell>
          <cell r="H4711">
            <v>2005</v>
          </cell>
          <cell r="I4711">
            <v>0</v>
          </cell>
        </row>
        <row r="4712">
          <cell r="A4712">
            <v>580500</v>
          </cell>
          <cell r="B4712" t="str">
            <v>Payroll Tax Expense</v>
          </cell>
          <cell r="C4712">
            <v>9033000</v>
          </cell>
          <cell r="D4712">
            <v>284350.33</v>
          </cell>
          <cell r="E4712">
            <v>1000</v>
          </cell>
          <cell r="F4712">
            <v>1160</v>
          </cell>
          <cell r="G4712">
            <v>0</v>
          </cell>
          <cell r="H4712">
            <v>2005</v>
          </cell>
          <cell r="I4712">
            <v>0</v>
          </cell>
        </row>
        <row r="4713">
          <cell r="A4713">
            <v>580500</v>
          </cell>
          <cell r="B4713" t="str">
            <v>Payroll Tax Expense</v>
          </cell>
          <cell r="C4713">
            <v>9033000</v>
          </cell>
          <cell r="D4713">
            <v>16217.19</v>
          </cell>
          <cell r="E4713">
            <v>1000</v>
          </cell>
          <cell r="F4713">
            <v>5701</v>
          </cell>
          <cell r="G4713">
            <v>0</v>
          </cell>
          <cell r="H4713">
            <v>2005</v>
          </cell>
          <cell r="I4713">
            <v>0</v>
          </cell>
        </row>
        <row r="4714">
          <cell r="A4714">
            <v>580500</v>
          </cell>
          <cell r="B4714" t="str">
            <v>Payroll Tax Expense</v>
          </cell>
          <cell r="C4714">
            <v>9033000</v>
          </cell>
          <cell r="D4714">
            <v>2444.2199999999998</v>
          </cell>
          <cell r="E4714">
            <v>1000</v>
          </cell>
          <cell r="F4714">
            <v>5702</v>
          </cell>
          <cell r="G4714">
            <v>0</v>
          </cell>
          <cell r="H4714">
            <v>2005</v>
          </cell>
          <cell r="I4714">
            <v>0</v>
          </cell>
        </row>
        <row r="4715">
          <cell r="A4715">
            <v>580500</v>
          </cell>
          <cell r="B4715" t="str">
            <v>Payroll Tax Expense</v>
          </cell>
          <cell r="C4715">
            <v>9033000</v>
          </cell>
          <cell r="D4715">
            <v>-50.72</v>
          </cell>
          <cell r="E4715">
            <v>1000</v>
          </cell>
          <cell r="F4715">
            <v>101000</v>
          </cell>
          <cell r="G4715">
            <v>0</v>
          </cell>
          <cell r="H4715">
            <v>2005</v>
          </cell>
          <cell r="I4715">
            <v>0</v>
          </cell>
        </row>
        <row r="4716">
          <cell r="A4716">
            <v>580500</v>
          </cell>
          <cell r="B4716" t="str">
            <v>Payroll Tax Expense</v>
          </cell>
          <cell r="C4716">
            <v>9033000</v>
          </cell>
          <cell r="D4716">
            <v>1221.72</v>
          </cell>
          <cell r="E4716">
            <v>1000</v>
          </cell>
          <cell r="F4716">
            <v>119150</v>
          </cell>
          <cell r="G4716">
            <v>0</v>
          </cell>
          <cell r="H4716">
            <v>2005</v>
          </cell>
          <cell r="I4716">
            <v>0</v>
          </cell>
        </row>
        <row r="4717">
          <cell r="A4717">
            <v>580500</v>
          </cell>
          <cell r="B4717" t="str">
            <v>Payroll Tax Expense</v>
          </cell>
          <cell r="C4717">
            <v>9033000</v>
          </cell>
          <cell r="D4717">
            <v>-6.5199999999999818</v>
          </cell>
          <cell r="E4717">
            <v>1000</v>
          </cell>
          <cell r="F4717">
            <v>244000</v>
          </cell>
          <cell r="G4717">
            <v>0</v>
          </cell>
          <cell r="H4717">
            <v>2005</v>
          </cell>
          <cell r="I4717">
            <v>0</v>
          </cell>
        </row>
        <row r="4718">
          <cell r="A4718">
            <v>580500</v>
          </cell>
          <cell r="B4718" t="str">
            <v>Payroll Tax Expense</v>
          </cell>
          <cell r="C4718">
            <v>9033000</v>
          </cell>
          <cell r="D4718">
            <v>19.329999999999998</v>
          </cell>
          <cell r="E4718">
            <v>1000</v>
          </cell>
          <cell r="F4718">
            <v>563000</v>
          </cell>
          <cell r="G4718">
            <v>0</v>
          </cell>
          <cell r="H4718">
            <v>2005</v>
          </cell>
          <cell r="I4718">
            <v>0</v>
          </cell>
        </row>
        <row r="4719">
          <cell r="A4719">
            <v>580500</v>
          </cell>
          <cell r="B4719" t="str">
            <v>Payroll Tax Expense</v>
          </cell>
          <cell r="C4719">
            <v>9033000</v>
          </cell>
          <cell r="D4719">
            <v>1119.58</v>
          </cell>
          <cell r="E4719">
            <v>1000</v>
          </cell>
          <cell r="F4719">
            <v>578000</v>
          </cell>
          <cell r="G4719">
            <v>0</v>
          </cell>
          <cell r="H4719">
            <v>2005</v>
          </cell>
          <cell r="I4719">
            <v>0</v>
          </cell>
        </row>
        <row r="4720">
          <cell r="A4720">
            <v>580500</v>
          </cell>
          <cell r="B4720" t="str">
            <v>Payroll Tax Expense</v>
          </cell>
          <cell r="C4720">
            <v>9034000</v>
          </cell>
          <cell r="D4720">
            <v>65249.23</v>
          </cell>
          <cell r="E4720">
            <v>1000</v>
          </cell>
          <cell r="F4720">
            <v>1160</v>
          </cell>
          <cell r="G4720">
            <v>0</v>
          </cell>
          <cell r="H4720">
            <v>2005</v>
          </cell>
          <cell r="I4720">
            <v>0</v>
          </cell>
        </row>
        <row r="4721">
          <cell r="A4721">
            <v>580500</v>
          </cell>
          <cell r="B4721" t="str">
            <v>Payroll Tax Expense</v>
          </cell>
          <cell r="C4721">
            <v>9036000</v>
          </cell>
          <cell r="D4721">
            <v>681.88</v>
          </cell>
          <cell r="E4721">
            <v>1000</v>
          </cell>
          <cell r="F4721">
            <v>1</v>
          </cell>
          <cell r="G4721">
            <v>0</v>
          </cell>
          <cell r="H4721">
            <v>2005</v>
          </cell>
          <cell r="I4721">
            <v>0</v>
          </cell>
        </row>
        <row r="4722">
          <cell r="A4722">
            <v>580500</v>
          </cell>
          <cell r="B4722" t="str">
            <v>Payroll Tax Expense</v>
          </cell>
          <cell r="C4722">
            <v>9036000</v>
          </cell>
          <cell r="D4722">
            <v>700236.48</v>
          </cell>
          <cell r="E4722">
            <v>1000</v>
          </cell>
          <cell r="F4722">
            <v>112106</v>
          </cell>
          <cell r="G4722">
            <v>0</v>
          </cell>
          <cell r="H4722">
            <v>2005</v>
          </cell>
          <cell r="I4722">
            <v>0</v>
          </cell>
        </row>
        <row r="4723">
          <cell r="A4723">
            <v>580500</v>
          </cell>
          <cell r="B4723" t="str">
            <v>Payroll Tax Expense</v>
          </cell>
          <cell r="C4723">
            <v>9036000</v>
          </cell>
          <cell r="D4723">
            <v>43257.37</v>
          </cell>
          <cell r="E4723">
            <v>1000</v>
          </cell>
          <cell r="F4723">
            <v>122106</v>
          </cell>
          <cell r="G4723">
            <v>0</v>
          </cell>
          <cell r="H4723">
            <v>2005</v>
          </cell>
          <cell r="I4723">
            <v>0</v>
          </cell>
        </row>
        <row r="4724">
          <cell r="A4724">
            <v>580500</v>
          </cell>
          <cell r="B4724" t="str">
            <v>Payroll Tax Expense</v>
          </cell>
          <cell r="C4724">
            <v>9050000</v>
          </cell>
          <cell r="D4724">
            <v>7186.46</v>
          </cell>
          <cell r="E4724">
            <v>1000</v>
          </cell>
          <cell r="F4724">
            <v>1</v>
          </cell>
          <cell r="G4724">
            <v>0</v>
          </cell>
          <cell r="H4724">
            <v>2005</v>
          </cell>
          <cell r="I4724">
            <v>0</v>
          </cell>
        </row>
        <row r="4725">
          <cell r="A4725">
            <v>580500</v>
          </cell>
          <cell r="B4725" t="str">
            <v>Payroll Tax Expense</v>
          </cell>
          <cell r="C4725">
            <v>9070000</v>
          </cell>
          <cell r="D4725">
            <v>77593.88</v>
          </cell>
          <cell r="E4725">
            <v>1000</v>
          </cell>
          <cell r="F4725">
            <v>1</v>
          </cell>
          <cell r="G4725">
            <v>0</v>
          </cell>
          <cell r="H4725">
            <v>2005</v>
          </cell>
          <cell r="I4725">
            <v>0</v>
          </cell>
        </row>
        <row r="4726">
          <cell r="A4726">
            <v>580500</v>
          </cell>
          <cell r="B4726" t="str">
            <v>Payroll Tax Expense</v>
          </cell>
          <cell r="C4726">
            <v>9080000</v>
          </cell>
          <cell r="D4726">
            <v>15439.64</v>
          </cell>
          <cell r="E4726">
            <v>1000</v>
          </cell>
          <cell r="F4726">
            <v>1160</v>
          </cell>
          <cell r="G4726">
            <v>0</v>
          </cell>
          <cell r="H4726">
            <v>2005</v>
          </cell>
          <cell r="I4726">
            <v>0</v>
          </cell>
        </row>
        <row r="4727">
          <cell r="A4727">
            <v>580500</v>
          </cell>
          <cell r="B4727" t="str">
            <v>Payroll Tax Expense</v>
          </cell>
          <cell r="C4727">
            <v>9084000</v>
          </cell>
          <cell r="D4727">
            <v>83591.44</v>
          </cell>
          <cell r="E4727">
            <v>1000</v>
          </cell>
          <cell r="F4727">
            <v>1</v>
          </cell>
          <cell r="G4727">
            <v>0</v>
          </cell>
          <cell r="H4727">
            <v>2005</v>
          </cell>
          <cell r="I4727">
            <v>0</v>
          </cell>
        </row>
        <row r="4728">
          <cell r="A4728">
            <v>580500</v>
          </cell>
          <cell r="B4728" t="str">
            <v>Payroll Tax Expense</v>
          </cell>
          <cell r="C4728">
            <v>9086000</v>
          </cell>
          <cell r="D4728">
            <v>4811.8500000000004</v>
          </cell>
          <cell r="E4728">
            <v>1000</v>
          </cell>
          <cell r="F4728">
            <v>1</v>
          </cell>
          <cell r="G4728">
            <v>0</v>
          </cell>
          <cell r="H4728">
            <v>2005</v>
          </cell>
          <cell r="I4728">
            <v>0</v>
          </cell>
        </row>
        <row r="4729">
          <cell r="A4729">
            <v>580500</v>
          </cell>
          <cell r="B4729" t="str">
            <v>Payroll Tax Expense</v>
          </cell>
          <cell r="C4729">
            <v>9086000</v>
          </cell>
          <cell r="D4729">
            <v>10291.25</v>
          </cell>
          <cell r="E4729">
            <v>1000</v>
          </cell>
          <cell r="F4729">
            <v>106</v>
          </cell>
          <cell r="G4729">
            <v>0</v>
          </cell>
          <cell r="H4729">
            <v>2005</v>
          </cell>
          <cell r="I4729">
            <v>0</v>
          </cell>
        </row>
        <row r="4730">
          <cell r="A4730">
            <v>580500</v>
          </cell>
          <cell r="B4730" t="str">
            <v>Payroll Tax Expense</v>
          </cell>
          <cell r="C4730">
            <v>9086000</v>
          </cell>
          <cell r="D4730">
            <v>46971.59</v>
          </cell>
          <cell r="E4730">
            <v>1000</v>
          </cell>
          <cell r="F4730">
            <v>108</v>
          </cell>
          <cell r="G4730">
            <v>0</v>
          </cell>
          <cell r="H4730">
            <v>2005</v>
          </cell>
          <cell r="I4730">
            <v>0</v>
          </cell>
        </row>
        <row r="4731">
          <cell r="A4731">
            <v>580500</v>
          </cell>
          <cell r="B4731" t="str">
            <v>Payroll Tax Expense</v>
          </cell>
          <cell r="C4731">
            <v>9086000</v>
          </cell>
          <cell r="D4731">
            <v>57125.14</v>
          </cell>
          <cell r="E4731">
            <v>1000</v>
          </cell>
          <cell r="F4731">
            <v>109</v>
          </cell>
          <cell r="G4731">
            <v>0</v>
          </cell>
          <cell r="H4731">
            <v>2005</v>
          </cell>
          <cell r="I4731">
            <v>0</v>
          </cell>
        </row>
        <row r="4732">
          <cell r="A4732">
            <v>580500</v>
          </cell>
          <cell r="B4732" t="str">
            <v>Payroll Tax Expense</v>
          </cell>
          <cell r="C4732">
            <v>9086000</v>
          </cell>
          <cell r="D4732">
            <v>-1615.41</v>
          </cell>
          <cell r="E4732">
            <v>1000</v>
          </cell>
          <cell r="F4732">
            <v>110</v>
          </cell>
          <cell r="G4732">
            <v>0</v>
          </cell>
          <cell r="H4732">
            <v>2005</v>
          </cell>
          <cell r="I4732">
            <v>0</v>
          </cell>
        </row>
        <row r="4733">
          <cell r="A4733">
            <v>580500</v>
          </cell>
          <cell r="B4733" t="str">
            <v>Payroll Tax Expense</v>
          </cell>
          <cell r="C4733">
            <v>9086000</v>
          </cell>
          <cell r="D4733">
            <v>15780.51</v>
          </cell>
          <cell r="E4733">
            <v>1000</v>
          </cell>
          <cell r="F4733">
            <v>111</v>
          </cell>
          <cell r="G4733">
            <v>0</v>
          </cell>
          <cell r="H4733">
            <v>2005</v>
          </cell>
          <cell r="I4733">
            <v>0</v>
          </cell>
        </row>
        <row r="4734">
          <cell r="A4734">
            <v>580500</v>
          </cell>
          <cell r="B4734" t="str">
            <v>Payroll Tax Expense</v>
          </cell>
          <cell r="C4734">
            <v>9086000</v>
          </cell>
          <cell r="D4734">
            <v>6417.65</v>
          </cell>
          <cell r="E4734">
            <v>1000</v>
          </cell>
          <cell r="F4734">
            <v>114</v>
          </cell>
          <cell r="G4734">
            <v>0</v>
          </cell>
          <cell r="H4734">
            <v>2005</v>
          </cell>
          <cell r="I4734">
            <v>0</v>
          </cell>
        </row>
        <row r="4735">
          <cell r="A4735">
            <v>580500</v>
          </cell>
          <cell r="B4735" t="str">
            <v>Payroll Tax Expense</v>
          </cell>
          <cell r="C4735">
            <v>9090000</v>
          </cell>
          <cell r="D4735">
            <v>17681.52</v>
          </cell>
          <cell r="E4735">
            <v>1000</v>
          </cell>
          <cell r="F4735">
            <v>1</v>
          </cell>
          <cell r="G4735">
            <v>0</v>
          </cell>
          <cell r="H4735">
            <v>2005</v>
          </cell>
          <cell r="I4735">
            <v>0</v>
          </cell>
        </row>
        <row r="4736">
          <cell r="A4736">
            <v>580500</v>
          </cell>
          <cell r="B4736" t="str">
            <v>Payroll Tax Expense</v>
          </cell>
          <cell r="C4736">
            <v>9200000</v>
          </cell>
          <cell r="D4736">
            <v>3677358.4</v>
          </cell>
          <cell r="E4736">
            <v>1000</v>
          </cell>
          <cell r="F4736">
            <v>1</v>
          </cell>
          <cell r="G4736">
            <v>0</v>
          </cell>
          <cell r="H4736">
            <v>2005</v>
          </cell>
          <cell r="I4736">
            <v>0</v>
          </cell>
        </row>
        <row r="4737">
          <cell r="A4737">
            <v>580500</v>
          </cell>
          <cell r="B4737" t="str">
            <v>Payroll Tax Expense</v>
          </cell>
          <cell r="C4737">
            <v>9200000</v>
          </cell>
          <cell r="D4737">
            <v>3856.74</v>
          </cell>
          <cell r="E4737">
            <v>1000</v>
          </cell>
          <cell r="F4737">
            <v>108</v>
          </cell>
          <cell r="G4737">
            <v>0</v>
          </cell>
          <cell r="H4737">
            <v>2005</v>
          </cell>
          <cell r="I4737">
            <v>0</v>
          </cell>
        </row>
        <row r="4738">
          <cell r="A4738">
            <v>580500</v>
          </cell>
          <cell r="B4738" t="str">
            <v>Payroll Tax Expense</v>
          </cell>
          <cell r="C4738">
            <v>9200000</v>
          </cell>
          <cell r="D4738">
            <v>23739.51</v>
          </cell>
          <cell r="E4738">
            <v>1000</v>
          </cell>
          <cell r="F4738">
            <v>109</v>
          </cell>
          <cell r="G4738">
            <v>0</v>
          </cell>
          <cell r="H4738">
            <v>2005</v>
          </cell>
          <cell r="I4738">
            <v>0</v>
          </cell>
        </row>
        <row r="4739">
          <cell r="A4739">
            <v>580500</v>
          </cell>
          <cell r="B4739" t="str">
            <v>Payroll Tax Expense</v>
          </cell>
          <cell r="C4739">
            <v>9200000</v>
          </cell>
          <cell r="D4739">
            <v>6572.63</v>
          </cell>
          <cell r="E4739">
            <v>1000</v>
          </cell>
          <cell r="F4739">
            <v>111</v>
          </cell>
          <cell r="G4739">
            <v>0</v>
          </cell>
          <cell r="H4739">
            <v>2005</v>
          </cell>
          <cell r="I4739">
            <v>0</v>
          </cell>
        </row>
        <row r="4740">
          <cell r="A4740">
            <v>580500</v>
          </cell>
          <cell r="B4740" t="str">
            <v>Payroll Tax Expense</v>
          </cell>
          <cell r="C4740">
            <v>9200000</v>
          </cell>
          <cell r="D4740">
            <v>5692.83</v>
          </cell>
          <cell r="E4740">
            <v>1000</v>
          </cell>
          <cell r="F4740">
            <v>114</v>
          </cell>
          <cell r="G4740">
            <v>0</v>
          </cell>
          <cell r="H4740">
            <v>2005</v>
          </cell>
          <cell r="I4740">
            <v>0</v>
          </cell>
        </row>
        <row r="4741">
          <cell r="A4741">
            <v>580500</v>
          </cell>
          <cell r="B4741" t="str">
            <v>Payroll Tax Expense</v>
          </cell>
          <cell r="C4741">
            <v>9200000</v>
          </cell>
          <cell r="D4741">
            <v>44303.96</v>
          </cell>
          <cell r="E4741">
            <v>1000</v>
          </cell>
          <cell r="F4741">
            <v>1278</v>
          </cell>
          <cell r="G4741">
            <v>0</v>
          </cell>
          <cell r="H4741">
            <v>2005</v>
          </cell>
          <cell r="I4741">
            <v>0</v>
          </cell>
        </row>
        <row r="4742">
          <cell r="A4742">
            <v>580500</v>
          </cell>
          <cell r="B4742" t="str">
            <v>Payroll Tax Expense</v>
          </cell>
          <cell r="C4742">
            <v>9210000</v>
          </cell>
          <cell r="D4742">
            <v>721385.37999999872</v>
          </cell>
          <cell r="E4742">
            <v>1000</v>
          </cell>
          <cell r="F4742">
            <v>1</v>
          </cell>
          <cell r="G4742">
            <v>0</v>
          </cell>
          <cell r="H4742">
            <v>2005</v>
          </cell>
          <cell r="I4742">
            <v>0</v>
          </cell>
        </row>
        <row r="4743">
          <cell r="A4743">
            <v>580500</v>
          </cell>
          <cell r="B4743" t="str">
            <v>Payroll Tax Expense</v>
          </cell>
          <cell r="C4743">
            <v>9210000</v>
          </cell>
          <cell r="D4743">
            <v>1356.24</v>
          </cell>
          <cell r="E4743">
            <v>1000</v>
          </cell>
          <cell r="F4743">
            <v>108</v>
          </cell>
          <cell r="G4743">
            <v>0</v>
          </cell>
          <cell r="H4743">
            <v>2005</v>
          </cell>
          <cell r="I4743">
            <v>0</v>
          </cell>
        </row>
        <row r="4744">
          <cell r="A4744">
            <v>580500</v>
          </cell>
          <cell r="B4744" t="str">
            <v>Payroll Tax Expense</v>
          </cell>
          <cell r="C4744">
            <v>9210000</v>
          </cell>
          <cell r="D4744">
            <v>-14230.92</v>
          </cell>
          <cell r="E4744">
            <v>1000</v>
          </cell>
          <cell r="F4744">
            <v>109</v>
          </cell>
          <cell r="G4744">
            <v>0</v>
          </cell>
          <cell r="H4744">
            <v>2005</v>
          </cell>
          <cell r="I4744">
            <v>0</v>
          </cell>
        </row>
        <row r="4745">
          <cell r="A4745">
            <v>580500</v>
          </cell>
          <cell r="B4745" t="str">
            <v>Payroll Tax Expense</v>
          </cell>
          <cell r="C4745">
            <v>9210000</v>
          </cell>
          <cell r="D4745">
            <v>-3210.06</v>
          </cell>
          <cell r="E4745">
            <v>1000</v>
          </cell>
          <cell r="F4745">
            <v>111</v>
          </cell>
          <cell r="G4745">
            <v>0</v>
          </cell>
          <cell r="H4745">
            <v>2005</v>
          </cell>
          <cell r="I4745">
            <v>0</v>
          </cell>
        </row>
        <row r="4746">
          <cell r="A4746">
            <v>580500</v>
          </cell>
          <cell r="B4746" t="str">
            <v>Payroll Tax Expense</v>
          </cell>
          <cell r="C4746">
            <v>9210000</v>
          </cell>
          <cell r="D4746">
            <v>12339.86</v>
          </cell>
          <cell r="E4746">
            <v>1000</v>
          </cell>
          <cell r="F4746">
            <v>1278</v>
          </cell>
          <cell r="G4746">
            <v>0</v>
          </cell>
          <cell r="H4746">
            <v>2005</v>
          </cell>
          <cell r="I4746">
            <v>0</v>
          </cell>
        </row>
        <row r="4747">
          <cell r="A4747">
            <v>580500</v>
          </cell>
          <cell r="B4747" t="str">
            <v>Payroll Tax Expense</v>
          </cell>
          <cell r="C4747">
            <v>9210000</v>
          </cell>
          <cell r="D4747">
            <v>0</v>
          </cell>
          <cell r="E4747">
            <v>1000</v>
          </cell>
          <cell r="F4747">
            <v>122092</v>
          </cell>
          <cell r="G4747">
            <v>0</v>
          </cell>
          <cell r="H4747">
            <v>2005</v>
          </cell>
          <cell r="I4747">
            <v>0</v>
          </cell>
        </row>
        <row r="4748">
          <cell r="A4748">
            <v>580500</v>
          </cell>
          <cell r="B4748" t="str">
            <v>Payroll Tax Expense</v>
          </cell>
          <cell r="C4748">
            <v>9350000</v>
          </cell>
          <cell r="D4748">
            <v>78603.61</v>
          </cell>
          <cell r="E4748">
            <v>1000</v>
          </cell>
          <cell r="F4748">
            <v>1</v>
          </cell>
          <cell r="G4748">
            <v>0</v>
          </cell>
          <cell r="H4748">
            <v>2005</v>
          </cell>
          <cell r="I4748">
            <v>0</v>
          </cell>
        </row>
        <row r="4749">
          <cell r="A4749">
            <v>580500</v>
          </cell>
          <cell r="B4749" t="str">
            <v>Payroll Tax Expense</v>
          </cell>
          <cell r="C4749">
            <v>9350000</v>
          </cell>
          <cell r="D4749">
            <v>2.7755575615628914E-17</v>
          </cell>
          <cell r="E4749">
            <v>1000</v>
          </cell>
          <cell r="F4749">
            <v>1034</v>
          </cell>
          <cell r="G4749">
            <v>0</v>
          </cell>
          <cell r="H4749">
            <v>2005</v>
          </cell>
          <cell r="I4749">
            <v>0</v>
          </cell>
        </row>
        <row r="4750">
          <cell r="A4750">
            <v>580700</v>
          </cell>
          <cell r="B4750" t="str">
            <v>Payroll Tax Expense-Unemployment</v>
          </cell>
          <cell r="C4750">
            <v>4160000</v>
          </cell>
          <cell r="D4750">
            <v>1162.32</v>
          </cell>
          <cell r="E4750">
            <v>1000</v>
          </cell>
          <cell r="F4750">
            <v>1</v>
          </cell>
          <cell r="G4750">
            <v>0</v>
          </cell>
          <cell r="H4750">
            <v>2005</v>
          </cell>
          <cell r="I4750">
            <v>0</v>
          </cell>
        </row>
        <row r="4751">
          <cell r="A4751">
            <v>580700</v>
          </cell>
          <cell r="B4751" t="str">
            <v>Payroll Tax Expense-Unemployment</v>
          </cell>
          <cell r="C4751">
            <v>4265000</v>
          </cell>
          <cell r="D4751">
            <v>2048.14</v>
          </cell>
          <cell r="E4751">
            <v>1000</v>
          </cell>
          <cell r="F4751">
            <v>1</v>
          </cell>
          <cell r="G4751">
            <v>0</v>
          </cell>
          <cell r="H4751">
            <v>2005</v>
          </cell>
          <cell r="I4751">
            <v>0</v>
          </cell>
        </row>
        <row r="4752">
          <cell r="A4752">
            <v>580700</v>
          </cell>
          <cell r="B4752" t="str">
            <v>Payroll Tax Expense-Unemployment</v>
          </cell>
          <cell r="C4752">
            <v>5000000</v>
          </cell>
          <cell r="D4752">
            <v>6307.16</v>
          </cell>
          <cell r="E4752">
            <v>1000</v>
          </cell>
          <cell r="F4752">
            <v>1</v>
          </cell>
          <cell r="G4752">
            <v>0</v>
          </cell>
          <cell r="H4752">
            <v>2005</v>
          </cell>
          <cell r="I4752">
            <v>0</v>
          </cell>
        </row>
        <row r="4753">
          <cell r="A4753">
            <v>580700</v>
          </cell>
          <cell r="B4753" t="str">
            <v>Payroll Tax Expense-Unemployment</v>
          </cell>
          <cell r="C4753">
            <v>5000000</v>
          </cell>
          <cell r="D4753">
            <v>-1.82</v>
          </cell>
          <cell r="E4753">
            <v>1000</v>
          </cell>
          <cell r="F4753">
            <v>250</v>
          </cell>
          <cell r="G4753">
            <v>0</v>
          </cell>
          <cell r="H4753">
            <v>2005</v>
          </cell>
          <cell r="I4753">
            <v>0</v>
          </cell>
        </row>
        <row r="4754">
          <cell r="A4754">
            <v>580700</v>
          </cell>
          <cell r="B4754" t="str">
            <v>Payroll Tax Expense-Unemployment</v>
          </cell>
          <cell r="C4754">
            <v>5000000</v>
          </cell>
          <cell r="D4754">
            <v>17.41</v>
          </cell>
          <cell r="E4754">
            <v>1000</v>
          </cell>
          <cell r="F4754">
            <v>514000</v>
          </cell>
          <cell r="G4754">
            <v>0</v>
          </cell>
          <cell r="H4754">
            <v>2005</v>
          </cell>
          <cell r="I4754">
            <v>0</v>
          </cell>
        </row>
        <row r="4755">
          <cell r="A4755">
            <v>580700</v>
          </cell>
          <cell r="B4755" t="str">
            <v>Payroll Tax Expense-Unemployment</v>
          </cell>
          <cell r="C4755">
            <v>5012000</v>
          </cell>
          <cell r="D4755">
            <v>479.29</v>
          </cell>
          <cell r="E4755">
            <v>1000</v>
          </cell>
          <cell r="F4755">
            <v>1</v>
          </cell>
          <cell r="G4755">
            <v>0</v>
          </cell>
          <cell r="H4755">
            <v>2005</v>
          </cell>
          <cell r="I4755">
            <v>0</v>
          </cell>
        </row>
        <row r="4756">
          <cell r="A4756">
            <v>580700</v>
          </cell>
          <cell r="B4756" t="str">
            <v>Payroll Tax Expense-Unemployment</v>
          </cell>
          <cell r="C4756">
            <v>5060000</v>
          </cell>
          <cell r="D4756">
            <v>14724.73</v>
          </cell>
          <cell r="E4756">
            <v>1000</v>
          </cell>
          <cell r="F4756">
            <v>250</v>
          </cell>
          <cell r="G4756">
            <v>0</v>
          </cell>
          <cell r="H4756">
            <v>2005</v>
          </cell>
          <cell r="I4756">
            <v>0</v>
          </cell>
        </row>
        <row r="4757">
          <cell r="A4757">
            <v>580700</v>
          </cell>
          <cell r="B4757" t="str">
            <v>Payroll Tax Expense-Unemployment</v>
          </cell>
          <cell r="C4757">
            <v>5060000</v>
          </cell>
          <cell r="D4757">
            <v>7353.04</v>
          </cell>
          <cell r="E4757">
            <v>1000</v>
          </cell>
          <cell r="F4757">
            <v>260</v>
          </cell>
          <cell r="G4757">
            <v>0</v>
          </cell>
          <cell r="H4757">
            <v>2005</v>
          </cell>
          <cell r="I4757">
            <v>0</v>
          </cell>
        </row>
        <row r="4758">
          <cell r="A4758">
            <v>580700</v>
          </cell>
          <cell r="B4758" t="str">
            <v>Payroll Tax Expense-Unemployment</v>
          </cell>
          <cell r="C4758">
            <v>5060000</v>
          </cell>
          <cell r="D4758">
            <v>21740.15</v>
          </cell>
          <cell r="E4758">
            <v>1000</v>
          </cell>
          <cell r="F4758">
            <v>270</v>
          </cell>
          <cell r="G4758">
            <v>0</v>
          </cell>
          <cell r="H4758">
            <v>2005</v>
          </cell>
          <cell r="I4758">
            <v>0</v>
          </cell>
        </row>
        <row r="4759">
          <cell r="A4759">
            <v>580700</v>
          </cell>
          <cell r="B4759" t="str">
            <v>Payroll Tax Expense-Unemployment</v>
          </cell>
          <cell r="C4759">
            <v>5060000</v>
          </cell>
          <cell r="D4759">
            <v>36185.97</v>
          </cell>
          <cell r="E4759">
            <v>1000</v>
          </cell>
          <cell r="F4759">
            <v>280</v>
          </cell>
          <cell r="G4759">
            <v>0</v>
          </cell>
          <cell r="H4759">
            <v>2005</v>
          </cell>
          <cell r="I4759">
            <v>0</v>
          </cell>
        </row>
        <row r="4760">
          <cell r="A4760">
            <v>580700</v>
          </cell>
          <cell r="B4760" t="str">
            <v>Payroll Tax Expense-Unemployment</v>
          </cell>
          <cell r="C4760">
            <v>5060000</v>
          </cell>
          <cell r="D4760">
            <v>39887.57</v>
          </cell>
          <cell r="E4760">
            <v>1000</v>
          </cell>
          <cell r="F4760">
            <v>300</v>
          </cell>
          <cell r="G4760">
            <v>0</v>
          </cell>
          <cell r="H4760">
            <v>2005</v>
          </cell>
          <cell r="I4760">
            <v>0</v>
          </cell>
        </row>
        <row r="4761">
          <cell r="A4761">
            <v>580700</v>
          </cell>
          <cell r="B4761" t="str">
            <v>Payroll Tax Expense-Unemployment</v>
          </cell>
          <cell r="C4761">
            <v>5060000</v>
          </cell>
          <cell r="D4761">
            <v>2874.9</v>
          </cell>
          <cell r="E4761">
            <v>1000</v>
          </cell>
          <cell r="F4761">
            <v>380</v>
          </cell>
          <cell r="G4761">
            <v>0</v>
          </cell>
          <cell r="H4761">
            <v>2005</v>
          </cell>
          <cell r="I4761">
            <v>0</v>
          </cell>
        </row>
        <row r="4762">
          <cell r="A4762">
            <v>580700</v>
          </cell>
          <cell r="B4762" t="str">
            <v>Payroll Tax Expense-Unemployment</v>
          </cell>
          <cell r="C4762">
            <v>5060000</v>
          </cell>
          <cell r="D4762">
            <v>29.18</v>
          </cell>
          <cell r="E4762">
            <v>1000</v>
          </cell>
          <cell r="F4762">
            <v>381</v>
          </cell>
          <cell r="G4762">
            <v>0</v>
          </cell>
          <cell r="H4762">
            <v>2005</v>
          </cell>
          <cell r="I4762">
            <v>0</v>
          </cell>
        </row>
        <row r="4763">
          <cell r="A4763">
            <v>580700</v>
          </cell>
          <cell r="B4763" t="str">
            <v>Payroll Tax Expense-Unemployment</v>
          </cell>
          <cell r="C4763">
            <v>5060000</v>
          </cell>
          <cell r="D4763">
            <v>31239.360000000001</v>
          </cell>
          <cell r="E4763">
            <v>1000</v>
          </cell>
          <cell r="F4763">
            <v>514000</v>
          </cell>
          <cell r="G4763">
            <v>0</v>
          </cell>
          <cell r="H4763">
            <v>2005</v>
          </cell>
          <cell r="I4763">
            <v>0</v>
          </cell>
        </row>
        <row r="4764">
          <cell r="A4764">
            <v>580700</v>
          </cell>
          <cell r="B4764" t="str">
            <v>Payroll Tax Expense-Unemployment</v>
          </cell>
          <cell r="C4764">
            <v>5060000</v>
          </cell>
          <cell r="D4764">
            <v>38257.370000000003</v>
          </cell>
          <cell r="E4764">
            <v>1000</v>
          </cell>
          <cell r="F4764">
            <v>517000</v>
          </cell>
          <cell r="G4764">
            <v>0</v>
          </cell>
          <cell r="H4764">
            <v>2005</v>
          </cell>
          <cell r="I4764">
            <v>0</v>
          </cell>
        </row>
        <row r="4765">
          <cell r="A4765">
            <v>580700</v>
          </cell>
          <cell r="B4765" t="str">
            <v>Payroll Tax Expense-Unemployment</v>
          </cell>
          <cell r="C4765">
            <v>5060000</v>
          </cell>
          <cell r="D4765">
            <v>9290.1</v>
          </cell>
          <cell r="E4765">
            <v>1000</v>
          </cell>
          <cell r="F4765">
            <v>519000</v>
          </cell>
          <cell r="G4765">
            <v>0</v>
          </cell>
          <cell r="H4765">
            <v>2005</v>
          </cell>
          <cell r="I4765">
            <v>0</v>
          </cell>
        </row>
        <row r="4766">
          <cell r="A4766">
            <v>580700</v>
          </cell>
          <cell r="B4766" t="str">
            <v>Payroll Tax Expense-Unemployment</v>
          </cell>
          <cell r="C4766">
            <v>5140000</v>
          </cell>
          <cell r="D4766">
            <v>4726.1499999999996</v>
          </cell>
          <cell r="E4766">
            <v>1000</v>
          </cell>
          <cell r="F4766">
            <v>300</v>
          </cell>
          <cell r="G4766">
            <v>0</v>
          </cell>
          <cell r="H4766">
            <v>2005</v>
          </cell>
          <cell r="I4766">
            <v>0</v>
          </cell>
        </row>
        <row r="4767">
          <cell r="A4767">
            <v>580700</v>
          </cell>
          <cell r="B4767" t="str">
            <v>Payroll Tax Expense-Unemployment</v>
          </cell>
          <cell r="C4767">
            <v>5350000</v>
          </cell>
          <cell r="D4767">
            <v>75224.179999999993</v>
          </cell>
          <cell r="E4767">
            <v>1000</v>
          </cell>
          <cell r="F4767">
            <v>1</v>
          </cell>
          <cell r="G4767">
            <v>0</v>
          </cell>
          <cell r="H4767">
            <v>2005</v>
          </cell>
          <cell r="I4767">
            <v>0</v>
          </cell>
        </row>
        <row r="4768">
          <cell r="A4768">
            <v>580700</v>
          </cell>
          <cell r="B4768" t="str">
            <v>Payroll Tax Expense-Unemployment</v>
          </cell>
          <cell r="C4768">
            <v>5350000</v>
          </cell>
          <cell r="D4768">
            <v>2812.36</v>
          </cell>
          <cell r="E4768">
            <v>1000</v>
          </cell>
          <cell r="F4768">
            <v>103</v>
          </cell>
          <cell r="G4768">
            <v>0</v>
          </cell>
          <cell r="H4768">
            <v>2005</v>
          </cell>
          <cell r="I4768">
            <v>0</v>
          </cell>
        </row>
        <row r="4769">
          <cell r="A4769">
            <v>580700</v>
          </cell>
          <cell r="B4769" t="str">
            <v>Payroll Tax Expense-Unemployment</v>
          </cell>
          <cell r="C4769">
            <v>5350000</v>
          </cell>
          <cell r="D4769">
            <v>801.04</v>
          </cell>
          <cell r="E4769">
            <v>1000</v>
          </cell>
          <cell r="F4769">
            <v>106</v>
          </cell>
          <cell r="G4769">
            <v>0</v>
          </cell>
          <cell r="H4769">
            <v>2005</v>
          </cell>
          <cell r="I4769">
            <v>0</v>
          </cell>
        </row>
        <row r="4770">
          <cell r="A4770">
            <v>580700</v>
          </cell>
          <cell r="B4770" t="str">
            <v>Payroll Tax Expense-Unemployment</v>
          </cell>
          <cell r="C4770">
            <v>5350000</v>
          </cell>
          <cell r="D4770">
            <v>4231.04</v>
          </cell>
          <cell r="E4770">
            <v>1000</v>
          </cell>
          <cell r="F4770">
            <v>108</v>
          </cell>
          <cell r="G4770">
            <v>0</v>
          </cell>
          <cell r="H4770">
            <v>2005</v>
          </cell>
          <cell r="I4770">
            <v>0</v>
          </cell>
        </row>
        <row r="4771">
          <cell r="A4771">
            <v>580700</v>
          </cell>
          <cell r="B4771" t="str">
            <v>Payroll Tax Expense-Unemployment</v>
          </cell>
          <cell r="C4771">
            <v>5350000</v>
          </cell>
          <cell r="D4771">
            <v>1298.8699999999999</v>
          </cell>
          <cell r="E4771">
            <v>1000</v>
          </cell>
          <cell r="F4771">
            <v>109</v>
          </cell>
          <cell r="G4771">
            <v>0</v>
          </cell>
          <cell r="H4771">
            <v>2005</v>
          </cell>
          <cell r="I4771">
            <v>0</v>
          </cell>
        </row>
        <row r="4772">
          <cell r="A4772">
            <v>580700</v>
          </cell>
          <cell r="B4772" t="str">
            <v>Payroll Tax Expense-Unemployment</v>
          </cell>
          <cell r="C4772">
            <v>5350000</v>
          </cell>
          <cell r="D4772">
            <v>3040.06</v>
          </cell>
          <cell r="E4772">
            <v>1000</v>
          </cell>
          <cell r="F4772">
            <v>557</v>
          </cell>
          <cell r="G4772">
            <v>0</v>
          </cell>
          <cell r="H4772">
            <v>2005</v>
          </cell>
          <cell r="I4772">
            <v>0</v>
          </cell>
        </row>
        <row r="4773">
          <cell r="A4773">
            <v>580700</v>
          </cell>
          <cell r="B4773" t="str">
            <v>Payroll Tax Expense-Unemployment</v>
          </cell>
          <cell r="C4773">
            <v>5350000</v>
          </cell>
          <cell r="D4773">
            <v>3581.19</v>
          </cell>
          <cell r="E4773">
            <v>1000</v>
          </cell>
          <cell r="F4773">
            <v>1034</v>
          </cell>
          <cell r="G4773">
            <v>0</v>
          </cell>
          <cell r="H4773">
            <v>2005</v>
          </cell>
          <cell r="I4773">
            <v>0</v>
          </cell>
        </row>
        <row r="4774">
          <cell r="A4774">
            <v>580700</v>
          </cell>
          <cell r="B4774" t="str">
            <v>Payroll Tax Expense-Unemployment</v>
          </cell>
          <cell r="C4774">
            <v>5350000</v>
          </cell>
          <cell r="D4774">
            <v>383.77</v>
          </cell>
          <cell r="E4774">
            <v>1000</v>
          </cell>
          <cell r="F4774">
            <v>16000</v>
          </cell>
          <cell r="G4774">
            <v>0</v>
          </cell>
          <cell r="H4774">
            <v>2005</v>
          </cell>
          <cell r="I4774">
            <v>0</v>
          </cell>
        </row>
        <row r="4775">
          <cell r="A4775">
            <v>580700</v>
          </cell>
          <cell r="B4775" t="str">
            <v>Payroll Tax Expense-Unemployment</v>
          </cell>
          <cell r="C4775">
            <v>5350000</v>
          </cell>
          <cell r="D4775">
            <v>-13378.43</v>
          </cell>
          <cell r="E4775">
            <v>1000</v>
          </cell>
          <cell r="F4775">
            <v>19000</v>
          </cell>
          <cell r="G4775">
            <v>0</v>
          </cell>
          <cell r="H4775">
            <v>2005</v>
          </cell>
          <cell r="I4775">
            <v>0</v>
          </cell>
        </row>
        <row r="4776">
          <cell r="A4776">
            <v>580700</v>
          </cell>
          <cell r="B4776" t="str">
            <v>Payroll Tax Expense-Unemployment</v>
          </cell>
          <cell r="C4776">
            <v>5350000</v>
          </cell>
          <cell r="D4776">
            <v>21557.65</v>
          </cell>
          <cell r="E4776">
            <v>1000</v>
          </cell>
          <cell r="F4776">
            <v>48000</v>
          </cell>
          <cell r="G4776">
            <v>0</v>
          </cell>
          <cell r="H4776">
            <v>2005</v>
          </cell>
          <cell r="I4776">
            <v>0</v>
          </cell>
        </row>
        <row r="4777">
          <cell r="A4777">
            <v>580700</v>
          </cell>
          <cell r="B4777" t="str">
            <v>Payroll Tax Expense-Unemployment</v>
          </cell>
          <cell r="C4777">
            <v>5350000</v>
          </cell>
          <cell r="D4777">
            <v>16301.33</v>
          </cell>
          <cell r="E4777">
            <v>1000</v>
          </cell>
          <cell r="F4777">
            <v>133070</v>
          </cell>
          <cell r="G4777">
            <v>0</v>
          </cell>
          <cell r="H4777">
            <v>2005</v>
          </cell>
          <cell r="I4777">
            <v>0</v>
          </cell>
        </row>
        <row r="4778">
          <cell r="A4778">
            <v>580700</v>
          </cell>
          <cell r="B4778" t="str">
            <v>Payroll Tax Expense-Unemployment</v>
          </cell>
          <cell r="C4778">
            <v>5350000</v>
          </cell>
          <cell r="D4778">
            <v>1352.72</v>
          </cell>
          <cell r="E4778">
            <v>1000</v>
          </cell>
          <cell r="F4778">
            <v>134200</v>
          </cell>
          <cell r="G4778">
            <v>0</v>
          </cell>
          <cell r="H4778">
            <v>2005</v>
          </cell>
          <cell r="I4778">
            <v>0</v>
          </cell>
        </row>
        <row r="4779">
          <cell r="A4779">
            <v>580700</v>
          </cell>
          <cell r="B4779" t="str">
            <v>Payroll Tax Expense-Unemployment</v>
          </cell>
          <cell r="C4779">
            <v>5350000</v>
          </cell>
          <cell r="D4779">
            <v>0</v>
          </cell>
          <cell r="E4779">
            <v>1000</v>
          </cell>
          <cell r="F4779">
            <v>136070</v>
          </cell>
          <cell r="G4779">
            <v>0</v>
          </cell>
          <cell r="H4779">
            <v>2005</v>
          </cell>
          <cell r="I4779">
            <v>0</v>
          </cell>
        </row>
        <row r="4780">
          <cell r="A4780">
            <v>580700</v>
          </cell>
          <cell r="B4780" t="str">
            <v>Payroll Tax Expense-Unemployment</v>
          </cell>
          <cell r="C4780">
            <v>5350000</v>
          </cell>
          <cell r="D4780">
            <v>-2074.23</v>
          </cell>
          <cell r="E4780">
            <v>1000</v>
          </cell>
          <cell r="F4780">
            <v>215000</v>
          </cell>
          <cell r="G4780">
            <v>0</v>
          </cell>
          <cell r="H4780">
            <v>2005</v>
          </cell>
          <cell r="I4780">
            <v>0</v>
          </cell>
        </row>
        <row r="4781">
          <cell r="A4781">
            <v>580700</v>
          </cell>
          <cell r="B4781" t="str">
            <v>Payroll Tax Expense-Unemployment</v>
          </cell>
          <cell r="C4781">
            <v>5350000</v>
          </cell>
          <cell r="D4781">
            <v>19141.48</v>
          </cell>
          <cell r="E4781">
            <v>1000</v>
          </cell>
          <cell r="F4781">
            <v>215300</v>
          </cell>
          <cell r="G4781">
            <v>0</v>
          </cell>
          <cell r="H4781">
            <v>2005</v>
          </cell>
          <cell r="I4781">
            <v>0</v>
          </cell>
        </row>
        <row r="4782">
          <cell r="A4782">
            <v>580700</v>
          </cell>
          <cell r="B4782" t="str">
            <v>Payroll Tax Expense-Unemployment</v>
          </cell>
          <cell r="C4782">
            <v>5350000</v>
          </cell>
          <cell r="D4782">
            <v>985.32</v>
          </cell>
          <cell r="E4782">
            <v>1000</v>
          </cell>
          <cell r="F4782">
            <v>651070</v>
          </cell>
          <cell r="G4782">
            <v>0</v>
          </cell>
          <cell r="H4782">
            <v>2005</v>
          </cell>
          <cell r="I4782">
            <v>0</v>
          </cell>
        </row>
        <row r="4783">
          <cell r="A4783">
            <v>580700</v>
          </cell>
          <cell r="B4783" t="str">
            <v>Payroll Tax Expense-Unemployment</v>
          </cell>
          <cell r="C4783">
            <v>5390000</v>
          </cell>
          <cell r="D4783">
            <v>1362.34</v>
          </cell>
          <cell r="E4783">
            <v>1000</v>
          </cell>
          <cell r="F4783">
            <v>557</v>
          </cell>
          <cell r="G4783">
            <v>0</v>
          </cell>
          <cell r="H4783">
            <v>2005</v>
          </cell>
          <cell r="I4783">
            <v>0</v>
          </cell>
        </row>
        <row r="4784">
          <cell r="A4784">
            <v>580700</v>
          </cell>
          <cell r="B4784" t="str">
            <v>Payroll Tax Expense-Unemployment</v>
          </cell>
          <cell r="C4784">
            <v>5390000</v>
          </cell>
          <cell r="D4784">
            <v>2103.08</v>
          </cell>
          <cell r="E4784">
            <v>1000</v>
          </cell>
          <cell r="F4784">
            <v>27000</v>
          </cell>
          <cell r="G4784">
            <v>0</v>
          </cell>
          <cell r="H4784">
            <v>2005</v>
          </cell>
          <cell r="I4784">
            <v>0</v>
          </cell>
        </row>
        <row r="4785">
          <cell r="A4785">
            <v>580700</v>
          </cell>
          <cell r="B4785" t="str">
            <v>Payroll Tax Expense-Unemployment</v>
          </cell>
          <cell r="C4785">
            <v>5390000</v>
          </cell>
          <cell r="D4785">
            <v>130.87</v>
          </cell>
          <cell r="E4785">
            <v>1000</v>
          </cell>
          <cell r="F4785">
            <v>201003</v>
          </cell>
          <cell r="G4785">
            <v>0</v>
          </cell>
          <cell r="H4785">
            <v>2005</v>
          </cell>
          <cell r="I4785">
            <v>0</v>
          </cell>
        </row>
        <row r="4786">
          <cell r="A4786">
            <v>580700</v>
          </cell>
          <cell r="B4786" t="str">
            <v>Payroll Tax Expense-Unemployment</v>
          </cell>
          <cell r="C4786">
            <v>5390000</v>
          </cell>
          <cell r="D4786">
            <v>1405.21</v>
          </cell>
          <cell r="E4786">
            <v>1000</v>
          </cell>
          <cell r="F4786">
            <v>213000</v>
          </cell>
          <cell r="G4786">
            <v>0</v>
          </cell>
          <cell r="H4786">
            <v>2005</v>
          </cell>
          <cell r="I4786">
            <v>0</v>
          </cell>
        </row>
        <row r="4787">
          <cell r="A4787">
            <v>580700</v>
          </cell>
          <cell r="B4787" t="str">
            <v>Payroll Tax Expense-Unemployment</v>
          </cell>
          <cell r="C4787">
            <v>5390000</v>
          </cell>
          <cell r="D4787">
            <v>-374.47</v>
          </cell>
          <cell r="E4787">
            <v>1000</v>
          </cell>
          <cell r="F4787">
            <v>215000</v>
          </cell>
          <cell r="G4787">
            <v>0</v>
          </cell>
          <cell r="H4787">
            <v>2005</v>
          </cell>
          <cell r="I4787">
            <v>0</v>
          </cell>
        </row>
        <row r="4788">
          <cell r="A4788">
            <v>580700</v>
          </cell>
          <cell r="B4788" t="str">
            <v>Payroll Tax Expense-Unemployment</v>
          </cell>
          <cell r="C4788">
            <v>5480000</v>
          </cell>
          <cell r="D4788">
            <v>1835.62</v>
          </cell>
          <cell r="E4788">
            <v>1000</v>
          </cell>
          <cell r="F4788">
            <v>210</v>
          </cell>
          <cell r="G4788">
            <v>0</v>
          </cell>
          <cell r="H4788">
            <v>2005</v>
          </cell>
          <cell r="I4788">
            <v>0</v>
          </cell>
        </row>
        <row r="4789">
          <cell r="A4789">
            <v>580700</v>
          </cell>
          <cell r="B4789" t="str">
            <v>Payroll Tax Expense-Unemployment</v>
          </cell>
          <cell r="C4789">
            <v>5480000</v>
          </cell>
          <cell r="D4789">
            <v>4.5474735088646412E-13</v>
          </cell>
          <cell r="E4789">
            <v>1000</v>
          </cell>
          <cell r="F4789">
            <v>310</v>
          </cell>
          <cell r="G4789">
            <v>0</v>
          </cell>
          <cell r="H4789">
            <v>2005</v>
          </cell>
          <cell r="I4789">
            <v>0</v>
          </cell>
        </row>
        <row r="4790">
          <cell r="A4790">
            <v>580700</v>
          </cell>
          <cell r="B4790" t="str">
            <v>Payroll Tax Expense-Unemployment</v>
          </cell>
          <cell r="C4790">
            <v>5480000</v>
          </cell>
          <cell r="D4790">
            <v>1321.35</v>
          </cell>
          <cell r="E4790">
            <v>1000</v>
          </cell>
          <cell r="F4790">
            <v>475</v>
          </cell>
          <cell r="G4790">
            <v>0</v>
          </cell>
          <cell r="H4790">
            <v>2005</v>
          </cell>
          <cell r="I4790">
            <v>0</v>
          </cell>
        </row>
        <row r="4791">
          <cell r="A4791">
            <v>580700</v>
          </cell>
          <cell r="B4791" t="str">
            <v>Payroll Tax Expense-Unemployment</v>
          </cell>
          <cell r="C4791">
            <v>5560000</v>
          </cell>
          <cell r="D4791">
            <v>12616.89</v>
          </cell>
          <cell r="E4791">
            <v>1000</v>
          </cell>
          <cell r="F4791">
            <v>1</v>
          </cell>
          <cell r="G4791">
            <v>0</v>
          </cell>
          <cell r="H4791">
            <v>2005</v>
          </cell>
          <cell r="I4791">
            <v>0</v>
          </cell>
        </row>
        <row r="4792">
          <cell r="A4792">
            <v>580700</v>
          </cell>
          <cell r="B4792" t="str">
            <v>Payroll Tax Expense-Unemployment</v>
          </cell>
          <cell r="C4792">
            <v>5570000</v>
          </cell>
          <cell r="D4792">
            <v>153722.94</v>
          </cell>
          <cell r="E4792">
            <v>1000</v>
          </cell>
          <cell r="F4792">
            <v>1</v>
          </cell>
          <cell r="G4792">
            <v>0</v>
          </cell>
          <cell r="H4792">
            <v>2005</v>
          </cell>
          <cell r="I4792">
            <v>0</v>
          </cell>
        </row>
        <row r="4793">
          <cell r="A4793">
            <v>580700</v>
          </cell>
          <cell r="B4793" t="str">
            <v>Payroll Tax Expense-Unemployment</v>
          </cell>
          <cell r="C4793">
            <v>5570000</v>
          </cell>
          <cell r="D4793">
            <v>6881.93</v>
          </cell>
          <cell r="E4793">
            <v>1000</v>
          </cell>
          <cell r="F4793">
            <v>310</v>
          </cell>
          <cell r="G4793">
            <v>0</v>
          </cell>
          <cell r="H4793">
            <v>2005</v>
          </cell>
          <cell r="I4793">
            <v>0</v>
          </cell>
        </row>
        <row r="4794">
          <cell r="A4794">
            <v>580700</v>
          </cell>
          <cell r="B4794" t="str">
            <v>Payroll Tax Expense-Unemployment</v>
          </cell>
          <cell r="C4794">
            <v>5570000</v>
          </cell>
          <cell r="D4794">
            <v>1917.45</v>
          </cell>
          <cell r="E4794">
            <v>2010</v>
          </cell>
          <cell r="F4794">
            <v>906</v>
          </cell>
          <cell r="G4794">
            <v>0</v>
          </cell>
          <cell r="H4794">
            <v>2005</v>
          </cell>
          <cell r="I4794">
            <v>0</v>
          </cell>
        </row>
        <row r="4795">
          <cell r="A4795">
            <v>580700</v>
          </cell>
          <cell r="B4795" t="str">
            <v>Payroll Tax Expense-Unemployment</v>
          </cell>
          <cell r="C4795">
            <v>5600000</v>
          </cell>
          <cell r="D4795">
            <v>32995.47</v>
          </cell>
          <cell r="E4795">
            <v>1000</v>
          </cell>
          <cell r="F4795">
            <v>1</v>
          </cell>
          <cell r="G4795">
            <v>0</v>
          </cell>
          <cell r="H4795">
            <v>2005</v>
          </cell>
          <cell r="I4795">
            <v>0</v>
          </cell>
        </row>
        <row r="4796">
          <cell r="A4796">
            <v>580700</v>
          </cell>
          <cell r="B4796" t="str">
            <v>Payroll Tax Expense-Unemployment</v>
          </cell>
          <cell r="C4796">
            <v>5610000</v>
          </cell>
          <cell r="D4796">
            <v>907.15</v>
          </cell>
          <cell r="E4796">
            <v>1000</v>
          </cell>
          <cell r="F4796">
            <v>1</v>
          </cell>
          <cell r="G4796">
            <v>0</v>
          </cell>
          <cell r="H4796">
            <v>2005</v>
          </cell>
          <cell r="I4796">
            <v>0</v>
          </cell>
        </row>
        <row r="4797">
          <cell r="A4797">
            <v>580700</v>
          </cell>
          <cell r="B4797" t="str">
            <v>Payroll Tax Expense-Unemployment</v>
          </cell>
          <cell r="C4797">
            <v>5610000</v>
          </cell>
          <cell r="D4797">
            <v>30643.77</v>
          </cell>
          <cell r="E4797">
            <v>1000</v>
          </cell>
          <cell r="F4797">
            <v>122098</v>
          </cell>
          <cell r="G4797">
            <v>0</v>
          </cell>
          <cell r="H4797">
            <v>2005</v>
          </cell>
          <cell r="I4797">
            <v>0</v>
          </cell>
        </row>
        <row r="4798">
          <cell r="A4798">
            <v>580700</v>
          </cell>
          <cell r="B4798" t="str">
            <v>Payroll Tax Expense-Unemployment</v>
          </cell>
          <cell r="C4798">
            <v>5660000</v>
          </cell>
          <cell r="D4798">
            <v>8323.7199999999993</v>
          </cell>
          <cell r="E4798">
            <v>1000</v>
          </cell>
          <cell r="F4798">
            <v>1</v>
          </cell>
          <cell r="G4798">
            <v>0</v>
          </cell>
          <cell r="H4798">
            <v>2005</v>
          </cell>
          <cell r="I4798">
            <v>0</v>
          </cell>
        </row>
        <row r="4799">
          <cell r="A4799">
            <v>580700</v>
          </cell>
          <cell r="B4799" t="str">
            <v>Payroll Tax Expense-Unemployment</v>
          </cell>
          <cell r="C4799">
            <v>5730000</v>
          </cell>
          <cell r="D4799">
            <v>1623.19</v>
          </cell>
          <cell r="E4799">
            <v>1000</v>
          </cell>
          <cell r="F4799">
            <v>1</v>
          </cell>
          <cell r="G4799">
            <v>0</v>
          </cell>
          <cell r="H4799">
            <v>2005</v>
          </cell>
          <cell r="I4799">
            <v>0</v>
          </cell>
        </row>
        <row r="4800">
          <cell r="A4800">
            <v>580700</v>
          </cell>
          <cell r="B4800" t="str">
            <v>Payroll Tax Expense-Unemployment</v>
          </cell>
          <cell r="C4800">
            <v>5800000</v>
          </cell>
          <cell r="D4800">
            <v>145163.46</v>
          </cell>
          <cell r="E4800">
            <v>1000</v>
          </cell>
          <cell r="F4800">
            <v>1</v>
          </cell>
          <cell r="G4800">
            <v>0</v>
          </cell>
          <cell r="H4800">
            <v>2005</v>
          </cell>
          <cell r="I4800">
            <v>0</v>
          </cell>
        </row>
        <row r="4801">
          <cell r="A4801">
            <v>580700</v>
          </cell>
          <cell r="B4801" t="str">
            <v>Payroll Tax Expense-Unemployment</v>
          </cell>
          <cell r="C4801">
            <v>5800000</v>
          </cell>
          <cell r="D4801">
            <v>618.79</v>
          </cell>
          <cell r="E4801">
            <v>1000</v>
          </cell>
          <cell r="F4801">
            <v>109</v>
          </cell>
          <cell r="G4801">
            <v>0</v>
          </cell>
          <cell r="H4801">
            <v>2005</v>
          </cell>
          <cell r="I4801">
            <v>0</v>
          </cell>
        </row>
        <row r="4802">
          <cell r="A4802">
            <v>580700</v>
          </cell>
          <cell r="B4802" t="str">
            <v>Payroll Tax Expense-Unemployment</v>
          </cell>
          <cell r="C4802">
            <v>5800000</v>
          </cell>
          <cell r="D4802">
            <v>7501.38</v>
          </cell>
          <cell r="E4802">
            <v>1000</v>
          </cell>
          <cell r="F4802">
            <v>14159</v>
          </cell>
          <cell r="G4802">
            <v>0</v>
          </cell>
          <cell r="H4802">
            <v>2005</v>
          </cell>
          <cell r="I4802">
            <v>0</v>
          </cell>
        </row>
        <row r="4803">
          <cell r="A4803">
            <v>580700</v>
          </cell>
          <cell r="B4803" t="str">
            <v>Payroll Tax Expense-Unemployment</v>
          </cell>
          <cell r="C4803">
            <v>5800000</v>
          </cell>
          <cell r="D4803">
            <v>887.05</v>
          </cell>
          <cell r="E4803">
            <v>1000</v>
          </cell>
          <cell r="F4803">
            <v>122092</v>
          </cell>
          <cell r="G4803">
            <v>0</v>
          </cell>
          <cell r="H4803">
            <v>2005</v>
          </cell>
          <cell r="I4803">
            <v>0</v>
          </cell>
        </row>
        <row r="4804">
          <cell r="A4804">
            <v>580700</v>
          </cell>
          <cell r="B4804" t="str">
            <v>Payroll Tax Expense-Unemployment</v>
          </cell>
          <cell r="C4804">
            <v>5810000</v>
          </cell>
          <cell r="D4804">
            <v>1997.72</v>
          </cell>
          <cell r="E4804">
            <v>1000</v>
          </cell>
          <cell r="F4804">
            <v>1</v>
          </cell>
          <cell r="G4804">
            <v>0</v>
          </cell>
          <cell r="H4804">
            <v>2005</v>
          </cell>
          <cell r="I4804">
            <v>0</v>
          </cell>
        </row>
        <row r="4805">
          <cell r="A4805">
            <v>580700</v>
          </cell>
          <cell r="B4805" t="str">
            <v>Payroll Tax Expense-Unemployment</v>
          </cell>
          <cell r="C4805">
            <v>5810000</v>
          </cell>
          <cell r="D4805">
            <v>344.25</v>
          </cell>
          <cell r="E4805">
            <v>1000</v>
          </cell>
          <cell r="F4805">
            <v>1160</v>
          </cell>
          <cell r="G4805">
            <v>0</v>
          </cell>
          <cell r="H4805">
            <v>2005</v>
          </cell>
          <cell r="I4805">
            <v>0</v>
          </cell>
        </row>
        <row r="4806">
          <cell r="A4806">
            <v>580700</v>
          </cell>
          <cell r="B4806" t="str">
            <v>Payroll Tax Expense-Unemployment</v>
          </cell>
          <cell r="C4806">
            <v>5810000</v>
          </cell>
          <cell r="D4806">
            <v>44733.41</v>
          </cell>
          <cell r="E4806">
            <v>1000</v>
          </cell>
          <cell r="F4806">
            <v>122098</v>
          </cell>
          <cell r="G4806">
            <v>0</v>
          </cell>
          <cell r="H4806">
            <v>2005</v>
          </cell>
          <cell r="I4806">
            <v>0</v>
          </cell>
        </row>
        <row r="4807">
          <cell r="A4807">
            <v>580700</v>
          </cell>
          <cell r="B4807" t="str">
            <v>Payroll Tax Expense-Unemployment</v>
          </cell>
          <cell r="C4807">
            <v>5850000</v>
          </cell>
          <cell r="D4807">
            <v>2105.7600000000002</v>
          </cell>
          <cell r="E4807">
            <v>1000</v>
          </cell>
          <cell r="F4807">
            <v>1</v>
          </cell>
          <cell r="G4807">
            <v>0</v>
          </cell>
          <cell r="H4807">
            <v>2005</v>
          </cell>
          <cell r="I4807">
            <v>0</v>
          </cell>
        </row>
        <row r="4808">
          <cell r="A4808">
            <v>580700</v>
          </cell>
          <cell r="B4808" t="str">
            <v>Payroll Tax Expense-Unemployment</v>
          </cell>
          <cell r="C4808">
            <v>5880000</v>
          </cell>
          <cell r="D4808">
            <v>32177.93</v>
          </cell>
          <cell r="E4808">
            <v>1000</v>
          </cell>
          <cell r="F4808">
            <v>1</v>
          </cell>
          <cell r="G4808">
            <v>0</v>
          </cell>
          <cell r="H4808">
            <v>2005</v>
          </cell>
          <cell r="I4808">
            <v>0</v>
          </cell>
        </row>
        <row r="4809">
          <cell r="A4809">
            <v>580700</v>
          </cell>
          <cell r="B4809" t="str">
            <v>Payroll Tax Expense-Unemployment</v>
          </cell>
          <cell r="C4809">
            <v>5880000</v>
          </cell>
          <cell r="D4809">
            <v>569.14</v>
          </cell>
          <cell r="E4809">
            <v>1000</v>
          </cell>
          <cell r="F4809">
            <v>109</v>
          </cell>
          <cell r="G4809">
            <v>0</v>
          </cell>
          <cell r="H4809">
            <v>2005</v>
          </cell>
          <cell r="I4809">
            <v>0</v>
          </cell>
        </row>
        <row r="4810">
          <cell r="A4810">
            <v>580700</v>
          </cell>
          <cell r="B4810" t="str">
            <v>Payroll Tax Expense-Unemployment</v>
          </cell>
          <cell r="C4810">
            <v>5880000</v>
          </cell>
          <cell r="D4810">
            <v>17208.5</v>
          </cell>
          <cell r="E4810">
            <v>1000</v>
          </cell>
          <cell r="F4810">
            <v>122092</v>
          </cell>
          <cell r="G4810">
            <v>0</v>
          </cell>
          <cell r="H4810">
            <v>2005</v>
          </cell>
          <cell r="I4810">
            <v>0</v>
          </cell>
        </row>
        <row r="4811">
          <cell r="A4811">
            <v>580700</v>
          </cell>
          <cell r="B4811" t="str">
            <v>Payroll Tax Expense-Unemployment</v>
          </cell>
          <cell r="C4811">
            <v>5900000</v>
          </cell>
          <cell r="D4811">
            <v>7681.48</v>
          </cell>
          <cell r="E4811">
            <v>1000</v>
          </cell>
          <cell r="F4811">
            <v>1</v>
          </cell>
          <cell r="G4811">
            <v>0</v>
          </cell>
          <cell r="H4811">
            <v>2005</v>
          </cell>
          <cell r="I4811">
            <v>0</v>
          </cell>
        </row>
        <row r="4812">
          <cell r="A4812">
            <v>580700</v>
          </cell>
          <cell r="B4812" t="str">
            <v>Payroll Tax Expense-Unemployment</v>
          </cell>
          <cell r="C4812">
            <v>5900000</v>
          </cell>
          <cell r="D4812">
            <v>4064.66</v>
          </cell>
          <cell r="E4812">
            <v>1000</v>
          </cell>
          <cell r="F4812">
            <v>108</v>
          </cell>
          <cell r="G4812">
            <v>0</v>
          </cell>
          <cell r="H4812">
            <v>2005</v>
          </cell>
          <cell r="I4812">
            <v>0</v>
          </cell>
        </row>
        <row r="4813">
          <cell r="A4813">
            <v>580700</v>
          </cell>
          <cell r="B4813" t="str">
            <v>Payroll Tax Expense-Unemployment</v>
          </cell>
          <cell r="C4813">
            <v>5900000</v>
          </cell>
          <cell r="D4813">
            <v>874.43</v>
          </cell>
          <cell r="E4813">
            <v>1000</v>
          </cell>
          <cell r="F4813">
            <v>109</v>
          </cell>
          <cell r="G4813">
            <v>0</v>
          </cell>
          <cell r="H4813">
            <v>2005</v>
          </cell>
          <cell r="I4813">
            <v>0</v>
          </cell>
        </row>
        <row r="4814">
          <cell r="A4814">
            <v>580700</v>
          </cell>
          <cell r="B4814" t="str">
            <v>Payroll Tax Expense-Unemployment</v>
          </cell>
          <cell r="C4814">
            <v>5900000</v>
          </cell>
          <cell r="D4814">
            <v>101.49</v>
          </cell>
          <cell r="E4814">
            <v>1000</v>
          </cell>
          <cell r="F4814">
            <v>563000</v>
          </cell>
          <cell r="G4814">
            <v>0</v>
          </cell>
          <cell r="H4814">
            <v>2005</v>
          </cell>
          <cell r="I4814">
            <v>0</v>
          </cell>
        </row>
        <row r="4815">
          <cell r="A4815">
            <v>580700</v>
          </cell>
          <cell r="B4815" t="str">
            <v>Payroll Tax Expense-Unemployment</v>
          </cell>
          <cell r="C4815">
            <v>5920000</v>
          </cell>
          <cell r="D4815">
            <v>10384.98</v>
          </cell>
          <cell r="E4815">
            <v>1000</v>
          </cell>
          <cell r="F4815">
            <v>1</v>
          </cell>
          <cell r="G4815">
            <v>0</v>
          </cell>
          <cell r="H4815">
            <v>2005</v>
          </cell>
          <cell r="I4815">
            <v>0</v>
          </cell>
        </row>
        <row r="4816">
          <cell r="A4816">
            <v>580700</v>
          </cell>
          <cell r="B4816" t="str">
            <v>Payroll Tax Expense-Unemployment</v>
          </cell>
          <cell r="C4816">
            <v>5920000</v>
          </cell>
          <cell r="D4816">
            <v>266.64</v>
          </cell>
          <cell r="E4816">
            <v>1000</v>
          </cell>
          <cell r="F4816">
            <v>2220</v>
          </cell>
          <cell r="G4816">
            <v>0</v>
          </cell>
          <cell r="H4816">
            <v>2005</v>
          </cell>
          <cell r="I4816">
            <v>0</v>
          </cell>
        </row>
        <row r="4817">
          <cell r="A4817">
            <v>580700</v>
          </cell>
          <cell r="B4817" t="str">
            <v>Payroll Tax Expense-Unemployment</v>
          </cell>
          <cell r="C4817">
            <v>5930000</v>
          </cell>
          <cell r="D4817">
            <v>57718.83</v>
          </cell>
          <cell r="E4817">
            <v>1000</v>
          </cell>
          <cell r="F4817">
            <v>1</v>
          </cell>
          <cell r="G4817">
            <v>0</v>
          </cell>
          <cell r="H4817">
            <v>2005</v>
          </cell>
          <cell r="I4817">
            <v>0</v>
          </cell>
        </row>
        <row r="4818">
          <cell r="A4818">
            <v>580700</v>
          </cell>
          <cell r="B4818" t="str">
            <v>Payroll Tax Expense-Unemployment</v>
          </cell>
          <cell r="C4818">
            <v>5930000</v>
          </cell>
          <cell r="D4818">
            <v>4212.54</v>
          </cell>
          <cell r="E4818">
            <v>1000</v>
          </cell>
          <cell r="F4818">
            <v>106</v>
          </cell>
          <cell r="G4818">
            <v>0</v>
          </cell>
          <cell r="H4818">
            <v>2005</v>
          </cell>
          <cell r="I4818">
            <v>0</v>
          </cell>
        </row>
        <row r="4819">
          <cell r="A4819">
            <v>580700</v>
          </cell>
          <cell r="B4819" t="str">
            <v>Payroll Tax Expense-Unemployment</v>
          </cell>
          <cell r="C4819">
            <v>5930000</v>
          </cell>
          <cell r="D4819">
            <v>39695.360000000001</v>
          </cell>
          <cell r="E4819">
            <v>1000</v>
          </cell>
          <cell r="F4819">
            <v>108</v>
          </cell>
          <cell r="G4819">
            <v>0</v>
          </cell>
          <cell r="H4819">
            <v>2005</v>
          </cell>
          <cell r="I4819">
            <v>0</v>
          </cell>
        </row>
        <row r="4820">
          <cell r="A4820">
            <v>580700</v>
          </cell>
          <cell r="B4820" t="str">
            <v>Payroll Tax Expense-Unemployment</v>
          </cell>
          <cell r="C4820">
            <v>5930000</v>
          </cell>
          <cell r="D4820">
            <v>21431.53</v>
          </cell>
          <cell r="E4820">
            <v>1000</v>
          </cell>
          <cell r="F4820">
            <v>109</v>
          </cell>
          <cell r="G4820">
            <v>0</v>
          </cell>
          <cell r="H4820">
            <v>2005</v>
          </cell>
          <cell r="I4820">
            <v>0</v>
          </cell>
        </row>
        <row r="4821">
          <cell r="A4821">
            <v>580700</v>
          </cell>
          <cell r="B4821" t="str">
            <v>Payroll Tax Expense-Unemployment</v>
          </cell>
          <cell r="C4821">
            <v>5930000</v>
          </cell>
          <cell r="D4821">
            <v>11810.73</v>
          </cell>
          <cell r="E4821">
            <v>1000</v>
          </cell>
          <cell r="F4821">
            <v>110</v>
          </cell>
          <cell r="G4821">
            <v>0</v>
          </cell>
          <cell r="H4821">
            <v>2005</v>
          </cell>
          <cell r="I4821">
            <v>0</v>
          </cell>
        </row>
        <row r="4822">
          <cell r="A4822">
            <v>580700</v>
          </cell>
          <cell r="B4822" t="str">
            <v>Payroll Tax Expense-Unemployment</v>
          </cell>
          <cell r="C4822">
            <v>5930000</v>
          </cell>
          <cell r="D4822">
            <v>4346.09</v>
          </cell>
          <cell r="E4822">
            <v>1000</v>
          </cell>
          <cell r="F4822">
            <v>111</v>
          </cell>
          <cell r="G4822">
            <v>0</v>
          </cell>
          <cell r="H4822">
            <v>2005</v>
          </cell>
          <cell r="I4822">
            <v>0</v>
          </cell>
        </row>
        <row r="4823">
          <cell r="A4823">
            <v>580700</v>
          </cell>
          <cell r="B4823" t="str">
            <v>Payroll Tax Expense-Unemployment</v>
          </cell>
          <cell r="C4823">
            <v>5930000</v>
          </cell>
          <cell r="D4823">
            <v>452828.15999999997</v>
          </cell>
          <cell r="E4823">
            <v>1000</v>
          </cell>
          <cell r="F4823">
            <v>119</v>
          </cell>
          <cell r="G4823">
            <v>0</v>
          </cell>
          <cell r="H4823">
            <v>2005</v>
          </cell>
          <cell r="I4823">
            <v>0</v>
          </cell>
        </row>
        <row r="4824">
          <cell r="A4824">
            <v>580700</v>
          </cell>
          <cell r="B4824" t="str">
            <v>Payroll Tax Expense-Unemployment</v>
          </cell>
          <cell r="C4824">
            <v>5930000</v>
          </cell>
          <cell r="D4824">
            <v>8082.32</v>
          </cell>
          <cell r="E4824">
            <v>1000</v>
          </cell>
          <cell r="F4824">
            <v>1034</v>
          </cell>
          <cell r="G4824">
            <v>0</v>
          </cell>
          <cell r="H4824">
            <v>2005</v>
          </cell>
          <cell r="I4824">
            <v>0</v>
          </cell>
        </row>
        <row r="4825">
          <cell r="A4825">
            <v>580700</v>
          </cell>
          <cell r="B4825" t="str">
            <v>Payroll Tax Expense-Unemployment</v>
          </cell>
          <cell r="C4825">
            <v>5930000</v>
          </cell>
          <cell r="D4825">
            <v>-309.02999999999997</v>
          </cell>
          <cell r="E4825">
            <v>1000</v>
          </cell>
          <cell r="F4825">
            <v>1278</v>
          </cell>
          <cell r="G4825">
            <v>0</v>
          </cell>
          <cell r="H4825">
            <v>2005</v>
          </cell>
          <cell r="I4825">
            <v>0</v>
          </cell>
        </row>
        <row r="4826">
          <cell r="A4826">
            <v>580700</v>
          </cell>
          <cell r="B4826" t="str">
            <v>Payroll Tax Expense-Unemployment</v>
          </cell>
          <cell r="C4826">
            <v>5930000</v>
          </cell>
          <cell r="D4826">
            <v>459.57</v>
          </cell>
          <cell r="E4826">
            <v>1000</v>
          </cell>
          <cell r="F4826">
            <v>2220</v>
          </cell>
          <cell r="G4826">
            <v>0</v>
          </cell>
          <cell r="H4826">
            <v>2005</v>
          </cell>
          <cell r="I4826">
            <v>0</v>
          </cell>
        </row>
        <row r="4827">
          <cell r="A4827">
            <v>580700</v>
          </cell>
          <cell r="B4827" t="str">
            <v>Payroll Tax Expense-Unemployment</v>
          </cell>
          <cell r="C4827">
            <v>5930000</v>
          </cell>
          <cell r="D4827">
            <v>-962.64</v>
          </cell>
          <cell r="E4827">
            <v>1000</v>
          </cell>
          <cell r="F4827">
            <v>5003</v>
          </cell>
          <cell r="G4827">
            <v>0</v>
          </cell>
          <cell r="H4827">
            <v>2005</v>
          </cell>
          <cell r="I4827">
            <v>0</v>
          </cell>
        </row>
        <row r="4828">
          <cell r="A4828">
            <v>580700</v>
          </cell>
          <cell r="B4828" t="str">
            <v>Payroll Tax Expense-Unemployment</v>
          </cell>
          <cell r="C4828">
            <v>5930000</v>
          </cell>
          <cell r="D4828">
            <v>37.03</v>
          </cell>
          <cell r="E4828">
            <v>1000</v>
          </cell>
          <cell r="F4828">
            <v>5302</v>
          </cell>
          <cell r="G4828">
            <v>0</v>
          </cell>
          <cell r="H4828">
            <v>2005</v>
          </cell>
          <cell r="I4828">
            <v>0</v>
          </cell>
        </row>
        <row r="4829">
          <cell r="A4829">
            <v>580700</v>
          </cell>
          <cell r="B4829" t="str">
            <v>Payroll Tax Expense-Unemployment</v>
          </cell>
          <cell r="C4829">
            <v>5930000</v>
          </cell>
          <cell r="D4829">
            <v>78.06</v>
          </cell>
          <cell r="E4829">
            <v>1000</v>
          </cell>
          <cell r="F4829">
            <v>5303</v>
          </cell>
          <cell r="G4829">
            <v>0</v>
          </cell>
          <cell r="H4829">
            <v>2005</v>
          </cell>
          <cell r="I4829">
            <v>0</v>
          </cell>
        </row>
        <row r="4830">
          <cell r="A4830">
            <v>580700</v>
          </cell>
          <cell r="B4830" t="str">
            <v>Payroll Tax Expense-Unemployment</v>
          </cell>
          <cell r="C4830">
            <v>5930000</v>
          </cell>
          <cell r="D4830">
            <v>17.75</v>
          </cell>
          <cell r="E4830">
            <v>1000</v>
          </cell>
          <cell r="F4830">
            <v>5803</v>
          </cell>
          <cell r="G4830">
            <v>0</v>
          </cell>
          <cell r="H4830">
            <v>2005</v>
          </cell>
          <cell r="I4830">
            <v>0</v>
          </cell>
        </row>
        <row r="4831">
          <cell r="A4831">
            <v>580700</v>
          </cell>
          <cell r="B4831" t="str">
            <v>Payroll Tax Expense-Unemployment</v>
          </cell>
          <cell r="C4831">
            <v>5930000</v>
          </cell>
          <cell r="D4831">
            <v>24.69</v>
          </cell>
          <cell r="E4831">
            <v>1000</v>
          </cell>
          <cell r="F4831">
            <v>17057</v>
          </cell>
          <cell r="G4831">
            <v>0</v>
          </cell>
          <cell r="H4831">
            <v>2005</v>
          </cell>
          <cell r="I4831">
            <v>0</v>
          </cell>
        </row>
        <row r="4832">
          <cell r="A4832">
            <v>580700</v>
          </cell>
          <cell r="B4832" t="str">
            <v>Payroll Tax Expense-Unemployment</v>
          </cell>
          <cell r="C4832">
            <v>5930000</v>
          </cell>
          <cell r="D4832">
            <v>126.91</v>
          </cell>
          <cell r="E4832">
            <v>1000</v>
          </cell>
          <cell r="F4832">
            <v>108000</v>
          </cell>
          <cell r="G4832">
            <v>0</v>
          </cell>
          <cell r="H4832">
            <v>2005</v>
          </cell>
          <cell r="I4832">
            <v>0</v>
          </cell>
        </row>
        <row r="4833">
          <cell r="A4833">
            <v>580700</v>
          </cell>
          <cell r="B4833" t="str">
            <v>Payroll Tax Expense-Unemployment</v>
          </cell>
          <cell r="C4833">
            <v>5930000</v>
          </cell>
          <cell r="D4833">
            <v>844.06</v>
          </cell>
          <cell r="E4833">
            <v>1000</v>
          </cell>
          <cell r="F4833">
            <v>119150</v>
          </cell>
          <cell r="G4833">
            <v>0</v>
          </cell>
          <cell r="H4833">
            <v>2005</v>
          </cell>
          <cell r="I4833">
            <v>0</v>
          </cell>
        </row>
        <row r="4834">
          <cell r="A4834">
            <v>580700</v>
          </cell>
          <cell r="B4834" t="str">
            <v>Payroll Tax Expense-Unemployment</v>
          </cell>
          <cell r="C4834">
            <v>5930000</v>
          </cell>
          <cell r="D4834">
            <v>13821.15</v>
          </cell>
          <cell r="E4834">
            <v>1000</v>
          </cell>
          <cell r="F4834">
            <v>122092</v>
          </cell>
          <cell r="G4834">
            <v>0</v>
          </cell>
          <cell r="H4834">
            <v>2005</v>
          </cell>
          <cell r="I4834">
            <v>0</v>
          </cell>
        </row>
        <row r="4835">
          <cell r="A4835">
            <v>580700</v>
          </cell>
          <cell r="B4835" t="str">
            <v>Payroll Tax Expense-Unemployment</v>
          </cell>
          <cell r="C4835">
            <v>5930000</v>
          </cell>
          <cell r="D4835">
            <v>736.17</v>
          </cell>
          <cell r="E4835">
            <v>1000</v>
          </cell>
          <cell r="F4835">
            <v>122300</v>
          </cell>
          <cell r="G4835">
            <v>0</v>
          </cell>
          <cell r="H4835">
            <v>2005</v>
          </cell>
          <cell r="I4835">
            <v>0</v>
          </cell>
        </row>
        <row r="4836">
          <cell r="A4836">
            <v>580700</v>
          </cell>
          <cell r="B4836" t="str">
            <v>Payroll Tax Expense-Unemployment</v>
          </cell>
          <cell r="C4836">
            <v>5930000</v>
          </cell>
          <cell r="D4836">
            <v>201.07</v>
          </cell>
          <cell r="E4836">
            <v>1000</v>
          </cell>
          <cell r="F4836">
            <v>132000</v>
          </cell>
          <cell r="G4836">
            <v>0</v>
          </cell>
          <cell r="H4836">
            <v>2005</v>
          </cell>
          <cell r="I4836">
            <v>0</v>
          </cell>
        </row>
        <row r="4837">
          <cell r="A4837">
            <v>580700</v>
          </cell>
          <cell r="B4837" t="str">
            <v>Payroll Tax Expense-Unemployment</v>
          </cell>
          <cell r="C4837">
            <v>5930000</v>
          </cell>
          <cell r="D4837">
            <v>542.19000000000005</v>
          </cell>
          <cell r="E4837">
            <v>1000</v>
          </cell>
          <cell r="F4837">
            <v>133000</v>
          </cell>
          <cell r="G4837">
            <v>0</v>
          </cell>
          <cell r="H4837">
            <v>2005</v>
          </cell>
          <cell r="I4837">
            <v>0</v>
          </cell>
        </row>
        <row r="4838">
          <cell r="A4838">
            <v>580700</v>
          </cell>
          <cell r="B4838" t="str">
            <v>Payroll Tax Expense-Unemployment</v>
          </cell>
          <cell r="C4838">
            <v>5930000</v>
          </cell>
          <cell r="D4838">
            <v>794.1</v>
          </cell>
          <cell r="E4838">
            <v>1000</v>
          </cell>
          <cell r="F4838">
            <v>134000</v>
          </cell>
          <cell r="G4838">
            <v>0</v>
          </cell>
          <cell r="H4838">
            <v>2005</v>
          </cell>
          <cell r="I4838">
            <v>0</v>
          </cell>
        </row>
        <row r="4839">
          <cell r="A4839">
            <v>580700</v>
          </cell>
          <cell r="B4839" t="str">
            <v>Payroll Tax Expense-Unemployment</v>
          </cell>
          <cell r="C4839">
            <v>5930000</v>
          </cell>
          <cell r="D4839">
            <v>1837.83</v>
          </cell>
          <cell r="E4839">
            <v>1000</v>
          </cell>
          <cell r="F4839">
            <v>136000</v>
          </cell>
          <cell r="G4839">
            <v>0</v>
          </cell>
          <cell r="H4839">
            <v>2005</v>
          </cell>
          <cell r="I4839">
            <v>0</v>
          </cell>
        </row>
        <row r="4840">
          <cell r="A4840">
            <v>580700</v>
          </cell>
          <cell r="B4840" t="str">
            <v>Payroll Tax Expense-Unemployment</v>
          </cell>
          <cell r="C4840">
            <v>5930000</v>
          </cell>
          <cell r="D4840">
            <v>6916.06</v>
          </cell>
          <cell r="E4840">
            <v>1000</v>
          </cell>
          <cell r="F4840">
            <v>150000</v>
          </cell>
          <cell r="G4840">
            <v>0</v>
          </cell>
          <cell r="H4840">
            <v>2005</v>
          </cell>
          <cell r="I4840">
            <v>0</v>
          </cell>
        </row>
        <row r="4841">
          <cell r="A4841">
            <v>580700</v>
          </cell>
          <cell r="B4841" t="str">
            <v>Payroll Tax Expense-Unemployment</v>
          </cell>
          <cell r="C4841">
            <v>5930000</v>
          </cell>
          <cell r="D4841">
            <v>949.52</v>
          </cell>
          <cell r="E4841">
            <v>1000</v>
          </cell>
          <cell r="F4841">
            <v>240000</v>
          </cell>
          <cell r="G4841">
            <v>0</v>
          </cell>
          <cell r="H4841">
            <v>2005</v>
          </cell>
          <cell r="I4841">
            <v>0</v>
          </cell>
        </row>
        <row r="4842">
          <cell r="A4842">
            <v>580700</v>
          </cell>
          <cell r="B4842" t="str">
            <v>Payroll Tax Expense-Unemployment</v>
          </cell>
          <cell r="C4842">
            <v>5930000</v>
          </cell>
          <cell r="D4842">
            <v>951.3</v>
          </cell>
          <cell r="E4842">
            <v>1000</v>
          </cell>
          <cell r="F4842">
            <v>246000</v>
          </cell>
          <cell r="G4842">
            <v>0</v>
          </cell>
          <cell r="H4842">
            <v>2005</v>
          </cell>
          <cell r="I4842">
            <v>0</v>
          </cell>
        </row>
        <row r="4843">
          <cell r="A4843">
            <v>580700</v>
          </cell>
          <cell r="B4843" t="str">
            <v>Payroll Tax Expense-Unemployment</v>
          </cell>
          <cell r="C4843">
            <v>5930000</v>
          </cell>
          <cell r="D4843">
            <v>14.04</v>
          </cell>
          <cell r="E4843">
            <v>1000</v>
          </cell>
          <cell r="F4843">
            <v>563000</v>
          </cell>
          <cell r="G4843">
            <v>0</v>
          </cell>
          <cell r="H4843">
            <v>2005</v>
          </cell>
          <cell r="I4843">
            <v>0</v>
          </cell>
        </row>
        <row r="4844">
          <cell r="A4844">
            <v>580700</v>
          </cell>
          <cell r="B4844" t="str">
            <v>Payroll Tax Expense-Unemployment</v>
          </cell>
          <cell r="C4844">
            <v>5930000</v>
          </cell>
          <cell r="D4844">
            <v>23.85</v>
          </cell>
          <cell r="E4844">
            <v>1000</v>
          </cell>
          <cell r="F4844">
            <v>576000</v>
          </cell>
          <cell r="G4844">
            <v>0</v>
          </cell>
          <cell r="H4844">
            <v>2005</v>
          </cell>
          <cell r="I4844">
            <v>0</v>
          </cell>
        </row>
        <row r="4845">
          <cell r="A4845">
            <v>580700</v>
          </cell>
          <cell r="B4845" t="str">
            <v>Payroll Tax Expense-Unemployment</v>
          </cell>
          <cell r="C4845">
            <v>5950000</v>
          </cell>
          <cell r="D4845">
            <v>1600.39</v>
          </cell>
          <cell r="E4845">
            <v>1000</v>
          </cell>
          <cell r="F4845">
            <v>109</v>
          </cell>
          <cell r="G4845">
            <v>0</v>
          </cell>
          <cell r="H4845">
            <v>2005</v>
          </cell>
          <cell r="I4845">
            <v>0</v>
          </cell>
        </row>
        <row r="4846">
          <cell r="A4846">
            <v>580700</v>
          </cell>
          <cell r="B4846" t="str">
            <v>Payroll Tax Expense-Unemployment</v>
          </cell>
          <cell r="C4846">
            <v>5950000</v>
          </cell>
          <cell r="D4846">
            <v>3760.24</v>
          </cell>
          <cell r="E4846">
            <v>1000</v>
          </cell>
          <cell r="F4846">
            <v>5120</v>
          </cell>
          <cell r="G4846">
            <v>0</v>
          </cell>
          <cell r="H4846">
            <v>2005</v>
          </cell>
          <cell r="I4846">
            <v>0</v>
          </cell>
        </row>
        <row r="4847">
          <cell r="A4847">
            <v>580700</v>
          </cell>
          <cell r="B4847" t="str">
            <v>Payroll Tax Expense-Unemployment</v>
          </cell>
          <cell r="C4847">
            <v>5970000</v>
          </cell>
          <cell r="D4847">
            <v>17955.88</v>
          </cell>
          <cell r="E4847">
            <v>1000</v>
          </cell>
          <cell r="F4847">
            <v>1</v>
          </cell>
          <cell r="G4847">
            <v>0</v>
          </cell>
          <cell r="H4847">
            <v>2005</v>
          </cell>
          <cell r="I4847">
            <v>0</v>
          </cell>
        </row>
        <row r="4848">
          <cell r="A4848">
            <v>580700</v>
          </cell>
          <cell r="B4848" t="str">
            <v>Payroll Tax Expense-Unemployment</v>
          </cell>
          <cell r="C4848">
            <v>5970000</v>
          </cell>
          <cell r="D4848">
            <v>114.68</v>
          </cell>
          <cell r="E4848">
            <v>1000</v>
          </cell>
          <cell r="F4848">
            <v>14</v>
          </cell>
          <cell r="G4848">
            <v>0</v>
          </cell>
          <cell r="H4848">
            <v>2005</v>
          </cell>
          <cell r="I4848">
            <v>0</v>
          </cell>
        </row>
        <row r="4849">
          <cell r="A4849">
            <v>580700</v>
          </cell>
          <cell r="B4849" t="str">
            <v>Payroll Tax Expense-Unemployment</v>
          </cell>
          <cell r="C4849">
            <v>5980000</v>
          </cell>
          <cell r="D4849">
            <v>145930.32999999999</v>
          </cell>
          <cell r="E4849">
            <v>1000</v>
          </cell>
          <cell r="F4849">
            <v>1</v>
          </cell>
          <cell r="G4849">
            <v>0</v>
          </cell>
          <cell r="H4849">
            <v>2005</v>
          </cell>
          <cell r="I4849">
            <v>0</v>
          </cell>
        </row>
        <row r="4850">
          <cell r="A4850">
            <v>580700</v>
          </cell>
          <cell r="B4850" t="str">
            <v>Payroll Tax Expense-Unemployment</v>
          </cell>
          <cell r="C4850">
            <v>5980000</v>
          </cell>
          <cell r="D4850">
            <v>3.75</v>
          </cell>
          <cell r="E4850">
            <v>1000</v>
          </cell>
          <cell r="F4850">
            <v>5501</v>
          </cell>
          <cell r="G4850">
            <v>0</v>
          </cell>
          <cell r="H4850">
            <v>2005</v>
          </cell>
          <cell r="I4850">
            <v>0</v>
          </cell>
        </row>
        <row r="4851">
          <cell r="A4851">
            <v>580700</v>
          </cell>
          <cell r="B4851" t="str">
            <v>Payroll Tax Expense-Unemployment</v>
          </cell>
          <cell r="C4851">
            <v>9010000</v>
          </cell>
          <cell r="D4851">
            <v>6574.26</v>
          </cell>
          <cell r="E4851">
            <v>1000</v>
          </cell>
          <cell r="F4851">
            <v>1</v>
          </cell>
          <cell r="G4851">
            <v>0</v>
          </cell>
          <cell r="H4851">
            <v>2005</v>
          </cell>
          <cell r="I4851">
            <v>0</v>
          </cell>
        </row>
        <row r="4852">
          <cell r="A4852">
            <v>580700</v>
          </cell>
          <cell r="B4852" t="str">
            <v>Payroll Tax Expense-Unemployment</v>
          </cell>
          <cell r="C4852">
            <v>9010000</v>
          </cell>
          <cell r="D4852">
            <v>2327.71</v>
          </cell>
          <cell r="E4852">
            <v>1000</v>
          </cell>
          <cell r="F4852">
            <v>1160</v>
          </cell>
          <cell r="G4852">
            <v>0</v>
          </cell>
          <cell r="H4852">
            <v>2005</v>
          </cell>
          <cell r="I4852">
            <v>0</v>
          </cell>
        </row>
        <row r="4853">
          <cell r="A4853">
            <v>580700</v>
          </cell>
          <cell r="B4853" t="str">
            <v>Payroll Tax Expense-Unemployment</v>
          </cell>
          <cell r="C4853">
            <v>9010000</v>
          </cell>
          <cell r="D4853">
            <v>4937.29</v>
          </cell>
          <cell r="E4853">
            <v>1000</v>
          </cell>
          <cell r="F4853">
            <v>5303</v>
          </cell>
          <cell r="G4853">
            <v>0</v>
          </cell>
          <cell r="H4853">
            <v>2005</v>
          </cell>
          <cell r="I4853">
            <v>0</v>
          </cell>
        </row>
        <row r="4854">
          <cell r="A4854">
            <v>580700</v>
          </cell>
          <cell r="B4854" t="str">
            <v>Payroll Tax Expense-Unemployment</v>
          </cell>
          <cell r="C4854">
            <v>9010000</v>
          </cell>
          <cell r="D4854">
            <v>9280.9500000000007</v>
          </cell>
          <cell r="E4854">
            <v>1000</v>
          </cell>
          <cell r="F4854">
            <v>5402</v>
          </cell>
          <cell r="G4854">
            <v>0</v>
          </cell>
          <cell r="H4854">
            <v>2005</v>
          </cell>
          <cell r="I4854">
            <v>0</v>
          </cell>
        </row>
        <row r="4855">
          <cell r="A4855">
            <v>580700</v>
          </cell>
          <cell r="B4855" t="str">
            <v>Payroll Tax Expense-Unemployment</v>
          </cell>
          <cell r="C4855">
            <v>9010000</v>
          </cell>
          <cell r="D4855">
            <v>8471.67</v>
          </cell>
          <cell r="E4855">
            <v>1000</v>
          </cell>
          <cell r="F4855">
            <v>5404</v>
          </cell>
          <cell r="G4855">
            <v>0</v>
          </cell>
          <cell r="H4855">
            <v>2005</v>
          </cell>
          <cell r="I4855">
            <v>0</v>
          </cell>
        </row>
        <row r="4856">
          <cell r="A4856">
            <v>580700</v>
          </cell>
          <cell r="B4856" t="str">
            <v>Payroll Tax Expense-Unemployment</v>
          </cell>
          <cell r="C4856">
            <v>9010000</v>
          </cell>
          <cell r="D4856">
            <v>6362.52</v>
          </cell>
          <cell r="E4856">
            <v>1000</v>
          </cell>
          <cell r="F4856">
            <v>5501</v>
          </cell>
          <cell r="G4856">
            <v>0</v>
          </cell>
          <cell r="H4856">
            <v>2005</v>
          </cell>
          <cell r="I4856">
            <v>0</v>
          </cell>
        </row>
        <row r="4857">
          <cell r="A4857">
            <v>580700</v>
          </cell>
          <cell r="B4857" t="str">
            <v>Payroll Tax Expense-Unemployment</v>
          </cell>
          <cell r="C4857">
            <v>9010000</v>
          </cell>
          <cell r="D4857">
            <v>2593.85</v>
          </cell>
          <cell r="E4857">
            <v>1000</v>
          </cell>
          <cell r="F4857">
            <v>5701</v>
          </cell>
          <cell r="G4857">
            <v>0</v>
          </cell>
          <cell r="H4857">
            <v>2005</v>
          </cell>
          <cell r="I4857">
            <v>0</v>
          </cell>
        </row>
        <row r="4858">
          <cell r="A4858">
            <v>580700</v>
          </cell>
          <cell r="B4858" t="str">
            <v>Payroll Tax Expense-Unemployment</v>
          </cell>
          <cell r="C4858">
            <v>9010000</v>
          </cell>
          <cell r="D4858">
            <v>20862.38</v>
          </cell>
          <cell r="E4858">
            <v>1000</v>
          </cell>
          <cell r="F4858">
            <v>108000</v>
          </cell>
          <cell r="G4858">
            <v>0</v>
          </cell>
          <cell r="H4858">
            <v>2005</v>
          </cell>
          <cell r="I4858">
            <v>0</v>
          </cell>
        </row>
        <row r="4859">
          <cell r="A4859">
            <v>580700</v>
          </cell>
          <cell r="B4859" t="str">
            <v>Payroll Tax Expense-Unemployment</v>
          </cell>
          <cell r="C4859">
            <v>9010000</v>
          </cell>
          <cell r="D4859">
            <v>12009.65</v>
          </cell>
          <cell r="E4859">
            <v>1000</v>
          </cell>
          <cell r="F4859">
            <v>119150</v>
          </cell>
          <cell r="G4859">
            <v>0</v>
          </cell>
          <cell r="H4859">
            <v>2005</v>
          </cell>
          <cell r="I4859">
            <v>0</v>
          </cell>
        </row>
        <row r="4860">
          <cell r="A4860">
            <v>580700</v>
          </cell>
          <cell r="B4860" t="str">
            <v>Payroll Tax Expense-Unemployment</v>
          </cell>
          <cell r="C4860">
            <v>9010000</v>
          </cell>
          <cell r="D4860">
            <v>21844.81</v>
          </cell>
          <cell r="E4860">
            <v>1000</v>
          </cell>
          <cell r="F4860">
            <v>122000</v>
          </cell>
          <cell r="G4860">
            <v>0</v>
          </cell>
          <cell r="H4860">
            <v>2005</v>
          </cell>
          <cell r="I4860">
            <v>0</v>
          </cell>
        </row>
        <row r="4861">
          <cell r="A4861">
            <v>580700</v>
          </cell>
          <cell r="B4861" t="str">
            <v>Payroll Tax Expense-Unemployment</v>
          </cell>
          <cell r="C4861">
            <v>9010000</v>
          </cell>
          <cell r="D4861">
            <v>25511.09</v>
          </cell>
          <cell r="E4861">
            <v>1000</v>
          </cell>
          <cell r="F4861">
            <v>122106</v>
          </cell>
          <cell r="G4861">
            <v>0</v>
          </cell>
          <cell r="H4861">
            <v>2005</v>
          </cell>
          <cell r="I4861">
            <v>0</v>
          </cell>
        </row>
        <row r="4862">
          <cell r="A4862">
            <v>580700</v>
          </cell>
          <cell r="B4862" t="str">
            <v>Payroll Tax Expense-Unemployment</v>
          </cell>
          <cell r="C4862">
            <v>9010000</v>
          </cell>
          <cell r="D4862">
            <v>9973.2800000000007</v>
          </cell>
          <cell r="E4862">
            <v>1000</v>
          </cell>
          <cell r="F4862">
            <v>128000</v>
          </cell>
          <cell r="G4862">
            <v>0</v>
          </cell>
          <cell r="H4862">
            <v>2005</v>
          </cell>
          <cell r="I4862">
            <v>0</v>
          </cell>
        </row>
        <row r="4863">
          <cell r="A4863">
            <v>580700</v>
          </cell>
          <cell r="B4863" t="str">
            <v>Payroll Tax Expense-Unemployment</v>
          </cell>
          <cell r="C4863">
            <v>9010000</v>
          </cell>
          <cell r="D4863">
            <v>23962.04</v>
          </cell>
          <cell r="E4863">
            <v>1000</v>
          </cell>
          <cell r="F4863">
            <v>133000</v>
          </cell>
          <cell r="G4863">
            <v>0</v>
          </cell>
          <cell r="H4863">
            <v>2005</v>
          </cell>
          <cell r="I4863">
            <v>0</v>
          </cell>
        </row>
        <row r="4864">
          <cell r="A4864">
            <v>580700</v>
          </cell>
          <cell r="B4864" t="str">
            <v>Payroll Tax Expense-Unemployment</v>
          </cell>
          <cell r="C4864">
            <v>9010000</v>
          </cell>
          <cell r="D4864">
            <v>25966.07</v>
          </cell>
          <cell r="E4864">
            <v>1000</v>
          </cell>
          <cell r="F4864">
            <v>136000</v>
          </cell>
          <cell r="G4864">
            <v>0</v>
          </cell>
          <cell r="H4864">
            <v>2005</v>
          </cell>
          <cell r="I4864">
            <v>0</v>
          </cell>
        </row>
        <row r="4865">
          <cell r="A4865">
            <v>580700</v>
          </cell>
          <cell r="B4865" t="str">
            <v>Payroll Tax Expense-Unemployment</v>
          </cell>
          <cell r="C4865">
            <v>9010000</v>
          </cell>
          <cell r="D4865">
            <v>20440.03</v>
          </cell>
          <cell r="E4865">
            <v>1000</v>
          </cell>
          <cell r="F4865">
            <v>246000</v>
          </cell>
          <cell r="G4865">
            <v>0</v>
          </cell>
          <cell r="H4865">
            <v>2005</v>
          </cell>
          <cell r="I4865">
            <v>0</v>
          </cell>
        </row>
        <row r="4866">
          <cell r="A4866">
            <v>580700</v>
          </cell>
          <cell r="B4866" t="str">
            <v>Payroll Tax Expense-Unemployment</v>
          </cell>
          <cell r="C4866">
            <v>9010000</v>
          </cell>
          <cell r="D4866">
            <v>23.58</v>
          </cell>
          <cell r="E4866">
            <v>1000</v>
          </cell>
          <cell r="F4866">
            <v>501000</v>
          </cell>
          <cell r="G4866">
            <v>0</v>
          </cell>
          <cell r="H4866">
            <v>2005</v>
          </cell>
          <cell r="I4866">
            <v>0</v>
          </cell>
        </row>
        <row r="4867">
          <cell r="A4867">
            <v>580700</v>
          </cell>
          <cell r="B4867" t="str">
            <v>Payroll Tax Expense-Unemployment</v>
          </cell>
          <cell r="C4867">
            <v>9010000</v>
          </cell>
          <cell r="D4867">
            <v>5046.0200000000004</v>
          </cell>
          <cell r="E4867">
            <v>1000</v>
          </cell>
          <cell r="F4867">
            <v>563000</v>
          </cell>
          <cell r="G4867">
            <v>0</v>
          </cell>
          <cell r="H4867">
            <v>2005</v>
          </cell>
          <cell r="I4867">
            <v>0</v>
          </cell>
        </row>
        <row r="4868">
          <cell r="A4868">
            <v>580700</v>
          </cell>
          <cell r="B4868" t="str">
            <v>Payroll Tax Expense-Unemployment</v>
          </cell>
          <cell r="C4868">
            <v>9010000</v>
          </cell>
          <cell r="D4868">
            <v>3964.52</v>
          </cell>
          <cell r="E4868">
            <v>1000</v>
          </cell>
          <cell r="F4868">
            <v>578000</v>
          </cell>
          <cell r="G4868">
            <v>0</v>
          </cell>
          <cell r="H4868">
            <v>2005</v>
          </cell>
          <cell r="I4868">
            <v>0</v>
          </cell>
        </row>
        <row r="4869">
          <cell r="A4869">
            <v>580700</v>
          </cell>
          <cell r="B4869" t="str">
            <v>Payroll Tax Expense-Unemployment</v>
          </cell>
          <cell r="C4869">
            <v>9020000</v>
          </cell>
          <cell r="D4869">
            <v>1506</v>
          </cell>
          <cell r="E4869">
            <v>1000</v>
          </cell>
          <cell r="F4869">
            <v>1</v>
          </cell>
          <cell r="G4869">
            <v>0</v>
          </cell>
          <cell r="H4869">
            <v>2005</v>
          </cell>
          <cell r="I4869">
            <v>0</v>
          </cell>
        </row>
        <row r="4870">
          <cell r="A4870">
            <v>580700</v>
          </cell>
          <cell r="B4870" t="str">
            <v>Payroll Tax Expense-Unemployment</v>
          </cell>
          <cell r="C4870">
            <v>9020000</v>
          </cell>
          <cell r="D4870">
            <v>9868.8700000000008</v>
          </cell>
          <cell r="E4870">
            <v>1000</v>
          </cell>
          <cell r="F4870">
            <v>5003</v>
          </cell>
          <cell r="G4870">
            <v>0</v>
          </cell>
          <cell r="H4870">
            <v>2005</v>
          </cell>
          <cell r="I4870">
            <v>0</v>
          </cell>
        </row>
        <row r="4871">
          <cell r="A4871">
            <v>580700</v>
          </cell>
          <cell r="B4871" t="str">
            <v>Payroll Tax Expense-Unemployment</v>
          </cell>
          <cell r="C4871">
            <v>9020000</v>
          </cell>
          <cell r="D4871">
            <v>-3.13</v>
          </cell>
          <cell r="E4871">
            <v>1000</v>
          </cell>
          <cell r="F4871">
            <v>5303</v>
          </cell>
          <cell r="G4871">
            <v>0</v>
          </cell>
          <cell r="H4871">
            <v>2005</v>
          </cell>
          <cell r="I4871">
            <v>0</v>
          </cell>
        </row>
        <row r="4872">
          <cell r="A4872">
            <v>580700</v>
          </cell>
          <cell r="B4872" t="str">
            <v>Payroll Tax Expense-Unemployment</v>
          </cell>
          <cell r="C4872">
            <v>9020000</v>
          </cell>
          <cell r="D4872">
            <v>6584.79</v>
          </cell>
          <cell r="E4872">
            <v>1000</v>
          </cell>
          <cell r="F4872">
            <v>5404</v>
          </cell>
          <cell r="G4872">
            <v>0</v>
          </cell>
          <cell r="H4872">
            <v>2005</v>
          </cell>
          <cell r="I4872">
            <v>0</v>
          </cell>
        </row>
        <row r="4873">
          <cell r="A4873">
            <v>580700</v>
          </cell>
          <cell r="B4873" t="str">
            <v>Payroll Tax Expense-Unemployment</v>
          </cell>
          <cell r="C4873">
            <v>9030000</v>
          </cell>
          <cell r="D4873">
            <v>7351.4</v>
          </cell>
          <cell r="E4873">
            <v>1000</v>
          </cell>
          <cell r="F4873">
            <v>1</v>
          </cell>
          <cell r="G4873">
            <v>0</v>
          </cell>
          <cell r="H4873">
            <v>2005</v>
          </cell>
          <cell r="I4873">
            <v>0</v>
          </cell>
        </row>
        <row r="4874">
          <cell r="A4874">
            <v>580700</v>
          </cell>
          <cell r="B4874" t="str">
            <v>Payroll Tax Expense-Unemployment</v>
          </cell>
          <cell r="C4874">
            <v>9031000</v>
          </cell>
          <cell r="D4874">
            <v>42943.16</v>
          </cell>
          <cell r="E4874">
            <v>1000</v>
          </cell>
          <cell r="F4874">
            <v>1</v>
          </cell>
          <cell r="G4874">
            <v>0</v>
          </cell>
          <cell r="H4874">
            <v>2005</v>
          </cell>
          <cell r="I4874">
            <v>0</v>
          </cell>
        </row>
        <row r="4875">
          <cell r="A4875">
            <v>580700</v>
          </cell>
          <cell r="B4875" t="str">
            <v>Payroll Tax Expense-Unemployment</v>
          </cell>
          <cell r="C4875">
            <v>9032000</v>
          </cell>
          <cell r="D4875">
            <v>5523.39</v>
          </cell>
          <cell r="E4875">
            <v>1000</v>
          </cell>
          <cell r="F4875">
            <v>1</v>
          </cell>
          <cell r="G4875">
            <v>0</v>
          </cell>
          <cell r="H4875">
            <v>2005</v>
          </cell>
          <cell r="I4875">
            <v>0</v>
          </cell>
        </row>
        <row r="4876">
          <cell r="A4876">
            <v>580700</v>
          </cell>
          <cell r="B4876" t="str">
            <v>Payroll Tax Expense-Unemployment</v>
          </cell>
          <cell r="C4876">
            <v>9032000</v>
          </cell>
          <cell r="D4876">
            <v>1.3415046851150692E-11</v>
          </cell>
          <cell r="E4876">
            <v>1000</v>
          </cell>
          <cell r="F4876">
            <v>112106</v>
          </cell>
          <cell r="G4876">
            <v>0</v>
          </cell>
          <cell r="H4876">
            <v>2005</v>
          </cell>
          <cell r="I4876">
            <v>0</v>
          </cell>
        </row>
        <row r="4877">
          <cell r="A4877">
            <v>580700</v>
          </cell>
          <cell r="B4877" t="str">
            <v>Payroll Tax Expense-Unemployment</v>
          </cell>
          <cell r="C4877">
            <v>9033000</v>
          </cell>
          <cell r="D4877">
            <v>22844.639999999999</v>
          </cell>
          <cell r="E4877">
            <v>1000</v>
          </cell>
          <cell r="F4877">
            <v>1160</v>
          </cell>
          <cell r="G4877">
            <v>0</v>
          </cell>
          <cell r="H4877">
            <v>2005</v>
          </cell>
          <cell r="I4877">
            <v>0</v>
          </cell>
        </row>
        <row r="4878">
          <cell r="A4878">
            <v>580700</v>
          </cell>
          <cell r="B4878" t="str">
            <v>Payroll Tax Expense-Unemployment</v>
          </cell>
          <cell r="C4878">
            <v>9033000</v>
          </cell>
          <cell r="D4878">
            <v>995.03</v>
          </cell>
          <cell r="E4878">
            <v>1000</v>
          </cell>
          <cell r="F4878">
            <v>5701</v>
          </cell>
          <cell r="G4878">
            <v>0</v>
          </cell>
          <cell r="H4878">
            <v>2005</v>
          </cell>
          <cell r="I4878">
            <v>0</v>
          </cell>
        </row>
        <row r="4879">
          <cell r="A4879">
            <v>580700</v>
          </cell>
          <cell r="B4879" t="str">
            <v>Payroll Tax Expense-Unemployment</v>
          </cell>
          <cell r="C4879">
            <v>9033000</v>
          </cell>
          <cell r="D4879">
            <v>163.19</v>
          </cell>
          <cell r="E4879">
            <v>1000</v>
          </cell>
          <cell r="F4879">
            <v>5702</v>
          </cell>
          <cell r="G4879">
            <v>0</v>
          </cell>
          <cell r="H4879">
            <v>2005</v>
          </cell>
          <cell r="I4879">
            <v>0</v>
          </cell>
        </row>
        <row r="4880">
          <cell r="A4880">
            <v>580700</v>
          </cell>
          <cell r="B4880" t="str">
            <v>Payroll Tax Expense-Unemployment</v>
          </cell>
          <cell r="C4880">
            <v>9033000</v>
          </cell>
          <cell r="D4880">
            <v>-24.28</v>
          </cell>
          <cell r="E4880">
            <v>1000</v>
          </cell>
          <cell r="F4880">
            <v>101000</v>
          </cell>
          <cell r="G4880">
            <v>0</v>
          </cell>
          <cell r="H4880">
            <v>2005</v>
          </cell>
          <cell r="I4880">
            <v>0</v>
          </cell>
        </row>
        <row r="4881">
          <cell r="A4881">
            <v>580700</v>
          </cell>
          <cell r="B4881" t="str">
            <v>Payroll Tax Expense-Unemployment</v>
          </cell>
          <cell r="C4881">
            <v>9033000</v>
          </cell>
          <cell r="D4881">
            <v>243.57</v>
          </cell>
          <cell r="E4881">
            <v>1000</v>
          </cell>
          <cell r="F4881">
            <v>119150</v>
          </cell>
          <cell r="G4881">
            <v>0</v>
          </cell>
          <cell r="H4881">
            <v>2005</v>
          </cell>
          <cell r="I4881">
            <v>0</v>
          </cell>
        </row>
        <row r="4882">
          <cell r="A4882">
            <v>580700</v>
          </cell>
          <cell r="B4882" t="str">
            <v>Payroll Tax Expense-Unemployment</v>
          </cell>
          <cell r="C4882">
            <v>9033000</v>
          </cell>
          <cell r="D4882">
            <v>0</v>
          </cell>
          <cell r="E4882">
            <v>1000</v>
          </cell>
          <cell r="F4882">
            <v>244000</v>
          </cell>
          <cell r="G4882">
            <v>0</v>
          </cell>
          <cell r="H4882">
            <v>2005</v>
          </cell>
          <cell r="I4882">
            <v>0</v>
          </cell>
        </row>
        <row r="4883">
          <cell r="A4883">
            <v>580700</v>
          </cell>
          <cell r="B4883" t="str">
            <v>Payroll Tax Expense-Unemployment</v>
          </cell>
          <cell r="C4883">
            <v>9033000</v>
          </cell>
          <cell r="D4883">
            <v>36.72</v>
          </cell>
          <cell r="E4883">
            <v>1000</v>
          </cell>
          <cell r="F4883">
            <v>563000</v>
          </cell>
          <cell r="G4883">
            <v>0</v>
          </cell>
          <cell r="H4883">
            <v>2005</v>
          </cell>
          <cell r="I4883">
            <v>0</v>
          </cell>
        </row>
        <row r="4884">
          <cell r="A4884">
            <v>580700</v>
          </cell>
          <cell r="B4884" t="str">
            <v>Payroll Tax Expense-Unemployment</v>
          </cell>
          <cell r="C4884">
            <v>9033000</v>
          </cell>
          <cell r="D4884">
            <v>104.27</v>
          </cell>
          <cell r="E4884">
            <v>1000</v>
          </cell>
          <cell r="F4884">
            <v>578000</v>
          </cell>
          <cell r="G4884">
            <v>0</v>
          </cell>
          <cell r="H4884">
            <v>2005</v>
          </cell>
          <cell r="I4884">
            <v>0</v>
          </cell>
        </row>
        <row r="4885">
          <cell r="A4885">
            <v>580700</v>
          </cell>
          <cell r="B4885" t="str">
            <v>Payroll Tax Expense-Unemployment</v>
          </cell>
          <cell r="C4885">
            <v>9034000</v>
          </cell>
          <cell r="D4885">
            <v>1968.86</v>
          </cell>
          <cell r="E4885">
            <v>1000</v>
          </cell>
          <cell r="F4885">
            <v>1160</v>
          </cell>
          <cell r="G4885">
            <v>0</v>
          </cell>
          <cell r="H4885">
            <v>2005</v>
          </cell>
          <cell r="I4885">
            <v>0</v>
          </cell>
        </row>
        <row r="4886">
          <cell r="A4886">
            <v>580700</v>
          </cell>
          <cell r="B4886" t="str">
            <v>Payroll Tax Expense-Unemployment</v>
          </cell>
          <cell r="C4886">
            <v>9036000</v>
          </cell>
          <cell r="D4886">
            <v>877.07</v>
          </cell>
          <cell r="E4886">
            <v>1000</v>
          </cell>
          <cell r="F4886">
            <v>1</v>
          </cell>
          <cell r="G4886">
            <v>0</v>
          </cell>
          <cell r="H4886">
            <v>2005</v>
          </cell>
          <cell r="I4886">
            <v>0</v>
          </cell>
        </row>
        <row r="4887">
          <cell r="A4887">
            <v>580700</v>
          </cell>
          <cell r="B4887" t="str">
            <v>Payroll Tax Expense-Unemployment</v>
          </cell>
          <cell r="C4887">
            <v>9036000</v>
          </cell>
          <cell r="D4887">
            <v>205540.62</v>
          </cell>
          <cell r="E4887">
            <v>1000</v>
          </cell>
          <cell r="F4887">
            <v>112106</v>
          </cell>
          <cell r="G4887">
            <v>0</v>
          </cell>
          <cell r="H4887">
            <v>2005</v>
          </cell>
          <cell r="I4887">
            <v>0</v>
          </cell>
        </row>
        <row r="4888">
          <cell r="A4888">
            <v>580700</v>
          </cell>
          <cell r="B4888" t="str">
            <v>Payroll Tax Expense-Unemployment</v>
          </cell>
          <cell r="C4888">
            <v>9036000</v>
          </cell>
          <cell r="D4888">
            <v>7895.71</v>
          </cell>
          <cell r="E4888">
            <v>1000</v>
          </cell>
          <cell r="F4888">
            <v>122106</v>
          </cell>
          <cell r="G4888">
            <v>0</v>
          </cell>
          <cell r="H4888">
            <v>2005</v>
          </cell>
          <cell r="I4888">
            <v>0</v>
          </cell>
        </row>
        <row r="4889">
          <cell r="A4889">
            <v>580700</v>
          </cell>
          <cell r="B4889" t="str">
            <v>Payroll Tax Expense-Unemployment</v>
          </cell>
          <cell r="C4889">
            <v>9050000</v>
          </cell>
          <cell r="D4889">
            <v>257.44</v>
          </cell>
          <cell r="E4889">
            <v>1000</v>
          </cell>
          <cell r="F4889">
            <v>1</v>
          </cell>
          <cell r="G4889">
            <v>0</v>
          </cell>
          <cell r="H4889">
            <v>2005</v>
          </cell>
          <cell r="I4889">
            <v>0</v>
          </cell>
        </row>
        <row r="4890">
          <cell r="A4890">
            <v>580700</v>
          </cell>
          <cell r="B4890" t="str">
            <v>Payroll Tax Expense-Unemployment</v>
          </cell>
          <cell r="C4890">
            <v>9070000</v>
          </cell>
          <cell r="D4890">
            <v>16258.15</v>
          </cell>
          <cell r="E4890">
            <v>1000</v>
          </cell>
          <cell r="F4890">
            <v>1</v>
          </cell>
          <cell r="G4890">
            <v>0</v>
          </cell>
          <cell r="H4890">
            <v>2005</v>
          </cell>
          <cell r="I4890">
            <v>0</v>
          </cell>
        </row>
        <row r="4891">
          <cell r="A4891">
            <v>580700</v>
          </cell>
          <cell r="B4891" t="str">
            <v>Payroll Tax Expense-Unemployment</v>
          </cell>
          <cell r="C4891">
            <v>9080000</v>
          </cell>
          <cell r="D4891">
            <v>2812.17</v>
          </cell>
          <cell r="E4891">
            <v>1000</v>
          </cell>
          <cell r="F4891">
            <v>1160</v>
          </cell>
          <cell r="G4891">
            <v>0</v>
          </cell>
          <cell r="H4891">
            <v>2005</v>
          </cell>
          <cell r="I4891">
            <v>0</v>
          </cell>
        </row>
        <row r="4892">
          <cell r="A4892">
            <v>580700</v>
          </cell>
          <cell r="B4892" t="str">
            <v>Payroll Tax Expense-Unemployment</v>
          </cell>
          <cell r="C4892">
            <v>9084000</v>
          </cell>
          <cell r="D4892">
            <v>16420.97</v>
          </cell>
          <cell r="E4892">
            <v>1000</v>
          </cell>
          <cell r="F4892">
            <v>1</v>
          </cell>
          <cell r="G4892">
            <v>0</v>
          </cell>
          <cell r="H4892">
            <v>2005</v>
          </cell>
          <cell r="I4892">
            <v>0</v>
          </cell>
        </row>
        <row r="4893">
          <cell r="A4893">
            <v>580700</v>
          </cell>
          <cell r="B4893" t="str">
            <v>Payroll Tax Expense-Unemployment</v>
          </cell>
          <cell r="C4893">
            <v>9086000</v>
          </cell>
          <cell r="D4893">
            <v>-10.42</v>
          </cell>
          <cell r="E4893">
            <v>1000</v>
          </cell>
          <cell r="F4893">
            <v>1</v>
          </cell>
          <cell r="G4893">
            <v>0</v>
          </cell>
          <cell r="H4893">
            <v>2005</v>
          </cell>
          <cell r="I4893">
            <v>0</v>
          </cell>
        </row>
        <row r="4894">
          <cell r="A4894">
            <v>580700</v>
          </cell>
          <cell r="B4894" t="str">
            <v>Payroll Tax Expense-Unemployment</v>
          </cell>
          <cell r="C4894">
            <v>9086000</v>
          </cell>
          <cell r="D4894">
            <v>240.41</v>
          </cell>
          <cell r="E4894">
            <v>1000</v>
          </cell>
          <cell r="F4894">
            <v>106</v>
          </cell>
          <cell r="G4894">
            <v>0</v>
          </cell>
          <cell r="H4894">
            <v>2005</v>
          </cell>
          <cell r="I4894">
            <v>0</v>
          </cell>
        </row>
        <row r="4895">
          <cell r="A4895">
            <v>580700</v>
          </cell>
          <cell r="B4895" t="str">
            <v>Payroll Tax Expense-Unemployment</v>
          </cell>
          <cell r="C4895">
            <v>9086000</v>
          </cell>
          <cell r="D4895">
            <v>6900.9</v>
          </cell>
          <cell r="E4895">
            <v>1000</v>
          </cell>
          <cell r="F4895">
            <v>108</v>
          </cell>
          <cell r="G4895">
            <v>0</v>
          </cell>
          <cell r="H4895">
            <v>2005</v>
          </cell>
          <cell r="I4895">
            <v>0</v>
          </cell>
        </row>
        <row r="4896">
          <cell r="A4896">
            <v>580700</v>
          </cell>
          <cell r="B4896" t="str">
            <v>Payroll Tax Expense-Unemployment</v>
          </cell>
          <cell r="C4896">
            <v>9086000</v>
          </cell>
          <cell r="D4896">
            <v>1255.83</v>
          </cell>
          <cell r="E4896">
            <v>1000</v>
          </cell>
          <cell r="F4896">
            <v>109</v>
          </cell>
          <cell r="G4896">
            <v>0</v>
          </cell>
          <cell r="H4896">
            <v>2005</v>
          </cell>
          <cell r="I4896">
            <v>0</v>
          </cell>
        </row>
        <row r="4897">
          <cell r="A4897">
            <v>580700</v>
          </cell>
          <cell r="B4897" t="str">
            <v>Payroll Tax Expense-Unemployment</v>
          </cell>
          <cell r="C4897">
            <v>9086000</v>
          </cell>
          <cell r="D4897">
            <v>-170.23</v>
          </cell>
          <cell r="E4897">
            <v>1000</v>
          </cell>
          <cell r="F4897">
            <v>110</v>
          </cell>
          <cell r="G4897">
            <v>0</v>
          </cell>
          <cell r="H4897">
            <v>2005</v>
          </cell>
          <cell r="I4897">
            <v>0</v>
          </cell>
        </row>
        <row r="4898">
          <cell r="A4898">
            <v>580700</v>
          </cell>
          <cell r="B4898" t="str">
            <v>Payroll Tax Expense-Unemployment</v>
          </cell>
          <cell r="C4898">
            <v>9086000</v>
          </cell>
          <cell r="D4898">
            <v>-424.57</v>
          </cell>
          <cell r="E4898">
            <v>1000</v>
          </cell>
          <cell r="F4898">
            <v>111</v>
          </cell>
          <cell r="G4898">
            <v>0</v>
          </cell>
          <cell r="H4898">
            <v>2005</v>
          </cell>
          <cell r="I4898">
            <v>0</v>
          </cell>
        </row>
        <row r="4899">
          <cell r="A4899">
            <v>580700</v>
          </cell>
          <cell r="B4899" t="str">
            <v>Payroll Tax Expense-Unemployment</v>
          </cell>
          <cell r="C4899">
            <v>9086000</v>
          </cell>
          <cell r="D4899">
            <v>556.96</v>
          </cell>
          <cell r="E4899">
            <v>1000</v>
          </cell>
          <cell r="F4899">
            <v>114</v>
          </cell>
          <cell r="G4899">
            <v>0</v>
          </cell>
          <cell r="H4899">
            <v>2005</v>
          </cell>
          <cell r="I4899">
            <v>0</v>
          </cell>
        </row>
        <row r="4900">
          <cell r="A4900">
            <v>580700</v>
          </cell>
          <cell r="B4900" t="str">
            <v>Payroll Tax Expense-Unemployment</v>
          </cell>
          <cell r="C4900">
            <v>9090000</v>
          </cell>
          <cell r="D4900">
            <v>4052.51</v>
          </cell>
          <cell r="E4900">
            <v>1000</v>
          </cell>
          <cell r="F4900">
            <v>1</v>
          </cell>
          <cell r="G4900">
            <v>0</v>
          </cell>
          <cell r="H4900">
            <v>2005</v>
          </cell>
          <cell r="I4900">
            <v>0</v>
          </cell>
        </row>
        <row r="4901">
          <cell r="A4901">
            <v>580700</v>
          </cell>
          <cell r="B4901" t="str">
            <v>Payroll Tax Expense-Unemployment</v>
          </cell>
          <cell r="C4901">
            <v>9200000</v>
          </cell>
          <cell r="D4901">
            <v>779355.91999999934</v>
          </cell>
          <cell r="E4901">
            <v>1000</v>
          </cell>
          <cell r="F4901">
            <v>1</v>
          </cell>
          <cell r="G4901">
            <v>0</v>
          </cell>
          <cell r="H4901">
            <v>2005</v>
          </cell>
          <cell r="I4901">
            <v>0</v>
          </cell>
        </row>
        <row r="4902">
          <cell r="A4902">
            <v>580700</v>
          </cell>
          <cell r="B4902" t="str">
            <v>Payroll Tax Expense-Unemployment</v>
          </cell>
          <cell r="C4902">
            <v>9200000</v>
          </cell>
          <cell r="D4902">
            <v>436.32</v>
          </cell>
          <cell r="E4902">
            <v>1000</v>
          </cell>
          <cell r="F4902">
            <v>108</v>
          </cell>
          <cell r="G4902">
            <v>0</v>
          </cell>
          <cell r="H4902">
            <v>2005</v>
          </cell>
          <cell r="I4902">
            <v>0</v>
          </cell>
        </row>
        <row r="4903">
          <cell r="A4903">
            <v>580700</v>
          </cell>
          <cell r="B4903" t="str">
            <v>Payroll Tax Expense-Unemployment</v>
          </cell>
          <cell r="C4903">
            <v>9200000</v>
          </cell>
          <cell r="D4903">
            <v>1273.06</v>
          </cell>
          <cell r="E4903">
            <v>1000</v>
          </cell>
          <cell r="F4903">
            <v>109</v>
          </cell>
          <cell r="G4903">
            <v>0</v>
          </cell>
          <cell r="H4903">
            <v>2005</v>
          </cell>
          <cell r="I4903">
            <v>0</v>
          </cell>
        </row>
        <row r="4904">
          <cell r="A4904">
            <v>580700</v>
          </cell>
          <cell r="B4904" t="str">
            <v>Payroll Tax Expense-Unemployment</v>
          </cell>
          <cell r="C4904">
            <v>9200000</v>
          </cell>
          <cell r="D4904">
            <v>528.4</v>
          </cell>
          <cell r="E4904">
            <v>1000</v>
          </cell>
          <cell r="F4904">
            <v>111</v>
          </cell>
          <cell r="G4904">
            <v>0</v>
          </cell>
          <cell r="H4904">
            <v>2005</v>
          </cell>
          <cell r="I4904">
            <v>0</v>
          </cell>
        </row>
        <row r="4905">
          <cell r="A4905">
            <v>580700</v>
          </cell>
          <cell r="B4905" t="str">
            <v>Payroll Tax Expense-Unemployment</v>
          </cell>
          <cell r="C4905">
            <v>9200000</v>
          </cell>
          <cell r="D4905">
            <v>250.34</v>
          </cell>
          <cell r="E4905">
            <v>1000</v>
          </cell>
          <cell r="F4905">
            <v>114</v>
          </cell>
          <cell r="G4905">
            <v>0</v>
          </cell>
          <cell r="H4905">
            <v>2005</v>
          </cell>
          <cell r="I4905">
            <v>0</v>
          </cell>
        </row>
        <row r="4906">
          <cell r="A4906">
            <v>580700</v>
          </cell>
          <cell r="B4906" t="str">
            <v>Payroll Tax Expense-Unemployment</v>
          </cell>
          <cell r="C4906">
            <v>9200000</v>
          </cell>
          <cell r="D4906">
            <v>8246.2000000000007</v>
          </cell>
          <cell r="E4906">
            <v>1000</v>
          </cell>
          <cell r="F4906">
            <v>1278</v>
          </cell>
          <cell r="G4906">
            <v>0</v>
          </cell>
          <cell r="H4906">
            <v>2005</v>
          </cell>
          <cell r="I4906">
            <v>0</v>
          </cell>
        </row>
        <row r="4907">
          <cell r="A4907">
            <v>580700</v>
          </cell>
          <cell r="B4907" t="str">
            <v>Payroll Tax Expense-Unemployment</v>
          </cell>
          <cell r="C4907">
            <v>9210000</v>
          </cell>
          <cell r="D4907">
            <v>129197.02</v>
          </cell>
          <cell r="E4907">
            <v>1000</v>
          </cell>
          <cell r="F4907">
            <v>1</v>
          </cell>
          <cell r="G4907">
            <v>0</v>
          </cell>
          <cell r="H4907">
            <v>2005</v>
          </cell>
          <cell r="I4907">
            <v>0</v>
          </cell>
        </row>
        <row r="4908">
          <cell r="A4908">
            <v>580700</v>
          </cell>
          <cell r="B4908" t="str">
            <v>Payroll Tax Expense-Unemployment</v>
          </cell>
          <cell r="C4908">
            <v>9210000</v>
          </cell>
          <cell r="D4908">
            <v>1137.1600000000001</v>
          </cell>
          <cell r="E4908">
            <v>1000</v>
          </cell>
          <cell r="F4908">
            <v>108</v>
          </cell>
          <cell r="G4908">
            <v>0</v>
          </cell>
          <cell r="H4908">
            <v>2005</v>
          </cell>
          <cell r="I4908">
            <v>0</v>
          </cell>
        </row>
        <row r="4909">
          <cell r="A4909">
            <v>580700</v>
          </cell>
          <cell r="B4909" t="str">
            <v>Payroll Tax Expense-Unemployment</v>
          </cell>
          <cell r="C4909">
            <v>9210000</v>
          </cell>
          <cell r="D4909">
            <v>-1692.16</v>
          </cell>
          <cell r="E4909">
            <v>1000</v>
          </cell>
          <cell r="F4909">
            <v>109</v>
          </cell>
          <cell r="G4909">
            <v>0</v>
          </cell>
          <cell r="H4909">
            <v>2005</v>
          </cell>
          <cell r="I4909">
            <v>0</v>
          </cell>
        </row>
        <row r="4910">
          <cell r="A4910">
            <v>580700</v>
          </cell>
          <cell r="B4910" t="str">
            <v>Payroll Tax Expense-Unemployment</v>
          </cell>
          <cell r="C4910">
            <v>9210000</v>
          </cell>
          <cell r="D4910">
            <v>-965.4</v>
          </cell>
          <cell r="E4910">
            <v>1000</v>
          </cell>
          <cell r="F4910">
            <v>111</v>
          </cell>
          <cell r="G4910">
            <v>0</v>
          </cell>
          <cell r="H4910">
            <v>2005</v>
          </cell>
          <cell r="I4910">
            <v>0</v>
          </cell>
        </row>
        <row r="4911">
          <cell r="A4911">
            <v>580700</v>
          </cell>
          <cell r="B4911" t="str">
            <v>Payroll Tax Expense-Unemployment</v>
          </cell>
          <cell r="C4911">
            <v>9210000</v>
          </cell>
          <cell r="D4911">
            <v>651.96000000000049</v>
          </cell>
          <cell r="E4911">
            <v>1000</v>
          </cell>
          <cell r="F4911">
            <v>1278</v>
          </cell>
          <cell r="G4911">
            <v>0</v>
          </cell>
          <cell r="H4911">
            <v>2005</v>
          </cell>
          <cell r="I4911">
            <v>0</v>
          </cell>
        </row>
        <row r="4912">
          <cell r="A4912">
            <v>580700</v>
          </cell>
          <cell r="B4912" t="str">
            <v>Payroll Tax Expense-Unemployment</v>
          </cell>
          <cell r="C4912">
            <v>9210000</v>
          </cell>
          <cell r="D4912">
            <v>0</v>
          </cell>
          <cell r="E4912">
            <v>1000</v>
          </cell>
          <cell r="F4912">
            <v>122092</v>
          </cell>
          <cell r="G4912">
            <v>0</v>
          </cell>
          <cell r="H4912">
            <v>2005</v>
          </cell>
          <cell r="I4912">
            <v>0</v>
          </cell>
        </row>
        <row r="4913">
          <cell r="A4913">
            <v>580700</v>
          </cell>
          <cell r="B4913" t="str">
            <v>Payroll Tax Expense-Unemployment</v>
          </cell>
          <cell r="C4913">
            <v>9350000</v>
          </cell>
          <cell r="D4913">
            <v>11925.31</v>
          </cell>
          <cell r="E4913">
            <v>1000</v>
          </cell>
          <cell r="F4913">
            <v>1</v>
          </cell>
          <cell r="G4913">
            <v>0</v>
          </cell>
          <cell r="H4913">
            <v>2005</v>
          </cell>
          <cell r="I4913">
            <v>0</v>
          </cell>
        </row>
        <row r="4914">
          <cell r="A4914">
            <v>580800</v>
          </cell>
          <cell r="B4914" t="str">
            <v>Other Payroll Related Taxes/Liab Exp</v>
          </cell>
          <cell r="C4914">
            <v>4081200</v>
          </cell>
          <cell r="D4914">
            <v>1299.49</v>
          </cell>
          <cell r="E4914">
            <v>1000</v>
          </cell>
          <cell r="F4914">
            <v>1</v>
          </cell>
          <cell r="G4914">
            <v>580800</v>
          </cell>
          <cell r="H4914">
            <v>2005</v>
          </cell>
          <cell r="I4914">
            <v>0</v>
          </cell>
        </row>
        <row r="4915">
          <cell r="A4915">
            <v>610000</v>
          </cell>
          <cell r="B4915" t="str">
            <v>Supervisor/Engineer</v>
          </cell>
          <cell r="C4915">
            <v>4265000</v>
          </cell>
          <cell r="D4915">
            <v>444</v>
          </cell>
          <cell r="E4915">
            <v>1000</v>
          </cell>
          <cell r="F4915">
            <v>270</v>
          </cell>
          <cell r="G4915">
            <v>0</v>
          </cell>
          <cell r="H4915">
            <v>2005</v>
          </cell>
          <cell r="I4915">
            <v>0</v>
          </cell>
        </row>
        <row r="4916">
          <cell r="A4916">
            <v>610000</v>
          </cell>
          <cell r="B4916" t="str">
            <v>Supervisor/Engineer</v>
          </cell>
          <cell r="C4916">
            <v>5000000</v>
          </cell>
          <cell r="D4916">
            <v>17955</v>
          </cell>
          <cell r="E4916">
            <v>1000</v>
          </cell>
          <cell r="F4916">
            <v>1</v>
          </cell>
          <cell r="G4916">
            <v>0</v>
          </cell>
          <cell r="H4916">
            <v>2005</v>
          </cell>
          <cell r="I4916">
            <v>0</v>
          </cell>
        </row>
        <row r="4917">
          <cell r="A4917">
            <v>610000</v>
          </cell>
          <cell r="B4917" t="str">
            <v>Supervisor/Engineer</v>
          </cell>
          <cell r="C4917">
            <v>5000000</v>
          </cell>
          <cell r="D4917">
            <v>5810</v>
          </cell>
          <cell r="E4917">
            <v>1000</v>
          </cell>
          <cell r="F4917">
            <v>250</v>
          </cell>
          <cell r="G4917">
            <v>0</v>
          </cell>
          <cell r="H4917">
            <v>2005</v>
          </cell>
          <cell r="I4917">
            <v>0</v>
          </cell>
        </row>
        <row r="4918">
          <cell r="A4918">
            <v>610000</v>
          </cell>
          <cell r="B4918" t="str">
            <v>Supervisor/Engineer</v>
          </cell>
          <cell r="C4918">
            <v>5000000</v>
          </cell>
          <cell r="D4918">
            <v>9666.49</v>
          </cell>
          <cell r="E4918">
            <v>1000</v>
          </cell>
          <cell r="F4918">
            <v>260</v>
          </cell>
          <cell r="G4918">
            <v>0</v>
          </cell>
          <cell r="H4918">
            <v>2005</v>
          </cell>
          <cell r="I4918">
            <v>0</v>
          </cell>
        </row>
        <row r="4919">
          <cell r="A4919">
            <v>610000</v>
          </cell>
          <cell r="B4919" t="str">
            <v>Supervisor/Engineer</v>
          </cell>
          <cell r="C4919">
            <v>5000000</v>
          </cell>
          <cell r="D4919">
            <v>444</v>
          </cell>
          <cell r="E4919">
            <v>1000</v>
          </cell>
          <cell r="F4919">
            <v>270</v>
          </cell>
          <cell r="G4919">
            <v>0</v>
          </cell>
          <cell r="H4919">
            <v>2005</v>
          </cell>
          <cell r="I4919">
            <v>0</v>
          </cell>
        </row>
        <row r="4920">
          <cell r="A4920">
            <v>610000</v>
          </cell>
          <cell r="B4920" t="str">
            <v>Supervisor/Engineer</v>
          </cell>
          <cell r="C4920">
            <v>5000000</v>
          </cell>
          <cell r="D4920">
            <v>560</v>
          </cell>
          <cell r="E4920">
            <v>1000</v>
          </cell>
          <cell r="F4920">
            <v>280</v>
          </cell>
          <cell r="G4920">
            <v>0</v>
          </cell>
          <cell r="H4920">
            <v>2005</v>
          </cell>
          <cell r="I4920">
            <v>0</v>
          </cell>
        </row>
        <row r="4921">
          <cell r="A4921">
            <v>610000</v>
          </cell>
          <cell r="B4921" t="str">
            <v>Supervisor/Engineer</v>
          </cell>
          <cell r="C4921">
            <v>5000000</v>
          </cell>
          <cell r="D4921">
            <v>1645</v>
          </cell>
          <cell r="E4921">
            <v>1000</v>
          </cell>
          <cell r="F4921">
            <v>300</v>
          </cell>
          <cell r="G4921">
            <v>0</v>
          </cell>
          <cell r="H4921">
            <v>2005</v>
          </cell>
          <cell r="I4921">
            <v>0</v>
          </cell>
        </row>
        <row r="4922">
          <cell r="A4922">
            <v>610000</v>
          </cell>
          <cell r="B4922" t="str">
            <v>Supervisor/Engineer</v>
          </cell>
          <cell r="C4922">
            <v>5000000</v>
          </cell>
          <cell r="D4922">
            <v>2450.58</v>
          </cell>
          <cell r="E4922">
            <v>1000</v>
          </cell>
          <cell r="F4922">
            <v>514000</v>
          </cell>
          <cell r="G4922">
            <v>0</v>
          </cell>
          <cell r="H4922">
            <v>2005</v>
          </cell>
          <cell r="I4922">
            <v>0</v>
          </cell>
        </row>
        <row r="4923">
          <cell r="A4923">
            <v>610000</v>
          </cell>
          <cell r="B4923" t="str">
            <v>Supervisor/Engineer</v>
          </cell>
          <cell r="C4923">
            <v>5000000</v>
          </cell>
          <cell r="D4923">
            <v>2324137.4300000002</v>
          </cell>
          <cell r="E4923">
            <v>1000</v>
          </cell>
          <cell r="F4923">
            <v>517000</v>
          </cell>
          <cell r="G4923">
            <v>0</v>
          </cell>
          <cell r="H4923">
            <v>2005</v>
          </cell>
          <cell r="I4923">
            <v>0</v>
          </cell>
        </row>
        <row r="4924">
          <cell r="A4924">
            <v>610000</v>
          </cell>
          <cell r="B4924" t="str">
            <v>Supervisor/Engineer</v>
          </cell>
          <cell r="C4924">
            <v>5001000</v>
          </cell>
          <cell r="D4924">
            <v>1971</v>
          </cell>
          <cell r="E4924">
            <v>1000</v>
          </cell>
          <cell r="F4924">
            <v>1</v>
          </cell>
          <cell r="G4924">
            <v>0</v>
          </cell>
          <cell r="H4924">
            <v>2005</v>
          </cell>
          <cell r="I4924">
            <v>0</v>
          </cell>
        </row>
        <row r="4925">
          <cell r="A4925">
            <v>610000</v>
          </cell>
          <cell r="B4925" t="str">
            <v>Supervisor/Engineer</v>
          </cell>
          <cell r="C4925">
            <v>5001000</v>
          </cell>
          <cell r="D4925">
            <v>8632.73</v>
          </cell>
          <cell r="E4925">
            <v>1000</v>
          </cell>
          <cell r="F4925">
            <v>514000</v>
          </cell>
          <cell r="G4925">
            <v>0</v>
          </cell>
          <cell r="H4925">
            <v>2005</v>
          </cell>
          <cell r="I4925">
            <v>0</v>
          </cell>
        </row>
        <row r="4926">
          <cell r="A4926">
            <v>610000</v>
          </cell>
          <cell r="B4926" t="str">
            <v>Supervisor/Engineer</v>
          </cell>
          <cell r="C4926">
            <v>5001000</v>
          </cell>
          <cell r="D4926">
            <v>644613.93000000005</v>
          </cell>
          <cell r="E4926">
            <v>1000</v>
          </cell>
          <cell r="F4926">
            <v>519000</v>
          </cell>
          <cell r="G4926">
            <v>0</v>
          </cell>
          <cell r="H4926">
            <v>2005</v>
          </cell>
          <cell r="I4926">
            <v>0</v>
          </cell>
        </row>
        <row r="4927">
          <cell r="A4927">
            <v>610000</v>
          </cell>
          <cell r="B4927" t="str">
            <v>Supervisor/Engineer</v>
          </cell>
          <cell r="C4927">
            <v>5011000</v>
          </cell>
          <cell r="D4927">
            <v>20755.669999999998</v>
          </cell>
          <cell r="E4927">
            <v>1000</v>
          </cell>
          <cell r="F4927">
            <v>519000</v>
          </cell>
          <cell r="G4927">
            <v>0</v>
          </cell>
          <cell r="H4927">
            <v>2005</v>
          </cell>
          <cell r="I4927">
            <v>0</v>
          </cell>
        </row>
        <row r="4928">
          <cell r="A4928">
            <v>610000</v>
          </cell>
          <cell r="B4928" t="str">
            <v>Supervisor/Engineer</v>
          </cell>
          <cell r="C4928">
            <v>5012000</v>
          </cell>
          <cell r="D4928">
            <v>1540</v>
          </cell>
          <cell r="E4928">
            <v>1000</v>
          </cell>
          <cell r="F4928">
            <v>250</v>
          </cell>
          <cell r="G4928">
            <v>0</v>
          </cell>
          <cell r="H4928">
            <v>2005</v>
          </cell>
          <cell r="I4928">
            <v>0</v>
          </cell>
        </row>
        <row r="4929">
          <cell r="A4929">
            <v>610000</v>
          </cell>
          <cell r="B4929" t="str">
            <v>Supervisor/Engineer</v>
          </cell>
          <cell r="C4929">
            <v>5012000</v>
          </cell>
          <cell r="D4929">
            <v>2516</v>
          </cell>
          <cell r="E4929">
            <v>1000</v>
          </cell>
          <cell r="F4929">
            <v>270</v>
          </cell>
          <cell r="G4929">
            <v>0</v>
          </cell>
          <cell r="H4929">
            <v>2005</v>
          </cell>
          <cell r="I4929">
            <v>0</v>
          </cell>
        </row>
        <row r="4930">
          <cell r="A4930">
            <v>610000</v>
          </cell>
          <cell r="B4930" t="str">
            <v>Supervisor/Engineer</v>
          </cell>
          <cell r="C4930">
            <v>5012000</v>
          </cell>
          <cell r="D4930">
            <v>14217.7</v>
          </cell>
          <cell r="E4930">
            <v>1000</v>
          </cell>
          <cell r="F4930">
            <v>280</v>
          </cell>
          <cell r="G4930">
            <v>0</v>
          </cell>
          <cell r="H4930">
            <v>2005</v>
          </cell>
          <cell r="I4930">
            <v>0</v>
          </cell>
        </row>
        <row r="4931">
          <cell r="A4931">
            <v>610000</v>
          </cell>
          <cell r="B4931" t="str">
            <v>Supervisor/Engineer</v>
          </cell>
          <cell r="C4931">
            <v>5012000</v>
          </cell>
          <cell r="D4931">
            <v>2380</v>
          </cell>
          <cell r="E4931">
            <v>1000</v>
          </cell>
          <cell r="F4931">
            <v>300</v>
          </cell>
          <cell r="G4931">
            <v>0</v>
          </cell>
          <cell r="H4931">
            <v>2005</v>
          </cell>
          <cell r="I4931">
            <v>0</v>
          </cell>
        </row>
        <row r="4932">
          <cell r="A4932">
            <v>610000</v>
          </cell>
          <cell r="B4932" t="str">
            <v>Supervisor/Engineer</v>
          </cell>
          <cell r="C4932">
            <v>5012000</v>
          </cell>
          <cell r="D4932">
            <v>29704</v>
          </cell>
          <cell r="E4932">
            <v>1000</v>
          </cell>
          <cell r="F4932">
            <v>514000</v>
          </cell>
          <cell r="G4932">
            <v>0</v>
          </cell>
          <cell r="H4932">
            <v>2005</v>
          </cell>
          <cell r="I4932">
            <v>0</v>
          </cell>
        </row>
        <row r="4933">
          <cell r="A4933">
            <v>610000</v>
          </cell>
          <cell r="B4933" t="str">
            <v>Supervisor/Engineer</v>
          </cell>
          <cell r="C4933">
            <v>5012000</v>
          </cell>
          <cell r="D4933">
            <v>9451.26</v>
          </cell>
          <cell r="E4933">
            <v>1000</v>
          </cell>
          <cell r="F4933">
            <v>517000</v>
          </cell>
          <cell r="G4933">
            <v>0</v>
          </cell>
          <cell r="H4933">
            <v>2005</v>
          </cell>
          <cell r="I4933">
            <v>0</v>
          </cell>
        </row>
        <row r="4934">
          <cell r="A4934">
            <v>610000</v>
          </cell>
          <cell r="B4934" t="str">
            <v>Supervisor/Engineer</v>
          </cell>
          <cell r="C4934">
            <v>5020000</v>
          </cell>
          <cell r="D4934">
            <v>1070.6400000000001</v>
          </cell>
          <cell r="E4934">
            <v>1000</v>
          </cell>
          <cell r="F4934">
            <v>1</v>
          </cell>
          <cell r="G4934">
            <v>0</v>
          </cell>
          <cell r="H4934">
            <v>2005</v>
          </cell>
          <cell r="I4934">
            <v>0</v>
          </cell>
        </row>
        <row r="4935">
          <cell r="A4935">
            <v>610000</v>
          </cell>
          <cell r="B4935" t="str">
            <v>Supervisor/Engineer</v>
          </cell>
          <cell r="C4935">
            <v>5020000</v>
          </cell>
          <cell r="D4935">
            <v>458500</v>
          </cell>
          <cell r="E4935">
            <v>1000</v>
          </cell>
          <cell r="F4935">
            <v>250</v>
          </cell>
          <cell r="G4935">
            <v>0</v>
          </cell>
          <cell r="H4935">
            <v>2005</v>
          </cell>
          <cell r="I4935">
            <v>0</v>
          </cell>
        </row>
        <row r="4936">
          <cell r="A4936">
            <v>610000</v>
          </cell>
          <cell r="B4936" t="str">
            <v>Supervisor/Engineer</v>
          </cell>
          <cell r="C4936">
            <v>5020000</v>
          </cell>
          <cell r="D4936">
            <v>12876</v>
          </cell>
          <cell r="E4936">
            <v>1000</v>
          </cell>
          <cell r="F4936">
            <v>273</v>
          </cell>
          <cell r="G4936">
            <v>0</v>
          </cell>
          <cell r="H4936">
            <v>2005</v>
          </cell>
          <cell r="I4936">
            <v>0</v>
          </cell>
        </row>
        <row r="4937">
          <cell r="A4937">
            <v>610000</v>
          </cell>
          <cell r="B4937" t="str">
            <v>Supervisor/Engineer</v>
          </cell>
          <cell r="C4937">
            <v>5020000</v>
          </cell>
          <cell r="D4937">
            <v>7700</v>
          </cell>
          <cell r="E4937">
            <v>1000</v>
          </cell>
          <cell r="F4937">
            <v>301</v>
          </cell>
          <cell r="G4937">
            <v>0</v>
          </cell>
          <cell r="H4937">
            <v>2005</v>
          </cell>
          <cell r="I4937">
            <v>0</v>
          </cell>
        </row>
        <row r="4938">
          <cell r="A4938">
            <v>610000</v>
          </cell>
          <cell r="B4938" t="str">
            <v>Supervisor/Engineer</v>
          </cell>
          <cell r="C4938">
            <v>5020000</v>
          </cell>
          <cell r="D4938">
            <v>348996.45</v>
          </cell>
          <cell r="E4938">
            <v>1000</v>
          </cell>
          <cell r="F4938">
            <v>517000</v>
          </cell>
          <cell r="G4938">
            <v>0</v>
          </cell>
          <cell r="H4938">
            <v>2005</v>
          </cell>
          <cell r="I4938">
            <v>0</v>
          </cell>
        </row>
        <row r="4939">
          <cell r="A4939">
            <v>610000</v>
          </cell>
          <cell r="B4939" t="str">
            <v>Supervisor/Engineer</v>
          </cell>
          <cell r="C4939">
            <v>5020000</v>
          </cell>
          <cell r="D4939">
            <v>12733.49</v>
          </cell>
          <cell r="E4939">
            <v>1000</v>
          </cell>
          <cell r="F4939">
            <v>517002</v>
          </cell>
          <cell r="G4939">
            <v>0</v>
          </cell>
          <cell r="H4939">
            <v>2005</v>
          </cell>
          <cell r="I4939">
            <v>0</v>
          </cell>
        </row>
        <row r="4940">
          <cell r="A4940">
            <v>610000</v>
          </cell>
          <cell r="B4940" t="str">
            <v>Supervisor/Engineer</v>
          </cell>
          <cell r="C4940">
            <v>5020000</v>
          </cell>
          <cell r="D4940">
            <v>790.9</v>
          </cell>
          <cell r="E4940">
            <v>1000</v>
          </cell>
          <cell r="F4940">
            <v>517004</v>
          </cell>
          <cell r="G4940">
            <v>0</v>
          </cell>
          <cell r="H4940">
            <v>2005</v>
          </cell>
          <cell r="I4940">
            <v>0</v>
          </cell>
        </row>
        <row r="4941">
          <cell r="A4941">
            <v>610000</v>
          </cell>
          <cell r="B4941" t="str">
            <v>Supervisor/Engineer</v>
          </cell>
          <cell r="C4941">
            <v>5024000</v>
          </cell>
          <cell r="D4941">
            <v>535.32000000000005</v>
          </cell>
          <cell r="E4941">
            <v>1000</v>
          </cell>
          <cell r="F4941">
            <v>1</v>
          </cell>
          <cell r="G4941">
            <v>0</v>
          </cell>
          <cell r="H4941">
            <v>2005</v>
          </cell>
          <cell r="I4941">
            <v>0</v>
          </cell>
        </row>
        <row r="4942">
          <cell r="A4942">
            <v>610000</v>
          </cell>
          <cell r="B4942" t="str">
            <v>Supervisor/Engineer</v>
          </cell>
          <cell r="C4942">
            <v>5029000</v>
          </cell>
          <cell r="D4942">
            <v>613904</v>
          </cell>
          <cell r="E4942">
            <v>1000</v>
          </cell>
          <cell r="F4942">
            <v>270</v>
          </cell>
          <cell r="G4942">
            <v>0</v>
          </cell>
          <cell r="H4942">
            <v>2005</v>
          </cell>
          <cell r="I4942">
            <v>0</v>
          </cell>
        </row>
        <row r="4943">
          <cell r="A4943">
            <v>610000</v>
          </cell>
          <cell r="B4943" t="str">
            <v>Supervisor/Engineer</v>
          </cell>
          <cell r="C4943">
            <v>5029000</v>
          </cell>
          <cell r="D4943">
            <v>522480</v>
          </cell>
          <cell r="E4943">
            <v>1000</v>
          </cell>
          <cell r="F4943">
            <v>280</v>
          </cell>
          <cell r="G4943">
            <v>0</v>
          </cell>
          <cell r="H4943">
            <v>2005</v>
          </cell>
          <cell r="I4943">
            <v>0</v>
          </cell>
        </row>
        <row r="4944">
          <cell r="A4944">
            <v>610000</v>
          </cell>
          <cell r="B4944" t="str">
            <v>Supervisor/Engineer</v>
          </cell>
          <cell r="C4944">
            <v>5029000</v>
          </cell>
          <cell r="D4944">
            <v>799750</v>
          </cell>
          <cell r="E4944">
            <v>1000</v>
          </cell>
          <cell r="F4944">
            <v>300</v>
          </cell>
          <cell r="G4944">
            <v>0</v>
          </cell>
          <cell r="H4944">
            <v>2005</v>
          </cell>
          <cell r="I4944">
            <v>0</v>
          </cell>
        </row>
        <row r="4945">
          <cell r="A4945">
            <v>610000</v>
          </cell>
          <cell r="B4945" t="str">
            <v>Supervisor/Engineer</v>
          </cell>
          <cell r="C4945">
            <v>5050000</v>
          </cell>
          <cell r="D4945">
            <v>840</v>
          </cell>
          <cell r="E4945">
            <v>1000</v>
          </cell>
          <cell r="F4945">
            <v>250</v>
          </cell>
          <cell r="G4945">
            <v>0</v>
          </cell>
          <cell r="H4945">
            <v>2005</v>
          </cell>
          <cell r="I4945">
            <v>0</v>
          </cell>
        </row>
        <row r="4946">
          <cell r="A4946">
            <v>610000</v>
          </cell>
          <cell r="B4946" t="str">
            <v>Supervisor/Engineer</v>
          </cell>
          <cell r="C4946">
            <v>5051000</v>
          </cell>
          <cell r="D4946">
            <v>0</v>
          </cell>
          <cell r="E4946">
            <v>1000</v>
          </cell>
          <cell r="F4946">
            <v>273</v>
          </cell>
          <cell r="G4946">
            <v>0</v>
          </cell>
          <cell r="H4946">
            <v>2005</v>
          </cell>
          <cell r="I4946">
            <v>0</v>
          </cell>
        </row>
        <row r="4947">
          <cell r="A4947">
            <v>610000</v>
          </cell>
          <cell r="B4947" t="str">
            <v>Supervisor/Engineer</v>
          </cell>
          <cell r="C4947">
            <v>5060000</v>
          </cell>
          <cell r="D4947">
            <v>-527426</v>
          </cell>
          <cell r="E4947">
            <v>1000</v>
          </cell>
          <cell r="F4947">
            <v>250</v>
          </cell>
          <cell r="G4947">
            <v>0</v>
          </cell>
          <cell r="H4947">
            <v>2005</v>
          </cell>
          <cell r="I4947">
            <v>0</v>
          </cell>
        </row>
        <row r="4948">
          <cell r="A4948">
            <v>610000</v>
          </cell>
          <cell r="B4948" t="str">
            <v>Supervisor/Engineer</v>
          </cell>
          <cell r="C4948">
            <v>5060000</v>
          </cell>
          <cell r="D4948">
            <v>31920</v>
          </cell>
          <cell r="E4948">
            <v>1000</v>
          </cell>
          <cell r="F4948">
            <v>251</v>
          </cell>
          <cell r="G4948">
            <v>0</v>
          </cell>
          <cell r="H4948">
            <v>2005</v>
          </cell>
          <cell r="I4948">
            <v>0</v>
          </cell>
        </row>
        <row r="4949">
          <cell r="A4949">
            <v>610000</v>
          </cell>
          <cell r="B4949" t="str">
            <v>Supervisor/Engineer</v>
          </cell>
          <cell r="C4949">
            <v>5060000</v>
          </cell>
          <cell r="D4949">
            <v>18795</v>
          </cell>
          <cell r="E4949">
            <v>1000</v>
          </cell>
          <cell r="F4949">
            <v>252</v>
          </cell>
          <cell r="G4949">
            <v>0</v>
          </cell>
          <cell r="H4949">
            <v>2005</v>
          </cell>
          <cell r="I4949">
            <v>0</v>
          </cell>
        </row>
        <row r="4950">
          <cell r="A4950">
            <v>610000</v>
          </cell>
          <cell r="B4950" t="str">
            <v>Supervisor/Engineer</v>
          </cell>
          <cell r="C4950">
            <v>5060000</v>
          </cell>
          <cell r="D4950">
            <v>-247667.54</v>
          </cell>
          <cell r="E4950">
            <v>1000</v>
          </cell>
          <cell r="F4950">
            <v>260</v>
          </cell>
          <cell r="G4950">
            <v>0</v>
          </cell>
          <cell r="H4950">
            <v>2005</v>
          </cell>
          <cell r="I4950">
            <v>0</v>
          </cell>
        </row>
        <row r="4951">
          <cell r="A4951">
            <v>610000</v>
          </cell>
          <cell r="B4951" t="str">
            <v>Supervisor/Engineer</v>
          </cell>
          <cell r="C4951">
            <v>5060000</v>
          </cell>
          <cell r="D4951">
            <v>8046.25</v>
          </cell>
          <cell r="E4951">
            <v>1000</v>
          </cell>
          <cell r="F4951">
            <v>261</v>
          </cell>
          <cell r="G4951">
            <v>0</v>
          </cell>
          <cell r="H4951">
            <v>2005</v>
          </cell>
          <cell r="I4951">
            <v>0</v>
          </cell>
        </row>
        <row r="4952">
          <cell r="A4952">
            <v>610000</v>
          </cell>
          <cell r="B4952" t="str">
            <v>Supervisor/Engineer</v>
          </cell>
          <cell r="C4952">
            <v>5060000</v>
          </cell>
          <cell r="D4952">
            <v>9592.48</v>
          </cell>
          <cell r="E4952">
            <v>1000</v>
          </cell>
          <cell r="F4952">
            <v>262</v>
          </cell>
          <cell r="G4952">
            <v>0</v>
          </cell>
          <cell r="H4952">
            <v>2005</v>
          </cell>
          <cell r="I4952">
            <v>0</v>
          </cell>
        </row>
        <row r="4953">
          <cell r="A4953">
            <v>610000</v>
          </cell>
          <cell r="B4953" t="str">
            <v>Supervisor/Engineer</v>
          </cell>
          <cell r="C4953">
            <v>5060000</v>
          </cell>
          <cell r="D4953">
            <v>22302.67</v>
          </cell>
          <cell r="E4953">
            <v>1000</v>
          </cell>
          <cell r="F4953">
            <v>263</v>
          </cell>
          <cell r="G4953">
            <v>0</v>
          </cell>
          <cell r="H4953">
            <v>2005</v>
          </cell>
          <cell r="I4953">
            <v>0</v>
          </cell>
        </row>
        <row r="4954">
          <cell r="A4954">
            <v>610000</v>
          </cell>
          <cell r="B4954" t="str">
            <v>Supervisor/Engineer</v>
          </cell>
          <cell r="C4954">
            <v>5060000</v>
          </cell>
          <cell r="D4954">
            <v>-2741367</v>
          </cell>
          <cell r="E4954">
            <v>1000</v>
          </cell>
          <cell r="F4954">
            <v>270</v>
          </cell>
          <cell r="G4954">
            <v>0</v>
          </cell>
          <cell r="H4954">
            <v>2005</v>
          </cell>
          <cell r="I4954">
            <v>0</v>
          </cell>
        </row>
        <row r="4955">
          <cell r="A4955">
            <v>610000</v>
          </cell>
          <cell r="B4955" t="str">
            <v>Supervisor/Engineer</v>
          </cell>
          <cell r="C4955">
            <v>5060000</v>
          </cell>
          <cell r="D4955">
            <v>43401</v>
          </cell>
          <cell r="E4955">
            <v>1000</v>
          </cell>
          <cell r="F4955">
            <v>271</v>
          </cell>
          <cell r="G4955">
            <v>0</v>
          </cell>
          <cell r="H4955">
            <v>2005</v>
          </cell>
          <cell r="I4955">
            <v>0</v>
          </cell>
        </row>
        <row r="4956">
          <cell r="A4956">
            <v>610000</v>
          </cell>
          <cell r="B4956" t="str">
            <v>Supervisor/Engineer</v>
          </cell>
          <cell r="C4956">
            <v>5060000</v>
          </cell>
          <cell r="D4956">
            <v>65823</v>
          </cell>
          <cell r="E4956">
            <v>1000</v>
          </cell>
          <cell r="F4956">
            <v>272</v>
          </cell>
          <cell r="G4956">
            <v>0</v>
          </cell>
          <cell r="H4956">
            <v>2005</v>
          </cell>
          <cell r="I4956">
            <v>0</v>
          </cell>
        </row>
        <row r="4957">
          <cell r="A4957">
            <v>610000</v>
          </cell>
          <cell r="B4957" t="str">
            <v>Supervisor/Engineer</v>
          </cell>
          <cell r="C4957">
            <v>5060000</v>
          </cell>
          <cell r="D4957">
            <v>49247</v>
          </cell>
          <cell r="E4957">
            <v>1000</v>
          </cell>
          <cell r="F4957">
            <v>273</v>
          </cell>
          <cell r="G4957">
            <v>0</v>
          </cell>
          <cell r="H4957">
            <v>2005</v>
          </cell>
          <cell r="I4957">
            <v>0</v>
          </cell>
        </row>
        <row r="4958">
          <cell r="A4958">
            <v>610000</v>
          </cell>
          <cell r="B4958" t="str">
            <v>Supervisor/Engineer</v>
          </cell>
          <cell r="C4958">
            <v>5060000</v>
          </cell>
          <cell r="D4958">
            <v>-1905120</v>
          </cell>
          <cell r="E4958">
            <v>1000</v>
          </cell>
          <cell r="F4958">
            <v>280</v>
          </cell>
          <cell r="G4958">
            <v>0</v>
          </cell>
          <cell r="H4958">
            <v>2005</v>
          </cell>
          <cell r="I4958">
            <v>0</v>
          </cell>
        </row>
        <row r="4959">
          <cell r="A4959">
            <v>610000</v>
          </cell>
          <cell r="B4959" t="str">
            <v>Supervisor/Engineer</v>
          </cell>
          <cell r="C4959">
            <v>5060000</v>
          </cell>
          <cell r="D4959">
            <v>55152.3</v>
          </cell>
          <cell r="E4959">
            <v>1000</v>
          </cell>
          <cell r="F4959">
            <v>281</v>
          </cell>
          <cell r="G4959">
            <v>0</v>
          </cell>
          <cell r="H4959">
            <v>2005</v>
          </cell>
          <cell r="I4959">
            <v>0</v>
          </cell>
        </row>
        <row r="4960">
          <cell r="A4960">
            <v>610000</v>
          </cell>
          <cell r="B4960" t="str">
            <v>Supervisor/Engineer</v>
          </cell>
          <cell r="C4960">
            <v>5060000</v>
          </cell>
          <cell r="D4960">
            <v>35337.279999999999</v>
          </cell>
          <cell r="E4960">
            <v>1000</v>
          </cell>
          <cell r="F4960">
            <v>282</v>
          </cell>
          <cell r="G4960">
            <v>0</v>
          </cell>
          <cell r="H4960">
            <v>2005</v>
          </cell>
          <cell r="I4960">
            <v>0</v>
          </cell>
        </row>
        <row r="4961">
          <cell r="A4961">
            <v>610000</v>
          </cell>
          <cell r="B4961" t="str">
            <v>Supervisor/Engineer</v>
          </cell>
          <cell r="C4961">
            <v>5060000</v>
          </cell>
          <cell r="D4961">
            <v>-2178890</v>
          </cell>
          <cell r="E4961">
            <v>1000</v>
          </cell>
          <cell r="F4961">
            <v>300</v>
          </cell>
          <cell r="G4961">
            <v>0</v>
          </cell>
          <cell r="H4961">
            <v>2005</v>
          </cell>
          <cell r="I4961">
            <v>0</v>
          </cell>
        </row>
        <row r="4962">
          <cell r="A4962">
            <v>610000</v>
          </cell>
          <cell r="B4962" t="str">
            <v>Supervisor/Engineer</v>
          </cell>
          <cell r="C4962">
            <v>5060000</v>
          </cell>
          <cell r="D4962">
            <v>24115</v>
          </cell>
          <cell r="E4962">
            <v>1000</v>
          </cell>
          <cell r="F4962">
            <v>301</v>
          </cell>
          <cell r="G4962">
            <v>0</v>
          </cell>
          <cell r="H4962">
            <v>2005</v>
          </cell>
          <cell r="I4962">
            <v>0</v>
          </cell>
        </row>
        <row r="4963">
          <cell r="A4963">
            <v>610000</v>
          </cell>
          <cell r="B4963" t="str">
            <v>Supervisor/Engineer</v>
          </cell>
          <cell r="C4963">
            <v>5060000</v>
          </cell>
          <cell r="D4963">
            <v>5540</v>
          </cell>
          <cell r="E4963">
            <v>1000</v>
          </cell>
          <cell r="F4963">
            <v>302</v>
          </cell>
          <cell r="G4963">
            <v>0</v>
          </cell>
          <cell r="H4963">
            <v>2005</v>
          </cell>
          <cell r="I4963">
            <v>0</v>
          </cell>
        </row>
        <row r="4964">
          <cell r="A4964">
            <v>610000</v>
          </cell>
          <cell r="B4964" t="str">
            <v>Supervisor/Engineer</v>
          </cell>
          <cell r="C4964">
            <v>5060000</v>
          </cell>
          <cell r="D4964">
            <v>13160</v>
          </cell>
          <cell r="E4964">
            <v>1000</v>
          </cell>
          <cell r="F4964">
            <v>303</v>
          </cell>
          <cell r="G4964">
            <v>0</v>
          </cell>
          <cell r="H4964">
            <v>2005</v>
          </cell>
          <cell r="I4964">
            <v>0</v>
          </cell>
        </row>
        <row r="4965">
          <cell r="A4965">
            <v>610000</v>
          </cell>
          <cell r="B4965" t="str">
            <v>Supervisor/Engineer</v>
          </cell>
          <cell r="C4965">
            <v>5060000</v>
          </cell>
          <cell r="D4965">
            <v>11410</v>
          </cell>
          <cell r="E4965">
            <v>1000</v>
          </cell>
          <cell r="F4965">
            <v>305</v>
          </cell>
          <cell r="G4965">
            <v>0</v>
          </cell>
          <cell r="H4965">
            <v>2005</v>
          </cell>
          <cell r="I4965">
            <v>0</v>
          </cell>
        </row>
        <row r="4966">
          <cell r="A4966">
            <v>610000</v>
          </cell>
          <cell r="B4966" t="str">
            <v>Supervisor/Engineer</v>
          </cell>
          <cell r="C4966">
            <v>5060000</v>
          </cell>
          <cell r="D4966">
            <v>630</v>
          </cell>
          <cell r="E4966">
            <v>1000</v>
          </cell>
          <cell r="F4966">
            <v>380</v>
          </cell>
          <cell r="G4966">
            <v>0</v>
          </cell>
          <cell r="H4966">
            <v>2005</v>
          </cell>
          <cell r="I4966">
            <v>0</v>
          </cell>
        </row>
        <row r="4967">
          <cell r="A4967">
            <v>610000</v>
          </cell>
          <cell r="B4967" t="str">
            <v>Supervisor/Engineer</v>
          </cell>
          <cell r="C4967">
            <v>5060000</v>
          </cell>
          <cell r="D4967">
            <v>1180.6400000000001</v>
          </cell>
          <cell r="E4967">
            <v>1000</v>
          </cell>
          <cell r="F4967">
            <v>381</v>
          </cell>
          <cell r="G4967">
            <v>0</v>
          </cell>
          <cell r="H4967">
            <v>2005</v>
          </cell>
          <cell r="I4967">
            <v>0</v>
          </cell>
        </row>
        <row r="4968">
          <cell r="A4968">
            <v>610000</v>
          </cell>
          <cell r="B4968" t="str">
            <v>Supervisor/Engineer</v>
          </cell>
          <cell r="C4968">
            <v>5060000</v>
          </cell>
          <cell r="D4968">
            <v>-164177.71</v>
          </cell>
          <cell r="E4968">
            <v>1000</v>
          </cell>
          <cell r="F4968">
            <v>514000</v>
          </cell>
          <cell r="G4968">
            <v>0</v>
          </cell>
          <cell r="H4968">
            <v>2005</v>
          </cell>
          <cell r="I4968">
            <v>0</v>
          </cell>
        </row>
        <row r="4969">
          <cell r="A4969">
            <v>610000</v>
          </cell>
          <cell r="B4969" t="str">
            <v>Supervisor/Engineer</v>
          </cell>
          <cell r="C4969">
            <v>5060000</v>
          </cell>
          <cell r="D4969">
            <v>1930.76</v>
          </cell>
          <cell r="E4969">
            <v>1000</v>
          </cell>
          <cell r="F4969">
            <v>514001</v>
          </cell>
          <cell r="G4969">
            <v>0</v>
          </cell>
          <cell r="H4969">
            <v>2005</v>
          </cell>
          <cell r="I4969">
            <v>0</v>
          </cell>
        </row>
        <row r="4970">
          <cell r="A4970">
            <v>610000</v>
          </cell>
          <cell r="B4970" t="str">
            <v>Supervisor/Engineer</v>
          </cell>
          <cell r="C4970">
            <v>5060000</v>
          </cell>
          <cell r="D4970">
            <v>7017.57</v>
          </cell>
          <cell r="E4970">
            <v>1000</v>
          </cell>
          <cell r="F4970">
            <v>514002</v>
          </cell>
          <cell r="G4970">
            <v>0</v>
          </cell>
          <cell r="H4970">
            <v>2005</v>
          </cell>
          <cell r="I4970">
            <v>0</v>
          </cell>
        </row>
        <row r="4971">
          <cell r="A4971">
            <v>610000</v>
          </cell>
          <cell r="B4971" t="str">
            <v>Supervisor/Engineer</v>
          </cell>
          <cell r="C4971">
            <v>5060000</v>
          </cell>
          <cell r="D4971">
            <v>43064.95</v>
          </cell>
          <cell r="E4971">
            <v>1000</v>
          </cell>
          <cell r="F4971">
            <v>514003</v>
          </cell>
          <cell r="G4971">
            <v>0</v>
          </cell>
          <cell r="H4971">
            <v>2005</v>
          </cell>
          <cell r="I4971">
            <v>0</v>
          </cell>
        </row>
        <row r="4972">
          <cell r="A4972">
            <v>610000</v>
          </cell>
          <cell r="B4972" t="str">
            <v>Supervisor/Engineer</v>
          </cell>
          <cell r="C4972">
            <v>5060000</v>
          </cell>
          <cell r="D4972">
            <v>1485.2</v>
          </cell>
          <cell r="E4972">
            <v>1000</v>
          </cell>
          <cell r="F4972">
            <v>514004</v>
          </cell>
          <cell r="G4972">
            <v>0</v>
          </cell>
          <cell r="H4972">
            <v>2005</v>
          </cell>
          <cell r="I4972">
            <v>0</v>
          </cell>
        </row>
        <row r="4973">
          <cell r="A4973">
            <v>610000</v>
          </cell>
          <cell r="B4973" t="str">
            <v>Supervisor/Engineer</v>
          </cell>
          <cell r="C4973">
            <v>5060000</v>
          </cell>
          <cell r="D4973">
            <v>-5953797.2799999984</v>
          </cell>
          <cell r="E4973">
            <v>1000</v>
          </cell>
          <cell r="F4973">
            <v>517000</v>
          </cell>
          <cell r="G4973">
            <v>0</v>
          </cell>
          <cell r="H4973">
            <v>2005</v>
          </cell>
          <cell r="I4973">
            <v>0</v>
          </cell>
        </row>
        <row r="4974">
          <cell r="A4974">
            <v>610000</v>
          </cell>
          <cell r="B4974" t="str">
            <v>Supervisor/Engineer</v>
          </cell>
          <cell r="C4974">
            <v>5060000</v>
          </cell>
          <cell r="D4974">
            <v>10592.47</v>
          </cell>
          <cell r="E4974">
            <v>1000</v>
          </cell>
          <cell r="F4974">
            <v>517001</v>
          </cell>
          <cell r="G4974">
            <v>0</v>
          </cell>
          <cell r="H4974">
            <v>2005</v>
          </cell>
          <cell r="I4974">
            <v>0</v>
          </cell>
        </row>
        <row r="4975">
          <cell r="A4975">
            <v>610000</v>
          </cell>
          <cell r="B4975" t="str">
            <v>Supervisor/Engineer</v>
          </cell>
          <cell r="C4975">
            <v>5060000</v>
          </cell>
          <cell r="D4975">
            <v>49263.98</v>
          </cell>
          <cell r="E4975">
            <v>1000</v>
          </cell>
          <cell r="F4975">
            <v>517002</v>
          </cell>
          <cell r="G4975">
            <v>0</v>
          </cell>
          <cell r="H4975">
            <v>2005</v>
          </cell>
          <cell r="I4975">
            <v>0</v>
          </cell>
        </row>
        <row r="4976">
          <cell r="A4976">
            <v>610000</v>
          </cell>
          <cell r="B4976" t="str">
            <v>Supervisor/Engineer</v>
          </cell>
          <cell r="C4976">
            <v>5060000</v>
          </cell>
          <cell r="D4976">
            <v>395.45</v>
          </cell>
          <cell r="E4976">
            <v>1000</v>
          </cell>
          <cell r="F4976">
            <v>517003</v>
          </cell>
          <cell r="G4976">
            <v>0</v>
          </cell>
          <cell r="H4976">
            <v>2005</v>
          </cell>
          <cell r="I4976">
            <v>0</v>
          </cell>
        </row>
        <row r="4977">
          <cell r="A4977">
            <v>610000</v>
          </cell>
          <cell r="B4977" t="str">
            <v>Supervisor/Engineer</v>
          </cell>
          <cell r="C4977">
            <v>5060000</v>
          </cell>
          <cell r="D4977">
            <v>42281.34</v>
          </cell>
          <cell r="E4977">
            <v>1000</v>
          </cell>
          <cell r="F4977">
            <v>517004</v>
          </cell>
          <cell r="G4977">
            <v>0</v>
          </cell>
          <cell r="H4977">
            <v>2005</v>
          </cell>
          <cell r="I4977">
            <v>0</v>
          </cell>
        </row>
        <row r="4978">
          <cell r="A4978">
            <v>610000</v>
          </cell>
          <cell r="B4978" t="str">
            <v>Supervisor/Engineer</v>
          </cell>
          <cell r="C4978">
            <v>5060000</v>
          </cell>
          <cell r="D4978">
            <v>-730569.88</v>
          </cell>
          <cell r="E4978">
            <v>1000</v>
          </cell>
          <cell r="F4978">
            <v>519000</v>
          </cell>
          <cell r="G4978">
            <v>0</v>
          </cell>
          <cell r="H4978">
            <v>2005</v>
          </cell>
          <cell r="I4978">
            <v>0</v>
          </cell>
        </row>
        <row r="4979">
          <cell r="A4979">
            <v>610000</v>
          </cell>
          <cell r="B4979" t="str">
            <v>Supervisor/Engineer</v>
          </cell>
          <cell r="C4979">
            <v>5061300</v>
          </cell>
          <cell r="D4979">
            <v>0</v>
          </cell>
          <cell r="E4979">
            <v>1000</v>
          </cell>
          <cell r="F4979">
            <v>280</v>
          </cell>
          <cell r="G4979">
            <v>0</v>
          </cell>
          <cell r="H4979">
            <v>2005</v>
          </cell>
          <cell r="I4979">
            <v>0</v>
          </cell>
        </row>
        <row r="4980">
          <cell r="A4980">
            <v>610000</v>
          </cell>
          <cell r="B4980" t="str">
            <v>Supervisor/Engineer</v>
          </cell>
          <cell r="C4980">
            <v>5061400</v>
          </cell>
          <cell r="D4980">
            <v>37.130000000000003</v>
          </cell>
          <cell r="E4980">
            <v>1000</v>
          </cell>
          <cell r="F4980">
            <v>514000</v>
          </cell>
          <cell r="G4980">
            <v>0</v>
          </cell>
          <cell r="H4980">
            <v>2005</v>
          </cell>
          <cell r="I4980">
            <v>0</v>
          </cell>
        </row>
        <row r="4981">
          <cell r="A4981">
            <v>610000</v>
          </cell>
          <cell r="B4981" t="str">
            <v>Supervisor/Engineer</v>
          </cell>
          <cell r="C4981">
            <v>5062000</v>
          </cell>
          <cell r="D4981">
            <v>54424.2</v>
          </cell>
          <cell r="E4981">
            <v>1000</v>
          </cell>
          <cell r="F4981">
            <v>1</v>
          </cell>
          <cell r="G4981">
            <v>0</v>
          </cell>
          <cell r="H4981">
            <v>2005</v>
          </cell>
          <cell r="I4981">
            <v>0</v>
          </cell>
        </row>
        <row r="4982">
          <cell r="A4982">
            <v>610000</v>
          </cell>
          <cell r="B4982" t="str">
            <v>Supervisor/Engineer</v>
          </cell>
          <cell r="C4982">
            <v>5062000</v>
          </cell>
          <cell r="D4982">
            <v>14315.29</v>
          </cell>
          <cell r="E4982">
            <v>1000</v>
          </cell>
          <cell r="F4982">
            <v>517000</v>
          </cell>
          <cell r="G4982">
            <v>0</v>
          </cell>
          <cell r="H4982">
            <v>2005</v>
          </cell>
          <cell r="I4982">
            <v>0</v>
          </cell>
        </row>
        <row r="4983">
          <cell r="A4983">
            <v>610000</v>
          </cell>
          <cell r="B4983" t="str">
            <v>Supervisor/Engineer</v>
          </cell>
          <cell r="C4983">
            <v>5066000</v>
          </cell>
          <cell r="D4983">
            <v>5040</v>
          </cell>
          <cell r="E4983">
            <v>1000</v>
          </cell>
          <cell r="F4983">
            <v>280</v>
          </cell>
          <cell r="G4983">
            <v>0</v>
          </cell>
          <cell r="H4983">
            <v>2005</v>
          </cell>
          <cell r="I4983">
            <v>0</v>
          </cell>
        </row>
        <row r="4984">
          <cell r="A4984">
            <v>610000</v>
          </cell>
          <cell r="B4984" t="str">
            <v>Supervisor/Engineer</v>
          </cell>
          <cell r="C4984">
            <v>5067000</v>
          </cell>
          <cell r="D4984">
            <v>1750</v>
          </cell>
          <cell r="E4984">
            <v>1000</v>
          </cell>
          <cell r="F4984">
            <v>250</v>
          </cell>
          <cell r="G4984">
            <v>0</v>
          </cell>
          <cell r="H4984">
            <v>2005</v>
          </cell>
          <cell r="I4984">
            <v>0</v>
          </cell>
        </row>
        <row r="4985">
          <cell r="A4985">
            <v>610000</v>
          </cell>
          <cell r="B4985" t="str">
            <v>Supervisor/Engineer</v>
          </cell>
          <cell r="C4985">
            <v>5067000</v>
          </cell>
          <cell r="D4985">
            <v>737.9</v>
          </cell>
          <cell r="E4985">
            <v>1000</v>
          </cell>
          <cell r="F4985">
            <v>260</v>
          </cell>
          <cell r="G4985">
            <v>0</v>
          </cell>
          <cell r="H4985">
            <v>2005</v>
          </cell>
          <cell r="I4985">
            <v>0</v>
          </cell>
        </row>
        <row r="4986">
          <cell r="A4986">
            <v>610000</v>
          </cell>
          <cell r="B4986" t="str">
            <v>Supervisor/Engineer</v>
          </cell>
          <cell r="C4986">
            <v>5067000</v>
          </cell>
          <cell r="D4986">
            <v>48285</v>
          </cell>
          <cell r="E4986">
            <v>1000</v>
          </cell>
          <cell r="F4986">
            <v>270</v>
          </cell>
          <cell r="G4986">
            <v>0</v>
          </cell>
          <cell r="H4986">
            <v>2005</v>
          </cell>
          <cell r="I4986">
            <v>0</v>
          </cell>
        </row>
        <row r="4987">
          <cell r="A4987">
            <v>610000</v>
          </cell>
          <cell r="B4987" t="str">
            <v>Supervisor/Engineer</v>
          </cell>
          <cell r="C4987">
            <v>5067000</v>
          </cell>
          <cell r="D4987">
            <v>101465</v>
          </cell>
          <cell r="E4987">
            <v>1000</v>
          </cell>
          <cell r="F4987">
            <v>280</v>
          </cell>
          <cell r="G4987">
            <v>0</v>
          </cell>
          <cell r="H4987">
            <v>2005</v>
          </cell>
          <cell r="I4987">
            <v>0</v>
          </cell>
        </row>
        <row r="4988">
          <cell r="A4988">
            <v>610000</v>
          </cell>
          <cell r="B4988" t="str">
            <v>Supervisor/Engineer</v>
          </cell>
          <cell r="C4988">
            <v>5067000</v>
          </cell>
          <cell r="D4988">
            <v>560</v>
          </cell>
          <cell r="E4988">
            <v>1000</v>
          </cell>
          <cell r="F4988">
            <v>300</v>
          </cell>
          <cell r="G4988">
            <v>0</v>
          </cell>
          <cell r="H4988">
            <v>2005</v>
          </cell>
          <cell r="I4988">
            <v>0</v>
          </cell>
        </row>
        <row r="4989">
          <cell r="A4989">
            <v>610000</v>
          </cell>
          <cell r="B4989" t="str">
            <v>Supervisor/Engineer</v>
          </cell>
          <cell r="C4989">
            <v>5069000</v>
          </cell>
          <cell r="D4989">
            <v>134610</v>
          </cell>
          <cell r="E4989">
            <v>1000</v>
          </cell>
          <cell r="F4989">
            <v>280</v>
          </cell>
          <cell r="G4989">
            <v>0</v>
          </cell>
          <cell r="H4989">
            <v>2005</v>
          </cell>
          <cell r="I4989">
            <v>0</v>
          </cell>
        </row>
        <row r="4990">
          <cell r="A4990">
            <v>610000</v>
          </cell>
          <cell r="B4990" t="str">
            <v>Supervisor/Engineer</v>
          </cell>
          <cell r="C4990">
            <v>5069900</v>
          </cell>
          <cell r="D4990">
            <v>9368.1</v>
          </cell>
          <cell r="E4990">
            <v>1000</v>
          </cell>
          <cell r="F4990">
            <v>1</v>
          </cell>
          <cell r="G4990">
            <v>0</v>
          </cell>
          <cell r="H4990">
            <v>2005</v>
          </cell>
          <cell r="I4990">
            <v>0</v>
          </cell>
        </row>
        <row r="4991">
          <cell r="A4991">
            <v>610000</v>
          </cell>
          <cell r="B4991" t="str">
            <v>Supervisor/Engineer</v>
          </cell>
          <cell r="C4991">
            <v>5100000</v>
          </cell>
          <cell r="D4991">
            <v>467580.08</v>
          </cell>
          <cell r="E4991">
            <v>1000</v>
          </cell>
          <cell r="F4991">
            <v>517000</v>
          </cell>
          <cell r="G4991">
            <v>0</v>
          </cell>
          <cell r="H4991">
            <v>2005</v>
          </cell>
          <cell r="I4991">
            <v>0</v>
          </cell>
        </row>
        <row r="4992">
          <cell r="A4992">
            <v>610000</v>
          </cell>
          <cell r="B4992" t="str">
            <v>Supervisor/Engineer</v>
          </cell>
          <cell r="C4992">
            <v>5101000</v>
          </cell>
          <cell r="D4992">
            <v>1841197.56</v>
          </cell>
          <cell r="E4992">
            <v>1000</v>
          </cell>
          <cell r="F4992">
            <v>270</v>
          </cell>
          <cell r="G4992">
            <v>0</v>
          </cell>
          <cell r="H4992">
            <v>2005</v>
          </cell>
          <cell r="I4992">
            <v>0</v>
          </cell>
        </row>
        <row r="4993">
          <cell r="A4993">
            <v>610000</v>
          </cell>
          <cell r="B4993" t="str">
            <v>Supervisor/Engineer</v>
          </cell>
          <cell r="C4993">
            <v>5101000</v>
          </cell>
          <cell r="D4993">
            <v>906080</v>
          </cell>
          <cell r="E4993">
            <v>1000</v>
          </cell>
          <cell r="F4993">
            <v>280</v>
          </cell>
          <cell r="G4993">
            <v>0</v>
          </cell>
          <cell r="H4993">
            <v>2005</v>
          </cell>
          <cell r="I4993">
            <v>0</v>
          </cell>
        </row>
        <row r="4994">
          <cell r="A4994">
            <v>610000</v>
          </cell>
          <cell r="B4994" t="str">
            <v>Supervisor/Engineer</v>
          </cell>
          <cell r="C4994">
            <v>5110000</v>
          </cell>
          <cell r="D4994">
            <v>356997.25</v>
          </cell>
          <cell r="E4994">
            <v>1000</v>
          </cell>
          <cell r="F4994">
            <v>517000</v>
          </cell>
          <cell r="G4994">
            <v>0</v>
          </cell>
          <cell r="H4994">
            <v>2005</v>
          </cell>
          <cell r="I4994">
            <v>0</v>
          </cell>
        </row>
        <row r="4995">
          <cell r="A4995">
            <v>610000</v>
          </cell>
          <cell r="B4995" t="str">
            <v>Supervisor/Engineer</v>
          </cell>
          <cell r="C4995">
            <v>5111000</v>
          </cell>
          <cell r="D4995">
            <v>0</v>
          </cell>
          <cell r="E4995">
            <v>1000</v>
          </cell>
          <cell r="F4995">
            <v>250</v>
          </cell>
          <cell r="G4995">
            <v>0</v>
          </cell>
          <cell r="H4995">
            <v>2005</v>
          </cell>
          <cell r="I4995">
            <v>0</v>
          </cell>
        </row>
        <row r="4996">
          <cell r="A4996">
            <v>610000</v>
          </cell>
          <cell r="B4996" t="str">
            <v>Supervisor/Engineer</v>
          </cell>
          <cell r="C4996">
            <v>5111000</v>
          </cell>
          <cell r="D4996">
            <v>0</v>
          </cell>
          <cell r="E4996">
            <v>1000</v>
          </cell>
          <cell r="F4996">
            <v>281</v>
          </cell>
          <cell r="G4996">
            <v>0</v>
          </cell>
          <cell r="H4996">
            <v>2005</v>
          </cell>
          <cell r="I4996">
            <v>0</v>
          </cell>
        </row>
        <row r="4997">
          <cell r="A4997">
            <v>610000</v>
          </cell>
          <cell r="B4997" t="str">
            <v>Supervisor/Engineer</v>
          </cell>
          <cell r="C4997">
            <v>5111000</v>
          </cell>
          <cell r="D4997">
            <v>1168020</v>
          </cell>
          <cell r="E4997">
            <v>1000</v>
          </cell>
          <cell r="F4997">
            <v>300</v>
          </cell>
          <cell r="G4997">
            <v>0</v>
          </cell>
          <cell r="H4997">
            <v>2005</v>
          </cell>
          <cell r="I4997">
            <v>0</v>
          </cell>
        </row>
        <row r="4998">
          <cell r="A4998">
            <v>610000</v>
          </cell>
          <cell r="B4998" t="str">
            <v>Supervisor/Engineer</v>
          </cell>
          <cell r="C4998">
            <v>5111000</v>
          </cell>
          <cell r="D4998">
            <v>0</v>
          </cell>
          <cell r="E4998">
            <v>1000</v>
          </cell>
          <cell r="F4998">
            <v>303</v>
          </cell>
          <cell r="G4998">
            <v>0</v>
          </cell>
          <cell r="H4998">
            <v>2005</v>
          </cell>
          <cell r="I4998">
            <v>0</v>
          </cell>
        </row>
        <row r="4999">
          <cell r="A4999">
            <v>610000</v>
          </cell>
          <cell r="B4999" t="str">
            <v>Supervisor/Engineer</v>
          </cell>
          <cell r="C4999">
            <v>5111000</v>
          </cell>
          <cell r="D4999">
            <v>590.32000000000005</v>
          </cell>
          <cell r="E4999">
            <v>1000</v>
          </cell>
          <cell r="F4999">
            <v>380</v>
          </cell>
          <cell r="G4999">
            <v>0</v>
          </cell>
          <cell r="H4999">
            <v>2005</v>
          </cell>
          <cell r="I4999">
            <v>0</v>
          </cell>
        </row>
        <row r="5000">
          <cell r="A5000">
            <v>610000</v>
          </cell>
          <cell r="B5000" t="str">
            <v>Supervisor/Engineer</v>
          </cell>
          <cell r="C5000">
            <v>5111000</v>
          </cell>
          <cell r="D5000">
            <v>0</v>
          </cell>
          <cell r="E5000">
            <v>1000</v>
          </cell>
          <cell r="F5000">
            <v>514002</v>
          </cell>
          <cell r="G5000">
            <v>0</v>
          </cell>
          <cell r="H5000">
            <v>2005</v>
          </cell>
          <cell r="I5000">
            <v>0</v>
          </cell>
        </row>
        <row r="5001">
          <cell r="A5001">
            <v>610000</v>
          </cell>
          <cell r="B5001" t="str">
            <v>Supervisor/Engineer</v>
          </cell>
          <cell r="C5001">
            <v>5111000</v>
          </cell>
          <cell r="D5001">
            <v>0</v>
          </cell>
          <cell r="E5001">
            <v>1000</v>
          </cell>
          <cell r="F5001">
            <v>517000</v>
          </cell>
          <cell r="G5001">
            <v>0</v>
          </cell>
          <cell r="H5001">
            <v>2005</v>
          </cell>
          <cell r="I5001">
            <v>0</v>
          </cell>
        </row>
        <row r="5002">
          <cell r="A5002">
            <v>610000</v>
          </cell>
          <cell r="B5002" t="str">
            <v>Supervisor/Engineer</v>
          </cell>
          <cell r="C5002">
            <v>5111100</v>
          </cell>
          <cell r="D5002">
            <v>0</v>
          </cell>
          <cell r="E5002">
            <v>1000</v>
          </cell>
          <cell r="F5002">
            <v>280</v>
          </cell>
          <cell r="G5002">
            <v>0</v>
          </cell>
          <cell r="H5002">
            <v>2005</v>
          </cell>
          <cell r="I5002">
            <v>0</v>
          </cell>
        </row>
        <row r="5003">
          <cell r="A5003">
            <v>610000</v>
          </cell>
          <cell r="B5003" t="str">
            <v>Supervisor/Engineer</v>
          </cell>
          <cell r="C5003">
            <v>5111100</v>
          </cell>
          <cell r="D5003">
            <v>0</v>
          </cell>
          <cell r="E5003">
            <v>1000</v>
          </cell>
          <cell r="F5003">
            <v>300</v>
          </cell>
          <cell r="G5003">
            <v>0</v>
          </cell>
          <cell r="H5003">
            <v>2005</v>
          </cell>
          <cell r="I5003">
            <v>0</v>
          </cell>
        </row>
        <row r="5004">
          <cell r="A5004">
            <v>610000</v>
          </cell>
          <cell r="B5004" t="str">
            <v>Supervisor/Engineer</v>
          </cell>
          <cell r="C5004">
            <v>5111100</v>
          </cell>
          <cell r="D5004">
            <v>25561.08</v>
          </cell>
          <cell r="E5004">
            <v>1000</v>
          </cell>
          <cell r="F5004">
            <v>517000</v>
          </cell>
          <cell r="G5004">
            <v>0</v>
          </cell>
          <cell r="H5004">
            <v>2005</v>
          </cell>
          <cell r="I5004">
            <v>0</v>
          </cell>
        </row>
        <row r="5005">
          <cell r="A5005">
            <v>610000</v>
          </cell>
          <cell r="B5005" t="str">
            <v>Supervisor/Engineer</v>
          </cell>
          <cell r="C5005">
            <v>5112000</v>
          </cell>
          <cell r="D5005">
            <v>0</v>
          </cell>
          <cell r="E5005">
            <v>1000</v>
          </cell>
          <cell r="F5005">
            <v>270</v>
          </cell>
          <cell r="G5005">
            <v>0</v>
          </cell>
          <cell r="H5005">
            <v>2005</v>
          </cell>
          <cell r="I5005">
            <v>0</v>
          </cell>
        </row>
        <row r="5006">
          <cell r="A5006">
            <v>610000</v>
          </cell>
          <cell r="B5006" t="str">
            <v>Supervisor/Engineer</v>
          </cell>
          <cell r="C5006">
            <v>5112000</v>
          </cell>
          <cell r="D5006">
            <v>315</v>
          </cell>
          <cell r="E5006">
            <v>1000</v>
          </cell>
          <cell r="F5006">
            <v>280</v>
          </cell>
          <cell r="G5006">
            <v>0</v>
          </cell>
          <cell r="H5006">
            <v>2005</v>
          </cell>
          <cell r="I5006">
            <v>0</v>
          </cell>
        </row>
        <row r="5007">
          <cell r="A5007">
            <v>610000</v>
          </cell>
          <cell r="B5007" t="str">
            <v>Supervisor/Engineer</v>
          </cell>
          <cell r="C5007">
            <v>5112000</v>
          </cell>
          <cell r="D5007">
            <v>0</v>
          </cell>
          <cell r="E5007">
            <v>1000</v>
          </cell>
          <cell r="F5007">
            <v>281</v>
          </cell>
          <cell r="G5007">
            <v>0</v>
          </cell>
          <cell r="H5007">
            <v>2005</v>
          </cell>
          <cell r="I5007">
            <v>0</v>
          </cell>
        </row>
        <row r="5008">
          <cell r="A5008">
            <v>610000</v>
          </cell>
          <cell r="B5008" t="str">
            <v>Supervisor/Engineer</v>
          </cell>
          <cell r="C5008">
            <v>5112000</v>
          </cell>
          <cell r="D5008">
            <v>420</v>
          </cell>
          <cell r="E5008">
            <v>1000</v>
          </cell>
          <cell r="F5008">
            <v>282</v>
          </cell>
          <cell r="G5008">
            <v>0</v>
          </cell>
          <cell r="H5008">
            <v>2005</v>
          </cell>
          <cell r="I5008">
            <v>0</v>
          </cell>
        </row>
        <row r="5009">
          <cell r="A5009">
            <v>610000</v>
          </cell>
          <cell r="B5009" t="str">
            <v>Supervisor/Engineer</v>
          </cell>
          <cell r="C5009">
            <v>5112000</v>
          </cell>
          <cell r="D5009">
            <v>210</v>
          </cell>
          <cell r="E5009">
            <v>1000</v>
          </cell>
          <cell r="F5009">
            <v>300</v>
          </cell>
          <cell r="G5009">
            <v>0</v>
          </cell>
          <cell r="H5009">
            <v>2005</v>
          </cell>
          <cell r="I5009">
            <v>0</v>
          </cell>
        </row>
        <row r="5010">
          <cell r="A5010">
            <v>610000</v>
          </cell>
          <cell r="B5010" t="str">
            <v>Supervisor/Engineer</v>
          </cell>
          <cell r="C5010">
            <v>5112000</v>
          </cell>
          <cell r="D5010">
            <v>0</v>
          </cell>
          <cell r="E5010">
            <v>1000</v>
          </cell>
          <cell r="F5010">
            <v>301</v>
          </cell>
          <cell r="G5010">
            <v>0</v>
          </cell>
          <cell r="H5010">
            <v>2005</v>
          </cell>
          <cell r="I5010">
            <v>0</v>
          </cell>
        </row>
        <row r="5011">
          <cell r="A5011">
            <v>610000</v>
          </cell>
          <cell r="B5011" t="str">
            <v>Supervisor/Engineer</v>
          </cell>
          <cell r="C5011">
            <v>5112000</v>
          </cell>
          <cell r="D5011">
            <v>0</v>
          </cell>
          <cell r="E5011">
            <v>1000</v>
          </cell>
          <cell r="F5011">
            <v>302</v>
          </cell>
          <cell r="G5011">
            <v>0</v>
          </cell>
          <cell r="H5011">
            <v>2005</v>
          </cell>
          <cell r="I5011">
            <v>0</v>
          </cell>
        </row>
        <row r="5012">
          <cell r="A5012">
            <v>610000</v>
          </cell>
          <cell r="B5012" t="str">
            <v>Supervisor/Engineer</v>
          </cell>
          <cell r="C5012">
            <v>5112000</v>
          </cell>
          <cell r="D5012">
            <v>0</v>
          </cell>
          <cell r="E5012">
            <v>1000</v>
          </cell>
          <cell r="F5012">
            <v>303</v>
          </cell>
          <cell r="G5012">
            <v>0</v>
          </cell>
          <cell r="H5012">
            <v>2005</v>
          </cell>
          <cell r="I5012">
            <v>0</v>
          </cell>
        </row>
        <row r="5013">
          <cell r="A5013">
            <v>610000</v>
          </cell>
          <cell r="B5013" t="str">
            <v>Supervisor/Engineer</v>
          </cell>
          <cell r="C5013">
            <v>5112000</v>
          </cell>
          <cell r="D5013">
            <v>0</v>
          </cell>
          <cell r="E5013">
            <v>1000</v>
          </cell>
          <cell r="F5013">
            <v>305</v>
          </cell>
          <cell r="G5013">
            <v>0</v>
          </cell>
          <cell r="H5013">
            <v>2005</v>
          </cell>
          <cell r="I5013">
            <v>0</v>
          </cell>
        </row>
        <row r="5014">
          <cell r="A5014">
            <v>610000</v>
          </cell>
          <cell r="B5014" t="str">
            <v>Supervisor/Engineer</v>
          </cell>
          <cell r="C5014">
            <v>5112000</v>
          </cell>
          <cell r="D5014">
            <v>0</v>
          </cell>
          <cell r="E5014">
            <v>1000</v>
          </cell>
          <cell r="F5014">
            <v>514000</v>
          </cell>
          <cell r="G5014">
            <v>0</v>
          </cell>
          <cell r="H5014">
            <v>2005</v>
          </cell>
          <cell r="I5014">
            <v>0</v>
          </cell>
        </row>
        <row r="5015">
          <cell r="A5015">
            <v>610000</v>
          </cell>
          <cell r="B5015" t="str">
            <v>Supervisor/Engineer</v>
          </cell>
          <cell r="C5015">
            <v>5112000</v>
          </cell>
          <cell r="D5015">
            <v>112900.99</v>
          </cell>
          <cell r="E5015">
            <v>1000</v>
          </cell>
          <cell r="F5015">
            <v>517000</v>
          </cell>
          <cell r="G5015">
            <v>0</v>
          </cell>
          <cell r="H5015">
            <v>2005</v>
          </cell>
          <cell r="I5015">
            <v>0</v>
          </cell>
        </row>
        <row r="5016">
          <cell r="A5016">
            <v>610000</v>
          </cell>
          <cell r="B5016" t="str">
            <v>Supervisor/Engineer</v>
          </cell>
          <cell r="C5016">
            <v>5114000</v>
          </cell>
          <cell r="D5016">
            <v>0</v>
          </cell>
          <cell r="E5016">
            <v>1000</v>
          </cell>
          <cell r="F5016">
            <v>270</v>
          </cell>
          <cell r="G5016">
            <v>0</v>
          </cell>
          <cell r="H5016">
            <v>2005</v>
          </cell>
          <cell r="I5016">
            <v>0</v>
          </cell>
        </row>
        <row r="5017">
          <cell r="A5017">
            <v>610000</v>
          </cell>
          <cell r="B5017" t="str">
            <v>Supervisor/Engineer</v>
          </cell>
          <cell r="C5017">
            <v>5114000</v>
          </cell>
          <cell r="D5017">
            <v>0</v>
          </cell>
          <cell r="E5017">
            <v>1000</v>
          </cell>
          <cell r="F5017">
            <v>280</v>
          </cell>
          <cell r="G5017">
            <v>0</v>
          </cell>
          <cell r="H5017">
            <v>2005</v>
          </cell>
          <cell r="I5017">
            <v>0</v>
          </cell>
        </row>
        <row r="5018">
          <cell r="A5018">
            <v>610000</v>
          </cell>
          <cell r="B5018" t="str">
            <v>Supervisor/Engineer</v>
          </cell>
          <cell r="C5018">
            <v>5117000</v>
          </cell>
          <cell r="D5018">
            <v>0</v>
          </cell>
          <cell r="E5018">
            <v>1000</v>
          </cell>
          <cell r="F5018">
            <v>251</v>
          </cell>
          <cell r="G5018">
            <v>0</v>
          </cell>
          <cell r="H5018">
            <v>2005</v>
          </cell>
          <cell r="I5018">
            <v>0</v>
          </cell>
        </row>
        <row r="5019">
          <cell r="A5019">
            <v>610000</v>
          </cell>
          <cell r="B5019" t="str">
            <v>Supervisor/Engineer</v>
          </cell>
          <cell r="C5019">
            <v>5117000</v>
          </cell>
          <cell r="D5019">
            <v>0</v>
          </cell>
          <cell r="E5019">
            <v>1000</v>
          </cell>
          <cell r="F5019">
            <v>280</v>
          </cell>
          <cell r="G5019">
            <v>0</v>
          </cell>
          <cell r="H5019">
            <v>2005</v>
          </cell>
          <cell r="I5019">
            <v>0</v>
          </cell>
        </row>
        <row r="5020">
          <cell r="A5020">
            <v>610000</v>
          </cell>
          <cell r="B5020" t="str">
            <v>Supervisor/Engineer</v>
          </cell>
          <cell r="C5020">
            <v>5117000</v>
          </cell>
          <cell r="D5020">
            <v>0</v>
          </cell>
          <cell r="E5020">
            <v>1000</v>
          </cell>
          <cell r="F5020">
            <v>282</v>
          </cell>
          <cell r="G5020">
            <v>0</v>
          </cell>
          <cell r="H5020">
            <v>2005</v>
          </cell>
          <cell r="I5020">
            <v>0</v>
          </cell>
        </row>
        <row r="5021">
          <cell r="A5021">
            <v>610000</v>
          </cell>
          <cell r="B5021" t="str">
            <v>Supervisor/Engineer</v>
          </cell>
          <cell r="C5021">
            <v>5117000</v>
          </cell>
          <cell r="D5021">
            <v>0</v>
          </cell>
          <cell r="E5021">
            <v>1000</v>
          </cell>
          <cell r="F5021">
            <v>300</v>
          </cell>
          <cell r="G5021">
            <v>0</v>
          </cell>
          <cell r="H5021">
            <v>2005</v>
          </cell>
          <cell r="I5021">
            <v>0</v>
          </cell>
        </row>
        <row r="5022">
          <cell r="A5022">
            <v>610000</v>
          </cell>
          <cell r="B5022" t="str">
            <v>Supervisor/Engineer</v>
          </cell>
          <cell r="C5022">
            <v>5117000</v>
          </cell>
          <cell r="D5022">
            <v>0</v>
          </cell>
          <cell r="E5022">
            <v>1000</v>
          </cell>
          <cell r="F5022">
            <v>514000</v>
          </cell>
          <cell r="G5022">
            <v>0</v>
          </cell>
          <cell r="H5022">
            <v>2005</v>
          </cell>
          <cell r="I5022">
            <v>0</v>
          </cell>
        </row>
        <row r="5023">
          <cell r="A5023">
            <v>610000</v>
          </cell>
          <cell r="B5023" t="str">
            <v>Supervisor/Engineer</v>
          </cell>
          <cell r="C5023">
            <v>5118000</v>
          </cell>
          <cell r="D5023">
            <v>0</v>
          </cell>
          <cell r="E5023">
            <v>1000</v>
          </cell>
          <cell r="F5023">
            <v>270</v>
          </cell>
          <cell r="G5023">
            <v>0</v>
          </cell>
          <cell r="H5023">
            <v>2005</v>
          </cell>
          <cell r="I5023">
            <v>0</v>
          </cell>
        </row>
        <row r="5024">
          <cell r="A5024">
            <v>610000</v>
          </cell>
          <cell r="B5024" t="str">
            <v>Supervisor/Engineer</v>
          </cell>
          <cell r="C5024">
            <v>5118000</v>
          </cell>
          <cell r="D5024">
            <v>0</v>
          </cell>
          <cell r="E5024">
            <v>1000</v>
          </cell>
          <cell r="F5024">
            <v>514000</v>
          </cell>
          <cell r="G5024">
            <v>0</v>
          </cell>
          <cell r="H5024">
            <v>2005</v>
          </cell>
          <cell r="I5024">
            <v>0</v>
          </cell>
        </row>
        <row r="5025">
          <cell r="A5025">
            <v>610000</v>
          </cell>
          <cell r="B5025" t="str">
            <v>Supervisor/Engineer</v>
          </cell>
          <cell r="C5025">
            <v>5119000</v>
          </cell>
          <cell r="D5025">
            <v>0</v>
          </cell>
          <cell r="E5025">
            <v>1000</v>
          </cell>
          <cell r="F5025">
            <v>270</v>
          </cell>
          <cell r="G5025">
            <v>0</v>
          </cell>
          <cell r="H5025">
            <v>2005</v>
          </cell>
          <cell r="I5025">
            <v>0</v>
          </cell>
        </row>
        <row r="5026">
          <cell r="A5026">
            <v>610000</v>
          </cell>
          <cell r="B5026" t="str">
            <v>Supervisor/Engineer</v>
          </cell>
          <cell r="C5026">
            <v>5119000</v>
          </cell>
          <cell r="D5026">
            <v>134</v>
          </cell>
          <cell r="E5026">
            <v>1000</v>
          </cell>
          <cell r="F5026">
            <v>303</v>
          </cell>
          <cell r="G5026">
            <v>0</v>
          </cell>
          <cell r="H5026">
            <v>2005</v>
          </cell>
          <cell r="I5026">
            <v>0</v>
          </cell>
        </row>
        <row r="5027">
          <cell r="A5027">
            <v>610000</v>
          </cell>
          <cell r="B5027" t="str">
            <v>Supervisor/Engineer</v>
          </cell>
          <cell r="C5027">
            <v>5120000</v>
          </cell>
          <cell r="D5027">
            <v>813772.71</v>
          </cell>
          <cell r="E5027">
            <v>1000</v>
          </cell>
          <cell r="F5027">
            <v>517000</v>
          </cell>
          <cell r="G5027">
            <v>0</v>
          </cell>
          <cell r="H5027">
            <v>2005</v>
          </cell>
          <cell r="I5027">
            <v>0</v>
          </cell>
        </row>
        <row r="5028">
          <cell r="A5028">
            <v>610000</v>
          </cell>
          <cell r="B5028" t="str">
            <v>Supervisor/Engineer</v>
          </cell>
          <cell r="C5028">
            <v>5121000</v>
          </cell>
          <cell r="D5028">
            <v>811.71</v>
          </cell>
          <cell r="E5028">
            <v>1000</v>
          </cell>
          <cell r="F5028">
            <v>251</v>
          </cell>
          <cell r="G5028">
            <v>0</v>
          </cell>
          <cell r="H5028">
            <v>2005</v>
          </cell>
          <cell r="I5028">
            <v>0</v>
          </cell>
        </row>
        <row r="5029">
          <cell r="A5029">
            <v>610000</v>
          </cell>
          <cell r="B5029" t="str">
            <v>Supervisor/Engineer</v>
          </cell>
          <cell r="C5029">
            <v>5121000</v>
          </cell>
          <cell r="D5029">
            <v>664.11</v>
          </cell>
          <cell r="E5029">
            <v>1000</v>
          </cell>
          <cell r="F5029">
            <v>252</v>
          </cell>
          <cell r="G5029">
            <v>0</v>
          </cell>
          <cell r="H5029">
            <v>2005</v>
          </cell>
          <cell r="I5029">
            <v>0</v>
          </cell>
        </row>
        <row r="5030">
          <cell r="A5030">
            <v>610000</v>
          </cell>
          <cell r="B5030" t="str">
            <v>Supervisor/Engineer</v>
          </cell>
          <cell r="C5030">
            <v>5121000</v>
          </cell>
          <cell r="D5030">
            <v>3996</v>
          </cell>
          <cell r="E5030">
            <v>1000</v>
          </cell>
          <cell r="F5030">
            <v>270</v>
          </cell>
          <cell r="G5030">
            <v>0</v>
          </cell>
          <cell r="H5030">
            <v>2005</v>
          </cell>
          <cell r="I5030">
            <v>0</v>
          </cell>
        </row>
        <row r="5031">
          <cell r="A5031">
            <v>610000</v>
          </cell>
          <cell r="B5031" t="str">
            <v>Supervisor/Engineer</v>
          </cell>
          <cell r="C5031">
            <v>5121000</v>
          </cell>
          <cell r="D5031">
            <v>2546</v>
          </cell>
          <cell r="E5031">
            <v>1000</v>
          </cell>
          <cell r="F5031">
            <v>271</v>
          </cell>
          <cell r="G5031">
            <v>0</v>
          </cell>
          <cell r="H5031">
            <v>2005</v>
          </cell>
          <cell r="I5031">
            <v>0</v>
          </cell>
        </row>
        <row r="5032">
          <cell r="A5032">
            <v>610000</v>
          </cell>
          <cell r="B5032" t="str">
            <v>Supervisor/Engineer</v>
          </cell>
          <cell r="C5032">
            <v>5121000</v>
          </cell>
          <cell r="D5032">
            <v>0</v>
          </cell>
          <cell r="E5032">
            <v>1000</v>
          </cell>
          <cell r="F5032">
            <v>272</v>
          </cell>
          <cell r="G5032">
            <v>0</v>
          </cell>
          <cell r="H5032">
            <v>2005</v>
          </cell>
          <cell r="I5032">
            <v>0</v>
          </cell>
        </row>
        <row r="5033">
          <cell r="A5033">
            <v>610000</v>
          </cell>
          <cell r="B5033" t="str">
            <v>Supervisor/Engineer</v>
          </cell>
          <cell r="C5033">
            <v>5121000</v>
          </cell>
          <cell r="D5033">
            <v>5920</v>
          </cell>
          <cell r="E5033">
            <v>1000</v>
          </cell>
          <cell r="F5033">
            <v>273</v>
          </cell>
          <cell r="G5033">
            <v>0</v>
          </cell>
          <cell r="H5033">
            <v>2005</v>
          </cell>
          <cell r="I5033">
            <v>0</v>
          </cell>
        </row>
        <row r="5034">
          <cell r="A5034">
            <v>610000</v>
          </cell>
          <cell r="B5034" t="str">
            <v>Supervisor/Engineer</v>
          </cell>
          <cell r="C5034">
            <v>5121000</v>
          </cell>
          <cell r="D5034">
            <v>4270</v>
          </cell>
          <cell r="E5034">
            <v>1000</v>
          </cell>
          <cell r="F5034">
            <v>280</v>
          </cell>
          <cell r="G5034">
            <v>0</v>
          </cell>
          <cell r="H5034">
            <v>2005</v>
          </cell>
          <cell r="I5034">
            <v>0</v>
          </cell>
        </row>
        <row r="5035">
          <cell r="A5035">
            <v>610000</v>
          </cell>
          <cell r="B5035" t="str">
            <v>Supervisor/Engineer</v>
          </cell>
          <cell r="C5035">
            <v>5121000</v>
          </cell>
          <cell r="D5035">
            <v>1365</v>
          </cell>
          <cell r="E5035">
            <v>1000</v>
          </cell>
          <cell r="F5035">
            <v>281</v>
          </cell>
          <cell r="G5035">
            <v>0</v>
          </cell>
          <cell r="H5035">
            <v>2005</v>
          </cell>
          <cell r="I5035">
            <v>0</v>
          </cell>
        </row>
        <row r="5036">
          <cell r="A5036">
            <v>610000</v>
          </cell>
          <cell r="B5036" t="str">
            <v>Supervisor/Engineer</v>
          </cell>
          <cell r="C5036">
            <v>5121000</v>
          </cell>
          <cell r="D5036">
            <v>2800</v>
          </cell>
          <cell r="E5036">
            <v>1000</v>
          </cell>
          <cell r="F5036">
            <v>282</v>
          </cell>
          <cell r="G5036">
            <v>0</v>
          </cell>
          <cell r="H5036">
            <v>2005</v>
          </cell>
          <cell r="I5036">
            <v>0</v>
          </cell>
        </row>
        <row r="5037">
          <cell r="A5037">
            <v>610000</v>
          </cell>
          <cell r="B5037" t="str">
            <v>Supervisor/Engineer</v>
          </cell>
          <cell r="C5037">
            <v>5121000</v>
          </cell>
          <cell r="D5037">
            <v>1120</v>
          </cell>
          <cell r="E5037">
            <v>1000</v>
          </cell>
          <cell r="F5037">
            <v>300</v>
          </cell>
          <cell r="G5037">
            <v>0</v>
          </cell>
          <cell r="H5037">
            <v>2005</v>
          </cell>
          <cell r="I5037">
            <v>0</v>
          </cell>
        </row>
        <row r="5038">
          <cell r="A5038">
            <v>610000</v>
          </cell>
          <cell r="B5038" t="str">
            <v>Supervisor/Engineer</v>
          </cell>
          <cell r="C5038">
            <v>5121000</v>
          </cell>
          <cell r="D5038">
            <v>0</v>
          </cell>
          <cell r="E5038">
            <v>1000</v>
          </cell>
          <cell r="F5038">
            <v>301</v>
          </cell>
          <cell r="G5038">
            <v>0</v>
          </cell>
          <cell r="H5038">
            <v>2005</v>
          </cell>
          <cell r="I5038">
            <v>0</v>
          </cell>
        </row>
        <row r="5039">
          <cell r="A5039">
            <v>610000</v>
          </cell>
          <cell r="B5039" t="str">
            <v>Supervisor/Engineer</v>
          </cell>
          <cell r="C5039">
            <v>5121000</v>
          </cell>
          <cell r="D5039">
            <v>0</v>
          </cell>
          <cell r="E5039">
            <v>1000</v>
          </cell>
          <cell r="F5039">
            <v>303</v>
          </cell>
          <cell r="G5039">
            <v>0</v>
          </cell>
          <cell r="H5039">
            <v>2005</v>
          </cell>
          <cell r="I5039">
            <v>0</v>
          </cell>
        </row>
        <row r="5040">
          <cell r="A5040">
            <v>610000</v>
          </cell>
          <cell r="B5040" t="str">
            <v>Supervisor/Engineer</v>
          </cell>
          <cell r="C5040">
            <v>5121000</v>
          </cell>
          <cell r="D5040">
            <v>0</v>
          </cell>
          <cell r="E5040">
            <v>1000</v>
          </cell>
          <cell r="F5040">
            <v>305</v>
          </cell>
          <cell r="G5040">
            <v>0</v>
          </cell>
          <cell r="H5040">
            <v>2005</v>
          </cell>
          <cell r="I5040">
            <v>0</v>
          </cell>
        </row>
        <row r="5041">
          <cell r="A5041">
            <v>610000</v>
          </cell>
          <cell r="B5041" t="str">
            <v>Supervisor/Engineer</v>
          </cell>
          <cell r="C5041">
            <v>5121000</v>
          </cell>
          <cell r="D5041">
            <v>408.43</v>
          </cell>
          <cell r="E5041">
            <v>1000</v>
          </cell>
          <cell r="F5041">
            <v>514000</v>
          </cell>
          <cell r="G5041">
            <v>0</v>
          </cell>
          <cell r="H5041">
            <v>2005</v>
          </cell>
          <cell r="I5041">
            <v>0</v>
          </cell>
        </row>
        <row r="5042">
          <cell r="A5042">
            <v>610000</v>
          </cell>
          <cell r="B5042" t="str">
            <v>Supervisor/Engineer</v>
          </cell>
          <cell r="C5042">
            <v>5121000</v>
          </cell>
          <cell r="D5042">
            <v>5940.8</v>
          </cell>
          <cell r="E5042">
            <v>1000</v>
          </cell>
          <cell r="F5042">
            <v>514002</v>
          </cell>
          <cell r="G5042">
            <v>0</v>
          </cell>
          <cell r="H5042">
            <v>2005</v>
          </cell>
          <cell r="I5042">
            <v>0</v>
          </cell>
        </row>
        <row r="5043">
          <cell r="A5043">
            <v>610000</v>
          </cell>
          <cell r="B5043" t="str">
            <v>Supervisor/Engineer</v>
          </cell>
          <cell r="C5043">
            <v>5121000</v>
          </cell>
          <cell r="D5043">
            <v>0</v>
          </cell>
          <cell r="E5043">
            <v>1000</v>
          </cell>
          <cell r="F5043">
            <v>514003</v>
          </cell>
          <cell r="G5043">
            <v>0</v>
          </cell>
          <cell r="H5043">
            <v>2005</v>
          </cell>
          <cell r="I5043">
            <v>0</v>
          </cell>
        </row>
        <row r="5044">
          <cell r="A5044">
            <v>610000</v>
          </cell>
          <cell r="B5044" t="str">
            <v>Supervisor/Engineer</v>
          </cell>
          <cell r="C5044">
            <v>5121000</v>
          </cell>
          <cell r="D5044">
            <v>0</v>
          </cell>
          <cell r="E5044">
            <v>1000</v>
          </cell>
          <cell r="F5044">
            <v>517000</v>
          </cell>
          <cell r="G5044">
            <v>0</v>
          </cell>
          <cell r="H5044">
            <v>2005</v>
          </cell>
          <cell r="I5044">
            <v>0</v>
          </cell>
        </row>
        <row r="5045">
          <cell r="A5045">
            <v>610000</v>
          </cell>
          <cell r="B5045" t="str">
            <v>Supervisor/Engineer</v>
          </cell>
          <cell r="C5045">
            <v>5121000</v>
          </cell>
          <cell r="D5045">
            <v>0</v>
          </cell>
          <cell r="E5045">
            <v>1000</v>
          </cell>
          <cell r="F5045">
            <v>517002</v>
          </cell>
          <cell r="G5045">
            <v>0</v>
          </cell>
          <cell r="H5045">
            <v>2005</v>
          </cell>
          <cell r="I5045">
            <v>0</v>
          </cell>
        </row>
        <row r="5046">
          <cell r="A5046">
            <v>610000</v>
          </cell>
          <cell r="B5046" t="str">
            <v>Supervisor/Engineer</v>
          </cell>
          <cell r="C5046">
            <v>5121000</v>
          </cell>
          <cell r="D5046">
            <v>0</v>
          </cell>
          <cell r="E5046">
            <v>1000</v>
          </cell>
          <cell r="F5046">
            <v>517004</v>
          </cell>
          <cell r="G5046">
            <v>0</v>
          </cell>
          <cell r="H5046">
            <v>2005</v>
          </cell>
          <cell r="I5046">
            <v>0</v>
          </cell>
        </row>
        <row r="5047">
          <cell r="A5047">
            <v>610000</v>
          </cell>
          <cell r="B5047" t="str">
            <v>Supervisor/Engineer</v>
          </cell>
          <cell r="C5047">
            <v>5121000</v>
          </cell>
          <cell r="D5047">
            <v>2747.62</v>
          </cell>
          <cell r="E5047">
            <v>1000</v>
          </cell>
          <cell r="F5047">
            <v>519000</v>
          </cell>
          <cell r="G5047">
            <v>0</v>
          </cell>
          <cell r="H5047">
            <v>2005</v>
          </cell>
          <cell r="I5047">
            <v>0</v>
          </cell>
        </row>
        <row r="5048">
          <cell r="A5048">
            <v>610000</v>
          </cell>
          <cell r="B5048" t="str">
            <v>Supervisor/Engineer</v>
          </cell>
          <cell r="C5048">
            <v>5121100</v>
          </cell>
          <cell r="D5048">
            <v>18.45</v>
          </cell>
          <cell r="E5048">
            <v>1000</v>
          </cell>
          <cell r="F5048">
            <v>251</v>
          </cell>
          <cell r="G5048">
            <v>0</v>
          </cell>
          <cell r="H5048">
            <v>2005</v>
          </cell>
          <cell r="I5048">
            <v>0</v>
          </cell>
        </row>
        <row r="5049">
          <cell r="A5049">
            <v>610000</v>
          </cell>
          <cell r="B5049" t="str">
            <v>Supervisor/Engineer</v>
          </cell>
          <cell r="C5049">
            <v>5121100</v>
          </cell>
          <cell r="D5049">
            <v>0</v>
          </cell>
          <cell r="E5049">
            <v>1000</v>
          </cell>
          <cell r="F5049">
            <v>273</v>
          </cell>
          <cell r="G5049">
            <v>0</v>
          </cell>
          <cell r="H5049">
            <v>2005</v>
          </cell>
          <cell r="I5049">
            <v>0</v>
          </cell>
        </row>
        <row r="5050">
          <cell r="A5050">
            <v>610000</v>
          </cell>
          <cell r="B5050" t="str">
            <v>Supervisor/Engineer</v>
          </cell>
          <cell r="C5050">
            <v>5121200</v>
          </cell>
          <cell r="D5050">
            <v>0</v>
          </cell>
          <cell r="E5050">
            <v>1000</v>
          </cell>
          <cell r="F5050">
            <v>250</v>
          </cell>
          <cell r="G5050">
            <v>0</v>
          </cell>
          <cell r="H5050">
            <v>2005</v>
          </cell>
          <cell r="I5050">
            <v>0</v>
          </cell>
        </row>
        <row r="5051">
          <cell r="A5051">
            <v>610000</v>
          </cell>
          <cell r="B5051" t="str">
            <v>Supervisor/Engineer</v>
          </cell>
          <cell r="C5051">
            <v>5121200</v>
          </cell>
          <cell r="D5051">
            <v>0</v>
          </cell>
          <cell r="E5051">
            <v>1000</v>
          </cell>
          <cell r="F5051">
            <v>270</v>
          </cell>
          <cell r="G5051">
            <v>0</v>
          </cell>
          <cell r="H5051">
            <v>2005</v>
          </cell>
          <cell r="I5051">
            <v>0</v>
          </cell>
        </row>
        <row r="5052">
          <cell r="A5052">
            <v>610000</v>
          </cell>
          <cell r="B5052" t="str">
            <v>Supervisor/Engineer</v>
          </cell>
          <cell r="C5052">
            <v>5121200</v>
          </cell>
          <cell r="D5052">
            <v>700</v>
          </cell>
          <cell r="E5052">
            <v>1000</v>
          </cell>
          <cell r="F5052">
            <v>280</v>
          </cell>
          <cell r="G5052">
            <v>0</v>
          </cell>
          <cell r="H5052">
            <v>2005</v>
          </cell>
          <cell r="I5052">
            <v>0</v>
          </cell>
        </row>
        <row r="5053">
          <cell r="A5053">
            <v>610000</v>
          </cell>
          <cell r="B5053" t="str">
            <v>Supervisor/Engineer</v>
          </cell>
          <cell r="C5053">
            <v>5121200</v>
          </cell>
          <cell r="D5053">
            <v>0</v>
          </cell>
          <cell r="E5053">
            <v>1000</v>
          </cell>
          <cell r="F5053">
            <v>300</v>
          </cell>
          <cell r="G5053">
            <v>0</v>
          </cell>
          <cell r="H5053">
            <v>2005</v>
          </cell>
          <cell r="I5053">
            <v>0</v>
          </cell>
        </row>
        <row r="5054">
          <cell r="A5054">
            <v>610000</v>
          </cell>
          <cell r="B5054" t="str">
            <v>Supervisor/Engineer</v>
          </cell>
          <cell r="C5054">
            <v>5121200</v>
          </cell>
          <cell r="D5054">
            <v>560</v>
          </cell>
          <cell r="E5054">
            <v>1000</v>
          </cell>
          <cell r="F5054">
            <v>301</v>
          </cell>
          <cell r="G5054">
            <v>0</v>
          </cell>
          <cell r="H5054">
            <v>2005</v>
          </cell>
          <cell r="I5054">
            <v>0</v>
          </cell>
        </row>
        <row r="5055">
          <cell r="A5055">
            <v>610000</v>
          </cell>
          <cell r="B5055" t="str">
            <v>Supervisor/Engineer</v>
          </cell>
          <cell r="C5055">
            <v>5121200</v>
          </cell>
          <cell r="D5055">
            <v>0</v>
          </cell>
          <cell r="E5055">
            <v>1000</v>
          </cell>
          <cell r="F5055">
            <v>514000</v>
          </cell>
          <cell r="G5055">
            <v>0</v>
          </cell>
          <cell r="H5055">
            <v>2005</v>
          </cell>
          <cell r="I5055">
            <v>0</v>
          </cell>
        </row>
        <row r="5056">
          <cell r="A5056">
            <v>610000</v>
          </cell>
          <cell r="B5056" t="str">
            <v>Supervisor/Engineer</v>
          </cell>
          <cell r="C5056">
            <v>5121200</v>
          </cell>
          <cell r="D5056">
            <v>280</v>
          </cell>
          <cell r="E5056">
            <v>1000</v>
          </cell>
          <cell r="F5056">
            <v>517000</v>
          </cell>
          <cell r="G5056">
            <v>0</v>
          </cell>
          <cell r="H5056">
            <v>2005</v>
          </cell>
          <cell r="I5056">
            <v>0</v>
          </cell>
        </row>
        <row r="5057">
          <cell r="A5057">
            <v>610000</v>
          </cell>
          <cell r="B5057" t="str">
            <v>Supervisor/Engineer</v>
          </cell>
          <cell r="C5057">
            <v>5121600</v>
          </cell>
          <cell r="D5057">
            <v>840</v>
          </cell>
          <cell r="E5057">
            <v>1000</v>
          </cell>
          <cell r="F5057">
            <v>250</v>
          </cell>
          <cell r="G5057">
            <v>0</v>
          </cell>
          <cell r="H5057">
            <v>2005</v>
          </cell>
          <cell r="I5057">
            <v>0</v>
          </cell>
        </row>
        <row r="5058">
          <cell r="A5058">
            <v>610000</v>
          </cell>
          <cell r="B5058" t="str">
            <v>Supervisor/Engineer</v>
          </cell>
          <cell r="C5058">
            <v>5121600</v>
          </cell>
          <cell r="D5058">
            <v>0</v>
          </cell>
          <cell r="E5058">
            <v>1000</v>
          </cell>
          <cell r="F5058">
            <v>272</v>
          </cell>
          <cell r="G5058">
            <v>0</v>
          </cell>
          <cell r="H5058">
            <v>2005</v>
          </cell>
          <cell r="I5058">
            <v>0</v>
          </cell>
        </row>
        <row r="5059">
          <cell r="A5059">
            <v>610000</v>
          </cell>
          <cell r="B5059" t="str">
            <v>Supervisor/Engineer</v>
          </cell>
          <cell r="C5059">
            <v>5121600</v>
          </cell>
          <cell r="D5059">
            <v>350</v>
          </cell>
          <cell r="E5059">
            <v>1000</v>
          </cell>
          <cell r="F5059">
            <v>281</v>
          </cell>
          <cell r="G5059">
            <v>0</v>
          </cell>
          <cell r="H5059">
            <v>2005</v>
          </cell>
          <cell r="I5059">
            <v>0</v>
          </cell>
        </row>
        <row r="5060">
          <cell r="A5060">
            <v>610000</v>
          </cell>
          <cell r="B5060" t="str">
            <v>Supervisor/Engineer</v>
          </cell>
          <cell r="C5060">
            <v>5121600</v>
          </cell>
          <cell r="D5060">
            <v>910</v>
          </cell>
          <cell r="E5060">
            <v>1000</v>
          </cell>
          <cell r="F5060">
            <v>282</v>
          </cell>
          <cell r="G5060">
            <v>0</v>
          </cell>
          <cell r="H5060">
            <v>2005</v>
          </cell>
          <cell r="I5060">
            <v>0</v>
          </cell>
        </row>
        <row r="5061">
          <cell r="A5061">
            <v>610000</v>
          </cell>
          <cell r="B5061" t="str">
            <v>Supervisor/Engineer</v>
          </cell>
          <cell r="C5061">
            <v>5121600</v>
          </cell>
          <cell r="D5061">
            <v>1400</v>
          </cell>
          <cell r="E5061">
            <v>1000</v>
          </cell>
          <cell r="F5061">
            <v>303</v>
          </cell>
          <cell r="G5061">
            <v>0</v>
          </cell>
          <cell r="H5061">
            <v>2005</v>
          </cell>
          <cell r="I5061">
            <v>0</v>
          </cell>
        </row>
        <row r="5062">
          <cell r="A5062">
            <v>610000</v>
          </cell>
          <cell r="B5062" t="str">
            <v>Supervisor/Engineer</v>
          </cell>
          <cell r="C5062">
            <v>5121600</v>
          </cell>
          <cell r="D5062">
            <v>297.04000000000002</v>
          </cell>
          <cell r="E5062">
            <v>1000</v>
          </cell>
          <cell r="F5062">
            <v>514003</v>
          </cell>
          <cell r="G5062">
            <v>0</v>
          </cell>
          <cell r="H5062">
            <v>2005</v>
          </cell>
          <cell r="I5062">
            <v>0</v>
          </cell>
        </row>
        <row r="5063">
          <cell r="A5063">
            <v>610000</v>
          </cell>
          <cell r="B5063" t="str">
            <v>Supervisor/Engineer</v>
          </cell>
          <cell r="C5063">
            <v>5121800</v>
          </cell>
          <cell r="D5063">
            <v>645.69000000000005</v>
          </cell>
          <cell r="E5063">
            <v>1000</v>
          </cell>
          <cell r="F5063">
            <v>251</v>
          </cell>
          <cell r="G5063">
            <v>0</v>
          </cell>
          <cell r="H5063">
            <v>2005</v>
          </cell>
          <cell r="I5063">
            <v>0</v>
          </cell>
        </row>
        <row r="5064">
          <cell r="A5064">
            <v>610000</v>
          </cell>
          <cell r="B5064" t="str">
            <v>Supervisor/Engineer</v>
          </cell>
          <cell r="C5064">
            <v>5121800</v>
          </cell>
          <cell r="D5064">
            <v>442.74</v>
          </cell>
          <cell r="E5064">
            <v>1000</v>
          </cell>
          <cell r="F5064">
            <v>252</v>
          </cell>
          <cell r="G5064">
            <v>0</v>
          </cell>
          <cell r="H5064">
            <v>2005</v>
          </cell>
          <cell r="I5064">
            <v>0</v>
          </cell>
        </row>
        <row r="5065">
          <cell r="A5065">
            <v>610000</v>
          </cell>
          <cell r="B5065" t="str">
            <v>Supervisor/Engineer</v>
          </cell>
          <cell r="C5065">
            <v>5121800</v>
          </cell>
          <cell r="D5065">
            <v>0</v>
          </cell>
          <cell r="E5065">
            <v>1000</v>
          </cell>
          <cell r="F5065">
            <v>260</v>
          </cell>
          <cell r="G5065">
            <v>0</v>
          </cell>
          <cell r="H5065">
            <v>2005</v>
          </cell>
          <cell r="I5065">
            <v>0</v>
          </cell>
        </row>
        <row r="5066">
          <cell r="A5066">
            <v>610000</v>
          </cell>
          <cell r="B5066" t="str">
            <v>Supervisor/Engineer</v>
          </cell>
          <cell r="C5066">
            <v>5121800</v>
          </cell>
          <cell r="D5066">
            <v>0</v>
          </cell>
          <cell r="E5066">
            <v>1000</v>
          </cell>
          <cell r="F5066">
            <v>263</v>
          </cell>
          <cell r="G5066">
            <v>0</v>
          </cell>
          <cell r="H5066">
            <v>2005</v>
          </cell>
          <cell r="I5066">
            <v>0</v>
          </cell>
        </row>
        <row r="5067">
          <cell r="A5067">
            <v>610000</v>
          </cell>
          <cell r="B5067" t="str">
            <v>Supervisor/Engineer</v>
          </cell>
          <cell r="C5067">
            <v>5121800</v>
          </cell>
          <cell r="D5067">
            <v>296</v>
          </cell>
          <cell r="E5067">
            <v>1000</v>
          </cell>
          <cell r="F5067">
            <v>270</v>
          </cell>
          <cell r="G5067">
            <v>0</v>
          </cell>
          <cell r="H5067">
            <v>2005</v>
          </cell>
          <cell r="I5067">
            <v>0</v>
          </cell>
        </row>
        <row r="5068">
          <cell r="A5068">
            <v>610000</v>
          </cell>
          <cell r="B5068" t="str">
            <v>Supervisor/Engineer</v>
          </cell>
          <cell r="C5068">
            <v>5121800</v>
          </cell>
          <cell r="D5068">
            <v>888</v>
          </cell>
          <cell r="E5068">
            <v>1000</v>
          </cell>
          <cell r="F5068">
            <v>271</v>
          </cell>
          <cell r="G5068">
            <v>0</v>
          </cell>
          <cell r="H5068">
            <v>2005</v>
          </cell>
          <cell r="I5068">
            <v>0</v>
          </cell>
        </row>
        <row r="5069">
          <cell r="A5069">
            <v>610000</v>
          </cell>
          <cell r="B5069" t="str">
            <v>Supervisor/Engineer</v>
          </cell>
          <cell r="C5069">
            <v>5121800</v>
          </cell>
          <cell r="D5069">
            <v>0</v>
          </cell>
          <cell r="E5069">
            <v>1000</v>
          </cell>
          <cell r="F5069">
            <v>272</v>
          </cell>
          <cell r="G5069">
            <v>0</v>
          </cell>
          <cell r="H5069">
            <v>2005</v>
          </cell>
          <cell r="I5069">
            <v>0</v>
          </cell>
        </row>
        <row r="5070">
          <cell r="A5070">
            <v>610000</v>
          </cell>
          <cell r="B5070" t="str">
            <v>Supervisor/Engineer</v>
          </cell>
          <cell r="C5070">
            <v>5121800</v>
          </cell>
          <cell r="D5070">
            <v>10605</v>
          </cell>
          <cell r="E5070">
            <v>1000</v>
          </cell>
          <cell r="F5070">
            <v>281</v>
          </cell>
          <cell r="G5070">
            <v>0</v>
          </cell>
          <cell r="H5070">
            <v>2005</v>
          </cell>
          <cell r="I5070">
            <v>0</v>
          </cell>
        </row>
        <row r="5071">
          <cell r="A5071">
            <v>610000</v>
          </cell>
          <cell r="B5071" t="str">
            <v>Supervisor/Engineer</v>
          </cell>
          <cell r="C5071">
            <v>5121800</v>
          </cell>
          <cell r="D5071">
            <v>140</v>
          </cell>
          <cell r="E5071">
            <v>1000</v>
          </cell>
          <cell r="F5071">
            <v>282</v>
          </cell>
          <cell r="G5071">
            <v>0</v>
          </cell>
          <cell r="H5071">
            <v>2005</v>
          </cell>
          <cell r="I5071">
            <v>0</v>
          </cell>
        </row>
        <row r="5072">
          <cell r="A5072">
            <v>610000</v>
          </cell>
          <cell r="B5072" t="str">
            <v>Supervisor/Engineer</v>
          </cell>
          <cell r="C5072">
            <v>5121800</v>
          </cell>
          <cell r="D5072">
            <v>2310</v>
          </cell>
          <cell r="E5072">
            <v>1000</v>
          </cell>
          <cell r="F5072">
            <v>302</v>
          </cell>
          <cell r="G5072">
            <v>0</v>
          </cell>
          <cell r="H5072">
            <v>2005</v>
          </cell>
          <cell r="I5072">
            <v>0</v>
          </cell>
        </row>
        <row r="5073">
          <cell r="A5073">
            <v>610000</v>
          </cell>
          <cell r="B5073" t="str">
            <v>Supervisor/Engineer</v>
          </cell>
          <cell r="C5073">
            <v>5121800</v>
          </cell>
          <cell r="D5073">
            <v>2100</v>
          </cell>
          <cell r="E5073">
            <v>1000</v>
          </cell>
          <cell r="F5073">
            <v>303</v>
          </cell>
          <cell r="G5073">
            <v>0</v>
          </cell>
          <cell r="H5073">
            <v>2005</v>
          </cell>
          <cell r="I5073">
            <v>0</v>
          </cell>
        </row>
        <row r="5074">
          <cell r="A5074">
            <v>610000</v>
          </cell>
          <cell r="B5074" t="str">
            <v>Supervisor/Engineer</v>
          </cell>
          <cell r="C5074">
            <v>5121800</v>
          </cell>
          <cell r="D5074">
            <v>332.06</v>
          </cell>
          <cell r="E5074">
            <v>1000</v>
          </cell>
          <cell r="F5074">
            <v>517004</v>
          </cell>
          <cell r="G5074">
            <v>0</v>
          </cell>
          <cell r="H5074">
            <v>2005</v>
          </cell>
          <cell r="I5074">
            <v>0</v>
          </cell>
        </row>
        <row r="5075">
          <cell r="A5075">
            <v>610000</v>
          </cell>
          <cell r="B5075" t="str">
            <v>Supervisor/Engineer</v>
          </cell>
          <cell r="C5075">
            <v>5121800</v>
          </cell>
          <cell r="D5075">
            <v>594.08000000000004</v>
          </cell>
          <cell r="E5075">
            <v>1000</v>
          </cell>
          <cell r="F5075">
            <v>519000</v>
          </cell>
          <cell r="G5075">
            <v>0</v>
          </cell>
          <cell r="H5075">
            <v>2005</v>
          </cell>
          <cell r="I5075">
            <v>0</v>
          </cell>
        </row>
        <row r="5076">
          <cell r="A5076">
            <v>610000</v>
          </cell>
          <cell r="B5076" t="str">
            <v>Supervisor/Engineer</v>
          </cell>
          <cell r="C5076">
            <v>5122000</v>
          </cell>
          <cell r="D5076">
            <v>811.69</v>
          </cell>
          <cell r="E5076">
            <v>1000</v>
          </cell>
          <cell r="F5076">
            <v>251</v>
          </cell>
          <cell r="G5076">
            <v>0</v>
          </cell>
          <cell r="H5076">
            <v>2005</v>
          </cell>
          <cell r="I5076">
            <v>0</v>
          </cell>
        </row>
        <row r="5077">
          <cell r="A5077">
            <v>610000</v>
          </cell>
          <cell r="B5077" t="str">
            <v>Supervisor/Engineer</v>
          </cell>
          <cell r="C5077">
            <v>5122000</v>
          </cell>
          <cell r="D5077">
            <v>258.27</v>
          </cell>
          <cell r="E5077">
            <v>1000</v>
          </cell>
          <cell r="F5077">
            <v>252</v>
          </cell>
          <cell r="G5077">
            <v>0</v>
          </cell>
          <cell r="H5077">
            <v>2005</v>
          </cell>
          <cell r="I5077">
            <v>0</v>
          </cell>
        </row>
        <row r="5078">
          <cell r="A5078">
            <v>610000</v>
          </cell>
          <cell r="B5078" t="str">
            <v>Supervisor/Engineer</v>
          </cell>
          <cell r="C5078">
            <v>5122000</v>
          </cell>
          <cell r="D5078">
            <v>12775</v>
          </cell>
          <cell r="E5078">
            <v>1000</v>
          </cell>
          <cell r="F5078">
            <v>300</v>
          </cell>
          <cell r="G5078">
            <v>0</v>
          </cell>
          <cell r="H5078">
            <v>2005</v>
          </cell>
          <cell r="I5078">
            <v>0</v>
          </cell>
        </row>
        <row r="5079">
          <cell r="A5079">
            <v>610000</v>
          </cell>
          <cell r="B5079" t="str">
            <v>Supervisor/Engineer</v>
          </cell>
          <cell r="C5079">
            <v>5122000</v>
          </cell>
          <cell r="D5079">
            <v>21315</v>
          </cell>
          <cell r="E5079">
            <v>1000</v>
          </cell>
          <cell r="F5079">
            <v>301</v>
          </cell>
          <cell r="G5079">
            <v>0</v>
          </cell>
          <cell r="H5079">
            <v>2005</v>
          </cell>
          <cell r="I5079">
            <v>0</v>
          </cell>
        </row>
        <row r="5080">
          <cell r="A5080">
            <v>610000</v>
          </cell>
          <cell r="B5080" t="str">
            <v>Supervisor/Engineer</v>
          </cell>
          <cell r="C5080">
            <v>5122000</v>
          </cell>
          <cell r="D5080">
            <v>13335</v>
          </cell>
          <cell r="E5080">
            <v>1000</v>
          </cell>
          <cell r="F5080">
            <v>302</v>
          </cell>
          <cell r="G5080">
            <v>0</v>
          </cell>
          <cell r="H5080">
            <v>2005</v>
          </cell>
          <cell r="I5080">
            <v>0</v>
          </cell>
        </row>
        <row r="5081">
          <cell r="A5081">
            <v>610000</v>
          </cell>
          <cell r="B5081" t="str">
            <v>Supervisor/Engineer</v>
          </cell>
          <cell r="C5081">
            <v>5122000</v>
          </cell>
          <cell r="D5081">
            <v>11935</v>
          </cell>
          <cell r="E5081">
            <v>1000</v>
          </cell>
          <cell r="F5081">
            <v>303</v>
          </cell>
          <cell r="G5081">
            <v>0</v>
          </cell>
          <cell r="H5081">
            <v>2005</v>
          </cell>
          <cell r="I5081">
            <v>0</v>
          </cell>
        </row>
        <row r="5082">
          <cell r="A5082">
            <v>610000</v>
          </cell>
          <cell r="B5082" t="str">
            <v>Supervisor/Engineer</v>
          </cell>
          <cell r="C5082">
            <v>5122000</v>
          </cell>
          <cell r="D5082">
            <v>0</v>
          </cell>
          <cell r="E5082">
            <v>1000</v>
          </cell>
          <cell r="F5082">
            <v>519000</v>
          </cell>
          <cell r="G5082">
            <v>0</v>
          </cell>
          <cell r="H5082">
            <v>2005</v>
          </cell>
          <cell r="I5082">
            <v>0</v>
          </cell>
        </row>
        <row r="5083">
          <cell r="A5083">
            <v>610000</v>
          </cell>
          <cell r="B5083" t="str">
            <v>Supervisor/Engineer</v>
          </cell>
          <cell r="C5083">
            <v>5122100</v>
          </cell>
          <cell r="D5083">
            <v>0</v>
          </cell>
          <cell r="E5083">
            <v>1000</v>
          </cell>
          <cell r="F5083">
            <v>250</v>
          </cell>
          <cell r="G5083">
            <v>0</v>
          </cell>
          <cell r="H5083">
            <v>2005</v>
          </cell>
          <cell r="I5083">
            <v>0</v>
          </cell>
        </row>
        <row r="5084">
          <cell r="A5084">
            <v>610000</v>
          </cell>
          <cell r="B5084" t="str">
            <v>Supervisor/Engineer</v>
          </cell>
          <cell r="C5084">
            <v>5122100</v>
          </cell>
          <cell r="D5084">
            <v>0</v>
          </cell>
          <cell r="E5084">
            <v>1000</v>
          </cell>
          <cell r="F5084">
            <v>251</v>
          </cell>
          <cell r="G5084">
            <v>0</v>
          </cell>
          <cell r="H5084">
            <v>2005</v>
          </cell>
          <cell r="I5084">
            <v>0</v>
          </cell>
        </row>
        <row r="5085">
          <cell r="A5085">
            <v>610000</v>
          </cell>
          <cell r="B5085" t="str">
            <v>Supervisor/Engineer</v>
          </cell>
          <cell r="C5085">
            <v>5122100</v>
          </cell>
          <cell r="D5085">
            <v>592</v>
          </cell>
          <cell r="E5085">
            <v>1000</v>
          </cell>
          <cell r="F5085">
            <v>271</v>
          </cell>
          <cell r="G5085">
            <v>0</v>
          </cell>
          <cell r="H5085">
            <v>2005</v>
          </cell>
          <cell r="I5085">
            <v>0</v>
          </cell>
        </row>
        <row r="5086">
          <cell r="A5086">
            <v>610000</v>
          </cell>
          <cell r="B5086" t="str">
            <v>Supervisor/Engineer</v>
          </cell>
          <cell r="C5086">
            <v>5122100</v>
          </cell>
          <cell r="D5086">
            <v>0</v>
          </cell>
          <cell r="E5086">
            <v>1000</v>
          </cell>
          <cell r="F5086">
            <v>272</v>
          </cell>
          <cell r="G5086">
            <v>0</v>
          </cell>
          <cell r="H5086">
            <v>2005</v>
          </cell>
          <cell r="I5086">
            <v>0</v>
          </cell>
        </row>
        <row r="5087">
          <cell r="A5087">
            <v>610000</v>
          </cell>
          <cell r="B5087" t="str">
            <v>Supervisor/Engineer</v>
          </cell>
          <cell r="C5087">
            <v>5122100</v>
          </cell>
          <cell r="D5087">
            <v>2135</v>
          </cell>
          <cell r="E5087">
            <v>1000</v>
          </cell>
          <cell r="F5087">
            <v>280</v>
          </cell>
          <cell r="G5087">
            <v>0</v>
          </cell>
          <cell r="H5087">
            <v>2005</v>
          </cell>
          <cell r="I5087">
            <v>0</v>
          </cell>
        </row>
        <row r="5088">
          <cell r="A5088">
            <v>610000</v>
          </cell>
          <cell r="B5088" t="str">
            <v>Supervisor/Engineer</v>
          </cell>
          <cell r="C5088">
            <v>5122100</v>
          </cell>
          <cell r="D5088">
            <v>560</v>
          </cell>
          <cell r="E5088">
            <v>1000</v>
          </cell>
          <cell r="F5088">
            <v>281</v>
          </cell>
          <cell r="G5088">
            <v>0</v>
          </cell>
          <cell r="H5088">
            <v>2005</v>
          </cell>
          <cell r="I5088">
            <v>0</v>
          </cell>
        </row>
        <row r="5089">
          <cell r="A5089">
            <v>610000</v>
          </cell>
          <cell r="B5089" t="str">
            <v>Supervisor/Engineer</v>
          </cell>
          <cell r="C5089">
            <v>5122100</v>
          </cell>
          <cell r="D5089">
            <v>2240</v>
          </cell>
          <cell r="E5089">
            <v>1000</v>
          </cell>
          <cell r="F5089">
            <v>282</v>
          </cell>
          <cell r="G5089">
            <v>0</v>
          </cell>
          <cell r="H5089">
            <v>2005</v>
          </cell>
          <cell r="I5089">
            <v>0</v>
          </cell>
        </row>
        <row r="5090">
          <cell r="A5090">
            <v>610000</v>
          </cell>
          <cell r="B5090" t="str">
            <v>Supervisor/Engineer</v>
          </cell>
          <cell r="C5090">
            <v>5122100</v>
          </cell>
          <cell r="D5090">
            <v>3430</v>
          </cell>
          <cell r="E5090">
            <v>1000</v>
          </cell>
          <cell r="F5090">
            <v>301</v>
          </cell>
          <cell r="G5090">
            <v>0</v>
          </cell>
          <cell r="H5090">
            <v>2005</v>
          </cell>
          <cell r="I5090">
            <v>0</v>
          </cell>
        </row>
        <row r="5091">
          <cell r="A5091">
            <v>610000</v>
          </cell>
          <cell r="B5091" t="str">
            <v>Supervisor/Engineer</v>
          </cell>
          <cell r="C5091">
            <v>5122100</v>
          </cell>
          <cell r="D5091">
            <v>4585</v>
          </cell>
          <cell r="E5091">
            <v>1000</v>
          </cell>
          <cell r="F5091">
            <v>302</v>
          </cell>
          <cell r="G5091">
            <v>0</v>
          </cell>
          <cell r="H5091">
            <v>2005</v>
          </cell>
          <cell r="I5091">
            <v>0</v>
          </cell>
        </row>
        <row r="5092">
          <cell r="A5092">
            <v>610000</v>
          </cell>
          <cell r="B5092" t="str">
            <v>Supervisor/Engineer</v>
          </cell>
          <cell r="C5092">
            <v>5122100</v>
          </cell>
          <cell r="D5092">
            <v>210</v>
          </cell>
          <cell r="E5092">
            <v>1000</v>
          </cell>
          <cell r="F5092">
            <v>303</v>
          </cell>
          <cell r="G5092">
            <v>0</v>
          </cell>
          <cell r="H5092">
            <v>2005</v>
          </cell>
          <cell r="I5092">
            <v>0</v>
          </cell>
        </row>
        <row r="5093">
          <cell r="A5093">
            <v>610000</v>
          </cell>
          <cell r="B5093" t="str">
            <v>Supervisor/Engineer</v>
          </cell>
          <cell r="C5093">
            <v>5122200</v>
          </cell>
          <cell r="D5093">
            <v>498.08</v>
          </cell>
          <cell r="E5093">
            <v>1000</v>
          </cell>
          <cell r="F5093">
            <v>251</v>
          </cell>
          <cell r="G5093">
            <v>0</v>
          </cell>
          <cell r="H5093">
            <v>2005</v>
          </cell>
          <cell r="I5093">
            <v>0</v>
          </cell>
        </row>
        <row r="5094">
          <cell r="A5094">
            <v>610000</v>
          </cell>
          <cell r="B5094" t="str">
            <v>Supervisor/Engineer</v>
          </cell>
          <cell r="C5094">
            <v>5122200</v>
          </cell>
          <cell r="D5094">
            <v>210</v>
          </cell>
          <cell r="E5094">
            <v>1000</v>
          </cell>
          <cell r="F5094">
            <v>252</v>
          </cell>
          <cell r="G5094">
            <v>0</v>
          </cell>
          <cell r="H5094">
            <v>2005</v>
          </cell>
          <cell r="I5094">
            <v>0</v>
          </cell>
        </row>
        <row r="5095">
          <cell r="A5095">
            <v>610000</v>
          </cell>
          <cell r="B5095" t="str">
            <v>Supervisor/Engineer</v>
          </cell>
          <cell r="C5095">
            <v>5122200</v>
          </cell>
          <cell r="D5095">
            <v>1184</v>
          </cell>
          <cell r="E5095">
            <v>1000</v>
          </cell>
          <cell r="F5095">
            <v>271</v>
          </cell>
          <cell r="G5095">
            <v>0</v>
          </cell>
          <cell r="H5095">
            <v>2005</v>
          </cell>
          <cell r="I5095">
            <v>0</v>
          </cell>
        </row>
        <row r="5096">
          <cell r="A5096">
            <v>610000</v>
          </cell>
          <cell r="B5096" t="str">
            <v>Supervisor/Engineer</v>
          </cell>
          <cell r="C5096">
            <v>5122200</v>
          </cell>
          <cell r="D5096">
            <v>0</v>
          </cell>
          <cell r="E5096">
            <v>1000</v>
          </cell>
          <cell r="F5096">
            <v>273</v>
          </cell>
          <cell r="G5096">
            <v>0</v>
          </cell>
          <cell r="H5096">
            <v>2005</v>
          </cell>
          <cell r="I5096">
            <v>0</v>
          </cell>
        </row>
        <row r="5097">
          <cell r="A5097">
            <v>610000</v>
          </cell>
          <cell r="B5097" t="str">
            <v>Supervisor/Engineer</v>
          </cell>
          <cell r="C5097">
            <v>5122200</v>
          </cell>
          <cell r="D5097">
            <v>875</v>
          </cell>
          <cell r="E5097">
            <v>1000</v>
          </cell>
          <cell r="F5097">
            <v>280</v>
          </cell>
          <cell r="G5097">
            <v>0</v>
          </cell>
          <cell r="H5097">
            <v>2005</v>
          </cell>
          <cell r="I5097">
            <v>0</v>
          </cell>
        </row>
        <row r="5098">
          <cell r="A5098">
            <v>610000</v>
          </cell>
          <cell r="B5098" t="str">
            <v>Supervisor/Engineer</v>
          </cell>
          <cell r="C5098">
            <v>5122200</v>
          </cell>
          <cell r="D5098">
            <v>2800</v>
          </cell>
          <cell r="E5098">
            <v>1000</v>
          </cell>
          <cell r="F5098">
            <v>281</v>
          </cell>
          <cell r="G5098">
            <v>0</v>
          </cell>
          <cell r="H5098">
            <v>2005</v>
          </cell>
          <cell r="I5098">
            <v>0</v>
          </cell>
        </row>
        <row r="5099">
          <cell r="A5099">
            <v>610000</v>
          </cell>
          <cell r="B5099" t="str">
            <v>Supervisor/Engineer</v>
          </cell>
          <cell r="C5099">
            <v>5122200</v>
          </cell>
          <cell r="D5099">
            <v>4970</v>
          </cell>
          <cell r="E5099">
            <v>1000</v>
          </cell>
          <cell r="F5099">
            <v>282</v>
          </cell>
          <cell r="G5099">
            <v>0</v>
          </cell>
          <cell r="H5099">
            <v>2005</v>
          </cell>
          <cell r="I5099">
            <v>0</v>
          </cell>
        </row>
        <row r="5100">
          <cell r="A5100">
            <v>610000</v>
          </cell>
          <cell r="B5100" t="str">
            <v>Supervisor/Engineer</v>
          </cell>
          <cell r="C5100">
            <v>5122200</v>
          </cell>
          <cell r="D5100">
            <v>9797.9500000000007</v>
          </cell>
          <cell r="E5100">
            <v>1000</v>
          </cell>
          <cell r="F5100">
            <v>301</v>
          </cell>
          <cell r="G5100">
            <v>0</v>
          </cell>
          <cell r="H5100">
            <v>2005</v>
          </cell>
          <cell r="I5100">
            <v>0</v>
          </cell>
        </row>
        <row r="5101">
          <cell r="A5101">
            <v>610000</v>
          </cell>
          <cell r="B5101" t="str">
            <v>Supervisor/Engineer</v>
          </cell>
          <cell r="C5101">
            <v>5122200</v>
          </cell>
          <cell r="D5101">
            <v>140</v>
          </cell>
          <cell r="E5101">
            <v>1000</v>
          </cell>
          <cell r="F5101">
            <v>302</v>
          </cell>
          <cell r="G5101">
            <v>0</v>
          </cell>
          <cell r="H5101">
            <v>2005</v>
          </cell>
          <cell r="I5101">
            <v>0</v>
          </cell>
        </row>
        <row r="5102">
          <cell r="A5102">
            <v>610000</v>
          </cell>
          <cell r="B5102" t="str">
            <v>Supervisor/Engineer</v>
          </cell>
          <cell r="C5102">
            <v>5122200</v>
          </cell>
          <cell r="D5102">
            <v>2520</v>
          </cell>
          <cell r="E5102">
            <v>1000</v>
          </cell>
          <cell r="F5102">
            <v>303</v>
          </cell>
          <cell r="G5102">
            <v>0</v>
          </cell>
          <cell r="H5102">
            <v>2005</v>
          </cell>
          <cell r="I5102">
            <v>0</v>
          </cell>
        </row>
        <row r="5103">
          <cell r="A5103">
            <v>610000</v>
          </cell>
          <cell r="B5103" t="str">
            <v>Supervisor/Engineer</v>
          </cell>
          <cell r="C5103">
            <v>5122200</v>
          </cell>
          <cell r="D5103">
            <v>0</v>
          </cell>
          <cell r="E5103">
            <v>1000</v>
          </cell>
          <cell r="F5103">
            <v>514001</v>
          </cell>
          <cell r="G5103">
            <v>0</v>
          </cell>
          <cell r="H5103">
            <v>2005</v>
          </cell>
          <cell r="I5103">
            <v>0</v>
          </cell>
        </row>
        <row r="5104">
          <cell r="A5104">
            <v>610000</v>
          </cell>
          <cell r="B5104" t="str">
            <v>Supervisor/Engineer</v>
          </cell>
          <cell r="C5104">
            <v>5122200</v>
          </cell>
          <cell r="D5104">
            <v>0</v>
          </cell>
          <cell r="E5104">
            <v>1000</v>
          </cell>
          <cell r="F5104">
            <v>514002</v>
          </cell>
          <cell r="G5104">
            <v>0</v>
          </cell>
          <cell r="H5104">
            <v>2005</v>
          </cell>
          <cell r="I5104">
            <v>0</v>
          </cell>
        </row>
        <row r="5105">
          <cell r="A5105">
            <v>610000</v>
          </cell>
          <cell r="B5105" t="str">
            <v>Supervisor/Engineer</v>
          </cell>
          <cell r="C5105">
            <v>5122200</v>
          </cell>
          <cell r="D5105">
            <v>592</v>
          </cell>
          <cell r="E5105">
            <v>1000</v>
          </cell>
          <cell r="F5105">
            <v>514003</v>
          </cell>
          <cell r="G5105">
            <v>0</v>
          </cell>
          <cell r="H5105">
            <v>2005</v>
          </cell>
          <cell r="I5105">
            <v>0</v>
          </cell>
        </row>
        <row r="5106">
          <cell r="A5106">
            <v>610000</v>
          </cell>
          <cell r="B5106" t="str">
            <v>Supervisor/Engineer</v>
          </cell>
          <cell r="C5106">
            <v>5122200</v>
          </cell>
          <cell r="D5106">
            <v>217695.23</v>
          </cell>
          <cell r="E5106">
            <v>1000</v>
          </cell>
          <cell r="F5106">
            <v>517001</v>
          </cell>
          <cell r="G5106">
            <v>0</v>
          </cell>
          <cell r="H5106">
            <v>2005</v>
          </cell>
          <cell r="I5106">
            <v>0</v>
          </cell>
        </row>
        <row r="5107">
          <cell r="A5107">
            <v>610000</v>
          </cell>
          <cell r="B5107" t="str">
            <v>Supervisor/Engineer</v>
          </cell>
          <cell r="C5107">
            <v>5122300</v>
          </cell>
          <cell r="D5107">
            <v>0</v>
          </cell>
          <cell r="E5107">
            <v>1000</v>
          </cell>
          <cell r="F5107">
            <v>251</v>
          </cell>
          <cell r="G5107">
            <v>0</v>
          </cell>
          <cell r="H5107">
            <v>2005</v>
          </cell>
          <cell r="I5107">
            <v>0</v>
          </cell>
        </row>
        <row r="5108">
          <cell r="A5108">
            <v>610000</v>
          </cell>
          <cell r="B5108" t="str">
            <v>Supervisor/Engineer</v>
          </cell>
          <cell r="C5108">
            <v>5122300</v>
          </cell>
          <cell r="D5108">
            <v>2072</v>
          </cell>
          <cell r="E5108">
            <v>1000</v>
          </cell>
          <cell r="F5108">
            <v>271</v>
          </cell>
          <cell r="G5108">
            <v>0</v>
          </cell>
          <cell r="H5108">
            <v>2005</v>
          </cell>
          <cell r="I5108">
            <v>0</v>
          </cell>
        </row>
        <row r="5109">
          <cell r="A5109">
            <v>610000</v>
          </cell>
          <cell r="B5109" t="str">
            <v>Supervisor/Engineer</v>
          </cell>
          <cell r="C5109">
            <v>5122300</v>
          </cell>
          <cell r="D5109">
            <v>888</v>
          </cell>
          <cell r="E5109">
            <v>1000</v>
          </cell>
          <cell r="F5109">
            <v>272</v>
          </cell>
          <cell r="G5109">
            <v>0</v>
          </cell>
          <cell r="H5109">
            <v>2005</v>
          </cell>
          <cell r="I5109">
            <v>0</v>
          </cell>
        </row>
        <row r="5110">
          <cell r="A5110">
            <v>610000</v>
          </cell>
          <cell r="B5110" t="str">
            <v>Supervisor/Engineer</v>
          </cell>
          <cell r="C5110">
            <v>5122300</v>
          </cell>
          <cell r="D5110">
            <v>2380</v>
          </cell>
          <cell r="E5110">
            <v>1000</v>
          </cell>
          <cell r="F5110">
            <v>280</v>
          </cell>
          <cell r="G5110">
            <v>0</v>
          </cell>
          <cell r="H5110">
            <v>2005</v>
          </cell>
          <cell r="I5110">
            <v>0</v>
          </cell>
        </row>
        <row r="5111">
          <cell r="A5111">
            <v>610000</v>
          </cell>
          <cell r="B5111" t="str">
            <v>Supervisor/Engineer</v>
          </cell>
          <cell r="C5111">
            <v>5122300</v>
          </cell>
          <cell r="D5111">
            <v>5215</v>
          </cell>
          <cell r="E5111">
            <v>1000</v>
          </cell>
          <cell r="F5111">
            <v>281</v>
          </cell>
          <cell r="G5111">
            <v>0</v>
          </cell>
          <cell r="H5111">
            <v>2005</v>
          </cell>
          <cell r="I5111">
            <v>0</v>
          </cell>
        </row>
        <row r="5112">
          <cell r="A5112">
            <v>610000</v>
          </cell>
          <cell r="B5112" t="str">
            <v>Supervisor/Engineer</v>
          </cell>
          <cell r="C5112">
            <v>5122300</v>
          </cell>
          <cell r="D5112">
            <v>4515</v>
          </cell>
          <cell r="E5112">
            <v>1000</v>
          </cell>
          <cell r="F5112">
            <v>282</v>
          </cell>
          <cell r="G5112">
            <v>0</v>
          </cell>
          <cell r="H5112">
            <v>2005</v>
          </cell>
          <cell r="I5112">
            <v>0</v>
          </cell>
        </row>
        <row r="5113">
          <cell r="A5113">
            <v>610000</v>
          </cell>
          <cell r="B5113" t="str">
            <v>Supervisor/Engineer</v>
          </cell>
          <cell r="C5113">
            <v>5122300</v>
          </cell>
          <cell r="D5113">
            <v>444</v>
          </cell>
          <cell r="E5113">
            <v>1000</v>
          </cell>
          <cell r="F5113">
            <v>300</v>
          </cell>
          <cell r="G5113">
            <v>0</v>
          </cell>
          <cell r="H5113">
            <v>2005</v>
          </cell>
          <cell r="I5113">
            <v>0</v>
          </cell>
        </row>
        <row r="5114">
          <cell r="A5114">
            <v>610000</v>
          </cell>
          <cell r="B5114" t="str">
            <v>Supervisor/Engineer</v>
          </cell>
          <cell r="C5114">
            <v>5122300</v>
          </cell>
          <cell r="D5114">
            <v>0</v>
          </cell>
          <cell r="E5114">
            <v>1000</v>
          </cell>
          <cell r="F5114">
            <v>302</v>
          </cell>
          <cell r="G5114">
            <v>0</v>
          </cell>
          <cell r="H5114">
            <v>2005</v>
          </cell>
          <cell r="I5114">
            <v>0</v>
          </cell>
        </row>
        <row r="5115">
          <cell r="A5115">
            <v>610000</v>
          </cell>
          <cell r="B5115" t="str">
            <v>Supervisor/Engineer</v>
          </cell>
          <cell r="C5115">
            <v>5122300</v>
          </cell>
          <cell r="D5115">
            <v>482.69</v>
          </cell>
          <cell r="E5115">
            <v>1000</v>
          </cell>
          <cell r="F5115">
            <v>514002</v>
          </cell>
          <cell r="G5115">
            <v>0</v>
          </cell>
          <cell r="H5115">
            <v>2005</v>
          </cell>
          <cell r="I5115">
            <v>0</v>
          </cell>
        </row>
        <row r="5116">
          <cell r="A5116">
            <v>610000</v>
          </cell>
          <cell r="B5116" t="str">
            <v>Supervisor/Engineer</v>
          </cell>
          <cell r="C5116">
            <v>5122300</v>
          </cell>
          <cell r="D5116">
            <v>631.21</v>
          </cell>
          <cell r="E5116">
            <v>1000</v>
          </cell>
          <cell r="F5116">
            <v>514003</v>
          </cell>
          <cell r="G5116">
            <v>0</v>
          </cell>
          <cell r="H5116">
            <v>2005</v>
          </cell>
          <cell r="I5116">
            <v>0</v>
          </cell>
        </row>
        <row r="5117">
          <cell r="A5117">
            <v>610000</v>
          </cell>
          <cell r="B5117" t="str">
            <v>Supervisor/Engineer</v>
          </cell>
          <cell r="C5117">
            <v>5122300</v>
          </cell>
          <cell r="D5117">
            <v>256922.29</v>
          </cell>
          <cell r="E5117">
            <v>1000</v>
          </cell>
          <cell r="F5117">
            <v>517000</v>
          </cell>
          <cell r="G5117">
            <v>0</v>
          </cell>
          <cell r="H5117">
            <v>2005</v>
          </cell>
          <cell r="I5117">
            <v>0</v>
          </cell>
        </row>
        <row r="5118">
          <cell r="A5118">
            <v>610000</v>
          </cell>
          <cell r="B5118" t="str">
            <v>Supervisor/Engineer</v>
          </cell>
          <cell r="C5118">
            <v>5122300</v>
          </cell>
          <cell r="D5118">
            <v>0</v>
          </cell>
          <cell r="E5118">
            <v>1000</v>
          </cell>
          <cell r="F5118">
            <v>519000</v>
          </cell>
          <cell r="G5118">
            <v>0</v>
          </cell>
          <cell r="H5118">
            <v>2005</v>
          </cell>
          <cell r="I5118">
            <v>0</v>
          </cell>
        </row>
        <row r="5119">
          <cell r="A5119">
            <v>610000</v>
          </cell>
          <cell r="B5119" t="str">
            <v>Supervisor/Engineer</v>
          </cell>
          <cell r="C5119">
            <v>5122400</v>
          </cell>
          <cell r="D5119">
            <v>0</v>
          </cell>
          <cell r="E5119">
            <v>1000</v>
          </cell>
          <cell r="F5119">
            <v>250</v>
          </cell>
          <cell r="G5119">
            <v>0</v>
          </cell>
          <cell r="H5119">
            <v>2005</v>
          </cell>
          <cell r="I5119">
            <v>0</v>
          </cell>
        </row>
        <row r="5120">
          <cell r="A5120">
            <v>610000</v>
          </cell>
          <cell r="B5120" t="str">
            <v>Supervisor/Engineer</v>
          </cell>
          <cell r="C5120">
            <v>5122400</v>
          </cell>
          <cell r="D5120">
            <v>490</v>
          </cell>
          <cell r="E5120">
            <v>1000</v>
          </cell>
          <cell r="F5120">
            <v>302</v>
          </cell>
          <cell r="G5120">
            <v>0</v>
          </cell>
          <cell r="H5120">
            <v>2005</v>
          </cell>
          <cell r="I5120">
            <v>0</v>
          </cell>
        </row>
        <row r="5121">
          <cell r="A5121">
            <v>610000</v>
          </cell>
          <cell r="B5121" t="str">
            <v>Supervisor/Engineer</v>
          </cell>
          <cell r="C5121">
            <v>5122500</v>
          </cell>
          <cell r="D5121">
            <v>0</v>
          </cell>
          <cell r="E5121">
            <v>1000</v>
          </cell>
          <cell r="F5121">
            <v>270</v>
          </cell>
          <cell r="G5121">
            <v>0</v>
          </cell>
          <cell r="H5121">
            <v>2005</v>
          </cell>
          <cell r="I5121">
            <v>0</v>
          </cell>
        </row>
        <row r="5122">
          <cell r="A5122">
            <v>610000</v>
          </cell>
          <cell r="B5122" t="str">
            <v>Supervisor/Engineer</v>
          </cell>
          <cell r="C5122">
            <v>5122600</v>
          </cell>
          <cell r="D5122">
            <v>0</v>
          </cell>
          <cell r="E5122">
            <v>1000</v>
          </cell>
          <cell r="F5122">
            <v>250</v>
          </cell>
          <cell r="G5122">
            <v>0</v>
          </cell>
          <cell r="H5122">
            <v>2005</v>
          </cell>
          <cell r="I5122">
            <v>0</v>
          </cell>
        </row>
        <row r="5123">
          <cell r="A5123">
            <v>610000</v>
          </cell>
          <cell r="B5123" t="str">
            <v>Supervisor/Engineer</v>
          </cell>
          <cell r="C5123">
            <v>5122600</v>
          </cell>
          <cell r="D5123">
            <v>368.95</v>
          </cell>
          <cell r="E5123">
            <v>1000</v>
          </cell>
          <cell r="F5123">
            <v>252</v>
          </cell>
          <cell r="G5123">
            <v>0</v>
          </cell>
          <cell r="H5123">
            <v>2005</v>
          </cell>
          <cell r="I5123">
            <v>0</v>
          </cell>
        </row>
        <row r="5124">
          <cell r="A5124">
            <v>610000</v>
          </cell>
          <cell r="B5124" t="str">
            <v>Supervisor/Engineer</v>
          </cell>
          <cell r="C5124">
            <v>5122600</v>
          </cell>
          <cell r="D5124">
            <v>592</v>
          </cell>
          <cell r="E5124">
            <v>1000</v>
          </cell>
          <cell r="F5124">
            <v>271</v>
          </cell>
          <cell r="G5124">
            <v>0</v>
          </cell>
          <cell r="H5124">
            <v>2005</v>
          </cell>
          <cell r="I5124">
            <v>0</v>
          </cell>
        </row>
        <row r="5125">
          <cell r="A5125">
            <v>610000</v>
          </cell>
          <cell r="B5125" t="str">
            <v>Supervisor/Engineer</v>
          </cell>
          <cell r="C5125">
            <v>5122600</v>
          </cell>
          <cell r="D5125">
            <v>9800</v>
          </cell>
          <cell r="E5125">
            <v>1000</v>
          </cell>
          <cell r="F5125">
            <v>281</v>
          </cell>
          <cell r="G5125">
            <v>0</v>
          </cell>
          <cell r="H5125">
            <v>2005</v>
          </cell>
          <cell r="I5125">
            <v>0</v>
          </cell>
        </row>
        <row r="5126">
          <cell r="A5126">
            <v>610000</v>
          </cell>
          <cell r="B5126" t="str">
            <v>Supervisor/Engineer</v>
          </cell>
          <cell r="C5126">
            <v>5122600</v>
          </cell>
          <cell r="D5126">
            <v>455</v>
          </cell>
          <cell r="E5126">
            <v>1000</v>
          </cell>
          <cell r="F5126">
            <v>282</v>
          </cell>
          <cell r="G5126">
            <v>0</v>
          </cell>
          <cell r="H5126">
            <v>2005</v>
          </cell>
          <cell r="I5126">
            <v>0</v>
          </cell>
        </row>
        <row r="5127">
          <cell r="A5127">
            <v>610000</v>
          </cell>
          <cell r="B5127" t="str">
            <v>Supervisor/Engineer</v>
          </cell>
          <cell r="C5127">
            <v>5122600</v>
          </cell>
          <cell r="D5127">
            <v>2870</v>
          </cell>
          <cell r="E5127">
            <v>1000</v>
          </cell>
          <cell r="F5127">
            <v>301</v>
          </cell>
          <cell r="G5127">
            <v>0</v>
          </cell>
          <cell r="H5127">
            <v>2005</v>
          </cell>
          <cell r="I5127">
            <v>0</v>
          </cell>
        </row>
        <row r="5128">
          <cell r="A5128">
            <v>610000</v>
          </cell>
          <cell r="B5128" t="str">
            <v>Supervisor/Engineer</v>
          </cell>
          <cell r="C5128">
            <v>5122600</v>
          </cell>
          <cell r="D5128">
            <v>0</v>
          </cell>
          <cell r="E5128">
            <v>1000</v>
          </cell>
          <cell r="F5128">
            <v>519000</v>
          </cell>
          <cell r="G5128">
            <v>0</v>
          </cell>
          <cell r="H5128">
            <v>2005</v>
          </cell>
          <cell r="I5128">
            <v>0</v>
          </cell>
        </row>
        <row r="5129">
          <cell r="A5129">
            <v>610000</v>
          </cell>
          <cell r="B5129" t="str">
            <v>Supervisor/Engineer</v>
          </cell>
          <cell r="C5129">
            <v>5122800</v>
          </cell>
          <cell r="D5129">
            <v>0</v>
          </cell>
          <cell r="E5129">
            <v>1000</v>
          </cell>
          <cell r="F5129">
            <v>250</v>
          </cell>
          <cell r="G5129">
            <v>0</v>
          </cell>
          <cell r="H5129">
            <v>2005</v>
          </cell>
          <cell r="I5129">
            <v>0</v>
          </cell>
        </row>
        <row r="5130">
          <cell r="A5130">
            <v>610000</v>
          </cell>
          <cell r="B5130" t="str">
            <v>Supervisor/Engineer</v>
          </cell>
          <cell r="C5130">
            <v>5122800</v>
          </cell>
          <cell r="D5130">
            <v>184.48</v>
          </cell>
          <cell r="E5130">
            <v>1000</v>
          </cell>
          <cell r="F5130">
            <v>251</v>
          </cell>
          <cell r="G5130">
            <v>0</v>
          </cell>
          <cell r="H5130">
            <v>2005</v>
          </cell>
          <cell r="I5130">
            <v>0</v>
          </cell>
        </row>
        <row r="5131">
          <cell r="A5131">
            <v>610000</v>
          </cell>
          <cell r="B5131" t="str">
            <v>Supervisor/Engineer</v>
          </cell>
          <cell r="C5131">
            <v>5122800</v>
          </cell>
          <cell r="D5131">
            <v>0</v>
          </cell>
          <cell r="E5131">
            <v>1000</v>
          </cell>
          <cell r="F5131">
            <v>252</v>
          </cell>
          <cell r="G5131">
            <v>0</v>
          </cell>
          <cell r="H5131">
            <v>2005</v>
          </cell>
          <cell r="I5131">
            <v>0</v>
          </cell>
        </row>
        <row r="5132">
          <cell r="A5132">
            <v>610000</v>
          </cell>
          <cell r="B5132" t="str">
            <v>Supervisor/Engineer</v>
          </cell>
          <cell r="C5132">
            <v>5122800</v>
          </cell>
          <cell r="D5132">
            <v>0</v>
          </cell>
          <cell r="E5132">
            <v>1000</v>
          </cell>
          <cell r="F5132">
            <v>272</v>
          </cell>
          <cell r="G5132">
            <v>0</v>
          </cell>
          <cell r="H5132">
            <v>2005</v>
          </cell>
          <cell r="I5132">
            <v>0</v>
          </cell>
        </row>
        <row r="5133">
          <cell r="A5133">
            <v>610000</v>
          </cell>
          <cell r="B5133" t="str">
            <v>Supervisor/Engineer</v>
          </cell>
          <cell r="C5133">
            <v>5122800</v>
          </cell>
          <cell r="D5133">
            <v>0</v>
          </cell>
          <cell r="E5133">
            <v>1000</v>
          </cell>
          <cell r="F5133">
            <v>281</v>
          </cell>
          <cell r="G5133">
            <v>0</v>
          </cell>
          <cell r="H5133">
            <v>2005</v>
          </cell>
          <cell r="I5133">
            <v>0</v>
          </cell>
        </row>
        <row r="5134">
          <cell r="A5134">
            <v>610000</v>
          </cell>
          <cell r="B5134" t="str">
            <v>Supervisor/Engineer</v>
          </cell>
          <cell r="C5134">
            <v>5122900</v>
          </cell>
          <cell r="D5134">
            <v>592</v>
          </cell>
          <cell r="E5134">
            <v>1000</v>
          </cell>
          <cell r="F5134">
            <v>273</v>
          </cell>
          <cell r="G5134">
            <v>0</v>
          </cell>
          <cell r="H5134">
            <v>2005</v>
          </cell>
          <cell r="I5134">
            <v>0</v>
          </cell>
        </row>
        <row r="5135">
          <cell r="A5135">
            <v>610000</v>
          </cell>
          <cell r="B5135" t="str">
            <v>Supervisor/Engineer</v>
          </cell>
          <cell r="C5135">
            <v>5122900</v>
          </cell>
          <cell r="D5135">
            <v>5775</v>
          </cell>
          <cell r="E5135">
            <v>1000</v>
          </cell>
          <cell r="F5135">
            <v>281</v>
          </cell>
          <cell r="G5135">
            <v>0</v>
          </cell>
          <cell r="H5135">
            <v>2005</v>
          </cell>
          <cell r="I5135">
            <v>0</v>
          </cell>
        </row>
        <row r="5136">
          <cell r="A5136">
            <v>610000</v>
          </cell>
          <cell r="B5136" t="str">
            <v>Supervisor/Engineer</v>
          </cell>
          <cell r="C5136">
            <v>5122900</v>
          </cell>
          <cell r="D5136">
            <v>2065</v>
          </cell>
          <cell r="E5136">
            <v>1000</v>
          </cell>
          <cell r="F5136">
            <v>300</v>
          </cell>
          <cell r="G5136">
            <v>0</v>
          </cell>
          <cell r="H5136">
            <v>2005</v>
          </cell>
          <cell r="I5136">
            <v>0</v>
          </cell>
        </row>
        <row r="5137">
          <cell r="A5137">
            <v>610000</v>
          </cell>
          <cell r="B5137" t="str">
            <v>Supervisor/Engineer</v>
          </cell>
          <cell r="C5137">
            <v>5122900</v>
          </cell>
          <cell r="D5137">
            <v>0</v>
          </cell>
          <cell r="E5137">
            <v>1000</v>
          </cell>
          <cell r="F5137">
            <v>301</v>
          </cell>
          <cell r="G5137">
            <v>0</v>
          </cell>
          <cell r="H5137">
            <v>2005</v>
          </cell>
          <cell r="I5137">
            <v>0</v>
          </cell>
        </row>
        <row r="5138">
          <cell r="A5138">
            <v>610000</v>
          </cell>
          <cell r="B5138" t="str">
            <v>Supervisor/Engineer</v>
          </cell>
          <cell r="C5138">
            <v>5122900</v>
          </cell>
          <cell r="D5138">
            <v>700</v>
          </cell>
          <cell r="E5138">
            <v>1000</v>
          </cell>
          <cell r="F5138">
            <v>303</v>
          </cell>
          <cell r="G5138">
            <v>0</v>
          </cell>
          <cell r="H5138">
            <v>2005</v>
          </cell>
          <cell r="I5138">
            <v>0</v>
          </cell>
        </row>
        <row r="5139">
          <cell r="A5139">
            <v>610000</v>
          </cell>
          <cell r="B5139" t="str">
            <v>Supervisor/Engineer</v>
          </cell>
          <cell r="C5139">
            <v>5122900</v>
          </cell>
          <cell r="D5139">
            <v>408.43</v>
          </cell>
          <cell r="E5139">
            <v>1000</v>
          </cell>
          <cell r="F5139">
            <v>514000</v>
          </cell>
          <cell r="G5139">
            <v>0</v>
          </cell>
          <cell r="H5139">
            <v>2005</v>
          </cell>
          <cell r="I5139">
            <v>0</v>
          </cell>
        </row>
        <row r="5140">
          <cell r="A5140">
            <v>610000</v>
          </cell>
          <cell r="B5140" t="str">
            <v>Supervisor/Engineer</v>
          </cell>
          <cell r="C5140">
            <v>5122900</v>
          </cell>
          <cell r="D5140">
            <v>412614.17</v>
          </cell>
          <cell r="E5140">
            <v>1000</v>
          </cell>
          <cell r="F5140">
            <v>517000</v>
          </cell>
          <cell r="G5140">
            <v>0</v>
          </cell>
          <cell r="H5140">
            <v>2005</v>
          </cell>
          <cell r="I5140">
            <v>0</v>
          </cell>
        </row>
        <row r="5141">
          <cell r="A5141">
            <v>610000</v>
          </cell>
          <cell r="B5141" t="str">
            <v>Supervisor/Engineer</v>
          </cell>
          <cell r="C5141">
            <v>5122900</v>
          </cell>
          <cell r="D5141">
            <v>853.99</v>
          </cell>
          <cell r="E5141">
            <v>1000</v>
          </cell>
          <cell r="F5141">
            <v>519000</v>
          </cell>
          <cell r="G5141">
            <v>0</v>
          </cell>
          <cell r="H5141">
            <v>2005</v>
          </cell>
          <cell r="I5141">
            <v>0</v>
          </cell>
        </row>
        <row r="5142">
          <cell r="A5142">
            <v>610000</v>
          </cell>
          <cell r="B5142" t="str">
            <v>Supervisor/Engineer</v>
          </cell>
          <cell r="C5142">
            <v>5123000</v>
          </cell>
          <cell r="D5142">
            <v>296</v>
          </cell>
          <cell r="E5142">
            <v>1000</v>
          </cell>
          <cell r="F5142">
            <v>272</v>
          </cell>
          <cell r="G5142">
            <v>0</v>
          </cell>
          <cell r="H5142">
            <v>2005</v>
          </cell>
          <cell r="I5142">
            <v>0</v>
          </cell>
        </row>
        <row r="5143">
          <cell r="A5143">
            <v>610000</v>
          </cell>
          <cell r="B5143" t="str">
            <v>Supervisor/Engineer</v>
          </cell>
          <cell r="C5143">
            <v>5123000</v>
          </cell>
          <cell r="D5143">
            <v>840</v>
          </cell>
          <cell r="E5143">
            <v>1000</v>
          </cell>
          <cell r="F5143">
            <v>280</v>
          </cell>
          <cell r="G5143">
            <v>0</v>
          </cell>
          <cell r="H5143">
            <v>2005</v>
          </cell>
          <cell r="I5143">
            <v>0</v>
          </cell>
        </row>
        <row r="5144">
          <cell r="A5144">
            <v>610000</v>
          </cell>
          <cell r="B5144" t="str">
            <v>Supervisor/Engineer</v>
          </cell>
          <cell r="C5144">
            <v>5123000</v>
          </cell>
          <cell r="D5144">
            <v>4340</v>
          </cell>
          <cell r="E5144">
            <v>1000</v>
          </cell>
          <cell r="F5144">
            <v>281</v>
          </cell>
          <cell r="G5144">
            <v>0</v>
          </cell>
          <cell r="H5144">
            <v>2005</v>
          </cell>
          <cell r="I5144">
            <v>0</v>
          </cell>
        </row>
        <row r="5145">
          <cell r="A5145">
            <v>610000</v>
          </cell>
          <cell r="B5145" t="str">
            <v>Supervisor/Engineer</v>
          </cell>
          <cell r="C5145">
            <v>5123000</v>
          </cell>
          <cell r="D5145">
            <v>0</v>
          </cell>
          <cell r="E5145">
            <v>1000</v>
          </cell>
          <cell r="F5145">
            <v>282</v>
          </cell>
          <cell r="G5145">
            <v>0</v>
          </cell>
          <cell r="H5145">
            <v>2005</v>
          </cell>
          <cell r="I5145">
            <v>0</v>
          </cell>
        </row>
        <row r="5146">
          <cell r="A5146">
            <v>610000</v>
          </cell>
          <cell r="B5146" t="str">
            <v>Supervisor/Engineer</v>
          </cell>
          <cell r="C5146">
            <v>5123000</v>
          </cell>
          <cell r="D5146">
            <v>840</v>
          </cell>
          <cell r="E5146">
            <v>1000</v>
          </cell>
          <cell r="F5146">
            <v>300</v>
          </cell>
          <cell r="G5146">
            <v>0</v>
          </cell>
          <cell r="H5146">
            <v>2005</v>
          </cell>
          <cell r="I5146">
            <v>0</v>
          </cell>
        </row>
        <row r="5147">
          <cell r="A5147">
            <v>610000</v>
          </cell>
          <cell r="B5147" t="str">
            <v>Supervisor/Engineer</v>
          </cell>
          <cell r="C5147">
            <v>5123000</v>
          </cell>
          <cell r="D5147">
            <v>700</v>
          </cell>
          <cell r="E5147">
            <v>1000</v>
          </cell>
          <cell r="F5147">
            <v>301</v>
          </cell>
          <cell r="G5147">
            <v>0</v>
          </cell>
          <cell r="H5147">
            <v>2005</v>
          </cell>
          <cell r="I5147">
            <v>0</v>
          </cell>
        </row>
        <row r="5148">
          <cell r="A5148">
            <v>610000</v>
          </cell>
          <cell r="B5148" t="str">
            <v>Supervisor/Engineer</v>
          </cell>
          <cell r="C5148">
            <v>5123000</v>
          </cell>
          <cell r="D5148">
            <v>1890</v>
          </cell>
          <cell r="E5148">
            <v>1000</v>
          </cell>
          <cell r="F5148">
            <v>302</v>
          </cell>
          <cell r="G5148">
            <v>0</v>
          </cell>
          <cell r="H5148">
            <v>2005</v>
          </cell>
          <cell r="I5148">
            <v>0</v>
          </cell>
        </row>
        <row r="5149">
          <cell r="A5149">
            <v>610000</v>
          </cell>
          <cell r="B5149" t="str">
            <v>Supervisor/Engineer</v>
          </cell>
          <cell r="C5149">
            <v>5123000</v>
          </cell>
          <cell r="D5149">
            <v>705.47</v>
          </cell>
          <cell r="E5149">
            <v>1000</v>
          </cell>
          <cell r="F5149">
            <v>514004</v>
          </cell>
          <cell r="G5149">
            <v>0</v>
          </cell>
          <cell r="H5149">
            <v>2005</v>
          </cell>
          <cell r="I5149">
            <v>0</v>
          </cell>
        </row>
        <row r="5150">
          <cell r="A5150">
            <v>610000</v>
          </cell>
          <cell r="B5150" t="str">
            <v>Supervisor/Engineer</v>
          </cell>
          <cell r="C5150">
            <v>5123000</v>
          </cell>
          <cell r="D5150">
            <v>888</v>
          </cell>
          <cell r="E5150">
            <v>1000</v>
          </cell>
          <cell r="F5150">
            <v>517000</v>
          </cell>
          <cell r="G5150">
            <v>0</v>
          </cell>
          <cell r="H5150">
            <v>2005</v>
          </cell>
          <cell r="I5150">
            <v>0</v>
          </cell>
        </row>
        <row r="5151">
          <cell r="A5151">
            <v>610000</v>
          </cell>
          <cell r="B5151" t="str">
            <v>Supervisor/Engineer</v>
          </cell>
          <cell r="C5151">
            <v>5123000</v>
          </cell>
          <cell r="D5151">
            <v>0</v>
          </cell>
          <cell r="E5151">
            <v>1000</v>
          </cell>
          <cell r="F5151">
            <v>517002</v>
          </cell>
          <cell r="G5151">
            <v>0</v>
          </cell>
          <cell r="H5151">
            <v>2005</v>
          </cell>
          <cell r="I5151">
            <v>0</v>
          </cell>
        </row>
        <row r="5152">
          <cell r="A5152">
            <v>610000</v>
          </cell>
          <cell r="B5152" t="str">
            <v>Supervisor/Engineer</v>
          </cell>
          <cell r="C5152">
            <v>5123000</v>
          </cell>
          <cell r="D5152">
            <v>790.9</v>
          </cell>
          <cell r="E5152">
            <v>1000</v>
          </cell>
          <cell r="F5152">
            <v>517003</v>
          </cell>
          <cell r="G5152">
            <v>0</v>
          </cell>
          <cell r="H5152">
            <v>2005</v>
          </cell>
          <cell r="I5152">
            <v>0</v>
          </cell>
        </row>
        <row r="5153">
          <cell r="A5153">
            <v>610000</v>
          </cell>
          <cell r="B5153" t="str">
            <v>Supervisor/Engineer</v>
          </cell>
          <cell r="C5153">
            <v>5123100</v>
          </cell>
          <cell r="D5153">
            <v>0</v>
          </cell>
          <cell r="E5153">
            <v>1000</v>
          </cell>
          <cell r="F5153">
            <v>280</v>
          </cell>
          <cell r="G5153">
            <v>0</v>
          </cell>
          <cell r="H5153">
            <v>2005</v>
          </cell>
          <cell r="I5153">
            <v>0</v>
          </cell>
        </row>
        <row r="5154">
          <cell r="A5154">
            <v>610000</v>
          </cell>
          <cell r="B5154" t="str">
            <v>Supervisor/Engineer</v>
          </cell>
          <cell r="C5154">
            <v>5123200</v>
          </cell>
          <cell r="D5154">
            <v>0</v>
          </cell>
          <cell r="E5154">
            <v>1000</v>
          </cell>
          <cell r="F5154">
            <v>250</v>
          </cell>
          <cell r="G5154">
            <v>0</v>
          </cell>
          <cell r="H5154">
            <v>2005</v>
          </cell>
          <cell r="I5154">
            <v>0</v>
          </cell>
        </row>
        <row r="5155">
          <cell r="A5155">
            <v>610000</v>
          </cell>
          <cell r="B5155" t="str">
            <v>Supervisor/Engineer</v>
          </cell>
          <cell r="C5155">
            <v>5123200</v>
          </cell>
          <cell r="D5155">
            <v>0</v>
          </cell>
          <cell r="E5155">
            <v>1000</v>
          </cell>
          <cell r="F5155">
            <v>251</v>
          </cell>
          <cell r="G5155">
            <v>0</v>
          </cell>
          <cell r="H5155">
            <v>2005</v>
          </cell>
          <cell r="I5155">
            <v>0</v>
          </cell>
        </row>
        <row r="5156">
          <cell r="A5156">
            <v>610000</v>
          </cell>
          <cell r="B5156" t="str">
            <v>Supervisor/Engineer</v>
          </cell>
          <cell r="C5156">
            <v>5123400</v>
          </cell>
          <cell r="D5156">
            <v>1260</v>
          </cell>
          <cell r="E5156">
            <v>1000</v>
          </cell>
          <cell r="F5156">
            <v>251</v>
          </cell>
          <cell r="G5156">
            <v>0</v>
          </cell>
          <cell r="H5156">
            <v>2005</v>
          </cell>
          <cell r="I5156">
            <v>0</v>
          </cell>
        </row>
        <row r="5157">
          <cell r="A5157">
            <v>610000</v>
          </cell>
          <cell r="B5157" t="str">
            <v>Supervisor/Engineer</v>
          </cell>
          <cell r="C5157">
            <v>5123400</v>
          </cell>
          <cell r="D5157">
            <v>1505</v>
          </cell>
          <cell r="E5157">
            <v>1000</v>
          </cell>
          <cell r="F5157">
            <v>252</v>
          </cell>
          <cell r="G5157">
            <v>0</v>
          </cell>
          <cell r="H5157">
            <v>2005</v>
          </cell>
          <cell r="I5157">
            <v>0</v>
          </cell>
        </row>
        <row r="5158">
          <cell r="A5158">
            <v>610000</v>
          </cell>
          <cell r="B5158" t="str">
            <v>Supervisor/Engineer</v>
          </cell>
          <cell r="C5158">
            <v>5123400</v>
          </cell>
          <cell r="D5158">
            <v>0</v>
          </cell>
          <cell r="E5158">
            <v>1000</v>
          </cell>
          <cell r="F5158">
            <v>270</v>
          </cell>
          <cell r="G5158">
            <v>0</v>
          </cell>
          <cell r="H5158">
            <v>2005</v>
          </cell>
          <cell r="I5158">
            <v>0</v>
          </cell>
        </row>
        <row r="5159">
          <cell r="A5159">
            <v>610000</v>
          </cell>
          <cell r="B5159" t="str">
            <v>Supervisor/Engineer</v>
          </cell>
          <cell r="C5159">
            <v>5123400</v>
          </cell>
          <cell r="D5159">
            <v>0</v>
          </cell>
          <cell r="E5159">
            <v>1000</v>
          </cell>
          <cell r="F5159">
            <v>271</v>
          </cell>
          <cell r="G5159">
            <v>0</v>
          </cell>
          <cell r="H5159">
            <v>2005</v>
          </cell>
          <cell r="I5159">
            <v>0</v>
          </cell>
        </row>
        <row r="5160">
          <cell r="A5160">
            <v>610000</v>
          </cell>
          <cell r="B5160" t="str">
            <v>Supervisor/Engineer</v>
          </cell>
          <cell r="C5160">
            <v>5123400</v>
          </cell>
          <cell r="D5160">
            <v>0</v>
          </cell>
          <cell r="E5160">
            <v>1000</v>
          </cell>
          <cell r="F5160">
            <v>272</v>
          </cell>
          <cell r="G5160">
            <v>0</v>
          </cell>
          <cell r="H5160">
            <v>2005</v>
          </cell>
          <cell r="I5160">
            <v>0</v>
          </cell>
        </row>
        <row r="5161">
          <cell r="A5161">
            <v>610000</v>
          </cell>
          <cell r="B5161" t="str">
            <v>Supervisor/Engineer</v>
          </cell>
          <cell r="C5161">
            <v>5123400</v>
          </cell>
          <cell r="D5161">
            <v>0</v>
          </cell>
          <cell r="E5161">
            <v>1000</v>
          </cell>
          <cell r="F5161">
            <v>273</v>
          </cell>
          <cell r="G5161">
            <v>0</v>
          </cell>
          <cell r="H5161">
            <v>2005</v>
          </cell>
          <cell r="I5161">
            <v>0</v>
          </cell>
        </row>
        <row r="5162">
          <cell r="A5162">
            <v>610000</v>
          </cell>
          <cell r="B5162" t="str">
            <v>Supervisor/Engineer</v>
          </cell>
          <cell r="C5162">
            <v>5124000</v>
          </cell>
          <cell r="D5162">
            <v>0</v>
          </cell>
          <cell r="E5162">
            <v>1000</v>
          </cell>
          <cell r="F5162">
            <v>303</v>
          </cell>
          <cell r="G5162">
            <v>0</v>
          </cell>
          <cell r="H5162">
            <v>2005</v>
          </cell>
          <cell r="I5162">
            <v>0</v>
          </cell>
        </row>
        <row r="5163">
          <cell r="A5163">
            <v>610000</v>
          </cell>
          <cell r="B5163" t="str">
            <v>Supervisor/Engineer</v>
          </cell>
          <cell r="C5163">
            <v>5124000</v>
          </cell>
          <cell r="D5163">
            <v>0</v>
          </cell>
          <cell r="E5163">
            <v>1000</v>
          </cell>
          <cell r="F5163">
            <v>519000</v>
          </cell>
          <cell r="G5163">
            <v>0</v>
          </cell>
          <cell r="H5163">
            <v>2005</v>
          </cell>
          <cell r="I5163">
            <v>0</v>
          </cell>
        </row>
        <row r="5164">
          <cell r="A5164">
            <v>610000</v>
          </cell>
          <cell r="B5164" t="str">
            <v>Supervisor/Engineer</v>
          </cell>
          <cell r="C5164">
            <v>5125000</v>
          </cell>
          <cell r="D5164">
            <v>700</v>
          </cell>
          <cell r="E5164">
            <v>1000</v>
          </cell>
          <cell r="F5164">
            <v>251</v>
          </cell>
          <cell r="G5164">
            <v>0</v>
          </cell>
          <cell r="H5164">
            <v>2005</v>
          </cell>
          <cell r="I5164">
            <v>0</v>
          </cell>
        </row>
        <row r="5165">
          <cell r="A5165">
            <v>610000</v>
          </cell>
          <cell r="B5165" t="str">
            <v>Supervisor/Engineer</v>
          </cell>
          <cell r="C5165">
            <v>5125000</v>
          </cell>
          <cell r="D5165">
            <v>0</v>
          </cell>
          <cell r="E5165">
            <v>1000</v>
          </cell>
          <cell r="F5165">
            <v>271</v>
          </cell>
          <cell r="G5165">
            <v>0</v>
          </cell>
          <cell r="H5165">
            <v>2005</v>
          </cell>
          <cell r="I5165">
            <v>0</v>
          </cell>
        </row>
        <row r="5166">
          <cell r="A5166">
            <v>610000</v>
          </cell>
          <cell r="B5166" t="str">
            <v>Supervisor/Engineer</v>
          </cell>
          <cell r="C5166">
            <v>5125000</v>
          </cell>
          <cell r="D5166">
            <v>0</v>
          </cell>
          <cell r="E5166">
            <v>1000</v>
          </cell>
          <cell r="F5166">
            <v>273</v>
          </cell>
          <cell r="G5166">
            <v>0</v>
          </cell>
          <cell r="H5166">
            <v>2005</v>
          </cell>
          <cell r="I5166">
            <v>0</v>
          </cell>
        </row>
        <row r="5167">
          <cell r="A5167">
            <v>610000</v>
          </cell>
          <cell r="B5167" t="str">
            <v>Supervisor/Engineer</v>
          </cell>
          <cell r="C5167">
            <v>5125000</v>
          </cell>
          <cell r="D5167">
            <v>1890</v>
          </cell>
          <cell r="E5167">
            <v>1000</v>
          </cell>
          <cell r="F5167">
            <v>280</v>
          </cell>
          <cell r="G5167">
            <v>0</v>
          </cell>
          <cell r="H5167">
            <v>2005</v>
          </cell>
          <cell r="I5167">
            <v>0</v>
          </cell>
        </row>
        <row r="5168">
          <cell r="A5168">
            <v>610000</v>
          </cell>
          <cell r="B5168" t="str">
            <v>Supervisor/Engineer</v>
          </cell>
          <cell r="C5168">
            <v>5125000</v>
          </cell>
          <cell r="D5168">
            <v>0</v>
          </cell>
          <cell r="E5168">
            <v>1000</v>
          </cell>
          <cell r="F5168">
            <v>281</v>
          </cell>
          <cell r="G5168">
            <v>0</v>
          </cell>
          <cell r="H5168">
            <v>2005</v>
          </cell>
          <cell r="I5168">
            <v>0</v>
          </cell>
        </row>
        <row r="5169">
          <cell r="A5169">
            <v>610000</v>
          </cell>
          <cell r="B5169" t="str">
            <v>Supervisor/Engineer</v>
          </cell>
          <cell r="C5169">
            <v>5125000</v>
          </cell>
          <cell r="D5169">
            <v>560</v>
          </cell>
          <cell r="E5169">
            <v>1000</v>
          </cell>
          <cell r="F5169">
            <v>282</v>
          </cell>
          <cell r="G5169">
            <v>0</v>
          </cell>
          <cell r="H5169">
            <v>2005</v>
          </cell>
          <cell r="I5169">
            <v>0</v>
          </cell>
        </row>
        <row r="5170">
          <cell r="A5170">
            <v>610000</v>
          </cell>
          <cell r="B5170" t="str">
            <v>Supervisor/Engineer</v>
          </cell>
          <cell r="C5170">
            <v>5125000</v>
          </cell>
          <cell r="D5170">
            <v>560</v>
          </cell>
          <cell r="E5170">
            <v>1000</v>
          </cell>
          <cell r="F5170">
            <v>302</v>
          </cell>
          <cell r="G5170">
            <v>0</v>
          </cell>
          <cell r="H5170">
            <v>2005</v>
          </cell>
          <cell r="I5170">
            <v>0</v>
          </cell>
        </row>
        <row r="5171">
          <cell r="A5171">
            <v>610000</v>
          </cell>
          <cell r="B5171" t="str">
            <v>Supervisor/Engineer</v>
          </cell>
          <cell r="C5171">
            <v>5125000</v>
          </cell>
          <cell r="D5171">
            <v>560</v>
          </cell>
          <cell r="E5171">
            <v>1000</v>
          </cell>
          <cell r="F5171">
            <v>303</v>
          </cell>
          <cell r="G5171">
            <v>0</v>
          </cell>
          <cell r="H5171">
            <v>2005</v>
          </cell>
          <cell r="I5171">
            <v>0</v>
          </cell>
        </row>
        <row r="5172">
          <cell r="A5172">
            <v>610000</v>
          </cell>
          <cell r="B5172" t="str">
            <v>Supervisor/Engineer</v>
          </cell>
          <cell r="C5172">
            <v>5126000</v>
          </cell>
          <cell r="D5172">
            <v>0</v>
          </cell>
          <cell r="E5172">
            <v>1000</v>
          </cell>
          <cell r="F5172">
            <v>250</v>
          </cell>
          <cell r="G5172">
            <v>0</v>
          </cell>
          <cell r="H5172">
            <v>2005</v>
          </cell>
          <cell r="I5172">
            <v>0</v>
          </cell>
        </row>
        <row r="5173">
          <cell r="A5173">
            <v>610000</v>
          </cell>
          <cell r="B5173" t="str">
            <v>Supervisor/Engineer</v>
          </cell>
          <cell r="C5173">
            <v>5126000</v>
          </cell>
          <cell r="D5173">
            <v>0</v>
          </cell>
          <cell r="E5173">
            <v>1000</v>
          </cell>
          <cell r="F5173">
            <v>251</v>
          </cell>
          <cell r="G5173">
            <v>0</v>
          </cell>
          <cell r="H5173">
            <v>2005</v>
          </cell>
          <cell r="I5173">
            <v>0</v>
          </cell>
        </row>
        <row r="5174">
          <cell r="A5174">
            <v>610000</v>
          </cell>
          <cell r="B5174" t="str">
            <v>Supervisor/Engineer</v>
          </cell>
          <cell r="C5174">
            <v>5126000</v>
          </cell>
          <cell r="D5174">
            <v>0</v>
          </cell>
          <cell r="E5174">
            <v>1000</v>
          </cell>
          <cell r="F5174">
            <v>252</v>
          </cell>
          <cell r="G5174">
            <v>0</v>
          </cell>
          <cell r="H5174">
            <v>2005</v>
          </cell>
          <cell r="I5174">
            <v>0</v>
          </cell>
        </row>
        <row r="5175">
          <cell r="A5175">
            <v>610000</v>
          </cell>
          <cell r="B5175" t="str">
            <v>Supervisor/Engineer</v>
          </cell>
          <cell r="C5175">
            <v>5126000</v>
          </cell>
          <cell r="D5175">
            <v>0</v>
          </cell>
          <cell r="E5175">
            <v>1000</v>
          </cell>
          <cell r="F5175">
            <v>270</v>
          </cell>
          <cell r="G5175">
            <v>0</v>
          </cell>
          <cell r="H5175">
            <v>2005</v>
          </cell>
          <cell r="I5175">
            <v>0</v>
          </cell>
        </row>
        <row r="5176">
          <cell r="A5176">
            <v>610000</v>
          </cell>
          <cell r="B5176" t="str">
            <v>Supervisor/Engineer</v>
          </cell>
          <cell r="C5176">
            <v>5126000</v>
          </cell>
          <cell r="D5176">
            <v>222</v>
          </cell>
          <cell r="E5176">
            <v>1000</v>
          </cell>
          <cell r="F5176">
            <v>271</v>
          </cell>
          <cell r="G5176">
            <v>0</v>
          </cell>
          <cell r="H5176">
            <v>2005</v>
          </cell>
          <cell r="I5176">
            <v>0</v>
          </cell>
        </row>
        <row r="5177">
          <cell r="A5177">
            <v>610000</v>
          </cell>
          <cell r="B5177" t="str">
            <v>Supervisor/Engineer</v>
          </cell>
          <cell r="C5177">
            <v>5126000</v>
          </cell>
          <cell r="D5177">
            <v>1184</v>
          </cell>
          <cell r="E5177">
            <v>1000</v>
          </cell>
          <cell r="F5177">
            <v>272</v>
          </cell>
          <cell r="G5177">
            <v>0</v>
          </cell>
          <cell r="H5177">
            <v>2005</v>
          </cell>
          <cell r="I5177">
            <v>0</v>
          </cell>
        </row>
        <row r="5178">
          <cell r="A5178">
            <v>610000</v>
          </cell>
          <cell r="B5178" t="str">
            <v>Supervisor/Engineer</v>
          </cell>
          <cell r="C5178">
            <v>5126000</v>
          </cell>
          <cell r="D5178">
            <v>0</v>
          </cell>
          <cell r="E5178">
            <v>1000</v>
          </cell>
          <cell r="F5178">
            <v>280</v>
          </cell>
          <cell r="G5178">
            <v>0</v>
          </cell>
          <cell r="H5178">
            <v>2005</v>
          </cell>
          <cell r="I5178">
            <v>0</v>
          </cell>
        </row>
        <row r="5179">
          <cell r="A5179">
            <v>610000</v>
          </cell>
          <cell r="B5179" t="str">
            <v>Supervisor/Engineer</v>
          </cell>
          <cell r="C5179">
            <v>5126000</v>
          </cell>
          <cell r="D5179">
            <v>0</v>
          </cell>
          <cell r="E5179">
            <v>1000</v>
          </cell>
          <cell r="F5179">
            <v>281</v>
          </cell>
          <cell r="G5179">
            <v>0</v>
          </cell>
          <cell r="H5179">
            <v>2005</v>
          </cell>
          <cell r="I5179">
            <v>0</v>
          </cell>
        </row>
        <row r="5180">
          <cell r="A5180">
            <v>610000</v>
          </cell>
          <cell r="B5180" t="str">
            <v>Supervisor/Engineer</v>
          </cell>
          <cell r="C5180">
            <v>5126000</v>
          </cell>
          <cell r="D5180">
            <v>0</v>
          </cell>
          <cell r="E5180">
            <v>1000</v>
          </cell>
          <cell r="F5180">
            <v>282</v>
          </cell>
          <cell r="G5180">
            <v>0</v>
          </cell>
          <cell r="H5180">
            <v>2005</v>
          </cell>
          <cell r="I5180">
            <v>0</v>
          </cell>
        </row>
        <row r="5181">
          <cell r="A5181">
            <v>610000</v>
          </cell>
          <cell r="B5181" t="str">
            <v>Supervisor/Engineer</v>
          </cell>
          <cell r="C5181">
            <v>5126000</v>
          </cell>
          <cell r="D5181">
            <v>0</v>
          </cell>
          <cell r="E5181">
            <v>1000</v>
          </cell>
          <cell r="F5181">
            <v>519000</v>
          </cell>
          <cell r="G5181">
            <v>0</v>
          </cell>
          <cell r="H5181">
            <v>2005</v>
          </cell>
          <cell r="I5181">
            <v>0</v>
          </cell>
        </row>
        <row r="5182">
          <cell r="A5182">
            <v>610000</v>
          </cell>
          <cell r="B5182" t="str">
            <v>Supervisor/Engineer</v>
          </cell>
          <cell r="C5182">
            <v>5127000</v>
          </cell>
          <cell r="D5182">
            <v>630</v>
          </cell>
          <cell r="E5182">
            <v>1000</v>
          </cell>
          <cell r="F5182">
            <v>282</v>
          </cell>
          <cell r="G5182">
            <v>0</v>
          </cell>
          <cell r="H5182">
            <v>2005</v>
          </cell>
          <cell r="I5182">
            <v>0</v>
          </cell>
        </row>
        <row r="5183">
          <cell r="A5183">
            <v>610000</v>
          </cell>
          <cell r="B5183" t="str">
            <v>Supervisor/Engineer</v>
          </cell>
          <cell r="C5183">
            <v>5128000</v>
          </cell>
          <cell r="D5183">
            <v>0</v>
          </cell>
          <cell r="E5183">
            <v>1000</v>
          </cell>
          <cell r="F5183">
            <v>250</v>
          </cell>
          <cell r="G5183">
            <v>0</v>
          </cell>
          <cell r="H5183">
            <v>2005</v>
          </cell>
          <cell r="I5183">
            <v>0</v>
          </cell>
        </row>
        <row r="5184">
          <cell r="A5184">
            <v>610000</v>
          </cell>
          <cell r="B5184" t="str">
            <v>Supervisor/Engineer</v>
          </cell>
          <cell r="C5184">
            <v>5128000</v>
          </cell>
          <cell r="D5184">
            <v>4735.9799999999996</v>
          </cell>
          <cell r="E5184">
            <v>1000</v>
          </cell>
          <cell r="F5184">
            <v>251</v>
          </cell>
          <cell r="G5184">
            <v>0</v>
          </cell>
          <cell r="H5184">
            <v>2005</v>
          </cell>
          <cell r="I5184">
            <v>0</v>
          </cell>
        </row>
        <row r="5185">
          <cell r="A5185">
            <v>610000</v>
          </cell>
          <cell r="B5185" t="str">
            <v>Supervisor/Engineer</v>
          </cell>
          <cell r="C5185">
            <v>5128000</v>
          </cell>
          <cell r="D5185">
            <v>996.17</v>
          </cell>
          <cell r="E5185">
            <v>1000</v>
          </cell>
          <cell r="F5185">
            <v>252</v>
          </cell>
          <cell r="G5185">
            <v>0</v>
          </cell>
          <cell r="H5185">
            <v>2005</v>
          </cell>
          <cell r="I5185">
            <v>0</v>
          </cell>
        </row>
        <row r="5186">
          <cell r="A5186">
            <v>610000</v>
          </cell>
          <cell r="B5186" t="str">
            <v>Supervisor/Engineer</v>
          </cell>
          <cell r="C5186">
            <v>5128000</v>
          </cell>
          <cell r="D5186">
            <v>6660</v>
          </cell>
          <cell r="E5186">
            <v>1000</v>
          </cell>
          <cell r="F5186">
            <v>270</v>
          </cell>
          <cell r="G5186">
            <v>0</v>
          </cell>
          <cell r="H5186">
            <v>2005</v>
          </cell>
          <cell r="I5186">
            <v>0</v>
          </cell>
        </row>
        <row r="5187">
          <cell r="A5187">
            <v>610000</v>
          </cell>
          <cell r="B5187" t="str">
            <v>Supervisor/Engineer</v>
          </cell>
          <cell r="C5187">
            <v>5128000</v>
          </cell>
          <cell r="D5187">
            <v>3550.11</v>
          </cell>
          <cell r="E5187">
            <v>1000</v>
          </cell>
          <cell r="F5187">
            <v>272</v>
          </cell>
          <cell r="G5187">
            <v>0</v>
          </cell>
          <cell r="H5187">
            <v>2005</v>
          </cell>
          <cell r="I5187">
            <v>0</v>
          </cell>
        </row>
        <row r="5188">
          <cell r="A5188">
            <v>610000</v>
          </cell>
          <cell r="B5188" t="str">
            <v>Supervisor/Engineer</v>
          </cell>
          <cell r="C5188">
            <v>5128000</v>
          </cell>
          <cell r="D5188">
            <v>3108</v>
          </cell>
          <cell r="E5188">
            <v>1000</v>
          </cell>
          <cell r="F5188">
            <v>273</v>
          </cell>
          <cell r="G5188">
            <v>0</v>
          </cell>
          <cell r="H5188">
            <v>2005</v>
          </cell>
          <cell r="I5188">
            <v>0</v>
          </cell>
        </row>
        <row r="5189">
          <cell r="A5189">
            <v>610000</v>
          </cell>
          <cell r="B5189" t="str">
            <v>Supervisor/Engineer</v>
          </cell>
          <cell r="C5189">
            <v>5128000</v>
          </cell>
          <cell r="D5189">
            <v>1960</v>
          </cell>
          <cell r="E5189">
            <v>1000</v>
          </cell>
          <cell r="F5189">
            <v>280</v>
          </cell>
          <cell r="G5189">
            <v>0</v>
          </cell>
          <cell r="H5189">
            <v>2005</v>
          </cell>
          <cell r="I5189">
            <v>0</v>
          </cell>
        </row>
        <row r="5190">
          <cell r="A5190">
            <v>610000</v>
          </cell>
          <cell r="B5190" t="str">
            <v>Supervisor/Engineer</v>
          </cell>
          <cell r="C5190">
            <v>5128000</v>
          </cell>
          <cell r="D5190">
            <v>6720</v>
          </cell>
          <cell r="E5190">
            <v>1000</v>
          </cell>
          <cell r="F5190">
            <v>281</v>
          </cell>
          <cell r="G5190">
            <v>0</v>
          </cell>
          <cell r="H5190">
            <v>2005</v>
          </cell>
          <cell r="I5190">
            <v>0</v>
          </cell>
        </row>
        <row r="5191">
          <cell r="A5191">
            <v>610000</v>
          </cell>
          <cell r="B5191" t="str">
            <v>Supervisor/Engineer</v>
          </cell>
          <cell r="C5191">
            <v>5128000</v>
          </cell>
          <cell r="D5191">
            <v>9660</v>
          </cell>
          <cell r="E5191">
            <v>1000</v>
          </cell>
          <cell r="F5191">
            <v>300</v>
          </cell>
          <cell r="G5191">
            <v>0</v>
          </cell>
          <cell r="H5191">
            <v>2005</v>
          </cell>
          <cell r="I5191">
            <v>0</v>
          </cell>
        </row>
        <row r="5192">
          <cell r="A5192">
            <v>610000</v>
          </cell>
          <cell r="B5192" t="str">
            <v>Supervisor/Engineer</v>
          </cell>
          <cell r="C5192">
            <v>5128000</v>
          </cell>
          <cell r="D5192">
            <v>5460</v>
          </cell>
          <cell r="E5192">
            <v>1000</v>
          </cell>
          <cell r="F5192">
            <v>301</v>
          </cell>
          <cell r="G5192">
            <v>0</v>
          </cell>
          <cell r="H5192">
            <v>2005</v>
          </cell>
          <cell r="I5192">
            <v>0</v>
          </cell>
        </row>
        <row r="5193">
          <cell r="A5193">
            <v>610000</v>
          </cell>
          <cell r="B5193" t="str">
            <v>Supervisor/Engineer</v>
          </cell>
          <cell r="C5193">
            <v>5128000</v>
          </cell>
          <cell r="D5193">
            <v>11394.03</v>
          </cell>
          <cell r="E5193">
            <v>1000</v>
          </cell>
          <cell r="F5193">
            <v>302</v>
          </cell>
          <cell r="G5193">
            <v>0</v>
          </cell>
          <cell r="H5193">
            <v>2005</v>
          </cell>
          <cell r="I5193">
            <v>0</v>
          </cell>
        </row>
        <row r="5194">
          <cell r="A5194">
            <v>610000</v>
          </cell>
          <cell r="B5194" t="str">
            <v>Supervisor/Engineer</v>
          </cell>
          <cell r="C5194">
            <v>5128000</v>
          </cell>
          <cell r="D5194">
            <v>556.95000000000005</v>
          </cell>
          <cell r="E5194">
            <v>1000</v>
          </cell>
          <cell r="F5194">
            <v>514000</v>
          </cell>
          <cell r="G5194">
            <v>0</v>
          </cell>
          <cell r="H5194">
            <v>2005</v>
          </cell>
          <cell r="I5194">
            <v>0</v>
          </cell>
        </row>
        <row r="5195">
          <cell r="A5195">
            <v>610000</v>
          </cell>
          <cell r="B5195" t="str">
            <v>Supervisor/Engineer</v>
          </cell>
          <cell r="C5195">
            <v>5128000</v>
          </cell>
          <cell r="D5195">
            <v>0</v>
          </cell>
          <cell r="E5195">
            <v>1000</v>
          </cell>
          <cell r="F5195">
            <v>514003</v>
          </cell>
          <cell r="G5195">
            <v>0</v>
          </cell>
          <cell r="H5195">
            <v>2005</v>
          </cell>
          <cell r="I5195">
            <v>0</v>
          </cell>
        </row>
        <row r="5196">
          <cell r="A5196">
            <v>610000</v>
          </cell>
          <cell r="B5196" t="str">
            <v>Supervisor/Engineer</v>
          </cell>
          <cell r="C5196">
            <v>5128000</v>
          </cell>
          <cell r="D5196">
            <v>23726.07</v>
          </cell>
          <cell r="E5196">
            <v>1000</v>
          </cell>
          <cell r="F5196">
            <v>519000</v>
          </cell>
          <cell r="G5196">
            <v>0</v>
          </cell>
          <cell r="H5196">
            <v>2005</v>
          </cell>
          <cell r="I5196">
            <v>0</v>
          </cell>
        </row>
        <row r="5197">
          <cell r="A5197">
            <v>610000</v>
          </cell>
          <cell r="B5197" t="str">
            <v>Supervisor/Engineer</v>
          </cell>
          <cell r="C5197">
            <v>5129000</v>
          </cell>
          <cell r="D5197">
            <v>184.49</v>
          </cell>
          <cell r="E5197">
            <v>1000</v>
          </cell>
          <cell r="F5197">
            <v>251</v>
          </cell>
          <cell r="G5197">
            <v>0</v>
          </cell>
          <cell r="H5197">
            <v>2005</v>
          </cell>
          <cell r="I5197">
            <v>0</v>
          </cell>
        </row>
        <row r="5198">
          <cell r="A5198">
            <v>610000</v>
          </cell>
          <cell r="B5198" t="str">
            <v>Supervisor/Engineer</v>
          </cell>
          <cell r="C5198">
            <v>5129000</v>
          </cell>
          <cell r="D5198">
            <v>1033.06</v>
          </cell>
          <cell r="E5198">
            <v>1000</v>
          </cell>
          <cell r="F5198">
            <v>252</v>
          </cell>
          <cell r="G5198">
            <v>0</v>
          </cell>
          <cell r="H5198">
            <v>2005</v>
          </cell>
          <cell r="I5198">
            <v>0</v>
          </cell>
        </row>
        <row r="5199">
          <cell r="A5199">
            <v>610000</v>
          </cell>
          <cell r="B5199" t="str">
            <v>Supervisor/Engineer</v>
          </cell>
          <cell r="C5199">
            <v>5129000</v>
          </cell>
          <cell r="D5199">
            <v>0</v>
          </cell>
          <cell r="E5199">
            <v>1000</v>
          </cell>
          <cell r="F5199">
            <v>270</v>
          </cell>
          <cell r="G5199">
            <v>0</v>
          </cell>
          <cell r="H5199">
            <v>2005</v>
          </cell>
          <cell r="I5199">
            <v>0</v>
          </cell>
        </row>
        <row r="5200">
          <cell r="A5200">
            <v>610000</v>
          </cell>
          <cell r="B5200" t="str">
            <v>Supervisor/Engineer</v>
          </cell>
          <cell r="C5200">
            <v>5129900</v>
          </cell>
          <cell r="D5200">
            <v>0</v>
          </cell>
          <cell r="E5200">
            <v>1000</v>
          </cell>
          <cell r="F5200">
            <v>281</v>
          </cell>
          <cell r="G5200">
            <v>0</v>
          </cell>
          <cell r="H5200">
            <v>2005</v>
          </cell>
          <cell r="I5200">
            <v>0</v>
          </cell>
        </row>
        <row r="5201">
          <cell r="A5201">
            <v>610000</v>
          </cell>
          <cell r="B5201" t="str">
            <v>Supervisor/Engineer</v>
          </cell>
          <cell r="C5201">
            <v>5129900</v>
          </cell>
          <cell r="D5201">
            <v>0</v>
          </cell>
          <cell r="E5201">
            <v>1000</v>
          </cell>
          <cell r="F5201">
            <v>282</v>
          </cell>
          <cell r="G5201">
            <v>0</v>
          </cell>
          <cell r="H5201">
            <v>2005</v>
          </cell>
          <cell r="I5201">
            <v>0</v>
          </cell>
        </row>
        <row r="5202">
          <cell r="A5202">
            <v>610000</v>
          </cell>
          <cell r="B5202" t="str">
            <v>Supervisor/Engineer</v>
          </cell>
          <cell r="C5202">
            <v>5130000</v>
          </cell>
          <cell r="D5202">
            <v>448993.93</v>
          </cell>
          <cell r="E5202">
            <v>1000</v>
          </cell>
          <cell r="F5202">
            <v>517000</v>
          </cell>
          <cell r="G5202">
            <v>0</v>
          </cell>
          <cell r="H5202">
            <v>2005</v>
          </cell>
          <cell r="I5202">
            <v>0</v>
          </cell>
        </row>
        <row r="5203">
          <cell r="A5203">
            <v>610000</v>
          </cell>
          <cell r="B5203" t="str">
            <v>Supervisor/Engineer</v>
          </cell>
          <cell r="C5203">
            <v>5131000</v>
          </cell>
          <cell r="D5203">
            <v>0</v>
          </cell>
          <cell r="E5203">
            <v>1000</v>
          </cell>
          <cell r="F5203">
            <v>251</v>
          </cell>
          <cell r="G5203">
            <v>0</v>
          </cell>
          <cell r="H5203">
            <v>2005</v>
          </cell>
          <cell r="I5203">
            <v>0</v>
          </cell>
        </row>
        <row r="5204">
          <cell r="A5204">
            <v>610000</v>
          </cell>
          <cell r="B5204" t="str">
            <v>Supervisor/Engineer</v>
          </cell>
          <cell r="C5204">
            <v>5131000</v>
          </cell>
          <cell r="D5204">
            <v>0</v>
          </cell>
          <cell r="E5204">
            <v>1000</v>
          </cell>
          <cell r="F5204">
            <v>252</v>
          </cell>
          <cell r="G5204">
            <v>0</v>
          </cell>
          <cell r="H5204">
            <v>2005</v>
          </cell>
          <cell r="I5204">
            <v>0</v>
          </cell>
        </row>
        <row r="5205">
          <cell r="A5205">
            <v>610000</v>
          </cell>
          <cell r="B5205" t="str">
            <v>Supervisor/Engineer</v>
          </cell>
          <cell r="C5205">
            <v>5131000</v>
          </cell>
          <cell r="D5205">
            <v>444</v>
          </cell>
          <cell r="E5205">
            <v>1000</v>
          </cell>
          <cell r="F5205">
            <v>270</v>
          </cell>
          <cell r="G5205">
            <v>0</v>
          </cell>
          <cell r="H5205">
            <v>2005</v>
          </cell>
          <cell r="I5205">
            <v>0</v>
          </cell>
        </row>
        <row r="5206">
          <cell r="A5206">
            <v>610000</v>
          </cell>
          <cell r="B5206" t="str">
            <v>Supervisor/Engineer</v>
          </cell>
          <cell r="C5206">
            <v>5131000</v>
          </cell>
          <cell r="D5206">
            <v>6808</v>
          </cell>
          <cell r="E5206">
            <v>1000</v>
          </cell>
          <cell r="F5206">
            <v>271</v>
          </cell>
          <cell r="G5206">
            <v>0</v>
          </cell>
          <cell r="H5206">
            <v>2005</v>
          </cell>
          <cell r="I5206">
            <v>0</v>
          </cell>
        </row>
        <row r="5207">
          <cell r="A5207">
            <v>610000</v>
          </cell>
          <cell r="B5207" t="str">
            <v>Supervisor/Engineer</v>
          </cell>
          <cell r="C5207">
            <v>5131000</v>
          </cell>
          <cell r="D5207">
            <v>5032</v>
          </cell>
          <cell r="E5207">
            <v>1000</v>
          </cell>
          <cell r="F5207">
            <v>272</v>
          </cell>
          <cell r="G5207">
            <v>0</v>
          </cell>
          <cell r="H5207">
            <v>2005</v>
          </cell>
          <cell r="I5207">
            <v>0</v>
          </cell>
        </row>
        <row r="5208">
          <cell r="A5208">
            <v>610000</v>
          </cell>
          <cell r="B5208" t="str">
            <v>Supervisor/Engineer</v>
          </cell>
          <cell r="C5208">
            <v>5131000</v>
          </cell>
          <cell r="D5208">
            <v>0</v>
          </cell>
          <cell r="E5208">
            <v>1000</v>
          </cell>
          <cell r="F5208">
            <v>273</v>
          </cell>
          <cell r="G5208">
            <v>0</v>
          </cell>
          <cell r="H5208">
            <v>2005</v>
          </cell>
          <cell r="I5208">
            <v>0</v>
          </cell>
        </row>
        <row r="5209">
          <cell r="A5209">
            <v>610000</v>
          </cell>
          <cell r="B5209" t="str">
            <v>Supervisor/Engineer</v>
          </cell>
          <cell r="C5209">
            <v>5131000</v>
          </cell>
          <cell r="D5209">
            <v>12355</v>
          </cell>
          <cell r="E5209">
            <v>1000</v>
          </cell>
          <cell r="F5209">
            <v>280</v>
          </cell>
          <cell r="G5209">
            <v>0</v>
          </cell>
          <cell r="H5209">
            <v>2005</v>
          </cell>
          <cell r="I5209">
            <v>0</v>
          </cell>
        </row>
        <row r="5210">
          <cell r="A5210">
            <v>610000</v>
          </cell>
          <cell r="B5210" t="str">
            <v>Supervisor/Engineer</v>
          </cell>
          <cell r="C5210">
            <v>5131000</v>
          </cell>
          <cell r="D5210">
            <v>2800</v>
          </cell>
          <cell r="E5210">
            <v>1000</v>
          </cell>
          <cell r="F5210">
            <v>281</v>
          </cell>
          <cell r="G5210">
            <v>0</v>
          </cell>
          <cell r="H5210">
            <v>2005</v>
          </cell>
          <cell r="I5210">
            <v>0</v>
          </cell>
        </row>
        <row r="5211">
          <cell r="A5211">
            <v>610000</v>
          </cell>
          <cell r="B5211" t="str">
            <v>Supervisor/Engineer</v>
          </cell>
          <cell r="C5211">
            <v>5131000</v>
          </cell>
          <cell r="D5211">
            <v>0</v>
          </cell>
          <cell r="E5211">
            <v>1000</v>
          </cell>
          <cell r="F5211">
            <v>282</v>
          </cell>
          <cell r="G5211">
            <v>0</v>
          </cell>
          <cell r="H5211">
            <v>2005</v>
          </cell>
          <cell r="I5211">
            <v>0</v>
          </cell>
        </row>
        <row r="5212">
          <cell r="A5212">
            <v>610000</v>
          </cell>
          <cell r="B5212" t="str">
            <v>Supervisor/Engineer</v>
          </cell>
          <cell r="C5212">
            <v>5131000</v>
          </cell>
          <cell r="D5212">
            <v>9520</v>
          </cell>
          <cell r="E5212">
            <v>1000</v>
          </cell>
          <cell r="F5212">
            <v>301</v>
          </cell>
          <cell r="G5212">
            <v>0</v>
          </cell>
          <cell r="H5212">
            <v>2005</v>
          </cell>
          <cell r="I5212">
            <v>0</v>
          </cell>
        </row>
        <row r="5213">
          <cell r="A5213">
            <v>610000</v>
          </cell>
          <cell r="B5213" t="str">
            <v>Supervisor/Engineer</v>
          </cell>
          <cell r="C5213">
            <v>5131000</v>
          </cell>
          <cell r="D5213">
            <v>560</v>
          </cell>
          <cell r="E5213">
            <v>1000</v>
          </cell>
          <cell r="F5213">
            <v>303</v>
          </cell>
          <cell r="G5213">
            <v>0</v>
          </cell>
          <cell r="H5213">
            <v>2005</v>
          </cell>
          <cell r="I5213">
            <v>0</v>
          </cell>
        </row>
        <row r="5214">
          <cell r="A5214">
            <v>610000</v>
          </cell>
          <cell r="B5214" t="str">
            <v>Supervisor/Engineer</v>
          </cell>
          <cell r="C5214">
            <v>5131000</v>
          </cell>
          <cell r="D5214">
            <v>61940.25</v>
          </cell>
          <cell r="E5214">
            <v>1000</v>
          </cell>
          <cell r="F5214">
            <v>514000</v>
          </cell>
          <cell r="G5214">
            <v>0</v>
          </cell>
          <cell r="H5214">
            <v>2005</v>
          </cell>
          <cell r="I5214">
            <v>0</v>
          </cell>
        </row>
        <row r="5215">
          <cell r="A5215">
            <v>610000</v>
          </cell>
          <cell r="B5215" t="str">
            <v>Supervisor/Engineer</v>
          </cell>
          <cell r="C5215">
            <v>5131000</v>
          </cell>
          <cell r="D5215">
            <v>0</v>
          </cell>
          <cell r="E5215">
            <v>1000</v>
          </cell>
          <cell r="F5215">
            <v>514003</v>
          </cell>
          <cell r="G5215">
            <v>0</v>
          </cell>
          <cell r="H5215">
            <v>2005</v>
          </cell>
          <cell r="I5215">
            <v>0</v>
          </cell>
        </row>
        <row r="5216">
          <cell r="A5216">
            <v>610000</v>
          </cell>
          <cell r="B5216" t="str">
            <v>Supervisor/Engineer</v>
          </cell>
          <cell r="C5216">
            <v>5131000</v>
          </cell>
          <cell r="D5216">
            <v>0</v>
          </cell>
          <cell r="E5216">
            <v>1000</v>
          </cell>
          <cell r="F5216">
            <v>517000</v>
          </cell>
          <cell r="G5216">
            <v>0</v>
          </cell>
          <cell r="H5216">
            <v>2005</v>
          </cell>
          <cell r="I5216">
            <v>0</v>
          </cell>
        </row>
        <row r="5217">
          <cell r="A5217">
            <v>610000</v>
          </cell>
          <cell r="B5217" t="str">
            <v>Supervisor/Engineer</v>
          </cell>
          <cell r="C5217">
            <v>5131000</v>
          </cell>
          <cell r="D5217">
            <v>0</v>
          </cell>
          <cell r="E5217">
            <v>1000</v>
          </cell>
          <cell r="F5217">
            <v>517001</v>
          </cell>
          <cell r="G5217">
            <v>0</v>
          </cell>
          <cell r="H5217">
            <v>2005</v>
          </cell>
          <cell r="I5217">
            <v>0</v>
          </cell>
        </row>
        <row r="5218">
          <cell r="A5218">
            <v>610000</v>
          </cell>
          <cell r="B5218" t="str">
            <v>Supervisor/Engineer</v>
          </cell>
          <cell r="C5218">
            <v>5131000</v>
          </cell>
          <cell r="D5218">
            <v>0</v>
          </cell>
          <cell r="E5218">
            <v>1000</v>
          </cell>
          <cell r="F5218">
            <v>517002</v>
          </cell>
          <cell r="G5218">
            <v>0</v>
          </cell>
          <cell r="H5218">
            <v>2005</v>
          </cell>
          <cell r="I5218">
            <v>0</v>
          </cell>
        </row>
        <row r="5219">
          <cell r="A5219">
            <v>610000</v>
          </cell>
          <cell r="B5219" t="str">
            <v>Supervisor/Engineer</v>
          </cell>
          <cell r="C5219">
            <v>5131000</v>
          </cell>
          <cell r="D5219">
            <v>0</v>
          </cell>
          <cell r="E5219">
            <v>1000</v>
          </cell>
          <cell r="F5219">
            <v>517003</v>
          </cell>
          <cell r="G5219">
            <v>0</v>
          </cell>
          <cell r="H5219">
            <v>2005</v>
          </cell>
          <cell r="I5219">
            <v>0</v>
          </cell>
        </row>
        <row r="5220">
          <cell r="A5220">
            <v>610000</v>
          </cell>
          <cell r="B5220" t="str">
            <v>Supervisor/Engineer</v>
          </cell>
          <cell r="C5220">
            <v>5131000</v>
          </cell>
          <cell r="D5220">
            <v>0</v>
          </cell>
          <cell r="E5220">
            <v>1000</v>
          </cell>
          <cell r="F5220">
            <v>517004</v>
          </cell>
          <cell r="G5220">
            <v>0</v>
          </cell>
          <cell r="H5220">
            <v>2005</v>
          </cell>
          <cell r="I5220">
            <v>0</v>
          </cell>
        </row>
        <row r="5221">
          <cell r="A5221">
            <v>610000</v>
          </cell>
          <cell r="B5221" t="str">
            <v>Supervisor/Engineer</v>
          </cell>
          <cell r="C5221">
            <v>5131000</v>
          </cell>
          <cell r="D5221">
            <v>6386.36</v>
          </cell>
          <cell r="E5221">
            <v>1000</v>
          </cell>
          <cell r="F5221">
            <v>519000</v>
          </cell>
          <cell r="G5221">
            <v>0</v>
          </cell>
          <cell r="H5221">
            <v>2005</v>
          </cell>
          <cell r="I5221">
            <v>0</v>
          </cell>
        </row>
        <row r="5222">
          <cell r="A5222">
            <v>610000</v>
          </cell>
          <cell r="B5222" t="str">
            <v>Supervisor/Engineer</v>
          </cell>
          <cell r="C5222">
            <v>5131100</v>
          </cell>
          <cell r="D5222">
            <v>0</v>
          </cell>
          <cell r="E5222">
            <v>1000</v>
          </cell>
          <cell r="F5222">
            <v>271</v>
          </cell>
          <cell r="G5222">
            <v>0</v>
          </cell>
          <cell r="H5222">
            <v>2005</v>
          </cell>
          <cell r="I5222">
            <v>0</v>
          </cell>
        </row>
        <row r="5223">
          <cell r="A5223">
            <v>610000</v>
          </cell>
          <cell r="B5223" t="str">
            <v>Supervisor/Engineer</v>
          </cell>
          <cell r="C5223">
            <v>5131400</v>
          </cell>
          <cell r="D5223">
            <v>707.59</v>
          </cell>
          <cell r="E5223">
            <v>1000</v>
          </cell>
          <cell r="F5223">
            <v>251</v>
          </cell>
          <cell r="G5223">
            <v>0</v>
          </cell>
          <cell r="H5223">
            <v>2005</v>
          </cell>
          <cell r="I5223">
            <v>0</v>
          </cell>
        </row>
        <row r="5224">
          <cell r="A5224">
            <v>610000</v>
          </cell>
          <cell r="B5224" t="str">
            <v>Supervisor/Engineer</v>
          </cell>
          <cell r="C5224">
            <v>5131400</v>
          </cell>
          <cell r="D5224">
            <v>1776</v>
          </cell>
          <cell r="E5224">
            <v>1000</v>
          </cell>
          <cell r="F5224">
            <v>270</v>
          </cell>
          <cell r="G5224">
            <v>0</v>
          </cell>
          <cell r="H5224">
            <v>2005</v>
          </cell>
          <cell r="I5224">
            <v>0</v>
          </cell>
        </row>
        <row r="5225">
          <cell r="A5225">
            <v>610000</v>
          </cell>
          <cell r="B5225" t="str">
            <v>Supervisor/Engineer</v>
          </cell>
          <cell r="C5225">
            <v>5131400</v>
          </cell>
          <cell r="D5225">
            <v>1184</v>
          </cell>
          <cell r="E5225">
            <v>1000</v>
          </cell>
          <cell r="F5225">
            <v>271</v>
          </cell>
          <cell r="G5225">
            <v>0</v>
          </cell>
          <cell r="H5225">
            <v>2005</v>
          </cell>
          <cell r="I5225">
            <v>0</v>
          </cell>
        </row>
        <row r="5226">
          <cell r="A5226">
            <v>610000</v>
          </cell>
          <cell r="B5226" t="str">
            <v>Supervisor/Engineer</v>
          </cell>
          <cell r="C5226">
            <v>5131400</v>
          </cell>
          <cell r="D5226">
            <v>3404</v>
          </cell>
          <cell r="E5226">
            <v>1000</v>
          </cell>
          <cell r="F5226">
            <v>272</v>
          </cell>
          <cell r="G5226">
            <v>0</v>
          </cell>
          <cell r="H5226">
            <v>2005</v>
          </cell>
          <cell r="I5226">
            <v>0</v>
          </cell>
        </row>
        <row r="5227">
          <cell r="A5227">
            <v>610000</v>
          </cell>
          <cell r="B5227" t="str">
            <v>Supervisor/Engineer</v>
          </cell>
          <cell r="C5227">
            <v>5131400</v>
          </cell>
          <cell r="D5227">
            <v>1776</v>
          </cell>
          <cell r="E5227">
            <v>1000</v>
          </cell>
          <cell r="F5227">
            <v>273</v>
          </cell>
          <cell r="G5227">
            <v>0</v>
          </cell>
          <cell r="H5227">
            <v>2005</v>
          </cell>
          <cell r="I5227">
            <v>0</v>
          </cell>
        </row>
        <row r="5228">
          <cell r="A5228">
            <v>610000</v>
          </cell>
          <cell r="B5228" t="str">
            <v>Supervisor/Engineer</v>
          </cell>
          <cell r="C5228">
            <v>5131400</v>
          </cell>
          <cell r="D5228">
            <v>8120</v>
          </cell>
          <cell r="E5228">
            <v>1000</v>
          </cell>
          <cell r="F5228">
            <v>281</v>
          </cell>
          <cell r="G5228">
            <v>0</v>
          </cell>
          <cell r="H5228">
            <v>2005</v>
          </cell>
          <cell r="I5228">
            <v>0</v>
          </cell>
        </row>
        <row r="5229">
          <cell r="A5229">
            <v>610000</v>
          </cell>
          <cell r="B5229" t="str">
            <v>Supervisor/Engineer</v>
          </cell>
          <cell r="C5229">
            <v>5131400</v>
          </cell>
          <cell r="D5229">
            <v>735</v>
          </cell>
          <cell r="E5229">
            <v>1000</v>
          </cell>
          <cell r="F5229">
            <v>282</v>
          </cell>
          <cell r="G5229">
            <v>0</v>
          </cell>
          <cell r="H5229">
            <v>2005</v>
          </cell>
          <cell r="I5229">
            <v>0</v>
          </cell>
        </row>
        <row r="5230">
          <cell r="A5230">
            <v>610000</v>
          </cell>
          <cell r="B5230" t="str">
            <v>Supervisor/Engineer</v>
          </cell>
          <cell r="C5230">
            <v>5131400</v>
          </cell>
          <cell r="D5230">
            <v>140</v>
          </cell>
          <cell r="E5230">
            <v>1000</v>
          </cell>
          <cell r="F5230">
            <v>301</v>
          </cell>
          <cell r="G5230">
            <v>0</v>
          </cell>
          <cell r="H5230">
            <v>2005</v>
          </cell>
          <cell r="I5230">
            <v>0</v>
          </cell>
        </row>
        <row r="5231">
          <cell r="A5231">
            <v>610000</v>
          </cell>
          <cell r="B5231" t="str">
            <v>Supervisor/Engineer</v>
          </cell>
          <cell r="C5231">
            <v>5131400</v>
          </cell>
          <cell r="D5231">
            <v>3080</v>
          </cell>
          <cell r="E5231">
            <v>1000</v>
          </cell>
          <cell r="F5231">
            <v>303</v>
          </cell>
          <cell r="G5231">
            <v>0</v>
          </cell>
          <cell r="H5231">
            <v>2005</v>
          </cell>
          <cell r="I5231">
            <v>0</v>
          </cell>
        </row>
        <row r="5232">
          <cell r="A5232">
            <v>610000</v>
          </cell>
          <cell r="B5232" t="str">
            <v>Supervisor/Engineer</v>
          </cell>
          <cell r="C5232">
            <v>5132000</v>
          </cell>
          <cell r="D5232">
            <v>0</v>
          </cell>
          <cell r="E5232">
            <v>1000</v>
          </cell>
          <cell r="F5232">
            <v>271</v>
          </cell>
          <cell r="G5232">
            <v>0</v>
          </cell>
          <cell r="H5232">
            <v>2005</v>
          </cell>
          <cell r="I5232">
            <v>0</v>
          </cell>
        </row>
        <row r="5233">
          <cell r="A5233">
            <v>610000</v>
          </cell>
          <cell r="B5233" t="str">
            <v>Supervisor/Engineer</v>
          </cell>
          <cell r="C5233">
            <v>5132000</v>
          </cell>
          <cell r="D5233">
            <v>0</v>
          </cell>
          <cell r="E5233">
            <v>1000</v>
          </cell>
          <cell r="F5233">
            <v>272</v>
          </cell>
          <cell r="G5233">
            <v>0</v>
          </cell>
          <cell r="H5233">
            <v>2005</v>
          </cell>
          <cell r="I5233">
            <v>0</v>
          </cell>
        </row>
        <row r="5234">
          <cell r="A5234">
            <v>610000</v>
          </cell>
          <cell r="B5234" t="str">
            <v>Supervisor/Engineer</v>
          </cell>
          <cell r="C5234">
            <v>5132000</v>
          </cell>
          <cell r="D5234">
            <v>0</v>
          </cell>
          <cell r="E5234">
            <v>1000</v>
          </cell>
          <cell r="F5234">
            <v>280</v>
          </cell>
          <cell r="G5234">
            <v>0</v>
          </cell>
          <cell r="H5234">
            <v>2005</v>
          </cell>
          <cell r="I5234">
            <v>0</v>
          </cell>
        </row>
        <row r="5235">
          <cell r="A5235">
            <v>610000</v>
          </cell>
          <cell r="B5235" t="str">
            <v>Supervisor/Engineer</v>
          </cell>
          <cell r="C5235">
            <v>5132000</v>
          </cell>
          <cell r="D5235">
            <v>0</v>
          </cell>
          <cell r="E5235">
            <v>1000</v>
          </cell>
          <cell r="F5235">
            <v>281</v>
          </cell>
          <cell r="G5235">
            <v>0</v>
          </cell>
          <cell r="H5235">
            <v>2005</v>
          </cell>
          <cell r="I5235">
            <v>0</v>
          </cell>
        </row>
        <row r="5236">
          <cell r="A5236">
            <v>610000</v>
          </cell>
          <cell r="B5236" t="str">
            <v>Supervisor/Engineer</v>
          </cell>
          <cell r="C5236">
            <v>5132000</v>
          </cell>
          <cell r="D5236">
            <v>0</v>
          </cell>
          <cell r="E5236">
            <v>1000</v>
          </cell>
          <cell r="F5236">
            <v>517002</v>
          </cell>
          <cell r="G5236">
            <v>0</v>
          </cell>
          <cell r="H5236">
            <v>2005</v>
          </cell>
          <cell r="I5236">
            <v>0</v>
          </cell>
        </row>
        <row r="5237">
          <cell r="A5237">
            <v>610000</v>
          </cell>
          <cell r="B5237" t="str">
            <v>Supervisor/Engineer</v>
          </cell>
          <cell r="C5237">
            <v>5135000</v>
          </cell>
          <cell r="D5237">
            <v>140</v>
          </cell>
          <cell r="E5237">
            <v>1000</v>
          </cell>
          <cell r="F5237">
            <v>251</v>
          </cell>
          <cell r="G5237">
            <v>0</v>
          </cell>
          <cell r="H5237">
            <v>2005</v>
          </cell>
          <cell r="I5237">
            <v>0</v>
          </cell>
        </row>
        <row r="5238">
          <cell r="A5238">
            <v>610000</v>
          </cell>
          <cell r="B5238" t="str">
            <v>Supervisor/Engineer</v>
          </cell>
          <cell r="C5238">
            <v>5135000</v>
          </cell>
          <cell r="D5238">
            <v>245</v>
          </cell>
          <cell r="E5238">
            <v>1000</v>
          </cell>
          <cell r="F5238">
            <v>281</v>
          </cell>
          <cell r="G5238">
            <v>0</v>
          </cell>
          <cell r="H5238">
            <v>2005</v>
          </cell>
          <cell r="I5238">
            <v>0</v>
          </cell>
        </row>
        <row r="5239">
          <cell r="A5239">
            <v>610000</v>
          </cell>
          <cell r="B5239" t="str">
            <v>Supervisor/Engineer</v>
          </cell>
          <cell r="C5239">
            <v>5135000</v>
          </cell>
          <cell r="D5239">
            <v>1400</v>
          </cell>
          <cell r="E5239">
            <v>1000</v>
          </cell>
          <cell r="F5239">
            <v>300</v>
          </cell>
          <cell r="G5239">
            <v>0</v>
          </cell>
          <cell r="H5239">
            <v>2005</v>
          </cell>
          <cell r="I5239">
            <v>0</v>
          </cell>
        </row>
        <row r="5240">
          <cell r="A5240">
            <v>610000</v>
          </cell>
          <cell r="B5240" t="str">
            <v>Supervisor/Engineer</v>
          </cell>
          <cell r="C5240">
            <v>5135000</v>
          </cell>
          <cell r="D5240">
            <v>630</v>
          </cell>
          <cell r="E5240">
            <v>1000</v>
          </cell>
          <cell r="F5240">
            <v>301</v>
          </cell>
          <cell r="G5240">
            <v>0</v>
          </cell>
          <cell r="H5240">
            <v>2005</v>
          </cell>
          <cell r="I5240">
            <v>0</v>
          </cell>
        </row>
        <row r="5241">
          <cell r="A5241">
            <v>610000</v>
          </cell>
          <cell r="B5241" t="str">
            <v>Supervisor/Engineer</v>
          </cell>
          <cell r="C5241">
            <v>5137000</v>
          </cell>
          <cell r="D5241">
            <v>490</v>
          </cell>
          <cell r="E5241">
            <v>1000</v>
          </cell>
          <cell r="F5241">
            <v>300</v>
          </cell>
          <cell r="G5241">
            <v>0</v>
          </cell>
          <cell r="H5241">
            <v>2005</v>
          </cell>
          <cell r="I5241">
            <v>0</v>
          </cell>
        </row>
        <row r="5242">
          <cell r="A5242">
            <v>610000</v>
          </cell>
          <cell r="B5242" t="str">
            <v>Supervisor/Engineer</v>
          </cell>
          <cell r="C5242">
            <v>5137000</v>
          </cell>
          <cell r="D5242">
            <v>0</v>
          </cell>
          <cell r="E5242">
            <v>1000</v>
          </cell>
          <cell r="F5242">
            <v>301</v>
          </cell>
          <cell r="G5242">
            <v>0</v>
          </cell>
          <cell r="H5242">
            <v>2005</v>
          </cell>
          <cell r="I5242">
            <v>0</v>
          </cell>
        </row>
        <row r="5243">
          <cell r="A5243">
            <v>610000</v>
          </cell>
          <cell r="B5243" t="str">
            <v>Supervisor/Engineer</v>
          </cell>
          <cell r="C5243">
            <v>5137000</v>
          </cell>
          <cell r="D5243">
            <v>0</v>
          </cell>
          <cell r="E5243">
            <v>1000</v>
          </cell>
          <cell r="F5243">
            <v>302</v>
          </cell>
          <cell r="G5243">
            <v>0</v>
          </cell>
          <cell r="H5243">
            <v>2005</v>
          </cell>
          <cell r="I5243">
            <v>0</v>
          </cell>
        </row>
        <row r="5244">
          <cell r="A5244">
            <v>610000</v>
          </cell>
          <cell r="B5244" t="str">
            <v>Supervisor/Engineer</v>
          </cell>
          <cell r="C5244">
            <v>5138000</v>
          </cell>
          <cell r="D5244">
            <v>0</v>
          </cell>
          <cell r="E5244">
            <v>1000</v>
          </cell>
          <cell r="F5244">
            <v>270</v>
          </cell>
          <cell r="G5244">
            <v>0</v>
          </cell>
          <cell r="H5244">
            <v>2005</v>
          </cell>
          <cell r="I5244">
            <v>0</v>
          </cell>
        </row>
        <row r="5245">
          <cell r="A5245">
            <v>610000</v>
          </cell>
          <cell r="B5245" t="str">
            <v>Supervisor/Engineer</v>
          </cell>
          <cell r="C5245">
            <v>5138000</v>
          </cell>
          <cell r="D5245">
            <v>1924</v>
          </cell>
          <cell r="E5245">
            <v>1000</v>
          </cell>
          <cell r="F5245">
            <v>271</v>
          </cell>
          <cell r="G5245">
            <v>0</v>
          </cell>
          <cell r="H5245">
            <v>2005</v>
          </cell>
          <cell r="I5245">
            <v>0</v>
          </cell>
        </row>
        <row r="5246">
          <cell r="A5246">
            <v>610000</v>
          </cell>
          <cell r="B5246" t="str">
            <v>Supervisor/Engineer</v>
          </cell>
          <cell r="C5246">
            <v>5138000</v>
          </cell>
          <cell r="D5246">
            <v>0</v>
          </cell>
          <cell r="E5246">
            <v>1000</v>
          </cell>
          <cell r="F5246">
            <v>272</v>
          </cell>
          <cell r="G5246">
            <v>0</v>
          </cell>
          <cell r="H5246">
            <v>2005</v>
          </cell>
          <cell r="I5246">
            <v>0</v>
          </cell>
        </row>
        <row r="5247">
          <cell r="A5247">
            <v>610000</v>
          </cell>
          <cell r="B5247" t="str">
            <v>Supervisor/Engineer</v>
          </cell>
          <cell r="C5247">
            <v>5138000</v>
          </cell>
          <cell r="D5247">
            <v>444</v>
          </cell>
          <cell r="E5247">
            <v>1000</v>
          </cell>
          <cell r="F5247">
            <v>273</v>
          </cell>
          <cell r="G5247">
            <v>0</v>
          </cell>
          <cell r="H5247">
            <v>2005</v>
          </cell>
          <cell r="I5247">
            <v>0</v>
          </cell>
        </row>
        <row r="5248">
          <cell r="A5248">
            <v>610000</v>
          </cell>
          <cell r="B5248" t="str">
            <v>Supervisor/Engineer</v>
          </cell>
          <cell r="C5248">
            <v>5138000</v>
          </cell>
          <cell r="D5248">
            <v>0</v>
          </cell>
          <cell r="E5248">
            <v>1000</v>
          </cell>
          <cell r="F5248">
            <v>280</v>
          </cell>
          <cell r="G5248">
            <v>0</v>
          </cell>
          <cell r="H5248">
            <v>2005</v>
          </cell>
          <cell r="I5248">
            <v>0</v>
          </cell>
        </row>
        <row r="5249">
          <cell r="A5249">
            <v>610000</v>
          </cell>
          <cell r="B5249" t="str">
            <v>Supervisor/Engineer</v>
          </cell>
          <cell r="C5249">
            <v>5138000</v>
          </cell>
          <cell r="D5249">
            <v>0</v>
          </cell>
          <cell r="E5249">
            <v>1000</v>
          </cell>
          <cell r="F5249">
            <v>281</v>
          </cell>
          <cell r="G5249">
            <v>0</v>
          </cell>
          <cell r="H5249">
            <v>2005</v>
          </cell>
          <cell r="I5249">
            <v>0</v>
          </cell>
        </row>
        <row r="5250">
          <cell r="A5250">
            <v>610000</v>
          </cell>
          <cell r="B5250" t="str">
            <v>Supervisor/Engineer</v>
          </cell>
          <cell r="C5250">
            <v>5138000</v>
          </cell>
          <cell r="D5250">
            <v>1540</v>
          </cell>
          <cell r="E5250">
            <v>1000</v>
          </cell>
          <cell r="F5250">
            <v>301</v>
          </cell>
          <cell r="G5250">
            <v>0</v>
          </cell>
          <cell r="H5250">
            <v>2005</v>
          </cell>
          <cell r="I5250">
            <v>0</v>
          </cell>
        </row>
        <row r="5251">
          <cell r="A5251">
            <v>610000</v>
          </cell>
          <cell r="B5251" t="str">
            <v>Supervisor/Engineer</v>
          </cell>
          <cell r="C5251">
            <v>5139000</v>
          </cell>
          <cell r="D5251">
            <v>0</v>
          </cell>
          <cell r="E5251">
            <v>1000</v>
          </cell>
          <cell r="F5251">
            <v>251</v>
          </cell>
          <cell r="G5251">
            <v>0</v>
          </cell>
          <cell r="H5251">
            <v>2005</v>
          </cell>
          <cell r="I5251">
            <v>0</v>
          </cell>
        </row>
        <row r="5252">
          <cell r="A5252">
            <v>610000</v>
          </cell>
          <cell r="B5252" t="str">
            <v>Supervisor/Engineer</v>
          </cell>
          <cell r="C5252">
            <v>5139000</v>
          </cell>
          <cell r="D5252">
            <v>0</v>
          </cell>
          <cell r="E5252">
            <v>1000</v>
          </cell>
          <cell r="F5252">
            <v>252</v>
          </cell>
          <cell r="G5252">
            <v>0</v>
          </cell>
          <cell r="H5252">
            <v>2005</v>
          </cell>
          <cell r="I5252">
            <v>0</v>
          </cell>
        </row>
        <row r="5253">
          <cell r="A5253">
            <v>610000</v>
          </cell>
          <cell r="B5253" t="str">
            <v>Supervisor/Engineer</v>
          </cell>
          <cell r="C5253">
            <v>5139000</v>
          </cell>
          <cell r="D5253">
            <v>0</v>
          </cell>
          <cell r="E5253">
            <v>1000</v>
          </cell>
          <cell r="F5253">
            <v>273</v>
          </cell>
          <cell r="G5253">
            <v>0</v>
          </cell>
          <cell r="H5253">
            <v>2005</v>
          </cell>
          <cell r="I5253">
            <v>0</v>
          </cell>
        </row>
        <row r="5254">
          <cell r="A5254">
            <v>610000</v>
          </cell>
          <cell r="B5254" t="str">
            <v>Supervisor/Engineer</v>
          </cell>
          <cell r="C5254">
            <v>5141000</v>
          </cell>
          <cell r="D5254">
            <v>26899</v>
          </cell>
          <cell r="E5254">
            <v>1000</v>
          </cell>
          <cell r="F5254">
            <v>270</v>
          </cell>
          <cell r="G5254">
            <v>0</v>
          </cell>
          <cell r="H5254">
            <v>2005</v>
          </cell>
          <cell r="I5254">
            <v>0</v>
          </cell>
        </row>
        <row r="5255">
          <cell r="A5255">
            <v>610000</v>
          </cell>
          <cell r="B5255" t="str">
            <v>Supervisor/Engineer</v>
          </cell>
          <cell r="C5255">
            <v>5141000</v>
          </cell>
          <cell r="D5255">
            <v>0</v>
          </cell>
          <cell r="E5255">
            <v>1000</v>
          </cell>
          <cell r="F5255">
            <v>280</v>
          </cell>
          <cell r="G5255">
            <v>0</v>
          </cell>
          <cell r="H5255">
            <v>2005</v>
          </cell>
          <cell r="I5255">
            <v>0</v>
          </cell>
        </row>
        <row r="5256">
          <cell r="A5256">
            <v>610000</v>
          </cell>
          <cell r="B5256" t="str">
            <v>Supervisor/Engineer</v>
          </cell>
          <cell r="C5256">
            <v>5141000</v>
          </cell>
          <cell r="D5256">
            <v>840</v>
          </cell>
          <cell r="E5256">
            <v>1000</v>
          </cell>
          <cell r="F5256">
            <v>514000</v>
          </cell>
          <cell r="G5256">
            <v>0</v>
          </cell>
          <cell r="H5256">
            <v>2005</v>
          </cell>
          <cell r="I5256">
            <v>0</v>
          </cell>
        </row>
        <row r="5257">
          <cell r="A5257">
            <v>610000</v>
          </cell>
          <cell r="B5257" t="str">
            <v>Supervisor/Engineer</v>
          </cell>
          <cell r="C5257">
            <v>5147000</v>
          </cell>
          <cell r="D5257">
            <v>0</v>
          </cell>
          <cell r="E5257">
            <v>1000</v>
          </cell>
          <cell r="F5257">
            <v>280</v>
          </cell>
          <cell r="G5257">
            <v>0</v>
          </cell>
          <cell r="H5257">
            <v>2005</v>
          </cell>
          <cell r="I5257">
            <v>0</v>
          </cell>
        </row>
        <row r="5258">
          <cell r="A5258">
            <v>610000</v>
          </cell>
          <cell r="B5258" t="str">
            <v>Supervisor/Engineer</v>
          </cell>
          <cell r="C5258">
            <v>5147000</v>
          </cell>
          <cell r="D5258">
            <v>0</v>
          </cell>
          <cell r="E5258">
            <v>1000</v>
          </cell>
          <cell r="F5258">
            <v>514000</v>
          </cell>
          <cell r="G5258">
            <v>0</v>
          </cell>
          <cell r="H5258">
            <v>2005</v>
          </cell>
          <cell r="I5258">
            <v>0</v>
          </cell>
        </row>
        <row r="5259">
          <cell r="A5259">
            <v>610000</v>
          </cell>
          <cell r="B5259" t="str">
            <v>Supervisor/Engineer</v>
          </cell>
          <cell r="C5259">
            <v>5148000</v>
          </cell>
          <cell r="D5259">
            <v>1608</v>
          </cell>
          <cell r="E5259">
            <v>1000</v>
          </cell>
          <cell r="F5259">
            <v>260</v>
          </cell>
          <cell r="G5259">
            <v>0</v>
          </cell>
          <cell r="H5259">
            <v>2005</v>
          </cell>
          <cell r="I5259">
            <v>0</v>
          </cell>
        </row>
        <row r="5260">
          <cell r="A5260">
            <v>610000</v>
          </cell>
          <cell r="B5260" t="str">
            <v>Supervisor/Engineer</v>
          </cell>
          <cell r="C5260">
            <v>5148000</v>
          </cell>
          <cell r="D5260">
            <v>0</v>
          </cell>
          <cell r="E5260">
            <v>1000</v>
          </cell>
          <cell r="F5260">
            <v>514000</v>
          </cell>
          <cell r="G5260">
            <v>0</v>
          </cell>
          <cell r="H5260">
            <v>2005</v>
          </cell>
          <cell r="I5260">
            <v>0</v>
          </cell>
        </row>
        <row r="5261">
          <cell r="A5261">
            <v>610000</v>
          </cell>
          <cell r="B5261" t="str">
            <v>Supervisor/Engineer</v>
          </cell>
          <cell r="C5261">
            <v>5149000</v>
          </cell>
          <cell r="D5261">
            <v>0</v>
          </cell>
          <cell r="E5261">
            <v>1000</v>
          </cell>
          <cell r="F5261">
            <v>280</v>
          </cell>
          <cell r="G5261">
            <v>0</v>
          </cell>
          <cell r="H5261">
            <v>2005</v>
          </cell>
          <cell r="I5261">
            <v>0</v>
          </cell>
        </row>
        <row r="5262">
          <cell r="A5262">
            <v>610000</v>
          </cell>
          <cell r="B5262" t="str">
            <v>Supervisor/Engineer</v>
          </cell>
          <cell r="C5262">
            <v>5350000</v>
          </cell>
          <cell r="D5262">
            <v>0</v>
          </cell>
          <cell r="E5262">
            <v>1000</v>
          </cell>
          <cell r="F5262">
            <v>214000</v>
          </cell>
          <cell r="G5262">
            <v>0</v>
          </cell>
          <cell r="H5262">
            <v>2005</v>
          </cell>
          <cell r="I5262">
            <v>0</v>
          </cell>
        </row>
        <row r="5263">
          <cell r="A5263">
            <v>610000</v>
          </cell>
          <cell r="B5263" t="str">
            <v>Supervisor/Engineer</v>
          </cell>
          <cell r="C5263">
            <v>5390000</v>
          </cell>
          <cell r="D5263">
            <v>814</v>
          </cell>
          <cell r="E5263">
            <v>1000</v>
          </cell>
          <cell r="F5263">
            <v>467</v>
          </cell>
          <cell r="G5263">
            <v>0</v>
          </cell>
          <cell r="H5263">
            <v>2005</v>
          </cell>
          <cell r="I5263">
            <v>0</v>
          </cell>
        </row>
        <row r="5264">
          <cell r="A5264">
            <v>610000</v>
          </cell>
          <cell r="B5264" t="str">
            <v>Supervisor/Engineer</v>
          </cell>
          <cell r="C5264">
            <v>5390000</v>
          </cell>
          <cell r="D5264">
            <v>2970.4</v>
          </cell>
          <cell r="E5264">
            <v>1000</v>
          </cell>
          <cell r="F5264">
            <v>48000</v>
          </cell>
          <cell r="G5264">
            <v>0</v>
          </cell>
          <cell r="H5264">
            <v>2005</v>
          </cell>
          <cell r="I5264">
            <v>0</v>
          </cell>
        </row>
        <row r="5265">
          <cell r="A5265">
            <v>610000</v>
          </cell>
          <cell r="B5265" t="str">
            <v>Supervisor/Engineer</v>
          </cell>
          <cell r="C5265">
            <v>5390000</v>
          </cell>
          <cell r="D5265">
            <v>3033.48</v>
          </cell>
          <cell r="E5265">
            <v>1000</v>
          </cell>
          <cell r="F5265">
            <v>214000</v>
          </cell>
          <cell r="G5265">
            <v>0</v>
          </cell>
          <cell r="H5265">
            <v>2005</v>
          </cell>
          <cell r="I5265">
            <v>0</v>
          </cell>
        </row>
        <row r="5266">
          <cell r="A5266">
            <v>610000</v>
          </cell>
          <cell r="B5266" t="str">
            <v>Supervisor/Engineer</v>
          </cell>
          <cell r="C5266">
            <v>5441000</v>
          </cell>
          <cell r="D5266">
            <v>1036</v>
          </cell>
          <cell r="E5266">
            <v>1000</v>
          </cell>
          <cell r="F5266">
            <v>109</v>
          </cell>
          <cell r="G5266">
            <v>0</v>
          </cell>
          <cell r="H5266">
            <v>2005</v>
          </cell>
          <cell r="I5266">
            <v>0</v>
          </cell>
        </row>
        <row r="5267">
          <cell r="A5267">
            <v>610000</v>
          </cell>
          <cell r="B5267" t="str">
            <v>Supervisor/Engineer</v>
          </cell>
          <cell r="C5267">
            <v>5441000</v>
          </cell>
          <cell r="D5267">
            <v>1110</v>
          </cell>
          <cell r="E5267">
            <v>1000</v>
          </cell>
          <cell r="F5267">
            <v>449</v>
          </cell>
          <cell r="G5267">
            <v>0</v>
          </cell>
          <cell r="H5267">
            <v>2005</v>
          </cell>
          <cell r="I5267">
            <v>0</v>
          </cell>
        </row>
        <row r="5268">
          <cell r="A5268">
            <v>610000</v>
          </cell>
          <cell r="B5268" t="str">
            <v>Supervisor/Engineer</v>
          </cell>
          <cell r="C5268">
            <v>5441000</v>
          </cell>
          <cell r="D5268">
            <v>0</v>
          </cell>
          <cell r="E5268">
            <v>1000</v>
          </cell>
          <cell r="F5268">
            <v>467</v>
          </cell>
          <cell r="G5268">
            <v>0</v>
          </cell>
          <cell r="H5268">
            <v>2005</v>
          </cell>
          <cell r="I5268">
            <v>0</v>
          </cell>
        </row>
        <row r="5269">
          <cell r="A5269">
            <v>610000</v>
          </cell>
          <cell r="B5269" t="str">
            <v>Supervisor/Engineer</v>
          </cell>
          <cell r="C5269">
            <v>5480000</v>
          </cell>
          <cell r="D5269">
            <v>98846.95</v>
          </cell>
          <cell r="E5269">
            <v>1000</v>
          </cell>
          <cell r="F5269">
            <v>210</v>
          </cell>
          <cell r="G5269">
            <v>0</v>
          </cell>
          <cell r="H5269">
            <v>2005</v>
          </cell>
          <cell r="I5269">
            <v>0</v>
          </cell>
        </row>
        <row r="5270">
          <cell r="A5270">
            <v>610000</v>
          </cell>
          <cell r="B5270" t="str">
            <v>Supervisor/Engineer</v>
          </cell>
          <cell r="C5270">
            <v>5480000</v>
          </cell>
          <cell r="D5270">
            <v>63517.68</v>
          </cell>
          <cell r="E5270">
            <v>1000</v>
          </cell>
          <cell r="F5270">
            <v>264</v>
          </cell>
          <cell r="G5270">
            <v>0</v>
          </cell>
          <cell r="H5270">
            <v>2005</v>
          </cell>
          <cell r="I5270">
            <v>0</v>
          </cell>
        </row>
        <row r="5271">
          <cell r="A5271">
            <v>610000</v>
          </cell>
          <cell r="B5271" t="str">
            <v>Supervisor/Engineer</v>
          </cell>
          <cell r="C5271">
            <v>5480000</v>
          </cell>
          <cell r="D5271">
            <v>537288.84</v>
          </cell>
          <cell r="E5271">
            <v>1000</v>
          </cell>
          <cell r="F5271">
            <v>310</v>
          </cell>
          <cell r="G5271">
            <v>0</v>
          </cell>
          <cell r="H5271">
            <v>2005</v>
          </cell>
          <cell r="I5271">
            <v>0</v>
          </cell>
        </row>
        <row r="5272">
          <cell r="A5272">
            <v>610000</v>
          </cell>
          <cell r="B5272" t="str">
            <v>Supervisor/Engineer</v>
          </cell>
          <cell r="C5272">
            <v>5480000</v>
          </cell>
          <cell r="D5272">
            <v>147480.66</v>
          </cell>
          <cell r="E5272">
            <v>1000</v>
          </cell>
          <cell r="F5272">
            <v>315</v>
          </cell>
          <cell r="G5272">
            <v>0</v>
          </cell>
          <cell r="H5272">
            <v>2005</v>
          </cell>
          <cell r="I5272">
            <v>0</v>
          </cell>
        </row>
        <row r="5273">
          <cell r="A5273">
            <v>610000</v>
          </cell>
          <cell r="B5273" t="str">
            <v>Supervisor/Engineer</v>
          </cell>
          <cell r="C5273">
            <v>5480000</v>
          </cell>
          <cell r="D5273">
            <v>3320.55</v>
          </cell>
          <cell r="E5273">
            <v>1000</v>
          </cell>
          <cell r="F5273">
            <v>475</v>
          </cell>
          <cell r="G5273">
            <v>0</v>
          </cell>
          <cell r="H5273">
            <v>2005</v>
          </cell>
          <cell r="I5273">
            <v>0</v>
          </cell>
        </row>
        <row r="5274">
          <cell r="A5274">
            <v>610000</v>
          </cell>
          <cell r="B5274" t="str">
            <v>Supervisor/Engineer</v>
          </cell>
          <cell r="C5274">
            <v>5490000</v>
          </cell>
          <cell r="D5274">
            <v>0</v>
          </cell>
          <cell r="E5274">
            <v>1000</v>
          </cell>
          <cell r="F5274">
            <v>310</v>
          </cell>
          <cell r="G5274">
            <v>0</v>
          </cell>
          <cell r="H5274">
            <v>2005</v>
          </cell>
          <cell r="I5274">
            <v>0</v>
          </cell>
        </row>
        <row r="5275">
          <cell r="A5275">
            <v>610000</v>
          </cell>
          <cell r="B5275" t="str">
            <v>Supervisor/Engineer</v>
          </cell>
          <cell r="C5275">
            <v>5490000</v>
          </cell>
          <cell r="D5275">
            <v>5624</v>
          </cell>
          <cell r="E5275">
            <v>1000</v>
          </cell>
          <cell r="F5275">
            <v>576500</v>
          </cell>
          <cell r="G5275">
            <v>0</v>
          </cell>
          <cell r="H5275">
            <v>2005</v>
          </cell>
          <cell r="I5275">
            <v>0</v>
          </cell>
        </row>
        <row r="5276">
          <cell r="A5276">
            <v>610000</v>
          </cell>
          <cell r="B5276" t="str">
            <v>Supervisor/Engineer</v>
          </cell>
          <cell r="C5276">
            <v>5520000</v>
          </cell>
          <cell r="D5276">
            <v>2951.6</v>
          </cell>
          <cell r="E5276">
            <v>1000</v>
          </cell>
          <cell r="F5276">
            <v>264</v>
          </cell>
          <cell r="G5276">
            <v>0</v>
          </cell>
          <cell r="H5276">
            <v>2005</v>
          </cell>
          <cell r="I5276">
            <v>0</v>
          </cell>
        </row>
        <row r="5277">
          <cell r="A5277">
            <v>610000</v>
          </cell>
          <cell r="B5277" t="str">
            <v>Supervisor/Engineer</v>
          </cell>
          <cell r="C5277">
            <v>5530000</v>
          </cell>
          <cell r="D5277">
            <v>0</v>
          </cell>
          <cell r="E5277">
            <v>1000</v>
          </cell>
          <cell r="F5277">
            <v>109</v>
          </cell>
          <cell r="G5277">
            <v>0</v>
          </cell>
          <cell r="H5277">
            <v>2005</v>
          </cell>
          <cell r="I5277">
            <v>0</v>
          </cell>
        </row>
        <row r="5278">
          <cell r="A5278">
            <v>610000</v>
          </cell>
          <cell r="B5278" t="str">
            <v>Supervisor/Engineer</v>
          </cell>
          <cell r="C5278">
            <v>5530000</v>
          </cell>
          <cell r="D5278">
            <v>0</v>
          </cell>
          <cell r="E5278">
            <v>1000</v>
          </cell>
          <cell r="F5278">
            <v>263</v>
          </cell>
          <cell r="G5278">
            <v>0</v>
          </cell>
          <cell r="H5278">
            <v>2005</v>
          </cell>
          <cell r="I5278">
            <v>0</v>
          </cell>
        </row>
        <row r="5279">
          <cell r="A5279">
            <v>610000</v>
          </cell>
          <cell r="B5279" t="str">
            <v>Supervisor/Engineer</v>
          </cell>
          <cell r="C5279">
            <v>5540000</v>
          </cell>
          <cell r="D5279">
            <v>0</v>
          </cell>
          <cell r="E5279">
            <v>1000</v>
          </cell>
          <cell r="F5279">
            <v>263</v>
          </cell>
          <cell r="G5279">
            <v>0</v>
          </cell>
          <cell r="H5279">
            <v>2005</v>
          </cell>
          <cell r="I5279">
            <v>0</v>
          </cell>
        </row>
        <row r="5280">
          <cell r="A5280">
            <v>610000</v>
          </cell>
          <cell r="B5280" t="str">
            <v>Supervisor/Engineer</v>
          </cell>
          <cell r="C5280">
            <v>5540000</v>
          </cell>
          <cell r="D5280">
            <v>4722.5600000000004</v>
          </cell>
          <cell r="E5280">
            <v>1000</v>
          </cell>
          <cell r="F5280">
            <v>264</v>
          </cell>
          <cell r="G5280">
            <v>0</v>
          </cell>
          <cell r="H5280">
            <v>2005</v>
          </cell>
          <cell r="I5280">
            <v>0</v>
          </cell>
        </row>
        <row r="5281">
          <cell r="A5281">
            <v>610000</v>
          </cell>
          <cell r="B5281" t="str">
            <v>Supervisor/Engineer</v>
          </cell>
          <cell r="C5281">
            <v>5570000</v>
          </cell>
          <cell r="D5281">
            <v>-678988.23</v>
          </cell>
          <cell r="E5281">
            <v>1000</v>
          </cell>
          <cell r="F5281">
            <v>1</v>
          </cell>
          <cell r="G5281">
            <v>0</v>
          </cell>
          <cell r="H5281">
            <v>2005</v>
          </cell>
          <cell r="I5281">
            <v>0</v>
          </cell>
        </row>
        <row r="5282">
          <cell r="A5282">
            <v>610000</v>
          </cell>
          <cell r="B5282" t="str">
            <v>Supervisor/Engineer</v>
          </cell>
          <cell r="C5282">
            <v>5570000</v>
          </cell>
          <cell r="D5282">
            <v>11598.6</v>
          </cell>
          <cell r="E5282">
            <v>1000</v>
          </cell>
          <cell r="F5282">
            <v>282</v>
          </cell>
          <cell r="G5282">
            <v>0</v>
          </cell>
          <cell r="H5282">
            <v>2005</v>
          </cell>
          <cell r="I5282">
            <v>0</v>
          </cell>
        </row>
        <row r="5283">
          <cell r="A5283">
            <v>610000</v>
          </cell>
          <cell r="B5283" t="str">
            <v>Supervisor/Engineer</v>
          </cell>
          <cell r="C5283">
            <v>5570000</v>
          </cell>
          <cell r="D5283">
            <v>-59964.1</v>
          </cell>
          <cell r="E5283">
            <v>1000</v>
          </cell>
          <cell r="F5283">
            <v>310</v>
          </cell>
          <cell r="G5283">
            <v>0</v>
          </cell>
          <cell r="H5283">
            <v>2005</v>
          </cell>
          <cell r="I5283">
            <v>0</v>
          </cell>
        </row>
        <row r="5284">
          <cell r="A5284">
            <v>610000</v>
          </cell>
          <cell r="B5284" t="str">
            <v>Supervisor/Engineer</v>
          </cell>
          <cell r="C5284">
            <v>5610000</v>
          </cell>
          <cell r="D5284">
            <v>-30990.84</v>
          </cell>
          <cell r="E5284">
            <v>1000</v>
          </cell>
          <cell r="F5284">
            <v>122098</v>
          </cell>
          <cell r="G5284">
            <v>0</v>
          </cell>
          <cell r="H5284">
            <v>2005</v>
          </cell>
          <cell r="I5284">
            <v>0</v>
          </cell>
        </row>
        <row r="5285">
          <cell r="A5285">
            <v>610000</v>
          </cell>
          <cell r="B5285" t="str">
            <v>Supervisor/Engineer</v>
          </cell>
          <cell r="C5285">
            <v>5620000</v>
          </cell>
          <cell r="D5285">
            <v>0</v>
          </cell>
          <cell r="E5285">
            <v>1000</v>
          </cell>
          <cell r="F5285">
            <v>109</v>
          </cell>
          <cell r="G5285">
            <v>0</v>
          </cell>
          <cell r="H5285">
            <v>2005</v>
          </cell>
          <cell r="I5285">
            <v>0</v>
          </cell>
        </row>
        <row r="5286">
          <cell r="A5286">
            <v>610000</v>
          </cell>
          <cell r="B5286" t="str">
            <v>Supervisor/Engineer</v>
          </cell>
          <cell r="C5286">
            <v>5710000</v>
          </cell>
          <cell r="D5286">
            <v>5523.12</v>
          </cell>
          <cell r="E5286">
            <v>1000</v>
          </cell>
          <cell r="F5286">
            <v>109</v>
          </cell>
          <cell r="G5286">
            <v>0</v>
          </cell>
          <cell r="H5286">
            <v>2005</v>
          </cell>
          <cell r="I5286">
            <v>0</v>
          </cell>
        </row>
        <row r="5287">
          <cell r="A5287">
            <v>610000</v>
          </cell>
          <cell r="B5287" t="str">
            <v>Supervisor/Engineer</v>
          </cell>
          <cell r="C5287">
            <v>5710000</v>
          </cell>
          <cell r="D5287">
            <v>1841.04</v>
          </cell>
          <cell r="E5287">
            <v>1000</v>
          </cell>
          <cell r="F5287">
            <v>5701</v>
          </cell>
          <cell r="G5287">
            <v>0</v>
          </cell>
          <cell r="H5287">
            <v>2005</v>
          </cell>
          <cell r="I5287">
            <v>0</v>
          </cell>
        </row>
        <row r="5288">
          <cell r="A5288">
            <v>610000</v>
          </cell>
          <cell r="B5288" t="str">
            <v>Supervisor/Engineer</v>
          </cell>
          <cell r="C5288">
            <v>5800000</v>
          </cell>
          <cell r="D5288">
            <v>0</v>
          </cell>
          <cell r="E5288">
            <v>1000</v>
          </cell>
          <cell r="F5288">
            <v>1</v>
          </cell>
          <cell r="G5288">
            <v>0</v>
          </cell>
          <cell r="H5288">
            <v>2005</v>
          </cell>
          <cell r="I5288">
            <v>0</v>
          </cell>
        </row>
        <row r="5289">
          <cell r="A5289">
            <v>610000</v>
          </cell>
          <cell r="B5289" t="str">
            <v>Supervisor/Engineer</v>
          </cell>
          <cell r="C5289">
            <v>9070000</v>
          </cell>
          <cell r="D5289">
            <v>14700.06</v>
          </cell>
          <cell r="E5289">
            <v>1000</v>
          </cell>
          <cell r="F5289">
            <v>1</v>
          </cell>
          <cell r="G5289">
            <v>0</v>
          </cell>
          <cell r="H5289">
            <v>2005</v>
          </cell>
          <cell r="I5289">
            <v>0</v>
          </cell>
        </row>
        <row r="5290">
          <cell r="A5290">
            <v>610000</v>
          </cell>
          <cell r="B5290" t="str">
            <v>Supervisor/Engineer</v>
          </cell>
          <cell r="C5290">
            <v>9070000</v>
          </cell>
          <cell r="D5290">
            <v>9358.6200000000008</v>
          </cell>
          <cell r="E5290">
            <v>1000</v>
          </cell>
          <cell r="F5290">
            <v>122092</v>
          </cell>
          <cell r="G5290">
            <v>0</v>
          </cell>
          <cell r="H5290">
            <v>2005</v>
          </cell>
          <cell r="I5290">
            <v>0</v>
          </cell>
        </row>
        <row r="5291">
          <cell r="A5291">
            <v>610000</v>
          </cell>
          <cell r="B5291" t="str">
            <v>Supervisor/Engineer</v>
          </cell>
          <cell r="C5291">
            <v>9220000</v>
          </cell>
          <cell r="D5291">
            <v>12104.84</v>
          </cell>
          <cell r="E5291">
            <v>1000</v>
          </cell>
          <cell r="F5291">
            <v>1</v>
          </cell>
          <cell r="G5291">
            <v>0</v>
          </cell>
          <cell r="H5291">
            <v>2005</v>
          </cell>
          <cell r="I5291">
            <v>0</v>
          </cell>
        </row>
        <row r="5292">
          <cell r="A5292">
            <v>610000</v>
          </cell>
          <cell r="B5292" t="str">
            <v>Supervisor/Engineer</v>
          </cell>
          <cell r="C5292">
            <v>9220000</v>
          </cell>
          <cell r="D5292">
            <v>148.52000000000001</v>
          </cell>
          <cell r="E5292">
            <v>1000</v>
          </cell>
          <cell r="F5292">
            <v>514000</v>
          </cell>
          <cell r="G5292">
            <v>0</v>
          </cell>
          <cell r="H5292">
            <v>2005</v>
          </cell>
          <cell r="I5292">
            <v>0</v>
          </cell>
        </row>
        <row r="5293">
          <cell r="A5293">
            <v>610000</v>
          </cell>
          <cell r="B5293" t="str">
            <v>Supervisor/Engineer</v>
          </cell>
          <cell r="C5293">
            <v>9220000</v>
          </cell>
          <cell r="D5293">
            <v>0</v>
          </cell>
          <cell r="E5293">
            <v>1000</v>
          </cell>
          <cell r="F5293">
            <v>519000</v>
          </cell>
          <cell r="G5293">
            <v>0</v>
          </cell>
          <cell r="H5293">
            <v>2005</v>
          </cell>
          <cell r="I5293">
            <v>0</v>
          </cell>
        </row>
        <row r="5294">
          <cell r="A5294">
            <v>610000</v>
          </cell>
          <cell r="B5294" t="str">
            <v>Supervisor/Engineer</v>
          </cell>
          <cell r="C5294">
            <v>9290000</v>
          </cell>
          <cell r="D5294">
            <v>-8.9312379714101553E-10</v>
          </cell>
          <cell r="E5294">
            <v>1000</v>
          </cell>
          <cell r="F5294">
            <v>122092</v>
          </cell>
          <cell r="G5294">
            <v>0</v>
          </cell>
          <cell r="H5294">
            <v>2005</v>
          </cell>
          <cell r="I5294">
            <v>0</v>
          </cell>
        </row>
        <row r="5295">
          <cell r="A5295">
            <v>610000</v>
          </cell>
          <cell r="B5295" t="str">
            <v>Supervisor/Engineer</v>
          </cell>
          <cell r="C5295">
            <v>9350000</v>
          </cell>
          <cell r="D5295">
            <v>729</v>
          </cell>
          <cell r="E5295">
            <v>1000</v>
          </cell>
          <cell r="F5295">
            <v>1</v>
          </cell>
          <cell r="G5295">
            <v>0</v>
          </cell>
          <cell r="H5295">
            <v>2005</v>
          </cell>
          <cell r="I5295">
            <v>0</v>
          </cell>
        </row>
        <row r="5296">
          <cell r="A5296">
            <v>610001</v>
          </cell>
          <cell r="B5296" t="str">
            <v>Helper</v>
          </cell>
          <cell r="C5296">
            <v>5000000</v>
          </cell>
          <cell r="D5296">
            <v>1395</v>
          </cell>
          <cell r="E5296">
            <v>1000</v>
          </cell>
          <cell r="F5296">
            <v>250</v>
          </cell>
          <cell r="G5296">
            <v>0</v>
          </cell>
          <cell r="H5296">
            <v>2005</v>
          </cell>
          <cell r="I5296">
            <v>0</v>
          </cell>
        </row>
        <row r="5297">
          <cell r="A5297">
            <v>610001</v>
          </cell>
          <cell r="B5297" t="str">
            <v>Helper</v>
          </cell>
          <cell r="C5297">
            <v>5000000</v>
          </cell>
          <cell r="D5297">
            <v>71274</v>
          </cell>
          <cell r="E5297">
            <v>1000</v>
          </cell>
          <cell r="F5297">
            <v>270</v>
          </cell>
          <cell r="G5297">
            <v>0</v>
          </cell>
          <cell r="H5297">
            <v>2005</v>
          </cell>
          <cell r="I5297">
            <v>0</v>
          </cell>
        </row>
        <row r="5298">
          <cell r="A5298">
            <v>610001</v>
          </cell>
          <cell r="B5298" t="str">
            <v>Helper</v>
          </cell>
          <cell r="C5298">
            <v>5000000</v>
          </cell>
          <cell r="D5298">
            <v>1453.32</v>
          </cell>
          <cell r="E5298">
            <v>1000</v>
          </cell>
          <cell r="F5298">
            <v>514000</v>
          </cell>
          <cell r="G5298">
            <v>0</v>
          </cell>
          <cell r="H5298">
            <v>2005</v>
          </cell>
          <cell r="I5298">
            <v>0</v>
          </cell>
        </row>
        <row r="5299">
          <cell r="A5299">
            <v>610001</v>
          </cell>
          <cell r="B5299" t="str">
            <v>Helper</v>
          </cell>
          <cell r="C5299">
            <v>5000000</v>
          </cell>
          <cell r="D5299">
            <v>19015.18</v>
          </cell>
          <cell r="E5299">
            <v>1000</v>
          </cell>
          <cell r="F5299">
            <v>517000</v>
          </cell>
          <cell r="G5299">
            <v>0</v>
          </cell>
          <cell r="H5299">
            <v>2005</v>
          </cell>
          <cell r="I5299">
            <v>0</v>
          </cell>
        </row>
        <row r="5300">
          <cell r="A5300">
            <v>610001</v>
          </cell>
          <cell r="B5300" t="str">
            <v>Helper</v>
          </cell>
          <cell r="C5300">
            <v>5001000</v>
          </cell>
          <cell r="D5300">
            <v>294</v>
          </cell>
          <cell r="E5300">
            <v>1000</v>
          </cell>
          <cell r="F5300">
            <v>270</v>
          </cell>
          <cell r="G5300">
            <v>0</v>
          </cell>
          <cell r="H5300">
            <v>2005</v>
          </cell>
          <cell r="I5300">
            <v>0</v>
          </cell>
        </row>
        <row r="5301">
          <cell r="A5301">
            <v>610001</v>
          </cell>
          <cell r="B5301" t="str">
            <v>Helper</v>
          </cell>
          <cell r="C5301">
            <v>5001000</v>
          </cell>
          <cell r="D5301">
            <v>0</v>
          </cell>
          <cell r="E5301">
            <v>1000</v>
          </cell>
          <cell r="F5301">
            <v>467</v>
          </cell>
          <cell r="G5301">
            <v>0</v>
          </cell>
          <cell r="H5301">
            <v>2005</v>
          </cell>
          <cell r="I5301">
            <v>0</v>
          </cell>
        </row>
        <row r="5302">
          <cell r="A5302">
            <v>610001</v>
          </cell>
          <cell r="B5302" t="str">
            <v>Helper</v>
          </cell>
          <cell r="C5302">
            <v>5001000</v>
          </cell>
          <cell r="D5302">
            <v>11606.39</v>
          </cell>
          <cell r="E5302">
            <v>1000</v>
          </cell>
          <cell r="F5302">
            <v>514000</v>
          </cell>
          <cell r="G5302">
            <v>0</v>
          </cell>
          <cell r="H5302">
            <v>2005</v>
          </cell>
          <cell r="I5302">
            <v>0</v>
          </cell>
        </row>
        <row r="5303">
          <cell r="A5303">
            <v>610001</v>
          </cell>
          <cell r="B5303" t="str">
            <v>Helper</v>
          </cell>
          <cell r="C5303">
            <v>5001000</v>
          </cell>
          <cell r="D5303">
            <v>2906.64</v>
          </cell>
          <cell r="E5303">
            <v>1000</v>
          </cell>
          <cell r="F5303">
            <v>519000</v>
          </cell>
          <cell r="G5303">
            <v>0</v>
          </cell>
          <cell r="H5303">
            <v>2005</v>
          </cell>
          <cell r="I5303">
            <v>0</v>
          </cell>
        </row>
        <row r="5304">
          <cell r="A5304">
            <v>610001</v>
          </cell>
          <cell r="B5304" t="str">
            <v>Helper</v>
          </cell>
          <cell r="C5304">
            <v>5010000</v>
          </cell>
          <cell r="D5304">
            <v>450</v>
          </cell>
          <cell r="E5304">
            <v>1000</v>
          </cell>
          <cell r="F5304">
            <v>300</v>
          </cell>
          <cell r="G5304">
            <v>0</v>
          </cell>
          <cell r="H5304">
            <v>2005</v>
          </cell>
          <cell r="I5304">
            <v>0</v>
          </cell>
        </row>
        <row r="5305">
          <cell r="A5305">
            <v>610001</v>
          </cell>
          <cell r="B5305" t="str">
            <v>Helper</v>
          </cell>
          <cell r="C5305">
            <v>5012000</v>
          </cell>
          <cell r="D5305">
            <v>5130</v>
          </cell>
          <cell r="E5305">
            <v>1000</v>
          </cell>
          <cell r="F5305">
            <v>250</v>
          </cell>
          <cell r="G5305">
            <v>0</v>
          </cell>
          <cell r="H5305">
            <v>2005</v>
          </cell>
          <cell r="I5305">
            <v>0</v>
          </cell>
        </row>
        <row r="5306">
          <cell r="A5306">
            <v>610001</v>
          </cell>
          <cell r="B5306" t="str">
            <v>Helper</v>
          </cell>
          <cell r="C5306">
            <v>5012000</v>
          </cell>
          <cell r="D5306">
            <v>1806</v>
          </cell>
          <cell r="E5306">
            <v>1000</v>
          </cell>
          <cell r="F5306">
            <v>270</v>
          </cell>
          <cell r="G5306">
            <v>0</v>
          </cell>
          <cell r="H5306">
            <v>2005</v>
          </cell>
          <cell r="I5306">
            <v>0</v>
          </cell>
        </row>
        <row r="5307">
          <cell r="A5307">
            <v>610001</v>
          </cell>
          <cell r="B5307" t="str">
            <v>Helper</v>
          </cell>
          <cell r="C5307">
            <v>5012000</v>
          </cell>
          <cell r="D5307">
            <v>18517.5</v>
          </cell>
          <cell r="E5307">
            <v>1000</v>
          </cell>
          <cell r="F5307">
            <v>280</v>
          </cell>
          <cell r="G5307">
            <v>0</v>
          </cell>
          <cell r="H5307">
            <v>2005</v>
          </cell>
          <cell r="I5307">
            <v>0</v>
          </cell>
        </row>
        <row r="5308">
          <cell r="A5308">
            <v>610001</v>
          </cell>
          <cell r="B5308" t="str">
            <v>Helper</v>
          </cell>
          <cell r="C5308">
            <v>5012000</v>
          </cell>
          <cell r="D5308">
            <v>3420</v>
          </cell>
          <cell r="E5308">
            <v>1000</v>
          </cell>
          <cell r="F5308">
            <v>300</v>
          </cell>
          <cell r="G5308">
            <v>0</v>
          </cell>
          <cell r="H5308">
            <v>2005</v>
          </cell>
          <cell r="I5308">
            <v>0</v>
          </cell>
        </row>
        <row r="5309">
          <cell r="A5309">
            <v>610001</v>
          </cell>
          <cell r="B5309" t="str">
            <v>Helper</v>
          </cell>
          <cell r="C5309">
            <v>5012000</v>
          </cell>
          <cell r="D5309">
            <v>4602.2700000000004</v>
          </cell>
          <cell r="E5309">
            <v>1000</v>
          </cell>
          <cell r="F5309">
            <v>514000</v>
          </cell>
          <cell r="G5309">
            <v>0</v>
          </cell>
          <cell r="H5309">
            <v>2005</v>
          </cell>
          <cell r="I5309">
            <v>0</v>
          </cell>
        </row>
        <row r="5310">
          <cell r="A5310">
            <v>610001</v>
          </cell>
          <cell r="B5310" t="str">
            <v>Helper</v>
          </cell>
          <cell r="C5310">
            <v>5012000</v>
          </cell>
          <cell r="D5310">
            <v>39526.339999999997</v>
          </cell>
          <cell r="E5310">
            <v>1000</v>
          </cell>
          <cell r="F5310">
            <v>517000</v>
          </cell>
          <cell r="G5310">
            <v>0</v>
          </cell>
          <cell r="H5310">
            <v>2005</v>
          </cell>
          <cell r="I5310">
            <v>0</v>
          </cell>
        </row>
        <row r="5311">
          <cell r="A5311">
            <v>610001</v>
          </cell>
          <cell r="B5311" t="str">
            <v>Helper</v>
          </cell>
          <cell r="C5311">
            <v>5012000</v>
          </cell>
          <cell r="D5311">
            <v>222.04</v>
          </cell>
          <cell r="E5311">
            <v>1000</v>
          </cell>
          <cell r="F5311">
            <v>519000</v>
          </cell>
          <cell r="G5311">
            <v>0</v>
          </cell>
          <cell r="H5311">
            <v>2005</v>
          </cell>
          <cell r="I5311">
            <v>0</v>
          </cell>
        </row>
        <row r="5312">
          <cell r="A5312">
            <v>610001</v>
          </cell>
          <cell r="B5312" t="str">
            <v>Helper</v>
          </cell>
          <cell r="C5312">
            <v>5015000</v>
          </cell>
          <cell r="D5312">
            <v>565.17999999999995</v>
          </cell>
          <cell r="E5312">
            <v>1000</v>
          </cell>
          <cell r="F5312">
            <v>514000</v>
          </cell>
          <cell r="G5312">
            <v>0</v>
          </cell>
          <cell r="H5312">
            <v>2005</v>
          </cell>
          <cell r="I5312">
            <v>0</v>
          </cell>
        </row>
        <row r="5313">
          <cell r="A5313">
            <v>610001</v>
          </cell>
          <cell r="B5313" t="str">
            <v>Helper</v>
          </cell>
          <cell r="C5313">
            <v>5015000</v>
          </cell>
          <cell r="D5313">
            <v>807.4</v>
          </cell>
          <cell r="E5313">
            <v>1000</v>
          </cell>
          <cell r="F5313">
            <v>514004</v>
          </cell>
          <cell r="G5313">
            <v>0</v>
          </cell>
          <cell r="H5313">
            <v>2005</v>
          </cell>
          <cell r="I5313">
            <v>0</v>
          </cell>
        </row>
        <row r="5314">
          <cell r="A5314">
            <v>610001</v>
          </cell>
          <cell r="B5314" t="str">
            <v>Helper</v>
          </cell>
          <cell r="C5314">
            <v>5020000</v>
          </cell>
          <cell r="D5314">
            <v>135</v>
          </cell>
          <cell r="E5314">
            <v>1000</v>
          </cell>
          <cell r="F5314">
            <v>301</v>
          </cell>
          <cell r="G5314">
            <v>0</v>
          </cell>
          <cell r="H5314">
            <v>2005</v>
          </cell>
          <cell r="I5314">
            <v>0</v>
          </cell>
        </row>
        <row r="5315">
          <cell r="A5315">
            <v>610001</v>
          </cell>
          <cell r="B5315" t="str">
            <v>Helper</v>
          </cell>
          <cell r="C5315">
            <v>5020000</v>
          </cell>
          <cell r="D5315">
            <v>49636.95</v>
          </cell>
          <cell r="E5315">
            <v>1000</v>
          </cell>
          <cell r="F5315">
            <v>517000</v>
          </cell>
          <cell r="G5315">
            <v>0</v>
          </cell>
          <cell r="H5315">
            <v>2005</v>
          </cell>
          <cell r="I5315">
            <v>0</v>
          </cell>
        </row>
        <row r="5316">
          <cell r="A5316">
            <v>610001</v>
          </cell>
          <cell r="B5316" t="str">
            <v>Helper</v>
          </cell>
          <cell r="C5316">
            <v>5020000</v>
          </cell>
          <cell r="D5316">
            <v>1580.48</v>
          </cell>
          <cell r="E5316">
            <v>1000</v>
          </cell>
          <cell r="F5316">
            <v>517002</v>
          </cell>
          <cell r="G5316">
            <v>0</v>
          </cell>
          <cell r="H5316">
            <v>2005</v>
          </cell>
          <cell r="I5316">
            <v>0</v>
          </cell>
        </row>
        <row r="5317">
          <cell r="A5317">
            <v>610001</v>
          </cell>
          <cell r="B5317" t="str">
            <v>Helper</v>
          </cell>
          <cell r="C5317">
            <v>5029000</v>
          </cell>
          <cell r="D5317">
            <v>16401</v>
          </cell>
          <cell r="E5317">
            <v>1000</v>
          </cell>
          <cell r="F5317">
            <v>270</v>
          </cell>
          <cell r="G5317">
            <v>0</v>
          </cell>
          <cell r="H5317">
            <v>2005</v>
          </cell>
          <cell r="I5317">
            <v>0</v>
          </cell>
        </row>
        <row r="5318">
          <cell r="A5318">
            <v>610001</v>
          </cell>
          <cell r="B5318" t="str">
            <v>Helper</v>
          </cell>
          <cell r="C5318">
            <v>5029000</v>
          </cell>
          <cell r="D5318">
            <v>120645</v>
          </cell>
          <cell r="E5318">
            <v>1000</v>
          </cell>
          <cell r="F5318">
            <v>280</v>
          </cell>
          <cell r="G5318">
            <v>0</v>
          </cell>
          <cell r="H5318">
            <v>2005</v>
          </cell>
          <cell r="I5318">
            <v>0</v>
          </cell>
        </row>
        <row r="5319">
          <cell r="A5319">
            <v>610001</v>
          </cell>
          <cell r="B5319" t="str">
            <v>Helper</v>
          </cell>
          <cell r="C5319">
            <v>5029000</v>
          </cell>
          <cell r="D5319">
            <v>179235</v>
          </cell>
          <cell r="E5319">
            <v>1000</v>
          </cell>
          <cell r="F5319">
            <v>300</v>
          </cell>
          <cell r="G5319">
            <v>0</v>
          </cell>
          <cell r="H5319">
            <v>2005</v>
          </cell>
          <cell r="I5319">
            <v>0</v>
          </cell>
        </row>
        <row r="5320">
          <cell r="A5320">
            <v>610001</v>
          </cell>
          <cell r="B5320" t="str">
            <v>Helper</v>
          </cell>
          <cell r="C5320">
            <v>5051000</v>
          </cell>
          <cell r="D5320">
            <v>706.5</v>
          </cell>
          <cell r="E5320">
            <v>1000</v>
          </cell>
          <cell r="F5320">
            <v>514000</v>
          </cell>
          <cell r="G5320">
            <v>0</v>
          </cell>
          <cell r="H5320">
            <v>2005</v>
          </cell>
          <cell r="I5320">
            <v>0</v>
          </cell>
        </row>
        <row r="5321">
          <cell r="A5321">
            <v>610001</v>
          </cell>
          <cell r="B5321" t="str">
            <v>Helper</v>
          </cell>
          <cell r="C5321">
            <v>5060000</v>
          </cell>
          <cell r="D5321">
            <v>-200880</v>
          </cell>
          <cell r="E5321">
            <v>1000</v>
          </cell>
          <cell r="F5321">
            <v>250</v>
          </cell>
          <cell r="G5321">
            <v>0</v>
          </cell>
          <cell r="H5321">
            <v>2005</v>
          </cell>
          <cell r="I5321">
            <v>0</v>
          </cell>
        </row>
        <row r="5322">
          <cell r="A5322">
            <v>610001</v>
          </cell>
          <cell r="B5322" t="str">
            <v>Helper</v>
          </cell>
          <cell r="C5322">
            <v>5060000</v>
          </cell>
          <cell r="D5322">
            <v>2520</v>
          </cell>
          <cell r="E5322">
            <v>1000</v>
          </cell>
          <cell r="F5322">
            <v>251</v>
          </cell>
          <cell r="G5322">
            <v>0</v>
          </cell>
          <cell r="H5322">
            <v>2005</v>
          </cell>
          <cell r="I5322">
            <v>0</v>
          </cell>
        </row>
        <row r="5323">
          <cell r="A5323">
            <v>610001</v>
          </cell>
          <cell r="B5323" t="str">
            <v>Helper</v>
          </cell>
          <cell r="C5323">
            <v>5060000</v>
          </cell>
          <cell r="D5323">
            <v>2655</v>
          </cell>
          <cell r="E5323">
            <v>1000</v>
          </cell>
          <cell r="F5323">
            <v>252</v>
          </cell>
          <cell r="G5323">
            <v>0</v>
          </cell>
          <cell r="H5323">
            <v>2005</v>
          </cell>
          <cell r="I5323">
            <v>0</v>
          </cell>
        </row>
        <row r="5324">
          <cell r="A5324">
            <v>610001</v>
          </cell>
          <cell r="B5324" t="str">
            <v>Helper</v>
          </cell>
          <cell r="C5324">
            <v>5060000</v>
          </cell>
          <cell r="D5324">
            <v>-2238.48</v>
          </cell>
          <cell r="E5324">
            <v>1000</v>
          </cell>
          <cell r="F5324">
            <v>260</v>
          </cell>
          <cell r="G5324">
            <v>0</v>
          </cell>
          <cell r="H5324">
            <v>2005</v>
          </cell>
          <cell r="I5324">
            <v>0</v>
          </cell>
        </row>
        <row r="5325">
          <cell r="A5325">
            <v>610001</v>
          </cell>
          <cell r="B5325" t="str">
            <v>Helper</v>
          </cell>
          <cell r="C5325">
            <v>5060000</v>
          </cell>
          <cell r="D5325">
            <v>155.33000000000001</v>
          </cell>
          <cell r="E5325">
            <v>1000</v>
          </cell>
          <cell r="F5325">
            <v>261</v>
          </cell>
          <cell r="G5325">
            <v>0</v>
          </cell>
          <cell r="H5325">
            <v>2005</v>
          </cell>
          <cell r="I5325">
            <v>0</v>
          </cell>
        </row>
        <row r="5326">
          <cell r="A5326">
            <v>610001</v>
          </cell>
          <cell r="B5326" t="str">
            <v>Helper</v>
          </cell>
          <cell r="C5326">
            <v>5060000</v>
          </cell>
          <cell r="D5326">
            <v>197.26</v>
          </cell>
          <cell r="E5326">
            <v>1000</v>
          </cell>
          <cell r="F5326">
            <v>262</v>
          </cell>
          <cell r="G5326">
            <v>0</v>
          </cell>
          <cell r="H5326">
            <v>2005</v>
          </cell>
          <cell r="I5326">
            <v>0</v>
          </cell>
        </row>
        <row r="5327">
          <cell r="A5327">
            <v>610001</v>
          </cell>
          <cell r="B5327" t="str">
            <v>Helper</v>
          </cell>
          <cell r="C5327">
            <v>5060000</v>
          </cell>
          <cell r="D5327">
            <v>451.29</v>
          </cell>
          <cell r="E5327">
            <v>1000</v>
          </cell>
          <cell r="F5327">
            <v>263</v>
          </cell>
          <cell r="G5327">
            <v>0</v>
          </cell>
          <cell r="H5327">
            <v>2005</v>
          </cell>
          <cell r="I5327">
            <v>0</v>
          </cell>
        </row>
        <row r="5328">
          <cell r="A5328">
            <v>610001</v>
          </cell>
          <cell r="B5328" t="str">
            <v>Helper</v>
          </cell>
          <cell r="C5328">
            <v>5060000</v>
          </cell>
          <cell r="D5328">
            <v>-209107.5</v>
          </cell>
          <cell r="E5328">
            <v>1000</v>
          </cell>
          <cell r="F5328">
            <v>270</v>
          </cell>
          <cell r="G5328">
            <v>0</v>
          </cell>
          <cell r="H5328">
            <v>2005</v>
          </cell>
          <cell r="I5328">
            <v>0</v>
          </cell>
        </row>
        <row r="5329">
          <cell r="A5329">
            <v>610001</v>
          </cell>
          <cell r="B5329" t="str">
            <v>Helper</v>
          </cell>
          <cell r="C5329">
            <v>5060000</v>
          </cell>
          <cell r="D5329">
            <v>336</v>
          </cell>
          <cell r="E5329">
            <v>1000</v>
          </cell>
          <cell r="F5329">
            <v>271</v>
          </cell>
          <cell r="G5329">
            <v>0</v>
          </cell>
          <cell r="H5329">
            <v>2005</v>
          </cell>
          <cell r="I5329">
            <v>0</v>
          </cell>
        </row>
        <row r="5330">
          <cell r="A5330">
            <v>610001</v>
          </cell>
          <cell r="B5330" t="str">
            <v>Helper</v>
          </cell>
          <cell r="C5330">
            <v>5060000</v>
          </cell>
          <cell r="D5330">
            <v>-403166.25</v>
          </cell>
          <cell r="E5330">
            <v>1000</v>
          </cell>
          <cell r="F5330">
            <v>280</v>
          </cell>
          <cell r="G5330">
            <v>0</v>
          </cell>
          <cell r="H5330">
            <v>2005</v>
          </cell>
          <cell r="I5330">
            <v>0</v>
          </cell>
        </row>
        <row r="5331">
          <cell r="A5331">
            <v>610001</v>
          </cell>
          <cell r="B5331" t="str">
            <v>Helper</v>
          </cell>
          <cell r="C5331">
            <v>5060000</v>
          </cell>
          <cell r="D5331">
            <v>1890</v>
          </cell>
          <cell r="E5331">
            <v>1000</v>
          </cell>
          <cell r="F5331">
            <v>281</v>
          </cell>
          <cell r="G5331">
            <v>0</v>
          </cell>
          <cell r="H5331">
            <v>2005</v>
          </cell>
          <cell r="I5331">
            <v>0</v>
          </cell>
        </row>
        <row r="5332">
          <cell r="A5332">
            <v>610001</v>
          </cell>
          <cell r="B5332" t="str">
            <v>Helper</v>
          </cell>
          <cell r="C5332">
            <v>5060000</v>
          </cell>
          <cell r="D5332">
            <v>-361854.88</v>
          </cell>
          <cell r="E5332">
            <v>1000</v>
          </cell>
          <cell r="F5332">
            <v>300</v>
          </cell>
          <cell r="G5332">
            <v>0</v>
          </cell>
          <cell r="H5332">
            <v>2005</v>
          </cell>
          <cell r="I5332">
            <v>0</v>
          </cell>
        </row>
        <row r="5333">
          <cell r="A5333">
            <v>610001</v>
          </cell>
          <cell r="B5333" t="str">
            <v>Helper</v>
          </cell>
          <cell r="C5333">
            <v>5060000</v>
          </cell>
          <cell r="D5333">
            <v>2137.5</v>
          </cell>
          <cell r="E5333">
            <v>1000</v>
          </cell>
          <cell r="F5333">
            <v>301</v>
          </cell>
          <cell r="G5333">
            <v>0</v>
          </cell>
          <cell r="H5333">
            <v>2005</v>
          </cell>
          <cell r="I5333">
            <v>0</v>
          </cell>
        </row>
        <row r="5334">
          <cell r="A5334">
            <v>610001</v>
          </cell>
          <cell r="B5334" t="str">
            <v>Helper</v>
          </cell>
          <cell r="C5334">
            <v>5060000</v>
          </cell>
          <cell r="D5334">
            <v>-4800</v>
          </cell>
          <cell r="E5334">
            <v>1000</v>
          </cell>
          <cell r="F5334">
            <v>380</v>
          </cell>
          <cell r="G5334">
            <v>0</v>
          </cell>
          <cell r="H5334">
            <v>2005</v>
          </cell>
          <cell r="I5334">
            <v>0</v>
          </cell>
        </row>
        <row r="5335">
          <cell r="A5335">
            <v>610001</v>
          </cell>
          <cell r="B5335" t="str">
            <v>Helper</v>
          </cell>
          <cell r="C5335">
            <v>5060000</v>
          </cell>
          <cell r="D5335">
            <v>4800</v>
          </cell>
          <cell r="E5335">
            <v>1000</v>
          </cell>
          <cell r="F5335">
            <v>381</v>
          </cell>
          <cell r="G5335">
            <v>0</v>
          </cell>
          <cell r="H5335">
            <v>2005</v>
          </cell>
          <cell r="I5335">
            <v>0</v>
          </cell>
        </row>
        <row r="5336">
          <cell r="A5336">
            <v>610001</v>
          </cell>
          <cell r="B5336" t="str">
            <v>Helper</v>
          </cell>
          <cell r="C5336">
            <v>5060000</v>
          </cell>
          <cell r="D5336">
            <v>-735939.29</v>
          </cell>
          <cell r="E5336">
            <v>1000</v>
          </cell>
          <cell r="F5336">
            <v>514000</v>
          </cell>
          <cell r="G5336">
            <v>0</v>
          </cell>
          <cell r="H5336">
            <v>2005</v>
          </cell>
          <cell r="I5336">
            <v>0</v>
          </cell>
        </row>
        <row r="5337">
          <cell r="A5337">
            <v>610001</v>
          </cell>
          <cell r="B5337" t="str">
            <v>Helper</v>
          </cell>
          <cell r="C5337">
            <v>5060000</v>
          </cell>
          <cell r="D5337">
            <v>686.31</v>
          </cell>
          <cell r="E5337">
            <v>1000</v>
          </cell>
          <cell r="F5337">
            <v>514001</v>
          </cell>
          <cell r="G5337">
            <v>0</v>
          </cell>
          <cell r="H5337">
            <v>2005</v>
          </cell>
          <cell r="I5337">
            <v>0</v>
          </cell>
        </row>
        <row r="5338">
          <cell r="A5338">
            <v>610001</v>
          </cell>
          <cell r="B5338" t="str">
            <v>Helper</v>
          </cell>
          <cell r="C5338">
            <v>5060000</v>
          </cell>
          <cell r="D5338">
            <v>403.7</v>
          </cell>
          <cell r="E5338">
            <v>1000</v>
          </cell>
          <cell r="F5338">
            <v>514002</v>
          </cell>
          <cell r="G5338">
            <v>0</v>
          </cell>
          <cell r="H5338">
            <v>2005</v>
          </cell>
          <cell r="I5338">
            <v>0</v>
          </cell>
        </row>
        <row r="5339">
          <cell r="A5339">
            <v>610001</v>
          </cell>
          <cell r="B5339" t="str">
            <v>Helper</v>
          </cell>
          <cell r="C5339">
            <v>5060000</v>
          </cell>
          <cell r="D5339">
            <v>565.17999999999995</v>
          </cell>
          <cell r="E5339">
            <v>1000</v>
          </cell>
          <cell r="F5339">
            <v>514003</v>
          </cell>
          <cell r="G5339">
            <v>0</v>
          </cell>
          <cell r="H5339">
            <v>2005</v>
          </cell>
          <cell r="I5339">
            <v>0</v>
          </cell>
        </row>
        <row r="5340">
          <cell r="A5340">
            <v>610001</v>
          </cell>
          <cell r="B5340" t="str">
            <v>Helper</v>
          </cell>
          <cell r="C5340">
            <v>5060000</v>
          </cell>
          <cell r="D5340">
            <v>-2453574.6</v>
          </cell>
          <cell r="E5340">
            <v>1000</v>
          </cell>
          <cell r="F5340">
            <v>517000</v>
          </cell>
          <cell r="G5340">
            <v>0</v>
          </cell>
          <cell r="H5340">
            <v>2005</v>
          </cell>
          <cell r="I5340">
            <v>0</v>
          </cell>
        </row>
        <row r="5341">
          <cell r="A5341">
            <v>610001</v>
          </cell>
          <cell r="B5341" t="str">
            <v>Helper</v>
          </cell>
          <cell r="C5341">
            <v>5060000</v>
          </cell>
          <cell r="D5341">
            <v>963.11</v>
          </cell>
          <cell r="E5341">
            <v>1000</v>
          </cell>
          <cell r="F5341">
            <v>517002</v>
          </cell>
          <cell r="G5341">
            <v>0</v>
          </cell>
          <cell r="H5341">
            <v>2005</v>
          </cell>
          <cell r="I5341">
            <v>0</v>
          </cell>
        </row>
        <row r="5342">
          <cell r="A5342">
            <v>610001</v>
          </cell>
          <cell r="B5342" t="str">
            <v>Helper</v>
          </cell>
          <cell r="C5342">
            <v>5060000</v>
          </cell>
          <cell r="D5342">
            <v>1407.62</v>
          </cell>
          <cell r="E5342">
            <v>1000</v>
          </cell>
          <cell r="F5342">
            <v>517004</v>
          </cell>
          <cell r="G5342">
            <v>0</v>
          </cell>
          <cell r="H5342">
            <v>2005</v>
          </cell>
          <cell r="I5342">
            <v>0</v>
          </cell>
        </row>
        <row r="5343">
          <cell r="A5343">
            <v>610001</v>
          </cell>
          <cell r="B5343" t="str">
            <v>Helper</v>
          </cell>
          <cell r="C5343">
            <v>5060000</v>
          </cell>
          <cell r="D5343">
            <v>-188057.28</v>
          </cell>
          <cell r="E5343">
            <v>1000</v>
          </cell>
          <cell r="F5343">
            <v>519000</v>
          </cell>
          <cell r="G5343">
            <v>0</v>
          </cell>
          <cell r="H5343">
            <v>2005</v>
          </cell>
          <cell r="I5343">
            <v>0</v>
          </cell>
        </row>
        <row r="5344">
          <cell r="A5344">
            <v>610001</v>
          </cell>
          <cell r="B5344" t="str">
            <v>Helper</v>
          </cell>
          <cell r="C5344">
            <v>5061000</v>
          </cell>
          <cell r="D5344">
            <v>121.11</v>
          </cell>
          <cell r="E5344">
            <v>1000</v>
          </cell>
          <cell r="F5344">
            <v>514000</v>
          </cell>
          <cell r="G5344">
            <v>0</v>
          </cell>
          <cell r="H5344">
            <v>2005</v>
          </cell>
          <cell r="I5344">
            <v>0</v>
          </cell>
        </row>
        <row r="5345">
          <cell r="A5345">
            <v>610001</v>
          </cell>
          <cell r="B5345" t="str">
            <v>Helper</v>
          </cell>
          <cell r="C5345">
            <v>5061100</v>
          </cell>
          <cell r="D5345">
            <v>29095.5</v>
          </cell>
          <cell r="E5345">
            <v>1000</v>
          </cell>
          <cell r="F5345">
            <v>270</v>
          </cell>
          <cell r="G5345">
            <v>0</v>
          </cell>
          <cell r="H5345">
            <v>2005</v>
          </cell>
          <cell r="I5345">
            <v>0</v>
          </cell>
        </row>
        <row r="5346">
          <cell r="A5346">
            <v>610001</v>
          </cell>
          <cell r="B5346" t="str">
            <v>Helper</v>
          </cell>
          <cell r="C5346">
            <v>5061200</v>
          </cell>
          <cell r="D5346">
            <v>2543.59</v>
          </cell>
          <cell r="E5346">
            <v>1000</v>
          </cell>
          <cell r="F5346">
            <v>517000</v>
          </cell>
          <cell r="G5346">
            <v>0</v>
          </cell>
          <cell r="H5346">
            <v>2005</v>
          </cell>
          <cell r="I5346">
            <v>0</v>
          </cell>
        </row>
        <row r="5347">
          <cell r="A5347">
            <v>610001</v>
          </cell>
          <cell r="B5347" t="str">
            <v>Helper</v>
          </cell>
          <cell r="C5347">
            <v>5061300</v>
          </cell>
          <cell r="D5347">
            <v>322.95999999999998</v>
          </cell>
          <cell r="E5347">
            <v>1000</v>
          </cell>
          <cell r="F5347">
            <v>250</v>
          </cell>
          <cell r="G5347">
            <v>0</v>
          </cell>
          <cell r="H5347">
            <v>2005</v>
          </cell>
          <cell r="I5347">
            <v>0</v>
          </cell>
        </row>
        <row r="5348">
          <cell r="A5348">
            <v>610001</v>
          </cell>
          <cell r="B5348" t="str">
            <v>Helper</v>
          </cell>
          <cell r="C5348">
            <v>5061300</v>
          </cell>
          <cell r="D5348">
            <v>49.39</v>
          </cell>
          <cell r="E5348">
            <v>1000</v>
          </cell>
          <cell r="F5348">
            <v>300</v>
          </cell>
          <cell r="G5348">
            <v>0</v>
          </cell>
          <cell r="H5348">
            <v>2005</v>
          </cell>
          <cell r="I5348">
            <v>0</v>
          </cell>
        </row>
        <row r="5349">
          <cell r="A5349">
            <v>610001</v>
          </cell>
          <cell r="B5349" t="str">
            <v>Helper</v>
          </cell>
          <cell r="C5349">
            <v>5061300</v>
          </cell>
          <cell r="D5349">
            <v>395.12</v>
          </cell>
          <cell r="E5349">
            <v>1000</v>
          </cell>
          <cell r="F5349">
            <v>302</v>
          </cell>
          <cell r="G5349">
            <v>0</v>
          </cell>
          <cell r="H5349">
            <v>2005</v>
          </cell>
          <cell r="I5349">
            <v>0</v>
          </cell>
        </row>
        <row r="5350">
          <cell r="A5350">
            <v>610001</v>
          </cell>
          <cell r="B5350" t="str">
            <v>Helper</v>
          </cell>
          <cell r="C5350">
            <v>5061400</v>
          </cell>
          <cell r="D5350">
            <v>315</v>
          </cell>
          <cell r="E5350">
            <v>1000</v>
          </cell>
          <cell r="F5350">
            <v>280</v>
          </cell>
          <cell r="G5350">
            <v>0</v>
          </cell>
          <cell r="H5350">
            <v>2005</v>
          </cell>
          <cell r="I5350">
            <v>0</v>
          </cell>
        </row>
        <row r="5351">
          <cell r="A5351">
            <v>610001</v>
          </cell>
          <cell r="B5351" t="str">
            <v>Helper</v>
          </cell>
          <cell r="C5351">
            <v>5061600</v>
          </cell>
          <cell r="D5351">
            <v>11362.5</v>
          </cell>
          <cell r="E5351">
            <v>1000</v>
          </cell>
          <cell r="F5351">
            <v>280</v>
          </cell>
          <cell r="G5351">
            <v>0</v>
          </cell>
          <cell r="H5351">
            <v>2005</v>
          </cell>
          <cell r="I5351">
            <v>0</v>
          </cell>
        </row>
        <row r="5352">
          <cell r="A5352">
            <v>610001</v>
          </cell>
          <cell r="B5352" t="str">
            <v>Helper</v>
          </cell>
          <cell r="C5352">
            <v>5062000</v>
          </cell>
          <cell r="D5352">
            <v>3440.85</v>
          </cell>
          <cell r="E5352">
            <v>1000</v>
          </cell>
          <cell r="F5352">
            <v>270</v>
          </cell>
          <cell r="G5352">
            <v>0</v>
          </cell>
          <cell r="H5352">
            <v>2005</v>
          </cell>
          <cell r="I5352">
            <v>0</v>
          </cell>
        </row>
        <row r="5353">
          <cell r="A5353">
            <v>610001</v>
          </cell>
          <cell r="B5353" t="str">
            <v>Helper</v>
          </cell>
          <cell r="C5353">
            <v>5062000</v>
          </cell>
          <cell r="D5353">
            <v>322.95999999999998</v>
          </cell>
          <cell r="E5353">
            <v>1000</v>
          </cell>
          <cell r="F5353">
            <v>519000</v>
          </cell>
          <cell r="G5353">
            <v>0</v>
          </cell>
          <cell r="H5353">
            <v>2005</v>
          </cell>
          <cell r="I5353">
            <v>0</v>
          </cell>
        </row>
        <row r="5354">
          <cell r="A5354">
            <v>610001</v>
          </cell>
          <cell r="B5354" t="str">
            <v>Helper</v>
          </cell>
          <cell r="C5354">
            <v>5066000</v>
          </cell>
          <cell r="D5354">
            <v>23917.5</v>
          </cell>
          <cell r="E5354">
            <v>1000</v>
          </cell>
          <cell r="F5354">
            <v>280</v>
          </cell>
          <cell r="G5354">
            <v>0</v>
          </cell>
          <cell r="H5354">
            <v>2005</v>
          </cell>
          <cell r="I5354">
            <v>0</v>
          </cell>
        </row>
        <row r="5355">
          <cell r="A5355">
            <v>610001</v>
          </cell>
          <cell r="B5355" t="str">
            <v>Helper</v>
          </cell>
          <cell r="C5355">
            <v>5067000</v>
          </cell>
          <cell r="D5355">
            <v>9534</v>
          </cell>
          <cell r="E5355">
            <v>1000</v>
          </cell>
          <cell r="F5355">
            <v>270</v>
          </cell>
          <cell r="G5355">
            <v>0</v>
          </cell>
          <cell r="H5355">
            <v>2005</v>
          </cell>
          <cell r="I5355">
            <v>0</v>
          </cell>
        </row>
        <row r="5356">
          <cell r="A5356">
            <v>610001</v>
          </cell>
          <cell r="B5356" t="str">
            <v>Helper</v>
          </cell>
          <cell r="C5356">
            <v>5067000</v>
          </cell>
          <cell r="D5356">
            <v>10957.5</v>
          </cell>
          <cell r="E5356">
            <v>1000</v>
          </cell>
          <cell r="F5356">
            <v>280</v>
          </cell>
          <cell r="G5356">
            <v>0</v>
          </cell>
          <cell r="H5356">
            <v>2005</v>
          </cell>
          <cell r="I5356">
            <v>0</v>
          </cell>
        </row>
        <row r="5357">
          <cell r="A5357">
            <v>610001</v>
          </cell>
          <cell r="B5357" t="str">
            <v>Helper</v>
          </cell>
          <cell r="C5357">
            <v>5067000</v>
          </cell>
          <cell r="D5357">
            <v>8797.5</v>
          </cell>
          <cell r="E5357">
            <v>1000</v>
          </cell>
          <cell r="F5357">
            <v>300</v>
          </cell>
          <cell r="G5357">
            <v>0</v>
          </cell>
          <cell r="H5357">
            <v>2005</v>
          </cell>
          <cell r="I5357">
            <v>0</v>
          </cell>
        </row>
        <row r="5358">
          <cell r="A5358">
            <v>610001</v>
          </cell>
          <cell r="B5358" t="str">
            <v>Helper</v>
          </cell>
          <cell r="C5358">
            <v>5069000</v>
          </cell>
          <cell r="D5358">
            <v>540</v>
          </cell>
          <cell r="E5358">
            <v>1000</v>
          </cell>
          <cell r="F5358">
            <v>280</v>
          </cell>
          <cell r="G5358">
            <v>0</v>
          </cell>
          <cell r="H5358">
            <v>2005</v>
          </cell>
          <cell r="I5358">
            <v>0</v>
          </cell>
        </row>
        <row r="5359">
          <cell r="A5359">
            <v>610001</v>
          </cell>
          <cell r="B5359" t="str">
            <v>Helper</v>
          </cell>
          <cell r="C5359">
            <v>5100000</v>
          </cell>
          <cell r="D5359">
            <v>790.24</v>
          </cell>
          <cell r="E5359">
            <v>1000</v>
          </cell>
          <cell r="F5359">
            <v>517000</v>
          </cell>
          <cell r="G5359">
            <v>0</v>
          </cell>
          <cell r="H5359">
            <v>2005</v>
          </cell>
          <cell r="I5359">
            <v>0</v>
          </cell>
        </row>
        <row r="5360">
          <cell r="A5360">
            <v>610001</v>
          </cell>
          <cell r="B5360" t="str">
            <v>Helper</v>
          </cell>
          <cell r="C5360">
            <v>5111000</v>
          </cell>
          <cell r="D5360">
            <v>3915</v>
          </cell>
          <cell r="E5360">
            <v>1000</v>
          </cell>
          <cell r="F5360">
            <v>250</v>
          </cell>
          <cell r="G5360">
            <v>0</v>
          </cell>
          <cell r="H5360">
            <v>2005</v>
          </cell>
          <cell r="I5360">
            <v>0</v>
          </cell>
        </row>
        <row r="5361">
          <cell r="A5361">
            <v>610001</v>
          </cell>
          <cell r="B5361" t="str">
            <v>Helper</v>
          </cell>
          <cell r="C5361">
            <v>5111000</v>
          </cell>
          <cell r="D5361">
            <v>135</v>
          </cell>
          <cell r="E5361">
            <v>1000</v>
          </cell>
          <cell r="F5361">
            <v>251</v>
          </cell>
          <cell r="G5361">
            <v>0</v>
          </cell>
          <cell r="H5361">
            <v>2005</v>
          </cell>
          <cell r="I5361">
            <v>0</v>
          </cell>
        </row>
        <row r="5362">
          <cell r="A5362">
            <v>610001</v>
          </cell>
          <cell r="B5362" t="str">
            <v>Helper</v>
          </cell>
          <cell r="C5362">
            <v>5111000</v>
          </cell>
          <cell r="D5362">
            <v>3105</v>
          </cell>
          <cell r="E5362">
            <v>1000</v>
          </cell>
          <cell r="F5362">
            <v>252</v>
          </cell>
          <cell r="G5362">
            <v>0</v>
          </cell>
          <cell r="H5362">
            <v>2005</v>
          </cell>
          <cell r="I5362">
            <v>0</v>
          </cell>
        </row>
        <row r="5363">
          <cell r="A5363">
            <v>610001</v>
          </cell>
          <cell r="B5363" t="str">
            <v>Helper</v>
          </cell>
          <cell r="C5363">
            <v>5111000</v>
          </cell>
          <cell r="D5363">
            <v>810</v>
          </cell>
          <cell r="E5363">
            <v>1000</v>
          </cell>
          <cell r="F5363">
            <v>281</v>
          </cell>
          <cell r="G5363">
            <v>0</v>
          </cell>
          <cell r="H5363">
            <v>2005</v>
          </cell>
          <cell r="I5363">
            <v>0</v>
          </cell>
        </row>
        <row r="5364">
          <cell r="A5364">
            <v>610001</v>
          </cell>
          <cell r="B5364" t="str">
            <v>Helper</v>
          </cell>
          <cell r="C5364">
            <v>5111000</v>
          </cell>
          <cell r="D5364">
            <v>27765</v>
          </cell>
          <cell r="E5364">
            <v>1000</v>
          </cell>
          <cell r="F5364">
            <v>300</v>
          </cell>
          <cell r="G5364">
            <v>0</v>
          </cell>
          <cell r="H5364">
            <v>2005</v>
          </cell>
          <cell r="I5364">
            <v>0</v>
          </cell>
        </row>
        <row r="5365">
          <cell r="A5365">
            <v>610001</v>
          </cell>
          <cell r="B5365" t="str">
            <v>Helper</v>
          </cell>
          <cell r="C5365">
            <v>5111000</v>
          </cell>
          <cell r="D5365">
            <v>180</v>
          </cell>
          <cell r="E5365">
            <v>1000</v>
          </cell>
          <cell r="F5365">
            <v>301</v>
          </cell>
          <cell r="G5365">
            <v>0</v>
          </cell>
          <cell r="H5365">
            <v>2005</v>
          </cell>
          <cell r="I5365">
            <v>0</v>
          </cell>
        </row>
        <row r="5366">
          <cell r="A5366">
            <v>610001</v>
          </cell>
          <cell r="B5366" t="str">
            <v>Helper</v>
          </cell>
          <cell r="C5366">
            <v>5111000</v>
          </cell>
          <cell r="D5366">
            <v>675</v>
          </cell>
          <cell r="E5366">
            <v>1000</v>
          </cell>
          <cell r="F5366">
            <v>302</v>
          </cell>
          <cell r="G5366">
            <v>0</v>
          </cell>
          <cell r="H5366">
            <v>2005</v>
          </cell>
          <cell r="I5366">
            <v>0</v>
          </cell>
        </row>
        <row r="5367">
          <cell r="A5367">
            <v>610001</v>
          </cell>
          <cell r="B5367" t="str">
            <v>Helper</v>
          </cell>
          <cell r="C5367">
            <v>5111000</v>
          </cell>
          <cell r="D5367">
            <v>450</v>
          </cell>
          <cell r="E5367">
            <v>1000</v>
          </cell>
          <cell r="F5367">
            <v>303</v>
          </cell>
          <cell r="G5367">
            <v>0</v>
          </cell>
          <cell r="H5367">
            <v>2005</v>
          </cell>
          <cell r="I5367">
            <v>0</v>
          </cell>
        </row>
        <row r="5368">
          <cell r="A5368">
            <v>610001</v>
          </cell>
          <cell r="B5368" t="str">
            <v>Helper</v>
          </cell>
          <cell r="C5368">
            <v>5111000</v>
          </cell>
          <cell r="D5368">
            <v>395.12</v>
          </cell>
          <cell r="E5368">
            <v>1000</v>
          </cell>
          <cell r="F5368">
            <v>305</v>
          </cell>
          <cell r="G5368">
            <v>0</v>
          </cell>
          <cell r="H5368">
            <v>2005</v>
          </cell>
          <cell r="I5368">
            <v>0</v>
          </cell>
        </row>
        <row r="5369">
          <cell r="A5369">
            <v>610001</v>
          </cell>
          <cell r="B5369" t="str">
            <v>Helper</v>
          </cell>
          <cell r="C5369">
            <v>5111000</v>
          </cell>
          <cell r="D5369">
            <v>1897.42</v>
          </cell>
          <cell r="E5369">
            <v>1000</v>
          </cell>
          <cell r="F5369">
            <v>514000</v>
          </cell>
          <cell r="G5369">
            <v>0</v>
          </cell>
          <cell r="H5369">
            <v>2005</v>
          </cell>
          <cell r="I5369">
            <v>0</v>
          </cell>
        </row>
        <row r="5370">
          <cell r="A5370">
            <v>610001</v>
          </cell>
          <cell r="B5370" t="str">
            <v>Helper</v>
          </cell>
          <cell r="C5370">
            <v>5111000</v>
          </cell>
          <cell r="D5370">
            <v>2099.2399999999998</v>
          </cell>
          <cell r="E5370">
            <v>1000</v>
          </cell>
          <cell r="F5370">
            <v>514001</v>
          </cell>
          <cell r="G5370">
            <v>0</v>
          </cell>
          <cell r="H5370">
            <v>2005</v>
          </cell>
          <cell r="I5370">
            <v>0</v>
          </cell>
        </row>
        <row r="5371">
          <cell r="A5371">
            <v>610001</v>
          </cell>
          <cell r="B5371" t="str">
            <v>Helper</v>
          </cell>
          <cell r="C5371">
            <v>5111000</v>
          </cell>
          <cell r="D5371">
            <v>3552.56</v>
          </cell>
          <cell r="E5371">
            <v>1000</v>
          </cell>
          <cell r="F5371">
            <v>514003</v>
          </cell>
          <cell r="G5371">
            <v>0</v>
          </cell>
          <cell r="H5371">
            <v>2005</v>
          </cell>
          <cell r="I5371">
            <v>0</v>
          </cell>
        </row>
        <row r="5372">
          <cell r="A5372">
            <v>610001</v>
          </cell>
          <cell r="B5372" t="str">
            <v>Helper</v>
          </cell>
          <cell r="C5372">
            <v>5111000</v>
          </cell>
          <cell r="D5372">
            <v>1877.21</v>
          </cell>
          <cell r="E5372">
            <v>1000</v>
          </cell>
          <cell r="F5372">
            <v>514004</v>
          </cell>
          <cell r="G5372">
            <v>0</v>
          </cell>
          <cell r="H5372">
            <v>2005</v>
          </cell>
          <cell r="I5372">
            <v>0</v>
          </cell>
        </row>
        <row r="5373">
          <cell r="A5373">
            <v>610001</v>
          </cell>
          <cell r="B5373" t="str">
            <v>Helper</v>
          </cell>
          <cell r="C5373">
            <v>5111000</v>
          </cell>
          <cell r="D5373">
            <v>987.8</v>
          </cell>
          <cell r="E5373">
            <v>1000</v>
          </cell>
          <cell r="F5373">
            <v>517000</v>
          </cell>
          <cell r="G5373">
            <v>0</v>
          </cell>
          <cell r="H5373">
            <v>2005</v>
          </cell>
          <cell r="I5373">
            <v>0</v>
          </cell>
        </row>
        <row r="5374">
          <cell r="A5374">
            <v>610001</v>
          </cell>
          <cell r="B5374" t="str">
            <v>Helper</v>
          </cell>
          <cell r="C5374">
            <v>5111000</v>
          </cell>
          <cell r="D5374">
            <v>814.94</v>
          </cell>
          <cell r="E5374">
            <v>1000</v>
          </cell>
          <cell r="F5374">
            <v>517001</v>
          </cell>
          <cell r="G5374">
            <v>0</v>
          </cell>
          <cell r="H5374">
            <v>2005</v>
          </cell>
          <cell r="I5374">
            <v>0</v>
          </cell>
        </row>
        <row r="5375">
          <cell r="A5375">
            <v>610001</v>
          </cell>
          <cell r="B5375" t="str">
            <v>Helper</v>
          </cell>
          <cell r="C5375">
            <v>5111000</v>
          </cell>
          <cell r="D5375">
            <v>2765.85</v>
          </cell>
          <cell r="E5375">
            <v>1000</v>
          </cell>
          <cell r="F5375">
            <v>517002</v>
          </cell>
          <cell r="G5375">
            <v>0</v>
          </cell>
          <cell r="H5375">
            <v>2005</v>
          </cell>
          <cell r="I5375">
            <v>0</v>
          </cell>
        </row>
        <row r="5376">
          <cell r="A5376">
            <v>610001</v>
          </cell>
          <cell r="B5376" t="str">
            <v>Helper</v>
          </cell>
          <cell r="C5376">
            <v>5111000</v>
          </cell>
          <cell r="D5376">
            <v>345.74</v>
          </cell>
          <cell r="E5376">
            <v>1000</v>
          </cell>
          <cell r="F5376">
            <v>517003</v>
          </cell>
          <cell r="G5376">
            <v>0</v>
          </cell>
          <cell r="H5376">
            <v>2005</v>
          </cell>
          <cell r="I5376">
            <v>0</v>
          </cell>
        </row>
        <row r="5377">
          <cell r="A5377">
            <v>610001</v>
          </cell>
          <cell r="B5377" t="str">
            <v>Helper</v>
          </cell>
          <cell r="C5377">
            <v>5111100</v>
          </cell>
          <cell r="D5377">
            <v>546</v>
          </cell>
          <cell r="E5377">
            <v>1000</v>
          </cell>
          <cell r="F5377">
            <v>270</v>
          </cell>
          <cell r="G5377">
            <v>0</v>
          </cell>
          <cell r="H5377">
            <v>2005</v>
          </cell>
          <cell r="I5377">
            <v>0</v>
          </cell>
        </row>
        <row r="5378">
          <cell r="A5378">
            <v>610001</v>
          </cell>
          <cell r="B5378" t="str">
            <v>Helper</v>
          </cell>
          <cell r="C5378">
            <v>5111100</v>
          </cell>
          <cell r="D5378">
            <v>1170</v>
          </cell>
          <cell r="E5378">
            <v>1000</v>
          </cell>
          <cell r="F5378">
            <v>280</v>
          </cell>
          <cell r="G5378">
            <v>0</v>
          </cell>
          <cell r="H5378">
            <v>2005</v>
          </cell>
          <cell r="I5378">
            <v>0</v>
          </cell>
        </row>
        <row r="5379">
          <cell r="A5379">
            <v>610001</v>
          </cell>
          <cell r="B5379" t="str">
            <v>Helper</v>
          </cell>
          <cell r="C5379">
            <v>5111100</v>
          </cell>
          <cell r="D5379">
            <v>3690</v>
          </cell>
          <cell r="E5379">
            <v>1000</v>
          </cell>
          <cell r="F5379">
            <v>300</v>
          </cell>
          <cell r="G5379">
            <v>0</v>
          </cell>
          <cell r="H5379">
            <v>2005</v>
          </cell>
          <cell r="I5379">
            <v>0</v>
          </cell>
        </row>
        <row r="5380">
          <cell r="A5380">
            <v>610001</v>
          </cell>
          <cell r="B5380" t="str">
            <v>Helper</v>
          </cell>
          <cell r="C5380">
            <v>5111100</v>
          </cell>
          <cell r="D5380">
            <v>484.44</v>
          </cell>
          <cell r="E5380">
            <v>1000</v>
          </cell>
          <cell r="F5380">
            <v>514000</v>
          </cell>
          <cell r="G5380">
            <v>0</v>
          </cell>
          <cell r="H5380">
            <v>2005</v>
          </cell>
          <cell r="I5380">
            <v>0</v>
          </cell>
        </row>
        <row r="5381">
          <cell r="A5381">
            <v>610001</v>
          </cell>
          <cell r="B5381" t="str">
            <v>Helper</v>
          </cell>
          <cell r="C5381">
            <v>5111100</v>
          </cell>
          <cell r="D5381">
            <v>70430.210000000006</v>
          </cell>
          <cell r="E5381">
            <v>1000</v>
          </cell>
          <cell r="F5381">
            <v>517000</v>
          </cell>
          <cell r="G5381">
            <v>0</v>
          </cell>
          <cell r="H5381">
            <v>2005</v>
          </cell>
          <cell r="I5381">
            <v>0</v>
          </cell>
        </row>
        <row r="5382">
          <cell r="A5382">
            <v>610001</v>
          </cell>
          <cell r="B5382" t="str">
            <v>Helper</v>
          </cell>
          <cell r="C5382">
            <v>5111100</v>
          </cell>
          <cell r="D5382">
            <v>847.77</v>
          </cell>
          <cell r="E5382">
            <v>1000</v>
          </cell>
          <cell r="F5382">
            <v>519000</v>
          </cell>
          <cell r="G5382">
            <v>0</v>
          </cell>
          <cell r="H5382">
            <v>2005</v>
          </cell>
          <cell r="I5382">
            <v>0</v>
          </cell>
        </row>
        <row r="5383">
          <cell r="A5383">
            <v>610001</v>
          </cell>
          <cell r="B5383" t="str">
            <v>Helper</v>
          </cell>
          <cell r="C5383">
            <v>5111200</v>
          </cell>
          <cell r="D5383">
            <v>135</v>
          </cell>
          <cell r="E5383">
            <v>1000</v>
          </cell>
          <cell r="F5383">
            <v>280</v>
          </cell>
          <cell r="G5383">
            <v>0</v>
          </cell>
          <cell r="H5383">
            <v>2005</v>
          </cell>
          <cell r="I5383">
            <v>0</v>
          </cell>
        </row>
        <row r="5384">
          <cell r="A5384">
            <v>610001</v>
          </cell>
          <cell r="B5384" t="str">
            <v>Helper</v>
          </cell>
          <cell r="C5384">
            <v>5111200</v>
          </cell>
          <cell r="D5384">
            <v>19740.95</v>
          </cell>
          <cell r="E5384">
            <v>1000</v>
          </cell>
          <cell r="F5384">
            <v>514000</v>
          </cell>
          <cell r="G5384">
            <v>0</v>
          </cell>
          <cell r="H5384">
            <v>2005</v>
          </cell>
          <cell r="I5384">
            <v>0</v>
          </cell>
        </row>
        <row r="5385">
          <cell r="A5385">
            <v>610001</v>
          </cell>
          <cell r="B5385" t="str">
            <v>Helper</v>
          </cell>
          <cell r="C5385">
            <v>5111200</v>
          </cell>
          <cell r="D5385">
            <v>18792.91</v>
          </cell>
          <cell r="E5385">
            <v>1000</v>
          </cell>
          <cell r="F5385">
            <v>517000</v>
          </cell>
          <cell r="G5385">
            <v>0</v>
          </cell>
          <cell r="H5385">
            <v>2005</v>
          </cell>
          <cell r="I5385">
            <v>0</v>
          </cell>
        </row>
        <row r="5386">
          <cell r="A5386">
            <v>610001</v>
          </cell>
          <cell r="B5386" t="str">
            <v>Helper</v>
          </cell>
          <cell r="C5386">
            <v>5111200</v>
          </cell>
          <cell r="D5386">
            <v>2341.46</v>
          </cell>
          <cell r="E5386">
            <v>1000</v>
          </cell>
          <cell r="F5386">
            <v>519000</v>
          </cell>
          <cell r="G5386">
            <v>0</v>
          </cell>
          <cell r="H5386">
            <v>2005</v>
          </cell>
          <cell r="I5386">
            <v>0</v>
          </cell>
        </row>
        <row r="5387">
          <cell r="A5387">
            <v>610001</v>
          </cell>
          <cell r="B5387" t="str">
            <v>Helper</v>
          </cell>
          <cell r="C5387">
            <v>5112000</v>
          </cell>
          <cell r="D5387">
            <v>180</v>
          </cell>
          <cell r="E5387">
            <v>1000</v>
          </cell>
          <cell r="F5387">
            <v>250</v>
          </cell>
          <cell r="G5387">
            <v>0</v>
          </cell>
          <cell r="H5387">
            <v>2005</v>
          </cell>
          <cell r="I5387">
            <v>0</v>
          </cell>
        </row>
        <row r="5388">
          <cell r="A5388">
            <v>610001</v>
          </cell>
          <cell r="B5388" t="str">
            <v>Helper</v>
          </cell>
          <cell r="C5388">
            <v>5112000</v>
          </cell>
          <cell r="D5388">
            <v>15232.42</v>
          </cell>
          <cell r="E5388">
            <v>1000</v>
          </cell>
          <cell r="F5388">
            <v>270</v>
          </cell>
          <cell r="G5388">
            <v>0</v>
          </cell>
          <cell r="H5388">
            <v>2005</v>
          </cell>
          <cell r="I5388">
            <v>0</v>
          </cell>
        </row>
        <row r="5389">
          <cell r="A5389">
            <v>610001</v>
          </cell>
          <cell r="B5389" t="str">
            <v>Helper</v>
          </cell>
          <cell r="C5389">
            <v>5112000</v>
          </cell>
          <cell r="D5389">
            <v>4005</v>
          </cell>
          <cell r="E5389">
            <v>1000</v>
          </cell>
          <cell r="F5389">
            <v>280</v>
          </cell>
          <cell r="G5389">
            <v>0</v>
          </cell>
          <cell r="H5389">
            <v>2005</v>
          </cell>
          <cell r="I5389">
            <v>0</v>
          </cell>
        </row>
        <row r="5390">
          <cell r="A5390">
            <v>610001</v>
          </cell>
          <cell r="B5390" t="str">
            <v>Helper</v>
          </cell>
          <cell r="C5390">
            <v>5112000</v>
          </cell>
          <cell r="D5390">
            <v>765</v>
          </cell>
          <cell r="E5390">
            <v>1000</v>
          </cell>
          <cell r="F5390">
            <v>282</v>
          </cell>
          <cell r="G5390">
            <v>0</v>
          </cell>
          <cell r="H5390">
            <v>2005</v>
          </cell>
          <cell r="I5390">
            <v>0</v>
          </cell>
        </row>
        <row r="5391">
          <cell r="A5391">
            <v>610001</v>
          </cell>
          <cell r="B5391" t="str">
            <v>Helper</v>
          </cell>
          <cell r="C5391">
            <v>5112000</v>
          </cell>
          <cell r="D5391">
            <v>94522.5</v>
          </cell>
          <cell r="E5391">
            <v>1000</v>
          </cell>
          <cell r="F5391">
            <v>300</v>
          </cell>
          <cell r="G5391">
            <v>0</v>
          </cell>
          <cell r="H5391">
            <v>2005</v>
          </cell>
          <cell r="I5391">
            <v>0</v>
          </cell>
        </row>
        <row r="5392">
          <cell r="A5392">
            <v>610001</v>
          </cell>
          <cell r="B5392" t="str">
            <v>Helper</v>
          </cell>
          <cell r="C5392">
            <v>5112000</v>
          </cell>
          <cell r="D5392">
            <v>90</v>
          </cell>
          <cell r="E5392">
            <v>1000</v>
          </cell>
          <cell r="F5392">
            <v>301</v>
          </cell>
          <cell r="G5392">
            <v>0</v>
          </cell>
          <cell r="H5392">
            <v>2005</v>
          </cell>
          <cell r="I5392">
            <v>0</v>
          </cell>
        </row>
        <row r="5393">
          <cell r="A5393">
            <v>610001</v>
          </cell>
          <cell r="B5393" t="str">
            <v>Helper</v>
          </cell>
          <cell r="C5393">
            <v>5112000</v>
          </cell>
          <cell r="D5393">
            <v>45</v>
          </cell>
          <cell r="E5393">
            <v>1000</v>
          </cell>
          <cell r="F5393">
            <v>302</v>
          </cell>
          <cell r="G5393">
            <v>0</v>
          </cell>
          <cell r="H5393">
            <v>2005</v>
          </cell>
          <cell r="I5393">
            <v>0</v>
          </cell>
        </row>
        <row r="5394">
          <cell r="A5394">
            <v>610001</v>
          </cell>
          <cell r="B5394" t="str">
            <v>Helper</v>
          </cell>
          <cell r="C5394">
            <v>5112000</v>
          </cell>
          <cell r="D5394">
            <v>10233.85</v>
          </cell>
          <cell r="E5394">
            <v>1000</v>
          </cell>
          <cell r="F5394">
            <v>514000</v>
          </cell>
          <cell r="G5394">
            <v>0</v>
          </cell>
          <cell r="H5394">
            <v>2005</v>
          </cell>
          <cell r="I5394">
            <v>0</v>
          </cell>
        </row>
        <row r="5395">
          <cell r="A5395">
            <v>610001</v>
          </cell>
          <cell r="B5395" t="str">
            <v>Helper</v>
          </cell>
          <cell r="C5395">
            <v>5112000</v>
          </cell>
          <cell r="D5395">
            <v>322.95999999999998</v>
          </cell>
          <cell r="E5395">
            <v>1000</v>
          </cell>
          <cell r="F5395">
            <v>514001</v>
          </cell>
          <cell r="G5395">
            <v>0</v>
          </cell>
          <cell r="H5395">
            <v>2005</v>
          </cell>
          <cell r="I5395">
            <v>0</v>
          </cell>
        </row>
        <row r="5396">
          <cell r="A5396">
            <v>610001</v>
          </cell>
          <cell r="B5396" t="str">
            <v>Helper</v>
          </cell>
          <cell r="C5396">
            <v>5112000</v>
          </cell>
          <cell r="D5396">
            <v>605.54999999999995</v>
          </cell>
          <cell r="E5396">
            <v>1000</v>
          </cell>
          <cell r="F5396">
            <v>514002</v>
          </cell>
          <cell r="G5396">
            <v>0</v>
          </cell>
          <cell r="H5396">
            <v>2005</v>
          </cell>
          <cell r="I5396">
            <v>0</v>
          </cell>
        </row>
        <row r="5397">
          <cell r="A5397">
            <v>610001</v>
          </cell>
          <cell r="B5397" t="str">
            <v>Helper</v>
          </cell>
          <cell r="C5397">
            <v>5112000</v>
          </cell>
          <cell r="D5397">
            <v>282.58999999999997</v>
          </cell>
          <cell r="E5397">
            <v>1000</v>
          </cell>
          <cell r="F5397">
            <v>514003</v>
          </cell>
          <cell r="G5397">
            <v>0</v>
          </cell>
          <cell r="H5397">
            <v>2005</v>
          </cell>
          <cell r="I5397">
            <v>0</v>
          </cell>
        </row>
        <row r="5398">
          <cell r="A5398">
            <v>610001</v>
          </cell>
          <cell r="B5398" t="str">
            <v>Helper</v>
          </cell>
          <cell r="C5398">
            <v>5112000</v>
          </cell>
          <cell r="D5398">
            <v>5369.24</v>
          </cell>
          <cell r="E5398">
            <v>1000</v>
          </cell>
          <cell r="F5398">
            <v>514004</v>
          </cell>
          <cell r="G5398">
            <v>0</v>
          </cell>
          <cell r="H5398">
            <v>2005</v>
          </cell>
          <cell r="I5398">
            <v>0</v>
          </cell>
        </row>
        <row r="5399">
          <cell r="A5399">
            <v>610001</v>
          </cell>
          <cell r="B5399" t="str">
            <v>Helper</v>
          </cell>
          <cell r="C5399">
            <v>5112000</v>
          </cell>
          <cell r="D5399">
            <v>52477.01</v>
          </cell>
          <cell r="E5399">
            <v>1000</v>
          </cell>
          <cell r="F5399">
            <v>517000</v>
          </cell>
          <cell r="G5399">
            <v>0</v>
          </cell>
          <cell r="H5399">
            <v>2005</v>
          </cell>
          <cell r="I5399">
            <v>0</v>
          </cell>
        </row>
        <row r="5400">
          <cell r="A5400">
            <v>610001</v>
          </cell>
          <cell r="B5400" t="str">
            <v>Helper</v>
          </cell>
          <cell r="C5400">
            <v>5112000</v>
          </cell>
          <cell r="D5400">
            <v>2987.38</v>
          </cell>
          <cell r="E5400">
            <v>1000</v>
          </cell>
          <cell r="F5400">
            <v>519000</v>
          </cell>
          <cell r="G5400">
            <v>0</v>
          </cell>
          <cell r="H5400">
            <v>2005</v>
          </cell>
          <cell r="I5400">
            <v>0</v>
          </cell>
        </row>
        <row r="5401">
          <cell r="A5401">
            <v>610001</v>
          </cell>
          <cell r="B5401" t="str">
            <v>Helper</v>
          </cell>
          <cell r="C5401">
            <v>5114000</v>
          </cell>
          <cell r="D5401">
            <v>172.87</v>
          </cell>
          <cell r="E5401">
            <v>1000</v>
          </cell>
          <cell r="F5401">
            <v>300</v>
          </cell>
          <cell r="G5401">
            <v>0</v>
          </cell>
          <cell r="H5401">
            <v>2005</v>
          </cell>
          <cell r="I5401">
            <v>0</v>
          </cell>
        </row>
        <row r="5402">
          <cell r="A5402">
            <v>610001</v>
          </cell>
          <cell r="B5402" t="str">
            <v>Helper</v>
          </cell>
          <cell r="C5402">
            <v>5116000</v>
          </cell>
          <cell r="D5402">
            <v>630</v>
          </cell>
          <cell r="E5402">
            <v>1000</v>
          </cell>
          <cell r="F5402">
            <v>280</v>
          </cell>
          <cell r="G5402">
            <v>0</v>
          </cell>
          <cell r="H5402">
            <v>2005</v>
          </cell>
          <cell r="I5402">
            <v>0</v>
          </cell>
        </row>
        <row r="5403">
          <cell r="A5403">
            <v>610001</v>
          </cell>
          <cell r="B5403" t="str">
            <v>Helper</v>
          </cell>
          <cell r="C5403">
            <v>5116000</v>
          </cell>
          <cell r="D5403">
            <v>840</v>
          </cell>
          <cell r="E5403">
            <v>1000</v>
          </cell>
          <cell r="F5403">
            <v>1535</v>
          </cell>
          <cell r="G5403">
            <v>0</v>
          </cell>
          <cell r="H5403">
            <v>2005</v>
          </cell>
          <cell r="I5403">
            <v>0</v>
          </cell>
        </row>
        <row r="5404">
          <cell r="A5404">
            <v>610001</v>
          </cell>
          <cell r="B5404" t="str">
            <v>Helper</v>
          </cell>
          <cell r="C5404">
            <v>5116000</v>
          </cell>
          <cell r="D5404">
            <v>75269.91</v>
          </cell>
          <cell r="E5404">
            <v>1000</v>
          </cell>
          <cell r="F5404">
            <v>514000</v>
          </cell>
          <cell r="G5404">
            <v>0</v>
          </cell>
          <cell r="H5404">
            <v>2005</v>
          </cell>
          <cell r="I5404">
            <v>0</v>
          </cell>
        </row>
        <row r="5405">
          <cell r="A5405">
            <v>610001</v>
          </cell>
          <cell r="B5405" t="str">
            <v>Helper</v>
          </cell>
          <cell r="C5405">
            <v>5117000</v>
          </cell>
          <cell r="D5405">
            <v>2115</v>
          </cell>
          <cell r="E5405">
            <v>1000</v>
          </cell>
          <cell r="F5405">
            <v>250</v>
          </cell>
          <cell r="G5405">
            <v>0</v>
          </cell>
          <cell r="H5405">
            <v>2005</v>
          </cell>
          <cell r="I5405">
            <v>0</v>
          </cell>
        </row>
        <row r="5406">
          <cell r="A5406">
            <v>610001</v>
          </cell>
          <cell r="B5406" t="str">
            <v>Helper</v>
          </cell>
          <cell r="C5406">
            <v>5117000</v>
          </cell>
          <cell r="D5406">
            <v>270</v>
          </cell>
          <cell r="E5406">
            <v>1000</v>
          </cell>
          <cell r="F5406">
            <v>251</v>
          </cell>
          <cell r="G5406">
            <v>0</v>
          </cell>
          <cell r="H5406">
            <v>2005</v>
          </cell>
          <cell r="I5406">
            <v>0</v>
          </cell>
        </row>
        <row r="5407">
          <cell r="A5407">
            <v>610001</v>
          </cell>
          <cell r="B5407" t="str">
            <v>Helper</v>
          </cell>
          <cell r="C5407">
            <v>5117000</v>
          </cell>
          <cell r="D5407">
            <v>126</v>
          </cell>
          <cell r="E5407">
            <v>1000</v>
          </cell>
          <cell r="F5407">
            <v>270</v>
          </cell>
          <cell r="G5407">
            <v>0</v>
          </cell>
          <cell r="H5407">
            <v>2005</v>
          </cell>
          <cell r="I5407">
            <v>0</v>
          </cell>
        </row>
        <row r="5408">
          <cell r="A5408">
            <v>610001</v>
          </cell>
          <cell r="B5408" t="str">
            <v>Helper</v>
          </cell>
          <cell r="C5408">
            <v>5117000</v>
          </cell>
          <cell r="D5408">
            <v>315</v>
          </cell>
          <cell r="E5408">
            <v>1000</v>
          </cell>
          <cell r="F5408">
            <v>280</v>
          </cell>
          <cell r="G5408">
            <v>0</v>
          </cell>
          <cell r="H5408">
            <v>2005</v>
          </cell>
          <cell r="I5408">
            <v>0</v>
          </cell>
        </row>
        <row r="5409">
          <cell r="A5409">
            <v>610001</v>
          </cell>
          <cell r="B5409" t="str">
            <v>Helper</v>
          </cell>
          <cell r="C5409">
            <v>5117000</v>
          </cell>
          <cell r="D5409">
            <v>508.17</v>
          </cell>
          <cell r="E5409">
            <v>1000</v>
          </cell>
          <cell r="F5409">
            <v>300</v>
          </cell>
          <cell r="G5409">
            <v>0</v>
          </cell>
          <cell r="H5409">
            <v>2005</v>
          </cell>
          <cell r="I5409">
            <v>0</v>
          </cell>
        </row>
        <row r="5410">
          <cell r="A5410">
            <v>610001</v>
          </cell>
          <cell r="B5410" t="str">
            <v>Helper</v>
          </cell>
          <cell r="C5410">
            <v>5117000</v>
          </cell>
          <cell r="D5410">
            <v>1395</v>
          </cell>
          <cell r="E5410">
            <v>1000</v>
          </cell>
          <cell r="F5410">
            <v>301</v>
          </cell>
          <cell r="G5410">
            <v>0</v>
          </cell>
          <cell r="H5410">
            <v>2005</v>
          </cell>
          <cell r="I5410">
            <v>0</v>
          </cell>
        </row>
        <row r="5411">
          <cell r="A5411">
            <v>610001</v>
          </cell>
          <cell r="B5411" t="str">
            <v>Helper</v>
          </cell>
          <cell r="C5411">
            <v>5117000</v>
          </cell>
          <cell r="D5411">
            <v>7004.21</v>
          </cell>
          <cell r="E5411">
            <v>1000</v>
          </cell>
          <cell r="F5411">
            <v>514000</v>
          </cell>
          <cell r="G5411">
            <v>0</v>
          </cell>
          <cell r="H5411">
            <v>2005</v>
          </cell>
          <cell r="I5411">
            <v>0</v>
          </cell>
        </row>
        <row r="5412">
          <cell r="A5412">
            <v>610001</v>
          </cell>
          <cell r="B5412" t="str">
            <v>Helper</v>
          </cell>
          <cell r="C5412">
            <v>5117000</v>
          </cell>
          <cell r="D5412">
            <v>1160.67</v>
          </cell>
          <cell r="E5412">
            <v>1000</v>
          </cell>
          <cell r="F5412">
            <v>517000</v>
          </cell>
          <cell r="G5412">
            <v>0</v>
          </cell>
          <cell r="H5412">
            <v>2005</v>
          </cell>
          <cell r="I5412">
            <v>0</v>
          </cell>
        </row>
        <row r="5413">
          <cell r="A5413">
            <v>610001</v>
          </cell>
          <cell r="B5413" t="str">
            <v>Helper</v>
          </cell>
          <cell r="C5413">
            <v>5117000</v>
          </cell>
          <cell r="D5413">
            <v>172.87</v>
          </cell>
          <cell r="E5413">
            <v>1000</v>
          </cell>
          <cell r="F5413">
            <v>517001</v>
          </cell>
          <cell r="G5413">
            <v>0</v>
          </cell>
          <cell r="H5413">
            <v>2005</v>
          </cell>
          <cell r="I5413">
            <v>0</v>
          </cell>
        </row>
        <row r="5414">
          <cell r="A5414">
            <v>610001</v>
          </cell>
          <cell r="B5414" t="str">
            <v>Helper</v>
          </cell>
          <cell r="C5414">
            <v>5117000</v>
          </cell>
          <cell r="D5414">
            <v>395.12</v>
          </cell>
          <cell r="E5414">
            <v>1000</v>
          </cell>
          <cell r="F5414">
            <v>517003</v>
          </cell>
          <cell r="G5414">
            <v>0</v>
          </cell>
          <cell r="H5414">
            <v>2005</v>
          </cell>
          <cell r="I5414">
            <v>0</v>
          </cell>
        </row>
        <row r="5415">
          <cell r="A5415">
            <v>610001</v>
          </cell>
          <cell r="B5415" t="str">
            <v>Helper</v>
          </cell>
          <cell r="C5415">
            <v>5117000</v>
          </cell>
          <cell r="D5415">
            <v>172.87</v>
          </cell>
          <cell r="E5415">
            <v>1000</v>
          </cell>
          <cell r="F5415">
            <v>517004</v>
          </cell>
          <cell r="G5415">
            <v>0</v>
          </cell>
          <cell r="H5415">
            <v>2005</v>
          </cell>
          <cell r="I5415">
            <v>0</v>
          </cell>
        </row>
        <row r="5416">
          <cell r="A5416">
            <v>610001</v>
          </cell>
          <cell r="B5416" t="str">
            <v>Helper</v>
          </cell>
          <cell r="C5416">
            <v>5117000</v>
          </cell>
          <cell r="D5416">
            <v>625.74</v>
          </cell>
          <cell r="E5416">
            <v>1000</v>
          </cell>
          <cell r="F5416">
            <v>519000</v>
          </cell>
          <cell r="G5416">
            <v>0</v>
          </cell>
          <cell r="H5416">
            <v>2005</v>
          </cell>
          <cell r="I5416">
            <v>0</v>
          </cell>
        </row>
        <row r="5417">
          <cell r="A5417">
            <v>610001</v>
          </cell>
          <cell r="B5417" t="str">
            <v>Helper</v>
          </cell>
          <cell r="C5417">
            <v>5118000</v>
          </cell>
          <cell r="D5417">
            <v>1035</v>
          </cell>
          <cell r="E5417">
            <v>1000</v>
          </cell>
          <cell r="F5417">
            <v>250</v>
          </cell>
          <cell r="G5417">
            <v>0</v>
          </cell>
          <cell r="H5417">
            <v>2005</v>
          </cell>
          <cell r="I5417">
            <v>0</v>
          </cell>
        </row>
        <row r="5418">
          <cell r="A5418">
            <v>610001</v>
          </cell>
          <cell r="B5418" t="str">
            <v>Helper</v>
          </cell>
          <cell r="C5418">
            <v>5118000</v>
          </cell>
          <cell r="D5418">
            <v>540</v>
          </cell>
          <cell r="E5418">
            <v>1000</v>
          </cell>
          <cell r="F5418">
            <v>280</v>
          </cell>
          <cell r="G5418">
            <v>0</v>
          </cell>
          <cell r="H5418">
            <v>2005</v>
          </cell>
          <cell r="I5418">
            <v>0</v>
          </cell>
        </row>
        <row r="5419">
          <cell r="A5419">
            <v>610001</v>
          </cell>
          <cell r="B5419" t="str">
            <v>Helper</v>
          </cell>
          <cell r="C5419">
            <v>5118000</v>
          </cell>
          <cell r="D5419">
            <v>179626.62</v>
          </cell>
          <cell r="E5419">
            <v>1000</v>
          </cell>
          <cell r="F5419">
            <v>514000</v>
          </cell>
          <cell r="G5419">
            <v>0</v>
          </cell>
          <cell r="H5419">
            <v>2005</v>
          </cell>
          <cell r="I5419">
            <v>0</v>
          </cell>
        </row>
        <row r="5420">
          <cell r="A5420">
            <v>610001</v>
          </cell>
          <cell r="B5420" t="str">
            <v>Helper</v>
          </cell>
          <cell r="C5420">
            <v>5118000</v>
          </cell>
          <cell r="D5420">
            <v>98.78</v>
          </cell>
          <cell r="E5420">
            <v>1000</v>
          </cell>
          <cell r="F5420">
            <v>517000</v>
          </cell>
          <cell r="G5420">
            <v>0</v>
          </cell>
          <cell r="H5420">
            <v>2005</v>
          </cell>
          <cell r="I5420">
            <v>0</v>
          </cell>
        </row>
        <row r="5421">
          <cell r="A5421">
            <v>610001</v>
          </cell>
          <cell r="B5421" t="str">
            <v>Helper</v>
          </cell>
          <cell r="C5421">
            <v>5119000</v>
          </cell>
          <cell r="D5421">
            <v>3645</v>
          </cell>
          <cell r="E5421">
            <v>1000</v>
          </cell>
          <cell r="F5421">
            <v>250</v>
          </cell>
          <cell r="G5421">
            <v>0</v>
          </cell>
          <cell r="H5421">
            <v>2005</v>
          </cell>
          <cell r="I5421">
            <v>0</v>
          </cell>
        </row>
        <row r="5422">
          <cell r="A5422">
            <v>610001</v>
          </cell>
          <cell r="B5422" t="str">
            <v>Helper</v>
          </cell>
          <cell r="C5422">
            <v>5119000</v>
          </cell>
          <cell r="D5422">
            <v>1575</v>
          </cell>
          <cell r="E5422">
            <v>1000</v>
          </cell>
          <cell r="F5422">
            <v>251</v>
          </cell>
          <cell r="G5422">
            <v>0</v>
          </cell>
          <cell r="H5422">
            <v>2005</v>
          </cell>
          <cell r="I5422">
            <v>0</v>
          </cell>
        </row>
        <row r="5423">
          <cell r="A5423">
            <v>610001</v>
          </cell>
          <cell r="B5423" t="str">
            <v>Helper</v>
          </cell>
          <cell r="C5423">
            <v>5119000</v>
          </cell>
          <cell r="D5423">
            <v>180</v>
          </cell>
          <cell r="E5423">
            <v>1000</v>
          </cell>
          <cell r="F5423">
            <v>252</v>
          </cell>
          <cell r="G5423">
            <v>0</v>
          </cell>
          <cell r="H5423">
            <v>2005</v>
          </cell>
          <cell r="I5423">
            <v>0</v>
          </cell>
        </row>
        <row r="5424">
          <cell r="A5424">
            <v>610001</v>
          </cell>
          <cell r="B5424" t="str">
            <v>Helper</v>
          </cell>
          <cell r="C5424">
            <v>5119000</v>
          </cell>
          <cell r="D5424">
            <v>2394</v>
          </cell>
          <cell r="E5424">
            <v>1000</v>
          </cell>
          <cell r="F5424">
            <v>270</v>
          </cell>
          <cell r="G5424">
            <v>0</v>
          </cell>
          <cell r="H5424">
            <v>2005</v>
          </cell>
          <cell r="I5424">
            <v>0</v>
          </cell>
        </row>
        <row r="5425">
          <cell r="A5425">
            <v>610001</v>
          </cell>
          <cell r="B5425" t="str">
            <v>Helper</v>
          </cell>
          <cell r="C5425">
            <v>5119000</v>
          </cell>
          <cell r="D5425">
            <v>67.5</v>
          </cell>
          <cell r="E5425">
            <v>1000</v>
          </cell>
          <cell r="F5425">
            <v>280</v>
          </cell>
          <cell r="G5425">
            <v>0</v>
          </cell>
          <cell r="H5425">
            <v>2005</v>
          </cell>
          <cell r="I5425">
            <v>0</v>
          </cell>
        </row>
        <row r="5426">
          <cell r="A5426">
            <v>610001</v>
          </cell>
          <cell r="B5426" t="str">
            <v>Helper</v>
          </cell>
          <cell r="C5426">
            <v>5119000</v>
          </cell>
          <cell r="D5426">
            <v>585</v>
          </cell>
          <cell r="E5426">
            <v>1000</v>
          </cell>
          <cell r="F5426">
            <v>281</v>
          </cell>
          <cell r="G5426">
            <v>0</v>
          </cell>
          <cell r="H5426">
            <v>2005</v>
          </cell>
          <cell r="I5426">
            <v>0</v>
          </cell>
        </row>
        <row r="5427">
          <cell r="A5427">
            <v>610001</v>
          </cell>
          <cell r="B5427" t="str">
            <v>Helper</v>
          </cell>
          <cell r="C5427">
            <v>5119000</v>
          </cell>
          <cell r="D5427">
            <v>630</v>
          </cell>
          <cell r="E5427">
            <v>1000</v>
          </cell>
          <cell r="F5427">
            <v>282</v>
          </cell>
          <cell r="G5427">
            <v>0</v>
          </cell>
          <cell r="H5427">
            <v>2005</v>
          </cell>
          <cell r="I5427">
            <v>0</v>
          </cell>
        </row>
        <row r="5428">
          <cell r="A5428">
            <v>610001</v>
          </cell>
          <cell r="B5428" t="str">
            <v>Helper</v>
          </cell>
          <cell r="C5428">
            <v>5119000</v>
          </cell>
          <cell r="D5428">
            <v>13564.4</v>
          </cell>
          <cell r="E5428">
            <v>1000</v>
          </cell>
          <cell r="F5428">
            <v>514000</v>
          </cell>
          <cell r="G5428">
            <v>0</v>
          </cell>
          <cell r="H5428">
            <v>2005</v>
          </cell>
          <cell r="I5428">
            <v>0</v>
          </cell>
        </row>
        <row r="5429">
          <cell r="A5429">
            <v>610001</v>
          </cell>
          <cell r="B5429" t="str">
            <v>Helper</v>
          </cell>
          <cell r="C5429">
            <v>5119000</v>
          </cell>
          <cell r="D5429">
            <v>2018.5</v>
          </cell>
          <cell r="E5429">
            <v>1000</v>
          </cell>
          <cell r="F5429">
            <v>514003</v>
          </cell>
          <cell r="G5429">
            <v>0</v>
          </cell>
          <cell r="H5429">
            <v>2005</v>
          </cell>
          <cell r="I5429">
            <v>0</v>
          </cell>
        </row>
        <row r="5430">
          <cell r="A5430">
            <v>610001</v>
          </cell>
          <cell r="B5430" t="str">
            <v>Helper</v>
          </cell>
          <cell r="C5430">
            <v>5119000</v>
          </cell>
          <cell r="D5430">
            <v>585.37</v>
          </cell>
          <cell r="E5430">
            <v>1000</v>
          </cell>
          <cell r="F5430">
            <v>514004</v>
          </cell>
          <cell r="G5430">
            <v>0</v>
          </cell>
          <cell r="H5430">
            <v>2005</v>
          </cell>
          <cell r="I5430">
            <v>0</v>
          </cell>
        </row>
        <row r="5431">
          <cell r="A5431">
            <v>610001</v>
          </cell>
          <cell r="B5431" t="str">
            <v>Helper</v>
          </cell>
          <cell r="C5431">
            <v>5119000</v>
          </cell>
          <cell r="D5431">
            <v>1580.48</v>
          </cell>
          <cell r="E5431">
            <v>1000</v>
          </cell>
          <cell r="F5431">
            <v>517000</v>
          </cell>
          <cell r="G5431">
            <v>0</v>
          </cell>
          <cell r="H5431">
            <v>2005</v>
          </cell>
          <cell r="I5431">
            <v>0</v>
          </cell>
        </row>
        <row r="5432">
          <cell r="A5432">
            <v>610001</v>
          </cell>
          <cell r="B5432" t="str">
            <v>Helper</v>
          </cell>
          <cell r="C5432">
            <v>5119000</v>
          </cell>
          <cell r="D5432">
            <v>322.95999999999998</v>
          </cell>
          <cell r="E5432">
            <v>1000</v>
          </cell>
          <cell r="F5432">
            <v>519000</v>
          </cell>
          <cell r="G5432">
            <v>0</v>
          </cell>
          <cell r="H5432">
            <v>2005</v>
          </cell>
          <cell r="I5432">
            <v>0</v>
          </cell>
        </row>
        <row r="5433">
          <cell r="A5433">
            <v>610001</v>
          </cell>
          <cell r="B5433" t="str">
            <v>Helper</v>
          </cell>
          <cell r="C5433">
            <v>5119900</v>
          </cell>
          <cell r="D5433">
            <v>6378.5</v>
          </cell>
          <cell r="E5433">
            <v>1000</v>
          </cell>
          <cell r="F5433">
            <v>514000</v>
          </cell>
          <cell r="G5433">
            <v>0</v>
          </cell>
          <cell r="H5433">
            <v>2005</v>
          </cell>
          <cell r="I5433">
            <v>0</v>
          </cell>
        </row>
        <row r="5434">
          <cell r="A5434">
            <v>610001</v>
          </cell>
          <cell r="B5434" t="str">
            <v>Helper</v>
          </cell>
          <cell r="C5434">
            <v>5121000</v>
          </cell>
          <cell r="D5434">
            <v>9315</v>
          </cell>
          <cell r="E5434">
            <v>1000</v>
          </cell>
          <cell r="F5434">
            <v>250</v>
          </cell>
          <cell r="G5434">
            <v>0</v>
          </cell>
          <cell r="H5434">
            <v>2005</v>
          </cell>
          <cell r="I5434">
            <v>0</v>
          </cell>
        </row>
        <row r="5435">
          <cell r="A5435">
            <v>610001</v>
          </cell>
          <cell r="B5435" t="str">
            <v>Helper</v>
          </cell>
          <cell r="C5435">
            <v>5121000</v>
          </cell>
          <cell r="D5435">
            <v>19935</v>
          </cell>
          <cell r="E5435">
            <v>1000</v>
          </cell>
          <cell r="F5435">
            <v>251</v>
          </cell>
          <cell r="G5435">
            <v>0</v>
          </cell>
          <cell r="H5435">
            <v>2005</v>
          </cell>
          <cell r="I5435">
            <v>0</v>
          </cell>
        </row>
        <row r="5436">
          <cell r="A5436">
            <v>610001</v>
          </cell>
          <cell r="B5436" t="str">
            <v>Helper</v>
          </cell>
          <cell r="C5436">
            <v>5121000</v>
          </cell>
          <cell r="D5436">
            <v>20083.77</v>
          </cell>
          <cell r="E5436">
            <v>1000</v>
          </cell>
          <cell r="F5436">
            <v>252</v>
          </cell>
          <cell r="G5436">
            <v>0</v>
          </cell>
          <cell r="H5436">
            <v>2005</v>
          </cell>
          <cell r="I5436">
            <v>0</v>
          </cell>
        </row>
        <row r="5437">
          <cell r="A5437">
            <v>610001</v>
          </cell>
          <cell r="B5437" t="str">
            <v>Helper</v>
          </cell>
          <cell r="C5437">
            <v>5121000</v>
          </cell>
          <cell r="D5437">
            <v>1596</v>
          </cell>
          <cell r="E5437">
            <v>1000</v>
          </cell>
          <cell r="F5437">
            <v>270</v>
          </cell>
          <cell r="G5437">
            <v>0</v>
          </cell>
          <cell r="H5437">
            <v>2005</v>
          </cell>
          <cell r="I5437">
            <v>0</v>
          </cell>
        </row>
        <row r="5438">
          <cell r="A5438">
            <v>610001</v>
          </cell>
          <cell r="B5438" t="str">
            <v>Helper</v>
          </cell>
          <cell r="C5438">
            <v>5121000</v>
          </cell>
          <cell r="D5438">
            <v>1344</v>
          </cell>
          <cell r="E5438">
            <v>1000</v>
          </cell>
          <cell r="F5438">
            <v>271</v>
          </cell>
          <cell r="G5438">
            <v>0</v>
          </cell>
          <cell r="H5438">
            <v>2005</v>
          </cell>
          <cell r="I5438">
            <v>0</v>
          </cell>
        </row>
        <row r="5439">
          <cell r="A5439">
            <v>610001</v>
          </cell>
          <cell r="B5439" t="str">
            <v>Helper</v>
          </cell>
          <cell r="C5439">
            <v>5121000</v>
          </cell>
          <cell r="D5439">
            <v>678</v>
          </cell>
          <cell r="E5439">
            <v>1000</v>
          </cell>
          <cell r="F5439">
            <v>272</v>
          </cell>
          <cell r="G5439">
            <v>0</v>
          </cell>
          <cell r="H5439">
            <v>2005</v>
          </cell>
          <cell r="I5439">
            <v>0</v>
          </cell>
        </row>
        <row r="5440">
          <cell r="A5440">
            <v>610001</v>
          </cell>
          <cell r="B5440" t="str">
            <v>Helper</v>
          </cell>
          <cell r="C5440">
            <v>5121000</v>
          </cell>
          <cell r="D5440">
            <v>84</v>
          </cell>
          <cell r="E5440">
            <v>1000</v>
          </cell>
          <cell r="F5440">
            <v>273</v>
          </cell>
          <cell r="G5440">
            <v>0</v>
          </cell>
          <cell r="H5440">
            <v>2005</v>
          </cell>
          <cell r="I5440">
            <v>0</v>
          </cell>
        </row>
        <row r="5441">
          <cell r="A5441">
            <v>610001</v>
          </cell>
          <cell r="B5441" t="str">
            <v>Helper</v>
          </cell>
          <cell r="C5441">
            <v>5121000</v>
          </cell>
          <cell r="D5441">
            <v>949.5</v>
          </cell>
          <cell r="E5441">
            <v>1000</v>
          </cell>
          <cell r="F5441">
            <v>280</v>
          </cell>
          <cell r="G5441">
            <v>0</v>
          </cell>
          <cell r="H5441">
            <v>2005</v>
          </cell>
          <cell r="I5441">
            <v>0</v>
          </cell>
        </row>
        <row r="5442">
          <cell r="A5442">
            <v>610001</v>
          </cell>
          <cell r="B5442" t="str">
            <v>Helper</v>
          </cell>
          <cell r="C5442">
            <v>5121000</v>
          </cell>
          <cell r="D5442">
            <v>7762.5</v>
          </cell>
          <cell r="E5442">
            <v>1000</v>
          </cell>
          <cell r="F5442">
            <v>281</v>
          </cell>
          <cell r="G5442">
            <v>0</v>
          </cell>
          <cell r="H5442">
            <v>2005</v>
          </cell>
          <cell r="I5442">
            <v>0</v>
          </cell>
        </row>
        <row r="5443">
          <cell r="A5443">
            <v>610001</v>
          </cell>
          <cell r="B5443" t="str">
            <v>Helper</v>
          </cell>
          <cell r="C5443">
            <v>5121000</v>
          </cell>
          <cell r="D5443">
            <v>4320</v>
          </cell>
          <cell r="E5443">
            <v>1000</v>
          </cell>
          <cell r="F5443">
            <v>282</v>
          </cell>
          <cell r="G5443">
            <v>0</v>
          </cell>
          <cell r="H5443">
            <v>2005</v>
          </cell>
          <cell r="I5443">
            <v>0</v>
          </cell>
        </row>
        <row r="5444">
          <cell r="A5444">
            <v>610001</v>
          </cell>
          <cell r="B5444" t="str">
            <v>Helper</v>
          </cell>
          <cell r="C5444">
            <v>5121000</v>
          </cell>
          <cell r="D5444">
            <v>922.5</v>
          </cell>
          <cell r="E5444">
            <v>1000</v>
          </cell>
          <cell r="F5444">
            <v>300</v>
          </cell>
          <cell r="G5444">
            <v>0</v>
          </cell>
          <cell r="H5444">
            <v>2005</v>
          </cell>
          <cell r="I5444">
            <v>0</v>
          </cell>
        </row>
        <row r="5445">
          <cell r="A5445">
            <v>610001</v>
          </cell>
          <cell r="B5445" t="str">
            <v>Helper</v>
          </cell>
          <cell r="C5445">
            <v>5121000</v>
          </cell>
          <cell r="D5445">
            <v>-22.5</v>
          </cell>
          <cell r="E5445">
            <v>1000</v>
          </cell>
          <cell r="F5445">
            <v>301</v>
          </cell>
          <cell r="G5445">
            <v>0</v>
          </cell>
          <cell r="H5445">
            <v>2005</v>
          </cell>
          <cell r="I5445">
            <v>0</v>
          </cell>
        </row>
        <row r="5446">
          <cell r="A5446">
            <v>610001</v>
          </cell>
          <cell r="B5446" t="str">
            <v>Helper</v>
          </cell>
          <cell r="C5446">
            <v>5121000</v>
          </cell>
          <cell r="D5446">
            <v>450</v>
          </cell>
          <cell r="E5446">
            <v>1000</v>
          </cell>
          <cell r="F5446">
            <v>302</v>
          </cell>
          <cell r="G5446">
            <v>0</v>
          </cell>
          <cell r="H5446">
            <v>2005</v>
          </cell>
          <cell r="I5446">
            <v>0</v>
          </cell>
        </row>
        <row r="5447">
          <cell r="A5447">
            <v>610001</v>
          </cell>
          <cell r="B5447" t="str">
            <v>Helper</v>
          </cell>
          <cell r="C5447">
            <v>5121000</v>
          </cell>
          <cell r="D5447">
            <v>225</v>
          </cell>
          <cell r="E5447">
            <v>1000</v>
          </cell>
          <cell r="F5447">
            <v>303</v>
          </cell>
          <cell r="G5447">
            <v>0</v>
          </cell>
          <cell r="H5447">
            <v>2005</v>
          </cell>
          <cell r="I5447">
            <v>0</v>
          </cell>
        </row>
        <row r="5448">
          <cell r="A5448">
            <v>610001</v>
          </cell>
          <cell r="B5448" t="str">
            <v>Helper</v>
          </cell>
          <cell r="C5448">
            <v>5121000</v>
          </cell>
          <cell r="D5448">
            <v>7306.98</v>
          </cell>
          <cell r="E5448">
            <v>1000</v>
          </cell>
          <cell r="F5448">
            <v>514000</v>
          </cell>
          <cell r="G5448">
            <v>0</v>
          </cell>
          <cell r="H5448">
            <v>2005</v>
          </cell>
          <cell r="I5448">
            <v>0</v>
          </cell>
        </row>
        <row r="5449">
          <cell r="A5449">
            <v>610001</v>
          </cell>
          <cell r="B5449" t="str">
            <v>Helper</v>
          </cell>
          <cell r="C5449">
            <v>5121000</v>
          </cell>
          <cell r="D5449">
            <v>1453.32</v>
          </cell>
          <cell r="E5449">
            <v>1000</v>
          </cell>
          <cell r="F5449">
            <v>514001</v>
          </cell>
          <cell r="G5449">
            <v>0</v>
          </cell>
          <cell r="H5449">
            <v>2005</v>
          </cell>
          <cell r="I5449">
            <v>0</v>
          </cell>
        </row>
        <row r="5450">
          <cell r="A5450">
            <v>610001</v>
          </cell>
          <cell r="B5450" t="str">
            <v>Helper</v>
          </cell>
          <cell r="C5450">
            <v>5121000</v>
          </cell>
          <cell r="D5450">
            <v>6984.12</v>
          </cell>
          <cell r="E5450">
            <v>1000</v>
          </cell>
          <cell r="F5450">
            <v>514002</v>
          </cell>
          <cell r="G5450">
            <v>0</v>
          </cell>
          <cell r="H5450">
            <v>2005</v>
          </cell>
          <cell r="I5450">
            <v>0</v>
          </cell>
        </row>
        <row r="5451">
          <cell r="A5451">
            <v>610001</v>
          </cell>
          <cell r="B5451" t="str">
            <v>Helper</v>
          </cell>
          <cell r="C5451">
            <v>5121000</v>
          </cell>
          <cell r="D5451">
            <v>8166.02</v>
          </cell>
          <cell r="E5451">
            <v>1000</v>
          </cell>
          <cell r="F5451">
            <v>514003</v>
          </cell>
          <cell r="G5451">
            <v>0</v>
          </cell>
          <cell r="H5451">
            <v>2005</v>
          </cell>
          <cell r="I5451">
            <v>0</v>
          </cell>
        </row>
        <row r="5452">
          <cell r="A5452">
            <v>610001</v>
          </cell>
          <cell r="B5452" t="str">
            <v>Helper</v>
          </cell>
          <cell r="C5452">
            <v>5121000</v>
          </cell>
          <cell r="D5452">
            <v>5187.5600000000004</v>
          </cell>
          <cell r="E5452">
            <v>1000</v>
          </cell>
          <cell r="F5452">
            <v>514004</v>
          </cell>
          <cell r="G5452">
            <v>0</v>
          </cell>
          <cell r="H5452">
            <v>2005</v>
          </cell>
          <cell r="I5452">
            <v>0</v>
          </cell>
        </row>
        <row r="5453">
          <cell r="A5453">
            <v>610001</v>
          </cell>
          <cell r="B5453" t="str">
            <v>Helper</v>
          </cell>
          <cell r="C5453">
            <v>5121000</v>
          </cell>
          <cell r="D5453">
            <v>52402.879999999997</v>
          </cell>
          <cell r="E5453">
            <v>1000</v>
          </cell>
          <cell r="F5453">
            <v>517000</v>
          </cell>
          <cell r="G5453">
            <v>0</v>
          </cell>
          <cell r="H5453">
            <v>2005</v>
          </cell>
          <cell r="I5453">
            <v>0</v>
          </cell>
        </row>
        <row r="5454">
          <cell r="A5454">
            <v>610001</v>
          </cell>
          <cell r="B5454" t="str">
            <v>Helper</v>
          </cell>
          <cell r="C5454">
            <v>5121000</v>
          </cell>
          <cell r="D5454">
            <v>88993.17</v>
          </cell>
          <cell r="E5454">
            <v>1000</v>
          </cell>
          <cell r="F5454">
            <v>517001</v>
          </cell>
          <cell r="G5454">
            <v>0</v>
          </cell>
          <cell r="H5454">
            <v>2005</v>
          </cell>
          <cell r="I5454">
            <v>0</v>
          </cell>
        </row>
        <row r="5455">
          <cell r="A5455">
            <v>610001</v>
          </cell>
          <cell r="B5455" t="str">
            <v>Helper</v>
          </cell>
          <cell r="C5455">
            <v>5121000</v>
          </cell>
          <cell r="D5455">
            <v>7853.04</v>
          </cell>
          <cell r="E5455">
            <v>1000</v>
          </cell>
          <cell r="F5455">
            <v>517002</v>
          </cell>
          <cell r="G5455">
            <v>0</v>
          </cell>
          <cell r="H5455">
            <v>2005</v>
          </cell>
          <cell r="I5455">
            <v>0</v>
          </cell>
        </row>
        <row r="5456">
          <cell r="A5456">
            <v>610001</v>
          </cell>
          <cell r="B5456" t="str">
            <v>Helper</v>
          </cell>
          <cell r="C5456">
            <v>5121000</v>
          </cell>
          <cell r="D5456">
            <v>7655.47</v>
          </cell>
          <cell r="E5456">
            <v>1000</v>
          </cell>
          <cell r="F5456">
            <v>517003</v>
          </cell>
          <cell r="G5456">
            <v>0</v>
          </cell>
          <cell r="H5456">
            <v>2005</v>
          </cell>
          <cell r="I5456">
            <v>0</v>
          </cell>
        </row>
        <row r="5457">
          <cell r="A5457">
            <v>610001</v>
          </cell>
          <cell r="B5457" t="str">
            <v>Helper</v>
          </cell>
          <cell r="C5457">
            <v>5121000</v>
          </cell>
          <cell r="D5457">
            <v>15878.93</v>
          </cell>
          <cell r="E5457">
            <v>1000</v>
          </cell>
          <cell r="F5457">
            <v>517004</v>
          </cell>
          <cell r="G5457">
            <v>0</v>
          </cell>
          <cell r="H5457">
            <v>2005</v>
          </cell>
          <cell r="I5457">
            <v>0</v>
          </cell>
        </row>
        <row r="5458">
          <cell r="A5458">
            <v>610001</v>
          </cell>
          <cell r="B5458" t="str">
            <v>Helper</v>
          </cell>
          <cell r="C5458">
            <v>5121000</v>
          </cell>
          <cell r="D5458">
            <v>4400.3599999999997</v>
          </cell>
          <cell r="E5458">
            <v>1000</v>
          </cell>
          <cell r="F5458">
            <v>519000</v>
          </cell>
          <cell r="G5458">
            <v>0</v>
          </cell>
          <cell r="H5458">
            <v>2005</v>
          </cell>
          <cell r="I5458">
            <v>0</v>
          </cell>
        </row>
        <row r="5459">
          <cell r="A5459">
            <v>610001</v>
          </cell>
          <cell r="B5459" t="str">
            <v>Helper</v>
          </cell>
          <cell r="C5459">
            <v>5121100</v>
          </cell>
          <cell r="D5459">
            <v>90</v>
          </cell>
          <cell r="E5459">
            <v>1000</v>
          </cell>
          <cell r="F5459">
            <v>251</v>
          </cell>
          <cell r="G5459">
            <v>0</v>
          </cell>
          <cell r="H5459">
            <v>2005</v>
          </cell>
          <cell r="I5459">
            <v>0</v>
          </cell>
        </row>
        <row r="5460">
          <cell r="A5460">
            <v>610001</v>
          </cell>
          <cell r="B5460" t="str">
            <v>Helper</v>
          </cell>
          <cell r="C5460">
            <v>5121100</v>
          </cell>
          <cell r="D5460">
            <v>135</v>
          </cell>
          <cell r="E5460">
            <v>1000</v>
          </cell>
          <cell r="F5460">
            <v>282</v>
          </cell>
          <cell r="G5460">
            <v>0</v>
          </cell>
          <cell r="H5460">
            <v>2005</v>
          </cell>
          <cell r="I5460">
            <v>0</v>
          </cell>
        </row>
        <row r="5461">
          <cell r="A5461">
            <v>610001</v>
          </cell>
          <cell r="B5461" t="str">
            <v>Helper</v>
          </cell>
          <cell r="C5461">
            <v>5121200</v>
          </cell>
          <cell r="D5461">
            <v>3645</v>
          </cell>
          <cell r="E5461">
            <v>1000</v>
          </cell>
          <cell r="F5461">
            <v>250</v>
          </cell>
          <cell r="G5461">
            <v>0</v>
          </cell>
          <cell r="H5461">
            <v>2005</v>
          </cell>
          <cell r="I5461">
            <v>0</v>
          </cell>
        </row>
        <row r="5462">
          <cell r="A5462">
            <v>610001</v>
          </cell>
          <cell r="B5462" t="str">
            <v>Helper</v>
          </cell>
          <cell r="C5462">
            <v>5121200</v>
          </cell>
          <cell r="D5462">
            <v>15351</v>
          </cell>
          <cell r="E5462">
            <v>1000</v>
          </cell>
          <cell r="F5462">
            <v>270</v>
          </cell>
          <cell r="G5462">
            <v>0</v>
          </cell>
          <cell r="H5462">
            <v>2005</v>
          </cell>
          <cell r="I5462">
            <v>0</v>
          </cell>
        </row>
        <row r="5463">
          <cell r="A5463">
            <v>610001</v>
          </cell>
          <cell r="B5463" t="str">
            <v>Helper</v>
          </cell>
          <cell r="C5463">
            <v>5121200</v>
          </cell>
          <cell r="D5463">
            <v>14359.5</v>
          </cell>
          <cell r="E5463">
            <v>1000</v>
          </cell>
          <cell r="F5463">
            <v>280</v>
          </cell>
          <cell r="G5463">
            <v>0</v>
          </cell>
          <cell r="H5463">
            <v>2005</v>
          </cell>
          <cell r="I5463">
            <v>0</v>
          </cell>
        </row>
        <row r="5464">
          <cell r="A5464">
            <v>610001</v>
          </cell>
          <cell r="B5464" t="str">
            <v>Helper</v>
          </cell>
          <cell r="C5464">
            <v>5121200</v>
          </cell>
          <cell r="D5464">
            <v>3960</v>
          </cell>
          <cell r="E5464">
            <v>1000</v>
          </cell>
          <cell r="F5464">
            <v>300</v>
          </cell>
          <cell r="G5464">
            <v>0</v>
          </cell>
          <cell r="H5464">
            <v>2005</v>
          </cell>
          <cell r="I5464">
            <v>0</v>
          </cell>
        </row>
        <row r="5465">
          <cell r="A5465">
            <v>610001</v>
          </cell>
          <cell r="B5465" t="str">
            <v>Helper</v>
          </cell>
          <cell r="C5465">
            <v>5121200</v>
          </cell>
          <cell r="D5465">
            <v>7064.77</v>
          </cell>
          <cell r="E5465">
            <v>1000</v>
          </cell>
          <cell r="F5465">
            <v>514000</v>
          </cell>
          <cell r="G5465">
            <v>0</v>
          </cell>
          <cell r="H5465">
            <v>2005</v>
          </cell>
          <cell r="I5465">
            <v>0</v>
          </cell>
        </row>
        <row r="5466">
          <cell r="A5466">
            <v>610001</v>
          </cell>
          <cell r="B5466" t="str">
            <v>Helper</v>
          </cell>
          <cell r="C5466">
            <v>5121200</v>
          </cell>
          <cell r="D5466">
            <v>2825.9</v>
          </cell>
          <cell r="E5466">
            <v>1000</v>
          </cell>
          <cell r="F5466">
            <v>514004</v>
          </cell>
          <cell r="G5466">
            <v>0</v>
          </cell>
          <cell r="H5466">
            <v>2005</v>
          </cell>
          <cell r="I5466">
            <v>0</v>
          </cell>
        </row>
        <row r="5467">
          <cell r="A5467">
            <v>610001</v>
          </cell>
          <cell r="B5467" t="str">
            <v>Helper</v>
          </cell>
          <cell r="C5467">
            <v>5121200</v>
          </cell>
          <cell r="D5467">
            <v>139213.13</v>
          </cell>
          <cell r="E5467">
            <v>1000</v>
          </cell>
          <cell r="F5467">
            <v>517000</v>
          </cell>
          <cell r="G5467">
            <v>0</v>
          </cell>
          <cell r="H5467">
            <v>2005</v>
          </cell>
          <cell r="I5467">
            <v>0</v>
          </cell>
        </row>
        <row r="5468">
          <cell r="A5468">
            <v>610001</v>
          </cell>
          <cell r="B5468" t="str">
            <v>Helper</v>
          </cell>
          <cell r="C5468">
            <v>5121200</v>
          </cell>
          <cell r="D5468">
            <v>395.12</v>
          </cell>
          <cell r="E5468">
            <v>1000</v>
          </cell>
          <cell r="F5468">
            <v>517002</v>
          </cell>
          <cell r="G5468">
            <v>0</v>
          </cell>
          <cell r="H5468">
            <v>2005</v>
          </cell>
          <cell r="I5468">
            <v>0</v>
          </cell>
        </row>
        <row r="5469">
          <cell r="A5469">
            <v>610001</v>
          </cell>
          <cell r="B5469" t="str">
            <v>Helper</v>
          </cell>
          <cell r="C5469">
            <v>5121200</v>
          </cell>
          <cell r="D5469">
            <v>7973.11</v>
          </cell>
          <cell r="E5469">
            <v>1000</v>
          </cell>
          <cell r="F5469">
            <v>519000</v>
          </cell>
          <cell r="G5469">
            <v>0</v>
          </cell>
          <cell r="H5469">
            <v>2005</v>
          </cell>
          <cell r="I5469">
            <v>0</v>
          </cell>
        </row>
        <row r="5470">
          <cell r="A5470">
            <v>610001</v>
          </cell>
          <cell r="B5470" t="str">
            <v>Helper</v>
          </cell>
          <cell r="C5470">
            <v>5121400</v>
          </cell>
          <cell r="D5470">
            <v>270</v>
          </cell>
          <cell r="E5470">
            <v>1000</v>
          </cell>
          <cell r="F5470">
            <v>250</v>
          </cell>
          <cell r="G5470">
            <v>0</v>
          </cell>
          <cell r="H5470">
            <v>2005</v>
          </cell>
          <cell r="I5470">
            <v>0</v>
          </cell>
        </row>
        <row r="5471">
          <cell r="A5471">
            <v>610001</v>
          </cell>
          <cell r="B5471" t="str">
            <v>Helper</v>
          </cell>
          <cell r="C5471">
            <v>5121400</v>
          </cell>
          <cell r="D5471">
            <v>45</v>
          </cell>
          <cell r="E5471">
            <v>1000</v>
          </cell>
          <cell r="F5471">
            <v>300</v>
          </cell>
          <cell r="G5471">
            <v>0</v>
          </cell>
          <cell r="H5471">
            <v>2005</v>
          </cell>
          <cell r="I5471">
            <v>0</v>
          </cell>
        </row>
        <row r="5472">
          <cell r="A5472">
            <v>610001</v>
          </cell>
          <cell r="B5472" t="str">
            <v>Helper</v>
          </cell>
          <cell r="C5472">
            <v>5121400</v>
          </cell>
          <cell r="D5472">
            <v>2197.86</v>
          </cell>
          <cell r="E5472">
            <v>1000</v>
          </cell>
          <cell r="F5472">
            <v>517000</v>
          </cell>
          <cell r="G5472">
            <v>0</v>
          </cell>
          <cell r="H5472">
            <v>2005</v>
          </cell>
          <cell r="I5472">
            <v>0</v>
          </cell>
        </row>
        <row r="5473">
          <cell r="A5473">
            <v>610001</v>
          </cell>
          <cell r="B5473" t="str">
            <v>Helper</v>
          </cell>
          <cell r="C5473">
            <v>5121500</v>
          </cell>
          <cell r="D5473">
            <v>720</v>
          </cell>
          <cell r="E5473">
            <v>1000</v>
          </cell>
          <cell r="F5473">
            <v>250</v>
          </cell>
          <cell r="G5473">
            <v>0</v>
          </cell>
          <cell r="H5473">
            <v>2005</v>
          </cell>
          <cell r="I5473">
            <v>0</v>
          </cell>
        </row>
        <row r="5474">
          <cell r="A5474">
            <v>610001</v>
          </cell>
          <cell r="B5474" t="str">
            <v>Helper</v>
          </cell>
          <cell r="C5474">
            <v>5121500</v>
          </cell>
          <cell r="D5474">
            <v>2025</v>
          </cell>
          <cell r="E5474">
            <v>1000</v>
          </cell>
          <cell r="F5474">
            <v>251</v>
          </cell>
          <cell r="G5474">
            <v>0</v>
          </cell>
          <cell r="H5474">
            <v>2005</v>
          </cell>
          <cell r="I5474">
            <v>0</v>
          </cell>
        </row>
        <row r="5475">
          <cell r="A5475">
            <v>610001</v>
          </cell>
          <cell r="B5475" t="str">
            <v>Helper</v>
          </cell>
          <cell r="C5475">
            <v>5121500</v>
          </cell>
          <cell r="D5475">
            <v>1350</v>
          </cell>
          <cell r="E5475">
            <v>1000</v>
          </cell>
          <cell r="F5475">
            <v>252</v>
          </cell>
          <cell r="G5475">
            <v>0</v>
          </cell>
          <cell r="H5475">
            <v>2005</v>
          </cell>
          <cell r="I5475">
            <v>0</v>
          </cell>
        </row>
        <row r="5476">
          <cell r="A5476">
            <v>610001</v>
          </cell>
          <cell r="B5476" t="str">
            <v>Helper</v>
          </cell>
          <cell r="C5476">
            <v>5121500</v>
          </cell>
          <cell r="D5476">
            <v>135</v>
          </cell>
          <cell r="E5476">
            <v>1000</v>
          </cell>
          <cell r="F5476">
            <v>301</v>
          </cell>
          <cell r="G5476">
            <v>0</v>
          </cell>
          <cell r="H5476">
            <v>2005</v>
          </cell>
          <cell r="I5476">
            <v>0</v>
          </cell>
        </row>
        <row r="5477">
          <cell r="A5477">
            <v>610001</v>
          </cell>
          <cell r="B5477" t="str">
            <v>Helper</v>
          </cell>
          <cell r="C5477">
            <v>5121500</v>
          </cell>
          <cell r="D5477">
            <v>1575.78</v>
          </cell>
          <cell r="E5477">
            <v>1000</v>
          </cell>
          <cell r="F5477">
            <v>517004</v>
          </cell>
          <cell r="G5477">
            <v>0</v>
          </cell>
          <cell r="H5477">
            <v>2005</v>
          </cell>
          <cell r="I5477">
            <v>0</v>
          </cell>
        </row>
        <row r="5478">
          <cell r="A5478">
            <v>610001</v>
          </cell>
          <cell r="B5478" t="str">
            <v>Helper</v>
          </cell>
          <cell r="C5478">
            <v>5121600</v>
          </cell>
          <cell r="D5478">
            <v>2565</v>
          </cell>
          <cell r="E5478">
            <v>1000</v>
          </cell>
          <cell r="F5478">
            <v>250</v>
          </cell>
          <cell r="G5478">
            <v>0</v>
          </cell>
          <cell r="H5478">
            <v>2005</v>
          </cell>
          <cell r="I5478">
            <v>0</v>
          </cell>
        </row>
        <row r="5479">
          <cell r="A5479">
            <v>610001</v>
          </cell>
          <cell r="B5479" t="str">
            <v>Helper</v>
          </cell>
          <cell r="C5479">
            <v>5121600</v>
          </cell>
          <cell r="D5479">
            <v>270</v>
          </cell>
          <cell r="E5479">
            <v>1000</v>
          </cell>
          <cell r="F5479">
            <v>251</v>
          </cell>
          <cell r="G5479">
            <v>0</v>
          </cell>
          <cell r="H5479">
            <v>2005</v>
          </cell>
          <cell r="I5479">
            <v>0</v>
          </cell>
        </row>
        <row r="5480">
          <cell r="A5480">
            <v>610001</v>
          </cell>
          <cell r="B5480" t="str">
            <v>Helper</v>
          </cell>
          <cell r="C5480">
            <v>5121600</v>
          </cell>
          <cell r="D5480">
            <v>90</v>
          </cell>
          <cell r="E5480">
            <v>1000</v>
          </cell>
          <cell r="F5480">
            <v>252</v>
          </cell>
          <cell r="G5480">
            <v>0</v>
          </cell>
          <cell r="H5480">
            <v>2005</v>
          </cell>
          <cell r="I5480">
            <v>0</v>
          </cell>
        </row>
        <row r="5481">
          <cell r="A5481">
            <v>610001</v>
          </cell>
          <cell r="B5481" t="str">
            <v>Helper</v>
          </cell>
          <cell r="C5481">
            <v>5121600</v>
          </cell>
          <cell r="D5481">
            <v>210</v>
          </cell>
          <cell r="E5481">
            <v>1000</v>
          </cell>
          <cell r="F5481">
            <v>271</v>
          </cell>
          <cell r="G5481">
            <v>0</v>
          </cell>
          <cell r="H5481">
            <v>2005</v>
          </cell>
          <cell r="I5481">
            <v>0</v>
          </cell>
        </row>
        <row r="5482">
          <cell r="A5482">
            <v>610001</v>
          </cell>
          <cell r="B5482" t="str">
            <v>Helper</v>
          </cell>
          <cell r="C5482">
            <v>5121600</v>
          </cell>
          <cell r="D5482">
            <v>84</v>
          </cell>
          <cell r="E5482">
            <v>1000</v>
          </cell>
          <cell r="F5482">
            <v>272</v>
          </cell>
          <cell r="G5482">
            <v>0</v>
          </cell>
          <cell r="H5482">
            <v>2005</v>
          </cell>
          <cell r="I5482">
            <v>0</v>
          </cell>
        </row>
        <row r="5483">
          <cell r="A5483">
            <v>610001</v>
          </cell>
          <cell r="B5483" t="str">
            <v>Helper</v>
          </cell>
          <cell r="C5483">
            <v>5121600</v>
          </cell>
          <cell r="D5483">
            <v>147</v>
          </cell>
          <cell r="E5483">
            <v>1000</v>
          </cell>
          <cell r="F5483">
            <v>273</v>
          </cell>
          <cell r="G5483">
            <v>0</v>
          </cell>
          <cell r="H5483">
            <v>2005</v>
          </cell>
          <cell r="I5483">
            <v>0</v>
          </cell>
        </row>
        <row r="5484">
          <cell r="A5484">
            <v>610001</v>
          </cell>
          <cell r="B5484" t="str">
            <v>Helper</v>
          </cell>
          <cell r="C5484">
            <v>5121600</v>
          </cell>
          <cell r="D5484">
            <v>175.5</v>
          </cell>
          <cell r="E5484">
            <v>1000</v>
          </cell>
          <cell r="F5484">
            <v>280</v>
          </cell>
          <cell r="G5484">
            <v>0</v>
          </cell>
          <cell r="H5484">
            <v>2005</v>
          </cell>
          <cell r="I5484">
            <v>0</v>
          </cell>
        </row>
        <row r="5485">
          <cell r="A5485">
            <v>610001</v>
          </cell>
          <cell r="B5485" t="str">
            <v>Helper</v>
          </cell>
          <cell r="C5485">
            <v>5121600</v>
          </cell>
          <cell r="D5485">
            <v>720</v>
          </cell>
          <cell r="E5485">
            <v>1000</v>
          </cell>
          <cell r="F5485">
            <v>281</v>
          </cell>
          <cell r="G5485">
            <v>0</v>
          </cell>
          <cell r="H5485">
            <v>2005</v>
          </cell>
          <cell r="I5485">
            <v>0</v>
          </cell>
        </row>
        <row r="5486">
          <cell r="A5486">
            <v>610001</v>
          </cell>
          <cell r="B5486" t="str">
            <v>Helper</v>
          </cell>
          <cell r="C5486">
            <v>5121600</v>
          </cell>
          <cell r="D5486">
            <v>270</v>
          </cell>
          <cell r="E5486">
            <v>1000</v>
          </cell>
          <cell r="F5486">
            <v>282</v>
          </cell>
          <cell r="G5486">
            <v>0</v>
          </cell>
          <cell r="H5486">
            <v>2005</v>
          </cell>
          <cell r="I5486">
            <v>0</v>
          </cell>
        </row>
        <row r="5487">
          <cell r="A5487">
            <v>610001</v>
          </cell>
          <cell r="B5487" t="str">
            <v>Helper</v>
          </cell>
          <cell r="C5487">
            <v>5121600</v>
          </cell>
          <cell r="D5487">
            <v>1125</v>
          </cell>
          <cell r="E5487">
            <v>1000</v>
          </cell>
          <cell r="F5487">
            <v>300</v>
          </cell>
          <cell r="G5487">
            <v>0</v>
          </cell>
          <cell r="H5487">
            <v>2005</v>
          </cell>
          <cell r="I5487">
            <v>0</v>
          </cell>
        </row>
        <row r="5488">
          <cell r="A5488">
            <v>610001</v>
          </cell>
          <cell r="B5488" t="str">
            <v>Helper</v>
          </cell>
          <cell r="C5488">
            <v>5121600</v>
          </cell>
          <cell r="D5488">
            <v>495</v>
          </cell>
          <cell r="E5488">
            <v>1000</v>
          </cell>
          <cell r="F5488">
            <v>303</v>
          </cell>
          <cell r="G5488">
            <v>0</v>
          </cell>
          <cell r="H5488">
            <v>2005</v>
          </cell>
          <cell r="I5488">
            <v>0</v>
          </cell>
        </row>
        <row r="5489">
          <cell r="A5489">
            <v>610001</v>
          </cell>
          <cell r="B5489" t="str">
            <v>Helper</v>
          </cell>
          <cell r="C5489">
            <v>5121600</v>
          </cell>
          <cell r="D5489">
            <v>484.44</v>
          </cell>
          <cell r="E5489">
            <v>1000</v>
          </cell>
          <cell r="F5489">
            <v>514000</v>
          </cell>
          <cell r="G5489">
            <v>0</v>
          </cell>
          <cell r="H5489">
            <v>2005</v>
          </cell>
          <cell r="I5489">
            <v>0</v>
          </cell>
        </row>
        <row r="5490">
          <cell r="A5490">
            <v>610001</v>
          </cell>
          <cell r="B5490" t="str">
            <v>Helper</v>
          </cell>
          <cell r="C5490">
            <v>5121600</v>
          </cell>
          <cell r="D5490">
            <v>322.95999999999998</v>
          </cell>
          <cell r="E5490">
            <v>1000</v>
          </cell>
          <cell r="F5490">
            <v>514001</v>
          </cell>
          <cell r="G5490">
            <v>0</v>
          </cell>
          <cell r="H5490">
            <v>2005</v>
          </cell>
          <cell r="I5490">
            <v>0</v>
          </cell>
        </row>
        <row r="5491">
          <cell r="A5491">
            <v>610001</v>
          </cell>
          <cell r="B5491" t="str">
            <v>Helper</v>
          </cell>
          <cell r="C5491">
            <v>5121600</v>
          </cell>
          <cell r="D5491">
            <v>201.85</v>
          </cell>
          <cell r="E5491">
            <v>1000</v>
          </cell>
          <cell r="F5491">
            <v>514002</v>
          </cell>
          <cell r="G5491">
            <v>0</v>
          </cell>
          <cell r="H5491">
            <v>2005</v>
          </cell>
          <cell r="I5491">
            <v>0</v>
          </cell>
        </row>
        <row r="5492">
          <cell r="A5492">
            <v>610001</v>
          </cell>
          <cell r="B5492" t="str">
            <v>Helper</v>
          </cell>
          <cell r="C5492">
            <v>5121600</v>
          </cell>
          <cell r="D5492">
            <v>4602.1899999999996</v>
          </cell>
          <cell r="E5492">
            <v>1000</v>
          </cell>
          <cell r="F5492">
            <v>514003</v>
          </cell>
          <cell r="G5492">
            <v>0</v>
          </cell>
          <cell r="H5492">
            <v>2005</v>
          </cell>
          <cell r="I5492">
            <v>0</v>
          </cell>
        </row>
        <row r="5493">
          <cell r="A5493">
            <v>610001</v>
          </cell>
          <cell r="B5493" t="str">
            <v>Helper</v>
          </cell>
          <cell r="C5493">
            <v>5121600</v>
          </cell>
          <cell r="D5493">
            <v>14150.24</v>
          </cell>
          <cell r="E5493">
            <v>1000</v>
          </cell>
          <cell r="F5493">
            <v>517001</v>
          </cell>
          <cell r="G5493">
            <v>0</v>
          </cell>
          <cell r="H5493">
            <v>2005</v>
          </cell>
          <cell r="I5493">
            <v>0</v>
          </cell>
        </row>
        <row r="5494">
          <cell r="A5494">
            <v>610001</v>
          </cell>
          <cell r="B5494" t="str">
            <v>Helper</v>
          </cell>
          <cell r="C5494">
            <v>5121600</v>
          </cell>
          <cell r="D5494">
            <v>2346.0300000000002</v>
          </cell>
          <cell r="E5494">
            <v>1000</v>
          </cell>
          <cell r="F5494">
            <v>517003</v>
          </cell>
          <cell r="G5494">
            <v>0</v>
          </cell>
          <cell r="H5494">
            <v>2005</v>
          </cell>
          <cell r="I5494">
            <v>0</v>
          </cell>
        </row>
        <row r="5495">
          <cell r="A5495">
            <v>610001</v>
          </cell>
          <cell r="B5495" t="str">
            <v>Helper</v>
          </cell>
          <cell r="C5495">
            <v>5121600</v>
          </cell>
          <cell r="D5495">
            <v>1580.48</v>
          </cell>
          <cell r="E5495">
            <v>1000</v>
          </cell>
          <cell r="F5495">
            <v>517004</v>
          </cell>
          <cell r="G5495">
            <v>0</v>
          </cell>
          <cell r="H5495">
            <v>2005</v>
          </cell>
          <cell r="I5495">
            <v>0</v>
          </cell>
        </row>
        <row r="5496">
          <cell r="A5496">
            <v>610001</v>
          </cell>
          <cell r="B5496" t="str">
            <v>Helper</v>
          </cell>
          <cell r="C5496">
            <v>5121700</v>
          </cell>
          <cell r="D5496">
            <v>360</v>
          </cell>
          <cell r="E5496">
            <v>1000</v>
          </cell>
          <cell r="F5496">
            <v>250</v>
          </cell>
          <cell r="G5496">
            <v>0</v>
          </cell>
          <cell r="H5496">
            <v>2005</v>
          </cell>
          <cell r="I5496">
            <v>0</v>
          </cell>
        </row>
        <row r="5497">
          <cell r="A5497">
            <v>610001</v>
          </cell>
          <cell r="B5497" t="str">
            <v>Helper</v>
          </cell>
          <cell r="C5497">
            <v>5121700</v>
          </cell>
          <cell r="D5497">
            <v>90</v>
          </cell>
          <cell r="E5497">
            <v>1000</v>
          </cell>
          <cell r="F5497">
            <v>282</v>
          </cell>
          <cell r="G5497">
            <v>0</v>
          </cell>
          <cell r="H5497">
            <v>2005</v>
          </cell>
          <cell r="I5497">
            <v>0</v>
          </cell>
        </row>
        <row r="5498">
          <cell r="A5498">
            <v>610001</v>
          </cell>
          <cell r="B5498" t="str">
            <v>Helper</v>
          </cell>
          <cell r="C5498">
            <v>5121700</v>
          </cell>
          <cell r="D5498">
            <v>2280.9299999999998</v>
          </cell>
          <cell r="E5498">
            <v>1000</v>
          </cell>
          <cell r="F5498">
            <v>514000</v>
          </cell>
          <cell r="G5498">
            <v>0</v>
          </cell>
          <cell r="H5498">
            <v>2005</v>
          </cell>
          <cell r="I5498">
            <v>0</v>
          </cell>
        </row>
        <row r="5499">
          <cell r="A5499">
            <v>610001</v>
          </cell>
          <cell r="B5499" t="str">
            <v>Helper</v>
          </cell>
          <cell r="C5499">
            <v>5121700</v>
          </cell>
          <cell r="D5499">
            <v>1580.48</v>
          </cell>
          <cell r="E5499">
            <v>1000</v>
          </cell>
          <cell r="F5499">
            <v>517000</v>
          </cell>
          <cell r="G5499">
            <v>0</v>
          </cell>
          <cell r="H5499">
            <v>2005</v>
          </cell>
          <cell r="I5499">
            <v>0</v>
          </cell>
        </row>
        <row r="5500">
          <cell r="A5500">
            <v>610001</v>
          </cell>
          <cell r="B5500" t="str">
            <v>Helper</v>
          </cell>
          <cell r="C5500">
            <v>5121800</v>
          </cell>
          <cell r="D5500">
            <v>180</v>
          </cell>
          <cell r="E5500">
            <v>1000</v>
          </cell>
          <cell r="F5500">
            <v>250</v>
          </cell>
          <cell r="G5500">
            <v>0</v>
          </cell>
          <cell r="H5500">
            <v>2005</v>
          </cell>
          <cell r="I5500">
            <v>0</v>
          </cell>
        </row>
        <row r="5501">
          <cell r="A5501">
            <v>610001</v>
          </cell>
          <cell r="B5501" t="str">
            <v>Helper</v>
          </cell>
          <cell r="C5501">
            <v>5121800</v>
          </cell>
          <cell r="D5501">
            <v>495</v>
          </cell>
          <cell r="E5501">
            <v>1000</v>
          </cell>
          <cell r="F5501">
            <v>251</v>
          </cell>
          <cell r="G5501">
            <v>0</v>
          </cell>
          <cell r="H5501">
            <v>2005</v>
          </cell>
          <cell r="I5501">
            <v>0</v>
          </cell>
        </row>
        <row r="5502">
          <cell r="A5502">
            <v>610001</v>
          </cell>
          <cell r="B5502" t="str">
            <v>Helper</v>
          </cell>
          <cell r="C5502">
            <v>5121800</v>
          </cell>
          <cell r="D5502">
            <v>1215</v>
          </cell>
          <cell r="E5502">
            <v>1000</v>
          </cell>
          <cell r="F5502">
            <v>252</v>
          </cell>
          <cell r="G5502">
            <v>0</v>
          </cell>
          <cell r="H5502">
            <v>2005</v>
          </cell>
          <cell r="I5502">
            <v>0</v>
          </cell>
        </row>
        <row r="5503">
          <cell r="A5503">
            <v>610001</v>
          </cell>
          <cell r="B5503" t="str">
            <v>Helper</v>
          </cell>
          <cell r="C5503">
            <v>5121800</v>
          </cell>
          <cell r="D5503">
            <v>588</v>
          </cell>
          <cell r="E5503">
            <v>1000</v>
          </cell>
          <cell r="F5503">
            <v>270</v>
          </cell>
          <cell r="G5503">
            <v>0</v>
          </cell>
          <cell r="H5503">
            <v>2005</v>
          </cell>
          <cell r="I5503">
            <v>0</v>
          </cell>
        </row>
        <row r="5504">
          <cell r="A5504">
            <v>610001</v>
          </cell>
          <cell r="B5504" t="str">
            <v>Helper</v>
          </cell>
          <cell r="C5504">
            <v>5121800</v>
          </cell>
          <cell r="D5504">
            <v>630</v>
          </cell>
          <cell r="E5504">
            <v>1000</v>
          </cell>
          <cell r="F5504">
            <v>271</v>
          </cell>
          <cell r="G5504">
            <v>0</v>
          </cell>
          <cell r="H5504">
            <v>2005</v>
          </cell>
          <cell r="I5504">
            <v>0</v>
          </cell>
        </row>
        <row r="5505">
          <cell r="A5505">
            <v>610001</v>
          </cell>
          <cell r="B5505" t="str">
            <v>Helper</v>
          </cell>
          <cell r="C5505">
            <v>5121800</v>
          </cell>
          <cell r="D5505">
            <v>1428</v>
          </cell>
          <cell r="E5505">
            <v>1000</v>
          </cell>
          <cell r="F5505">
            <v>273</v>
          </cell>
          <cell r="G5505">
            <v>0</v>
          </cell>
          <cell r="H5505">
            <v>2005</v>
          </cell>
          <cell r="I5505">
            <v>0</v>
          </cell>
        </row>
        <row r="5506">
          <cell r="A5506">
            <v>610001</v>
          </cell>
          <cell r="B5506" t="str">
            <v>Helper</v>
          </cell>
          <cell r="C5506">
            <v>5121800</v>
          </cell>
          <cell r="D5506">
            <v>33.75</v>
          </cell>
          <cell r="E5506">
            <v>1000</v>
          </cell>
          <cell r="F5506">
            <v>280</v>
          </cell>
          <cell r="G5506">
            <v>0</v>
          </cell>
          <cell r="H5506">
            <v>2005</v>
          </cell>
          <cell r="I5506">
            <v>0</v>
          </cell>
        </row>
        <row r="5507">
          <cell r="A5507">
            <v>610001</v>
          </cell>
          <cell r="B5507" t="str">
            <v>Helper</v>
          </cell>
          <cell r="C5507">
            <v>5121800</v>
          </cell>
          <cell r="D5507">
            <v>1215</v>
          </cell>
          <cell r="E5507">
            <v>1000</v>
          </cell>
          <cell r="F5507">
            <v>281</v>
          </cell>
          <cell r="G5507">
            <v>0</v>
          </cell>
          <cell r="H5507">
            <v>2005</v>
          </cell>
          <cell r="I5507">
            <v>0</v>
          </cell>
        </row>
        <row r="5508">
          <cell r="A5508">
            <v>610001</v>
          </cell>
          <cell r="B5508" t="str">
            <v>Helper</v>
          </cell>
          <cell r="C5508">
            <v>5121800</v>
          </cell>
          <cell r="D5508">
            <v>630</v>
          </cell>
          <cell r="E5508">
            <v>1000</v>
          </cell>
          <cell r="F5508">
            <v>282</v>
          </cell>
          <cell r="G5508">
            <v>0</v>
          </cell>
          <cell r="H5508">
            <v>2005</v>
          </cell>
          <cell r="I5508">
            <v>0</v>
          </cell>
        </row>
        <row r="5509">
          <cell r="A5509">
            <v>610001</v>
          </cell>
          <cell r="B5509" t="str">
            <v>Helper</v>
          </cell>
          <cell r="C5509">
            <v>5121800</v>
          </cell>
          <cell r="D5509">
            <v>360</v>
          </cell>
          <cell r="E5509">
            <v>1000</v>
          </cell>
          <cell r="F5509">
            <v>303</v>
          </cell>
          <cell r="G5509">
            <v>0</v>
          </cell>
          <cell r="H5509">
            <v>2005</v>
          </cell>
          <cell r="I5509">
            <v>0</v>
          </cell>
        </row>
        <row r="5510">
          <cell r="A5510">
            <v>610001</v>
          </cell>
          <cell r="B5510" t="str">
            <v>Helper</v>
          </cell>
          <cell r="C5510">
            <v>5121800</v>
          </cell>
          <cell r="D5510">
            <v>40.369999999999997</v>
          </cell>
          <cell r="E5510">
            <v>1000</v>
          </cell>
          <cell r="F5510">
            <v>514000</v>
          </cell>
          <cell r="G5510">
            <v>0</v>
          </cell>
          <cell r="H5510">
            <v>2005</v>
          </cell>
          <cell r="I5510">
            <v>0</v>
          </cell>
        </row>
        <row r="5511">
          <cell r="A5511">
            <v>610001</v>
          </cell>
          <cell r="B5511" t="str">
            <v>Helper</v>
          </cell>
          <cell r="C5511">
            <v>5121800</v>
          </cell>
          <cell r="D5511">
            <v>80.739999999999995</v>
          </cell>
          <cell r="E5511">
            <v>1000</v>
          </cell>
          <cell r="F5511">
            <v>514001</v>
          </cell>
          <cell r="G5511">
            <v>0</v>
          </cell>
          <cell r="H5511">
            <v>2005</v>
          </cell>
          <cell r="I5511">
            <v>0</v>
          </cell>
        </row>
        <row r="5512">
          <cell r="A5512">
            <v>610001</v>
          </cell>
          <cell r="B5512" t="str">
            <v>Helper</v>
          </cell>
          <cell r="C5512">
            <v>5121800</v>
          </cell>
          <cell r="D5512">
            <v>403.7</v>
          </cell>
          <cell r="E5512">
            <v>1000</v>
          </cell>
          <cell r="F5512">
            <v>514003</v>
          </cell>
          <cell r="G5512">
            <v>0</v>
          </cell>
          <cell r="H5512">
            <v>2005</v>
          </cell>
          <cell r="I5512">
            <v>0</v>
          </cell>
        </row>
        <row r="5513">
          <cell r="A5513">
            <v>610001</v>
          </cell>
          <cell r="B5513" t="str">
            <v>Helper</v>
          </cell>
          <cell r="C5513">
            <v>5121800</v>
          </cell>
          <cell r="D5513">
            <v>322.95999999999998</v>
          </cell>
          <cell r="E5513">
            <v>1000</v>
          </cell>
          <cell r="F5513">
            <v>514004</v>
          </cell>
          <cell r="G5513">
            <v>0</v>
          </cell>
          <cell r="H5513">
            <v>2005</v>
          </cell>
          <cell r="I5513">
            <v>0</v>
          </cell>
        </row>
        <row r="5514">
          <cell r="A5514">
            <v>610001</v>
          </cell>
          <cell r="B5514" t="str">
            <v>Helper</v>
          </cell>
          <cell r="C5514">
            <v>5121800</v>
          </cell>
          <cell r="D5514">
            <v>617.39</v>
          </cell>
          <cell r="E5514">
            <v>1000</v>
          </cell>
          <cell r="F5514">
            <v>517000</v>
          </cell>
          <cell r="G5514">
            <v>0</v>
          </cell>
          <cell r="H5514">
            <v>2005</v>
          </cell>
          <cell r="I5514">
            <v>0</v>
          </cell>
        </row>
        <row r="5515">
          <cell r="A5515">
            <v>610001</v>
          </cell>
          <cell r="B5515" t="str">
            <v>Helper</v>
          </cell>
          <cell r="C5515">
            <v>5121800</v>
          </cell>
          <cell r="D5515">
            <v>790.24</v>
          </cell>
          <cell r="E5515">
            <v>1000</v>
          </cell>
          <cell r="F5515">
            <v>517001</v>
          </cell>
          <cell r="G5515">
            <v>0</v>
          </cell>
          <cell r="H5515">
            <v>2005</v>
          </cell>
          <cell r="I5515">
            <v>0</v>
          </cell>
        </row>
        <row r="5516">
          <cell r="A5516">
            <v>610001</v>
          </cell>
          <cell r="B5516" t="str">
            <v>Helper</v>
          </cell>
          <cell r="C5516">
            <v>5121800</v>
          </cell>
          <cell r="D5516">
            <v>2963.41</v>
          </cell>
          <cell r="E5516">
            <v>1000</v>
          </cell>
          <cell r="F5516">
            <v>517002</v>
          </cell>
          <cell r="G5516">
            <v>0</v>
          </cell>
          <cell r="H5516">
            <v>2005</v>
          </cell>
          <cell r="I5516">
            <v>0</v>
          </cell>
        </row>
        <row r="5517">
          <cell r="A5517">
            <v>610001</v>
          </cell>
          <cell r="B5517" t="str">
            <v>Helper</v>
          </cell>
          <cell r="C5517">
            <v>5121800</v>
          </cell>
          <cell r="D5517">
            <v>166.49</v>
          </cell>
          <cell r="E5517">
            <v>1000</v>
          </cell>
          <cell r="F5517">
            <v>517003</v>
          </cell>
          <cell r="G5517">
            <v>0</v>
          </cell>
          <cell r="H5517">
            <v>2005</v>
          </cell>
          <cell r="I5517">
            <v>0</v>
          </cell>
        </row>
        <row r="5518">
          <cell r="A5518">
            <v>610001</v>
          </cell>
          <cell r="B5518" t="str">
            <v>Helper</v>
          </cell>
          <cell r="C5518">
            <v>5121800</v>
          </cell>
          <cell r="D5518">
            <v>11335.01</v>
          </cell>
          <cell r="E5518">
            <v>1000</v>
          </cell>
          <cell r="F5518">
            <v>517004</v>
          </cell>
          <cell r="G5518">
            <v>0</v>
          </cell>
          <cell r="H5518">
            <v>2005</v>
          </cell>
          <cell r="I5518">
            <v>0</v>
          </cell>
        </row>
        <row r="5519">
          <cell r="A5519">
            <v>610001</v>
          </cell>
          <cell r="B5519" t="str">
            <v>Helper</v>
          </cell>
          <cell r="C5519">
            <v>5122000</v>
          </cell>
          <cell r="D5519">
            <v>225</v>
          </cell>
          <cell r="E5519">
            <v>1000</v>
          </cell>
          <cell r="F5519">
            <v>300</v>
          </cell>
          <cell r="G5519">
            <v>0</v>
          </cell>
          <cell r="H5519">
            <v>2005</v>
          </cell>
          <cell r="I5519">
            <v>0</v>
          </cell>
        </row>
        <row r="5520">
          <cell r="A5520">
            <v>610001</v>
          </cell>
          <cell r="B5520" t="str">
            <v>Helper</v>
          </cell>
          <cell r="C5520">
            <v>5122000</v>
          </cell>
          <cell r="D5520">
            <v>360</v>
          </cell>
          <cell r="E5520">
            <v>1000</v>
          </cell>
          <cell r="F5520">
            <v>301</v>
          </cell>
          <cell r="G5520">
            <v>0</v>
          </cell>
          <cell r="H5520">
            <v>2005</v>
          </cell>
          <cell r="I5520">
            <v>0</v>
          </cell>
        </row>
        <row r="5521">
          <cell r="A5521">
            <v>610001</v>
          </cell>
          <cell r="B5521" t="str">
            <v>Helper</v>
          </cell>
          <cell r="C5521">
            <v>5122000</v>
          </cell>
          <cell r="D5521">
            <v>45</v>
          </cell>
          <cell r="E5521">
            <v>1000</v>
          </cell>
          <cell r="F5521">
            <v>302</v>
          </cell>
          <cell r="G5521">
            <v>0</v>
          </cell>
          <cell r="H5521">
            <v>2005</v>
          </cell>
          <cell r="I5521">
            <v>0</v>
          </cell>
        </row>
        <row r="5522">
          <cell r="A5522">
            <v>610001</v>
          </cell>
          <cell r="B5522" t="str">
            <v>Helper</v>
          </cell>
          <cell r="C5522">
            <v>5122000</v>
          </cell>
          <cell r="D5522">
            <v>1642.5</v>
          </cell>
          <cell r="E5522">
            <v>1000</v>
          </cell>
          <cell r="F5522">
            <v>303</v>
          </cell>
          <cell r="G5522">
            <v>0</v>
          </cell>
          <cell r="H5522">
            <v>2005</v>
          </cell>
          <cell r="I5522">
            <v>0</v>
          </cell>
        </row>
        <row r="5523">
          <cell r="A5523">
            <v>610001</v>
          </cell>
          <cell r="B5523" t="str">
            <v>Helper</v>
          </cell>
          <cell r="C5523">
            <v>5122100</v>
          </cell>
          <cell r="D5523">
            <v>720</v>
          </cell>
          <cell r="E5523">
            <v>1000</v>
          </cell>
          <cell r="F5523">
            <v>251</v>
          </cell>
          <cell r="G5523">
            <v>0</v>
          </cell>
          <cell r="H5523">
            <v>2005</v>
          </cell>
          <cell r="I5523">
            <v>0</v>
          </cell>
        </row>
        <row r="5524">
          <cell r="A5524">
            <v>610001</v>
          </cell>
          <cell r="B5524" t="str">
            <v>Helper</v>
          </cell>
          <cell r="C5524">
            <v>5122100</v>
          </cell>
          <cell r="D5524">
            <v>736.75</v>
          </cell>
          <cell r="E5524">
            <v>1000</v>
          </cell>
          <cell r="F5524">
            <v>519000</v>
          </cell>
          <cell r="G5524">
            <v>0</v>
          </cell>
          <cell r="H5524">
            <v>2005</v>
          </cell>
          <cell r="I5524">
            <v>0</v>
          </cell>
        </row>
        <row r="5525">
          <cell r="A5525">
            <v>610001</v>
          </cell>
          <cell r="B5525" t="str">
            <v>Helper</v>
          </cell>
          <cell r="C5525">
            <v>5122200</v>
          </cell>
          <cell r="D5525">
            <v>1260</v>
          </cell>
          <cell r="E5525">
            <v>1000</v>
          </cell>
          <cell r="F5525">
            <v>250</v>
          </cell>
          <cell r="G5525">
            <v>0</v>
          </cell>
          <cell r="H5525">
            <v>2005</v>
          </cell>
          <cell r="I5525">
            <v>0</v>
          </cell>
        </row>
        <row r="5526">
          <cell r="A5526">
            <v>610001</v>
          </cell>
          <cell r="B5526" t="str">
            <v>Helper</v>
          </cell>
          <cell r="C5526">
            <v>5122200</v>
          </cell>
          <cell r="D5526">
            <v>6660</v>
          </cell>
          <cell r="E5526">
            <v>1000</v>
          </cell>
          <cell r="F5526">
            <v>251</v>
          </cell>
          <cell r="G5526">
            <v>0</v>
          </cell>
          <cell r="H5526">
            <v>2005</v>
          </cell>
          <cell r="I5526">
            <v>0</v>
          </cell>
        </row>
        <row r="5527">
          <cell r="A5527">
            <v>610001</v>
          </cell>
          <cell r="B5527" t="str">
            <v>Helper</v>
          </cell>
          <cell r="C5527">
            <v>5122200</v>
          </cell>
          <cell r="D5527">
            <v>9990</v>
          </cell>
          <cell r="E5527">
            <v>1000</v>
          </cell>
          <cell r="F5527">
            <v>252</v>
          </cell>
          <cell r="G5527">
            <v>0</v>
          </cell>
          <cell r="H5527">
            <v>2005</v>
          </cell>
          <cell r="I5527">
            <v>0</v>
          </cell>
        </row>
        <row r="5528">
          <cell r="A5528">
            <v>610001</v>
          </cell>
          <cell r="B5528" t="str">
            <v>Helper</v>
          </cell>
          <cell r="C5528">
            <v>5122200</v>
          </cell>
          <cell r="D5528">
            <v>378</v>
          </cell>
          <cell r="E5528">
            <v>1000</v>
          </cell>
          <cell r="F5528">
            <v>270</v>
          </cell>
          <cell r="G5528">
            <v>0</v>
          </cell>
          <cell r="H5528">
            <v>2005</v>
          </cell>
          <cell r="I5528">
            <v>0</v>
          </cell>
        </row>
        <row r="5529">
          <cell r="A5529">
            <v>610001</v>
          </cell>
          <cell r="B5529" t="str">
            <v>Helper</v>
          </cell>
          <cell r="C5529">
            <v>5122200</v>
          </cell>
          <cell r="D5529">
            <v>2148</v>
          </cell>
          <cell r="E5529">
            <v>1000</v>
          </cell>
          <cell r="F5529">
            <v>271</v>
          </cell>
          <cell r="G5529">
            <v>0</v>
          </cell>
          <cell r="H5529">
            <v>2005</v>
          </cell>
          <cell r="I5529">
            <v>0</v>
          </cell>
        </row>
        <row r="5530">
          <cell r="A5530">
            <v>610001</v>
          </cell>
          <cell r="B5530" t="str">
            <v>Helper</v>
          </cell>
          <cell r="C5530">
            <v>5122200</v>
          </cell>
          <cell r="D5530">
            <v>3630.48</v>
          </cell>
          <cell r="E5530">
            <v>1000</v>
          </cell>
          <cell r="F5530">
            <v>272</v>
          </cell>
          <cell r="G5530">
            <v>0</v>
          </cell>
          <cell r="H5530">
            <v>2005</v>
          </cell>
          <cell r="I5530">
            <v>0</v>
          </cell>
        </row>
        <row r="5531">
          <cell r="A5531">
            <v>610001</v>
          </cell>
          <cell r="B5531" t="str">
            <v>Helper</v>
          </cell>
          <cell r="C5531">
            <v>5122200</v>
          </cell>
          <cell r="D5531">
            <v>4242</v>
          </cell>
          <cell r="E5531">
            <v>1000</v>
          </cell>
          <cell r="F5531">
            <v>273</v>
          </cell>
          <cell r="G5531">
            <v>0</v>
          </cell>
          <cell r="H5531">
            <v>2005</v>
          </cell>
          <cell r="I5531">
            <v>0</v>
          </cell>
        </row>
        <row r="5532">
          <cell r="A5532">
            <v>610001</v>
          </cell>
          <cell r="B5532" t="str">
            <v>Helper</v>
          </cell>
          <cell r="C5532">
            <v>5122200</v>
          </cell>
          <cell r="D5532">
            <v>135</v>
          </cell>
          <cell r="E5532">
            <v>1000</v>
          </cell>
          <cell r="F5532">
            <v>280</v>
          </cell>
          <cell r="G5532">
            <v>0</v>
          </cell>
          <cell r="H5532">
            <v>2005</v>
          </cell>
          <cell r="I5532">
            <v>0</v>
          </cell>
        </row>
        <row r="5533">
          <cell r="A5533">
            <v>610001</v>
          </cell>
          <cell r="B5533" t="str">
            <v>Helper</v>
          </cell>
          <cell r="C5533">
            <v>5122200</v>
          </cell>
          <cell r="D5533">
            <v>360</v>
          </cell>
          <cell r="E5533">
            <v>1000</v>
          </cell>
          <cell r="F5533">
            <v>281</v>
          </cell>
          <cell r="G5533">
            <v>0</v>
          </cell>
          <cell r="H5533">
            <v>2005</v>
          </cell>
          <cell r="I5533">
            <v>0</v>
          </cell>
        </row>
        <row r="5534">
          <cell r="A5534">
            <v>610001</v>
          </cell>
          <cell r="B5534" t="str">
            <v>Helper</v>
          </cell>
          <cell r="C5534">
            <v>5122200</v>
          </cell>
          <cell r="D5534">
            <v>765</v>
          </cell>
          <cell r="E5534">
            <v>1000</v>
          </cell>
          <cell r="F5534">
            <v>282</v>
          </cell>
          <cell r="G5534">
            <v>0</v>
          </cell>
          <cell r="H5534">
            <v>2005</v>
          </cell>
          <cell r="I5534">
            <v>0</v>
          </cell>
        </row>
        <row r="5535">
          <cell r="A5535">
            <v>610001</v>
          </cell>
          <cell r="B5535" t="str">
            <v>Helper</v>
          </cell>
          <cell r="C5535">
            <v>5122200</v>
          </cell>
          <cell r="D5535">
            <v>270</v>
          </cell>
          <cell r="E5535">
            <v>1000</v>
          </cell>
          <cell r="F5535">
            <v>300</v>
          </cell>
          <cell r="G5535">
            <v>0</v>
          </cell>
          <cell r="H5535">
            <v>2005</v>
          </cell>
          <cell r="I5535">
            <v>0</v>
          </cell>
        </row>
        <row r="5536">
          <cell r="A5536">
            <v>610001</v>
          </cell>
          <cell r="B5536" t="str">
            <v>Helper</v>
          </cell>
          <cell r="C5536">
            <v>5122200</v>
          </cell>
          <cell r="D5536">
            <v>247.5</v>
          </cell>
          <cell r="E5536">
            <v>1000</v>
          </cell>
          <cell r="F5536">
            <v>301</v>
          </cell>
          <cell r="G5536">
            <v>0</v>
          </cell>
          <cell r="H5536">
            <v>2005</v>
          </cell>
          <cell r="I5536">
            <v>0</v>
          </cell>
        </row>
        <row r="5537">
          <cell r="A5537">
            <v>610001</v>
          </cell>
          <cell r="B5537" t="str">
            <v>Helper</v>
          </cell>
          <cell r="C5537">
            <v>5122200</v>
          </cell>
          <cell r="D5537">
            <v>360</v>
          </cell>
          <cell r="E5537">
            <v>1000</v>
          </cell>
          <cell r="F5537">
            <v>302</v>
          </cell>
          <cell r="G5537">
            <v>0</v>
          </cell>
          <cell r="H5537">
            <v>2005</v>
          </cell>
          <cell r="I5537">
            <v>0</v>
          </cell>
        </row>
        <row r="5538">
          <cell r="A5538">
            <v>610001</v>
          </cell>
          <cell r="B5538" t="str">
            <v>Helper</v>
          </cell>
          <cell r="C5538">
            <v>5122200</v>
          </cell>
          <cell r="D5538">
            <v>1597.5</v>
          </cell>
          <cell r="E5538">
            <v>1000</v>
          </cell>
          <cell r="F5538">
            <v>303</v>
          </cell>
          <cell r="G5538">
            <v>0</v>
          </cell>
          <cell r="H5538">
            <v>2005</v>
          </cell>
          <cell r="I5538">
            <v>0</v>
          </cell>
        </row>
        <row r="5539">
          <cell r="A5539">
            <v>610001</v>
          </cell>
          <cell r="B5539" t="str">
            <v>Helper</v>
          </cell>
          <cell r="C5539">
            <v>5122200</v>
          </cell>
          <cell r="D5539">
            <v>2321.3000000000002</v>
          </cell>
          <cell r="E5539">
            <v>1000</v>
          </cell>
          <cell r="F5539">
            <v>514000</v>
          </cell>
          <cell r="G5539">
            <v>0</v>
          </cell>
          <cell r="H5539">
            <v>2005</v>
          </cell>
          <cell r="I5539">
            <v>0</v>
          </cell>
        </row>
        <row r="5540">
          <cell r="A5540">
            <v>610001</v>
          </cell>
          <cell r="B5540" t="str">
            <v>Helper</v>
          </cell>
          <cell r="C5540">
            <v>5122200</v>
          </cell>
          <cell r="D5540">
            <v>1211.0999999999999</v>
          </cell>
          <cell r="E5540">
            <v>1000</v>
          </cell>
          <cell r="F5540">
            <v>514001</v>
          </cell>
          <cell r="G5540">
            <v>0</v>
          </cell>
          <cell r="H5540">
            <v>2005</v>
          </cell>
          <cell r="I5540">
            <v>0</v>
          </cell>
        </row>
        <row r="5541">
          <cell r="A5541">
            <v>610001</v>
          </cell>
          <cell r="B5541" t="str">
            <v>Helper</v>
          </cell>
          <cell r="C5541">
            <v>5122200</v>
          </cell>
          <cell r="D5541">
            <v>3249.81</v>
          </cell>
          <cell r="E5541">
            <v>1000</v>
          </cell>
          <cell r="F5541">
            <v>514002</v>
          </cell>
          <cell r="G5541">
            <v>0</v>
          </cell>
          <cell r="H5541">
            <v>2005</v>
          </cell>
          <cell r="I5541">
            <v>0</v>
          </cell>
        </row>
        <row r="5542">
          <cell r="A5542">
            <v>610001</v>
          </cell>
          <cell r="B5542" t="str">
            <v>Helper</v>
          </cell>
          <cell r="C5542">
            <v>5122200</v>
          </cell>
          <cell r="D5542">
            <v>524.80999999999995</v>
          </cell>
          <cell r="E5542">
            <v>1000</v>
          </cell>
          <cell r="F5542">
            <v>514003</v>
          </cell>
          <cell r="G5542">
            <v>0</v>
          </cell>
          <cell r="H5542">
            <v>2005</v>
          </cell>
          <cell r="I5542">
            <v>0</v>
          </cell>
        </row>
        <row r="5543">
          <cell r="A5543">
            <v>610001</v>
          </cell>
          <cell r="B5543" t="str">
            <v>Helper</v>
          </cell>
          <cell r="C5543">
            <v>5122200</v>
          </cell>
          <cell r="D5543">
            <v>2402.0500000000002</v>
          </cell>
          <cell r="E5543">
            <v>1000</v>
          </cell>
          <cell r="F5543">
            <v>514004</v>
          </cell>
          <cell r="G5543">
            <v>0</v>
          </cell>
          <cell r="H5543">
            <v>2005</v>
          </cell>
          <cell r="I5543">
            <v>0</v>
          </cell>
        </row>
        <row r="5544">
          <cell r="A5544">
            <v>610001</v>
          </cell>
          <cell r="B5544" t="str">
            <v>Helper</v>
          </cell>
          <cell r="C5544">
            <v>5122200</v>
          </cell>
          <cell r="D5544">
            <v>3160.96</v>
          </cell>
          <cell r="E5544">
            <v>1000</v>
          </cell>
          <cell r="F5544">
            <v>517000</v>
          </cell>
          <cell r="G5544">
            <v>0</v>
          </cell>
          <cell r="H5544">
            <v>2005</v>
          </cell>
          <cell r="I5544">
            <v>0</v>
          </cell>
        </row>
        <row r="5545">
          <cell r="A5545">
            <v>610001</v>
          </cell>
          <cell r="B5545" t="str">
            <v>Helper</v>
          </cell>
          <cell r="C5545">
            <v>5122200</v>
          </cell>
          <cell r="D5545">
            <v>3235.07</v>
          </cell>
          <cell r="E5545">
            <v>1000</v>
          </cell>
          <cell r="F5545">
            <v>517001</v>
          </cell>
          <cell r="G5545">
            <v>0</v>
          </cell>
          <cell r="H5545">
            <v>2005</v>
          </cell>
          <cell r="I5545">
            <v>0</v>
          </cell>
        </row>
        <row r="5546">
          <cell r="A5546">
            <v>610001</v>
          </cell>
          <cell r="B5546" t="str">
            <v>Helper</v>
          </cell>
          <cell r="C5546">
            <v>5122200</v>
          </cell>
          <cell r="D5546">
            <v>12298.14</v>
          </cell>
          <cell r="E5546">
            <v>1000</v>
          </cell>
          <cell r="F5546">
            <v>517002</v>
          </cell>
          <cell r="G5546">
            <v>0</v>
          </cell>
          <cell r="H5546">
            <v>2005</v>
          </cell>
          <cell r="I5546">
            <v>0</v>
          </cell>
        </row>
        <row r="5547">
          <cell r="A5547">
            <v>610001</v>
          </cell>
          <cell r="B5547" t="str">
            <v>Helper</v>
          </cell>
          <cell r="C5547">
            <v>5122200</v>
          </cell>
          <cell r="D5547">
            <v>4041.21</v>
          </cell>
          <cell r="E5547">
            <v>1000</v>
          </cell>
          <cell r="F5547">
            <v>517003</v>
          </cell>
          <cell r="G5547">
            <v>0</v>
          </cell>
          <cell r="H5547">
            <v>2005</v>
          </cell>
          <cell r="I5547">
            <v>0</v>
          </cell>
        </row>
        <row r="5548">
          <cell r="A5548">
            <v>610001</v>
          </cell>
          <cell r="B5548" t="str">
            <v>Helper</v>
          </cell>
          <cell r="C5548">
            <v>5122200</v>
          </cell>
          <cell r="D5548">
            <v>5457.6</v>
          </cell>
          <cell r="E5548">
            <v>1000</v>
          </cell>
          <cell r="F5548">
            <v>517004</v>
          </cell>
          <cell r="G5548">
            <v>0</v>
          </cell>
          <cell r="H5548">
            <v>2005</v>
          </cell>
          <cell r="I5548">
            <v>0</v>
          </cell>
        </row>
        <row r="5549">
          <cell r="A5549">
            <v>610001</v>
          </cell>
          <cell r="B5549" t="str">
            <v>Helper</v>
          </cell>
          <cell r="C5549">
            <v>5122200</v>
          </cell>
          <cell r="D5549">
            <v>3663.6</v>
          </cell>
          <cell r="E5549">
            <v>1000</v>
          </cell>
          <cell r="F5549">
            <v>519000</v>
          </cell>
          <cell r="G5549">
            <v>0</v>
          </cell>
          <cell r="H5549">
            <v>2005</v>
          </cell>
          <cell r="I5549">
            <v>0</v>
          </cell>
        </row>
        <row r="5550">
          <cell r="A5550">
            <v>610001</v>
          </cell>
          <cell r="B5550" t="str">
            <v>Helper</v>
          </cell>
          <cell r="C5550">
            <v>5122300</v>
          </cell>
          <cell r="D5550">
            <v>90</v>
          </cell>
          <cell r="E5550">
            <v>1000</v>
          </cell>
          <cell r="F5550">
            <v>252</v>
          </cell>
          <cell r="G5550">
            <v>0</v>
          </cell>
          <cell r="H5550">
            <v>2005</v>
          </cell>
          <cell r="I5550">
            <v>0</v>
          </cell>
        </row>
        <row r="5551">
          <cell r="A5551">
            <v>610001</v>
          </cell>
          <cell r="B5551" t="str">
            <v>Helper</v>
          </cell>
          <cell r="C5551">
            <v>5122300</v>
          </cell>
          <cell r="D5551">
            <v>672</v>
          </cell>
          <cell r="E5551">
            <v>1000</v>
          </cell>
          <cell r="F5551">
            <v>271</v>
          </cell>
          <cell r="G5551">
            <v>0</v>
          </cell>
          <cell r="H5551">
            <v>2005</v>
          </cell>
          <cell r="I5551">
            <v>0</v>
          </cell>
        </row>
        <row r="5552">
          <cell r="A5552">
            <v>610001</v>
          </cell>
          <cell r="B5552" t="str">
            <v>Helper</v>
          </cell>
          <cell r="C5552">
            <v>5122300</v>
          </cell>
          <cell r="D5552">
            <v>1323</v>
          </cell>
          <cell r="E5552">
            <v>1000</v>
          </cell>
          <cell r="F5552">
            <v>272</v>
          </cell>
          <cell r="G5552">
            <v>0</v>
          </cell>
          <cell r="H5552">
            <v>2005</v>
          </cell>
          <cell r="I5552">
            <v>0</v>
          </cell>
        </row>
        <row r="5553">
          <cell r="A5553">
            <v>610001</v>
          </cell>
          <cell r="B5553" t="str">
            <v>Helper</v>
          </cell>
          <cell r="C5553">
            <v>5122300</v>
          </cell>
          <cell r="D5553">
            <v>1215</v>
          </cell>
          <cell r="E5553">
            <v>1000</v>
          </cell>
          <cell r="F5553">
            <v>281</v>
          </cell>
          <cell r="G5553">
            <v>0</v>
          </cell>
          <cell r="H5553">
            <v>2005</v>
          </cell>
          <cell r="I5553">
            <v>0</v>
          </cell>
        </row>
        <row r="5554">
          <cell r="A5554">
            <v>610001</v>
          </cell>
          <cell r="B5554" t="str">
            <v>Helper</v>
          </cell>
          <cell r="C5554">
            <v>5122300</v>
          </cell>
          <cell r="D5554">
            <v>742.5</v>
          </cell>
          <cell r="E5554">
            <v>1000</v>
          </cell>
          <cell r="F5554">
            <v>282</v>
          </cell>
          <cell r="G5554">
            <v>0</v>
          </cell>
          <cell r="H5554">
            <v>2005</v>
          </cell>
          <cell r="I5554">
            <v>0</v>
          </cell>
        </row>
        <row r="5555">
          <cell r="A5555">
            <v>610001</v>
          </cell>
          <cell r="B5555" t="str">
            <v>Helper</v>
          </cell>
          <cell r="C5555">
            <v>5122300</v>
          </cell>
          <cell r="D5555">
            <v>135</v>
          </cell>
          <cell r="E5555">
            <v>1000</v>
          </cell>
          <cell r="F5555">
            <v>301</v>
          </cell>
          <cell r="G5555">
            <v>0</v>
          </cell>
          <cell r="H5555">
            <v>2005</v>
          </cell>
          <cell r="I5555">
            <v>0</v>
          </cell>
        </row>
        <row r="5556">
          <cell r="A5556">
            <v>610001</v>
          </cell>
          <cell r="B5556" t="str">
            <v>Helper</v>
          </cell>
          <cell r="C5556">
            <v>5122300</v>
          </cell>
          <cell r="D5556">
            <v>888.14</v>
          </cell>
          <cell r="E5556">
            <v>1000</v>
          </cell>
          <cell r="F5556">
            <v>514000</v>
          </cell>
          <cell r="G5556">
            <v>0</v>
          </cell>
          <cell r="H5556">
            <v>2005</v>
          </cell>
          <cell r="I5556">
            <v>0</v>
          </cell>
        </row>
        <row r="5557">
          <cell r="A5557">
            <v>610001</v>
          </cell>
          <cell r="B5557" t="str">
            <v>Helper</v>
          </cell>
          <cell r="C5557">
            <v>5122300</v>
          </cell>
          <cell r="D5557">
            <v>4460.8900000000003</v>
          </cell>
          <cell r="E5557">
            <v>1000</v>
          </cell>
          <cell r="F5557">
            <v>514002</v>
          </cell>
          <cell r="G5557">
            <v>0</v>
          </cell>
          <cell r="H5557">
            <v>2005</v>
          </cell>
          <cell r="I5557">
            <v>0</v>
          </cell>
        </row>
        <row r="5558">
          <cell r="A5558">
            <v>610001</v>
          </cell>
          <cell r="B5558" t="str">
            <v>Helper</v>
          </cell>
          <cell r="C5558">
            <v>5122300</v>
          </cell>
          <cell r="D5558">
            <v>8901.6</v>
          </cell>
          <cell r="E5558">
            <v>1000</v>
          </cell>
          <cell r="F5558">
            <v>514003</v>
          </cell>
          <cell r="G5558">
            <v>0</v>
          </cell>
          <cell r="H5558">
            <v>2005</v>
          </cell>
          <cell r="I5558">
            <v>0</v>
          </cell>
        </row>
        <row r="5559">
          <cell r="A5559">
            <v>610001</v>
          </cell>
          <cell r="B5559" t="str">
            <v>Helper</v>
          </cell>
          <cell r="C5559">
            <v>5122300</v>
          </cell>
          <cell r="D5559">
            <v>3037.51</v>
          </cell>
          <cell r="E5559">
            <v>1000</v>
          </cell>
          <cell r="F5559">
            <v>517000</v>
          </cell>
          <cell r="G5559">
            <v>0</v>
          </cell>
          <cell r="H5559">
            <v>2005</v>
          </cell>
          <cell r="I5559">
            <v>0</v>
          </cell>
        </row>
        <row r="5560">
          <cell r="A5560">
            <v>610001</v>
          </cell>
          <cell r="B5560" t="str">
            <v>Helper</v>
          </cell>
          <cell r="C5560">
            <v>5122300</v>
          </cell>
          <cell r="D5560">
            <v>10989.34</v>
          </cell>
          <cell r="E5560">
            <v>1000</v>
          </cell>
          <cell r="F5560">
            <v>517001</v>
          </cell>
          <cell r="G5560">
            <v>0</v>
          </cell>
          <cell r="H5560">
            <v>2005</v>
          </cell>
          <cell r="I5560">
            <v>0</v>
          </cell>
        </row>
        <row r="5561">
          <cell r="A5561">
            <v>610001</v>
          </cell>
          <cell r="B5561" t="str">
            <v>Helper</v>
          </cell>
          <cell r="C5561">
            <v>5122300</v>
          </cell>
          <cell r="D5561">
            <v>4840.24</v>
          </cell>
          <cell r="E5561">
            <v>1000</v>
          </cell>
          <cell r="F5561">
            <v>517002</v>
          </cell>
          <cell r="G5561">
            <v>0</v>
          </cell>
          <cell r="H5561">
            <v>2005</v>
          </cell>
          <cell r="I5561">
            <v>0</v>
          </cell>
        </row>
        <row r="5562">
          <cell r="A5562">
            <v>610001</v>
          </cell>
          <cell r="B5562" t="str">
            <v>Helper</v>
          </cell>
          <cell r="C5562">
            <v>5122300</v>
          </cell>
          <cell r="D5562">
            <v>2321.34</v>
          </cell>
          <cell r="E5562">
            <v>1000</v>
          </cell>
          <cell r="F5562">
            <v>517003</v>
          </cell>
          <cell r="G5562">
            <v>0</v>
          </cell>
          <cell r="H5562">
            <v>2005</v>
          </cell>
          <cell r="I5562">
            <v>0</v>
          </cell>
        </row>
        <row r="5563">
          <cell r="A5563">
            <v>610001</v>
          </cell>
          <cell r="B5563" t="str">
            <v>Helper</v>
          </cell>
          <cell r="C5563">
            <v>5122300</v>
          </cell>
          <cell r="D5563">
            <v>2790.55</v>
          </cell>
          <cell r="E5563">
            <v>1000</v>
          </cell>
          <cell r="F5563">
            <v>517004</v>
          </cell>
          <cell r="G5563">
            <v>0</v>
          </cell>
          <cell r="H5563">
            <v>2005</v>
          </cell>
          <cell r="I5563">
            <v>0</v>
          </cell>
        </row>
        <row r="5564">
          <cell r="A5564">
            <v>610001</v>
          </cell>
          <cell r="B5564" t="str">
            <v>Helper</v>
          </cell>
          <cell r="C5564">
            <v>5122300</v>
          </cell>
          <cell r="D5564">
            <v>807.4</v>
          </cell>
          <cell r="E5564">
            <v>1000</v>
          </cell>
          <cell r="F5564">
            <v>519000</v>
          </cell>
          <cell r="G5564">
            <v>0</v>
          </cell>
          <cell r="H5564">
            <v>2005</v>
          </cell>
          <cell r="I5564">
            <v>0</v>
          </cell>
        </row>
        <row r="5565">
          <cell r="A5565">
            <v>610001</v>
          </cell>
          <cell r="B5565" t="str">
            <v>Helper</v>
          </cell>
          <cell r="C5565">
            <v>5122400</v>
          </cell>
          <cell r="D5565">
            <v>1215</v>
          </cell>
          <cell r="E5565">
            <v>1000</v>
          </cell>
          <cell r="F5565">
            <v>250</v>
          </cell>
          <cell r="G5565">
            <v>0</v>
          </cell>
          <cell r="H5565">
            <v>2005</v>
          </cell>
          <cell r="I5565">
            <v>0</v>
          </cell>
        </row>
        <row r="5566">
          <cell r="A5566">
            <v>610001</v>
          </cell>
          <cell r="B5566" t="str">
            <v>Helper</v>
          </cell>
          <cell r="C5566">
            <v>5122400</v>
          </cell>
          <cell r="D5566">
            <v>990</v>
          </cell>
          <cell r="E5566">
            <v>1000</v>
          </cell>
          <cell r="F5566">
            <v>300</v>
          </cell>
          <cell r="G5566">
            <v>0</v>
          </cell>
          <cell r="H5566">
            <v>2005</v>
          </cell>
          <cell r="I5566">
            <v>0</v>
          </cell>
        </row>
        <row r="5567">
          <cell r="A5567">
            <v>610001</v>
          </cell>
          <cell r="B5567" t="str">
            <v>Helper</v>
          </cell>
          <cell r="C5567">
            <v>5122400</v>
          </cell>
          <cell r="D5567">
            <v>2370.7199999999998</v>
          </cell>
          <cell r="E5567">
            <v>1000</v>
          </cell>
          <cell r="F5567">
            <v>517000</v>
          </cell>
          <cell r="G5567">
            <v>0</v>
          </cell>
          <cell r="H5567">
            <v>2005</v>
          </cell>
          <cell r="I5567">
            <v>0</v>
          </cell>
        </row>
        <row r="5568">
          <cell r="A5568">
            <v>610001</v>
          </cell>
          <cell r="B5568" t="str">
            <v>Helper</v>
          </cell>
          <cell r="C5568">
            <v>5122500</v>
          </cell>
          <cell r="D5568">
            <v>1638</v>
          </cell>
          <cell r="E5568">
            <v>1000</v>
          </cell>
          <cell r="F5568">
            <v>270</v>
          </cell>
          <cell r="G5568">
            <v>0</v>
          </cell>
          <cell r="H5568">
            <v>2005</v>
          </cell>
          <cell r="I5568">
            <v>0</v>
          </cell>
        </row>
        <row r="5569">
          <cell r="A5569">
            <v>610001</v>
          </cell>
          <cell r="B5569" t="str">
            <v>Helper</v>
          </cell>
          <cell r="C5569">
            <v>5122500</v>
          </cell>
          <cell r="D5569">
            <v>2370.73</v>
          </cell>
          <cell r="E5569">
            <v>1000</v>
          </cell>
          <cell r="F5569">
            <v>517000</v>
          </cell>
          <cell r="G5569">
            <v>0</v>
          </cell>
          <cell r="H5569">
            <v>2005</v>
          </cell>
          <cell r="I5569">
            <v>0</v>
          </cell>
        </row>
        <row r="5570">
          <cell r="A5570">
            <v>610001</v>
          </cell>
          <cell r="B5570" t="str">
            <v>Helper</v>
          </cell>
          <cell r="C5570">
            <v>5122500</v>
          </cell>
          <cell r="D5570">
            <v>80.739999999999995</v>
          </cell>
          <cell r="E5570">
            <v>1000</v>
          </cell>
          <cell r="F5570">
            <v>519000</v>
          </cell>
          <cell r="G5570">
            <v>0</v>
          </cell>
          <cell r="H5570">
            <v>2005</v>
          </cell>
          <cell r="I5570">
            <v>0</v>
          </cell>
        </row>
        <row r="5571">
          <cell r="A5571">
            <v>610001</v>
          </cell>
          <cell r="B5571" t="str">
            <v>Helper</v>
          </cell>
          <cell r="C5571">
            <v>5122600</v>
          </cell>
          <cell r="D5571">
            <v>855</v>
          </cell>
          <cell r="E5571">
            <v>1000</v>
          </cell>
          <cell r="F5571">
            <v>301</v>
          </cell>
          <cell r="G5571">
            <v>0</v>
          </cell>
          <cell r="H5571">
            <v>2005</v>
          </cell>
          <cell r="I5571">
            <v>0</v>
          </cell>
        </row>
        <row r="5572">
          <cell r="A5572">
            <v>610001</v>
          </cell>
          <cell r="B5572" t="str">
            <v>Helper</v>
          </cell>
          <cell r="C5572">
            <v>5122600</v>
          </cell>
          <cell r="D5572">
            <v>5409.66</v>
          </cell>
          <cell r="E5572">
            <v>1000</v>
          </cell>
          <cell r="F5572">
            <v>514004</v>
          </cell>
          <cell r="G5572">
            <v>0</v>
          </cell>
          <cell r="H5572">
            <v>2005</v>
          </cell>
          <cell r="I5572">
            <v>0</v>
          </cell>
        </row>
        <row r="5573">
          <cell r="A5573">
            <v>610001</v>
          </cell>
          <cell r="B5573" t="str">
            <v>Helper</v>
          </cell>
          <cell r="C5573">
            <v>5122600</v>
          </cell>
          <cell r="D5573">
            <v>322.95999999999998</v>
          </cell>
          <cell r="E5573">
            <v>1000</v>
          </cell>
          <cell r="F5573">
            <v>519000</v>
          </cell>
          <cell r="G5573">
            <v>0</v>
          </cell>
          <cell r="H5573">
            <v>2005</v>
          </cell>
          <cell r="I5573">
            <v>0</v>
          </cell>
        </row>
        <row r="5574">
          <cell r="A5574">
            <v>610001</v>
          </cell>
          <cell r="B5574" t="str">
            <v>Helper</v>
          </cell>
          <cell r="C5574">
            <v>5122800</v>
          </cell>
          <cell r="D5574">
            <v>900</v>
          </cell>
          <cell r="E5574">
            <v>1000</v>
          </cell>
          <cell r="F5574">
            <v>250</v>
          </cell>
          <cell r="G5574">
            <v>0</v>
          </cell>
          <cell r="H5574">
            <v>2005</v>
          </cell>
          <cell r="I5574">
            <v>0</v>
          </cell>
        </row>
        <row r="5575">
          <cell r="A5575">
            <v>610001</v>
          </cell>
          <cell r="B5575" t="str">
            <v>Helper</v>
          </cell>
          <cell r="C5575">
            <v>5122800</v>
          </cell>
          <cell r="D5575">
            <v>2115</v>
          </cell>
          <cell r="E5575">
            <v>1000</v>
          </cell>
          <cell r="F5575">
            <v>251</v>
          </cell>
          <cell r="G5575">
            <v>0</v>
          </cell>
          <cell r="H5575">
            <v>2005</v>
          </cell>
          <cell r="I5575">
            <v>0</v>
          </cell>
        </row>
        <row r="5576">
          <cell r="A5576">
            <v>610001</v>
          </cell>
          <cell r="B5576" t="str">
            <v>Helper</v>
          </cell>
          <cell r="C5576">
            <v>5122800</v>
          </cell>
          <cell r="D5576">
            <v>1800</v>
          </cell>
          <cell r="E5576">
            <v>1000</v>
          </cell>
          <cell r="F5576">
            <v>252</v>
          </cell>
          <cell r="G5576">
            <v>0</v>
          </cell>
          <cell r="H5576">
            <v>2005</v>
          </cell>
          <cell r="I5576">
            <v>0</v>
          </cell>
        </row>
        <row r="5577">
          <cell r="A5577">
            <v>610001</v>
          </cell>
          <cell r="B5577" t="str">
            <v>Helper</v>
          </cell>
          <cell r="C5577">
            <v>5122800</v>
          </cell>
          <cell r="D5577">
            <v>1218</v>
          </cell>
          <cell r="E5577">
            <v>1000</v>
          </cell>
          <cell r="F5577">
            <v>270</v>
          </cell>
          <cell r="G5577">
            <v>0</v>
          </cell>
          <cell r="H5577">
            <v>2005</v>
          </cell>
          <cell r="I5577">
            <v>0</v>
          </cell>
        </row>
        <row r="5578">
          <cell r="A5578">
            <v>610001</v>
          </cell>
          <cell r="B5578" t="str">
            <v>Helper</v>
          </cell>
          <cell r="C5578">
            <v>5122800</v>
          </cell>
          <cell r="D5578">
            <v>1050</v>
          </cell>
          <cell r="E5578">
            <v>1000</v>
          </cell>
          <cell r="F5578">
            <v>271</v>
          </cell>
          <cell r="G5578">
            <v>0</v>
          </cell>
          <cell r="H5578">
            <v>2005</v>
          </cell>
          <cell r="I5578">
            <v>0</v>
          </cell>
        </row>
        <row r="5579">
          <cell r="A5579">
            <v>610001</v>
          </cell>
          <cell r="B5579" t="str">
            <v>Helper</v>
          </cell>
          <cell r="C5579">
            <v>5122800</v>
          </cell>
          <cell r="D5579">
            <v>924</v>
          </cell>
          <cell r="E5579">
            <v>1000</v>
          </cell>
          <cell r="F5579">
            <v>272</v>
          </cell>
          <cell r="G5579">
            <v>0</v>
          </cell>
          <cell r="H5579">
            <v>2005</v>
          </cell>
          <cell r="I5579">
            <v>0</v>
          </cell>
        </row>
        <row r="5580">
          <cell r="A5580">
            <v>610001</v>
          </cell>
          <cell r="B5580" t="str">
            <v>Helper</v>
          </cell>
          <cell r="C5580">
            <v>5122800</v>
          </cell>
          <cell r="D5580">
            <v>1008</v>
          </cell>
          <cell r="E5580">
            <v>1000</v>
          </cell>
          <cell r="F5580">
            <v>273</v>
          </cell>
          <cell r="G5580">
            <v>0</v>
          </cell>
          <cell r="H5580">
            <v>2005</v>
          </cell>
          <cell r="I5580">
            <v>0</v>
          </cell>
        </row>
        <row r="5581">
          <cell r="A5581">
            <v>610001</v>
          </cell>
          <cell r="B5581" t="str">
            <v>Helper</v>
          </cell>
          <cell r="C5581">
            <v>5122800</v>
          </cell>
          <cell r="D5581">
            <v>0</v>
          </cell>
          <cell r="E5581">
            <v>1000</v>
          </cell>
          <cell r="F5581">
            <v>281</v>
          </cell>
          <cell r="G5581">
            <v>0</v>
          </cell>
          <cell r="H5581">
            <v>2005</v>
          </cell>
          <cell r="I5581">
            <v>0</v>
          </cell>
        </row>
        <row r="5582">
          <cell r="A5582">
            <v>610001</v>
          </cell>
          <cell r="B5582" t="str">
            <v>Helper</v>
          </cell>
          <cell r="C5582">
            <v>5122800</v>
          </cell>
          <cell r="D5582">
            <v>2222.56</v>
          </cell>
          <cell r="E5582">
            <v>1000</v>
          </cell>
          <cell r="F5582">
            <v>517000</v>
          </cell>
          <cell r="G5582">
            <v>0</v>
          </cell>
          <cell r="H5582">
            <v>2005</v>
          </cell>
          <cell r="I5582">
            <v>0</v>
          </cell>
        </row>
        <row r="5583">
          <cell r="A5583">
            <v>610001</v>
          </cell>
          <cell r="B5583" t="str">
            <v>Helper</v>
          </cell>
          <cell r="C5583">
            <v>5122800</v>
          </cell>
          <cell r="D5583">
            <v>864.33</v>
          </cell>
          <cell r="E5583">
            <v>1000</v>
          </cell>
          <cell r="F5583">
            <v>517001</v>
          </cell>
          <cell r="G5583">
            <v>0</v>
          </cell>
          <cell r="H5583">
            <v>2005</v>
          </cell>
          <cell r="I5583">
            <v>0</v>
          </cell>
        </row>
        <row r="5584">
          <cell r="A5584">
            <v>610001</v>
          </cell>
          <cell r="B5584" t="str">
            <v>Helper</v>
          </cell>
          <cell r="C5584">
            <v>5122800</v>
          </cell>
          <cell r="D5584">
            <v>1432.31</v>
          </cell>
          <cell r="E5584">
            <v>1000</v>
          </cell>
          <cell r="F5584">
            <v>517002</v>
          </cell>
          <cell r="G5584">
            <v>0</v>
          </cell>
          <cell r="H5584">
            <v>2005</v>
          </cell>
          <cell r="I5584">
            <v>0</v>
          </cell>
        </row>
        <row r="5585">
          <cell r="A5585">
            <v>610001</v>
          </cell>
          <cell r="B5585" t="str">
            <v>Helper</v>
          </cell>
          <cell r="C5585">
            <v>5122800</v>
          </cell>
          <cell r="D5585">
            <v>864.33</v>
          </cell>
          <cell r="E5585">
            <v>1000</v>
          </cell>
          <cell r="F5585">
            <v>517003</v>
          </cell>
          <cell r="G5585">
            <v>0</v>
          </cell>
          <cell r="H5585">
            <v>2005</v>
          </cell>
          <cell r="I5585">
            <v>0</v>
          </cell>
        </row>
        <row r="5586">
          <cell r="A5586">
            <v>610001</v>
          </cell>
          <cell r="B5586" t="str">
            <v>Helper</v>
          </cell>
          <cell r="C5586">
            <v>5122800</v>
          </cell>
          <cell r="D5586">
            <v>45</v>
          </cell>
          <cell r="E5586">
            <v>1000</v>
          </cell>
          <cell r="F5586">
            <v>519000</v>
          </cell>
          <cell r="G5586">
            <v>0</v>
          </cell>
          <cell r="H5586">
            <v>2005</v>
          </cell>
          <cell r="I5586">
            <v>0</v>
          </cell>
        </row>
        <row r="5587">
          <cell r="A5587">
            <v>610001</v>
          </cell>
          <cell r="B5587" t="str">
            <v>Helper</v>
          </cell>
          <cell r="C5587">
            <v>5122900</v>
          </cell>
          <cell r="D5587">
            <v>395.12</v>
          </cell>
          <cell r="E5587">
            <v>1000</v>
          </cell>
          <cell r="F5587">
            <v>270</v>
          </cell>
          <cell r="G5587">
            <v>0</v>
          </cell>
          <cell r="H5587">
            <v>2005</v>
          </cell>
          <cell r="I5587">
            <v>0</v>
          </cell>
        </row>
        <row r="5588">
          <cell r="A5588">
            <v>610001</v>
          </cell>
          <cell r="B5588" t="str">
            <v>Helper</v>
          </cell>
          <cell r="C5588">
            <v>5122900</v>
          </cell>
          <cell r="D5588">
            <v>420</v>
          </cell>
          <cell r="E5588">
            <v>1000</v>
          </cell>
          <cell r="F5588">
            <v>273</v>
          </cell>
          <cell r="G5588">
            <v>0</v>
          </cell>
          <cell r="H5588">
            <v>2005</v>
          </cell>
          <cell r="I5588">
            <v>0</v>
          </cell>
        </row>
        <row r="5589">
          <cell r="A5589">
            <v>610001</v>
          </cell>
          <cell r="B5589" t="str">
            <v>Helper</v>
          </cell>
          <cell r="C5589">
            <v>5122900</v>
          </cell>
          <cell r="D5589">
            <v>5737.5</v>
          </cell>
          <cell r="E5589">
            <v>1000</v>
          </cell>
          <cell r="F5589">
            <v>281</v>
          </cell>
          <cell r="G5589">
            <v>0</v>
          </cell>
          <cell r="H5589">
            <v>2005</v>
          </cell>
          <cell r="I5589">
            <v>0</v>
          </cell>
        </row>
        <row r="5590">
          <cell r="A5590">
            <v>610001</v>
          </cell>
          <cell r="B5590" t="str">
            <v>Helper</v>
          </cell>
          <cell r="C5590">
            <v>5122900</v>
          </cell>
          <cell r="D5590">
            <v>1686.85</v>
          </cell>
          <cell r="E5590">
            <v>1000</v>
          </cell>
          <cell r="F5590">
            <v>300</v>
          </cell>
          <cell r="G5590">
            <v>0</v>
          </cell>
          <cell r="H5590">
            <v>2005</v>
          </cell>
          <cell r="I5590">
            <v>0</v>
          </cell>
        </row>
        <row r="5591">
          <cell r="A5591">
            <v>610001</v>
          </cell>
          <cell r="B5591" t="str">
            <v>Helper</v>
          </cell>
          <cell r="C5591">
            <v>5122900</v>
          </cell>
          <cell r="D5591">
            <v>1665</v>
          </cell>
          <cell r="E5591">
            <v>1000</v>
          </cell>
          <cell r="F5591">
            <v>301</v>
          </cell>
          <cell r="G5591">
            <v>0</v>
          </cell>
          <cell r="H5591">
            <v>2005</v>
          </cell>
          <cell r="I5591">
            <v>0</v>
          </cell>
        </row>
        <row r="5592">
          <cell r="A5592">
            <v>610001</v>
          </cell>
          <cell r="B5592" t="str">
            <v>Helper</v>
          </cell>
          <cell r="C5592">
            <v>5122900</v>
          </cell>
          <cell r="D5592">
            <v>1845</v>
          </cell>
          <cell r="E5592">
            <v>1000</v>
          </cell>
          <cell r="F5592">
            <v>302</v>
          </cell>
          <cell r="G5592">
            <v>0</v>
          </cell>
          <cell r="H5592">
            <v>2005</v>
          </cell>
          <cell r="I5592">
            <v>0</v>
          </cell>
        </row>
        <row r="5593">
          <cell r="A5593">
            <v>610001</v>
          </cell>
          <cell r="B5593" t="str">
            <v>Helper</v>
          </cell>
          <cell r="C5593">
            <v>5122900</v>
          </cell>
          <cell r="D5593">
            <v>4218</v>
          </cell>
          <cell r="E5593">
            <v>1000</v>
          </cell>
          <cell r="F5593">
            <v>303</v>
          </cell>
          <cell r="G5593">
            <v>0</v>
          </cell>
          <cell r="H5593">
            <v>2005</v>
          </cell>
          <cell r="I5593">
            <v>0</v>
          </cell>
        </row>
        <row r="5594">
          <cell r="A5594">
            <v>610001</v>
          </cell>
          <cell r="B5594" t="str">
            <v>Helper</v>
          </cell>
          <cell r="C5594">
            <v>5122900</v>
          </cell>
          <cell r="D5594">
            <v>292.5</v>
          </cell>
          <cell r="E5594">
            <v>1000</v>
          </cell>
          <cell r="F5594">
            <v>305</v>
          </cell>
          <cell r="G5594">
            <v>0</v>
          </cell>
          <cell r="H5594">
            <v>2005</v>
          </cell>
          <cell r="I5594">
            <v>0</v>
          </cell>
        </row>
        <row r="5595">
          <cell r="A5595">
            <v>610001</v>
          </cell>
          <cell r="B5595" t="str">
            <v>Helper</v>
          </cell>
          <cell r="C5595">
            <v>5122900</v>
          </cell>
          <cell r="D5595">
            <v>6398.7</v>
          </cell>
          <cell r="E5595">
            <v>1000</v>
          </cell>
          <cell r="F5595">
            <v>514000</v>
          </cell>
          <cell r="G5595">
            <v>0</v>
          </cell>
          <cell r="H5595">
            <v>2005</v>
          </cell>
          <cell r="I5595">
            <v>0</v>
          </cell>
        </row>
        <row r="5596">
          <cell r="A5596">
            <v>610001</v>
          </cell>
          <cell r="B5596" t="str">
            <v>Helper</v>
          </cell>
          <cell r="C5596">
            <v>5122900</v>
          </cell>
          <cell r="D5596">
            <v>13120.32</v>
          </cell>
          <cell r="E5596">
            <v>1000</v>
          </cell>
          <cell r="F5596">
            <v>514004</v>
          </cell>
          <cell r="G5596">
            <v>0</v>
          </cell>
          <cell r="H5596">
            <v>2005</v>
          </cell>
          <cell r="I5596">
            <v>0</v>
          </cell>
        </row>
        <row r="5597">
          <cell r="A5597">
            <v>610001</v>
          </cell>
          <cell r="B5597" t="str">
            <v>Helper</v>
          </cell>
          <cell r="C5597">
            <v>5122900</v>
          </cell>
          <cell r="D5597">
            <v>23460.32</v>
          </cell>
          <cell r="E5597">
            <v>1000</v>
          </cell>
          <cell r="F5597">
            <v>517000</v>
          </cell>
          <cell r="G5597">
            <v>0</v>
          </cell>
          <cell r="H5597">
            <v>2005</v>
          </cell>
          <cell r="I5597">
            <v>0</v>
          </cell>
        </row>
        <row r="5598">
          <cell r="A5598">
            <v>610001</v>
          </cell>
          <cell r="B5598" t="str">
            <v>Helper</v>
          </cell>
          <cell r="C5598">
            <v>5122900</v>
          </cell>
          <cell r="D5598">
            <v>96915.92</v>
          </cell>
          <cell r="E5598">
            <v>1000</v>
          </cell>
          <cell r="F5598">
            <v>517001</v>
          </cell>
          <cell r="G5598">
            <v>0</v>
          </cell>
          <cell r="H5598">
            <v>2005</v>
          </cell>
          <cell r="I5598">
            <v>0</v>
          </cell>
        </row>
        <row r="5599">
          <cell r="A5599">
            <v>610001</v>
          </cell>
          <cell r="B5599" t="str">
            <v>Helper</v>
          </cell>
          <cell r="C5599">
            <v>5122900</v>
          </cell>
          <cell r="D5599">
            <v>23460.44</v>
          </cell>
          <cell r="E5599">
            <v>1000</v>
          </cell>
          <cell r="F5599">
            <v>517002</v>
          </cell>
          <cell r="G5599">
            <v>0</v>
          </cell>
          <cell r="H5599">
            <v>2005</v>
          </cell>
          <cell r="I5599">
            <v>0</v>
          </cell>
        </row>
        <row r="5600">
          <cell r="A5600">
            <v>610001</v>
          </cell>
          <cell r="B5600" t="str">
            <v>Helper</v>
          </cell>
          <cell r="C5600">
            <v>5122900</v>
          </cell>
          <cell r="D5600">
            <v>8737.69</v>
          </cell>
          <cell r="E5600">
            <v>1000</v>
          </cell>
          <cell r="F5600">
            <v>517003</v>
          </cell>
          <cell r="G5600">
            <v>0</v>
          </cell>
          <cell r="H5600">
            <v>2005</v>
          </cell>
          <cell r="I5600">
            <v>0</v>
          </cell>
        </row>
        <row r="5601">
          <cell r="A5601">
            <v>610001</v>
          </cell>
          <cell r="B5601" t="str">
            <v>Helper</v>
          </cell>
          <cell r="C5601">
            <v>5122900</v>
          </cell>
          <cell r="D5601">
            <v>57292.61</v>
          </cell>
          <cell r="E5601">
            <v>1000</v>
          </cell>
          <cell r="F5601">
            <v>517004</v>
          </cell>
          <cell r="G5601">
            <v>0</v>
          </cell>
          <cell r="H5601">
            <v>2005</v>
          </cell>
          <cell r="I5601">
            <v>0</v>
          </cell>
        </row>
        <row r="5602">
          <cell r="A5602">
            <v>610001</v>
          </cell>
          <cell r="B5602" t="str">
            <v>Helper</v>
          </cell>
          <cell r="C5602">
            <v>5122900</v>
          </cell>
          <cell r="D5602">
            <v>374.72</v>
          </cell>
          <cell r="E5602">
            <v>1000</v>
          </cell>
          <cell r="F5602">
            <v>519000</v>
          </cell>
          <cell r="G5602">
            <v>0</v>
          </cell>
          <cell r="H5602">
            <v>2005</v>
          </cell>
          <cell r="I5602">
            <v>0</v>
          </cell>
        </row>
        <row r="5603">
          <cell r="A5603">
            <v>610001</v>
          </cell>
          <cell r="B5603" t="str">
            <v>Helper</v>
          </cell>
          <cell r="C5603">
            <v>5123000</v>
          </cell>
          <cell r="D5603">
            <v>855</v>
          </cell>
          <cell r="E5603">
            <v>1000</v>
          </cell>
          <cell r="F5603">
            <v>250</v>
          </cell>
          <cell r="G5603">
            <v>0</v>
          </cell>
          <cell r="H5603">
            <v>2005</v>
          </cell>
          <cell r="I5603">
            <v>0</v>
          </cell>
        </row>
        <row r="5604">
          <cell r="A5604">
            <v>610001</v>
          </cell>
          <cell r="B5604" t="str">
            <v>Helper</v>
          </cell>
          <cell r="C5604">
            <v>5123000</v>
          </cell>
          <cell r="D5604">
            <v>3105</v>
          </cell>
          <cell r="E5604">
            <v>1000</v>
          </cell>
          <cell r="F5604">
            <v>251</v>
          </cell>
          <cell r="G5604">
            <v>0</v>
          </cell>
          <cell r="H5604">
            <v>2005</v>
          </cell>
          <cell r="I5604">
            <v>0</v>
          </cell>
        </row>
        <row r="5605">
          <cell r="A5605">
            <v>610001</v>
          </cell>
          <cell r="B5605" t="str">
            <v>Helper</v>
          </cell>
          <cell r="C5605">
            <v>5123000</v>
          </cell>
          <cell r="D5605">
            <v>714</v>
          </cell>
          <cell r="E5605">
            <v>1000</v>
          </cell>
          <cell r="F5605">
            <v>270</v>
          </cell>
          <cell r="G5605">
            <v>0</v>
          </cell>
          <cell r="H5605">
            <v>2005</v>
          </cell>
          <cell r="I5605">
            <v>0</v>
          </cell>
        </row>
        <row r="5606">
          <cell r="A5606">
            <v>610001</v>
          </cell>
          <cell r="B5606" t="str">
            <v>Helper</v>
          </cell>
          <cell r="C5606">
            <v>5123000</v>
          </cell>
          <cell r="D5606">
            <v>462</v>
          </cell>
          <cell r="E5606">
            <v>1000</v>
          </cell>
          <cell r="F5606">
            <v>271</v>
          </cell>
          <cell r="G5606">
            <v>0</v>
          </cell>
          <cell r="H5606">
            <v>2005</v>
          </cell>
          <cell r="I5606">
            <v>0</v>
          </cell>
        </row>
        <row r="5607">
          <cell r="A5607">
            <v>610001</v>
          </cell>
          <cell r="B5607" t="str">
            <v>Helper</v>
          </cell>
          <cell r="C5607">
            <v>5123000</v>
          </cell>
          <cell r="D5607">
            <v>1403.74</v>
          </cell>
          <cell r="E5607">
            <v>1000</v>
          </cell>
          <cell r="F5607">
            <v>272</v>
          </cell>
          <cell r="G5607">
            <v>0</v>
          </cell>
          <cell r="H5607">
            <v>2005</v>
          </cell>
          <cell r="I5607">
            <v>0</v>
          </cell>
        </row>
        <row r="5608">
          <cell r="A5608">
            <v>610001</v>
          </cell>
          <cell r="B5608" t="str">
            <v>Helper</v>
          </cell>
          <cell r="C5608">
            <v>5123000</v>
          </cell>
          <cell r="D5608">
            <v>189</v>
          </cell>
          <cell r="E5608">
            <v>1000</v>
          </cell>
          <cell r="F5608">
            <v>273</v>
          </cell>
          <cell r="G5608">
            <v>0</v>
          </cell>
          <cell r="H5608">
            <v>2005</v>
          </cell>
          <cell r="I5608">
            <v>0</v>
          </cell>
        </row>
        <row r="5609">
          <cell r="A5609">
            <v>610001</v>
          </cell>
          <cell r="B5609" t="str">
            <v>Helper</v>
          </cell>
          <cell r="C5609">
            <v>5123000</v>
          </cell>
          <cell r="D5609">
            <v>495</v>
          </cell>
          <cell r="E5609">
            <v>1000</v>
          </cell>
          <cell r="F5609">
            <v>281</v>
          </cell>
          <cell r="G5609">
            <v>0</v>
          </cell>
          <cell r="H5609">
            <v>2005</v>
          </cell>
          <cell r="I5609">
            <v>0</v>
          </cell>
        </row>
        <row r="5610">
          <cell r="A5610">
            <v>610001</v>
          </cell>
          <cell r="B5610" t="str">
            <v>Helper</v>
          </cell>
          <cell r="C5610">
            <v>5123000</v>
          </cell>
          <cell r="D5610">
            <v>135</v>
          </cell>
          <cell r="E5610">
            <v>1000</v>
          </cell>
          <cell r="F5610">
            <v>282</v>
          </cell>
          <cell r="G5610">
            <v>0</v>
          </cell>
          <cell r="H5610">
            <v>2005</v>
          </cell>
          <cell r="I5610">
            <v>0</v>
          </cell>
        </row>
        <row r="5611">
          <cell r="A5611">
            <v>610001</v>
          </cell>
          <cell r="B5611" t="str">
            <v>Helper</v>
          </cell>
          <cell r="C5611">
            <v>5123000</v>
          </cell>
          <cell r="D5611">
            <v>945</v>
          </cell>
          <cell r="E5611">
            <v>1000</v>
          </cell>
          <cell r="F5611">
            <v>300</v>
          </cell>
          <cell r="G5611">
            <v>0</v>
          </cell>
          <cell r="H5611">
            <v>2005</v>
          </cell>
          <cell r="I5611">
            <v>0</v>
          </cell>
        </row>
        <row r="5612">
          <cell r="A5612">
            <v>610001</v>
          </cell>
          <cell r="B5612" t="str">
            <v>Helper</v>
          </cell>
          <cell r="C5612">
            <v>5123000</v>
          </cell>
          <cell r="D5612">
            <v>630</v>
          </cell>
          <cell r="E5612">
            <v>1000</v>
          </cell>
          <cell r="F5612">
            <v>301</v>
          </cell>
          <cell r="G5612">
            <v>0</v>
          </cell>
          <cell r="H5612">
            <v>2005</v>
          </cell>
          <cell r="I5612">
            <v>0</v>
          </cell>
        </row>
        <row r="5613">
          <cell r="A5613">
            <v>610001</v>
          </cell>
          <cell r="B5613" t="str">
            <v>Helper</v>
          </cell>
          <cell r="C5613">
            <v>5123000</v>
          </cell>
          <cell r="D5613">
            <v>472.5</v>
          </cell>
          <cell r="E5613">
            <v>1000</v>
          </cell>
          <cell r="F5613">
            <v>302</v>
          </cell>
          <cell r="G5613">
            <v>0</v>
          </cell>
          <cell r="H5613">
            <v>2005</v>
          </cell>
          <cell r="I5613">
            <v>0</v>
          </cell>
        </row>
        <row r="5614">
          <cell r="A5614">
            <v>610001</v>
          </cell>
          <cell r="B5614" t="str">
            <v>Helper</v>
          </cell>
          <cell r="C5614">
            <v>5123000</v>
          </cell>
          <cell r="D5614">
            <v>247.5</v>
          </cell>
          <cell r="E5614">
            <v>1000</v>
          </cell>
          <cell r="F5614">
            <v>305</v>
          </cell>
          <cell r="G5614">
            <v>0</v>
          </cell>
          <cell r="H5614">
            <v>2005</v>
          </cell>
          <cell r="I5614">
            <v>0</v>
          </cell>
        </row>
        <row r="5615">
          <cell r="A5615">
            <v>610001</v>
          </cell>
          <cell r="B5615" t="str">
            <v>Helper</v>
          </cell>
          <cell r="C5615">
            <v>5123000</v>
          </cell>
          <cell r="D5615">
            <v>4864.6000000000004</v>
          </cell>
          <cell r="E5615">
            <v>1000</v>
          </cell>
          <cell r="F5615">
            <v>514000</v>
          </cell>
          <cell r="G5615">
            <v>0</v>
          </cell>
          <cell r="H5615">
            <v>2005</v>
          </cell>
          <cell r="I5615">
            <v>0</v>
          </cell>
        </row>
        <row r="5616">
          <cell r="A5616">
            <v>610001</v>
          </cell>
          <cell r="B5616" t="str">
            <v>Helper</v>
          </cell>
          <cell r="C5616">
            <v>5123000</v>
          </cell>
          <cell r="D5616">
            <v>3633.32</v>
          </cell>
          <cell r="E5616">
            <v>1000</v>
          </cell>
          <cell r="F5616">
            <v>514001</v>
          </cell>
          <cell r="G5616">
            <v>0</v>
          </cell>
          <cell r="H5616">
            <v>2005</v>
          </cell>
          <cell r="I5616">
            <v>0</v>
          </cell>
        </row>
        <row r="5617">
          <cell r="A5617">
            <v>610001</v>
          </cell>
          <cell r="B5617" t="str">
            <v>Helper</v>
          </cell>
          <cell r="C5617">
            <v>5123000</v>
          </cell>
          <cell r="D5617">
            <v>7742.27</v>
          </cell>
          <cell r="E5617">
            <v>1000</v>
          </cell>
          <cell r="F5617">
            <v>514002</v>
          </cell>
          <cell r="G5617">
            <v>0</v>
          </cell>
          <cell r="H5617">
            <v>2005</v>
          </cell>
          <cell r="I5617">
            <v>0</v>
          </cell>
        </row>
        <row r="5618">
          <cell r="A5618">
            <v>610001</v>
          </cell>
          <cell r="B5618" t="str">
            <v>Helper</v>
          </cell>
          <cell r="C5618">
            <v>5123000</v>
          </cell>
          <cell r="D5618">
            <v>8255.69</v>
          </cell>
          <cell r="E5618">
            <v>1000</v>
          </cell>
          <cell r="F5618">
            <v>514003</v>
          </cell>
          <cell r="G5618">
            <v>0</v>
          </cell>
          <cell r="H5618">
            <v>2005</v>
          </cell>
          <cell r="I5618">
            <v>0</v>
          </cell>
        </row>
        <row r="5619">
          <cell r="A5619">
            <v>610001</v>
          </cell>
          <cell r="B5619" t="str">
            <v>Helper</v>
          </cell>
          <cell r="C5619">
            <v>5123000</v>
          </cell>
          <cell r="D5619">
            <v>2684.61</v>
          </cell>
          <cell r="E5619">
            <v>1000</v>
          </cell>
          <cell r="F5619">
            <v>514004</v>
          </cell>
          <cell r="G5619">
            <v>0</v>
          </cell>
          <cell r="H5619">
            <v>2005</v>
          </cell>
          <cell r="I5619">
            <v>0</v>
          </cell>
        </row>
        <row r="5620">
          <cell r="A5620">
            <v>610001</v>
          </cell>
          <cell r="B5620" t="str">
            <v>Helper</v>
          </cell>
          <cell r="C5620">
            <v>5123000</v>
          </cell>
          <cell r="D5620">
            <v>8322.24</v>
          </cell>
          <cell r="E5620">
            <v>1000</v>
          </cell>
          <cell r="F5620">
            <v>517000</v>
          </cell>
          <cell r="G5620">
            <v>0</v>
          </cell>
          <cell r="H5620">
            <v>2005</v>
          </cell>
          <cell r="I5620">
            <v>0</v>
          </cell>
        </row>
        <row r="5621">
          <cell r="A5621">
            <v>610001</v>
          </cell>
          <cell r="B5621" t="str">
            <v>Helper</v>
          </cell>
          <cell r="C5621">
            <v>5123000</v>
          </cell>
          <cell r="D5621">
            <v>6396.01</v>
          </cell>
          <cell r="E5621">
            <v>1000</v>
          </cell>
          <cell r="F5621">
            <v>517001</v>
          </cell>
          <cell r="G5621">
            <v>0</v>
          </cell>
          <cell r="H5621">
            <v>2005</v>
          </cell>
          <cell r="I5621">
            <v>0</v>
          </cell>
        </row>
        <row r="5622">
          <cell r="A5622">
            <v>610001</v>
          </cell>
          <cell r="B5622" t="str">
            <v>Helper</v>
          </cell>
          <cell r="C5622">
            <v>5123000</v>
          </cell>
          <cell r="D5622">
            <v>7489.27</v>
          </cell>
          <cell r="E5622">
            <v>1000</v>
          </cell>
          <cell r="F5622">
            <v>517002</v>
          </cell>
          <cell r="G5622">
            <v>0</v>
          </cell>
          <cell r="H5622">
            <v>2005</v>
          </cell>
          <cell r="I5622">
            <v>0</v>
          </cell>
        </row>
        <row r="5623">
          <cell r="A5623">
            <v>610001</v>
          </cell>
          <cell r="B5623" t="str">
            <v>Helper</v>
          </cell>
          <cell r="C5623">
            <v>5123000</v>
          </cell>
          <cell r="D5623">
            <v>5013.1000000000004</v>
          </cell>
          <cell r="E5623">
            <v>1000</v>
          </cell>
          <cell r="F5623">
            <v>517003</v>
          </cell>
          <cell r="G5623">
            <v>0</v>
          </cell>
          <cell r="H5623">
            <v>2005</v>
          </cell>
          <cell r="I5623">
            <v>0</v>
          </cell>
        </row>
        <row r="5624">
          <cell r="A5624">
            <v>610001</v>
          </cell>
          <cell r="B5624" t="str">
            <v>Helper</v>
          </cell>
          <cell r="C5624">
            <v>5123000</v>
          </cell>
          <cell r="D5624">
            <v>4050</v>
          </cell>
          <cell r="E5624">
            <v>1000</v>
          </cell>
          <cell r="F5624">
            <v>517004</v>
          </cell>
          <cell r="G5624">
            <v>0</v>
          </cell>
          <cell r="H5624">
            <v>2005</v>
          </cell>
          <cell r="I5624">
            <v>0</v>
          </cell>
        </row>
        <row r="5625">
          <cell r="A5625">
            <v>610001</v>
          </cell>
          <cell r="B5625" t="str">
            <v>Helper</v>
          </cell>
          <cell r="C5625">
            <v>5123000</v>
          </cell>
          <cell r="D5625">
            <v>5591.26</v>
          </cell>
          <cell r="E5625">
            <v>1000</v>
          </cell>
          <cell r="F5625">
            <v>519000</v>
          </cell>
          <cell r="G5625">
            <v>0</v>
          </cell>
          <cell r="H5625">
            <v>2005</v>
          </cell>
          <cell r="I5625">
            <v>0</v>
          </cell>
        </row>
        <row r="5626">
          <cell r="A5626">
            <v>610001</v>
          </cell>
          <cell r="B5626" t="str">
            <v>Helper</v>
          </cell>
          <cell r="C5626">
            <v>5123100</v>
          </cell>
          <cell r="D5626">
            <v>247.5</v>
          </cell>
          <cell r="E5626">
            <v>1000</v>
          </cell>
          <cell r="F5626">
            <v>280</v>
          </cell>
          <cell r="G5626">
            <v>0</v>
          </cell>
          <cell r="H5626">
            <v>2005</v>
          </cell>
          <cell r="I5626">
            <v>0</v>
          </cell>
        </row>
        <row r="5627">
          <cell r="A5627">
            <v>610001</v>
          </cell>
          <cell r="B5627" t="str">
            <v>Helper</v>
          </cell>
          <cell r="C5627">
            <v>5123100</v>
          </cell>
          <cell r="D5627">
            <v>524.80999999999995</v>
          </cell>
          <cell r="E5627">
            <v>1000</v>
          </cell>
          <cell r="F5627">
            <v>514000</v>
          </cell>
          <cell r="G5627">
            <v>0</v>
          </cell>
          <cell r="H5627">
            <v>2005</v>
          </cell>
          <cell r="I5627">
            <v>0</v>
          </cell>
        </row>
        <row r="5628">
          <cell r="A5628">
            <v>610001</v>
          </cell>
          <cell r="B5628" t="str">
            <v>Helper</v>
          </cell>
          <cell r="C5628">
            <v>5123200</v>
          </cell>
          <cell r="D5628">
            <v>18098.78</v>
          </cell>
          <cell r="E5628">
            <v>1000</v>
          </cell>
          <cell r="F5628">
            <v>250</v>
          </cell>
          <cell r="G5628">
            <v>0</v>
          </cell>
          <cell r="H5628">
            <v>2005</v>
          </cell>
          <cell r="I5628">
            <v>0</v>
          </cell>
        </row>
        <row r="5629">
          <cell r="A5629">
            <v>610001</v>
          </cell>
          <cell r="B5629" t="str">
            <v>Helper</v>
          </cell>
          <cell r="C5629">
            <v>5123200</v>
          </cell>
          <cell r="D5629">
            <v>5490</v>
          </cell>
          <cell r="E5629">
            <v>1000</v>
          </cell>
          <cell r="F5629">
            <v>251</v>
          </cell>
          <cell r="G5629">
            <v>0</v>
          </cell>
          <cell r="H5629">
            <v>2005</v>
          </cell>
          <cell r="I5629">
            <v>0</v>
          </cell>
        </row>
        <row r="5630">
          <cell r="A5630">
            <v>610001</v>
          </cell>
          <cell r="B5630" t="str">
            <v>Helper</v>
          </cell>
          <cell r="C5630">
            <v>5123200</v>
          </cell>
          <cell r="D5630">
            <v>2472.2600000000002</v>
          </cell>
          <cell r="E5630">
            <v>1000</v>
          </cell>
          <cell r="F5630">
            <v>252</v>
          </cell>
          <cell r="G5630">
            <v>0</v>
          </cell>
          <cell r="H5630">
            <v>2005</v>
          </cell>
          <cell r="I5630">
            <v>0</v>
          </cell>
        </row>
        <row r="5631">
          <cell r="A5631">
            <v>610001</v>
          </cell>
          <cell r="B5631" t="str">
            <v>Helper</v>
          </cell>
          <cell r="C5631">
            <v>5123200</v>
          </cell>
          <cell r="D5631">
            <v>40475.31</v>
          </cell>
          <cell r="E5631">
            <v>1000</v>
          </cell>
          <cell r="F5631">
            <v>517000</v>
          </cell>
          <cell r="G5631">
            <v>0</v>
          </cell>
          <cell r="H5631">
            <v>2005</v>
          </cell>
          <cell r="I5631">
            <v>0</v>
          </cell>
        </row>
        <row r="5632">
          <cell r="A5632">
            <v>610001</v>
          </cell>
          <cell r="B5632" t="str">
            <v>Helper</v>
          </cell>
          <cell r="C5632">
            <v>5123400</v>
          </cell>
          <cell r="D5632">
            <v>440.12</v>
          </cell>
          <cell r="E5632">
            <v>1000</v>
          </cell>
          <cell r="F5632">
            <v>251</v>
          </cell>
          <cell r="G5632">
            <v>0</v>
          </cell>
          <cell r="H5632">
            <v>2005</v>
          </cell>
          <cell r="I5632">
            <v>0</v>
          </cell>
        </row>
        <row r="5633">
          <cell r="A5633">
            <v>610001</v>
          </cell>
          <cell r="B5633" t="str">
            <v>Helper</v>
          </cell>
          <cell r="C5633">
            <v>5123400</v>
          </cell>
          <cell r="D5633">
            <v>80.739999999999995</v>
          </cell>
          <cell r="E5633">
            <v>1000</v>
          </cell>
          <cell r="F5633">
            <v>300</v>
          </cell>
          <cell r="G5633">
            <v>0</v>
          </cell>
          <cell r="H5633">
            <v>2005</v>
          </cell>
          <cell r="I5633">
            <v>0</v>
          </cell>
        </row>
        <row r="5634">
          <cell r="A5634">
            <v>610001</v>
          </cell>
          <cell r="B5634" t="str">
            <v>Helper</v>
          </cell>
          <cell r="C5634">
            <v>5123400</v>
          </cell>
          <cell r="D5634">
            <v>1049.6199999999999</v>
          </cell>
          <cell r="E5634">
            <v>1000</v>
          </cell>
          <cell r="F5634">
            <v>519000</v>
          </cell>
          <cell r="G5634">
            <v>0</v>
          </cell>
          <cell r="H5634">
            <v>2005</v>
          </cell>
          <cell r="I5634">
            <v>0</v>
          </cell>
        </row>
        <row r="5635">
          <cell r="A5635">
            <v>610001</v>
          </cell>
          <cell r="B5635" t="str">
            <v>Helper</v>
          </cell>
          <cell r="C5635">
            <v>5124000</v>
          </cell>
          <cell r="D5635">
            <v>360</v>
          </cell>
          <cell r="E5635">
            <v>1000</v>
          </cell>
          <cell r="F5635">
            <v>252</v>
          </cell>
          <cell r="G5635">
            <v>0</v>
          </cell>
          <cell r="H5635">
            <v>2005</v>
          </cell>
          <cell r="I5635">
            <v>0</v>
          </cell>
        </row>
        <row r="5636">
          <cell r="A5636">
            <v>610001</v>
          </cell>
          <cell r="B5636" t="str">
            <v>Helper</v>
          </cell>
          <cell r="C5636">
            <v>5124000</v>
          </cell>
          <cell r="D5636">
            <v>2099.08</v>
          </cell>
          <cell r="E5636">
            <v>1000</v>
          </cell>
          <cell r="F5636">
            <v>272</v>
          </cell>
          <cell r="G5636">
            <v>0</v>
          </cell>
          <cell r="H5636">
            <v>2005</v>
          </cell>
          <cell r="I5636">
            <v>0</v>
          </cell>
        </row>
        <row r="5637">
          <cell r="A5637">
            <v>610001</v>
          </cell>
          <cell r="B5637" t="str">
            <v>Helper</v>
          </cell>
          <cell r="C5637">
            <v>5124000</v>
          </cell>
          <cell r="D5637">
            <v>80.739999999999995</v>
          </cell>
          <cell r="E5637">
            <v>1000</v>
          </cell>
          <cell r="F5637">
            <v>514001</v>
          </cell>
          <cell r="G5637">
            <v>0</v>
          </cell>
          <cell r="H5637">
            <v>2005</v>
          </cell>
          <cell r="I5637">
            <v>0</v>
          </cell>
        </row>
        <row r="5638">
          <cell r="A5638">
            <v>610001</v>
          </cell>
          <cell r="B5638" t="str">
            <v>Helper</v>
          </cell>
          <cell r="C5638">
            <v>5124000</v>
          </cell>
          <cell r="D5638">
            <v>20.190000000000001</v>
          </cell>
          <cell r="E5638">
            <v>1000</v>
          </cell>
          <cell r="F5638">
            <v>514002</v>
          </cell>
          <cell r="G5638">
            <v>0</v>
          </cell>
          <cell r="H5638">
            <v>2005</v>
          </cell>
          <cell r="I5638">
            <v>0</v>
          </cell>
        </row>
        <row r="5639">
          <cell r="A5639">
            <v>610001</v>
          </cell>
          <cell r="B5639" t="str">
            <v>Helper</v>
          </cell>
          <cell r="C5639">
            <v>5124000</v>
          </cell>
          <cell r="D5639">
            <v>197.56</v>
          </cell>
          <cell r="E5639">
            <v>1000</v>
          </cell>
          <cell r="F5639">
            <v>517004</v>
          </cell>
          <cell r="G5639">
            <v>0</v>
          </cell>
          <cell r="H5639">
            <v>2005</v>
          </cell>
          <cell r="I5639">
            <v>0</v>
          </cell>
        </row>
        <row r="5640">
          <cell r="A5640">
            <v>610001</v>
          </cell>
          <cell r="B5640" t="str">
            <v>Helper</v>
          </cell>
          <cell r="C5640">
            <v>5125000</v>
          </cell>
          <cell r="D5640">
            <v>2880</v>
          </cell>
          <cell r="E5640">
            <v>1000</v>
          </cell>
          <cell r="F5640">
            <v>251</v>
          </cell>
          <cell r="G5640">
            <v>0</v>
          </cell>
          <cell r="H5640">
            <v>2005</v>
          </cell>
          <cell r="I5640">
            <v>0</v>
          </cell>
        </row>
        <row r="5641">
          <cell r="A5641">
            <v>610001</v>
          </cell>
          <cell r="B5641" t="str">
            <v>Helper</v>
          </cell>
          <cell r="C5641">
            <v>5125000</v>
          </cell>
          <cell r="D5641">
            <v>855</v>
          </cell>
          <cell r="E5641">
            <v>1000</v>
          </cell>
          <cell r="F5641">
            <v>252</v>
          </cell>
          <cell r="G5641">
            <v>0</v>
          </cell>
          <cell r="H5641">
            <v>2005</v>
          </cell>
          <cell r="I5641">
            <v>0</v>
          </cell>
        </row>
        <row r="5642">
          <cell r="A5642">
            <v>610001</v>
          </cell>
          <cell r="B5642" t="str">
            <v>Helper</v>
          </cell>
          <cell r="C5642">
            <v>5125000</v>
          </cell>
          <cell r="D5642">
            <v>798</v>
          </cell>
          <cell r="E5642">
            <v>1000</v>
          </cell>
          <cell r="F5642">
            <v>270</v>
          </cell>
          <cell r="G5642">
            <v>0</v>
          </cell>
          <cell r="H5642">
            <v>2005</v>
          </cell>
          <cell r="I5642">
            <v>0</v>
          </cell>
        </row>
        <row r="5643">
          <cell r="A5643">
            <v>610001</v>
          </cell>
          <cell r="B5643" t="str">
            <v>Helper</v>
          </cell>
          <cell r="C5643">
            <v>5125000</v>
          </cell>
          <cell r="D5643">
            <v>1428</v>
          </cell>
          <cell r="E5643">
            <v>1000</v>
          </cell>
          <cell r="F5643">
            <v>271</v>
          </cell>
          <cell r="G5643">
            <v>0</v>
          </cell>
          <cell r="H5643">
            <v>2005</v>
          </cell>
          <cell r="I5643">
            <v>0</v>
          </cell>
        </row>
        <row r="5644">
          <cell r="A5644">
            <v>610001</v>
          </cell>
          <cell r="B5644" t="str">
            <v>Helper</v>
          </cell>
          <cell r="C5644">
            <v>5125000</v>
          </cell>
          <cell r="D5644">
            <v>420</v>
          </cell>
          <cell r="E5644">
            <v>1000</v>
          </cell>
          <cell r="F5644">
            <v>272</v>
          </cell>
          <cell r="G5644">
            <v>0</v>
          </cell>
          <cell r="H5644">
            <v>2005</v>
          </cell>
          <cell r="I5644">
            <v>0</v>
          </cell>
        </row>
        <row r="5645">
          <cell r="A5645">
            <v>610001</v>
          </cell>
          <cell r="B5645" t="str">
            <v>Helper</v>
          </cell>
          <cell r="C5645">
            <v>5125000</v>
          </cell>
          <cell r="D5645">
            <v>882</v>
          </cell>
          <cell r="E5645">
            <v>1000</v>
          </cell>
          <cell r="F5645">
            <v>273</v>
          </cell>
          <cell r="G5645">
            <v>0</v>
          </cell>
          <cell r="H5645">
            <v>2005</v>
          </cell>
          <cell r="I5645">
            <v>0</v>
          </cell>
        </row>
        <row r="5646">
          <cell r="A5646">
            <v>610001</v>
          </cell>
          <cell r="B5646" t="str">
            <v>Helper</v>
          </cell>
          <cell r="C5646">
            <v>5125000</v>
          </cell>
          <cell r="D5646">
            <v>45</v>
          </cell>
          <cell r="E5646">
            <v>1000</v>
          </cell>
          <cell r="F5646">
            <v>280</v>
          </cell>
          <cell r="G5646">
            <v>0</v>
          </cell>
          <cell r="H5646">
            <v>2005</v>
          </cell>
          <cell r="I5646">
            <v>0</v>
          </cell>
        </row>
        <row r="5647">
          <cell r="A5647">
            <v>610001</v>
          </cell>
          <cell r="B5647" t="str">
            <v>Helper</v>
          </cell>
          <cell r="C5647">
            <v>5125000</v>
          </cell>
          <cell r="D5647">
            <v>1260</v>
          </cell>
          <cell r="E5647">
            <v>1000</v>
          </cell>
          <cell r="F5647">
            <v>281</v>
          </cell>
          <cell r="G5647">
            <v>0</v>
          </cell>
          <cell r="H5647">
            <v>2005</v>
          </cell>
          <cell r="I5647">
            <v>0</v>
          </cell>
        </row>
        <row r="5648">
          <cell r="A5648">
            <v>610001</v>
          </cell>
          <cell r="B5648" t="str">
            <v>Helper</v>
          </cell>
          <cell r="C5648">
            <v>5125000</v>
          </cell>
          <cell r="D5648">
            <v>1530</v>
          </cell>
          <cell r="E5648">
            <v>1000</v>
          </cell>
          <cell r="F5648">
            <v>282</v>
          </cell>
          <cell r="G5648">
            <v>0</v>
          </cell>
          <cell r="H5648">
            <v>2005</v>
          </cell>
          <cell r="I5648">
            <v>0</v>
          </cell>
        </row>
        <row r="5649">
          <cell r="A5649">
            <v>610001</v>
          </cell>
          <cell r="B5649" t="str">
            <v>Helper</v>
          </cell>
          <cell r="C5649">
            <v>5125000</v>
          </cell>
          <cell r="D5649">
            <v>495</v>
          </cell>
          <cell r="E5649">
            <v>1000</v>
          </cell>
          <cell r="F5649">
            <v>300</v>
          </cell>
          <cell r="G5649">
            <v>0</v>
          </cell>
          <cell r="H5649">
            <v>2005</v>
          </cell>
          <cell r="I5649">
            <v>0</v>
          </cell>
        </row>
        <row r="5650">
          <cell r="A5650">
            <v>610001</v>
          </cell>
          <cell r="B5650" t="str">
            <v>Helper</v>
          </cell>
          <cell r="C5650">
            <v>5125000</v>
          </cell>
          <cell r="D5650">
            <v>225</v>
          </cell>
          <cell r="E5650">
            <v>1000</v>
          </cell>
          <cell r="F5650">
            <v>301</v>
          </cell>
          <cell r="G5650">
            <v>0</v>
          </cell>
          <cell r="H5650">
            <v>2005</v>
          </cell>
          <cell r="I5650">
            <v>0</v>
          </cell>
        </row>
        <row r="5651">
          <cell r="A5651">
            <v>610001</v>
          </cell>
          <cell r="B5651" t="str">
            <v>Helper</v>
          </cell>
          <cell r="C5651">
            <v>5125000</v>
          </cell>
          <cell r="D5651">
            <v>90</v>
          </cell>
          <cell r="E5651">
            <v>1000</v>
          </cell>
          <cell r="F5651">
            <v>302</v>
          </cell>
          <cell r="G5651">
            <v>0</v>
          </cell>
          <cell r="H5651">
            <v>2005</v>
          </cell>
          <cell r="I5651">
            <v>0</v>
          </cell>
        </row>
        <row r="5652">
          <cell r="A5652">
            <v>610001</v>
          </cell>
          <cell r="B5652" t="str">
            <v>Helper</v>
          </cell>
          <cell r="C5652">
            <v>5125000</v>
          </cell>
          <cell r="D5652">
            <v>360</v>
          </cell>
          <cell r="E5652">
            <v>1000</v>
          </cell>
          <cell r="F5652">
            <v>303</v>
          </cell>
          <cell r="G5652">
            <v>0</v>
          </cell>
          <cell r="H5652">
            <v>2005</v>
          </cell>
          <cell r="I5652">
            <v>0</v>
          </cell>
        </row>
        <row r="5653">
          <cell r="A5653">
            <v>610001</v>
          </cell>
          <cell r="B5653" t="str">
            <v>Helper</v>
          </cell>
          <cell r="C5653">
            <v>5125000</v>
          </cell>
          <cell r="D5653">
            <v>2502.96</v>
          </cell>
          <cell r="E5653">
            <v>1000</v>
          </cell>
          <cell r="F5653">
            <v>514000</v>
          </cell>
          <cell r="G5653">
            <v>0</v>
          </cell>
          <cell r="H5653">
            <v>2005</v>
          </cell>
          <cell r="I5653">
            <v>0</v>
          </cell>
        </row>
        <row r="5654">
          <cell r="A5654">
            <v>610001</v>
          </cell>
          <cell r="B5654" t="str">
            <v>Helper</v>
          </cell>
          <cell r="C5654">
            <v>5125000</v>
          </cell>
          <cell r="D5654">
            <v>403.7</v>
          </cell>
          <cell r="E5654">
            <v>1000</v>
          </cell>
          <cell r="F5654">
            <v>514003</v>
          </cell>
          <cell r="G5654">
            <v>0</v>
          </cell>
          <cell r="H5654">
            <v>2005</v>
          </cell>
          <cell r="I5654">
            <v>0</v>
          </cell>
        </row>
        <row r="5655">
          <cell r="A5655">
            <v>610001</v>
          </cell>
          <cell r="B5655" t="str">
            <v>Helper</v>
          </cell>
          <cell r="C5655">
            <v>5125000</v>
          </cell>
          <cell r="D5655">
            <v>15845.29</v>
          </cell>
          <cell r="E5655">
            <v>1000</v>
          </cell>
          <cell r="F5655">
            <v>514004</v>
          </cell>
          <cell r="G5655">
            <v>0</v>
          </cell>
          <cell r="H5655">
            <v>2005</v>
          </cell>
          <cell r="I5655">
            <v>0</v>
          </cell>
        </row>
        <row r="5656">
          <cell r="A5656">
            <v>610001</v>
          </cell>
          <cell r="B5656" t="str">
            <v>Helper</v>
          </cell>
          <cell r="C5656">
            <v>5125000</v>
          </cell>
          <cell r="D5656">
            <v>3605.49</v>
          </cell>
          <cell r="E5656">
            <v>1000</v>
          </cell>
          <cell r="F5656">
            <v>517000</v>
          </cell>
          <cell r="G5656">
            <v>0</v>
          </cell>
          <cell r="H5656">
            <v>2005</v>
          </cell>
          <cell r="I5656">
            <v>0</v>
          </cell>
        </row>
        <row r="5657">
          <cell r="A5657">
            <v>610001</v>
          </cell>
          <cell r="B5657" t="str">
            <v>Helper</v>
          </cell>
          <cell r="C5657">
            <v>5125000</v>
          </cell>
          <cell r="D5657">
            <v>2370.7199999999998</v>
          </cell>
          <cell r="E5657">
            <v>1000</v>
          </cell>
          <cell r="F5657">
            <v>517001</v>
          </cell>
          <cell r="G5657">
            <v>0</v>
          </cell>
          <cell r="H5657">
            <v>2005</v>
          </cell>
          <cell r="I5657">
            <v>0</v>
          </cell>
        </row>
        <row r="5658">
          <cell r="A5658">
            <v>610001</v>
          </cell>
          <cell r="B5658" t="str">
            <v>Helper</v>
          </cell>
          <cell r="C5658">
            <v>5125000</v>
          </cell>
          <cell r="D5658">
            <v>1284.1400000000001</v>
          </cell>
          <cell r="E5658">
            <v>1000</v>
          </cell>
          <cell r="F5658">
            <v>517002</v>
          </cell>
          <cell r="G5658">
            <v>0</v>
          </cell>
          <cell r="H5658">
            <v>2005</v>
          </cell>
          <cell r="I5658">
            <v>0</v>
          </cell>
        </row>
        <row r="5659">
          <cell r="A5659">
            <v>610001</v>
          </cell>
          <cell r="B5659" t="str">
            <v>Helper</v>
          </cell>
          <cell r="C5659">
            <v>5125000</v>
          </cell>
          <cell r="D5659">
            <v>1358.23</v>
          </cell>
          <cell r="E5659">
            <v>1000</v>
          </cell>
          <cell r="F5659">
            <v>517003</v>
          </cell>
          <cell r="G5659">
            <v>0</v>
          </cell>
          <cell r="H5659">
            <v>2005</v>
          </cell>
          <cell r="I5659">
            <v>0</v>
          </cell>
        </row>
        <row r="5660">
          <cell r="A5660">
            <v>610001</v>
          </cell>
          <cell r="B5660" t="str">
            <v>Helper</v>
          </cell>
          <cell r="C5660">
            <v>5125000</v>
          </cell>
          <cell r="D5660">
            <v>29288.31</v>
          </cell>
          <cell r="E5660">
            <v>1000</v>
          </cell>
          <cell r="F5660">
            <v>517004</v>
          </cell>
          <cell r="G5660">
            <v>0</v>
          </cell>
          <cell r="H5660">
            <v>2005</v>
          </cell>
          <cell r="I5660">
            <v>0</v>
          </cell>
        </row>
        <row r="5661">
          <cell r="A5661">
            <v>610001</v>
          </cell>
          <cell r="B5661" t="str">
            <v>Helper</v>
          </cell>
          <cell r="C5661">
            <v>5125000</v>
          </cell>
          <cell r="D5661">
            <v>201.85</v>
          </cell>
          <cell r="E5661">
            <v>1000</v>
          </cell>
          <cell r="F5661">
            <v>519000</v>
          </cell>
          <cell r="G5661">
            <v>0</v>
          </cell>
          <cell r="H5661">
            <v>2005</v>
          </cell>
          <cell r="I5661">
            <v>0</v>
          </cell>
        </row>
        <row r="5662">
          <cell r="A5662">
            <v>610001</v>
          </cell>
          <cell r="B5662" t="str">
            <v>Helper</v>
          </cell>
          <cell r="C5662">
            <v>5126000</v>
          </cell>
          <cell r="D5662">
            <v>90</v>
          </cell>
          <cell r="E5662">
            <v>1000</v>
          </cell>
          <cell r="F5662">
            <v>250</v>
          </cell>
          <cell r="G5662">
            <v>0</v>
          </cell>
          <cell r="H5662">
            <v>2005</v>
          </cell>
          <cell r="I5662">
            <v>0</v>
          </cell>
        </row>
        <row r="5663">
          <cell r="A5663">
            <v>610001</v>
          </cell>
          <cell r="B5663" t="str">
            <v>Helper</v>
          </cell>
          <cell r="C5663">
            <v>5126000</v>
          </cell>
          <cell r="D5663">
            <v>1980</v>
          </cell>
          <cell r="E5663">
            <v>1000</v>
          </cell>
          <cell r="F5663">
            <v>251</v>
          </cell>
          <cell r="G5663">
            <v>0</v>
          </cell>
          <cell r="H5663">
            <v>2005</v>
          </cell>
          <cell r="I5663">
            <v>0</v>
          </cell>
        </row>
        <row r="5664">
          <cell r="A5664">
            <v>610001</v>
          </cell>
          <cell r="B5664" t="str">
            <v>Helper</v>
          </cell>
          <cell r="C5664">
            <v>5126000</v>
          </cell>
          <cell r="D5664">
            <v>765</v>
          </cell>
          <cell r="E5664">
            <v>1000</v>
          </cell>
          <cell r="F5664">
            <v>252</v>
          </cell>
          <cell r="G5664">
            <v>0</v>
          </cell>
          <cell r="H5664">
            <v>2005</v>
          </cell>
          <cell r="I5664">
            <v>0</v>
          </cell>
        </row>
        <row r="5665">
          <cell r="A5665">
            <v>610001</v>
          </cell>
          <cell r="B5665" t="str">
            <v>Helper</v>
          </cell>
          <cell r="C5665">
            <v>5126000</v>
          </cell>
          <cell r="D5665">
            <v>798</v>
          </cell>
          <cell r="E5665">
            <v>1000</v>
          </cell>
          <cell r="F5665">
            <v>270</v>
          </cell>
          <cell r="G5665">
            <v>0</v>
          </cell>
          <cell r="H5665">
            <v>2005</v>
          </cell>
          <cell r="I5665">
            <v>0</v>
          </cell>
        </row>
        <row r="5666">
          <cell r="A5666">
            <v>610001</v>
          </cell>
          <cell r="B5666" t="str">
            <v>Helper</v>
          </cell>
          <cell r="C5666">
            <v>5126000</v>
          </cell>
          <cell r="D5666">
            <v>756</v>
          </cell>
          <cell r="E5666">
            <v>1000</v>
          </cell>
          <cell r="F5666">
            <v>271</v>
          </cell>
          <cell r="G5666">
            <v>0</v>
          </cell>
          <cell r="H5666">
            <v>2005</v>
          </cell>
          <cell r="I5666">
            <v>0</v>
          </cell>
        </row>
        <row r="5667">
          <cell r="A5667">
            <v>610001</v>
          </cell>
          <cell r="B5667" t="str">
            <v>Helper</v>
          </cell>
          <cell r="C5667">
            <v>5126000</v>
          </cell>
          <cell r="D5667">
            <v>605.55999999999995</v>
          </cell>
          <cell r="E5667">
            <v>1000</v>
          </cell>
          <cell r="F5667">
            <v>514001</v>
          </cell>
          <cell r="G5667">
            <v>0</v>
          </cell>
          <cell r="H5667">
            <v>2005</v>
          </cell>
          <cell r="I5667">
            <v>0</v>
          </cell>
        </row>
        <row r="5668">
          <cell r="A5668">
            <v>610001</v>
          </cell>
          <cell r="B5668" t="str">
            <v>Helper</v>
          </cell>
          <cell r="C5668">
            <v>5126000</v>
          </cell>
          <cell r="D5668">
            <v>201.85</v>
          </cell>
          <cell r="E5668">
            <v>1000</v>
          </cell>
          <cell r="F5668">
            <v>514002</v>
          </cell>
          <cell r="G5668">
            <v>0</v>
          </cell>
          <cell r="H5668">
            <v>2005</v>
          </cell>
          <cell r="I5668">
            <v>0</v>
          </cell>
        </row>
        <row r="5669">
          <cell r="A5669">
            <v>610001</v>
          </cell>
          <cell r="B5669" t="str">
            <v>Helper</v>
          </cell>
          <cell r="C5669">
            <v>5126000</v>
          </cell>
          <cell r="D5669">
            <v>3754.43</v>
          </cell>
          <cell r="E5669">
            <v>1000</v>
          </cell>
          <cell r="F5669">
            <v>514003</v>
          </cell>
          <cell r="G5669">
            <v>0</v>
          </cell>
          <cell r="H5669">
            <v>2005</v>
          </cell>
          <cell r="I5669">
            <v>0</v>
          </cell>
        </row>
        <row r="5670">
          <cell r="A5670">
            <v>610001</v>
          </cell>
          <cell r="B5670" t="str">
            <v>Helper</v>
          </cell>
          <cell r="C5670">
            <v>5126000</v>
          </cell>
          <cell r="D5670">
            <v>76.72</v>
          </cell>
          <cell r="E5670">
            <v>1000</v>
          </cell>
          <cell r="F5670">
            <v>517001</v>
          </cell>
          <cell r="G5670">
            <v>0</v>
          </cell>
          <cell r="H5670">
            <v>2005</v>
          </cell>
          <cell r="I5670">
            <v>0</v>
          </cell>
        </row>
        <row r="5671">
          <cell r="A5671">
            <v>610001</v>
          </cell>
          <cell r="B5671" t="str">
            <v>Helper</v>
          </cell>
          <cell r="C5671">
            <v>5126000</v>
          </cell>
          <cell r="D5671">
            <v>80.739999999999995</v>
          </cell>
          <cell r="E5671">
            <v>1000</v>
          </cell>
          <cell r="F5671">
            <v>519000</v>
          </cell>
          <cell r="G5671">
            <v>0</v>
          </cell>
          <cell r="H5671">
            <v>2005</v>
          </cell>
          <cell r="I5671">
            <v>0</v>
          </cell>
        </row>
        <row r="5672">
          <cell r="A5672">
            <v>610001</v>
          </cell>
          <cell r="B5672" t="str">
            <v>Helper</v>
          </cell>
          <cell r="C5672">
            <v>5127000</v>
          </cell>
          <cell r="D5672">
            <v>161.47999999999999</v>
          </cell>
          <cell r="E5672">
            <v>1000</v>
          </cell>
          <cell r="F5672">
            <v>250</v>
          </cell>
          <cell r="G5672">
            <v>0</v>
          </cell>
          <cell r="H5672">
            <v>2005</v>
          </cell>
          <cell r="I5672">
            <v>0</v>
          </cell>
        </row>
        <row r="5673">
          <cell r="A5673">
            <v>610001</v>
          </cell>
          <cell r="B5673" t="str">
            <v>Helper</v>
          </cell>
          <cell r="C5673">
            <v>5127000</v>
          </cell>
          <cell r="D5673">
            <v>100.93</v>
          </cell>
          <cell r="E5673">
            <v>1000</v>
          </cell>
          <cell r="F5673">
            <v>514000</v>
          </cell>
          <cell r="G5673">
            <v>0</v>
          </cell>
          <cell r="H5673">
            <v>2005</v>
          </cell>
          <cell r="I5673">
            <v>0</v>
          </cell>
        </row>
        <row r="5674">
          <cell r="A5674">
            <v>610001</v>
          </cell>
          <cell r="B5674" t="str">
            <v>Helper</v>
          </cell>
          <cell r="C5674">
            <v>5127000</v>
          </cell>
          <cell r="D5674">
            <v>403.7</v>
          </cell>
          <cell r="E5674">
            <v>1000</v>
          </cell>
          <cell r="F5674">
            <v>514002</v>
          </cell>
          <cell r="G5674">
            <v>0</v>
          </cell>
          <cell r="H5674">
            <v>2005</v>
          </cell>
          <cell r="I5674">
            <v>0</v>
          </cell>
        </row>
        <row r="5675">
          <cell r="A5675">
            <v>610001</v>
          </cell>
          <cell r="B5675" t="str">
            <v>Helper</v>
          </cell>
          <cell r="C5675">
            <v>5127000</v>
          </cell>
          <cell r="D5675">
            <v>605.54999999999995</v>
          </cell>
          <cell r="E5675">
            <v>1000</v>
          </cell>
          <cell r="F5675">
            <v>514003</v>
          </cell>
          <cell r="G5675">
            <v>0</v>
          </cell>
          <cell r="H5675">
            <v>2005</v>
          </cell>
          <cell r="I5675">
            <v>0</v>
          </cell>
        </row>
        <row r="5676">
          <cell r="A5676">
            <v>610001</v>
          </cell>
          <cell r="B5676" t="str">
            <v>Helper</v>
          </cell>
          <cell r="C5676">
            <v>5128000</v>
          </cell>
          <cell r="D5676">
            <v>855</v>
          </cell>
          <cell r="E5676">
            <v>1000</v>
          </cell>
          <cell r="F5676">
            <v>251</v>
          </cell>
          <cell r="G5676">
            <v>0</v>
          </cell>
          <cell r="H5676">
            <v>2005</v>
          </cell>
          <cell r="I5676">
            <v>0</v>
          </cell>
        </row>
        <row r="5677">
          <cell r="A5677">
            <v>610001</v>
          </cell>
          <cell r="B5677" t="str">
            <v>Helper</v>
          </cell>
          <cell r="C5677">
            <v>5128000</v>
          </cell>
          <cell r="D5677">
            <v>540</v>
          </cell>
          <cell r="E5677">
            <v>1000</v>
          </cell>
          <cell r="F5677">
            <v>252</v>
          </cell>
          <cell r="G5677">
            <v>0</v>
          </cell>
          <cell r="H5677">
            <v>2005</v>
          </cell>
          <cell r="I5677">
            <v>0</v>
          </cell>
        </row>
        <row r="5678">
          <cell r="A5678">
            <v>610001</v>
          </cell>
          <cell r="B5678" t="str">
            <v>Helper</v>
          </cell>
          <cell r="C5678">
            <v>5128000</v>
          </cell>
          <cell r="D5678">
            <v>322.45999999999998</v>
          </cell>
          <cell r="E5678">
            <v>1000</v>
          </cell>
          <cell r="F5678">
            <v>272</v>
          </cell>
          <cell r="G5678">
            <v>0</v>
          </cell>
          <cell r="H5678">
            <v>2005</v>
          </cell>
          <cell r="I5678">
            <v>0</v>
          </cell>
        </row>
        <row r="5679">
          <cell r="A5679">
            <v>610001</v>
          </cell>
          <cell r="B5679" t="str">
            <v>Helper</v>
          </cell>
          <cell r="C5679">
            <v>5128000</v>
          </cell>
          <cell r="D5679">
            <v>294</v>
          </cell>
          <cell r="E5679">
            <v>1000</v>
          </cell>
          <cell r="F5679">
            <v>273</v>
          </cell>
          <cell r="G5679">
            <v>0</v>
          </cell>
          <cell r="H5679">
            <v>2005</v>
          </cell>
          <cell r="I5679">
            <v>0</v>
          </cell>
        </row>
        <row r="5680">
          <cell r="A5680">
            <v>610001</v>
          </cell>
          <cell r="B5680" t="str">
            <v>Helper</v>
          </cell>
          <cell r="C5680">
            <v>5128000</v>
          </cell>
          <cell r="D5680">
            <v>180</v>
          </cell>
          <cell r="E5680">
            <v>1000</v>
          </cell>
          <cell r="F5680">
            <v>300</v>
          </cell>
          <cell r="G5680">
            <v>0</v>
          </cell>
          <cell r="H5680">
            <v>2005</v>
          </cell>
          <cell r="I5680">
            <v>0</v>
          </cell>
        </row>
        <row r="5681">
          <cell r="A5681">
            <v>610001</v>
          </cell>
          <cell r="B5681" t="str">
            <v>Helper</v>
          </cell>
          <cell r="C5681">
            <v>5128000</v>
          </cell>
          <cell r="D5681">
            <v>0</v>
          </cell>
          <cell r="E5681">
            <v>1000</v>
          </cell>
          <cell r="F5681">
            <v>514000</v>
          </cell>
          <cell r="G5681">
            <v>0</v>
          </cell>
          <cell r="H5681">
            <v>2005</v>
          </cell>
          <cell r="I5681">
            <v>0</v>
          </cell>
        </row>
        <row r="5682">
          <cell r="A5682">
            <v>610001</v>
          </cell>
          <cell r="B5682" t="str">
            <v>Helper</v>
          </cell>
          <cell r="C5682">
            <v>5128000</v>
          </cell>
          <cell r="D5682">
            <v>484.44</v>
          </cell>
          <cell r="E5682">
            <v>1000</v>
          </cell>
          <cell r="F5682">
            <v>514002</v>
          </cell>
          <cell r="G5682">
            <v>0</v>
          </cell>
          <cell r="H5682">
            <v>2005</v>
          </cell>
          <cell r="I5682">
            <v>0</v>
          </cell>
        </row>
        <row r="5683">
          <cell r="A5683">
            <v>610001</v>
          </cell>
          <cell r="B5683" t="str">
            <v>Helper</v>
          </cell>
          <cell r="C5683">
            <v>5128000</v>
          </cell>
          <cell r="D5683">
            <v>3068.16</v>
          </cell>
          <cell r="E5683">
            <v>1000</v>
          </cell>
          <cell r="F5683">
            <v>514003</v>
          </cell>
          <cell r="G5683">
            <v>0</v>
          </cell>
          <cell r="H5683">
            <v>2005</v>
          </cell>
          <cell r="I5683">
            <v>0</v>
          </cell>
        </row>
        <row r="5684">
          <cell r="A5684">
            <v>610001</v>
          </cell>
          <cell r="B5684" t="str">
            <v>Helper</v>
          </cell>
          <cell r="C5684">
            <v>5128000</v>
          </cell>
          <cell r="D5684">
            <v>7186.29</v>
          </cell>
          <cell r="E5684">
            <v>1000</v>
          </cell>
          <cell r="F5684">
            <v>517000</v>
          </cell>
          <cell r="G5684">
            <v>0</v>
          </cell>
          <cell r="H5684">
            <v>2005</v>
          </cell>
          <cell r="I5684">
            <v>0</v>
          </cell>
        </row>
        <row r="5685">
          <cell r="A5685">
            <v>610001</v>
          </cell>
          <cell r="B5685" t="str">
            <v>Helper</v>
          </cell>
          <cell r="C5685">
            <v>5128000</v>
          </cell>
          <cell r="D5685">
            <v>1185.3599999999999</v>
          </cell>
          <cell r="E5685">
            <v>1000</v>
          </cell>
          <cell r="F5685">
            <v>517001</v>
          </cell>
          <cell r="G5685">
            <v>0</v>
          </cell>
          <cell r="H5685">
            <v>2005</v>
          </cell>
          <cell r="I5685">
            <v>0</v>
          </cell>
        </row>
        <row r="5686">
          <cell r="A5686">
            <v>610001</v>
          </cell>
          <cell r="B5686" t="str">
            <v>Helper</v>
          </cell>
          <cell r="C5686">
            <v>5128000</v>
          </cell>
          <cell r="D5686">
            <v>2074.39</v>
          </cell>
          <cell r="E5686">
            <v>1000</v>
          </cell>
          <cell r="F5686">
            <v>517002</v>
          </cell>
          <cell r="G5686">
            <v>0</v>
          </cell>
          <cell r="H5686">
            <v>2005</v>
          </cell>
          <cell r="I5686">
            <v>0</v>
          </cell>
        </row>
        <row r="5687">
          <cell r="A5687">
            <v>610001</v>
          </cell>
          <cell r="B5687" t="str">
            <v>Helper</v>
          </cell>
          <cell r="C5687">
            <v>5128000</v>
          </cell>
          <cell r="D5687">
            <v>1679.26</v>
          </cell>
          <cell r="E5687">
            <v>1000</v>
          </cell>
          <cell r="F5687">
            <v>517003</v>
          </cell>
          <cell r="G5687">
            <v>0</v>
          </cell>
          <cell r="H5687">
            <v>2005</v>
          </cell>
          <cell r="I5687">
            <v>0</v>
          </cell>
        </row>
        <row r="5688">
          <cell r="A5688">
            <v>610001</v>
          </cell>
          <cell r="B5688" t="str">
            <v>Helper</v>
          </cell>
          <cell r="C5688">
            <v>5128000</v>
          </cell>
          <cell r="D5688">
            <v>691.46</v>
          </cell>
          <cell r="E5688">
            <v>1000</v>
          </cell>
          <cell r="F5688">
            <v>517004</v>
          </cell>
          <cell r="G5688">
            <v>0</v>
          </cell>
          <cell r="H5688">
            <v>2005</v>
          </cell>
          <cell r="I5688">
            <v>0</v>
          </cell>
        </row>
        <row r="5689">
          <cell r="A5689">
            <v>610001</v>
          </cell>
          <cell r="B5689" t="str">
            <v>Helper</v>
          </cell>
          <cell r="C5689">
            <v>5128000</v>
          </cell>
          <cell r="D5689">
            <v>1231.3</v>
          </cell>
          <cell r="E5689">
            <v>1000</v>
          </cell>
          <cell r="F5689">
            <v>519000</v>
          </cell>
          <cell r="G5689">
            <v>0</v>
          </cell>
          <cell r="H5689">
            <v>2005</v>
          </cell>
          <cell r="I5689">
            <v>0</v>
          </cell>
        </row>
        <row r="5690">
          <cell r="A5690">
            <v>610001</v>
          </cell>
          <cell r="B5690" t="str">
            <v>Helper</v>
          </cell>
          <cell r="C5690">
            <v>5129000</v>
          </cell>
          <cell r="D5690">
            <v>360</v>
          </cell>
          <cell r="E5690">
            <v>1000</v>
          </cell>
          <cell r="F5690">
            <v>250</v>
          </cell>
          <cell r="G5690">
            <v>0</v>
          </cell>
          <cell r="H5690">
            <v>2005</v>
          </cell>
          <cell r="I5690">
            <v>0</v>
          </cell>
        </row>
        <row r="5691">
          <cell r="A5691">
            <v>610001</v>
          </cell>
          <cell r="B5691" t="str">
            <v>Helper</v>
          </cell>
          <cell r="C5691">
            <v>5129000</v>
          </cell>
          <cell r="D5691">
            <v>2520</v>
          </cell>
          <cell r="E5691">
            <v>1000</v>
          </cell>
          <cell r="F5691">
            <v>251</v>
          </cell>
          <cell r="G5691">
            <v>0</v>
          </cell>
          <cell r="H5691">
            <v>2005</v>
          </cell>
          <cell r="I5691">
            <v>0</v>
          </cell>
        </row>
        <row r="5692">
          <cell r="A5692">
            <v>610001</v>
          </cell>
          <cell r="B5692" t="str">
            <v>Helper</v>
          </cell>
          <cell r="C5692">
            <v>5129000</v>
          </cell>
          <cell r="D5692">
            <v>135</v>
          </cell>
          <cell r="E5692">
            <v>1000</v>
          </cell>
          <cell r="F5692">
            <v>252</v>
          </cell>
          <cell r="G5692">
            <v>0</v>
          </cell>
          <cell r="H5692">
            <v>2005</v>
          </cell>
          <cell r="I5692">
            <v>0</v>
          </cell>
        </row>
        <row r="5693">
          <cell r="A5693">
            <v>610001</v>
          </cell>
          <cell r="B5693" t="str">
            <v>Helper</v>
          </cell>
          <cell r="C5693">
            <v>5129000</v>
          </cell>
          <cell r="D5693">
            <v>2562</v>
          </cell>
          <cell r="E5693">
            <v>1000</v>
          </cell>
          <cell r="F5693">
            <v>270</v>
          </cell>
          <cell r="G5693">
            <v>0</v>
          </cell>
          <cell r="H5693">
            <v>2005</v>
          </cell>
          <cell r="I5693">
            <v>0</v>
          </cell>
        </row>
        <row r="5694">
          <cell r="A5694">
            <v>610001</v>
          </cell>
          <cell r="B5694" t="str">
            <v>Helper</v>
          </cell>
          <cell r="C5694">
            <v>5129000</v>
          </cell>
          <cell r="D5694">
            <v>1029.44</v>
          </cell>
          <cell r="E5694">
            <v>1000</v>
          </cell>
          <cell r="F5694">
            <v>514000</v>
          </cell>
          <cell r="G5694">
            <v>0</v>
          </cell>
          <cell r="H5694">
            <v>2005</v>
          </cell>
          <cell r="I5694">
            <v>0</v>
          </cell>
        </row>
        <row r="5695">
          <cell r="A5695">
            <v>610001</v>
          </cell>
          <cell r="B5695" t="str">
            <v>Helper</v>
          </cell>
          <cell r="C5695">
            <v>5129000</v>
          </cell>
          <cell r="D5695">
            <v>80.739999999999995</v>
          </cell>
          <cell r="E5695">
            <v>1000</v>
          </cell>
          <cell r="F5695">
            <v>519000</v>
          </cell>
          <cell r="G5695">
            <v>0</v>
          </cell>
          <cell r="H5695">
            <v>2005</v>
          </cell>
          <cell r="I5695">
            <v>0</v>
          </cell>
        </row>
        <row r="5696">
          <cell r="A5696">
            <v>610001</v>
          </cell>
          <cell r="B5696" t="str">
            <v>Helper</v>
          </cell>
          <cell r="C5696">
            <v>5129900</v>
          </cell>
          <cell r="D5696">
            <v>90</v>
          </cell>
          <cell r="E5696">
            <v>1000</v>
          </cell>
          <cell r="F5696">
            <v>252</v>
          </cell>
          <cell r="G5696">
            <v>0</v>
          </cell>
          <cell r="H5696">
            <v>2005</v>
          </cell>
          <cell r="I5696">
            <v>0</v>
          </cell>
        </row>
        <row r="5697">
          <cell r="A5697">
            <v>610001</v>
          </cell>
          <cell r="B5697" t="str">
            <v>Helper</v>
          </cell>
          <cell r="C5697">
            <v>5129900</v>
          </cell>
          <cell r="D5697">
            <v>3012.79</v>
          </cell>
          <cell r="E5697">
            <v>1000</v>
          </cell>
          <cell r="F5697">
            <v>517000</v>
          </cell>
          <cell r="G5697">
            <v>0</v>
          </cell>
          <cell r="H5697">
            <v>2005</v>
          </cell>
          <cell r="I5697">
            <v>0</v>
          </cell>
        </row>
        <row r="5698">
          <cell r="A5698">
            <v>610001</v>
          </cell>
          <cell r="B5698" t="str">
            <v>Helper</v>
          </cell>
          <cell r="C5698">
            <v>5131000</v>
          </cell>
          <cell r="D5698">
            <v>1170</v>
          </cell>
          <cell r="E5698">
            <v>1000</v>
          </cell>
          <cell r="F5698">
            <v>250</v>
          </cell>
          <cell r="G5698">
            <v>0</v>
          </cell>
          <cell r="H5698">
            <v>2005</v>
          </cell>
          <cell r="I5698">
            <v>0</v>
          </cell>
        </row>
        <row r="5699">
          <cell r="A5699">
            <v>610001</v>
          </cell>
          <cell r="B5699" t="str">
            <v>Helper</v>
          </cell>
          <cell r="C5699">
            <v>5131000</v>
          </cell>
          <cell r="D5699">
            <v>1440</v>
          </cell>
          <cell r="E5699">
            <v>1000</v>
          </cell>
          <cell r="F5699">
            <v>251</v>
          </cell>
          <cell r="G5699">
            <v>0</v>
          </cell>
          <cell r="H5699">
            <v>2005</v>
          </cell>
          <cell r="I5699">
            <v>0</v>
          </cell>
        </row>
        <row r="5700">
          <cell r="A5700">
            <v>610001</v>
          </cell>
          <cell r="B5700" t="str">
            <v>Helper</v>
          </cell>
          <cell r="C5700">
            <v>5131000</v>
          </cell>
          <cell r="D5700">
            <v>1575</v>
          </cell>
          <cell r="E5700">
            <v>1000</v>
          </cell>
          <cell r="F5700">
            <v>252</v>
          </cell>
          <cell r="G5700">
            <v>0</v>
          </cell>
          <cell r="H5700">
            <v>2005</v>
          </cell>
          <cell r="I5700">
            <v>0</v>
          </cell>
        </row>
        <row r="5701">
          <cell r="A5701">
            <v>610001</v>
          </cell>
          <cell r="B5701" t="str">
            <v>Helper</v>
          </cell>
          <cell r="C5701">
            <v>5131000</v>
          </cell>
          <cell r="D5701">
            <v>45</v>
          </cell>
          <cell r="E5701">
            <v>1000</v>
          </cell>
          <cell r="F5701">
            <v>260</v>
          </cell>
          <cell r="G5701">
            <v>0</v>
          </cell>
          <cell r="H5701">
            <v>2005</v>
          </cell>
          <cell r="I5701">
            <v>0</v>
          </cell>
        </row>
        <row r="5702">
          <cell r="A5702">
            <v>610001</v>
          </cell>
          <cell r="B5702" t="str">
            <v>Helper</v>
          </cell>
          <cell r="C5702">
            <v>5131000</v>
          </cell>
          <cell r="D5702">
            <v>45</v>
          </cell>
          <cell r="E5702">
            <v>1000</v>
          </cell>
          <cell r="F5702">
            <v>263</v>
          </cell>
          <cell r="G5702">
            <v>0</v>
          </cell>
          <cell r="H5702">
            <v>2005</v>
          </cell>
          <cell r="I5702">
            <v>0</v>
          </cell>
        </row>
        <row r="5703">
          <cell r="A5703">
            <v>610001</v>
          </cell>
          <cell r="B5703" t="str">
            <v>Helper</v>
          </cell>
          <cell r="C5703">
            <v>5131000</v>
          </cell>
          <cell r="D5703">
            <v>84</v>
          </cell>
          <cell r="E5703">
            <v>1000</v>
          </cell>
          <cell r="F5703">
            <v>270</v>
          </cell>
          <cell r="G5703">
            <v>0</v>
          </cell>
          <cell r="H5703">
            <v>2005</v>
          </cell>
          <cell r="I5703">
            <v>0</v>
          </cell>
        </row>
        <row r="5704">
          <cell r="A5704">
            <v>610001</v>
          </cell>
          <cell r="B5704" t="str">
            <v>Helper</v>
          </cell>
          <cell r="C5704">
            <v>5131000</v>
          </cell>
          <cell r="D5704">
            <v>252</v>
          </cell>
          <cell r="E5704">
            <v>1000</v>
          </cell>
          <cell r="F5704">
            <v>271</v>
          </cell>
          <cell r="G5704">
            <v>0</v>
          </cell>
          <cell r="H5704">
            <v>2005</v>
          </cell>
          <cell r="I5704">
            <v>0</v>
          </cell>
        </row>
        <row r="5705">
          <cell r="A5705">
            <v>610001</v>
          </cell>
          <cell r="B5705" t="str">
            <v>Helper</v>
          </cell>
          <cell r="C5705">
            <v>5131000</v>
          </cell>
          <cell r="D5705">
            <v>395.12</v>
          </cell>
          <cell r="E5705">
            <v>1000</v>
          </cell>
          <cell r="F5705">
            <v>272</v>
          </cell>
          <cell r="G5705">
            <v>0</v>
          </cell>
          <cell r="H5705">
            <v>2005</v>
          </cell>
          <cell r="I5705">
            <v>0</v>
          </cell>
        </row>
        <row r="5706">
          <cell r="A5706">
            <v>610001</v>
          </cell>
          <cell r="B5706" t="str">
            <v>Helper</v>
          </cell>
          <cell r="C5706">
            <v>5131000</v>
          </cell>
          <cell r="D5706">
            <v>42</v>
          </cell>
          <cell r="E5706">
            <v>1000</v>
          </cell>
          <cell r="F5706">
            <v>273</v>
          </cell>
          <cell r="G5706">
            <v>0</v>
          </cell>
          <cell r="H5706">
            <v>2005</v>
          </cell>
          <cell r="I5706">
            <v>0</v>
          </cell>
        </row>
        <row r="5707">
          <cell r="A5707">
            <v>610001</v>
          </cell>
          <cell r="B5707" t="str">
            <v>Helper</v>
          </cell>
          <cell r="C5707">
            <v>5131000</v>
          </cell>
          <cell r="D5707">
            <v>74864.25</v>
          </cell>
          <cell r="E5707">
            <v>1000</v>
          </cell>
          <cell r="F5707">
            <v>280</v>
          </cell>
          <cell r="G5707">
            <v>0</v>
          </cell>
          <cell r="H5707">
            <v>2005</v>
          </cell>
          <cell r="I5707">
            <v>0</v>
          </cell>
        </row>
        <row r="5708">
          <cell r="A5708">
            <v>610001</v>
          </cell>
          <cell r="B5708" t="str">
            <v>Helper</v>
          </cell>
          <cell r="C5708">
            <v>5131000</v>
          </cell>
          <cell r="D5708">
            <v>4140</v>
          </cell>
          <cell r="E5708">
            <v>1000</v>
          </cell>
          <cell r="F5708">
            <v>281</v>
          </cell>
          <cell r="G5708">
            <v>0</v>
          </cell>
          <cell r="H5708">
            <v>2005</v>
          </cell>
          <cell r="I5708">
            <v>0</v>
          </cell>
        </row>
        <row r="5709">
          <cell r="A5709">
            <v>610001</v>
          </cell>
          <cell r="B5709" t="str">
            <v>Helper</v>
          </cell>
          <cell r="C5709">
            <v>5131000</v>
          </cell>
          <cell r="D5709">
            <v>2137.5</v>
          </cell>
          <cell r="E5709">
            <v>1000</v>
          </cell>
          <cell r="F5709">
            <v>282</v>
          </cell>
          <cell r="G5709">
            <v>0</v>
          </cell>
          <cell r="H5709">
            <v>2005</v>
          </cell>
          <cell r="I5709">
            <v>0</v>
          </cell>
        </row>
        <row r="5710">
          <cell r="A5710">
            <v>610001</v>
          </cell>
          <cell r="B5710" t="str">
            <v>Helper</v>
          </cell>
          <cell r="C5710">
            <v>5131000</v>
          </cell>
          <cell r="D5710">
            <v>585</v>
          </cell>
          <cell r="E5710">
            <v>1000</v>
          </cell>
          <cell r="F5710">
            <v>300</v>
          </cell>
          <cell r="G5710">
            <v>0</v>
          </cell>
          <cell r="H5710">
            <v>2005</v>
          </cell>
          <cell r="I5710">
            <v>0</v>
          </cell>
        </row>
        <row r="5711">
          <cell r="A5711">
            <v>610001</v>
          </cell>
          <cell r="B5711" t="str">
            <v>Helper</v>
          </cell>
          <cell r="C5711">
            <v>5131000</v>
          </cell>
          <cell r="D5711">
            <v>315</v>
          </cell>
          <cell r="E5711">
            <v>1000</v>
          </cell>
          <cell r="F5711">
            <v>303</v>
          </cell>
          <cell r="G5711">
            <v>0</v>
          </cell>
          <cell r="H5711">
            <v>2005</v>
          </cell>
          <cell r="I5711">
            <v>0</v>
          </cell>
        </row>
        <row r="5712">
          <cell r="A5712">
            <v>610001</v>
          </cell>
          <cell r="B5712" t="str">
            <v>Helper</v>
          </cell>
          <cell r="C5712">
            <v>5131000</v>
          </cell>
          <cell r="D5712">
            <v>130496.3</v>
          </cell>
          <cell r="E5712">
            <v>1000</v>
          </cell>
          <cell r="F5712">
            <v>514000</v>
          </cell>
          <cell r="G5712">
            <v>0</v>
          </cell>
          <cell r="H5712">
            <v>2005</v>
          </cell>
          <cell r="I5712">
            <v>0</v>
          </cell>
        </row>
        <row r="5713">
          <cell r="A5713">
            <v>610001</v>
          </cell>
          <cell r="B5713" t="str">
            <v>Helper</v>
          </cell>
          <cell r="C5713">
            <v>5131000</v>
          </cell>
          <cell r="D5713">
            <v>1312.03</v>
          </cell>
          <cell r="E5713">
            <v>1000</v>
          </cell>
          <cell r="F5713">
            <v>514002</v>
          </cell>
          <cell r="G5713">
            <v>0</v>
          </cell>
          <cell r="H5713">
            <v>2005</v>
          </cell>
          <cell r="I5713">
            <v>0</v>
          </cell>
        </row>
        <row r="5714">
          <cell r="A5714">
            <v>610001</v>
          </cell>
          <cell r="B5714" t="str">
            <v>Helper</v>
          </cell>
          <cell r="C5714">
            <v>5131000</v>
          </cell>
          <cell r="D5714">
            <v>45</v>
          </cell>
          <cell r="E5714">
            <v>1000</v>
          </cell>
          <cell r="F5714">
            <v>514003</v>
          </cell>
          <cell r="G5714">
            <v>0</v>
          </cell>
          <cell r="H5714">
            <v>2005</v>
          </cell>
          <cell r="I5714">
            <v>0</v>
          </cell>
        </row>
        <row r="5715">
          <cell r="A5715">
            <v>610001</v>
          </cell>
          <cell r="B5715" t="str">
            <v>Helper</v>
          </cell>
          <cell r="C5715">
            <v>5131000</v>
          </cell>
          <cell r="D5715">
            <v>524.82000000000005</v>
          </cell>
          <cell r="E5715">
            <v>1000</v>
          </cell>
          <cell r="F5715">
            <v>514004</v>
          </cell>
          <cell r="G5715">
            <v>0</v>
          </cell>
          <cell r="H5715">
            <v>2005</v>
          </cell>
          <cell r="I5715">
            <v>0</v>
          </cell>
        </row>
        <row r="5716">
          <cell r="A5716">
            <v>610001</v>
          </cell>
          <cell r="B5716" t="str">
            <v>Helper</v>
          </cell>
          <cell r="C5716">
            <v>5131000</v>
          </cell>
          <cell r="D5716">
            <v>1229866.31</v>
          </cell>
          <cell r="E5716">
            <v>1000</v>
          </cell>
          <cell r="F5716">
            <v>517000</v>
          </cell>
          <cell r="G5716">
            <v>0</v>
          </cell>
          <cell r="H5716">
            <v>2005</v>
          </cell>
          <cell r="I5716">
            <v>0</v>
          </cell>
        </row>
        <row r="5717">
          <cell r="A5717">
            <v>610001</v>
          </cell>
          <cell r="B5717" t="str">
            <v>Helper</v>
          </cell>
          <cell r="C5717">
            <v>5131000</v>
          </cell>
          <cell r="D5717">
            <v>34671.870000000003</v>
          </cell>
          <cell r="E5717">
            <v>1000</v>
          </cell>
          <cell r="F5717">
            <v>517001</v>
          </cell>
          <cell r="G5717">
            <v>0</v>
          </cell>
          <cell r="H5717">
            <v>2005</v>
          </cell>
          <cell r="I5717">
            <v>0</v>
          </cell>
        </row>
        <row r="5718">
          <cell r="A5718">
            <v>610001</v>
          </cell>
          <cell r="B5718" t="str">
            <v>Helper</v>
          </cell>
          <cell r="C5718">
            <v>5131000</v>
          </cell>
          <cell r="D5718">
            <v>1481.7</v>
          </cell>
          <cell r="E5718">
            <v>1000</v>
          </cell>
          <cell r="F5718">
            <v>517002</v>
          </cell>
          <cell r="G5718">
            <v>0</v>
          </cell>
          <cell r="H5718">
            <v>2005</v>
          </cell>
          <cell r="I5718">
            <v>0</v>
          </cell>
        </row>
        <row r="5719">
          <cell r="A5719">
            <v>610001</v>
          </cell>
          <cell r="B5719" t="str">
            <v>Helper</v>
          </cell>
          <cell r="C5719">
            <v>5131000</v>
          </cell>
          <cell r="D5719">
            <v>493.9</v>
          </cell>
          <cell r="E5719">
            <v>1000</v>
          </cell>
          <cell r="F5719">
            <v>517003</v>
          </cell>
          <cell r="G5719">
            <v>0</v>
          </cell>
          <cell r="H5719">
            <v>2005</v>
          </cell>
          <cell r="I5719">
            <v>0</v>
          </cell>
        </row>
        <row r="5720">
          <cell r="A5720">
            <v>610001</v>
          </cell>
          <cell r="B5720" t="str">
            <v>Helper</v>
          </cell>
          <cell r="C5720">
            <v>5131000</v>
          </cell>
          <cell r="D5720">
            <v>19670.53</v>
          </cell>
          <cell r="E5720">
            <v>1000</v>
          </cell>
          <cell r="F5720">
            <v>517004</v>
          </cell>
          <cell r="G5720">
            <v>0</v>
          </cell>
          <cell r="H5720">
            <v>2005</v>
          </cell>
          <cell r="I5720">
            <v>0</v>
          </cell>
        </row>
        <row r="5721">
          <cell r="A5721">
            <v>610001</v>
          </cell>
          <cell r="B5721" t="str">
            <v>Helper</v>
          </cell>
          <cell r="C5721">
            <v>5131000</v>
          </cell>
          <cell r="D5721">
            <v>9976.0300000000007</v>
          </cell>
          <cell r="E5721">
            <v>1000</v>
          </cell>
          <cell r="F5721">
            <v>519000</v>
          </cell>
          <cell r="G5721">
            <v>0</v>
          </cell>
          <cell r="H5721">
            <v>2005</v>
          </cell>
          <cell r="I5721">
            <v>0</v>
          </cell>
        </row>
        <row r="5722">
          <cell r="A5722">
            <v>610001</v>
          </cell>
          <cell r="B5722" t="str">
            <v>Helper</v>
          </cell>
          <cell r="C5722">
            <v>5131100</v>
          </cell>
          <cell r="D5722">
            <v>270</v>
          </cell>
          <cell r="E5722">
            <v>1000</v>
          </cell>
          <cell r="F5722">
            <v>250</v>
          </cell>
          <cell r="G5722">
            <v>0</v>
          </cell>
          <cell r="H5722">
            <v>2005</v>
          </cell>
          <cell r="I5722">
            <v>0</v>
          </cell>
        </row>
        <row r="5723">
          <cell r="A5723">
            <v>610001</v>
          </cell>
          <cell r="B5723" t="str">
            <v>Helper</v>
          </cell>
          <cell r="C5723">
            <v>5131100</v>
          </cell>
          <cell r="D5723">
            <v>855</v>
          </cell>
          <cell r="E5723">
            <v>1000</v>
          </cell>
          <cell r="F5723">
            <v>251</v>
          </cell>
          <cell r="G5723">
            <v>0</v>
          </cell>
          <cell r="H5723">
            <v>2005</v>
          </cell>
          <cell r="I5723">
            <v>0</v>
          </cell>
        </row>
        <row r="5724">
          <cell r="A5724">
            <v>610001</v>
          </cell>
          <cell r="B5724" t="str">
            <v>Helper</v>
          </cell>
          <cell r="C5724">
            <v>5131100</v>
          </cell>
          <cell r="D5724">
            <v>315</v>
          </cell>
          <cell r="E5724">
            <v>1000</v>
          </cell>
          <cell r="F5724">
            <v>252</v>
          </cell>
          <cell r="G5724">
            <v>0</v>
          </cell>
          <cell r="H5724">
            <v>2005</v>
          </cell>
          <cell r="I5724">
            <v>0</v>
          </cell>
        </row>
        <row r="5725">
          <cell r="A5725">
            <v>610001</v>
          </cell>
          <cell r="B5725" t="str">
            <v>Helper</v>
          </cell>
          <cell r="C5725">
            <v>5131100</v>
          </cell>
          <cell r="D5725">
            <v>756</v>
          </cell>
          <cell r="E5725">
            <v>1000</v>
          </cell>
          <cell r="F5725">
            <v>270</v>
          </cell>
          <cell r="G5725">
            <v>0</v>
          </cell>
          <cell r="H5725">
            <v>2005</v>
          </cell>
          <cell r="I5725">
            <v>0</v>
          </cell>
        </row>
        <row r="5726">
          <cell r="A5726">
            <v>610001</v>
          </cell>
          <cell r="B5726" t="str">
            <v>Helper</v>
          </cell>
          <cell r="C5726">
            <v>5131100</v>
          </cell>
          <cell r="D5726">
            <v>0</v>
          </cell>
          <cell r="E5726">
            <v>1000</v>
          </cell>
          <cell r="F5726">
            <v>271</v>
          </cell>
          <cell r="G5726">
            <v>0</v>
          </cell>
          <cell r="H5726">
            <v>2005</v>
          </cell>
          <cell r="I5726">
            <v>0</v>
          </cell>
        </row>
        <row r="5727">
          <cell r="A5727">
            <v>610001</v>
          </cell>
          <cell r="B5727" t="str">
            <v>Helper</v>
          </cell>
          <cell r="C5727">
            <v>5131100</v>
          </cell>
          <cell r="D5727">
            <v>1428</v>
          </cell>
          <cell r="E5727">
            <v>1000</v>
          </cell>
          <cell r="F5727">
            <v>272</v>
          </cell>
          <cell r="G5727">
            <v>0</v>
          </cell>
          <cell r="H5727">
            <v>2005</v>
          </cell>
          <cell r="I5727">
            <v>0</v>
          </cell>
        </row>
        <row r="5728">
          <cell r="A5728">
            <v>610001</v>
          </cell>
          <cell r="B5728" t="str">
            <v>Helper</v>
          </cell>
          <cell r="C5728">
            <v>5131100</v>
          </cell>
          <cell r="D5728">
            <v>630</v>
          </cell>
          <cell r="E5728">
            <v>1000</v>
          </cell>
          <cell r="F5728">
            <v>273</v>
          </cell>
          <cell r="G5728">
            <v>0</v>
          </cell>
          <cell r="H5728">
            <v>2005</v>
          </cell>
          <cell r="I5728">
            <v>0</v>
          </cell>
        </row>
        <row r="5729">
          <cell r="A5729">
            <v>610001</v>
          </cell>
          <cell r="B5729" t="str">
            <v>Helper</v>
          </cell>
          <cell r="C5729">
            <v>5131100</v>
          </cell>
          <cell r="D5729">
            <v>65.25</v>
          </cell>
          <cell r="E5729">
            <v>1000</v>
          </cell>
          <cell r="F5729">
            <v>280</v>
          </cell>
          <cell r="G5729">
            <v>0</v>
          </cell>
          <cell r="H5729">
            <v>2005</v>
          </cell>
          <cell r="I5729">
            <v>0</v>
          </cell>
        </row>
        <row r="5730">
          <cell r="A5730">
            <v>610001</v>
          </cell>
          <cell r="B5730" t="str">
            <v>Helper</v>
          </cell>
          <cell r="C5730">
            <v>5131100</v>
          </cell>
          <cell r="D5730">
            <v>855</v>
          </cell>
          <cell r="E5730">
            <v>1000</v>
          </cell>
          <cell r="F5730">
            <v>281</v>
          </cell>
          <cell r="G5730">
            <v>0</v>
          </cell>
          <cell r="H5730">
            <v>2005</v>
          </cell>
          <cell r="I5730">
            <v>0</v>
          </cell>
        </row>
        <row r="5731">
          <cell r="A5731">
            <v>610001</v>
          </cell>
          <cell r="B5731" t="str">
            <v>Helper</v>
          </cell>
          <cell r="C5731">
            <v>5131100</v>
          </cell>
          <cell r="D5731">
            <v>675</v>
          </cell>
          <cell r="E5731">
            <v>1000</v>
          </cell>
          <cell r="F5731">
            <v>282</v>
          </cell>
          <cell r="G5731">
            <v>0</v>
          </cell>
          <cell r="H5731">
            <v>2005</v>
          </cell>
          <cell r="I5731">
            <v>0</v>
          </cell>
        </row>
        <row r="5732">
          <cell r="A5732">
            <v>610001</v>
          </cell>
          <cell r="B5732" t="str">
            <v>Helper</v>
          </cell>
          <cell r="C5732">
            <v>5131100</v>
          </cell>
          <cell r="D5732">
            <v>315</v>
          </cell>
          <cell r="E5732">
            <v>1000</v>
          </cell>
          <cell r="F5732">
            <v>300</v>
          </cell>
          <cell r="G5732">
            <v>0</v>
          </cell>
          <cell r="H5732">
            <v>2005</v>
          </cell>
          <cell r="I5732">
            <v>0</v>
          </cell>
        </row>
        <row r="5733">
          <cell r="A5733">
            <v>610001</v>
          </cell>
          <cell r="B5733" t="str">
            <v>Helper</v>
          </cell>
          <cell r="C5733">
            <v>5131100</v>
          </cell>
          <cell r="D5733">
            <v>855</v>
          </cell>
          <cell r="E5733">
            <v>1000</v>
          </cell>
          <cell r="F5733">
            <v>301</v>
          </cell>
          <cell r="G5733">
            <v>0</v>
          </cell>
          <cell r="H5733">
            <v>2005</v>
          </cell>
          <cell r="I5733">
            <v>0</v>
          </cell>
        </row>
        <row r="5734">
          <cell r="A5734">
            <v>610001</v>
          </cell>
          <cell r="B5734" t="str">
            <v>Helper</v>
          </cell>
          <cell r="C5734">
            <v>5131100</v>
          </cell>
          <cell r="D5734">
            <v>135</v>
          </cell>
          <cell r="E5734">
            <v>1000</v>
          </cell>
          <cell r="F5734">
            <v>305</v>
          </cell>
          <cell r="G5734">
            <v>0</v>
          </cell>
          <cell r="H5734">
            <v>2005</v>
          </cell>
          <cell r="I5734">
            <v>0</v>
          </cell>
        </row>
        <row r="5735">
          <cell r="A5735">
            <v>610001</v>
          </cell>
          <cell r="B5735" t="str">
            <v>Helper</v>
          </cell>
          <cell r="C5735">
            <v>5131100</v>
          </cell>
          <cell r="D5735">
            <v>1049.6199999999999</v>
          </cell>
          <cell r="E5735">
            <v>1000</v>
          </cell>
          <cell r="F5735">
            <v>514001</v>
          </cell>
          <cell r="G5735">
            <v>0</v>
          </cell>
          <cell r="H5735">
            <v>2005</v>
          </cell>
          <cell r="I5735">
            <v>0</v>
          </cell>
        </row>
        <row r="5736">
          <cell r="A5736">
            <v>610001</v>
          </cell>
          <cell r="B5736" t="str">
            <v>Helper</v>
          </cell>
          <cell r="C5736">
            <v>5131100</v>
          </cell>
          <cell r="D5736">
            <v>888.14</v>
          </cell>
          <cell r="E5736">
            <v>1000</v>
          </cell>
          <cell r="F5736">
            <v>514002</v>
          </cell>
          <cell r="G5736">
            <v>0</v>
          </cell>
          <cell r="H5736">
            <v>2005</v>
          </cell>
          <cell r="I5736">
            <v>0</v>
          </cell>
        </row>
        <row r="5737">
          <cell r="A5737">
            <v>610001</v>
          </cell>
          <cell r="B5737" t="str">
            <v>Helper</v>
          </cell>
          <cell r="C5737">
            <v>5131100</v>
          </cell>
          <cell r="D5737">
            <v>2724.98</v>
          </cell>
          <cell r="E5737">
            <v>1000</v>
          </cell>
          <cell r="F5737">
            <v>514004</v>
          </cell>
          <cell r="G5737">
            <v>0</v>
          </cell>
          <cell r="H5737">
            <v>2005</v>
          </cell>
          <cell r="I5737">
            <v>0</v>
          </cell>
        </row>
        <row r="5738">
          <cell r="A5738">
            <v>610001</v>
          </cell>
          <cell r="B5738" t="str">
            <v>Helper</v>
          </cell>
          <cell r="C5738">
            <v>5131100</v>
          </cell>
          <cell r="D5738">
            <v>222.26</v>
          </cell>
          <cell r="E5738">
            <v>1000</v>
          </cell>
          <cell r="F5738">
            <v>517001</v>
          </cell>
          <cell r="G5738">
            <v>0</v>
          </cell>
          <cell r="H5738">
            <v>2005</v>
          </cell>
          <cell r="I5738">
            <v>0</v>
          </cell>
        </row>
        <row r="5739">
          <cell r="A5739">
            <v>610001</v>
          </cell>
          <cell r="B5739" t="str">
            <v>Helper</v>
          </cell>
          <cell r="C5739">
            <v>5131100</v>
          </cell>
          <cell r="D5739">
            <v>172.87</v>
          </cell>
          <cell r="E5739">
            <v>1000</v>
          </cell>
          <cell r="F5739">
            <v>517004</v>
          </cell>
          <cell r="G5739">
            <v>0</v>
          </cell>
          <cell r="H5739">
            <v>2005</v>
          </cell>
          <cell r="I5739">
            <v>0</v>
          </cell>
        </row>
        <row r="5740">
          <cell r="A5740">
            <v>610001</v>
          </cell>
          <cell r="B5740" t="str">
            <v>Helper</v>
          </cell>
          <cell r="C5740">
            <v>5131400</v>
          </cell>
          <cell r="D5740">
            <v>810</v>
          </cell>
          <cell r="E5740">
            <v>1000</v>
          </cell>
          <cell r="F5740">
            <v>250</v>
          </cell>
          <cell r="G5740">
            <v>0</v>
          </cell>
          <cell r="H5740">
            <v>2005</v>
          </cell>
          <cell r="I5740">
            <v>0</v>
          </cell>
        </row>
        <row r="5741">
          <cell r="A5741">
            <v>610001</v>
          </cell>
          <cell r="B5741" t="str">
            <v>Helper</v>
          </cell>
          <cell r="C5741">
            <v>5131400</v>
          </cell>
          <cell r="D5741">
            <v>720</v>
          </cell>
          <cell r="E5741">
            <v>1000</v>
          </cell>
          <cell r="F5741">
            <v>251</v>
          </cell>
          <cell r="G5741">
            <v>0</v>
          </cell>
          <cell r="H5741">
            <v>2005</v>
          </cell>
          <cell r="I5741">
            <v>0</v>
          </cell>
        </row>
        <row r="5742">
          <cell r="A5742">
            <v>610001</v>
          </cell>
          <cell r="B5742" t="str">
            <v>Helper</v>
          </cell>
          <cell r="C5742">
            <v>5131400</v>
          </cell>
          <cell r="D5742">
            <v>5040</v>
          </cell>
          <cell r="E5742">
            <v>1000</v>
          </cell>
          <cell r="F5742">
            <v>252</v>
          </cell>
          <cell r="G5742">
            <v>0</v>
          </cell>
          <cell r="H5742">
            <v>2005</v>
          </cell>
          <cell r="I5742">
            <v>0</v>
          </cell>
        </row>
        <row r="5743">
          <cell r="A5743">
            <v>610001</v>
          </cell>
          <cell r="B5743" t="str">
            <v>Helper</v>
          </cell>
          <cell r="C5743">
            <v>5131400</v>
          </cell>
          <cell r="D5743">
            <v>1554</v>
          </cell>
          <cell r="E5743">
            <v>1000</v>
          </cell>
          <cell r="F5743">
            <v>270</v>
          </cell>
          <cell r="G5743">
            <v>0</v>
          </cell>
          <cell r="H5743">
            <v>2005</v>
          </cell>
          <cell r="I5743">
            <v>0</v>
          </cell>
        </row>
        <row r="5744">
          <cell r="A5744">
            <v>610001</v>
          </cell>
          <cell r="B5744" t="str">
            <v>Helper</v>
          </cell>
          <cell r="C5744">
            <v>5131400</v>
          </cell>
          <cell r="D5744">
            <v>2646</v>
          </cell>
          <cell r="E5744">
            <v>1000</v>
          </cell>
          <cell r="F5744">
            <v>271</v>
          </cell>
          <cell r="G5744">
            <v>0</v>
          </cell>
          <cell r="H5744">
            <v>2005</v>
          </cell>
          <cell r="I5744">
            <v>0</v>
          </cell>
        </row>
        <row r="5745">
          <cell r="A5745">
            <v>610001</v>
          </cell>
          <cell r="B5745" t="str">
            <v>Helper</v>
          </cell>
          <cell r="C5745">
            <v>5131400</v>
          </cell>
          <cell r="D5745">
            <v>378</v>
          </cell>
          <cell r="E5745">
            <v>1000</v>
          </cell>
          <cell r="F5745">
            <v>272</v>
          </cell>
          <cell r="G5745">
            <v>0</v>
          </cell>
          <cell r="H5745">
            <v>2005</v>
          </cell>
          <cell r="I5745">
            <v>0</v>
          </cell>
        </row>
        <row r="5746">
          <cell r="A5746">
            <v>610001</v>
          </cell>
          <cell r="B5746" t="str">
            <v>Helper</v>
          </cell>
          <cell r="C5746">
            <v>5131400</v>
          </cell>
          <cell r="D5746">
            <v>966</v>
          </cell>
          <cell r="E5746">
            <v>1000</v>
          </cell>
          <cell r="F5746">
            <v>273</v>
          </cell>
          <cell r="G5746">
            <v>0</v>
          </cell>
          <cell r="H5746">
            <v>2005</v>
          </cell>
          <cell r="I5746">
            <v>0</v>
          </cell>
        </row>
        <row r="5747">
          <cell r="A5747">
            <v>610001</v>
          </cell>
          <cell r="B5747" t="str">
            <v>Helper</v>
          </cell>
          <cell r="C5747">
            <v>5131400</v>
          </cell>
          <cell r="D5747">
            <v>36</v>
          </cell>
          <cell r="E5747">
            <v>1000</v>
          </cell>
          <cell r="F5747">
            <v>280</v>
          </cell>
          <cell r="G5747">
            <v>0</v>
          </cell>
          <cell r="H5747">
            <v>2005</v>
          </cell>
          <cell r="I5747">
            <v>0</v>
          </cell>
        </row>
        <row r="5748">
          <cell r="A5748">
            <v>610001</v>
          </cell>
          <cell r="B5748" t="str">
            <v>Helper</v>
          </cell>
          <cell r="C5748">
            <v>5131400</v>
          </cell>
          <cell r="D5748">
            <v>337.5</v>
          </cell>
          <cell r="E5748">
            <v>1000</v>
          </cell>
          <cell r="F5748">
            <v>281</v>
          </cell>
          <cell r="G5748">
            <v>0</v>
          </cell>
          <cell r="H5748">
            <v>2005</v>
          </cell>
          <cell r="I5748">
            <v>0</v>
          </cell>
        </row>
        <row r="5749">
          <cell r="A5749">
            <v>610001</v>
          </cell>
          <cell r="B5749" t="str">
            <v>Helper</v>
          </cell>
          <cell r="C5749">
            <v>5131400</v>
          </cell>
          <cell r="D5749">
            <v>450</v>
          </cell>
          <cell r="E5749">
            <v>1000</v>
          </cell>
          <cell r="F5749">
            <v>282</v>
          </cell>
          <cell r="G5749">
            <v>0</v>
          </cell>
          <cell r="H5749">
            <v>2005</v>
          </cell>
          <cell r="I5749">
            <v>0</v>
          </cell>
        </row>
        <row r="5750">
          <cell r="A5750">
            <v>610001</v>
          </cell>
          <cell r="B5750" t="str">
            <v>Helper</v>
          </cell>
          <cell r="C5750">
            <v>5131400</v>
          </cell>
          <cell r="D5750">
            <v>493.7</v>
          </cell>
          <cell r="E5750">
            <v>1000</v>
          </cell>
          <cell r="F5750">
            <v>302</v>
          </cell>
          <cell r="G5750">
            <v>0</v>
          </cell>
          <cell r="H5750">
            <v>2005</v>
          </cell>
          <cell r="I5750">
            <v>0</v>
          </cell>
        </row>
        <row r="5751">
          <cell r="A5751">
            <v>610001</v>
          </cell>
          <cell r="B5751" t="str">
            <v>Helper</v>
          </cell>
          <cell r="C5751">
            <v>5131400</v>
          </cell>
          <cell r="D5751">
            <v>322.95999999999998</v>
          </cell>
          <cell r="E5751">
            <v>1000</v>
          </cell>
          <cell r="F5751">
            <v>514002</v>
          </cell>
          <cell r="G5751">
            <v>0</v>
          </cell>
          <cell r="H5751">
            <v>2005</v>
          </cell>
          <cell r="I5751">
            <v>0</v>
          </cell>
        </row>
        <row r="5752">
          <cell r="A5752">
            <v>610001</v>
          </cell>
          <cell r="B5752" t="str">
            <v>Helper</v>
          </cell>
          <cell r="C5752">
            <v>5131400</v>
          </cell>
          <cell r="D5752">
            <v>27130.59</v>
          </cell>
          <cell r="E5752">
            <v>1000</v>
          </cell>
          <cell r="F5752">
            <v>517000</v>
          </cell>
          <cell r="G5752">
            <v>0</v>
          </cell>
          <cell r="H5752">
            <v>2005</v>
          </cell>
          <cell r="I5752">
            <v>0</v>
          </cell>
        </row>
        <row r="5753">
          <cell r="A5753">
            <v>610001</v>
          </cell>
          <cell r="B5753" t="str">
            <v>Helper</v>
          </cell>
          <cell r="C5753">
            <v>5131400</v>
          </cell>
          <cell r="D5753">
            <v>3951.2</v>
          </cell>
          <cell r="E5753">
            <v>1000</v>
          </cell>
          <cell r="F5753">
            <v>517001</v>
          </cell>
          <cell r="G5753">
            <v>0</v>
          </cell>
          <cell r="H5753">
            <v>2005</v>
          </cell>
          <cell r="I5753">
            <v>0</v>
          </cell>
        </row>
        <row r="5754">
          <cell r="A5754">
            <v>610001</v>
          </cell>
          <cell r="B5754" t="str">
            <v>Helper</v>
          </cell>
          <cell r="C5754">
            <v>5131400</v>
          </cell>
          <cell r="D5754">
            <v>395.12</v>
          </cell>
          <cell r="E5754">
            <v>1000</v>
          </cell>
          <cell r="F5754">
            <v>517002</v>
          </cell>
          <cell r="G5754">
            <v>0</v>
          </cell>
          <cell r="H5754">
            <v>2005</v>
          </cell>
          <cell r="I5754">
            <v>0</v>
          </cell>
        </row>
        <row r="5755">
          <cell r="A5755">
            <v>610001</v>
          </cell>
          <cell r="B5755" t="str">
            <v>Helper</v>
          </cell>
          <cell r="C5755">
            <v>5131400</v>
          </cell>
          <cell r="D5755">
            <v>172.87</v>
          </cell>
          <cell r="E5755">
            <v>1000</v>
          </cell>
          <cell r="F5755">
            <v>517003</v>
          </cell>
          <cell r="G5755">
            <v>0</v>
          </cell>
          <cell r="H5755">
            <v>2005</v>
          </cell>
          <cell r="I5755">
            <v>0</v>
          </cell>
        </row>
        <row r="5756">
          <cell r="A5756">
            <v>610001</v>
          </cell>
          <cell r="B5756" t="str">
            <v>Helper</v>
          </cell>
          <cell r="C5756">
            <v>5131400</v>
          </cell>
          <cell r="D5756">
            <v>1654.57</v>
          </cell>
          <cell r="E5756">
            <v>1000</v>
          </cell>
          <cell r="F5756">
            <v>517004</v>
          </cell>
          <cell r="G5756">
            <v>0</v>
          </cell>
          <cell r="H5756">
            <v>2005</v>
          </cell>
          <cell r="I5756">
            <v>0</v>
          </cell>
        </row>
        <row r="5757">
          <cell r="A5757">
            <v>610001</v>
          </cell>
          <cell r="B5757" t="str">
            <v>Helper</v>
          </cell>
          <cell r="C5757">
            <v>5131400</v>
          </cell>
          <cell r="D5757">
            <v>322.95999999999998</v>
          </cell>
          <cell r="E5757">
            <v>1000</v>
          </cell>
          <cell r="F5757">
            <v>519000</v>
          </cell>
          <cell r="G5757">
            <v>0</v>
          </cell>
          <cell r="H5757">
            <v>2005</v>
          </cell>
          <cell r="I5757">
            <v>0</v>
          </cell>
        </row>
        <row r="5758">
          <cell r="A5758">
            <v>610001</v>
          </cell>
          <cell r="B5758" t="str">
            <v>Helper</v>
          </cell>
          <cell r="C5758">
            <v>5132000</v>
          </cell>
          <cell r="D5758">
            <v>20.190000000000001</v>
          </cell>
          <cell r="E5758">
            <v>1000</v>
          </cell>
          <cell r="F5758">
            <v>514003</v>
          </cell>
          <cell r="G5758">
            <v>0</v>
          </cell>
          <cell r="H5758">
            <v>2005</v>
          </cell>
          <cell r="I5758">
            <v>0</v>
          </cell>
        </row>
        <row r="5759">
          <cell r="A5759">
            <v>610001</v>
          </cell>
          <cell r="B5759" t="str">
            <v>Helper</v>
          </cell>
          <cell r="C5759">
            <v>5132000</v>
          </cell>
          <cell r="D5759">
            <v>0</v>
          </cell>
          <cell r="E5759">
            <v>1000</v>
          </cell>
          <cell r="F5759">
            <v>517002</v>
          </cell>
          <cell r="G5759">
            <v>0</v>
          </cell>
          <cell r="H5759">
            <v>2005</v>
          </cell>
          <cell r="I5759">
            <v>0</v>
          </cell>
        </row>
        <row r="5760">
          <cell r="A5760">
            <v>610001</v>
          </cell>
          <cell r="B5760" t="str">
            <v>Helper</v>
          </cell>
          <cell r="C5760">
            <v>5132000</v>
          </cell>
          <cell r="D5760">
            <v>98.78</v>
          </cell>
          <cell r="E5760">
            <v>1000</v>
          </cell>
          <cell r="F5760">
            <v>517003</v>
          </cell>
          <cell r="G5760">
            <v>0</v>
          </cell>
          <cell r="H5760">
            <v>2005</v>
          </cell>
          <cell r="I5760">
            <v>0</v>
          </cell>
        </row>
        <row r="5761">
          <cell r="A5761">
            <v>610001</v>
          </cell>
          <cell r="B5761" t="str">
            <v>Helper</v>
          </cell>
          <cell r="C5761">
            <v>5133000</v>
          </cell>
          <cell r="D5761">
            <v>13402.85</v>
          </cell>
          <cell r="E5761">
            <v>1000</v>
          </cell>
          <cell r="F5761">
            <v>519000</v>
          </cell>
          <cell r="G5761">
            <v>0</v>
          </cell>
          <cell r="H5761">
            <v>2005</v>
          </cell>
          <cell r="I5761">
            <v>0</v>
          </cell>
        </row>
        <row r="5762">
          <cell r="A5762">
            <v>610001</v>
          </cell>
          <cell r="B5762" t="str">
            <v>Helper</v>
          </cell>
          <cell r="C5762">
            <v>5134000</v>
          </cell>
          <cell r="D5762">
            <v>403.7</v>
          </cell>
          <cell r="E5762">
            <v>1000</v>
          </cell>
          <cell r="F5762">
            <v>514000</v>
          </cell>
          <cell r="G5762">
            <v>0</v>
          </cell>
          <cell r="H5762">
            <v>2005</v>
          </cell>
          <cell r="I5762">
            <v>0</v>
          </cell>
        </row>
        <row r="5763">
          <cell r="A5763">
            <v>610001</v>
          </cell>
          <cell r="B5763" t="str">
            <v>Helper</v>
          </cell>
          <cell r="C5763">
            <v>5134000</v>
          </cell>
          <cell r="D5763">
            <v>605.54999999999995</v>
          </cell>
          <cell r="E5763">
            <v>1000</v>
          </cell>
          <cell r="F5763">
            <v>514001</v>
          </cell>
          <cell r="G5763">
            <v>0</v>
          </cell>
          <cell r="H5763">
            <v>2005</v>
          </cell>
          <cell r="I5763">
            <v>0</v>
          </cell>
        </row>
        <row r="5764">
          <cell r="A5764">
            <v>610001</v>
          </cell>
          <cell r="B5764" t="str">
            <v>Helper</v>
          </cell>
          <cell r="C5764">
            <v>5134000</v>
          </cell>
          <cell r="D5764">
            <v>1231.29</v>
          </cell>
          <cell r="E5764">
            <v>1000</v>
          </cell>
          <cell r="F5764">
            <v>514002</v>
          </cell>
          <cell r="G5764">
            <v>0</v>
          </cell>
          <cell r="H5764">
            <v>2005</v>
          </cell>
          <cell r="I5764">
            <v>0</v>
          </cell>
        </row>
        <row r="5765">
          <cell r="A5765">
            <v>610001</v>
          </cell>
          <cell r="B5765" t="str">
            <v>Helper</v>
          </cell>
          <cell r="C5765">
            <v>5134000</v>
          </cell>
          <cell r="D5765">
            <v>807.4</v>
          </cell>
          <cell r="E5765">
            <v>1000</v>
          </cell>
          <cell r="F5765">
            <v>514004</v>
          </cell>
          <cell r="G5765">
            <v>0</v>
          </cell>
          <cell r="H5765">
            <v>2005</v>
          </cell>
          <cell r="I5765">
            <v>0</v>
          </cell>
        </row>
        <row r="5766">
          <cell r="A5766">
            <v>610001</v>
          </cell>
          <cell r="B5766" t="str">
            <v>Helper</v>
          </cell>
          <cell r="C5766">
            <v>5134000</v>
          </cell>
          <cell r="D5766">
            <v>3976.45</v>
          </cell>
          <cell r="E5766">
            <v>1000</v>
          </cell>
          <cell r="F5766">
            <v>519000</v>
          </cell>
          <cell r="G5766">
            <v>0</v>
          </cell>
          <cell r="H5766">
            <v>2005</v>
          </cell>
          <cell r="I5766">
            <v>0</v>
          </cell>
        </row>
        <row r="5767">
          <cell r="A5767">
            <v>610001</v>
          </cell>
          <cell r="B5767" t="str">
            <v>Helper</v>
          </cell>
          <cell r="C5767">
            <v>5135000</v>
          </cell>
          <cell r="D5767">
            <v>45</v>
          </cell>
          <cell r="E5767">
            <v>1000</v>
          </cell>
          <cell r="F5767">
            <v>250</v>
          </cell>
          <cell r="G5767">
            <v>0</v>
          </cell>
          <cell r="H5767">
            <v>2005</v>
          </cell>
          <cell r="I5767">
            <v>0</v>
          </cell>
        </row>
        <row r="5768">
          <cell r="A5768">
            <v>610001</v>
          </cell>
          <cell r="B5768" t="str">
            <v>Helper</v>
          </cell>
          <cell r="C5768">
            <v>5135000</v>
          </cell>
          <cell r="D5768">
            <v>90</v>
          </cell>
          <cell r="E5768">
            <v>1000</v>
          </cell>
          <cell r="F5768">
            <v>251</v>
          </cell>
          <cell r="G5768">
            <v>0</v>
          </cell>
          <cell r="H5768">
            <v>2005</v>
          </cell>
          <cell r="I5768">
            <v>0</v>
          </cell>
        </row>
        <row r="5769">
          <cell r="A5769">
            <v>610001</v>
          </cell>
          <cell r="B5769" t="str">
            <v>Helper</v>
          </cell>
          <cell r="C5769">
            <v>5135000</v>
          </cell>
          <cell r="D5769">
            <v>84</v>
          </cell>
          <cell r="E5769">
            <v>1000</v>
          </cell>
          <cell r="F5769">
            <v>272</v>
          </cell>
          <cell r="G5769">
            <v>0</v>
          </cell>
          <cell r="H5769">
            <v>2005</v>
          </cell>
          <cell r="I5769">
            <v>0</v>
          </cell>
        </row>
        <row r="5770">
          <cell r="A5770">
            <v>610001</v>
          </cell>
          <cell r="B5770" t="str">
            <v>Helper</v>
          </cell>
          <cell r="C5770">
            <v>5135000</v>
          </cell>
          <cell r="D5770">
            <v>900</v>
          </cell>
          <cell r="E5770">
            <v>1000</v>
          </cell>
          <cell r="F5770">
            <v>300</v>
          </cell>
          <cell r="G5770">
            <v>0</v>
          </cell>
          <cell r="H5770">
            <v>2005</v>
          </cell>
          <cell r="I5770">
            <v>0</v>
          </cell>
        </row>
        <row r="5771">
          <cell r="A5771">
            <v>610001</v>
          </cell>
          <cell r="B5771" t="str">
            <v>Helper</v>
          </cell>
          <cell r="C5771">
            <v>5135000</v>
          </cell>
          <cell r="D5771">
            <v>45</v>
          </cell>
          <cell r="E5771">
            <v>1000</v>
          </cell>
          <cell r="F5771">
            <v>303</v>
          </cell>
          <cell r="G5771">
            <v>0</v>
          </cell>
          <cell r="H5771">
            <v>2005</v>
          </cell>
          <cell r="I5771">
            <v>0</v>
          </cell>
        </row>
        <row r="5772">
          <cell r="A5772">
            <v>610001</v>
          </cell>
          <cell r="B5772" t="str">
            <v>Helper</v>
          </cell>
          <cell r="C5772">
            <v>5135000</v>
          </cell>
          <cell r="D5772">
            <v>645.91999999999996</v>
          </cell>
          <cell r="E5772">
            <v>1000</v>
          </cell>
          <cell r="F5772">
            <v>514002</v>
          </cell>
          <cell r="G5772">
            <v>0</v>
          </cell>
          <cell r="H5772">
            <v>2005</v>
          </cell>
          <cell r="I5772">
            <v>0</v>
          </cell>
        </row>
        <row r="5773">
          <cell r="A5773">
            <v>610001</v>
          </cell>
          <cell r="B5773" t="str">
            <v>Helper</v>
          </cell>
          <cell r="C5773">
            <v>5135000</v>
          </cell>
          <cell r="D5773">
            <v>1271.67</v>
          </cell>
          <cell r="E5773">
            <v>1000</v>
          </cell>
          <cell r="F5773">
            <v>514004</v>
          </cell>
          <cell r="G5773">
            <v>0</v>
          </cell>
          <cell r="H5773">
            <v>2005</v>
          </cell>
          <cell r="I5773">
            <v>0</v>
          </cell>
        </row>
        <row r="5774">
          <cell r="A5774">
            <v>610001</v>
          </cell>
          <cell r="B5774" t="str">
            <v>Helper</v>
          </cell>
          <cell r="C5774">
            <v>5135000</v>
          </cell>
          <cell r="D5774">
            <v>2667.08</v>
          </cell>
          <cell r="E5774">
            <v>1000</v>
          </cell>
          <cell r="F5774">
            <v>517002</v>
          </cell>
          <cell r="G5774">
            <v>0</v>
          </cell>
          <cell r="H5774">
            <v>2005</v>
          </cell>
          <cell r="I5774">
            <v>0</v>
          </cell>
        </row>
        <row r="5775">
          <cell r="A5775">
            <v>610001</v>
          </cell>
          <cell r="B5775" t="str">
            <v>Helper</v>
          </cell>
          <cell r="C5775">
            <v>5135000</v>
          </cell>
          <cell r="D5775">
            <v>172.87</v>
          </cell>
          <cell r="E5775">
            <v>1000</v>
          </cell>
          <cell r="F5775">
            <v>517003</v>
          </cell>
          <cell r="G5775">
            <v>0</v>
          </cell>
          <cell r="H5775">
            <v>2005</v>
          </cell>
          <cell r="I5775">
            <v>0</v>
          </cell>
        </row>
        <row r="5776">
          <cell r="A5776">
            <v>610001</v>
          </cell>
          <cell r="B5776" t="str">
            <v>Helper</v>
          </cell>
          <cell r="C5776">
            <v>5135000</v>
          </cell>
          <cell r="D5776">
            <v>642.08000000000004</v>
          </cell>
          <cell r="E5776">
            <v>1000</v>
          </cell>
          <cell r="F5776">
            <v>517004</v>
          </cell>
          <cell r="G5776">
            <v>0</v>
          </cell>
          <cell r="H5776">
            <v>2005</v>
          </cell>
          <cell r="I5776">
            <v>0</v>
          </cell>
        </row>
        <row r="5777">
          <cell r="A5777">
            <v>610001</v>
          </cell>
          <cell r="B5777" t="str">
            <v>Helper</v>
          </cell>
          <cell r="C5777">
            <v>5137000</v>
          </cell>
          <cell r="D5777">
            <v>450</v>
          </cell>
          <cell r="E5777">
            <v>1000</v>
          </cell>
          <cell r="F5777">
            <v>250</v>
          </cell>
          <cell r="G5777">
            <v>0</v>
          </cell>
          <cell r="H5777">
            <v>2005</v>
          </cell>
          <cell r="I5777">
            <v>0</v>
          </cell>
        </row>
        <row r="5778">
          <cell r="A5778">
            <v>610001</v>
          </cell>
          <cell r="B5778" t="str">
            <v>Helper</v>
          </cell>
          <cell r="C5778">
            <v>5137000</v>
          </cell>
          <cell r="D5778">
            <v>90</v>
          </cell>
          <cell r="E5778">
            <v>1000</v>
          </cell>
          <cell r="F5778">
            <v>252</v>
          </cell>
          <cell r="G5778">
            <v>0</v>
          </cell>
          <cell r="H5778">
            <v>2005</v>
          </cell>
          <cell r="I5778">
            <v>0</v>
          </cell>
        </row>
        <row r="5779">
          <cell r="A5779">
            <v>610001</v>
          </cell>
          <cell r="B5779" t="str">
            <v>Helper</v>
          </cell>
          <cell r="C5779">
            <v>5137000</v>
          </cell>
          <cell r="D5779">
            <v>42</v>
          </cell>
          <cell r="E5779">
            <v>1000</v>
          </cell>
          <cell r="F5779">
            <v>270</v>
          </cell>
          <cell r="G5779">
            <v>0</v>
          </cell>
          <cell r="H5779">
            <v>2005</v>
          </cell>
          <cell r="I5779">
            <v>0</v>
          </cell>
        </row>
        <row r="5780">
          <cell r="A5780">
            <v>610001</v>
          </cell>
          <cell r="B5780" t="str">
            <v>Helper</v>
          </cell>
          <cell r="C5780">
            <v>5137000</v>
          </cell>
          <cell r="D5780">
            <v>1050</v>
          </cell>
          <cell r="E5780">
            <v>1000</v>
          </cell>
          <cell r="F5780">
            <v>271</v>
          </cell>
          <cell r="G5780">
            <v>0</v>
          </cell>
          <cell r="H5780">
            <v>2005</v>
          </cell>
          <cell r="I5780">
            <v>0</v>
          </cell>
        </row>
        <row r="5781">
          <cell r="A5781">
            <v>610001</v>
          </cell>
          <cell r="B5781" t="str">
            <v>Helper</v>
          </cell>
          <cell r="C5781">
            <v>5137000</v>
          </cell>
          <cell r="D5781">
            <v>966</v>
          </cell>
          <cell r="E5781">
            <v>1000</v>
          </cell>
          <cell r="F5781">
            <v>272</v>
          </cell>
          <cell r="G5781">
            <v>0</v>
          </cell>
          <cell r="H5781">
            <v>2005</v>
          </cell>
          <cell r="I5781">
            <v>0</v>
          </cell>
        </row>
        <row r="5782">
          <cell r="A5782">
            <v>610001</v>
          </cell>
          <cell r="B5782" t="str">
            <v>Helper</v>
          </cell>
          <cell r="C5782">
            <v>5137000</v>
          </cell>
          <cell r="D5782">
            <v>210</v>
          </cell>
          <cell r="E5782">
            <v>1000</v>
          </cell>
          <cell r="F5782">
            <v>273</v>
          </cell>
          <cell r="G5782">
            <v>0</v>
          </cell>
          <cell r="H5782">
            <v>2005</v>
          </cell>
          <cell r="I5782">
            <v>0</v>
          </cell>
        </row>
        <row r="5783">
          <cell r="A5783">
            <v>610001</v>
          </cell>
          <cell r="B5783" t="str">
            <v>Helper</v>
          </cell>
          <cell r="C5783">
            <v>5137000</v>
          </cell>
          <cell r="D5783">
            <v>360</v>
          </cell>
          <cell r="E5783">
            <v>1000</v>
          </cell>
          <cell r="F5783">
            <v>281</v>
          </cell>
          <cell r="G5783">
            <v>0</v>
          </cell>
          <cell r="H5783">
            <v>2005</v>
          </cell>
          <cell r="I5783">
            <v>0</v>
          </cell>
        </row>
        <row r="5784">
          <cell r="A5784">
            <v>610001</v>
          </cell>
          <cell r="B5784" t="str">
            <v>Helper</v>
          </cell>
          <cell r="C5784">
            <v>5137000</v>
          </cell>
          <cell r="D5784">
            <v>1125</v>
          </cell>
          <cell r="E5784">
            <v>1000</v>
          </cell>
          <cell r="F5784">
            <v>282</v>
          </cell>
          <cell r="G5784">
            <v>0</v>
          </cell>
          <cell r="H5784">
            <v>2005</v>
          </cell>
          <cell r="I5784">
            <v>0</v>
          </cell>
        </row>
        <row r="5785">
          <cell r="A5785">
            <v>610001</v>
          </cell>
          <cell r="B5785" t="str">
            <v>Helper</v>
          </cell>
          <cell r="C5785">
            <v>5137000</v>
          </cell>
          <cell r="D5785">
            <v>270</v>
          </cell>
          <cell r="E5785">
            <v>1000</v>
          </cell>
          <cell r="F5785">
            <v>300</v>
          </cell>
          <cell r="G5785">
            <v>0</v>
          </cell>
          <cell r="H5785">
            <v>2005</v>
          </cell>
          <cell r="I5785">
            <v>0</v>
          </cell>
        </row>
        <row r="5786">
          <cell r="A5786">
            <v>610001</v>
          </cell>
          <cell r="B5786" t="str">
            <v>Helper</v>
          </cell>
          <cell r="C5786">
            <v>5137000</v>
          </cell>
          <cell r="D5786">
            <v>1080</v>
          </cell>
          <cell r="E5786">
            <v>1000</v>
          </cell>
          <cell r="F5786">
            <v>301</v>
          </cell>
          <cell r="G5786">
            <v>0</v>
          </cell>
          <cell r="H5786">
            <v>2005</v>
          </cell>
          <cell r="I5786">
            <v>0</v>
          </cell>
        </row>
        <row r="5787">
          <cell r="A5787">
            <v>610001</v>
          </cell>
          <cell r="B5787" t="str">
            <v>Helper</v>
          </cell>
          <cell r="C5787">
            <v>5137000</v>
          </cell>
          <cell r="D5787">
            <v>45</v>
          </cell>
          <cell r="E5787">
            <v>1000</v>
          </cell>
          <cell r="F5787">
            <v>302</v>
          </cell>
          <cell r="G5787">
            <v>0</v>
          </cell>
          <cell r="H5787">
            <v>2005</v>
          </cell>
          <cell r="I5787">
            <v>0</v>
          </cell>
        </row>
        <row r="5788">
          <cell r="A5788">
            <v>610001</v>
          </cell>
          <cell r="B5788" t="str">
            <v>Helper</v>
          </cell>
          <cell r="C5788">
            <v>5137000</v>
          </cell>
          <cell r="D5788">
            <v>225</v>
          </cell>
          <cell r="E5788">
            <v>1000</v>
          </cell>
          <cell r="F5788">
            <v>303</v>
          </cell>
          <cell r="G5788">
            <v>0</v>
          </cell>
          <cell r="H5788">
            <v>2005</v>
          </cell>
          <cell r="I5788">
            <v>0</v>
          </cell>
        </row>
        <row r="5789">
          <cell r="A5789">
            <v>610001</v>
          </cell>
          <cell r="B5789" t="str">
            <v>Helper</v>
          </cell>
          <cell r="C5789">
            <v>5137000</v>
          </cell>
          <cell r="D5789">
            <v>423.89</v>
          </cell>
          <cell r="E5789">
            <v>1000</v>
          </cell>
          <cell r="F5789">
            <v>514000</v>
          </cell>
          <cell r="G5789">
            <v>0</v>
          </cell>
          <cell r="H5789">
            <v>2005</v>
          </cell>
          <cell r="I5789">
            <v>0</v>
          </cell>
        </row>
        <row r="5790">
          <cell r="A5790">
            <v>610001</v>
          </cell>
          <cell r="B5790" t="str">
            <v>Helper</v>
          </cell>
          <cell r="C5790">
            <v>5137000</v>
          </cell>
          <cell r="D5790">
            <v>605.54999999999995</v>
          </cell>
          <cell r="E5790">
            <v>1000</v>
          </cell>
          <cell r="F5790">
            <v>514004</v>
          </cell>
          <cell r="G5790">
            <v>0</v>
          </cell>
          <cell r="H5790">
            <v>2005</v>
          </cell>
          <cell r="I5790">
            <v>0</v>
          </cell>
        </row>
        <row r="5791">
          <cell r="A5791">
            <v>610001</v>
          </cell>
          <cell r="B5791" t="str">
            <v>Helper</v>
          </cell>
          <cell r="C5791">
            <v>5137000</v>
          </cell>
          <cell r="D5791">
            <v>4420.45</v>
          </cell>
          <cell r="E5791">
            <v>1000</v>
          </cell>
          <cell r="F5791">
            <v>517000</v>
          </cell>
          <cell r="G5791">
            <v>0</v>
          </cell>
          <cell r="H5791">
            <v>2005</v>
          </cell>
          <cell r="I5791">
            <v>0</v>
          </cell>
        </row>
        <row r="5792">
          <cell r="A5792">
            <v>610001</v>
          </cell>
          <cell r="B5792" t="str">
            <v>Helper</v>
          </cell>
          <cell r="C5792">
            <v>5137000</v>
          </cell>
          <cell r="D5792">
            <v>3160.96</v>
          </cell>
          <cell r="E5792">
            <v>1000</v>
          </cell>
          <cell r="F5792">
            <v>517001</v>
          </cell>
          <cell r="G5792">
            <v>0</v>
          </cell>
          <cell r="H5792">
            <v>2005</v>
          </cell>
          <cell r="I5792">
            <v>0</v>
          </cell>
        </row>
        <row r="5793">
          <cell r="A5793">
            <v>610001</v>
          </cell>
          <cell r="B5793" t="str">
            <v>Helper</v>
          </cell>
          <cell r="C5793">
            <v>5137000</v>
          </cell>
          <cell r="D5793">
            <v>963.11</v>
          </cell>
          <cell r="E5793">
            <v>1000</v>
          </cell>
          <cell r="F5793">
            <v>517002</v>
          </cell>
          <cell r="G5793">
            <v>0</v>
          </cell>
          <cell r="H5793">
            <v>2005</v>
          </cell>
          <cell r="I5793">
            <v>0</v>
          </cell>
        </row>
        <row r="5794">
          <cell r="A5794">
            <v>610001</v>
          </cell>
          <cell r="B5794" t="str">
            <v>Helper</v>
          </cell>
          <cell r="C5794">
            <v>5137000</v>
          </cell>
          <cell r="D5794">
            <v>3185.68</v>
          </cell>
          <cell r="E5794">
            <v>1000</v>
          </cell>
          <cell r="F5794">
            <v>517003</v>
          </cell>
          <cell r="G5794">
            <v>0</v>
          </cell>
          <cell r="H5794">
            <v>2005</v>
          </cell>
          <cell r="I5794">
            <v>0</v>
          </cell>
        </row>
        <row r="5795">
          <cell r="A5795">
            <v>610001</v>
          </cell>
          <cell r="B5795" t="str">
            <v>Helper</v>
          </cell>
          <cell r="C5795">
            <v>5137000</v>
          </cell>
          <cell r="D5795">
            <v>7778.96</v>
          </cell>
          <cell r="E5795">
            <v>1000</v>
          </cell>
          <cell r="F5795">
            <v>517004</v>
          </cell>
          <cell r="G5795">
            <v>0</v>
          </cell>
          <cell r="H5795">
            <v>2005</v>
          </cell>
          <cell r="I5795">
            <v>0</v>
          </cell>
        </row>
        <row r="5796">
          <cell r="A5796">
            <v>610001</v>
          </cell>
          <cell r="B5796" t="str">
            <v>Helper</v>
          </cell>
          <cell r="C5796">
            <v>5138000</v>
          </cell>
          <cell r="D5796">
            <v>1215</v>
          </cell>
          <cell r="E5796">
            <v>1000</v>
          </cell>
          <cell r="F5796">
            <v>252</v>
          </cell>
          <cell r="G5796">
            <v>0</v>
          </cell>
          <cell r="H5796">
            <v>2005</v>
          </cell>
          <cell r="I5796">
            <v>0</v>
          </cell>
        </row>
        <row r="5797">
          <cell r="A5797">
            <v>610001</v>
          </cell>
          <cell r="B5797" t="str">
            <v>Helper</v>
          </cell>
          <cell r="C5797">
            <v>5138000</v>
          </cell>
          <cell r="D5797">
            <v>84</v>
          </cell>
          <cell r="E5797">
            <v>1000</v>
          </cell>
          <cell r="F5797">
            <v>270</v>
          </cell>
          <cell r="G5797">
            <v>0</v>
          </cell>
          <cell r="H5797">
            <v>2005</v>
          </cell>
          <cell r="I5797">
            <v>0</v>
          </cell>
        </row>
        <row r="5798">
          <cell r="A5798">
            <v>610001</v>
          </cell>
          <cell r="B5798" t="str">
            <v>Helper</v>
          </cell>
          <cell r="C5798">
            <v>5138000</v>
          </cell>
          <cell r="D5798">
            <v>126</v>
          </cell>
          <cell r="E5798">
            <v>1000</v>
          </cell>
          <cell r="F5798">
            <v>272</v>
          </cell>
          <cell r="G5798">
            <v>0</v>
          </cell>
          <cell r="H5798">
            <v>2005</v>
          </cell>
          <cell r="I5798">
            <v>0</v>
          </cell>
        </row>
        <row r="5799">
          <cell r="A5799">
            <v>610001</v>
          </cell>
          <cell r="B5799" t="str">
            <v>Helper</v>
          </cell>
          <cell r="C5799">
            <v>5138000</v>
          </cell>
          <cell r="D5799">
            <v>357</v>
          </cell>
          <cell r="E5799">
            <v>1000</v>
          </cell>
          <cell r="F5799">
            <v>273</v>
          </cell>
          <cell r="G5799">
            <v>0</v>
          </cell>
          <cell r="H5799">
            <v>2005</v>
          </cell>
          <cell r="I5799">
            <v>0</v>
          </cell>
        </row>
        <row r="5800">
          <cell r="A5800">
            <v>610001</v>
          </cell>
          <cell r="B5800" t="str">
            <v>Helper</v>
          </cell>
          <cell r="C5800">
            <v>5138000</v>
          </cell>
          <cell r="D5800">
            <v>270</v>
          </cell>
          <cell r="E5800">
            <v>1000</v>
          </cell>
          <cell r="F5800">
            <v>281</v>
          </cell>
          <cell r="G5800">
            <v>0</v>
          </cell>
          <cell r="H5800">
            <v>2005</v>
          </cell>
          <cell r="I5800">
            <v>0</v>
          </cell>
        </row>
        <row r="5801">
          <cell r="A5801">
            <v>610001</v>
          </cell>
          <cell r="B5801" t="str">
            <v>Helper</v>
          </cell>
          <cell r="C5801">
            <v>5138000</v>
          </cell>
          <cell r="D5801">
            <v>270</v>
          </cell>
          <cell r="E5801">
            <v>1000</v>
          </cell>
          <cell r="F5801">
            <v>282</v>
          </cell>
          <cell r="G5801">
            <v>0</v>
          </cell>
          <cell r="H5801">
            <v>2005</v>
          </cell>
          <cell r="I5801">
            <v>0</v>
          </cell>
        </row>
        <row r="5802">
          <cell r="A5802">
            <v>610001</v>
          </cell>
          <cell r="B5802" t="str">
            <v>Helper</v>
          </cell>
          <cell r="C5802">
            <v>5138000</v>
          </cell>
          <cell r="D5802">
            <v>405</v>
          </cell>
          <cell r="E5802">
            <v>1000</v>
          </cell>
          <cell r="F5802">
            <v>300</v>
          </cell>
          <cell r="G5802">
            <v>0</v>
          </cell>
          <cell r="H5802">
            <v>2005</v>
          </cell>
          <cell r="I5802">
            <v>0</v>
          </cell>
        </row>
        <row r="5803">
          <cell r="A5803">
            <v>610001</v>
          </cell>
          <cell r="B5803" t="str">
            <v>Helper</v>
          </cell>
          <cell r="C5803">
            <v>5138000</v>
          </cell>
          <cell r="D5803">
            <v>1125</v>
          </cell>
          <cell r="E5803">
            <v>1000</v>
          </cell>
          <cell r="F5803">
            <v>301</v>
          </cell>
          <cell r="G5803">
            <v>0</v>
          </cell>
          <cell r="H5803">
            <v>2005</v>
          </cell>
          <cell r="I5803">
            <v>0</v>
          </cell>
        </row>
        <row r="5804">
          <cell r="A5804">
            <v>610001</v>
          </cell>
          <cell r="B5804" t="str">
            <v>Helper</v>
          </cell>
          <cell r="C5804">
            <v>5138000</v>
          </cell>
          <cell r="D5804">
            <v>23798.43</v>
          </cell>
          <cell r="E5804">
            <v>1000</v>
          </cell>
          <cell r="F5804">
            <v>514000</v>
          </cell>
          <cell r="G5804">
            <v>0</v>
          </cell>
          <cell r="H5804">
            <v>2005</v>
          </cell>
          <cell r="I5804">
            <v>0</v>
          </cell>
        </row>
        <row r="5805">
          <cell r="A5805">
            <v>610001</v>
          </cell>
          <cell r="B5805" t="str">
            <v>Helper</v>
          </cell>
          <cell r="C5805">
            <v>5138000</v>
          </cell>
          <cell r="D5805">
            <v>403.7</v>
          </cell>
          <cell r="E5805">
            <v>1000</v>
          </cell>
          <cell r="F5805">
            <v>514001</v>
          </cell>
          <cell r="G5805">
            <v>0</v>
          </cell>
          <cell r="H5805">
            <v>2005</v>
          </cell>
          <cell r="I5805">
            <v>0</v>
          </cell>
        </row>
        <row r="5806">
          <cell r="A5806">
            <v>610001</v>
          </cell>
          <cell r="B5806" t="str">
            <v>Helper</v>
          </cell>
          <cell r="C5806">
            <v>5138000</v>
          </cell>
          <cell r="D5806">
            <v>242.22</v>
          </cell>
          <cell r="E5806">
            <v>1000</v>
          </cell>
          <cell r="F5806">
            <v>514004</v>
          </cell>
          <cell r="G5806">
            <v>0</v>
          </cell>
          <cell r="H5806">
            <v>2005</v>
          </cell>
          <cell r="I5806">
            <v>0</v>
          </cell>
        </row>
        <row r="5807">
          <cell r="A5807">
            <v>610001</v>
          </cell>
          <cell r="B5807" t="str">
            <v>Helper</v>
          </cell>
          <cell r="C5807">
            <v>5138000</v>
          </cell>
          <cell r="D5807">
            <v>2296.65</v>
          </cell>
          <cell r="E5807">
            <v>1000</v>
          </cell>
          <cell r="F5807">
            <v>517000</v>
          </cell>
          <cell r="G5807">
            <v>0</v>
          </cell>
          <cell r="H5807">
            <v>2005</v>
          </cell>
          <cell r="I5807">
            <v>0</v>
          </cell>
        </row>
        <row r="5808">
          <cell r="A5808">
            <v>610001</v>
          </cell>
          <cell r="B5808" t="str">
            <v>Helper</v>
          </cell>
          <cell r="C5808">
            <v>5138000</v>
          </cell>
          <cell r="D5808">
            <v>1284.1400000000001</v>
          </cell>
          <cell r="E5808">
            <v>1000</v>
          </cell>
          <cell r="F5808">
            <v>517001</v>
          </cell>
          <cell r="G5808">
            <v>0</v>
          </cell>
          <cell r="H5808">
            <v>2005</v>
          </cell>
          <cell r="I5808">
            <v>0</v>
          </cell>
        </row>
        <row r="5809">
          <cell r="A5809">
            <v>610001</v>
          </cell>
          <cell r="B5809" t="str">
            <v>Helper</v>
          </cell>
          <cell r="C5809">
            <v>5138000</v>
          </cell>
          <cell r="D5809">
            <v>395.12</v>
          </cell>
          <cell r="E5809">
            <v>1000</v>
          </cell>
          <cell r="F5809">
            <v>517002</v>
          </cell>
          <cell r="G5809">
            <v>0</v>
          </cell>
          <cell r="H5809">
            <v>2005</v>
          </cell>
          <cell r="I5809">
            <v>0</v>
          </cell>
        </row>
        <row r="5810">
          <cell r="A5810">
            <v>610001</v>
          </cell>
          <cell r="B5810" t="str">
            <v>Helper</v>
          </cell>
          <cell r="C5810">
            <v>5138000</v>
          </cell>
          <cell r="D5810">
            <v>1308.8399999999999</v>
          </cell>
          <cell r="E5810">
            <v>1000</v>
          </cell>
          <cell r="F5810">
            <v>517004</v>
          </cell>
          <cell r="G5810">
            <v>0</v>
          </cell>
          <cell r="H5810">
            <v>2005</v>
          </cell>
          <cell r="I5810">
            <v>0</v>
          </cell>
        </row>
        <row r="5811">
          <cell r="A5811">
            <v>610001</v>
          </cell>
          <cell r="B5811" t="str">
            <v>Helper</v>
          </cell>
          <cell r="C5811">
            <v>5139000</v>
          </cell>
          <cell r="D5811">
            <v>0</v>
          </cell>
          <cell r="E5811">
            <v>1000</v>
          </cell>
          <cell r="F5811">
            <v>252</v>
          </cell>
          <cell r="G5811">
            <v>0</v>
          </cell>
          <cell r="H5811">
            <v>2005</v>
          </cell>
          <cell r="I5811">
            <v>0</v>
          </cell>
        </row>
        <row r="5812">
          <cell r="A5812">
            <v>610001</v>
          </cell>
          <cell r="B5812" t="str">
            <v>Helper</v>
          </cell>
          <cell r="C5812">
            <v>5139000</v>
          </cell>
          <cell r="D5812">
            <v>222.26</v>
          </cell>
          <cell r="E5812">
            <v>1000</v>
          </cell>
          <cell r="F5812">
            <v>517001</v>
          </cell>
          <cell r="G5812">
            <v>0</v>
          </cell>
          <cell r="H5812">
            <v>2005</v>
          </cell>
          <cell r="I5812">
            <v>0</v>
          </cell>
        </row>
        <row r="5813">
          <cell r="A5813">
            <v>610001</v>
          </cell>
          <cell r="B5813" t="str">
            <v>Helper</v>
          </cell>
          <cell r="C5813">
            <v>5139000</v>
          </cell>
          <cell r="D5813">
            <v>172.87</v>
          </cell>
          <cell r="E5813">
            <v>1000</v>
          </cell>
          <cell r="F5813">
            <v>517002</v>
          </cell>
          <cell r="G5813">
            <v>0</v>
          </cell>
          <cell r="H5813">
            <v>2005</v>
          </cell>
          <cell r="I5813">
            <v>0</v>
          </cell>
        </row>
        <row r="5814">
          <cell r="A5814">
            <v>610001</v>
          </cell>
          <cell r="B5814" t="str">
            <v>Helper</v>
          </cell>
          <cell r="C5814">
            <v>5139000</v>
          </cell>
          <cell r="D5814">
            <v>222.26</v>
          </cell>
          <cell r="E5814">
            <v>1000</v>
          </cell>
          <cell r="F5814">
            <v>517003</v>
          </cell>
          <cell r="G5814">
            <v>0</v>
          </cell>
          <cell r="H5814">
            <v>2005</v>
          </cell>
          <cell r="I5814">
            <v>0</v>
          </cell>
        </row>
        <row r="5815">
          <cell r="A5815">
            <v>610001</v>
          </cell>
          <cell r="B5815" t="str">
            <v>Helper</v>
          </cell>
          <cell r="C5815">
            <v>5140000</v>
          </cell>
          <cell r="D5815">
            <v>2385</v>
          </cell>
          <cell r="E5815">
            <v>1000</v>
          </cell>
          <cell r="F5815">
            <v>250</v>
          </cell>
          <cell r="G5815">
            <v>0</v>
          </cell>
          <cell r="H5815">
            <v>2005</v>
          </cell>
          <cell r="I5815">
            <v>0</v>
          </cell>
        </row>
        <row r="5816">
          <cell r="A5816">
            <v>610001</v>
          </cell>
          <cell r="B5816" t="str">
            <v>Helper</v>
          </cell>
          <cell r="C5816">
            <v>5140000</v>
          </cell>
          <cell r="D5816">
            <v>120881.45</v>
          </cell>
          <cell r="E5816">
            <v>1000</v>
          </cell>
          <cell r="F5816">
            <v>519000</v>
          </cell>
          <cell r="G5816">
            <v>0</v>
          </cell>
          <cell r="H5816">
            <v>2005</v>
          </cell>
          <cell r="I5816">
            <v>0</v>
          </cell>
        </row>
        <row r="5817">
          <cell r="A5817">
            <v>610001</v>
          </cell>
          <cell r="B5817" t="str">
            <v>Helper</v>
          </cell>
          <cell r="C5817">
            <v>5141000</v>
          </cell>
          <cell r="D5817">
            <v>1008</v>
          </cell>
          <cell r="E5817">
            <v>1000</v>
          </cell>
          <cell r="F5817">
            <v>270</v>
          </cell>
          <cell r="G5817">
            <v>0</v>
          </cell>
          <cell r="H5817">
            <v>2005</v>
          </cell>
          <cell r="I5817">
            <v>0</v>
          </cell>
        </row>
        <row r="5818">
          <cell r="A5818">
            <v>610001</v>
          </cell>
          <cell r="B5818" t="str">
            <v>Helper</v>
          </cell>
          <cell r="C5818">
            <v>5141000</v>
          </cell>
          <cell r="D5818">
            <v>56182.5</v>
          </cell>
          <cell r="E5818">
            <v>1000</v>
          </cell>
          <cell r="F5818">
            <v>280</v>
          </cell>
          <cell r="G5818">
            <v>0</v>
          </cell>
          <cell r="H5818">
            <v>2005</v>
          </cell>
          <cell r="I5818">
            <v>0</v>
          </cell>
        </row>
        <row r="5819">
          <cell r="A5819">
            <v>610001</v>
          </cell>
          <cell r="B5819" t="str">
            <v>Helper</v>
          </cell>
          <cell r="C5819">
            <v>5141000</v>
          </cell>
          <cell r="D5819">
            <v>45</v>
          </cell>
          <cell r="E5819">
            <v>1000</v>
          </cell>
          <cell r="F5819">
            <v>281</v>
          </cell>
          <cell r="G5819">
            <v>0</v>
          </cell>
          <cell r="H5819">
            <v>2005</v>
          </cell>
          <cell r="I5819">
            <v>0</v>
          </cell>
        </row>
        <row r="5820">
          <cell r="A5820">
            <v>610001</v>
          </cell>
          <cell r="B5820" t="str">
            <v>Helper</v>
          </cell>
          <cell r="C5820">
            <v>5141000</v>
          </cell>
          <cell r="D5820">
            <v>450</v>
          </cell>
          <cell r="E5820">
            <v>1000</v>
          </cell>
          <cell r="F5820">
            <v>282</v>
          </cell>
          <cell r="G5820">
            <v>0</v>
          </cell>
          <cell r="H5820">
            <v>2005</v>
          </cell>
          <cell r="I5820">
            <v>0</v>
          </cell>
        </row>
        <row r="5821">
          <cell r="A5821">
            <v>610001</v>
          </cell>
          <cell r="B5821" t="str">
            <v>Helper</v>
          </cell>
          <cell r="C5821">
            <v>5141000</v>
          </cell>
          <cell r="D5821">
            <v>675</v>
          </cell>
          <cell r="E5821">
            <v>1000</v>
          </cell>
          <cell r="F5821">
            <v>300</v>
          </cell>
          <cell r="G5821">
            <v>0</v>
          </cell>
          <cell r="H5821">
            <v>2005</v>
          </cell>
          <cell r="I5821">
            <v>0</v>
          </cell>
        </row>
        <row r="5822">
          <cell r="A5822">
            <v>610001</v>
          </cell>
          <cell r="B5822" t="str">
            <v>Helper</v>
          </cell>
          <cell r="C5822">
            <v>5141000</v>
          </cell>
          <cell r="D5822">
            <v>585</v>
          </cell>
          <cell r="E5822">
            <v>1000</v>
          </cell>
          <cell r="F5822">
            <v>301</v>
          </cell>
          <cell r="G5822">
            <v>0</v>
          </cell>
          <cell r="H5822">
            <v>2005</v>
          </cell>
          <cell r="I5822">
            <v>0</v>
          </cell>
        </row>
        <row r="5823">
          <cell r="A5823">
            <v>610001</v>
          </cell>
          <cell r="B5823" t="str">
            <v>Helper</v>
          </cell>
          <cell r="C5823">
            <v>5141000</v>
          </cell>
          <cell r="D5823">
            <v>270</v>
          </cell>
          <cell r="E5823">
            <v>1000</v>
          </cell>
          <cell r="F5823">
            <v>302</v>
          </cell>
          <cell r="G5823">
            <v>0</v>
          </cell>
          <cell r="H5823">
            <v>2005</v>
          </cell>
          <cell r="I5823">
            <v>0</v>
          </cell>
        </row>
        <row r="5824">
          <cell r="A5824">
            <v>610001</v>
          </cell>
          <cell r="B5824" t="str">
            <v>Helper</v>
          </cell>
          <cell r="C5824">
            <v>5141000</v>
          </cell>
          <cell r="D5824">
            <v>427.5</v>
          </cell>
          <cell r="E5824">
            <v>1000</v>
          </cell>
          <cell r="F5824">
            <v>303</v>
          </cell>
          <cell r="G5824">
            <v>0</v>
          </cell>
          <cell r="H5824">
            <v>2005</v>
          </cell>
          <cell r="I5824">
            <v>0</v>
          </cell>
        </row>
        <row r="5825">
          <cell r="A5825">
            <v>610001</v>
          </cell>
          <cell r="B5825" t="str">
            <v>Helper</v>
          </cell>
          <cell r="C5825">
            <v>5144000</v>
          </cell>
          <cell r="D5825">
            <v>1980</v>
          </cell>
          <cell r="E5825">
            <v>1000</v>
          </cell>
          <cell r="F5825">
            <v>250</v>
          </cell>
          <cell r="G5825">
            <v>0</v>
          </cell>
          <cell r="H5825">
            <v>2005</v>
          </cell>
          <cell r="I5825">
            <v>0</v>
          </cell>
        </row>
        <row r="5826">
          <cell r="A5826">
            <v>610001</v>
          </cell>
          <cell r="B5826" t="str">
            <v>Helper</v>
          </cell>
          <cell r="C5826">
            <v>5144000</v>
          </cell>
          <cell r="D5826">
            <v>225</v>
          </cell>
          <cell r="E5826">
            <v>1000</v>
          </cell>
          <cell r="F5826">
            <v>252</v>
          </cell>
          <cell r="G5826">
            <v>0</v>
          </cell>
          <cell r="H5826">
            <v>2005</v>
          </cell>
          <cell r="I5826">
            <v>0</v>
          </cell>
        </row>
        <row r="5827">
          <cell r="A5827">
            <v>610001</v>
          </cell>
          <cell r="B5827" t="str">
            <v>Helper</v>
          </cell>
          <cell r="C5827">
            <v>5144000</v>
          </cell>
          <cell r="D5827">
            <v>315</v>
          </cell>
          <cell r="E5827">
            <v>1000</v>
          </cell>
          <cell r="F5827">
            <v>282</v>
          </cell>
          <cell r="G5827">
            <v>0</v>
          </cell>
          <cell r="H5827">
            <v>2005</v>
          </cell>
          <cell r="I5827">
            <v>0</v>
          </cell>
        </row>
        <row r="5828">
          <cell r="A5828">
            <v>610001</v>
          </cell>
          <cell r="B5828" t="str">
            <v>Helper</v>
          </cell>
          <cell r="C5828">
            <v>5144000</v>
          </cell>
          <cell r="D5828">
            <v>1185.3599999999999</v>
          </cell>
          <cell r="E5828">
            <v>1000</v>
          </cell>
          <cell r="F5828">
            <v>517000</v>
          </cell>
          <cell r="G5828">
            <v>0</v>
          </cell>
          <cell r="H5828">
            <v>2005</v>
          </cell>
          <cell r="I5828">
            <v>0</v>
          </cell>
        </row>
        <row r="5829">
          <cell r="A5829">
            <v>610001</v>
          </cell>
          <cell r="B5829" t="str">
            <v>Helper</v>
          </cell>
          <cell r="C5829">
            <v>5145000</v>
          </cell>
          <cell r="D5829">
            <v>7976.51</v>
          </cell>
          <cell r="E5829">
            <v>1000</v>
          </cell>
          <cell r="F5829">
            <v>517000</v>
          </cell>
          <cell r="G5829">
            <v>0</v>
          </cell>
          <cell r="H5829">
            <v>2005</v>
          </cell>
          <cell r="I5829">
            <v>0</v>
          </cell>
        </row>
        <row r="5830">
          <cell r="A5830">
            <v>610001</v>
          </cell>
          <cell r="B5830" t="str">
            <v>Helper</v>
          </cell>
          <cell r="C5830">
            <v>5146000</v>
          </cell>
          <cell r="D5830">
            <v>322.95999999999998</v>
          </cell>
          <cell r="E5830">
            <v>1000</v>
          </cell>
          <cell r="F5830">
            <v>519000</v>
          </cell>
          <cell r="G5830">
            <v>0</v>
          </cell>
          <cell r="H5830">
            <v>2005</v>
          </cell>
          <cell r="I5830">
            <v>0</v>
          </cell>
        </row>
        <row r="5831">
          <cell r="A5831">
            <v>610001</v>
          </cell>
          <cell r="B5831" t="str">
            <v>Helper</v>
          </cell>
          <cell r="C5831">
            <v>5147000</v>
          </cell>
          <cell r="D5831">
            <v>9360</v>
          </cell>
          <cell r="E5831">
            <v>1000</v>
          </cell>
          <cell r="F5831">
            <v>250</v>
          </cell>
          <cell r="G5831">
            <v>0</v>
          </cell>
          <cell r="H5831">
            <v>2005</v>
          </cell>
          <cell r="I5831">
            <v>0</v>
          </cell>
        </row>
        <row r="5832">
          <cell r="A5832">
            <v>610001</v>
          </cell>
          <cell r="B5832" t="str">
            <v>Helper</v>
          </cell>
          <cell r="C5832">
            <v>5147000</v>
          </cell>
          <cell r="D5832">
            <v>70.459999999999994</v>
          </cell>
          <cell r="E5832">
            <v>1000</v>
          </cell>
          <cell r="F5832">
            <v>260</v>
          </cell>
          <cell r="G5832">
            <v>0</v>
          </cell>
          <cell r="H5832">
            <v>2005</v>
          </cell>
          <cell r="I5832">
            <v>0</v>
          </cell>
        </row>
        <row r="5833">
          <cell r="A5833">
            <v>610001</v>
          </cell>
          <cell r="B5833" t="str">
            <v>Helper</v>
          </cell>
          <cell r="C5833">
            <v>5147000</v>
          </cell>
          <cell r="D5833">
            <v>651</v>
          </cell>
          <cell r="E5833">
            <v>1000</v>
          </cell>
          <cell r="F5833">
            <v>270</v>
          </cell>
          <cell r="G5833">
            <v>0</v>
          </cell>
          <cell r="H5833">
            <v>2005</v>
          </cell>
          <cell r="I5833">
            <v>0</v>
          </cell>
        </row>
        <row r="5834">
          <cell r="A5834">
            <v>610001</v>
          </cell>
          <cell r="B5834" t="str">
            <v>Helper</v>
          </cell>
          <cell r="C5834">
            <v>5147000</v>
          </cell>
          <cell r="D5834">
            <v>2070</v>
          </cell>
          <cell r="E5834">
            <v>1000</v>
          </cell>
          <cell r="F5834">
            <v>280</v>
          </cell>
          <cell r="G5834">
            <v>0</v>
          </cell>
          <cell r="H5834">
            <v>2005</v>
          </cell>
          <cell r="I5834">
            <v>0</v>
          </cell>
        </row>
        <row r="5835">
          <cell r="A5835">
            <v>610001</v>
          </cell>
          <cell r="B5835" t="str">
            <v>Helper</v>
          </cell>
          <cell r="C5835">
            <v>5147000</v>
          </cell>
          <cell r="D5835">
            <v>827.56</v>
          </cell>
          <cell r="E5835">
            <v>1000</v>
          </cell>
          <cell r="F5835">
            <v>300</v>
          </cell>
          <cell r="G5835">
            <v>0</v>
          </cell>
          <cell r="H5835">
            <v>2005</v>
          </cell>
          <cell r="I5835">
            <v>0</v>
          </cell>
        </row>
        <row r="5836">
          <cell r="A5836">
            <v>610001</v>
          </cell>
          <cell r="B5836" t="str">
            <v>Helper</v>
          </cell>
          <cell r="C5836">
            <v>5147000</v>
          </cell>
          <cell r="D5836">
            <v>17985.419999999998</v>
          </cell>
          <cell r="E5836">
            <v>1000</v>
          </cell>
          <cell r="F5836">
            <v>514000</v>
          </cell>
          <cell r="G5836">
            <v>0</v>
          </cell>
          <cell r="H5836">
            <v>2005</v>
          </cell>
          <cell r="I5836">
            <v>0</v>
          </cell>
        </row>
        <row r="5837">
          <cell r="A5837">
            <v>610001</v>
          </cell>
          <cell r="B5837" t="str">
            <v>Helper</v>
          </cell>
          <cell r="C5837">
            <v>5147000</v>
          </cell>
          <cell r="D5837">
            <v>24077.64</v>
          </cell>
          <cell r="E5837">
            <v>1000</v>
          </cell>
          <cell r="F5837">
            <v>517000</v>
          </cell>
          <cell r="G5837">
            <v>0</v>
          </cell>
          <cell r="H5837">
            <v>2005</v>
          </cell>
          <cell r="I5837">
            <v>0</v>
          </cell>
        </row>
        <row r="5838">
          <cell r="A5838">
            <v>610001</v>
          </cell>
          <cell r="B5838" t="str">
            <v>Helper</v>
          </cell>
          <cell r="C5838">
            <v>5147000</v>
          </cell>
          <cell r="D5838">
            <v>2341.46</v>
          </cell>
          <cell r="E5838">
            <v>1000</v>
          </cell>
          <cell r="F5838">
            <v>519000</v>
          </cell>
          <cell r="G5838">
            <v>0</v>
          </cell>
          <cell r="H5838">
            <v>2005</v>
          </cell>
          <cell r="I5838">
            <v>0</v>
          </cell>
        </row>
        <row r="5839">
          <cell r="A5839">
            <v>610001</v>
          </cell>
          <cell r="B5839" t="str">
            <v>Helper</v>
          </cell>
          <cell r="C5839">
            <v>5148000</v>
          </cell>
          <cell r="D5839">
            <v>16110</v>
          </cell>
          <cell r="E5839">
            <v>1000</v>
          </cell>
          <cell r="F5839">
            <v>250</v>
          </cell>
          <cell r="G5839">
            <v>0</v>
          </cell>
          <cell r="H5839">
            <v>2005</v>
          </cell>
          <cell r="I5839">
            <v>0</v>
          </cell>
        </row>
        <row r="5840">
          <cell r="A5840">
            <v>610001</v>
          </cell>
          <cell r="B5840" t="str">
            <v>Helper</v>
          </cell>
          <cell r="C5840">
            <v>5148000</v>
          </cell>
          <cell r="D5840">
            <v>1428</v>
          </cell>
          <cell r="E5840">
            <v>1000</v>
          </cell>
          <cell r="F5840">
            <v>270</v>
          </cell>
          <cell r="G5840">
            <v>0</v>
          </cell>
          <cell r="H5840">
            <v>2005</v>
          </cell>
          <cell r="I5840">
            <v>0</v>
          </cell>
        </row>
        <row r="5841">
          <cell r="A5841">
            <v>610001</v>
          </cell>
          <cell r="B5841" t="str">
            <v>Helper</v>
          </cell>
          <cell r="C5841">
            <v>5148000</v>
          </cell>
          <cell r="D5841">
            <v>4545</v>
          </cell>
          <cell r="E5841">
            <v>1000</v>
          </cell>
          <cell r="F5841">
            <v>280</v>
          </cell>
          <cell r="G5841">
            <v>0</v>
          </cell>
          <cell r="H5841">
            <v>2005</v>
          </cell>
          <cell r="I5841">
            <v>0</v>
          </cell>
        </row>
        <row r="5842">
          <cell r="A5842">
            <v>610001</v>
          </cell>
          <cell r="B5842" t="str">
            <v>Helper</v>
          </cell>
          <cell r="C5842">
            <v>5148000</v>
          </cell>
          <cell r="D5842">
            <v>360</v>
          </cell>
          <cell r="E5842">
            <v>1000</v>
          </cell>
          <cell r="F5842">
            <v>300</v>
          </cell>
          <cell r="G5842">
            <v>0</v>
          </cell>
          <cell r="H5842">
            <v>2005</v>
          </cell>
          <cell r="I5842">
            <v>0</v>
          </cell>
        </row>
        <row r="5843">
          <cell r="A5843">
            <v>610001</v>
          </cell>
          <cell r="B5843" t="str">
            <v>Helper</v>
          </cell>
          <cell r="C5843">
            <v>5148000</v>
          </cell>
          <cell r="D5843">
            <v>39139.040000000001</v>
          </cell>
          <cell r="E5843">
            <v>1000</v>
          </cell>
          <cell r="F5843">
            <v>514000</v>
          </cell>
          <cell r="G5843">
            <v>0</v>
          </cell>
          <cell r="H5843">
            <v>2005</v>
          </cell>
          <cell r="I5843">
            <v>0</v>
          </cell>
        </row>
        <row r="5844">
          <cell r="A5844">
            <v>610001</v>
          </cell>
          <cell r="B5844" t="str">
            <v>Helper</v>
          </cell>
          <cell r="C5844">
            <v>5148000</v>
          </cell>
          <cell r="D5844">
            <v>37487.03</v>
          </cell>
          <cell r="E5844">
            <v>1000</v>
          </cell>
          <cell r="F5844">
            <v>517000</v>
          </cell>
          <cell r="G5844">
            <v>0</v>
          </cell>
          <cell r="H5844">
            <v>2005</v>
          </cell>
          <cell r="I5844">
            <v>0</v>
          </cell>
        </row>
        <row r="5845">
          <cell r="A5845">
            <v>610001</v>
          </cell>
          <cell r="B5845" t="str">
            <v>Helper</v>
          </cell>
          <cell r="C5845">
            <v>5149000</v>
          </cell>
          <cell r="D5845">
            <v>252</v>
          </cell>
          <cell r="E5845">
            <v>1000</v>
          </cell>
          <cell r="F5845">
            <v>270</v>
          </cell>
          <cell r="G5845">
            <v>0</v>
          </cell>
          <cell r="H5845">
            <v>2005</v>
          </cell>
          <cell r="I5845">
            <v>0</v>
          </cell>
        </row>
        <row r="5846">
          <cell r="A5846">
            <v>610001</v>
          </cell>
          <cell r="B5846" t="str">
            <v>Helper</v>
          </cell>
          <cell r="C5846">
            <v>5149000</v>
          </cell>
          <cell r="D5846">
            <v>10192.5</v>
          </cell>
          <cell r="E5846">
            <v>1000</v>
          </cell>
          <cell r="F5846">
            <v>280</v>
          </cell>
          <cell r="G5846">
            <v>0</v>
          </cell>
          <cell r="H5846">
            <v>2005</v>
          </cell>
          <cell r="I5846">
            <v>0</v>
          </cell>
        </row>
        <row r="5847">
          <cell r="A5847">
            <v>610001</v>
          </cell>
          <cell r="B5847" t="str">
            <v>Helper</v>
          </cell>
          <cell r="C5847">
            <v>5149000</v>
          </cell>
          <cell r="D5847">
            <v>790.24</v>
          </cell>
          <cell r="E5847">
            <v>1000</v>
          </cell>
          <cell r="F5847">
            <v>517003</v>
          </cell>
          <cell r="G5847">
            <v>0</v>
          </cell>
          <cell r="H5847">
            <v>2005</v>
          </cell>
          <cell r="I5847">
            <v>0</v>
          </cell>
        </row>
        <row r="5848">
          <cell r="A5848">
            <v>610001</v>
          </cell>
          <cell r="B5848" t="str">
            <v>Helper</v>
          </cell>
          <cell r="C5848">
            <v>5350000</v>
          </cell>
          <cell r="D5848">
            <v>2861.61</v>
          </cell>
          <cell r="E5848">
            <v>1000</v>
          </cell>
          <cell r="F5848">
            <v>1</v>
          </cell>
          <cell r="G5848">
            <v>0</v>
          </cell>
          <cell r="H5848">
            <v>2005</v>
          </cell>
          <cell r="I5848">
            <v>0</v>
          </cell>
        </row>
        <row r="5849">
          <cell r="A5849">
            <v>610001</v>
          </cell>
          <cell r="B5849" t="str">
            <v>Helper</v>
          </cell>
          <cell r="C5849">
            <v>5350000</v>
          </cell>
          <cell r="D5849">
            <v>-105387.58</v>
          </cell>
          <cell r="E5849">
            <v>1000</v>
          </cell>
          <cell r="F5849">
            <v>103</v>
          </cell>
          <cell r="G5849">
            <v>0</v>
          </cell>
          <cell r="H5849">
            <v>2005</v>
          </cell>
          <cell r="I5849">
            <v>0</v>
          </cell>
        </row>
        <row r="5850">
          <cell r="A5850">
            <v>610001</v>
          </cell>
          <cell r="B5850" t="str">
            <v>Helper</v>
          </cell>
          <cell r="C5850">
            <v>5350000</v>
          </cell>
          <cell r="D5850">
            <v>-148414.84</v>
          </cell>
          <cell r="E5850">
            <v>1000</v>
          </cell>
          <cell r="F5850">
            <v>106</v>
          </cell>
          <cell r="G5850">
            <v>0</v>
          </cell>
          <cell r="H5850">
            <v>2005</v>
          </cell>
          <cell r="I5850">
            <v>0</v>
          </cell>
        </row>
        <row r="5851">
          <cell r="A5851">
            <v>610001</v>
          </cell>
          <cell r="B5851" t="str">
            <v>Helper</v>
          </cell>
          <cell r="C5851">
            <v>5350000</v>
          </cell>
          <cell r="D5851">
            <v>-97498.46</v>
          </cell>
          <cell r="E5851">
            <v>1000</v>
          </cell>
          <cell r="F5851">
            <v>108</v>
          </cell>
          <cell r="G5851">
            <v>0</v>
          </cell>
          <cell r="H5851">
            <v>2005</v>
          </cell>
          <cell r="I5851">
            <v>0</v>
          </cell>
        </row>
        <row r="5852">
          <cell r="A5852">
            <v>610001</v>
          </cell>
          <cell r="B5852" t="str">
            <v>Helper</v>
          </cell>
          <cell r="C5852">
            <v>5350000</v>
          </cell>
          <cell r="D5852">
            <v>-173041.96</v>
          </cell>
          <cell r="E5852">
            <v>1000</v>
          </cell>
          <cell r="F5852">
            <v>557</v>
          </cell>
          <cell r="G5852">
            <v>0</v>
          </cell>
          <cell r="H5852">
            <v>2005</v>
          </cell>
          <cell r="I5852">
            <v>0</v>
          </cell>
        </row>
        <row r="5853">
          <cell r="A5853">
            <v>610001</v>
          </cell>
          <cell r="B5853" t="str">
            <v>Helper</v>
          </cell>
          <cell r="C5853">
            <v>5350000</v>
          </cell>
          <cell r="D5853">
            <v>-613.76</v>
          </cell>
          <cell r="E5853">
            <v>1000</v>
          </cell>
          <cell r="F5853">
            <v>1034</v>
          </cell>
          <cell r="G5853">
            <v>0</v>
          </cell>
          <cell r="H5853">
            <v>2005</v>
          </cell>
          <cell r="I5853">
            <v>0</v>
          </cell>
        </row>
        <row r="5854">
          <cell r="A5854">
            <v>610001</v>
          </cell>
          <cell r="B5854" t="str">
            <v>Helper</v>
          </cell>
          <cell r="C5854">
            <v>5350000</v>
          </cell>
          <cell r="D5854">
            <v>-8650.18</v>
          </cell>
          <cell r="E5854">
            <v>1000</v>
          </cell>
          <cell r="F5854">
            <v>16000</v>
          </cell>
          <cell r="G5854">
            <v>0</v>
          </cell>
          <cell r="H5854">
            <v>2005</v>
          </cell>
          <cell r="I5854">
            <v>0</v>
          </cell>
        </row>
        <row r="5855">
          <cell r="A5855">
            <v>610001</v>
          </cell>
          <cell r="B5855" t="str">
            <v>Helper</v>
          </cell>
          <cell r="C5855">
            <v>5350000</v>
          </cell>
          <cell r="D5855">
            <v>105770.56</v>
          </cell>
          <cell r="E5855">
            <v>1000</v>
          </cell>
          <cell r="F5855">
            <v>19000</v>
          </cell>
          <cell r="G5855">
            <v>0</v>
          </cell>
          <cell r="H5855">
            <v>2005</v>
          </cell>
          <cell r="I5855">
            <v>0</v>
          </cell>
        </row>
        <row r="5856">
          <cell r="A5856">
            <v>610001</v>
          </cell>
          <cell r="B5856" t="str">
            <v>Helper</v>
          </cell>
          <cell r="C5856">
            <v>5350000</v>
          </cell>
          <cell r="D5856">
            <v>-249153.33</v>
          </cell>
          <cell r="E5856">
            <v>1000</v>
          </cell>
          <cell r="F5856">
            <v>48000</v>
          </cell>
          <cell r="G5856">
            <v>0</v>
          </cell>
          <cell r="H5856">
            <v>2005</v>
          </cell>
          <cell r="I5856">
            <v>0</v>
          </cell>
        </row>
        <row r="5857">
          <cell r="A5857">
            <v>610001</v>
          </cell>
          <cell r="B5857" t="str">
            <v>Helper</v>
          </cell>
          <cell r="C5857">
            <v>5350000</v>
          </cell>
          <cell r="D5857">
            <v>-10729.32</v>
          </cell>
          <cell r="E5857">
            <v>1000</v>
          </cell>
          <cell r="F5857">
            <v>133070</v>
          </cell>
          <cell r="G5857">
            <v>0</v>
          </cell>
          <cell r="H5857">
            <v>2005</v>
          </cell>
          <cell r="I5857">
            <v>0</v>
          </cell>
        </row>
        <row r="5858">
          <cell r="A5858">
            <v>610001</v>
          </cell>
          <cell r="B5858" t="str">
            <v>Helper</v>
          </cell>
          <cell r="C5858">
            <v>5350000</v>
          </cell>
          <cell r="D5858">
            <v>18719.68</v>
          </cell>
          <cell r="E5858">
            <v>1000</v>
          </cell>
          <cell r="F5858">
            <v>136070</v>
          </cell>
          <cell r="G5858">
            <v>0</v>
          </cell>
          <cell r="H5858">
            <v>2005</v>
          </cell>
          <cell r="I5858">
            <v>0</v>
          </cell>
        </row>
        <row r="5859">
          <cell r="A5859">
            <v>610001</v>
          </cell>
          <cell r="B5859" t="str">
            <v>Helper</v>
          </cell>
          <cell r="C5859">
            <v>5350000</v>
          </cell>
          <cell r="D5859">
            <v>-210362.43</v>
          </cell>
          <cell r="E5859">
            <v>1000</v>
          </cell>
          <cell r="F5859">
            <v>215300</v>
          </cell>
          <cell r="G5859">
            <v>0</v>
          </cell>
          <cell r="H5859">
            <v>2005</v>
          </cell>
          <cell r="I5859">
            <v>0</v>
          </cell>
        </row>
        <row r="5860">
          <cell r="A5860">
            <v>610001</v>
          </cell>
          <cell r="B5860" t="str">
            <v>Helper</v>
          </cell>
          <cell r="C5860">
            <v>5350000</v>
          </cell>
          <cell r="D5860">
            <v>-20761.72</v>
          </cell>
          <cell r="E5860">
            <v>1000</v>
          </cell>
          <cell r="F5860">
            <v>651070</v>
          </cell>
          <cell r="G5860">
            <v>0</v>
          </cell>
          <cell r="H5860">
            <v>2005</v>
          </cell>
          <cell r="I5860">
            <v>0</v>
          </cell>
        </row>
        <row r="5861">
          <cell r="A5861">
            <v>610001</v>
          </cell>
          <cell r="B5861" t="str">
            <v>Helper</v>
          </cell>
          <cell r="C5861">
            <v>5370000</v>
          </cell>
          <cell r="D5861">
            <v>3910.2</v>
          </cell>
          <cell r="E5861">
            <v>1000</v>
          </cell>
          <cell r="F5861">
            <v>215300</v>
          </cell>
          <cell r="G5861">
            <v>0</v>
          </cell>
          <cell r="H5861">
            <v>2005</v>
          </cell>
          <cell r="I5861">
            <v>0</v>
          </cell>
        </row>
        <row r="5862">
          <cell r="A5862">
            <v>610001</v>
          </cell>
          <cell r="B5862" t="str">
            <v>Helper</v>
          </cell>
          <cell r="C5862">
            <v>5371000</v>
          </cell>
          <cell r="D5862">
            <v>595.84</v>
          </cell>
          <cell r="E5862">
            <v>1000</v>
          </cell>
          <cell r="F5862">
            <v>215300</v>
          </cell>
          <cell r="G5862">
            <v>0</v>
          </cell>
          <cell r="H5862">
            <v>2005</v>
          </cell>
          <cell r="I5862">
            <v>0</v>
          </cell>
        </row>
        <row r="5863">
          <cell r="A5863">
            <v>610001</v>
          </cell>
          <cell r="B5863" t="str">
            <v>Helper</v>
          </cell>
          <cell r="C5863">
            <v>5372000</v>
          </cell>
          <cell r="D5863">
            <v>819.28</v>
          </cell>
          <cell r="E5863">
            <v>1000</v>
          </cell>
          <cell r="F5863">
            <v>215300</v>
          </cell>
          <cell r="G5863">
            <v>0</v>
          </cell>
          <cell r="H5863">
            <v>2005</v>
          </cell>
          <cell r="I5863">
            <v>0</v>
          </cell>
        </row>
        <row r="5864">
          <cell r="A5864">
            <v>610001</v>
          </cell>
          <cell r="B5864" t="str">
            <v>Helper</v>
          </cell>
          <cell r="C5864">
            <v>5374000</v>
          </cell>
          <cell r="D5864">
            <v>384.7</v>
          </cell>
          <cell r="E5864">
            <v>1000</v>
          </cell>
          <cell r="F5864">
            <v>27000</v>
          </cell>
          <cell r="G5864">
            <v>0</v>
          </cell>
          <cell r="H5864">
            <v>2005</v>
          </cell>
          <cell r="I5864">
            <v>0</v>
          </cell>
        </row>
        <row r="5865">
          <cell r="A5865">
            <v>610001</v>
          </cell>
          <cell r="B5865" t="str">
            <v>Helper</v>
          </cell>
          <cell r="C5865">
            <v>5374000</v>
          </cell>
          <cell r="D5865">
            <v>4635.6499999999996</v>
          </cell>
          <cell r="E5865">
            <v>1000</v>
          </cell>
          <cell r="F5865">
            <v>213000</v>
          </cell>
          <cell r="G5865">
            <v>0</v>
          </cell>
          <cell r="H5865">
            <v>2005</v>
          </cell>
          <cell r="I5865">
            <v>0</v>
          </cell>
        </row>
        <row r="5866">
          <cell r="A5866">
            <v>610001</v>
          </cell>
          <cell r="B5866" t="str">
            <v>Helper</v>
          </cell>
          <cell r="C5866">
            <v>5379000</v>
          </cell>
          <cell r="D5866">
            <v>9198.2800000000007</v>
          </cell>
          <cell r="E5866">
            <v>1000</v>
          </cell>
          <cell r="F5866">
            <v>218000</v>
          </cell>
          <cell r="G5866">
            <v>0</v>
          </cell>
          <cell r="H5866">
            <v>2005</v>
          </cell>
          <cell r="I5866">
            <v>0</v>
          </cell>
        </row>
        <row r="5867">
          <cell r="A5867">
            <v>610001</v>
          </cell>
          <cell r="B5867" t="str">
            <v>Helper</v>
          </cell>
          <cell r="C5867">
            <v>5390000</v>
          </cell>
          <cell r="D5867">
            <v>5148.8599999999997</v>
          </cell>
          <cell r="E5867">
            <v>1000</v>
          </cell>
          <cell r="F5867">
            <v>1</v>
          </cell>
          <cell r="G5867">
            <v>0</v>
          </cell>
          <cell r="H5867">
            <v>2005</v>
          </cell>
          <cell r="I5867">
            <v>0</v>
          </cell>
        </row>
        <row r="5868">
          <cell r="A5868">
            <v>610001</v>
          </cell>
          <cell r="B5868" t="str">
            <v>Helper</v>
          </cell>
          <cell r="C5868">
            <v>5390000</v>
          </cell>
          <cell r="D5868">
            <v>33852.699999999997</v>
          </cell>
          <cell r="E5868">
            <v>1000</v>
          </cell>
          <cell r="F5868">
            <v>103</v>
          </cell>
          <cell r="G5868">
            <v>0</v>
          </cell>
          <cell r="H5868">
            <v>2005</v>
          </cell>
          <cell r="I5868">
            <v>0</v>
          </cell>
        </row>
        <row r="5869">
          <cell r="A5869">
            <v>610001</v>
          </cell>
          <cell r="B5869" t="str">
            <v>Helper</v>
          </cell>
          <cell r="C5869">
            <v>5390000</v>
          </cell>
          <cell r="D5869">
            <v>20637.68</v>
          </cell>
          <cell r="E5869">
            <v>1000</v>
          </cell>
          <cell r="F5869">
            <v>108</v>
          </cell>
          <cell r="G5869">
            <v>0</v>
          </cell>
          <cell r="H5869">
            <v>2005</v>
          </cell>
          <cell r="I5869">
            <v>0</v>
          </cell>
        </row>
        <row r="5870">
          <cell r="A5870">
            <v>610001</v>
          </cell>
          <cell r="B5870" t="str">
            <v>Helper</v>
          </cell>
          <cell r="C5870">
            <v>5390000</v>
          </cell>
          <cell r="D5870">
            <v>2972.9</v>
          </cell>
          <cell r="E5870">
            <v>1000</v>
          </cell>
          <cell r="F5870">
            <v>444</v>
          </cell>
          <cell r="G5870">
            <v>0</v>
          </cell>
          <cell r="H5870">
            <v>2005</v>
          </cell>
          <cell r="I5870">
            <v>0</v>
          </cell>
        </row>
        <row r="5871">
          <cell r="A5871">
            <v>610001</v>
          </cell>
          <cell r="B5871" t="str">
            <v>Helper</v>
          </cell>
          <cell r="C5871">
            <v>5390000</v>
          </cell>
          <cell r="D5871">
            <v>17453.8</v>
          </cell>
          <cell r="E5871">
            <v>1000</v>
          </cell>
          <cell r="F5871">
            <v>455</v>
          </cell>
          <cell r="G5871">
            <v>0</v>
          </cell>
          <cell r="H5871">
            <v>2005</v>
          </cell>
          <cell r="I5871">
            <v>0</v>
          </cell>
        </row>
        <row r="5872">
          <cell r="A5872">
            <v>610001</v>
          </cell>
          <cell r="B5872" t="str">
            <v>Helper</v>
          </cell>
          <cell r="C5872">
            <v>5390000</v>
          </cell>
          <cell r="D5872">
            <v>1150.8</v>
          </cell>
          <cell r="E5872">
            <v>1000</v>
          </cell>
          <cell r="F5872">
            <v>456</v>
          </cell>
          <cell r="G5872">
            <v>0</v>
          </cell>
          <cell r="H5872">
            <v>2005</v>
          </cell>
          <cell r="I5872">
            <v>0</v>
          </cell>
        </row>
        <row r="5873">
          <cell r="A5873">
            <v>610001</v>
          </cell>
          <cell r="B5873" t="str">
            <v>Helper</v>
          </cell>
          <cell r="C5873">
            <v>5390000</v>
          </cell>
          <cell r="D5873">
            <v>10587.36</v>
          </cell>
          <cell r="E5873">
            <v>1000</v>
          </cell>
          <cell r="F5873">
            <v>457</v>
          </cell>
          <cell r="G5873">
            <v>0</v>
          </cell>
          <cell r="H5873">
            <v>2005</v>
          </cell>
          <cell r="I5873">
            <v>0</v>
          </cell>
        </row>
        <row r="5874">
          <cell r="A5874">
            <v>610001</v>
          </cell>
          <cell r="B5874" t="str">
            <v>Helper</v>
          </cell>
          <cell r="C5874">
            <v>5390000</v>
          </cell>
          <cell r="D5874">
            <v>24339.42</v>
          </cell>
          <cell r="E5874">
            <v>1000</v>
          </cell>
          <cell r="F5874">
            <v>458</v>
          </cell>
          <cell r="G5874">
            <v>0</v>
          </cell>
          <cell r="H5874">
            <v>2005</v>
          </cell>
          <cell r="I5874">
            <v>0</v>
          </cell>
        </row>
        <row r="5875">
          <cell r="A5875">
            <v>610001</v>
          </cell>
          <cell r="B5875" t="str">
            <v>Helper</v>
          </cell>
          <cell r="C5875">
            <v>5390000</v>
          </cell>
          <cell r="D5875">
            <v>35904.959999999999</v>
          </cell>
          <cell r="E5875">
            <v>1000</v>
          </cell>
          <cell r="F5875">
            <v>459</v>
          </cell>
          <cell r="G5875">
            <v>0</v>
          </cell>
          <cell r="H5875">
            <v>2005</v>
          </cell>
          <cell r="I5875">
            <v>0</v>
          </cell>
        </row>
        <row r="5876">
          <cell r="A5876">
            <v>610001</v>
          </cell>
          <cell r="B5876" t="str">
            <v>Helper</v>
          </cell>
          <cell r="C5876">
            <v>5390000</v>
          </cell>
          <cell r="D5876">
            <v>4756.6400000000003</v>
          </cell>
          <cell r="E5876">
            <v>1000</v>
          </cell>
          <cell r="F5876">
            <v>460</v>
          </cell>
          <cell r="G5876">
            <v>0</v>
          </cell>
          <cell r="H5876">
            <v>2005</v>
          </cell>
          <cell r="I5876">
            <v>0</v>
          </cell>
        </row>
        <row r="5877">
          <cell r="A5877">
            <v>610001</v>
          </cell>
          <cell r="B5877" t="str">
            <v>Helper</v>
          </cell>
          <cell r="C5877">
            <v>5390000</v>
          </cell>
          <cell r="D5877">
            <v>2992.08</v>
          </cell>
          <cell r="E5877">
            <v>1000</v>
          </cell>
          <cell r="F5877">
            <v>461</v>
          </cell>
          <cell r="G5877">
            <v>0</v>
          </cell>
          <cell r="H5877">
            <v>2005</v>
          </cell>
          <cell r="I5877">
            <v>0</v>
          </cell>
        </row>
        <row r="5878">
          <cell r="A5878">
            <v>610001</v>
          </cell>
          <cell r="B5878" t="str">
            <v>Helper</v>
          </cell>
          <cell r="C5878">
            <v>5390000</v>
          </cell>
          <cell r="D5878">
            <v>2378.3200000000002</v>
          </cell>
          <cell r="E5878">
            <v>1000</v>
          </cell>
          <cell r="F5878">
            <v>462</v>
          </cell>
          <cell r="G5878">
            <v>0</v>
          </cell>
          <cell r="H5878">
            <v>2005</v>
          </cell>
          <cell r="I5878">
            <v>0</v>
          </cell>
        </row>
        <row r="5879">
          <cell r="A5879">
            <v>610001</v>
          </cell>
          <cell r="B5879" t="str">
            <v>Helper</v>
          </cell>
          <cell r="C5879">
            <v>5390000</v>
          </cell>
          <cell r="D5879">
            <v>-26199.88</v>
          </cell>
          <cell r="E5879">
            <v>1000</v>
          </cell>
          <cell r="F5879">
            <v>557</v>
          </cell>
          <cell r="G5879">
            <v>0</v>
          </cell>
          <cell r="H5879">
            <v>2005</v>
          </cell>
          <cell r="I5879">
            <v>0</v>
          </cell>
        </row>
        <row r="5880">
          <cell r="A5880">
            <v>610001</v>
          </cell>
          <cell r="B5880" t="str">
            <v>Helper</v>
          </cell>
          <cell r="C5880">
            <v>5390000</v>
          </cell>
          <cell r="D5880">
            <v>153.44</v>
          </cell>
          <cell r="E5880">
            <v>1000</v>
          </cell>
          <cell r="F5880">
            <v>15000</v>
          </cell>
          <cell r="G5880">
            <v>0</v>
          </cell>
          <cell r="H5880">
            <v>2005</v>
          </cell>
          <cell r="I5880">
            <v>0</v>
          </cell>
        </row>
        <row r="5881">
          <cell r="A5881">
            <v>610001</v>
          </cell>
          <cell r="B5881" t="str">
            <v>Helper</v>
          </cell>
          <cell r="C5881">
            <v>5390000</v>
          </cell>
          <cell r="D5881">
            <v>306.88</v>
          </cell>
          <cell r="E5881">
            <v>1000</v>
          </cell>
          <cell r="F5881">
            <v>16000</v>
          </cell>
          <cell r="G5881">
            <v>0</v>
          </cell>
          <cell r="H5881">
            <v>2005</v>
          </cell>
          <cell r="I5881">
            <v>0</v>
          </cell>
        </row>
        <row r="5882">
          <cell r="A5882">
            <v>610001</v>
          </cell>
          <cell r="B5882" t="str">
            <v>Helper</v>
          </cell>
          <cell r="C5882">
            <v>5390000</v>
          </cell>
          <cell r="D5882">
            <v>306.88</v>
          </cell>
          <cell r="E5882">
            <v>1000</v>
          </cell>
          <cell r="F5882">
            <v>17000</v>
          </cell>
          <cell r="G5882">
            <v>0</v>
          </cell>
          <cell r="H5882">
            <v>2005</v>
          </cell>
          <cell r="I5882">
            <v>0</v>
          </cell>
        </row>
        <row r="5883">
          <cell r="A5883">
            <v>610001</v>
          </cell>
          <cell r="B5883" t="str">
            <v>Helper</v>
          </cell>
          <cell r="C5883">
            <v>5390000</v>
          </cell>
          <cell r="D5883">
            <v>1265.8800000000001</v>
          </cell>
          <cell r="E5883">
            <v>1000</v>
          </cell>
          <cell r="F5883">
            <v>18000</v>
          </cell>
          <cell r="G5883">
            <v>0</v>
          </cell>
          <cell r="H5883">
            <v>2005</v>
          </cell>
          <cell r="I5883">
            <v>0</v>
          </cell>
        </row>
        <row r="5884">
          <cell r="A5884">
            <v>610001</v>
          </cell>
          <cell r="B5884" t="str">
            <v>Helper</v>
          </cell>
          <cell r="C5884">
            <v>5390000</v>
          </cell>
          <cell r="D5884">
            <v>-16087.68</v>
          </cell>
          <cell r="E5884">
            <v>1000</v>
          </cell>
          <cell r="F5884">
            <v>19000</v>
          </cell>
          <cell r="G5884">
            <v>0</v>
          </cell>
          <cell r="H5884">
            <v>2005</v>
          </cell>
          <cell r="I5884">
            <v>0</v>
          </cell>
        </row>
        <row r="5885">
          <cell r="A5885">
            <v>610001</v>
          </cell>
          <cell r="B5885" t="str">
            <v>Helper</v>
          </cell>
          <cell r="C5885">
            <v>5390000</v>
          </cell>
          <cell r="D5885">
            <v>403.94</v>
          </cell>
          <cell r="E5885">
            <v>1000</v>
          </cell>
          <cell r="F5885">
            <v>24000</v>
          </cell>
          <cell r="G5885">
            <v>0</v>
          </cell>
          <cell r="H5885">
            <v>2005</v>
          </cell>
          <cell r="I5885">
            <v>0</v>
          </cell>
        </row>
        <row r="5886">
          <cell r="A5886">
            <v>610001</v>
          </cell>
          <cell r="B5886" t="str">
            <v>Helper</v>
          </cell>
          <cell r="C5886">
            <v>5390000</v>
          </cell>
          <cell r="D5886">
            <v>25918.959999999999</v>
          </cell>
          <cell r="E5886">
            <v>1000</v>
          </cell>
          <cell r="F5886">
            <v>27000</v>
          </cell>
          <cell r="G5886">
            <v>0</v>
          </cell>
          <cell r="H5886">
            <v>2005</v>
          </cell>
          <cell r="I5886">
            <v>0</v>
          </cell>
        </row>
        <row r="5887">
          <cell r="A5887">
            <v>610001</v>
          </cell>
          <cell r="B5887" t="str">
            <v>Helper</v>
          </cell>
          <cell r="C5887">
            <v>5390000</v>
          </cell>
          <cell r="D5887">
            <v>0</v>
          </cell>
          <cell r="E5887">
            <v>1000</v>
          </cell>
          <cell r="F5887">
            <v>29000</v>
          </cell>
          <cell r="G5887">
            <v>0</v>
          </cell>
          <cell r="H5887">
            <v>2005</v>
          </cell>
          <cell r="I5887">
            <v>0</v>
          </cell>
        </row>
        <row r="5888">
          <cell r="A5888">
            <v>610001</v>
          </cell>
          <cell r="B5888" t="str">
            <v>Helper</v>
          </cell>
          <cell r="C5888">
            <v>5390000</v>
          </cell>
          <cell r="D5888">
            <v>2378.3200000000002</v>
          </cell>
          <cell r="E5888">
            <v>1000</v>
          </cell>
          <cell r="F5888">
            <v>40000</v>
          </cell>
          <cell r="G5888">
            <v>0</v>
          </cell>
          <cell r="H5888">
            <v>2005</v>
          </cell>
          <cell r="I5888">
            <v>0</v>
          </cell>
        </row>
        <row r="5889">
          <cell r="A5889">
            <v>610001</v>
          </cell>
          <cell r="B5889" t="str">
            <v>Helper</v>
          </cell>
          <cell r="C5889">
            <v>5390000</v>
          </cell>
          <cell r="D5889">
            <v>95.9</v>
          </cell>
          <cell r="E5889">
            <v>1000</v>
          </cell>
          <cell r="F5889">
            <v>41000</v>
          </cell>
          <cell r="G5889">
            <v>0</v>
          </cell>
          <cell r="H5889">
            <v>2005</v>
          </cell>
          <cell r="I5889">
            <v>0</v>
          </cell>
        </row>
        <row r="5890">
          <cell r="A5890">
            <v>610001</v>
          </cell>
          <cell r="B5890" t="str">
            <v>Helper</v>
          </cell>
          <cell r="C5890">
            <v>5390000</v>
          </cell>
          <cell r="D5890">
            <v>997.36</v>
          </cell>
          <cell r="E5890">
            <v>1000</v>
          </cell>
          <cell r="F5890">
            <v>44000</v>
          </cell>
          <cell r="G5890">
            <v>0</v>
          </cell>
          <cell r="H5890">
            <v>2005</v>
          </cell>
          <cell r="I5890">
            <v>0</v>
          </cell>
        </row>
        <row r="5891">
          <cell r="A5891">
            <v>610001</v>
          </cell>
          <cell r="B5891" t="str">
            <v>Helper</v>
          </cell>
          <cell r="C5891">
            <v>5390000</v>
          </cell>
          <cell r="D5891">
            <v>1227.52</v>
          </cell>
          <cell r="E5891">
            <v>1000</v>
          </cell>
          <cell r="F5891">
            <v>45000</v>
          </cell>
          <cell r="G5891">
            <v>0</v>
          </cell>
          <cell r="H5891">
            <v>2005</v>
          </cell>
          <cell r="I5891">
            <v>0</v>
          </cell>
        </row>
        <row r="5892">
          <cell r="A5892">
            <v>610001</v>
          </cell>
          <cell r="B5892" t="str">
            <v>Helper</v>
          </cell>
          <cell r="C5892">
            <v>5390000</v>
          </cell>
          <cell r="D5892">
            <v>4344.2700000000004</v>
          </cell>
          <cell r="E5892">
            <v>1000</v>
          </cell>
          <cell r="F5892">
            <v>46000</v>
          </cell>
          <cell r="G5892">
            <v>0</v>
          </cell>
          <cell r="H5892">
            <v>2005</v>
          </cell>
          <cell r="I5892">
            <v>0</v>
          </cell>
        </row>
        <row r="5893">
          <cell r="A5893">
            <v>610001</v>
          </cell>
          <cell r="B5893" t="str">
            <v>Helper</v>
          </cell>
          <cell r="C5893">
            <v>5390000</v>
          </cell>
          <cell r="D5893">
            <v>287.7</v>
          </cell>
          <cell r="E5893">
            <v>1000</v>
          </cell>
          <cell r="F5893">
            <v>47000</v>
          </cell>
          <cell r="G5893">
            <v>0</v>
          </cell>
          <cell r="H5893">
            <v>2005</v>
          </cell>
          <cell r="I5893">
            <v>0</v>
          </cell>
        </row>
        <row r="5894">
          <cell r="A5894">
            <v>610001</v>
          </cell>
          <cell r="B5894" t="str">
            <v>Helper</v>
          </cell>
          <cell r="C5894">
            <v>5390000</v>
          </cell>
          <cell r="D5894">
            <v>161605.19</v>
          </cell>
          <cell r="E5894">
            <v>1000</v>
          </cell>
          <cell r="F5894">
            <v>48000</v>
          </cell>
          <cell r="G5894">
            <v>0</v>
          </cell>
          <cell r="H5894">
            <v>2005</v>
          </cell>
          <cell r="I5894">
            <v>0</v>
          </cell>
        </row>
        <row r="5895">
          <cell r="A5895">
            <v>610001</v>
          </cell>
          <cell r="B5895" t="str">
            <v>Helper</v>
          </cell>
          <cell r="C5895">
            <v>5390000</v>
          </cell>
          <cell r="D5895">
            <v>11853.24</v>
          </cell>
          <cell r="E5895">
            <v>1000</v>
          </cell>
          <cell r="F5895">
            <v>133070</v>
          </cell>
          <cell r="G5895">
            <v>0</v>
          </cell>
          <cell r="H5895">
            <v>2005</v>
          </cell>
          <cell r="I5895">
            <v>0</v>
          </cell>
        </row>
        <row r="5896">
          <cell r="A5896">
            <v>610001</v>
          </cell>
          <cell r="B5896" t="str">
            <v>Helper</v>
          </cell>
          <cell r="C5896">
            <v>5390000</v>
          </cell>
          <cell r="D5896">
            <v>0</v>
          </cell>
          <cell r="E5896">
            <v>1000</v>
          </cell>
          <cell r="F5896">
            <v>136070</v>
          </cell>
          <cell r="G5896">
            <v>0</v>
          </cell>
          <cell r="H5896">
            <v>2005</v>
          </cell>
          <cell r="I5896">
            <v>0</v>
          </cell>
        </row>
        <row r="5897">
          <cell r="A5897">
            <v>610001</v>
          </cell>
          <cell r="B5897" t="str">
            <v>Helper</v>
          </cell>
          <cell r="C5897">
            <v>5390000</v>
          </cell>
          <cell r="D5897">
            <v>-61360.03</v>
          </cell>
          <cell r="E5897">
            <v>1000</v>
          </cell>
          <cell r="F5897">
            <v>213000</v>
          </cell>
          <cell r="G5897">
            <v>0</v>
          </cell>
          <cell r="H5897">
            <v>2005</v>
          </cell>
          <cell r="I5897">
            <v>0</v>
          </cell>
        </row>
        <row r="5898">
          <cell r="A5898">
            <v>610001</v>
          </cell>
          <cell r="B5898" t="str">
            <v>Helper</v>
          </cell>
          <cell r="C5898">
            <v>5390000</v>
          </cell>
          <cell r="D5898">
            <v>107241.94</v>
          </cell>
          <cell r="E5898">
            <v>1000</v>
          </cell>
          <cell r="F5898">
            <v>215000</v>
          </cell>
          <cell r="G5898">
            <v>0</v>
          </cell>
          <cell r="H5898">
            <v>2005</v>
          </cell>
          <cell r="I5898">
            <v>0</v>
          </cell>
        </row>
        <row r="5899">
          <cell r="A5899">
            <v>610001</v>
          </cell>
          <cell r="B5899" t="str">
            <v>Helper</v>
          </cell>
          <cell r="C5899">
            <v>5390000</v>
          </cell>
          <cell r="D5899">
            <v>26078.23</v>
          </cell>
          <cell r="E5899">
            <v>1000</v>
          </cell>
          <cell r="F5899">
            <v>215300</v>
          </cell>
          <cell r="G5899">
            <v>0</v>
          </cell>
          <cell r="H5899">
            <v>2005</v>
          </cell>
          <cell r="I5899">
            <v>0</v>
          </cell>
        </row>
        <row r="5900">
          <cell r="A5900">
            <v>610001</v>
          </cell>
          <cell r="B5900" t="str">
            <v>Helper</v>
          </cell>
          <cell r="C5900">
            <v>5390000</v>
          </cell>
          <cell r="D5900">
            <v>15027.49</v>
          </cell>
          <cell r="E5900">
            <v>1000</v>
          </cell>
          <cell r="F5900">
            <v>218000</v>
          </cell>
          <cell r="G5900">
            <v>0</v>
          </cell>
          <cell r="H5900">
            <v>2005</v>
          </cell>
          <cell r="I5900">
            <v>0</v>
          </cell>
        </row>
        <row r="5901">
          <cell r="A5901">
            <v>610001</v>
          </cell>
          <cell r="B5901" t="str">
            <v>Helper</v>
          </cell>
          <cell r="C5901">
            <v>5390000</v>
          </cell>
          <cell r="D5901">
            <v>8308.2099999999991</v>
          </cell>
          <cell r="E5901">
            <v>1000</v>
          </cell>
          <cell r="F5901">
            <v>219000</v>
          </cell>
          <cell r="G5901">
            <v>0</v>
          </cell>
          <cell r="H5901">
            <v>2005</v>
          </cell>
          <cell r="I5901">
            <v>0</v>
          </cell>
        </row>
        <row r="5902">
          <cell r="A5902">
            <v>610001</v>
          </cell>
          <cell r="B5902" t="str">
            <v>Helper</v>
          </cell>
          <cell r="C5902">
            <v>5390000</v>
          </cell>
          <cell r="D5902">
            <v>498.68</v>
          </cell>
          <cell r="E5902">
            <v>1000</v>
          </cell>
          <cell r="F5902">
            <v>610000</v>
          </cell>
          <cell r="G5902">
            <v>0</v>
          </cell>
          <cell r="H5902">
            <v>2005</v>
          </cell>
          <cell r="I5902">
            <v>0</v>
          </cell>
        </row>
        <row r="5903">
          <cell r="A5903">
            <v>610001</v>
          </cell>
          <cell r="B5903" t="str">
            <v>Helper</v>
          </cell>
          <cell r="C5903">
            <v>5390000</v>
          </cell>
          <cell r="D5903">
            <v>1131.6199999999999</v>
          </cell>
          <cell r="E5903">
            <v>1000</v>
          </cell>
          <cell r="F5903">
            <v>611000</v>
          </cell>
          <cell r="G5903">
            <v>0</v>
          </cell>
          <cell r="H5903">
            <v>2005</v>
          </cell>
          <cell r="I5903">
            <v>0</v>
          </cell>
        </row>
        <row r="5904">
          <cell r="A5904">
            <v>610001</v>
          </cell>
          <cell r="B5904" t="str">
            <v>Helper</v>
          </cell>
          <cell r="C5904">
            <v>5390000</v>
          </cell>
          <cell r="D5904">
            <v>690.48</v>
          </cell>
          <cell r="E5904">
            <v>1000</v>
          </cell>
          <cell r="F5904">
            <v>612000</v>
          </cell>
          <cell r="G5904">
            <v>0</v>
          </cell>
          <cell r="H5904">
            <v>2005</v>
          </cell>
          <cell r="I5904">
            <v>0</v>
          </cell>
        </row>
        <row r="5905">
          <cell r="A5905">
            <v>610001</v>
          </cell>
          <cell r="B5905" t="str">
            <v>Helper</v>
          </cell>
          <cell r="C5905">
            <v>5390000</v>
          </cell>
          <cell r="D5905">
            <v>3087.98</v>
          </cell>
          <cell r="E5905">
            <v>1000</v>
          </cell>
          <cell r="F5905">
            <v>613000</v>
          </cell>
          <cell r="G5905">
            <v>0</v>
          </cell>
          <cell r="H5905">
            <v>2005</v>
          </cell>
          <cell r="I5905">
            <v>0</v>
          </cell>
        </row>
        <row r="5906">
          <cell r="A5906">
            <v>610001</v>
          </cell>
          <cell r="B5906" t="str">
            <v>Helper</v>
          </cell>
          <cell r="C5906">
            <v>5390000</v>
          </cell>
          <cell r="D5906">
            <v>15026.9</v>
          </cell>
          <cell r="E5906">
            <v>1000</v>
          </cell>
          <cell r="F5906">
            <v>651070</v>
          </cell>
          <cell r="G5906">
            <v>0</v>
          </cell>
          <cell r="H5906">
            <v>2005</v>
          </cell>
          <cell r="I5906">
            <v>0</v>
          </cell>
        </row>
        <row r="5907">
          <cell r="A5907">
            <v>610001</v>
          </cell>
          <cell r="B5907" t="str">
            <v>Helper</v>
          </cell>
          <cell r="C5907">
            <v>5420000</v>
          </cell>
          <cell r="D5907">
            <v>2071.44</v>
          </cell>
          <cell r="E5907">
            <v>1000</v>
          </cell>
          <cell r="F5907">
            <v>103</v>
          </cell>
          <cell r="G5907">
            <v>0</v>
          </cell>
          <cell r="H5907">
            <v>2005</v>
          </cell>
          <cell r="I5907">
            <v>0</v>
          </cell>
        </row>
        <row r="5908">
          <cell r="A5908">
            <v>610001</v>
          </cell>
          <cell r="B5908" t="str">
            <v>Helper</v>
          </cell>
          <cell r="C5908">
            <v>5420000</v>
          </cell>
          <cell r="D5908">
            <v>1035.72</v>
          </cell>
          <cell r="E5908">
            <v>1000</v>
          </cell>
          <cell r="F5908">
            <v>455</v>
          </cell>
          <cell r="G5908">
            <v>0</v>
          </cell>
          <cell r="H5908">
            <v>2005</v>
          </cell>
          <cell r="I5908">
            <v>0</v>
          </cell>
        </row>
        <row r="5909">
          <cell r="A5909">
            <v>610001</v>
          </cell>
          <cell r="B5909" t="str">
            <v>Helper</v>
          </cell>
          <cell r="C5909">
            <v>5420000</v>
          </cell>
          <cell r="D5909">
            <v>2915.36</v>
          </cell>
          <cell r="E5909">
            <v>1000</v>
          </cell>
          <cell r="F5909">
            <v>557</v>
          </cell>
          <cell r="G5909">
            <v>0</v>
          </cell>
          <cell r="H5909">
            <v>2005</v>
          </cell>
          <cell r="I5909">
            <v>0</v>
          </cell>
        </row>
        <row r="5910">
          <cell r="A5910">
            <v>610001</v>
          </cell>
          <cell r="B5910" t="str">
            <v>Helper</v>
          </cell>
          <cell r="C5910">
            <v>5420000</v>
          </cell>
          <cell r="D5910">
            <v>613.76</v>
          </cell>
          <cell r="E5910">
            <v>1000</v>
          </cell>
          <cell r="F5910">
            <v>19000</v>
          </cell>
          <cell r="G5910">
            <v>0</v>
          </cell>
          <cell r="H5910">
            <v>2005</v>
          </cell>
          <cell r="I5910">
            <v>0</v>
          </cell>
        </row>
        <row r="5911">
          <cell r="A5911">
            <v>610001</v>
          </cell>
          <cell r="B5911" t="str">
            <v>Helper</v>
          </cell>
          <cell r="C5911">
            <v>5420000</v>
          </cell>
          <cell r="D5911">
            <v>653.99</v>
          </cell>
          <cell r="E5911">
            <v>1000</v>
          </cell>
          <cell r="F5911">
            <v>27000</v>
          </cell>
          <cell r="G5911">
            <v>0</v>
          </cell>
          <cell r="H5911">
            <v>2005</v>
          </cell>
          <cell r="I5911">
            <v>0</v>
          </cell>
        </row>
        <row r="5912">
          <cell r="A5912">
            <v>610001</v>
          </cell>
          <cell r="B5912" t="str">
            <v>Helper</v>
          </cell>
          <cell r="C5912">
            <v>5420000</v>
          </cell>
          <cell r="D5912">
            <v>38.36</v>
          </cell>
          <cell r="E5912">
            <v>1000</v>
          </cell>
          <cell r="F5912">
            <v>41000</v>
          </cell>
          <cell r="G5912">
            <v>0</v>
          </cell>
          <cell r="H5912">
            <v>2005</v>
          </cell>
          <cell r="I5912">
            <v>0</v>
          </cell>
        </row>
        <row r="5913">
          <cell r="A5913">
            <v>610001</v>
          </cell>
          <cell r="B5913" t="str">
            <v>Helper</v>
          </cell>
          <cell r="C5913">
            <v>5420000</v>
          </cell>
          <cell r="D5913">
            <v>498.68</v>
          </cell>
          <cell r="E5913">
            <v>1000</v>
          </cell>
          <cell r="F5913">
            <v>48000</v>
          </cell>
          <cell r="G5913">
            <v>0</v>
          </cell>
          <cell r="H5913">
            <v>2005</v>
          </cell>
          <cell r="I5913">
            <v>0</v>
          </cell>
        </row>
        <row r="5914">
          <cell r="A5914">
            <v>610001</v>
          </cell>
          <cell r="B5914" t="str">
            <v>Helper</v>
          </cell>
          <cell r="C5914">
            <v>5420000</v>
          </cell>
          <cell r="D5914">
            <v>297.92</v>
          </cell>
          <cell r="E5914">
            <v>1000</v>
          </cell>
          <cell r="F5914">
            <v>215000</v>
          </cell>
          <cell r="G5914">
            <v>0</v>
          </cell>
          <cell r="H5914">
            <v>2005</v>
          </cell>
          <cell r="I5914">
            <v>0</v>
          </cell>
        </row>
        <row r="5915">
          <cell r="A5915">
            <v>610001</v>
          </cell>
          <cell r="B5915" t="str">
            <v>Helper</v>
          </cell>
          <cell r="C5915">
            <v>5420000</v>
          </cell>
          <cell r="D5915">
            <v>446.88</v>
          </cell>
          <cell r="E5915">
            <v>1000</v>
          </cell>
          <cell r="F5915">
            <v>215300</v>
          </cell>
          <cell r="G5915">
            <v>0</v>
          </cell>
          <cell r="H5915">
            <v>2005</v>
          </cell>
          <cell r="I5915">
            <v>0</v>
          </cell>
        </row>
        <row r="5916">
          <cell r="A5916">
            <v>610001</v>
          </cell>
          <cell r="B5916" t="str">
            <v>Helper</v>
          </cell>
          <cell r="C5916">
            <v>5420000</v>
          </cell>
          <cell r="D5916">
            <v>148.96</v>
          </cell>
          <cell r="E5916">
            <v>1000</v>
          </cell>
          <cell r="F5916">
            <v>218000</v>
          </cell>
          <cell r="G5916">
            <v>0</v>
          </cell>
          <cell r="H5916">
            <v>2005</v>
          </cell>
          <cell r="I5916">
            <v>0</v>
          </cell>
        </row>
        <row r="5917">
          <cell r="A5917">
            <v>610001</v>
          </cell>
          <cell r="B5917" t="str">
            <v>Helper</v>
          </cell>
          <cell r="C5917">
            <v>5420000</v>
          </cell>
          <cell r="D5917">
            <v>3673.34</v>
          </cell>
          <cell r="E5917">
            <v>1000</v>
          </cell>
          <cell r="F5917">
            <v>219000</v>
          </cell>
          <cell r="G5917">
            <v>0</v>
          </cell>
          <cell r="H5917">
            <v>2005</v>
          </cell>
          <cell r="I5917">
            <v>0</v>
          </cell>
        </row>
        <row r="5918">
          <cell r="A5918">
            <v>610001</v>
          </cell>
          <cell r="B5918" t="str">
            <v>Helper</v>
          </cell>
          <cell r="C5918">
            <v>5420000</v>
          </cell>
          <cell r="D5918">
            <v>191.8</v>
          </cell>
          <cell r="E5918">
            <v>1000</v>
          </cell>
          <cell r="F5918">
            <v>612000</v>
          </cell>
          <cell r="G5918">
            <v>0</v>
          </cell>
          <cell r="H5918">
            <v>2005</v>
          </cell>
          <cell r="I5918">
            <v>0</v>
          </cell>
        </row>
        <row r="5919">
          <cell r="A5919">
            <v>610001</v>
          </cell>
          <cell r="B5919" t="str">
            <v>Helper</v>
          </cell>
          <cell r="C5919">
            <v>5430000</v>
          </cell>
          <cell r="D5919">
            <v>1457.68</v>
          </cell>
          <cell r="E5919">
            <v>1000</v>
          </cell>
          <cell r="F5919">
            <v>103</v>
          </cell>
          <cell r="G5919">
            <v>0</v>
          </cell>
          <cell r="H5919">
            <v>2005</v>
          </cell>
          <cell r="I5919">
            <v>0</v>
          </cell>
        </row>
        <row r="5920">
          <cell r="A5920">
            <v>610001</v>
          </cell>
          <cell r="B5920" t="str">
            <v>Helper</v>
          </cell>
          <cell r="C5920">
            <v>5430000</v>
          </cell>
          <cell r="D5920">
            <v>5370.4</v>
          </cell>
          <cell r="E5920">
            <v>1000</v>
          </cell>
          <cell r="F5920">
            <v>444</v>
          </cell>
          <cell r="G5920">
            <v>0</v>
          </cell>
          <cell r="H5920">
            <v>2005</v>
          </cell>
          <cell r="I5920">
            <v>0</v>
          </cell>
        </row>
        <row r="5921">
          <cell r="A5921">
            <v>610001</v>
          </cell>
          <cell r="B5921" t="str">
            <v>Helper</v>
          </cell>
          <cell r="C5921">
            <v>5430000</v>
          </cell>
          <cell r="D5921">
            <v>154475.72</v>
          </cell>
          <cell r="E5921">
            <v>1000</v>
          </cell>
          <cell r="F5921">
            <v>457</v>
          </cell>
          <cell r="G5921">
            <v>0</v>
          </cell>
          <cell r="H5921">
            <v>2005</v>
          </cell>
          <cell r="I5921">
            <v>0</v>
          </cell>
        </row>
        <row r="5922">
          <cell r="A5922">
            <v>610001</v>
          </cell>
          <cell r="B5922" t="str">
            <v>Helper</v>
          </cell>
          <cell r="C5922">
            <v>5430000</v>
          </cell>
          <cell r="D5922">
            <v>1956.36</v>
          </cell>
          <cell r="E5922">
            <v>1000</v>
          </cell>
          <cell r="F5922">
            <v>460</v>
          </cell>
          <cell r="G5922">
            <v>0</v>
          </cell>
          <cell r="H5922">
            <v>2005</v>
          </cell>
          <cell r="I5922">
            <v>0</v>
          </cell>
        </row>
        <row r="5923">
          <cell r="A5923">
            <v>610001</v>
          </cell>
          <cell r="B5923" t="str">
            <v>Helper</v>
          </cell>
          <cell r="C5923">
            <v>5430000</v>
          </cell>
          <cell r="D5923">
            <v>5140.24</v>
          </cell>
          <cell r="E5923">
            <v>1000</v>
          </cell>
          <cell r="F5923">
            <v>468</v>
          </cell>
          <cell r="G5923">
            <v>0</v>
          </cell>
          <cell r="H5923">
            <v>2005</v>
          </cell>
          <cell r="I5923">
            <v>0</v>
          </cell>
        </row>
        <row r="5924">
          <cell r="A5924">
            <v>610001</v>
          </cell>
          <cell r="B5924" t="str">
            <v>Helper</v>
          </cell>
          <cell r="C5924">
            <v>5430000</v>
          </cell>
          <cell r="D5924">
            <v>55564.46</v>
          </cell>
          <cell r="E5924">
            <v>1000</v>
          </cell>
          <cell r="F5924">
            <v>557</v>
          </cell>
          <cell r="G5924">
            <v>0</v>
          </cell>
          <cell r="H5924">
            <v>2005</v>
          </cell>
          <cell r="I5924">
            <v>0</v>
          </cell>
        </row>
        <row r="5925">
          <cell r="A5925">
            <v>610001</v>
          </cell>
          <cell r="B5925" t="str">
            <v>Helper</v>
          </cell>
          <cell r="C5925">
            <v>5430000</v>
          </cell>
          <cell r="D5925">
            <v>76.72</v>
          </cell>
          <cell r="E5925">
            <v>1000</v>
          </cell>
          <cell r="F5925">
            <v>16000</v>
          </cell>
          <cell r="G5925">
            <v>0</v>
          </cell>
          <cell r="H5925">
            <v>2005</v>
          </cell>
          <cell r="I5925">
            <v>0</v>
          </cell>
        </row>
        <row r="5926">
          <cell r="A5926">
            <v>610001</v>
          </cell>
          <cell r="B5926" t="str">
            <v>Helper</v>
          </cell>
          <cell r="C5926">
            <v>5430000</v>
          </cell>
          <cell r="D5926">
            <v>594.58000000000004</v>
          </cell>
          <cell r="E5926">
            <v>1000</v>
          </cell>
          <cell r="F5926">
            <v>18000</v>
          </cell>
          <cell r="G5926">
            <v>0</v>
          </cell>
          <cell r="H5926">
            <v>2005</v>
          </cell>
          <cell r="I5926">
            <v>0</v>
          </cell>
        </row>
        <row r="5927">
          <cell r="A5927">
            <v>610001</v>
          </cell>
          <cell r="B5927" t="str">
            <v>Helper</v>
          </cell>
          <cell r="C5927">
            <v>5430000</v>
          </cell>
          <cell r="D5927">
            <v>2857.82</v>
          </cell>
          <cell r="E5927">
            <v>1000</v>
          </cell>
          <cell r="F5927">
            <v>19000</v>
          </cell>
          <cell r="G5927">
            <v>0</v>
          </cell>
          <cell r="H5927">
            <v>2005</v>
          </cell>
          <cell r="I5927">
            <v>0</v>
          </cell>
        </row>
        <row r="5928">
          <cell r="A5928">
            <v>610001</v>
          </cell>
          <cell r="B5928" t="str">
            <v>Helper</v>
          </cell>
          <cell r="C5928">
            <v>5430000</v>
          </cell>
          <cell r="D5928">
            <v>353.78</v>
          </cell>
          <cell r="E5928">
            <v>1000</v>
          </cell>
          <cell r="F5928">
            <v>27000</v>
          </cell>
          <cell r="G5928">
            <v>0</v>
          </cell>
          <cell r="H5928">
            <v>2005</v>
          </cell>
          <cell r="I5928">
            <v>0</v>
          </cell>
        </row>
        <row r="5929">
          <cell r="A5929">
            <v>610001</v>
          </cell>
          <cell r="B5929" t="str">
            <v>Helper</v>
          </cell>
          <cell r="C5929">
            <v>5430000</v>
          </cell>
          <cell r="D5929">
            <v>2052.2600000000002</v>
          </cell>
          <cell r="E5929">
            <v>1000</v>
          </cell>
          <cell r="F5929">
            <v>41000</v>
          </cell>
          <cell r="G5929">
            <v>0</v>
          </cell>
          <cell r="H5929">
            <v>2005</v>
          </cell>
          <cell r="I5929">
            <v>0</v>
          </cell>
        </row>
        <row r="5930">
          <cell r="A5930">
            <v>610001</v>
          </cell>
          <cell r="B5930" t="str">
            <v>Helper</v>
          </cell>
          <cell r="C5930">
            <v>5430000</v>
          </cell>
          <cell r="D5930">
            <v>2282.42</v>
          </cell>
          <cell r="E5930">
            <v>1000</v>
          </cell>
          <cell r="F5930">
            <v>43000</v>
          </cell>
          <cell r="G5930">
            <v>0</v>
          </cell>
          <cell r="H5930">
            <v>2005</v>
          </cell>
          <cell r="I5930">
            <v>0</v>
          </cell>
        </row>
        <row r="5931">
          <cell r="A5931">
            <v>610001</v>
          </cell>
          <cell r="B5931" t="str">
            <v>Helper</v>
          </cell>
          <cell r="C5931">
            <v>5430000</v>
          </cell>
          <cell r="D5931">
            <v>479.5</v>
          </cell>
          <cell r="E5931">
            <v>1000</v>
          </cell>
          <cell r="F5931">
            <v>44000</v>
          </cell>
          <cell r="G5931">
            <v>0</v>
          </cell>
          <cell r="H5931">
            <v>2005</v>
          </cell>
          <cell r="I5931">
            <v>0</v>
          </cell>
        </row>
        <row r="5932">
          <cell r="A5932">
            <v>610001</v>
          </cell>
          <cell r="B5932" t="str">
            <v>Helper</v>
          </cell>
          <cell r="C5932">
            <v>5430000</v>
          </cell>
          <cell r="D5932">
            <v>6041.7</v>
          </cell>
          <cell r="E5932">
            <v>1000</v>
          </cell>
          <cell r="F5932">
            <v>45000</v>
          </cell>
          <cell r="G5932">
            <v>0</v>
          </cell>
          <cell r="H5932">
            <v>2005</v>
          </cell>
          <cell r="I5932">
            <v>0</v>
          </cell>
        </row>
        <row r="5933">
          <cell r="A5933">
            <v>610001</v>
          </cell>
          <cell r="B5933" t="str">
            <v>Helper</v>
          </cell>
          <cell r="C5933">
            <v>5430000</v>
          </cell>
          <cell r="D5933">
            <v>517.86</v>
          </cell>
          <cell r="E5933">
            <v>1000</v>
          </cell>
          <cell r="F5933">
            <v>46000</v>
          </cell>
          <cell r="G5933">
            <v>0</v>
          </cell>
          <cell r="H5933">
            <v>2005</v>
          </cell>
          <cell r="I5933">
            <v>0</v>
          </cell>
        </row>
        <row r="5934">
          <cell r="A5934">
            <v>610001</v>
          </cell>
          <cell r="B5934" t="str">
            <v>Helper</v>
          </cell>
          <cell r="C5934">
            <v>5430000</v>
          </cell>
          <cell r="D5934">
            <v>1150.8</v>
          </cell>
          <cell r="E5934">
            <v>1000</v>
          </cell>
          <cell r="F5934">
            <v>47000</v>
          </cell>
          <cell r="G5934">
            <v>0</v>
          </cell>
          <cell r="H5934">
            <v>2005</v>
          </cell>
          <cell r="I5934">
            <v>0</v>
          </cell>
        </row>
        <row r="5935">
          <cell r="A5935">
            <v>610001</v>
          </cell>
          <cell r="B5935" t="str">
            <v>Helper</v>
          </cell>
          <cell r="C5935">
            <v>5430000</v>
          </cell>
          <cell r="D5935">
            <v>9916.06</v>
          </cell>
          <cell r="E5935">
            <v>1000</v>
          </cell>
          <cell r="F5935">
            <v>48000</v>
          </cell>
          <cell r="G5935">
            <v>0</v>
          </cell>
          <cell r="H5935">
            <v>2005</v>
          </cell>
          <cell r="I5935">
            <v>0</v>
          </cell>
        </row>
        <row r="5936">
          <cell r="A5936">
            <v>610001</v>
          </cell>
          <cell r="B5936" t="str">
            <v>Helper</v>
          </cell>
          <cell r="C5936">
            <v>5430000</v>
          </cell>
          <cell r="D5936">
            <v>316.54000000000002</v>
          </cell>
          <cell r="E5936">
            <v>1000</v>
          </cell>
          <cell r="F5936">
            <v>215000</v>
          </cell>
          <cell r="G5936">
            <v>0</v>
          </cell>
          <cell r="H5936">
            <v>2005</v>
          </cell>
          <cell r="I5936">
            <v>0</v>
          </cell>
        </row>
        <row r="5937">
          <cell r="A5937">
            <v>610001</v>
          </cell>
          <cell r="B5937" t="str">
            <v>Helper</v>
          </cell>
          <cell r="C5937">
            <v>5430000</v>
          </cell>
          <cell r="D5937">
            <v>74.48</v>
          </cell>
          <cell r="E5937">
            <v>1000</v>
          </cell>
          <cell r="F5937">
            <v>215300</v>
          </cell>
          <cell r="G5937">
            <v>0</v>
          </cell>
          <cell r="H5937">
            <v>2005</v>
          </cell>
          <cell r="I5937">
            <v>0</v>
          </cell>
        </row>
        <row r="5938">
          <cell r="A5938">
            <v>610001</v>
          </cell>
          <cell r="B5938" t="str">
            <v>Helper</v>
          </cell>
          <cell r="C5938">
            <v>5430000</v>
          </cell>
          <cell r="D5938">
            <v>223.44</v>
          </cell>
          <cell r="E5938">
            <v>1000</v>
          </cell>
          <cell r="F5938">
            <v>218000</v>
          </cell>
          <cell r="G5938">
            <v>0</v>
          </cell>
          <cell r="H5938">
            <v>2005</v>
          </cell>
          <cell r="I5938">
            <v>0</v>
          </cell>
        </row>
        <row r="5939">
          <cell r="A5939">
            <v>610001</v>
          </cell>
          <cell r="B5939" t="str">
            <v>Helper</v>
          </cell>
          <cell r="C5939">
            <v>5430000</v>
          </cell>
          <cell r="D5939">
            <v>968.24</v>
          </cell>
          <cell r="E5939">
            <v>1000</v>
          </cell>
          <cell r="F5939">
            <v>219000</v>
          </cell>
          <cell r="G5939">
            <v>0</v>
          </cell>
          <cell r="H5939">
            <v>2005</v>
          </cell>
          <cell r="I5939">
            <v>0</v>
          </cell>
        </row>
        <row r="5940">
          <cell r="A5940">
            <v>610001</v>
          </cell>
          <cell r="B5940" t="str">
            <v>Helper</v>
          </cell>
          <cell r="C5940">
            <v>5430000</v>
          </cell>
          <cell r="D5940">
            <v>0</v>
          </cell>
          <cell r="E5940">
            <v>1000</v>
          </cell>
          <cell r="F5940">
            <v>610000</v>
          </cell>
          <cell r="G5940">
            <v>0</v>
          </cell>
          <cell r="H5940">
            <v>2005</v>
          </cell>
          <cell r="I5940">
            <v>0</v>
          </cell>
        </row>
        <row r="5941">
          <cell r="A5941">
            <v>610001</v>
          </cell>
          <cell r="B5941" t="str">
            <v>Helper</v>
          </cell>
          <cell r="C5941">
            <v>5430000</v>
          </cell>
          <cell r="D5941">
            <v>1726.2</v>
          </cell>
          <cell r="E5941">
            <v>1000</v>
          </cell>
          <cell r="F5941">
            <v>611000</v>
          </cell>
          <cell r="G5941">
            <v>0</v>
          </cell>
          <cell r="H5941">
            <v>2005</v>
          </cell>
          <cell r="I5941">
            <v>0</v>
          </cell>
        </row>
        <row r="5942">
          <cell r="A5942">
            <v>610001</v>
          </cell>
          <cell r="B5942" t="str">
            <v>Helper</v>
          </cell>
          <cell r="C5942">
            <v>5430000</v>
          </cell>
          <cell r="D5942">
            <v>1745.38</v>
          </cell>
          <cell r="E5942">
            <v>1000</v>
          </cell>
          <cell r="F5942">
            <v>613000</v>
          </cell>
          <cell r="G5942">
            <v>0</v>
          </cell>
          <cell r="H5942">
            <v>2005</v>
          </cell>
          <cell r="I5942">
            <v>0</v>
          </cell>
        </row>
        <row r="5943">
          <cell r="A5943">
            <v>610001</v>
          </cell>
          <cell r="B5943" t="str">
            <v>Helper</v>
          </cell>
          <cell r="C5943">
            <v>5440000</v>
          </cell>
          <cell r="D5943">
            <v>126</v>
          </cell>
          <cell r="E5943">
            <v>1000</v>
          </cell>
          <cell r="F5943">
            <v>467</v>
          </cell>
          <cell r="G5943">
            <v>0</v>
          </cell>
          <cell r="H5943">
            <v>2005</v>
          </cell>
          <cell r="I5943">
            <v>0</v>
          </cell>
        </row>
        <row r="5944">
          <cell r="A5944">
            <v>610001</v>
          </cell>
          <cell r="B5944" t="str">
            <v>Helper</v>
          </cell>
          <cell r="C5944">
            <v>5440000</v>
          </cell>
          <cell r="D5944">
            <v>4027.8</v>
          </cell>
          <cell r="E5944">
            <v>1000</v>
          </cell>
          <cell r="F5944">
            <v>557</v>
          </cell>
          <cell r="G5944">
            <v>0</v>
          </cell>
          <cell r="H5944">
            <v>2005</v>
          </cell>
          <cell r="I5944">
            <v>0</v>
          </cell>
        </row>
        <row r="5945">
          <cell r="A5945">
            <v>610001</v>
          </cell>
          <cell r="B5945" t="str">
            <v>Helper</v>
          </cell>
          <cell r="C5945">
            <v>5440000</v>
          </cell>
          <cell r="D5945">
            <v>0</v>
          </cell>
          <cell r="E5945">
            <v>1000</v>
          </cell>
          <cell r="F5945">
            <v>215000</v>
          </cell>
          <cell r="G5945">
            <v>0</v>
          </cell>
          <cell r="H5945">
            <v>2005</v>
          </cell>
          <cell r="I5945">
            <v>0</v>
          </cell>
        </row>
        <row r="5946">
          <cell r="A5946">
            <v>610001</v>
          </cell>
          <cell r="B5946" t="str">
            <v>Helper</v>
          </cell>
          <cell r="C5946">
            <v>5440000</v>
          </cell>
          <cell r="D5946">
            <v>0</v>
          </cell>
          <cell r="E5946">
            <v>1000</v>
          </cell>
          <cell r="F5946">
            <v>219000</v>
          </cell>
          <cell r="G5946">
            <v>0</v>
          </cell>
          <cell r="H5946">
            <v>2005</v>
          </cell>
          <cell r="I5946">
            <v>0</v>
          </cell>
        </row>
        <row r="5947">
          <cell r="A5947">
            <v>610001</v>
          </cell>
          <cell r="B5947" t="str">
            <v>Helper</v>
          </cell>
          <cell r="C5947">
            <v>5441000</v>
          </cell>
          <cell r="D5947">
            <v>191.8</v>
          </cell>
          <cell r="E5947">
            <v>1000</v>
          </cell>
          <cell r="F5947">
            <v>458</v>
          </cell>
          <cell r="G5947">
            <v>0</v>
          </cell>
          <cell r="H5947">
            <v>2005</v>
          </cell>
          <cell r="I5947">
            <v>0</v>
          </cell>
        </row>
        <row r="5948">
          <cell r="A5948">
            <v>610001</v>
          </cell>
          <cell r="B5948" t="str">
            <v>Helper</v>
          </cell>
          <cell r="C5948">
            <v>5441000</v>
          </cell>
          <cell r="D5948">
            <v>153.44</v>
          </cell>
          <cell r="E5948">
            <v>1000</v>
          </cell>
          <cell r="F5948">
            <v>459</v>
          </cell>
          <cell r="G5948">
            <v>0</v>
          </cell>
          <cell r="H5948">
            <v>2005</v>
          </cell>
          <cell r="I5948">
            <v>0</v>
          </cell>
        </row>
        <row r="5949">
          <cell r="A5949">
            <v>610001</v>
          </cell>
          <cell r="B5949" t="str">
            <v>Helper</v>
          </cell>
          <cell r="C5949">
            <v>5441000</v>
          </cell>
          <cell r="D5949">
            <v>920.64</v>
          </cell>
          <cell r="E5949">
            <v>1000</v>
          </cell>
          <cell r="F5949">
            <v>468</v>
          </cell>
          <cell r="G5949">
            <v>0</v>
          </cell>
          <cell r="H5949">
            <v>2005</v>
          </cell>
          <cell r="I5949">
            <v>0</v>
          </cell>
        </row>
        <row r="5950">
          <cell r="A5950">
            <v>610001</v>
          </cell>
          <cell r="B5950" t="str">
            <v>Helper</v>
          </cell>
          <cell r="C5950">
            <v>5441000</v>
          </cell>
          <cell r="D5950">
            <v>2109.8000000000002</v>
          </cell>
          <cell r="E5950">
            <v>1000</v>
          </cell>
          <cell r="F5950">
            <v>557</v>
          </cell>
          <cell r="G5950">
            <v>0</v>
          </cell>
          <cell r="H5950">
            <v>2005</v>
          </cell>
          <cell r="I5950">
            <v>0</v>
          </cell>
        </row>
        <row r="5951">
          <cell r="A5951">
            <v>610001</v>
          </cell>
          <cell r="B5951" t="str">
            <v>Helper</v>
          </cell>
          <cell r="C5951">
            <v>5441000</v>
          </cell>
          <cell r="D5951">
            <v>346.23</v>
          </cell>
          <cell r="E5951">
            <v>1000</v>
          </cell>
          <cell r="F5951">
            <v>24000</v>
          </cell>
          <cell r="G5951">
            <v>0</v>
          </cell>
          <cell r="H5951">
            <v>2005</v>
          </cell>
          <cell r="I5951">
            <v>0</v>
          </cell>
        </row>
        <row r="5952">
          <cell r="A5952">
            <v>610001</v>
          </cell>
          <cell r="B5952" t="str">
            <v>Helper</v>
          </cell>
          <cell r="C5952">
            <v>5441000</v>
          </cell>
          <cell r="D5952">
            <v>3835.72</v>
          </cell>
          <cell r="E5952">
            <v>1000</v>
          </cell>
          <cell r="F5952">
            <v>27000</v>
          </cell>
          <cell r="G5952">
            <v>0</v>
          </cell>
          <cell r="H5952">
            <v>2005</v>
          </cell>
          <cell r="I5952">
            <v>0</v>
          </cell>
        </row>
        <row r="5953">
          <cell r="A5953">
            <v>610001</v>
          </cell>
          <cell r="B5953" t="str">
            <v>Helper</v>
          </cell>
          <cell r="C5953">
            <v>5441000</v>
          </cell>
          <cell r="D5953">
            <v>3770.13</v>
          </cell>
          <cell r="E5953">
            <v>1000</v>
          </cell>
          <cell r="F5953">
            <v>29000</v>
          </cell>
          <cell r="G5953">
            <v>0</v>
          </cell>
          <cell r="H5953">
            <v>2005</v>
          </cell>
          <cell r="I5953">
            <v>0</v>
          </cell>
        </row>
        <row r="5954">
          <cell r="A5954">
            <v>610001</v>
          </cell>
          <cell r="B5954" t="str">
            <v>Helper</v>
          </cell>
          <cell r="C5954">
            <v>5441000</v>
          </cell>
          <cell r="D5954">
            <v>210.98</v>
          </cell>
          <cell r="E5954">
            <v>1000</v>
          </cell>
          <cell r="F5954">
            <v>40000</v>
          </cell>
          <cell r="G5954">
            <v>0</v>
          </cell>
          <cell r="H5954">
            <v>2005</v>
          </cell>
          <cell r="I5954">
            <v>0</v>
          </cell>
        </row>
        <row r="5955">
          <cell r="A5955">
            <v>610001</v>
          </cell>
          <cell r="B5955" t="str">
            <v>Helper</v>
          </cell>
          <cell r="C5955">
            <v>5441000</v>
          </cell>
          <cell r="D5955">
            <v>345.24</v>
          </cell>
          <cell r="E5955">
            <v>1000</v>
          </cell>
          <cell r="F5955">
            <v>41000</v>
          </cell>
          <cell r="G5955">
            <v>0</v>
          </cell>
          <cell r="H5955">
            <v>2005</v>
          </cell>
          <cell r="I5955">
            <v>0</v>
          </cell>
        </row>
        <row r="5956">
          <cell r="A5956">
            <v>610001</v>
          </cell>
          <cell r="B5956" t="str">
            <v>Helper</v>
          </cell>
          <cell r="C5956">
            <v>5441000</v>
          </cell>
          <cell r="D5956">
            <v>3586.66</v>
          </cell>
          <cell r="E5956">
            <v>1000</v>
          </cell>
          <cell r="F5956">
            <v>43000</v>
          </cell>
          <cell r="G5956">
            <v>0</v>
          </cell>
          <cell r="H5956">
            <v>2005</v>
          </cell>
          <cell r="I5956">
            <v>0</v>
          </cell>
        </row>
        <row r="5957">
          <cell r="A5957">
            <v>610001</v>
          </cell>
          <cell r="B5957" t="str">
            <v>Helper</v>
          </cell>
          <cell r="C5957">
            <v>5441000</v>
          </cell>
          <cell r="D5957">
            <v>1539.34</v>
          </cell>
          <cell r="E5957">
            <v>1000</v>
          </cell>
          <cell r="F5957">
            <v>44000</v>
          </cell>
          <cell r="G5957">
            <v>0</v>
          </cell>
          <cell r="H5957">
            <v>2005</v>
          </cell>
          <cell r="I5957">
            <v>0</v>
          </cell>
        </row>
        <row r="5958">
          <cell r="A5958">
            <v>610001</v>
          </cell>
          <cell r="B5958" t="str">
            <v>Helper</v>
          </cell>
          <cell r="C5958">
            <v>5441000</v>
          </cell>
          <cell r="D5958">
            <v>2205.6999999999998</v>
          </cell>
          <cell r="E5958">
            <v>1000</v>
          </cell>
          <cell r="F5958">
            <v>45000</v>
          </cell>
          <cell r="G5958">
            <v>0</v>
          </cell>
          <cell r="H5958">
            <v>2005</v>
          </cell>
          <cell r="I5958">
            <v>0</v>
          </cell>
        </row>
        <row r="5959">
          <cell r="A5959">
            <v>610001</v>
          </cell>
          <cell r="B5959" t="str">
            <v>Helper</v>
          </cell>
          <cell r="C5959">
            <v>5441000</v>
          </cell>
          <cell r="D5959">
            <v>0</v>
          </cell>
          <cell r="E5959">
            <v>1000</v>
          </cell>
          <cell r="F5959">
            <v>46000</v>
          </cell>
          <cell r="G5959">
            <v>0</v>
          </cell>
          <cell r="H5959">
            <v>2005</v>
          </cell>
          <cell r="I5959">
            <v>0</v>
          </cell>
        </row>
        <row r="5960">
          <cell r="A5960">
            <v>610001</v>
          </cell>
          <cell r="B5960" t="str">
            <v>Helper</v>
          </cell>
          <cell r="C5960">
            <v>5441000</v>
          </cell>
          <cell r="D5960">
            <v>230.16</v>
          </cell>
          <cell r="E5960">
            <v>1000</v>
          </cell>
          <cell r="F5960">
            <v>47000</v>
          </cell>
          <cell r="G5960">
            <v>0</v>
          </cell>
          <cell r="H5960">
            <v>2005</v>
          </cell>
          <cell r="I5960">
            <v>0</v>
          </cell>
        </row>
        <row r="5961">
          <cell r="A5961">
            <v>610001</v>
          </cell>
          <cell r="B5961" t="str">
            <v>Helper</v>
          </cell>
          <cell r="C5961">
            <v>5441000</v>
          </cell>
          <cell r="D5961">
            <v>6415.98</v>
          </cell>
          <cell r="E5961">
            <v>1000</v>
          </cell>
          <cell r="F5961">
            <v>48000</v>
          </cell>
          <cell r="G5961">
            <v>0</v>
          </cell>
          <cell r="H5961">
            <v>2005</v>
          </cell>
          <cell r="I5961">
            <v>0</v>
          </cell>
        </row>
        <row r="5962">
          <cell r="A5962">
            <v>610001</v>
          </cell>
          <cell r="B5962" t="str">
            <v>Helper</v>
          </cell>
          <cell r="C5962">
            <v>5441000</v>
          </cell>
          <cell r="D5962">
            <v>230.16</v>
          </cell>
          <cell r="E5962">
            <v>1000</v>
          </cell>
          <cell r="F5962">
            <v>133070</v>
          </cell>
          <cell r="G5962">
            <v>0</v>
          </cell>
          <cell r="H5962">
            <v>2005</v>
          </cell>
          <cell r="I5962">
            <v>0</v>
          </cell>
        </row>
        <row r="5963">
          <cell r="A5963">
            <v>610001</v>
          </cell>
          <cell r="B5963" t="str">
            <v>Helper</v>
          </cell>
          <cell r="C5963">
            <v>5441000</v>
          </cell>
          <cell r="D5963">
            <v>4785.34</v>
          </cell>
          <cell r="E5963">
            <v>1000</v>
          </cell>
          <cell r="F5963">
            <v>215000</v>
          </cell>
          <cell r="G5963">
            <v>0</v>
          </cell>
          <cell r="H5963">
            <v>2005</v>
          </cell>
          <cell r="I5963">
            <v>0</v>
          </cell>
        </row>
        <row r="5964">
          <cell r="A5964">
            <v>610001</v>
          </cell>
          <cell r="B5964" t="str">
            <v>Helper</v>
          </cell>
          <cell r="C5964">
            <v>5441000</v>
          </cell>
          <cell r="D5964">
            <v>4871.2</v>
          </cell>
          <cell r="E5964">
            <v>1000</v>
          </cell>
          <cell r="F5964">
            <v>215300</v>
          </cell>
          <cell r="G5964">
            <v>0</v>
          </cell>
          <cell r="H5964">
            <v>2005</v>
          </cell>
          <cell r="I5964">
            <v>0</v>
          </cell>
        </row>
        <row r="5965">
          <cell r="A5965">
            <v>610001</v>
          </cell>
          <cell r="B5965" t="str">
            <v>Helper</v>
          </cell>
          <cell r="C5965">
            <v>5441000</v>
          </cell>
          <cell r="D5965">
            <v>1396.5</v>
          </cell>
          <cell r="E5965">
            <v>1000</v>
          </cell>
          <cell r="F5965">
            <v>218000</v>
          </cell>
          <cell r="G5965">
            <v>0</v>
          </cell>
          <cell r="H5965">
            <v>2005</v>
          </cell>
          <cell r="I5965">
            <v>0</v>
          </cell>
        </row>
        <row r="5966">
          <cell r="A5966">
            <v>610001</v>
          </cell>
          <cell r="B5966" t="str">
            <v>Helper</v>
          </cell>
          <cell r="C5966">
            <v>5441000</v>
          </cell>
          <cell r="D5966">
            <v>10770.38</v>
          </cell>
          <cell r="E5966">
            <v>1000</v>
          </cell>
          <cell r="F5966">
            <v>219000</v>
          </cell>
          <cell r="G5966">
            <v>0</v>
          </cell>
          <cell r="H5966">
            <v>2005</v>
          </cell>
          <cell r="I5966">
            <v>0</v>
          </cell>
        </row>
        <row r="5967">
          <cell r="A5967">
            <v>610001</v>
          </cell>
          <cell r="B5967" t="str">
            <v>Helper</v>
          </cell>
          <cell r="C5967">
            <v>5441000</v>
          </cell>
          <cell r="D5967">
            <v>1591.94</v>
          </cell>
          <cell r="E5967">
            <v>1000</v>
          </cell>
          <cell r="F5967">
            <v>611000</v>
          </cell>
          <cell r="G5967">
            <v>0</v>
          </cell>
          <cell r="H5967">
            <v>2005</v>
          </cell>
          <cell r="I5967">
            <v>0</v>
          </cell>
        </row>
        <row r="5968">
          <cell r="A5968">
            <v>610001</v>
          </cell>
          <cell r="B5968" t="str">
            <v>Helper</v>
          </cell>
          <cell r="C5968">
            <v>5441000</v>
          </cell>
          <cell r="D5968">
            <v>537.04</v>
          </cell>
          <cell r="E5968">
            <v>1000</v>
          </cell>
          <cell r="F5968">
            <v>612000</v>
          </cell>
          <cell r="G5968">
            <v>0</v>
          </cell>
          <cell r="H5968">
            <v>2005</v>
          </cell>
          <cell r="I5968">
            <v>0</v>
          </cell>
        </row>
        <row r="5969">
          <cell r="A5969">
            <v>610001</v>
          </cell>
          <cell r="B5969" t="str">
            <v>Helper</v>
          </cell>
          <cell r="C5969">
            <v>5441000</v>
          </cell>
          <cell r="D5969">
            <v>498.68</v>
          </cell>
          <cell r="E5969">
            <v>1000</v>
          </cell>
          <cell r="F5969">
            <v>613000</v>
          </cell>
          <cell r="G5969">
            <v>0</v>
          </cell>
          <cell r="H5969">
            <v>2005</v>
          </cell>
          <cell r="I5969">
            <v>0</v>
          </cell>
        </row>
        <row r="5970">
          <cell r="A5970">
            <v>610001</v>
          </cell>
          <cell r="B5970" t="str">
            <v>Helper</v>
          </cell>
          <cell r="C5970">
            <v>5442000</v>
          </cell>
          <cell r="D5970">
            <v>1457.68</v>
          </cell>
          <cell r="E5970">
            <v>1000</v>
          </cell>
          <cell r="F5970">
            <v>455</v>
          </cell>
          <cell r="G5970">
            <v>0</v>
          </cell>
          <cell r="H5970">
            <v>2005</v>
          </cell>
          <cell r="I5970">
            <v>0</v>
          </cell>
        </row>
        <row r="5971">
          <cell r="A5971">
            <v>610001</v>
          </cell>
          <cell r="B5971" t="str">
            <v>Helper</v>
          </cell>
          <cell r="C5971">
            <v>5442000</v>
          </cell>
          <cell r="D5971">
            <v>1131.6199999999999</v>
          </cell>
          <cell r="E5971">
            <v>1000</v>
          </cell>
          <cell r="F5971">
            <v>458</v>
          </cell>
          <cell r="G5971">
            <v>0</v>
          </cell>
          <cell r="H5971">
            <v>2005</v>
          </cell>
          <cell r="I5971">
            <v>0</v>
          </cell>
        </row>
        <row r="5972">
          <cell r="A5972">
            <v>610001</v>
          </cell>
          <cell r="B5972" t="str">
            <v>Helper</v>
          </cell>
          <cell r="C5972">
            <v>5442000</v>
          </cell>
          <cell r="D5972">
            <v>613.76</v>
          </cell>
          <cell r="E5972">
            <v>1000</v>
          </cell>
          <cell r="F5972">
            <v>459</v>
          </cell>
          <cell r="G5972">
            <v>0</v>
          </cell>
          <cell r="H5972">
            <v>2005</v>
          </cell>
          <cell r="I5972">
            <v>0</v>
          </cell>
        </row>
        <row r="5973">
          <cell r="A5973">
            <v>610001</v>
          </cell>
          <cell r="B5973" t="str">
            <v>Helper</v>
          </cell>
          <cell r="C5973">
            <v>5442000</v>
          </cell>
          <cell r="D5973">
            <v>1150.8</v>
          </cell>
          <cell r="E5973">
            <v>1000</v>
          </cell>
          <cell r="F5973">
            <v>461</v>
          </cell>
          <cell r="G5973">
            <v>0</v>
          </cell>
          <cell r="H5973">
            <v>2005</v>
          </cell>
          <cell r="I5973">
            <v>0</v>
          </cell>
        </row>
        <row r="5974">
          <cell r="A5974">
            <v>610001</v>
          </cell>
          <cell r="B5974" t="str">
            <v>Helper</v>
          </cell>
          <cell r="C5974">
            <v>5442000</v>
          </cell>
          <cell r="D5974">
            <v>2772</v>
          </cell>
          <cell r="E5974">
            <v>1000</v>
          </cell>
          <cell r="F5974">
            <v>467</v>
          </cell>
          <cell r="G5974">
            <v>0</v>
          </cell>
          <cell r="H5974">
            <v>2005</v>
          </cell>
          <cell r="I5974">
            <v>0</v>
          </cell>
        </row>
        <row r="5975">
          <cell r="A5975">
            <v>610001</v>
          </cell>
          <cell r="B5975" t="str">
            <v>Helper</v>
          </cell>
          <cell r="C5975">
            <v>5442000</v>
          </cell>
          <cell r="D5975">
            <v>3720.92</v>
          </cell>
          <cell r="E5975">
            <v>1000</v>
          </cell>
          <cell r="F5975">
            <v>557</v>
          </cell>
          <cell r="G5975">
            <v>0</v>
          </cell>
          <cell r="H5975">
            <v>2005</v>
          </cell>
          <cell r="I5975">
            <v>0</v>
          </cell>
        </row>
        <row r="5976">
          <cell r="A5976">
            <v>610001</v>
          </cell>
          <cell r="B5976" t="str">
            <v>Helper</v>
          </cell>
          <cell r="C5976">
            <v>5442000</v>
          </cell>
          <cell r="D5976">
            <v>191.8</v>
          </cell>
          <cell r="E5976">
            <v>1000</v>
          </cell>
          <cell r="F5976">
            <v>19000</v>
          </cell>
          <cell r="G5976">
            <v>0</v>
          </cell>
          <cell r="H5976">
            <v>2005</v>
          </cell>
          <cell r="I5976">
            <v>0</v>
          </cell>
        </row>
        <row r="5977">
          <cell r="A5977">
            <v>610001</v>
          </cell>
          <cell r="B5977" t="str">
            <v>Helper</v>
          </cell>
          <cell r="C5977">
            <v>5442000</v>
          </cell>
          <cell r="D5977">
            <v>1005.48</v>
          </cell>
          <cell r="E5977">
            <v>1000</v>
          </cell>
          <cell r="F5977">
            <v>215000</v>
          </cell>
          <cell r="G5977">
            <v>0</v>
          </cell>
          <cell r="H5977">
            <v>2005</v>
          </cell>
          <cell r="I5977">
            <v>0</v>
          </cell>
        </row>
        <row r="5978">
          <cell r="A5978">
            <v>610001</v>
          </cell>
          <cell r="B5978" t="str">
            <v>Helper</v>
          </cell>
          <cell r="C5978">
            <v>5442000</v>
          </cell>
          <cell r="D5978">
            <v>949.62</v>
          </cell>
          <cell r="E5978">
            <v>1000</v>
          </cell>
          <cell r="F5978">
            <v>215300</v>
          </cell>
          <cell r="G5978">
            <v>0</v>
          </cell>
          <cell r="H5978">
            <v>2005</v>
          </cell>
          <cell r="I5978">
            <v>0</v>
          </cell>
        </row>
        <row r="5979">
          <cell r="A5979">
            <v>610001</v>
          </cell>
          <cell r="B5979" t="str">
            <v>Helper</v>
          </cell>
          <cell r="C5979">
            <v>5442000</v>
          </cell>
          <cell r="D5979">
            <v>-465.5</v>
          </cell>
          <cell r="E5979">
            <v>1000</v>
          </cell>
          <cell r="F5979">
            <v>218000</v>
          </cell>
          <cell r="G5979">
            <v>0</v>
          </cell>
          <cell r="H5979">
            <v>2005</v>
          </cell>
          <cell r="I5979">
            <v>0</v>
          </cell>
        </row>
        <row r="5980">
          <cell r="A5980">
            <v>610001</v>
          </cell>
          <cell r="B5980" t="str">
            <v>Helper</v>
          </cell>
          <cell r="C5980">
            <v>5442000</v>
          </cell>
          <cell r="D5980">
            <v>1824.76</v>
          </cell>
          <cell r="E5980">
            <v>1000</v>
          </cell>
          <cell r="F5980">
            <v>219000</v>
          </cell>
          <cell r="G5980">
            <v>0</v>
          </cell>
          <cell r="H5980">
            <v>2005</v>
          </cell>
          <cell r="I5980">
            <v>0</v>
          </cell>
        </row>
        <row r="5981">
          <cell r="A5981">
            <v>610001</v>
          </cell>
          <cell r="B5981" t="str">
            <v>Helper</v>
          </cell>
          <cell r="C5981">
            <v>5442000</v>
          </cell>
          <cell r="D5981">
            <v>306.88</v>
          </cell>
          <cell r="E5981">
            <v>1000</v>
          </cell>
          <cell r="F5981">
            <v>610000</v>
          </cell>
          <cell r="G5981">
            <v>0</v>
          </cell>
          <cell r="H5981">
            <v>2005</v>
          </cell>
          <cell r="I5981">
            <v>0</v>
          </cell>
        </row>
        <row r="5982">
          <cell r="A5982">
            <v>610001</v>
          </cell>
          <cell r="B5982" t="str">
            <v>Helper</v>
          </cell>
          <cell r="C5982">
            <v>5442000</v>
          </cell>
          <cell r="D5982">
            <v>76.72</v>
          </cell>
          <cell r="E5982">
            <v>1000</v>
          </cell>
          <cell r="F5982">
            <v>612000</v>
          </cell>
          <cell r="G5982">
            <v>0</v>
          </cell>
          <cell r="H5982">
            <v>2005</v>
          </cell>
          <cell r="I5982">
            <v>0</v>
          </cell>
        </row>
        <row r="5983">
          <cell r="A5983">
            <v>610001</v>
          </cell>
          <cell r="B5983" t="str">
            <v>Helper</v>
          </cell>
          <cell r="C5983">
            <v>5450000</v>
          </cell>
          <cell r="D5983">
            <v>4023.26</v>
          </cell>
          <cell r="E5983">
            <v>1000</v>
          </cell>
          <cell r="F5983">
            <v>215300</v>
          </cell>
          <cell r="G5983">
            <v>0</v>
          </cell>
          <cell r="H5983">
            <v>2005</v>
          </cell>
          <cell r="I5983">
            <v>0</v>
          </cell>
        </row>
        <row r="5984">
          <cell r="A5984">
            <v>610001</v>
          </cell>
          <cell r="B5984" t="str">
            <v>Helper</v>
          </cell>
          <cell r="C5984">
            <v>5455000</v>
          </cell>
          <cell r="D5984">
            <v>3183.88</v>
          </cell>
          <cell r="E5984">
            <v>1000</v>
          </cell>
          <cell r="F5984">
            <v>103</v>
          </cell>
          <cell r="G5984">
            <v>0</v>
          </cell>
          <cell r="H5984">
            <v>2005</v>
          </cell>
          <cell r="I5984">
            <v>0</v>
          </cell>
        </row>
        <row r="5985">
          <cell r="A5985">
            <v>610001</v>
          </cell>
          <cell r="B5985" t="str">
            <v>Helper</v>
          </cell>
          <cell r="C5985">
            <v>5455000</v>
          </cell>
          <cell r="D5985">
            <v>1457.68</v>
          </cell>
          <cell r="E5985">
            <v>1000</v>
          </cell>
          <cell r="F5985">
            <v>455</v>
          </cell>
          <cell r="G5985">
            <v>0</v>
          </cell>
          <cell r="H5985">
            <v>2005</v>
          </cell>
          <cell r="I5985">
            <v>0</v>
          </cell>
        </row>
        <row r="5986">
          <cell r="A5986">
            <v>610001</v>
          </cell>
          <cell r="B5986" t="str">
            <v>Helper</v>
          </cell>
          <cell r="C5986">
            <v>5455000</v>
          </cell>
          <cell r="D5986">
            <v>306.88</v>
          </cell>
          <cell r="E5986">
            <v>1000</v>
          </cell>
          <cell r="F5986">
            <v>459</v>
          </cell>
          <cell r="G5986">
            <v>0</v>
          </cell>
          <cell r="H5986">
            <v>2005</v>
          </cell>
          <cell r="I5986">
            <v>0</v>
          </cell>
        </row>
        <row r="5987">
          <cell r="A5987">
            <v>610001</v>
          </cell>
          <cell r="B5987" t="str">
            <v>Helper</v>
          </cell>
          <cell r="C5987">
            <v>5455000</v>
          </cell>
          <cell r="D5987">
            <v>5293.68</v>
          </cell>
          <cell r="E5987">
            <v>1000</v>
          </cell>
          <cell r="F5987">
            <v>557</v>
          </cell>
          <cell r="G5987">
            <v>0</v>
          </cell>
          <cell r="H5987">
            <v>2005</v>
          </cell>
          <cell r="I5987">
            <v>0</v>
          </cell>
        </row>
        <row r="5988">
          <cell r="A5988">
            <v>610001</v>
          </cell>
          <cell r="B5988" t="str">
            <v>Helper</v>
          </cell>
          <cell r="C5988">
            <v>5455000</v>
          </cell>
          <cell r="D5988">
            <v>306.88</v>
          </cell>
          <cell r="E5988">
            <v>1000</v>
          </cell>
          <cell r="F5988">
            <v>16000</v>
          </cell>
          <cell r="G5988">
            <v>0</v>
          </cell>
          <cell r="H5988">
            <v>2005</v>
          </cell>
          <cell r="I5988">
            <v>0</v>
          </cell>
        </row>
        <row r="5989">
          <cell r="A5989">
            <v>610001</v>
          </cell>
          <cell r="B5989" t="str">
            <v>Helper</v>
          </cell>
          <cell r="C5989">
            <v>5455000</v>
          </cell>
          <cell r="D5989">
            <v>460.32</v>
          </cell>
          <cell r="E5989">
            <v>1000</v>
          </cell>
          <cell r="F5989">
            <v>18000</v>
          </cell>
          <cell r="G5989">
            <v>0</v>
          </cell>
          <cell r="H5989">
            <v>2005</v>
          </cell>
          <cell r="I5989">
            <v>0</v>
          </cell>
        </row>
        <row r="5990">
          <cell r="A5990">
            <v>610001</v>
          </cell>
          <cell r="B5990" t="str">
            <v>Helper</v>
          </cell>
          <cell r="C5990">
            <v>5455000</v>
          </cell>
          <cell r="D5990">
            <v>7403.48</v>
          </cell>
          <cell r="E5990">
            <v>1000</v>
          </cell>
          <cell r="F5990">
            <v>19000</v>
          </cell>
          <cell r="G5990">
            <v>0</v>
          </cell>
          <cell r="H5990">
            <v>2005</v>
          </cell>
          <cell r="I5990">
            <v>0</v>
          </cell>
        </row>
        <row r="5991">
          <cell r="A5991">
            <v>610001</v>
          </cell>
          <cell r="B5991" t="str">
            <v>Helper</v>
          </cell>
          <cell r="C5991">
            <v>5455000</v>
          </cell>
          <cell r="D5991">
            <v>36029.629999999997</v>
          </cell>
          <cell r="E5991">
            <v>1000</v>
          </cell>
          <cell r="F5991">
            <v>48000</v>
          </cell>
          <cell r="G5991">
            <v>0</v>
          </cell>
          <cell r="H5991">
            <v>2005</v>
          </cell>
          <cell r="I5991">
            <v>0</v>
          </cell>
        </row>
        <row r="5992">
          <cell r="A5992">
            <v>610001</v>
          </cell>
          <cell r="B5992" t="str">
            <v>Helper</v>
          </cell>
          <cell r="C5992">
            <v>5455000</v>
          </cell>
          <cell r="D5992">
            <v>4219.6000000000004</v>
          </cell>
          <cell r="E5992">
            <v>1000</v>
          </cell>
          <cell r="F5992">
            <v>136070</v>
          </cell>
          <cell r="G5992">
            <v>0</v>
          </cell>
          <cell r="H5992">
            <v>2005</v>
          </cell>
          <cell r="I5992">
            <v>0</v>
          </cell>
        </row>
        <row r="5993">
          <cell r="A5993">
            <v>610001</v>
          </cell>
          <cell r="B5993" t="str">
            <v>Helper</v>
          </cell>
          <cell r="C5993">
            <v>5455000</v>
          </cell>
          <cell r="D5993">
            <v>297.92</v>
          </cell>
          <cell r="E5993">
            <v>1000</v>
          </cell>
          <cell r="F5993">
            <v>215000</v>
          </cell>
          <cell r="G5993">
            <v>0</v>
          </cell>
          <cell r="H5993">
            <v>2005</v>
          </cell>
          <cell r="I5993">
            <v>0</v>
          </cell>
        </row>
        <row r="5994">
          <cell r="A5994">
            <v>610001</v>
          </cell>
          <cell r="B5994" t="str">
            <v>Helper</v>
          </cell>
          <cell r="C5994">
            <v>5455000</v>
          </cell>
          <cell r="D5994">
            <v>74.48</v>
          </cell>
          <cell r="E5994">
            <v>1000</v>
          </cell>
          <cell r="F5994">
            <v>215300</v>
          </cell>
          <cell r="G5994">
            <v>0</v>
          </cell>
          <cell r="H5994">
            <v>2005</v>
          </cell>
          <cell r="I5994">
            <v>0</v>
          </cell>
        </row>
        <row r="5995">
          <cell r="A5995">
            <v>610001</v>
          </cell>
          <cell r="B5995" t="str">
            <v>Helper</v>
          </cell>
          <cell r="C5995">
            <v>5455000</v>
          </cell>
          <cell r="D5995">
            <v>920.64</v>
          </cell>
          <cell r="E5995">
            <v>1000</v>
          </cell>
          <cell r="F5995">
            <v>610000</v>
          </cell>
          <cell r="G5995">
            <v>0</v>
          </cell>
          <cell r="H5995">
            <v>2005</v>
          </cell>
          <cell r="I5995">
            <v>0</v>
          </cell>
        </row>
        <row r="5996">
          <cell r="A5996">
            <v>610001</v>
          </cell>
          <cell r="B5996" t="str">
            <v>Helper</v>
          </cell>
          <cell r="C5996">
            <v>5455000</v>
          </cell>
          <cell r="D5996">
            <v>134.26</v>
          </cell>
          <cell r="E5996">
            <v>1000</v>
          </cell>
          <cell r="F5996">
            <v>613000</v>
          </cell>
          <cell r="G5996">
            <v>0</v>
          </cell>
          <cell r="H5996">
            <v>2005</v>
          </cell>
          <cell r="I5996">
            <v>0</v>
          </cell>
        </row>
        <row r="5997">
          <cell r="A5997">
            <v>610001</v>
          </cell>
          <cell r="B5997" t="str">
            <v>Helper</v>
          </cell>
          <cell r="C5997">
            <v>5459000</v>
          </cell>
          <cell r="D5997">
            <v>383.6</v>
          </cell>
          <cell r="E5997">
            <v>1000</v>
          </cell>
          <cell r="F5997">
            <v>103</v>
          </cell>
          <cell r="G5997">
            <v>0</v>
          </cell>
          <cell r="H5997">
            <v>2005</v>
          </cell>
          <cell r="I5997">
            <v>0</v>
          </cell>
        </row>
        <row r="5998">
          <cell r="A5998">
            <v>610001</v>
          </cell>
          <cell r="B5998" t="str">
            <v>Helper</v>
          </cell>
          <cell r="C5998">
            <v>5459000</v>
          </cell>
          <cell r="D5998">
            <v>2896.18</v>
          </cell>
          <cell r="E5998">
            <v>1000</v>
          </cell>
          <cell r="F5998">
            <v>108</v>
          </cell>
          <cell r="G5998">
            <v>0</v>
          </cell>
          <cell r="H5998">
            <v>2005</v>
          </cell>
          <cell r="I5998">
            <v>0</v>
          </cell>
        </row>
        <row r="5999">
          <cell r="A5999">
            <v>610001</v>
          </cell>
          <cell r="B5999" t="str">
            <v>Helper</v>
          </cell>
          <cell r="C5999">
            <v>5459000</v>
          </cell>
          <cell r="D5999">
            <v>4468.9399999999996</v>
          </cell>
          <cell r="E5999">
            <v>1000</v>
          </cell>
          <cell r="F5999">
            <v>557</v>
          </cell>
          <cell r="G5999">
            <v>0</v>
          </cell>
          <cell r="H5999">
            <v>2005</v>
          </cell>
          <cell r="I5999">
            <v>0</v>
          </cell>
        </row>
        <row r="6000">
          <cell r="A6000">
            <v>610001</v>
          </cell>
          <cell r="B6000" t="str">
            <v>Helper</v>
          </cell>
          <cell r="C6000">
            <v>5459000</v>
          </cell>
          <cell r="D6000">
            <v>942.62</v>
          </cell>
          <cell r="E6000">
            <v>1000</v>
          </cell>
          <cell r="F6000">
            <v>19000</v>
          </cell>
          <cell r="G6000">
            <v>0</v>
          </cell>
          <cell r="H6000">
            <v>2005</v>
          </cell>
          <cell r="I6000">
            <v>0</v>
          </cell>
        </row>
        <row r="6001">
          <cell r="A6001">
            <v>610001</v>
          </cell>
          <cell r="B6001" t="str">
            <v>Helper</v>
          </cell>
          <cell r="C6001">
            <v>5459000</v>
          </cell>
          <cell r="D6001">
            <v>4705.8900000000003</v>
          </cell>
          <cell r="E6001">
            <v>1000</v>
          </cell>
          <cell r="F6001">
            <v>48000</v>
          </cell>
          <cell r="G6001">
            <v>0</v>
          </cell>
          <cell r="H6001">
            <v>2005</v>
          </cell>
          <cell r="I6001">
            <v>0</v>
          </cell>
        </row>
        <row r="6002">
          <cell r="A6002">
            <v>610001</v>
          </cell>
          <cell r="B6002" t="str">
            <v>Helper</v>
          </cell>
          <cell r="C6002">
            <v>5459000</v>
          </cell>
          <cell r="D6002">
            <v>153.44</v>
          </cell>
          <cell r="E6002">
            <v>1000</v>
          </cell>
          <cell r="F6002">
            <v>133070</v>
          </cell>
          <cell r="G6002">
            <v>0</v>
          </cell>
          <cell r="H6002">
            <v>2005</v>
          </cell>
          <cell r="I6002">
            <v>0</v>
          </cell>
        </row>
        <row r="6003">
          <cell r="A6003">
            <v>610001</v>
          </cell>
          <cell r="B6003" t="str">
            <v>Helper</v>
          </cell>
          <cell r="C6003">
            <v>5459000</v>
          </cell>
          <cell r="D6003">
            <v>0</v>
          </cell>
          <cell r="E6003">
            <v>1000</v>
          </cell>
          <cell r="F6003">
            <v>136070</v>
          </cell>
          <cell r="G6003">
            <v>0</v>
          </cell>
          <cell r="H6003">
            <v>2005</v>
          </cell>
          <cell r="I6003">
            <v>0</v>
          </cell>
        </row>
        <row r="6004">
          <cell r="A6004">
            <v>610001</v>
          </cell>
          <cell r="B6004" t="str">
            <v>Helper</v>
          </cell>
          <cell r="C6004">
            <v>5459000</v>
          </cell>
          <cell r="D6004">
            <v>223.44</v>
          </cell>
          <cell r="E6004">
            <v>1000</v>
          </cell>
          <cell r="F6004">
            <v>213000</v>
          </cell>
          <cell r="G6004">
            <v>0</v>
          </cell>
          <cell r="H6004">
            <v>2005</v>
          </cell>
          <cell r="I6004">
            <v>0</v>
          </cell>
        </row>
        <row r="6005">
          <cell r="A6005">
            <v>610001</v>
          </cell>
          <cell r="B6005" t="str">
            <v>Helper</v>
          </cell>
          <cell r="C6005">
            <v>5459000</v>
          </cell>
          <cell r="D6005">
            <v>446.88</v>
          </cell>
          <cell r="E6005">
            <v>1000</v>
          </cell>
          <cell r="F6005">
            <v>215000</v>
          </cell>
          <cell r="G6005">
            <v>0</v>
          </cell>
          <cell r="H6005">
            <v>2005</v>
          </cell>
          <cell r="I6005">
            <v>0</v>
          </cell>
        </row>
        <row r="6006">
          <cell r="A6006">
            <v>610001</v>
          </cell>
          <cell r="B6006" t="str">
            <v>Helper</v>
          </cell>
          <cell r="C6006">
            <v>5459000</v>
          </cell>
          <cell r="D6006">
            <v>13499.5</v>
          </cell>
          <cell r="E6006">
            <v>1000</v>
          </cell>
          <cell r="F6006">
            <v>215300</v>
          </cell>
          <cell r="G6006">
            <v>0</v>
          </cell>
          <cell r="H6006">
            <v>2005</v>
          </cell>
          <cell r="I6006">
            <v>0</v>
          </cell>
        </row>
        <row r="6007">
          <cell r="A6007">
            <v>610001</v>
          </cell>
          <cell r="B6007" t="str">
            <v>Helper</v>
          </cell>
          <cell r="C6007">
            <v>5459000</v>
          </cell>
          <cell r="D6007">
            <v>1572.76</v>
          </cell>
          <cell r="E6007">
            <v>1000</v>
          </cell>
          <cell r="F6007">
            <v>651070</v>
          </cell>
          <cell r="G6007">
            <v>0</v>
          </cell>
          <cell r="H6007">
            <v>2005</v>
          </cell>
          <cell r="I6007">
            <v>0</v>
          </cell>
        </row>
        <row r="6008">
          <cell r="A6008">
            <v>610001</v>
          </cell>
          <cell r="B6008" t="str">
            <v>Helper</v>
          </cell>
          <cell r="C6008">
            <v>5480000</v>
          </cell>
          <cell r="D6008">
            <v>1099.9100000000001</v>
          </cell>
          <cell r="E6008">
            <v>1000</v>
          </cell>
          <cell r="F6008">
            <v>264</v>
          </cell>
          <cell r="G6008">
            <v>0</v>
          </cell>
          <cell r="H6008">
            <v>2005</v>
          </cell>
          <cell r="I6008">
            <v>0</v>
          </cell>
        </row>
        <row r="6009">
          <cell r="A6009">
            <v>610001</v>
          </cell>
          <cell r="B6009" t="str">
            <v>Helper</v>
          </cell>
          <cell r="C6009">
            <v>5480000</v>
          </cell>
          <cell r="D6009">
            <v>360</v>
          </cell>
          <cell r="E6009">
            <v>1000</v>
          </cell>
          <cell r="F6009">
            <v>310</v>
          </cell>
          <cell r="G6009">
            <v>0</v>
          </cell>
          <cell r="H6009">
            <v>2005</v>
          </cell>
          <cell r="I6009">
            <v>0</v>
          </cell>
        </row>
        <row r="6010">
          <cell r="A6010">
            <v>610001</v>
          </cell>
          <cell r="B6010" t="str">
            <v>Helper</v>
          </cell>
          <cell r="C6010">
            <v>5520000</v>
          </cell>
          <cell r="D6010">
            <v>225</v>
          </cell>
          <cell r="E6010">
            <v>1000</v>
          </cell>
          <cell r="F6010">
            <v>210</v>
          </cell>
          <cell r="G6010">
            <v>0</v>
          </cell>
          <cell r="H6010">
            <v>2005</v>
          </cell>
          <cell r="I6010">
            <v>0</v>
          </cell>
        </row>
        <row r="6011">
          <cell r="A6011">
            <v>610001</v>
          </cell>
          <cell r="B6011" t="str">
            <v>Helper</v>
          </cell>
          <cell r="C6011">
            <v>5530000</v>
          </cell>
          <cell r="D6011">
            <v>90</v>
          </cell>
          <cell r="E6011">
            <v>1000</v>
          </cell>
          <cell r="F6011">
            <v>264</v>
          </cell>
          <cell r="G6011">
            <v>0</v>
          </cell>
          <cell r="H6011">
            <v>2005</v>
          </cell>
          <cell r="I6011">
            <v>0</v>
          </cell>
        </row>
        <row r="6012">
          <cell r="A6012">
            <v>610001</v>
          </cell>
          <cell r="B6012" t="str">
            <v>Helper</v>
          </cell>
          <cell r="C6012">
            <v>5540000</v>
          </cell>
          <cell r="D6012">
            <v>40.369999999999997</v>
          </cell>
          <cell r="E6012">
            <v>1000</v>
          </cell>
          <cell r="F6012">
            <v>212</v>
          </cell>
          <cell r="G6012">
            <v>0</v>
          </cell>
          <cell r="H6012">
            <v>2005</v>
          </cell>
          <cell r="I6012">
            <v>0</v>
          </cell>
        </row>
        <row r="6013">
          <cell r="A6013">
            <v>610001</v>
          </cell>
          <cell r="B6013" t="str">
            <v>Helper</v>
          </cell>
          <cell r="C6013">
            <v>5546000</v>
          </cell>
          <cell r="D6013">
            <v>0</v>
          </cell>
          <cell r="E6013">
            <v>1000</v>
          </cell>
          <cell r="F6013">
            <v>1515</v>
          </cell>
          <cell r="G6013">
            <v>0</v>
          </cell>
          <cell r="H6013">
            <v>2005</v>
          </cell>
          <cell r="I6013">
            <v>0</v>
          </cell>
        </row>
        <row r="6014">
          <cell r="A6014">
            <v>610001</v>
          </cell>
          <cell r="B6014" t="str">
            <v>Helper</v>
          </cell>
          <cell r="C6014">
            <v>5570000</v>
          </cell>
          <cell r="D6014">
            <v>4730.4799999999996</v>
          </cell>
          <cell r="E6014">
            <v>1000</v>
          </cell>
          <cell r="F6014">
            <v>1</v>
          </cell>
          <cell r="G6014">
            <v>0</v>
          </cell>
          <cell r="H6014">
            <v>2005</v>
          </cell>
          <cell r="I6014">
            <v>0</v>
          </cell>
        </row>
        <row r="6015">
          <cell r="A6015">
            <v>610001</v>
          </cell>
          <cell r="B6015" t="str">
            <v>Helper</v>
          </cell>
          <cell r="C6015">
            <v>5620000</v>
          </cell>
          <cell r="D6015">
            <v>801.98</v>
          </cell>
          <cell r="E6015">
            <v>1000</v>
          </cell>
          <cell r="F6015">
            <v>110</v>
          </cell>
          <cell r="G6015">
            <v>0</v>
          </cell>
          <cell r="H6015">
            <v>2005</v>
          </cell>
          <cell r="I6015">
            <v>0</v>
          </cell>
        </row>
        <row r="6016">
          <cell r="A6016">
            <v>610001</v>
          </cell>
          <cell r="B6016" t="str">
            <v>Helper</v>
          </cell>
          <cell r="C6016">
            <v>5700000</v>
          </cell>
          <cell r="D6016">
            <v>395.12</v>
          </cell>
          <cell r="E6016">
            <v>1000</v>
          </cell>
          <cell r="F6016">
            <v>517003</v>
          </cell>
          <cell r="G6016">
            <v>0</v>
          </cell>
          <cell r="H6016">
            <v>2005</v>
          </cell>
          <cell r="I6016">
            <v>0</v>
          </cell>
        </row>
        <row r="6017">
          <cell r="A6017">
            <v>610001</v>
          </cell>
          <cell r="B6017" t="str">
            <v>Helper</v>
          </cell>
          <cell r="C6017">
            <v>5710000</v>
          </cell>
          <cell r="D6017">
            <v>0</v>
          </cell>
          <cell r="E6017">
            <v>1000</v>
          </cell>
          <cell r="F6017">
            <v>109</v>
          </cell>
          <cell r="G6017">
            <v>0</v>
          </cell>
          <cell r="H6017">
            <v>2005</v>
          </cell>
          <cell r="I6017">
            <v>0</v>
          </cell>
        </row>
        <row r="6018">
          <cell r="A6018">
            <v>610001</v>
          </cell>
          <cell r="B6018" t="str">
            <v>Helper</v>
          </cell>
          <cell r="C6018">
            <v>5710000</v>
          </cell>
          <cell r="D6018">
            <v>613.76</v>
          </cell>
          <cell r="E6018">
            <v>1000</v>
          </cell>
          <cell r="F6018">
            <v>5003</v>
          </cell>
          <cell r="G6018">
            <v>0</v>
          </cell>
          <cell r="H6018">
            <v>2005</v>
          </cell>
          <cell r="I6018">
            <v>0</v>
          </cell>
        </row>
        <row r="6019">
          <cell r="A6019">
            <v>610001</v>
          </cell>
          <cell r="B6019" t="str">
            <v>Helper</v>
          </cell>
          <cell r="C6019">
            <v>5920000</v>
          </cell>
          <cell r="D6019">
            <v>450</v>
          </cell>
          <cell r="E6019">
            <v>1000</v>
          </cell>
          <cell r="F6019">
            <v>5503</v>
          </cell>
          <cell r="G6019">
            <v>0</v>
          </cell>
          <cell r="H6019">
            <v>2005</v>
          </cell>
          <cell r="I6019">
            <v>0</v>
          </cell>
        </row>
        <row r="6020">
          <cell r="A6020">
            <v>610001</v>
          </cell>
          <cell r="B6020" t="str">
            <v>Helper</v>
          </cell>
          <cell r="C6020">
            <v>5980000</v>
          </cell>
          <cell r="D6020">
            <v>184.88</v>
          </cell>
          <cell r="E6020">
            <v>1000</v>
          </cell>
          <cell r="F6020">
            <v>110</v>
          </cell>
          <cell r="G6020">
            <v>0</v>
          </cell>
          <cell r="H6020">
            <v>2005</v>
          </cell>
          <cell r="I6020">
            <v>0</v>
          </cell>
        </row>
        <row r="6021">
          <cell r="A6021">
            <v>610001</v>
          </cell>
          <cell r="B6021" t="str">
            <v>Helper</v>
          </cell>
          <cell r="C6021">
            <v>9020000</v>
          </cell>
          <cell r="D6021">
            <v>336</v>
          </cell>
          <cell r="E6021">
            <v>1000</v>
          </cell>
          <cell r="F6021">
            <v>5801</v>
          </cell>
          <cell r="G6021">
            <v>0</v>
          </cell>
          <cell r="H6021">
            <v>2005</v>
          </cell>
          <cell r="I6021">
            <v>0</v>
          </cell>
        </row>
        <row r="6022">
          <cell r="A6022">
            <v>610001</v>
          </cell>
          <cell r="B6022" t="str">
            <v>Helper</v>
          </cell>
          <cell r="C6022">
            <v>9220000</v>
          </cell>
          <cell r="D6022">
            <v>1735.91</v>
          </cell>
          <cell r="E6022">
            <v>1000</v>
          </cell>
          <cell r="F6022">
            <v>1</v>
          </cell>
          <cell r="G6022">
            <v>0</v>
          </cell>
          <cell r="H6022">
            <v>2005</v>
          </cell>
          <cell r="I6022">
            <v>0</v>
          </cell>
        </row>
        <row r="6023">
          <cell r="A6023">
            <v>610001</v>
          </cell>
          <cell r="B6023" t="str">
            <v>Helper</v>
          </cell>
          <cell r="C6023">
            <v>9220000</v>
          </cell>
          <cell r="D6023">
            <v>80.739999999999995</v>
          </cell>
          <cell r="E6023">
            <v>1000</v>
          </cell>
          <cell r="F6023">
            <v>514000</v>
          </cell>
          <cell r="G6023">
            <v>0</v>
          </cell>
          <cell r="H6023">
            <v>2005</v>
          </cell>
          <cell r="I6023">
            <v>0</v>
          </cell>
        </row>
        <row r="6024">
          <cell r="A6024">
            <v>610001</v>
          </cell>
          <cell r="B6024" t="str">
            <v>Helper</v>
          </cell>
          <cell r="C6024">
            <v>9220000</v>
          </cell>
          <cell r="D6024">
            <v>0</v>
          </cell>
          <cell r="E6024">
            <v>1000</v>
          </cell>
          <cell r="F6024">
            <v>519000</v>
          </cell>
          <cell r="G6024">
            <v>0</v>
          </cell>
          <cell r="H6024">
            <v>2005</v>
          </cell>
          <cell r="I6024">
            <v>0</v>
          </cell>
        </row>
        <row r="6025">
          <cell r="A6025">
            <v>610001</v>
          </cell>
          <cell r="B6025" t="str">
            <v>Helper</v>
          </cell>
          <cell r="C6025">
            <v>9290000</v>
          </cell>
          <cell r="D6025">
            <v>395.12000000006736</v>
          </cell>
          <cell r="E6025">
            <v>1000</v>
          </cell>
          <cell r="F6025">
            <v>122092</v>
          </cell>
          <cell r="G6025">
            <v>0</v>
          </cell>
          <cell r="H6025">
            <v>2005</v>
          </cell>
          <cell r="I6025">
            <v>0</v>
          </cell>
        </row>
        <row r="6026">
          <cell r="A6026">
            <v>610002</v>
          </cell>
          <cell r="B6026" t="str">
            <v>Journeyman</v>
          </cell>
          <cell r="C6026">
            <v>3619000</v>
          </cell>
          <cell r="D6026">
            <v>0</v>
          </cell>
          <cell r="E6026">
            <v>1000</v>
          </cell>
          <cell r="F6026">
            <v>5304</v>
          </cell>
          <cell r="G6026">
            <v>0</v>
          </cell>
          <cell r="H6026">
            <v>2005</v>
          </cell>
          <cell r="I6026">
            <v>0</v>
          </cell>
        </row>
        <row r="6027">
          <cell r="A6027">
            <v>610002</v>
          </cell>
          <cell r="B6027" t="str">
            <v>Journeyman</v>
          </cell>
          <cell r="C6027">
            <v>3620000</v>
          </cell>
          <cell r="D6027">
            <v>0</v>
          </cell>
          <cell r="E6027">
            <v>1000</v>
          </cell>
          <cell r="F6027">
            <v>5501</v>
          </cell>
          <cell r="G6027">
            <v>0</v>
          </cell>
          <cell r="H6027">
            <v>2005</v>
          </cell>
          <cell r="I6027">
            <v>0</v>
          </cell>
        </row>
        <row r="6028">
          <cell r="A6028">
            <v>610002</v>
          </cell>
          <cell r="B6028" t="str">
            <v>Journeyman</v>
          </cell>
          <cell r="C6028">
            <v>4160000</v>
          </cell>
          <cell r="D6028">
            <v>320.39999999999998</v>
          </cell>
          <cell r="E6028">
            <v>1000</v>
          </cell>
          <cell r="F6028">
            <v>1</v>
          </cell>
          <cell r="G6028">
            <v>0</v>
          </cell>
          <cell r="H6028">
            <v>2005</v>
          </cell>
          <cell r="I6028">
            <v>0</v>
          </cell>
        </row>
        <row r="6029">
          <cell r="A6029">
            <v>610002</v>
          </cell>
          <cell r="B6029" t="str">
            <v>Journeyman</v>
          </cell>
          <cell r="C6029">
            <v>4160000</v>
          </cell>
          <cell r="D6029">
            <v>72652.479999999996</v>
          </cell>
          <cell r="E6029">
            <v>1000</v>
          </cell>
          <cell r="F6029">
            <v>119</v>
          </cell>
          <cell r="G6029">
            <v>0</v>
          </cell>
          <cell r="H6029">
            <v>2005</v>
          </cell>
          <cell r="I6029">
            <v>0</v>
          </cell>
        </row>
        <row r="6030">
          <cell r="A6030">
            <v>610002</v>
          </cell>
          <cell r="B6030" t="str">
            <v>Journeyman</v>
          </cell>
          <cell r="C6030">
            <v>4160000</v>
          </cell>
          <cell r="D6030">
            <v>640.79999999999995</v>
          </cell>
          <cell r="E6030">
            <v>1000</v>
          </cell>
          <cell r="F6030">
            <v>1034</v>
          </cell>
          <cell r="G6030">
            <v>0</v>
          </cell>
          <cell r="H6030">
            <v>2005</v>
          </cell>
          <cell r="I6030">
            <v>0</v>
          </cell>
        </row>
        <row r="6031">
          <cell r="A6031">
            <v>610002</v>
          </cell>
          <cell r="B6031" t="str">
            <v>Journeyman</v>
          </cell>
          <cell r="C6031">
            <v>4160000</v>
          </cell>
          <cell r="D6031">
            <v>11949.6</v>
          </cell>
          <cell r="E6031">
            <v>1000</v>
          </cell>
          <cell r="F6031">
            <v>5001</v>
          </cell>
          <cell r="G6031">
            <v>0</v>
          </cell>
          <cell r="H6031">
            <v>2005</v>
          </cell>
          <cell r="I6031">
            <v>0</v>
          </cell>
        </row>
        <row r="6032">
          <cell r="A6032">
            <v>610002</v>
          </cell>
          <cell r="B6032" t="str">
            <v>Journeyman</v>
          </cell>
          <cell r="C6032">
            <v>4160000</v>
          </cell>
          <cell r="D6032">
            <v>31900.52</v>
          </cell>
          <cell r="E6032">
            <v>1000</v>
          </cell>
          <cell r="F6032">
            <v>5003</v>
          </cell>
          <cell r="G6032">
            <v>0</v>
          </cell>
          <cell r="H6032">
            <v>2005</v>
          </cell>
          <cell r="I6032">
            <v>0</v>
          </cell>
        </row>
        <row r="6033">
          <cell r="A6033">
            <v>610002</v>
          </cell>
          <cell r="B6033" t="str">
            <v>Journeyman</v>
          </cell>
          <cell r="C6033">
            <v>4160000</v>
          </cell>
          <cell r="D6033">
            <v>288.64</v>
          </cell>
          <cell r="E6033">
            <v>1000</v>
          </cell>
          <cell r="F6033">
            <v>5004</v>
          </cell>
          <cell r="G6033">
            <v>0</v>
          </cell>
          <cell r="H6033">
            <v>2005</v>
          </cell>
          <cell r="I6033">
            <v>0</v>
          </cell>
        </row>
        <row r="6034">
          <cell r="A6034">
            <v>610002</v>
          </cell>
          <cell r="B6034" t="str">
            <v>Journeyman</v>
          </cell>
          <cell r="C6034">
            <v>4160000</v>
          </cell>
          <cell r="D6034">
            <v>42404.91</v>
          </cell>
          <cell r="E6034">
            <v>1000</v>
          </cell>
          <cell r="F6034">
            <v>5301</v>
          </cell>
          <cell r="G6034">
            <v>0</v>
          </cell>
          <cell r="H6034">
            <v>2005</v>
          </cell>
          <cell r="I6034">
            <v>0</v>
          </cell>
        </row>
        <row r="6035">
          <cell r="A6035">
            <v>610002</v>
          </cell>
          <cell r="B6035" t="str">
            <v>Journeyman</v>
          </cell>
          <cell r="C6035">
            <v>4160000</v>
          </cell>
          <cell r="D6035">
            <v>192.42</v>
          </cell>
          <cell r="E6035">
            <v>1000</v>
          </cell>
          <cell r="F6035">
            <v>5302</v>
          </cell>
          <cell r="G6035">
            <v>0</v>
          </cell>
          <cell r="H6035">
            <v>2005</v>
          </cell>
          <cell r="I6035">
            <v>0</v>
          </cell>
        </row>
        <row r="6036">
          <cell r="A6036">
            <v>610002</v>
          </cell>
          <cell r="B6036" t="str">
            <v>Journeyman</v>
          </cell>
          <cell r="C6036">
            <v>4160000</v>
          </cell>
          <cell r="D6036">
            <v>1346.97</v>
          </cell>
          <cell r="E6036">
            <v>1000</v>
          </cell>
          <cell r="F6036">
            <v>5303</v>
          </cell>
          <cell r="G6036">
            <v>0</v>
          </cell>
          <cell r="H6036">
            <v>2005</v>
          </cell>
          <cell r="I6036">
            <v>0</v>
          </cell>
        </row>
        <row r="6037">
          <cell r="A6037">
            <v>610002</v>
          </cell>
          <cell r="B6037" t="str">
            <v>Journeyman</v>
          </cell>
          <cell r="C6037">
            <v>4160000</v>
          </cell>
          <cell r="D6037">
            <v>2525.54</v>
          </cell>
          <cell r="E6037">
            <v>1000</v>
          </cell>
          <cell r="F6037">
            <v>5304</v>
          </cell>
          <cell r="G6037">
            <v>0</v>
          </cell>
          <cell r="H6037">
            <v>2005</v>
          </cell>
          <cell r="I6037">
            <v>0</v>
          </cell>
        </row>
        <row r="6038">
          <cell r="A6038">
            <v>610002</v>
          </cell>
          <cell r="B6038" t="str">
            <v>Journeyman</v>
          </cell>
          <cell r="C6038">
            <v>4160000</v>
          </cell>
          <cell r="D6038">
            <v>109364.77</v>
          </cell>
          <cell r="E6038">
            <v>1000</v>
          </cell>
          <cell r="F6038">
            <v>5402</v>
          </cell>
          <cell r="G6038">
            <v>0</v>
          </cell>
          <cell r="H6038">
            <v>2005</v>
          </cell>
          <cell r="I6038">
            <v>0</v>
          </cell>
        </row>
        <row r="6039">
          <cell r="A6039">
            <v>610002</v>
          </cell>
          <cell r="B6039" t="str">
            <v>Journeyman</v>
          </cell>
          <cell r="C6039">
            <v>4160000</v>
          </cell>
          <cell r="D6039">
            <v>8556.18</v>
          </cell>
          <cell r="E6039">
            <v>1000</v>
          </cell>
          <cell r="F6039">
            <v>5403</v>
          </cell>
          <cell r="G6039">
            <v>0</v>
          </cell>
          <cell r="H6039">
            <v>2005</v>
          </cell>
          <cell r="I6039">
            <v>0</v>
          </cell>
        </row>
        <row r="6040">
          <cell r="A6040">
            <v>610002</v>
          </cell>
          <cell r="B6040" t="str">
            <v>Journeyman</v>
          </cell>
          <cell r="C6040">
            <v>4160000</v>
          </cell>
          <cell r="D6040">
            <v>32767.25</v>
          </cell>
          <cell r="E6040">
            <v>1000</v>
          </cell>
          <cell r="F6040">
            <v>5404</v>
          </cell>
          <cell r="G6040">
            <v>0</v>
          </cell>
          <cell r="H6040">
            <v>2005</v>
          </cell>
          <cell r="I6040">
            <v>0</v>
          </cell>
        </row>
        <row r="6041">
          <cell r="A6041">
            <v>610002</v>
          </cell>
          <cell r="B6041" t="str">
            <v>Journeyman</v>
          </cell>
          <cell r="C6041">
            <v>4160000</v>
          </cell>
          <cell r="D6041">
            <v>386.72</v>
          </cell>
          <cell r="E6041">
            <v>1000</v>
          </cell>
          <cell r="F6041">
            <v>5405</v>
          </cell>
          <cell r="G6041">
            <v>0</v>
          </cell>
          <cell r="H6041">
            <v>2005</v>
          </cell>
          <cell r="I6041">
            <v>0</v>
          </cell>
        </row>
        <row r="6042">
          <cell r="A6042">
            <v>610002</v>
          </cell>
          <cell r="B6042" t="str">
            <v>Journeyman</v>
          </cell>
          <cell r="C6042">
            <v>4160000</v>
          </cell>
          <cell r="D6042">
            <v>29390.720000000001</v>
          </cell>
          <cell r="E6042">
            <v>1000</v>
          </cell>
          <cell r="F6042">
            <v>5501</v>
          </cell>
          <cell r="G6042">
            <v>0</v>
          </cell>
          <cell r="H6042">
            <v>2005</v>
          </cell>
          <cell r="I6042">
            <v>0</v>
          </cell>
        </row>
        <row r="6043">
          <cell r="A6043">
            <v>610002</v>
          </cell>
          <cell r="B6043" t="str">
            <v>Journeyman</v>
          </cell>
          <cell r="C6043">
            <v>4160000</v>
          </cell>
          <cell r="D6043">
            <v>22495.09</v>
          </cell>
          <cell r="E6043">
            <v>1000</v>
          </cell>
          <cell r="F6043">
            <v>5502</v>
          </cell>
          <cell r="G6043">
            <v>0</v>
          </cell>
          <cell r="H6043">
            <v>2005</v>
          </cell>
          <cell r="I6043">
            <v>0</v>
          </cell>
        </row>
        <row r="6044">
          <cell r="A6044">
            <v>610002</v>
          </cell>
          <cell r="B6044" t="str">
            <v>Journeyman</v>
          </cell>
          <cell r="C6044">
            <v>4160000</v>
          </cell>
          <cell r="D6044">
            <v>162542.74</v>
          </cell>
          <cell r="E6044">
            <v>1000</v>
          </cell>
          <cell r="F6044">
            <v>5503</v>
          </cell>
          <cell r="G6044">
            <v>0</v>
          </cell>
          <cell r="H6044">
            <v>2005</v>
          </cell>
          <cell r="I6044">
            <v>0</v>
          </cell>
        </row>
        <row r="6045">
          <cell r="A6045">
            <v>610002</v>
          </cell>
          <cell r="B6045" t="str">
            <v>Journeyman</v>
          </cell>
          <cell r="C6045">
            <v>4160000</v>
          </cell>
          <cell r="D6045">
            <v>4253.92</v>
          </cell>
          <cell r="E6045">
            <v>1000</v>
          </cell>
          <cell r="F6045">
            <v>5505</v>
          </cell>
          <cell r="G6045">
            <v>0</v>
          </cell>
          <cell r="H6045">
            <v>2005</v>
          </cell>
          <cell r="I6045">
            <v>0</v>
          </cell>
        </row>
        <row r="6046">
          <cell r="A6046">
            <v>610002</v>
          </cell>
          <cell r="B6046" t="str">
            <v>Journeyman</v>
          </cell>
          <cell r="C6046">
            <v>4160000</v>
          </cell>
          <cell r="D6046">
            <v>1460.64</v>
          </cell>
          <cell r="E6046">
            <v>1000</v>
          </cell>
          <cell r="F6046">
            <v>5701</v>
          </cell>
          <cell r="G6046">
            <v>0</v>
          </cell>
          <cell r="H6046">
            <v>2005</v>
          </cell>
          <cell r="I6046">
            <v>0</v>
          </cell>
        </row>
        <row r="6047">
          <cell r="A6047">
            <v>610002</v>
          </cell>
          <cell r="B6047" t="str">
            <v>Journeyman</v>
          </cell>
          <cell r="C6047">
            <v>4160000</v>
          </cell>
          <cell r="D6047">
            <v>10052.540000000001</v>
          </cell>
          <cell r="E6047">
            <v>1000</v>
          </cell>
          <cell r="F6047">
            <v>101000</v>
          </cell>
          <cell r="G6047">
            <v>0</v>
          </cell>
          <cell r="H6047">
            <v>2005</v>
          </cell>
          <cell r="I6047">
            <v>0</v>
          </cell>
        </row>
        <row r="6048">
          <cell r="A6048">
            <v>610002</v>
          </cell>
          <cell r="B6048" t="str">
            <v>Journeyman</v>
          </cell>
          <cell r="C6048">
            <v>4160000</v>
          </cell>
          <cell r="D6048">
            <v>3004.52</v>
          </cell>
          <cell r="E6048">
            <v>1000</v>
          </cell>
          <cell r="F6048">
            <v>105000</v>
          </cell>
          <cell r="G6048">
            <v>0</v>
          </cell>
          <cell r="H6048">
            <v>2005</v>
          </cell>
          <cell r="I6048">
            <v>0</v>
          </cell>
        </row>
        <row r="6049">
          <cell r="A6049">
            <v>610002</v>
          </cell>
          <cell r="B6049" t="str">
            <v>Journeyman</v>
          </cell>
          <cell r="C6049">
            <v>4160000</v>
          </cell>
          <cell r="D6049">
            <v>2090.14</v>
          </cell>
          <cell r="E6049">
            <v>1000</v>
          </cell>
          <cell r="F6049">
            <v>108000</v>
          </cell>
          <cell r="G6049">
            <v>0</v>
          </cell>
          <cell r="H6049">
            <v>2005</v>
          </cell>
          <cell r="I6049">
            <v>0</v>
          </cell>
        </row>
        <row r="6050">
          <cell r="A6050">
            <v>610002</v>
          </cell>
          <cell r="B6050" t="str">
            <v>Journeyman</v>
          </cell>
          <cell r="C6050">
            <v>4160000</v>
          </cell>
          <cell r="D6050">
            <v>1293.8900000000001</v>
          </cell>
          <cell r="E6050">
            <v>1000</v>
          </cell>
          <cell r="F6050">
            <v>111000</v>
          </cell>
          <cell r="G6050">
            <v>0</v>
          </cell>
          <cell r="H6050">
            <v>2005</v>
          </cell>
          <cell r="I6050">
            <v>0</v>
          </cell>
        </row>
        <row r="6051">
          <cell r="A6051">
            <v>610002</v>
          </cell>
          <cell r="B6051" t="str">
            <v>Journeyman</v>
          </cell>
          <cell r="C6051">
            <v>4160000</v>
          </cell>
          <cell r="D6051">
            <v>1094.83</v>
          </cell>
          <cell r="E6051">
            <v>1000</v>
          </cell>
          <cell r="F6051">
            <v>113000</v>
          </cell>
          <cell r="G6051">
            <v>0</v>
          </cell>
          <cell r="H6051">
            <v>2005</v>
          </cell>
          <cell r="I6051">
            <v>0</v>
          </cell>
        </row>
        <row r="6052">
          <cell r="A6052">
            <v>610002</v>
          </cell>
          <cell r="B6052" t="str">
            <v>Journeyman</v>
          </cell>
          <cell r="C6052">
            <v>4160000</v>
          </cell>
          <cell r="D6052">
            <v>99.53</v>
          </cell>
          <cell r="E6052">
            <v>1000</v>
          </cell>
          <cell r="F6052">
            <v>118000</v>
          </cell>
          <cell r="G6052">
            <v>0</v>
          </cell>
          <cell r="H6052">
            <v>2005</v>
          </cell>
          <cell r="I6052">
            <v>0</v>
          </cell>
        </row>
        <row r="6053">
          <cell r="A6053">
            <v>610002</v>
          </cell>
          <cell r="B6053" t="str">
            <v>Journeyman</v>
          </cell>
          <cell r="C6053">
            <v>4160000</v>
          </cell>
          <cell r="D6053">
            <v>931.86</v>
          </cell>
          <cell r="E6053">
            <v>1000</v>
          </cell>
          <cell r="F6053">
            <v>119150</v>
          </cell>
          <cell r="G6053">
            <v>0</v>
          </cell>
          <cell r="H6053">
            <v>2005</v>
          </cell>
          <cell r="I6053">
            <v>0</v>
          </cell>
        </row>
        <row r="6054">
          <cell r="A6054">
            <v>610002</v>
          </cell>
          <cell r="B6054" t="str">
            <v>Journeyman</v>
          </cell>
          <cell r="C6054">
            <v>4160000</v>
          </cell>
          <cell r="D6054">
            <v>18263.82</v>
          </cell>
          <cell r="E6054">
            <v>1000</v>
          </cell>
          <cell r="F6054">
            <v>122000</v>
          </cell>
          <cell r="G6054">
            <v>0</v>
          </cell>
          <cell r="H6054">
            <v>2005</v>
          </cell>
          <cell r="I6054">
            <v>0</v>
          </cell>
        </row>
        <row r="6055">
          <cell r="A6055">
            <v>610002</v>
          </cell>
          <cell r="B6055" t="str">
            <v>Journeyman</v>
          </cell>
          <cell r="C6055">
            <v>4160000</v>
          </cell>
          <cell r="D6055">
            <v>828.32</v>
          </cell>
          <cell r="E6055">
            <v>1000</v>
          </cell>
          <cell r="F6055">
            <v>128000</v>
          </cell>
          <cell r="G6055">
            <v>0</v>
          </cell>
          <cell r="H6055">
            <v>2005</v>
          </cell>
          <cell r="I6055">
            <v>0</v>
          </cell>
        </row>
        <row r="6056">
          <cell r="A6056">
            <v>610002</v>
          </cell>
          <cell r="B6056" t="str">
            <v>Journeyman</v>
          </cell>
          <cell r="C6056">
            <v>4160000</v>
          </cell>
          <cell r="D6056">
            <v>362.39</v>
          </cell>
          <cell r="E6056">
            <v>1000</v>
          </cell>
          <cell r="F6056">
            <v>129000</v>
          </cell>
          <cell r="G6056">
            <v>0</v>
          </cell>
          <cell r="H6056">
            <v>2005</v>
          </cell>
          <cell r="I6056">
            <v>0</v>
          </cell>
        </row>
        <row r="6057">
          <cell r="A6057">
            <v>610002</v>
          </cell>
          <cell r="B6057" t="str">
            <v>Journeyman</v>
          </cell>
          <cell r="C6057">
            <v>4160000</v>
          </cell>
          <cell r="D6057">
            <v>7010.5</v>
          </cell>
          <cell r="E6057">
            <v>1000</v>
          </cell>
          <cell r="F6057">
            <v>132000</v>
          </cell>
          <cell r="G6057">
            <v>0</v>
          </cell>
          <cell r="H6057">
            <v>2005</v>
          </cell>
          <cell r="I6057">
            <v>0</v>
          </cell>
        </row>
        <row r="6058">
          <cell r="A6058">
            <v>610002</v>
          </cell>
          <cell r="B6058" t="str">
            <v>Journeyman</v>
          </cell>
          <cell r="C6058">
            <v>4160000</v>
          </cell>
          <cell r="D6058">
            <v>2053.1</v>
          </cell>
          <cell r="E6058">
            <v>1000</v>
          </cell>
          <cell r="F6058">
            <v>133000</v>
          </cell>
          <cell r="G6058">
            <v>0</v>
          </cell>
          <cell r="H6058">
            <v>2005</v>
          </cell>
          <cell r="I6058">
            <v>0</v>
          </cell>
        </row>
        <row r="6059">
          <cell r="A6059">
            <v>610002</v>
          </cell>
          <cell r="B6059" t="str">
            <v>Journeyman</v>
          </cell>
          <cell r="C6059">
            <v>4160000</v>
          </cell>
          <cell r="D6059">
            <v>3885.84</v>
          </cell>
          <cell r="E6059">
            <v>1000</v>
          </cell>
          <cell r="F6059">
            <v>134000</v>
          </cell>
          <cell r="G6059">
            <v>0</v>
          </cell>
          <cell r="H6059">
            <v>2005</v>
          </cell>
          <cell r="I6059">
            <v>0</v>
          </cell>
        </row>
        <row r="6060">
          <cell r="A6060">
            <v>610002</v>
          </cell>
          <cell r="B6060" t="str">
            <v>Journeyman</v>
          </cell>
          <cell r="C6060">
            <v>4160000</v>
          </cell>
          <cell r="D6060">
            <v>3004.53</v>
          </cell>
          <cell r="E6060">
            <v>1000</v>
          </cell>
          <cell r="F6060">
            <v>136000</v>
          </cell>
          <cell r="G6060">
            <v>0</v>
          </cell>
          <cell r="H6060">
            <v>2005</v>
          </cell>
          <cell r="I6060">
            <v>0</v>
          </cell>
        </row>
        <row r="6061">
          <cell r="A6061">
            <v>610002</v>
          </cell>
          <cell r="B6061" t="str">
            <v>Journeyman</v>
          </cell>
          <cell r="C6061">
            <v>4160000</v>
          </cell>
          <cell r="D6061">
            <v>5332.31</v>
          </cell>
          <cell r="E6061">
            <v>1000</v>
          </cell>
          <cell r="F6061">
            <v>240000</v>
          </cell>
          <cell r="G6061">
            <v>0</v>
          </cell>
          <cell r="H6061">
            <v>2005</v>
          </cell>
          <cell r="I6061">
            <v>0</v>
          </cell>
        </row>
        <row r="6062">
          <cell r="A6062">
            <v>610002</v>
          </cell>
          <cell r="B6062" t="str">
            <v>Journeyman</v>
          </cell>
          <cell r="C6062">
            <v>4160000</v>
          </cell>
          <cell r="D6062">
            <v>2750.03</v>
          </cell>
          <cell r="E6062">
            <v>1000</v>
          </cell>
          <cell r="F6062">
            <v>244000</v>
          </cell>
          <cell r="G6062">
            <v>0</v>
          </cell>
          <cell r="H6062">
            <v>2005</v>
          </cell>
          <cell r="I6062">
            <v>0</v>
          </cell>
        </row>
        <row r="6063">
          <cell r="A6063">
            <v>610002</v>
          </cell>
          <cell r="B6063" t="str">
            <v>Journeyman</v>
          </cell>
          <cell r="C6063">
            <v>4160000</v>
          </cell>
          <cell r="D6063">
            <v>11520.89</v>
          </cell>
          <cell r="E6063">
            <v>1000</v>
          </cell>
          <cell r="F6063">
            <v>246000</v>
          </cell>
          <cell r="G6063">
            <v>0</v>
          </cell>
          <cell r="H6063">
            <v>2005</v>
          </cell>
          <cell r="I6063">
            <v>0</v>
          </cell>
        </row>
        <row r="6064">
          <cell r="A6064">
            <v>610002</v>
          </cell>
          <cell r="B6064" t="str">
            <v>Journeyman</v>
          </cell>
          <cell r="C6064">
            <v>4160000</v>
          </cell>
          <cell r="D6064">
            <v>30012.84</v>
          </cell>
          <cell r="E6064">
            <v>1000</v>
          </cell>
          <cell r="F6064">
            <v>563000</v>
          </cell>
          <cell r="G6064">
            <v>0</v>
          </cell>
          <cell r="H6064">
            <v>2005</v>
          </cell>
          <cell r="I6064">
            <v>0</v>
          </cell>
        </row>
        <row r="6065">
          <cell r="A6065">
            <v>610002</v>
          </cell>
          <cell r="B6065" t="str">
            <v>Journeyman</v>
          </cell>
          <cell r="C6065">
            <v>4160000</v>
          </cell>
          <cell r="D6065">
            <v>7413.12</v>
          </cell>
          <cell r="E6065">
            <v>1000</v>
          </cell>
          <cell r="F6065">
            <v>567000</v>
          </cell>
          <cell r="G6065">
            <v>0</v>
          </cell>
          <cell r="H6065">
            <v>2005</v>
          </cell>
          <cell r="I6065">
            <v>0</v>
          </cell>
        </row>
        <row r="6066">
          <cell r="A6066">
            <v>610002</v>
          </cell>
          <cell r="B6066" t="str">
            <v>Journeyman</v>
          </cell>
          <cell r="C6066">
            <v>4160000</v>
          </cell>
          <cell r="D6066">
            <v>11685.96</v>
          </cell>
          <cell r="E6066">
            <v>1000</v>
          </cell>
          <cell r="F6066">
            <v>567300</v>
          </cell>
          <cell r="G6066">
            <v>0</v>
          </cell>
          <cell r="H6066">
            <v>2005</v>
          </cell>
          <cell r="I6066">
            <v>0</v>
          </cell>
        </row>
        <row r="6067">
          <cell r="A6067">
            <v>610002</v>
          </cell>
          <cell r="B6067" t="str">
            <v>Journeyman</v>
          </cell>
          <cell r="C6067">
            <v>4160000</v>
          </cell>
          <cell r="D6067">
            <v>3500.64</v>
          </cell>
          <cell r="E6067">
            <v>1000</v>
          </cell>
          <cell r="F6067">
            <v>570100</v>
          </cell>
          <cell r="G6067">
            <v>0</v>
          </cell>
          <cell r="H6067">
            <v>2005</v>
          </cell>
          <cell r="I6067">
            <v>0</v>
          </cell>
        </row>
        <row r="6068">
          <cell r="A6068">
            <v>610002</v>
          </cell>
          <cell r="B6068" t="str">
            <v>Journeyman</v>
          </cell>
          <cell r="C6068">
            <v>4160000</v>
          </cell>
          <cell r="D6068">
            <v>4118.3999999999996</v>
          </cell>
          <cell r="E6068">
            <v>1000</v>
          </cell>
          <cell r="F6068">
            <v>572100</v>
          </cell>
          <cell r="G6068">
            <v>0</v>
          </cell>
          <cell r="H6068">
            <v>2005</v>
          </cell>
          <cell r="I6068">
            <v>0</v>
          </cell>
        </row>
        <row r="6069">
          <cell r="A6069">
            <v>610002</v>
          </cell>
          <cell r="B6069" t="str">
            <v>Journeyman</v>
          </cell>
          <cell r="C6069">
            <v>4160000</v>
          </cell>
          <cell r="D6069">
            <v>1544.4</v>
          </cell>
          <cell r="E6069">
            <v>1000</v>
          </cell>
          <cell r="F6069">
            <v>575000</v>
          </cell>
          <cell r="G6069">
            <v>0</v>
          </cell>
          <cell r="H6069">
            <v>2005</v>
          </cell>
          <cell r="I6069">
            <v>0</v>
          </cell>
        </row>
        <row r="6070">
          <cell r="A6070">
            <v>610002</v>
          </cell>
          <cell r="B6070" t="str">
            <v>Journeyman</v>
          </cell>
          <cell r="C6070">
            <v>4160000</v>
          </cell>
          <cell r="D6070">
            <v>18275.400000000001</v>
          </cell>
          <cell r="E6070">
            <v>1000</v>
          </cell>
          <cell r="F6070">
            <v>578000</v>
          </cell>
          <cell r="G6070">
            <v>0</v>
          </cell>
          <cell r="H6070">
            <v>2005</v>
          </cell>
          <cell r="I6070">
            <v>0</v>
          </cell>
        </row>
        <row r="6071">
          <cell r="A6071">
            <v>610002</v>
          </cell>
          <cell r="B6071" t="str">
            <v>Journeyman</v>
          </cell>
          <cell r="C6071">
            <v>4160000</v>
          </cell>
          <cell r="D6071">
            <v>901.35</v>
          </cell>
          <cell r="E6071">
            <v>1000</v>
          </cell>
          <cell r="F6071">
            <v>651070</v>
          </cell>
          <cell r="G6071">
            <v>0</v>
          </cell>
          <cell r="H6071">
            <v>2005</v>
          </cell>
          <cell r="I6071">
            <v>0</v>
          </cell>
        </row>
        <row r="6072">
          <cell r="A6072">
            <v>610002</v>
          </cell>
          <cell r="B6072" t="str">
            <v>Journeyman</v>
          </cell>
          <cell r="C6072">
            <v>4261000</v>
          </cell>
          <cell r="D6072">
            <v>18902.919999999998</v>
          </cell>
          <cell r="E6072">
            <v>1000</v>
          </cell>
          <cell r="F6072">
            <v>1</v>
          </cell>
          <cell r="G6072">
            <v>0</v>
          </cell>
          <cell r="H6072">
            <v>2005</v>
          </cell>
          <cell r="I6072">
            <v>0</v>
          </cell>
        </row>
        <row r="6073">
          <cell r="A6073">
            <v>610002</v>
          </cell>
          <cell r="B6073" t="str">
            <v>Journeyman</v>
          </cell>
          <cell r="C6073">
            <v>4265000</v>
          </cell>
          <cell r="D6073">
            <v>37417.33</v>
          </cell>
          <cell r="E6073">
            <v>1000</v>
          </cell>
          <cell r="F6073">
            <v>1</v>
          </cell>
          <cell r="G6073">
            <v>0</v>
          </cell>
          <cell r="H6073">
            <v>2005</v>
          </cell>
          <cell r="I6073">
            <v>0</v>
          </cell>
        </row>
        <row r="6074">
          <cell r="A6074">
            <v>610002</v>
          </cell>
          <cell r="B6074" t="str">
            <v>Journeyman</v>
          </cell>
          <cell r="C6074">
            <v>5000000</v>
          </cell>
          <cell r="D6074">
            <v>8770.68</v>
          </cell>
          <cell r="E6074">
            <v>1000</v>
          </cell>
          <cell r="F6074">
            <v>250</v>
          </cell>
          <cell r="G6074">
            <v>0</v>
          </cell>
          <cell r="H6074">
            <v>2005</v>
          </cell>
          <cell r="I6074">
            <v>0</v>
          </cell>
        </row>
        <row r="6075">
          <cell r="A6075">
            <v>610002</v>
          </cell>
          <cell r="B6075" t="str">
            <v>Journeyman</v>
          </cell>
          <cell r="C6075">
            <v>5000000</v>
          </cell>
          <cell r="D6075">
            <v>6666.5</v>
          </cell>
          <cell r="E6075">
            <v>1000</v>
          </cell>
          <cell r="F6075">
            <v>270</v>
          </cell>
          <cell r="G6075">
            <v>0</v>
          </cell>
          <cell r="H6075">
            <v>2005</v>
          </cell>
          <cell r="I6075">
            <v>0</v>
          </cell>
        </row>
        <row r="6076">
          <cell r="A6076">
            <v>610002</v>
          </cell>
          <cell r="B6076" t="str">
            <v>Journeyman</v>
          </cell>
          <cell r="C6076">
            <v>5000000</v>
          </cell>
          <cell r="D6076">
            <v>5808</v>
          </cell>
          <cell r="E6076">
            <v>1000</v>
          </cell>
          <cell r="F6076">
            <v>300</v>
          </cell>
          <cell r="G6076">
            <v>0</v>
          </cell>
          <cell r="H6076">
            <v>2005</v>
          </cell>
          <cell r="I6076">
            <v>0</v>
          </cell>
        </row>
        <row r="6077">
          <cell r="A6077">
            <v>610002</v>
          </cell>
          <cell r="B6077" t="str">
            <v>Journeyman</v>
          </cell>
          <cell r="C6077">
            <v>5000000</v>
          </cell>
          <cell r="D6077">
            <v>2234.91</v>
          </cell>
          <cell r="E6077">
            <v>1000</v>
          </cell>
          <cell r="F6077">
            <v>514000</v>
          </cell>
          <cell r="G6077">
            <v>0</v>
          </cell>
          <cell r="H6077">
            <v>2005</v>
          </cell>
          <cell r="I6077">
            <v>0</v>
          </cell>
        </row>
        <row r="6078">
          <cell r="A6078">
            <v>610002</v>
          </cell>
          <cell r="B6078" t="str">
            <v>Journeyman</v>
          </cell>
          <cell r="C6078">
            <v>5000000</v>
          </cell>
          <cell r="D6078">
            <v>166316.5</v>
          </cell>
          <cell r="E6078">
            <v>1000</v>
          </cell>
          <cell r="F6078">
            <v>517000</v>
          </cell>
          <cell r="G6078">
            <v>0</v>
          </cell>
          <cell r="H6078">
            <v>2005</v>
          </cell>
          <cell r="I6078">
            <v>0</v>
          </cell>
        </row>
        <row r="6079">
          <cell r="A6079">
            <v>610002</v>
          </cell>
          <cell r="B6079" t="str">
            <v>Journeyman</v>
          </cell>
          <cell r="C6079">
            <v>5000000</v>
          </cell>
          <cell r="D6079">
            <v>6465.04</v>
          </cell>
          <cell r="E6079">
            <v>1000</v>
          </cell>
          <cell r="F6079">
            <v>519000</v>
          </cell>
          <cell r="G6079">
            <v>0</v>
          </cell>
          <cell r="H6079">
            <v>2005</v>
          </cell>
          <cell r="I6079">
            <v>0</v>
          </cell>
        </row>
        <row r="6080">
          <cell r="A6080">
            <v>610002</v>
          </cell>
          <cell r="B6080" t="str">
            <v>Journeyman</v>
          </cell>
          <cell r="C6080">
            <v>5001000</v>
          </cell>
          <cell r="D6080">
            <v>3283</v>
          </cell>
          <cell r="E6080">
            <v>1000</v>
          </cell>
          <cell r="F6080">
            <v>270</v>
          </cell>
          <cell r="G6080">
            <v>0</v>
          </cell>
          <cell r="H6080">
            <v>2005</v>
          </cell>
          <cell r="I6080">
            <v>0</v>
          </cell>
        </row>
        <row r="6081">
          <cell r="A6081">
            <v>610002</v>
          </cell>
          <cell r="B6081" t="str">
            <v>Journeyman</v>
          </cell>
          <cell r="C6081">
            <v>5001000</v>
          </cell>
          <cell r="D6081">
            <v>2772</v>
          </cell>
          <cell r="E6081">
            <v>1000</v>
          </cell>
          <cell r="F6081">
            <v>300</v>
          </cell>
          <cell r="G6081">
            <v>0</v>
          </cell>
          <cell r="H6081">
            <v>2005</v>
          </cell>
          <cell r="I6081">
            <v>0</v>
          </cell>
        </row>
        <row r="6082">
          <cell r="A6082">
            <v>610002</v>
          </cell>
          <cell r="B6082" t="str">
            <v>Journeyman</v>
          </cell>
          <cell r="C6082">
            <v>5001000</v>
          </cell>
          <cell r="D6082">
            <v>0</v>
          </cell>
          <cell r="E6082">
            <v>1000</v>
          </cell>
          <cell r="F6082">
            <v>467</v>
          </cell>
          <cell r="G6082">
            <v>0</v>
          </cell>
          <cell r="H6082">
            <v>2005</v>
          </cell>
          <cell r="I6082">
            <v>0</v>
          </cell>
        </row>
        <row r="6083">
          <cell r="A6083">
            <v>610002</v>
          </cell>
          <cell r="B6083" t="str">
            <v>Journeyman</v>
          </cell>
          <cell r="C6083">
            <v>5001000</v>
          </cell>
          <cell r="D6083">
            <v>95987.77</v>
          </cell>
          <cell r="E6083">
            <v>1000</v>
          </cell>
          <cell r="F6083">
            <v>514000</v>
          </cell>
          <cell r="G6083">
            <v>0</v>
          </cell>
          <cell r="H6083">
            <v>2005</v>
          </cell>
          <cell r="I6083">
            <v>0</v>
          </cell>
        </row>
        <row r="6084">
          <cell r="A6084">
            <v>610002</v>
          </cell>
          <cell r="B6084" t="str">
            <v>Journeyman</v>
          </cell>
          <cell r="C6084">
            <v>5001000</v>
          </cell>
          <cell r="D6084">
            <v>131490.44</v>
          </cell>
          <cell r="E6084">
            <v>1000</v>
          </cell>
          <cell r="F6084">
            <v>519000</v>
          </cell>
          <cell r="G6084">
            <v>0</v>
          </cell>
          <cell r="H6084">
            <v>2005</v>
          </cell>
          <cell r="I6084">
            <v>0</v>
          </cell>
        </row>
        <row r="6085">
          <cell r="A6085">
            <v>610002</v>
          </cell>
          <cell r="B6085" t="str">
            <v>Journeyman</v>
          </cell>
          <cell r="C6085">
            <v>5012000</v>
          </cell>
          <cell r="D6085">
            <v>17840.150000000001</v>
          </cell>
          <cell r="E6085">
            <v>1000</v>
          </cell>
          <cell r="F6085">
            <v>250</v>
          </cell>
          <cell r="G6085">
            <v>0</v>
          </cell>
          <cell r="H6085">
            <v>2005</v>
          </cell>
          <cell r="I6085">
            <v>0</v>
          </cell>
        </row>
        <row r="6086">
          <cell r="A6086">
            <v>610002</v>
          </cell>
          <cell r="B6086" t="str">
            <v>Journeyman</v>
          </cell>
          <cell r="C6086">
            <v>5012000</v>
          </cell>
          <cell r="D6086">
            <v>46995.58</v>
          </cell>
          <cell r="E6086">
            <v>1000</v>
          </cell>
          <cell r="F6086">
            <v>270</v>
          </cell>
          <cell r="G6086">
            <v>0</v>
          </cell>
          <cell r="H6086">
            <v>2005</v>
          </cell>
          <cell r="I6086">
            <v>0</v>
          </cell>
        </row>
        <row r="6087">
          <cell r="A6087">
            <v>610002</v>
          </cell>
          <cell r="B6087" t="str">
            <v>Journeyman</v>
          </cell>
          <cell r="C6087">
            <v>5012000</v>
          </cell>
          <cell r="D6087">
            <v>104230.27</v>
          </cell>
          <cell r="E6087">
            <v>1000</v>
          </cell>
          <cell r="F6087">
            <v>280</v>
          </cell>
          <cell r="G6087">
            <v>0</v>
          </cell>
          <cell r="H6087">
            <v>2005</v>
          </cell>
          <cell r="I6087">
            <v>0</v>
          </cell>
        </row>
        <row r="6088">
          <cell r="A6088">
            <v>610002</v>
          </cell>
          <cell r="B6088" t="str">
            <v>Journeyman</v>
          </cell>
          <cell r="C6088">
            <v>5012000</v>
          </cell>
          <cell r="D6088">
            <v>106745.16</v>
          </cell>
          <cell r="E6088">
            <v>1000</v>
          </cell>
          <cell r="F6088">
            <v>300</v>
          </cell>
          <cell r="G6088">
            <v>0</v>
          </cell>
          <cell r="H6088">
            <v>2005</v>
          </cell>
          <cell r="I6088">
            <v>0</v>
          </cell>
        </row>
        <row r="6089">
          <cell r="A6089">
            <v>610002</v>
          </cell>
          <cell r="B6089" t="str">
            <v>Journeyman</v>
          </cell>
          <cell r="C6089">
            <v>5012000</v>
          </cell>
          <cell r="D6089">
            <v>280.35000000000002</v>
          </cell>
          <cell r="E6089">
            <v>1000</v>
          </cell>
          <cell r="F6089">
            <v>1034</v>
          </cell>
          <cell r="G6089">
            <v>0</v>
          </cell>
          <cell r="H6089">
            <v>2005</v>
          </cell>
          <cell r="I6089">
            <v>0</v>
          </cell>
        </row>
        <row r="6090">
          <cell r="A6090">
            <v>610002</v>
          </cell>
          <cell r="B6090" t="str">
            <v>Journeyman</v>
          </cell>
          <cell r="C6090">
            <v>5012000</v>
          </cell>
          <cell r="D6090">
            <v>63646.35</v>
          </cell>
          <cell r="E6090">
            <v>1000</v>
          </cell>
          <cell r="F6090">
            <v>514000</v>
          </cell>
          <cell r="G6090">
            <v>0</v>
          </cell>
          <cell r="H6090">
            <v>2005</v>
          </cell>
          <cell r="I6090">
            <v>0</v>
          </cell>
        </row>
        <row r="6091">
          <cell r="A6091">
            <v>610002</v>
          </cell>
          <cell r="B6091" t="str">
            <v>Journeyman</v>
          </cell>
          <cell r="C6091">
            <v>5012000</v>
          </cell>
          <cell r="D6091">
            <v>1230.82</v>
          </cell>
          <cell r="E6091">
            <v>1000</v>
          </cell>
          <cell r="F6091">
            <v>514001</v>
          </cell>
          <cell r="G6091">
            <v>0</v>
          </cell>
          <cell r="H6091">
            <v>2005</v>
          </cell>
          <cell r="I6091">
            <v>0</v>
          </cell>
        </row>
        <row r="6092">
          <cell r="A6092">
            <v>610002</v>
          </cell>
          <cell r="B6092" t="str">
            <v>Journeyman</v>
          </cell>
          <cell r="C6092">
            <v>5012000</v>
          </cell>
          <cell r="D6092">
            <v>246064.4</v>
          </cell>
          <cell r="E6092">
            <v>1000</v>
          </cell>
          <cell r="F6092">
            <v>517000</v>
          </cell>
          <cell r="G6092">
            <v>0</v>
          </cell>
          <cell r="H6092">
            <v>2005</v>
          </cell>
          <cell r="I6092">
            <v>0</v>
          </cell>
        </row>
        <row r="6093">
          <cell r="A6093">
            <v>610002</v>
          </cell>
          <cell r="B6093" t="str">
            <v>Journeyman</v>
          </cell>
          <cell r="C6093">
            <v>5012000</v>
          </cell>
          <cell r="D6093">
            <v>8395.48</v>
          </cell>
          <cell r="E6093">
            <v>1000</v>
          </cell>
          <cell r="F6093">
            <v>519000</v>
          </cell>
          <cell r="G6093">
            <v>0</v>
          </cell>
          <cell r="H6093">
            <v>2005</v>
          </cell>
          <cell r="I6093">
            <v>0</v>
          </cell>
        </row>
        <row r="6094">
          <cell r="A6094">
            <v>610002</v>
          </cell>
          <cell r="B6094" t="str">
            <v>Journeyman</v>
          </cell>
          <cell r="C6094">
            <v>5014000</v>
          </cell>
          <cell r="D6094">
            <v>1425.16</v>
          </cell>
          <cell r="E6094">
            <v>1000</v>
          </cell>
          <cell r="F6094">
            <v>514003</v>
          </cell>
          <cell r="G6094">
            <v>0</v>
          </cell>
          <cell r="H6094">
            <v>2005</v>
          </cell>
          <cell r="I6094">
            <v>0</v>
          </cell>
        </row>
        <row r="6095">
          <cell r="A6095">
            <v>610002</v>
          </cell>
          <cell r="B6095" t="str">
            <v>Journeyman</v>
          </cell>
          <cell r="C6095">
            <v>5014000</v>
          </cell>
          <cell r="D6095">
            <v>842.14</v>
          </cell>
          <cell r="E6095">
            <v>1000</v>
          </cell>
          <cell r="F6095">
            <v>514004</v>
          </cell>
          <cell r="G6095">
            <v>0</v>
          </cell>
          <cell r="H6095">
            <v>2005</v>
          </cell>
          <cell r="I6095">
            <v>0</v>
          </cell>
        </row>
        <row r="6096">
          <cell r="A6096">
            <v>610002</v>
          </cell>
          <cell r="B6096" t="str">
            <v>Journeyman</v>
          </cell>
          <cell r="C6096">
            <v>5015000</v>
          </cell>
          <cell r="D6096">
            <v>6737.12</v>
          </cell>
          <cell r="E6096">
            <v>1000</v>
          </cell>
          <cell r="F6096">
            <v>514000</v>
          </cell>
          <cell r="G6096">
            <v>0</v>
          </cell>
          <cell r="H6096">
            <v>2005</v>
          </cell>
          <cell r="I6096">
            <v>0</v>
          </cell>
        </row>
        <row r="6097">
          <cell r="A6097">
            <v>610002</v>
          </cell>
          <cell r="B6097" t="str">
            <v>Journeyman</v>
          </cell>
          <cell r="C6097">
            <v>5015000</v>
          </cell>
          <cell r="D6097">
            <v>2105.35</v>
          </cell>
          <cell r="E6097">
            <v>1000</v>
          </cell>
          <cell r="F6097">
            <v>514004</v>
          </cell>
          <cell r="G6097">
            <v>0</v>
          </cell>
          <cell r="H6097">
            <v>2005</v>
          </cell>
          <cell r="I6097">
            <v>0</v>
          </cell>
        </row>
        <row r="6098">
          <cell r="A6098">
            <v>610002</v>
          </cell>
          <cell r="B6098" t="str">
            <v>Journeyman</v>
          </cell>
          <cell r="C6098">
            <v>5015000</v>
          </cell>
          <cell r="D6098">
            <v>6588</v>
          </cell>
          <cell r="E6098">
            <v>1000</v>
          </cell>
          <cell r="F6098">
            <v>517000</v>
          </cell>
          <cell r="G6098">
            <v>0</v>
          </cell>
          <cell r="H6098">
            <v>2005</v>
          </cell>
          <cell r="I6098">
            <v>0</v>
          </cell>
        </row>
        <row r="6099">
          <cell r="A6099">
            <v>610002</v>
          </cell>
          <cell r="B6099" t="str">
            <v>Journeyman</v>
          </cell>
          <cell r="C6099">
            <v>5020000</v>
          </cell>
          <cell r="D6099">
            <v>11423.5</v>
          </cell>
          <cell r="E6099">
            <v>1000</v>
          </cell>
          <cell r="F6099">
            <v>273</v>
          </cell>
          <cell r="G6099">
            <v>0</v>
          </cell>
          <cell r="H6099">
            <v>2005</v>
          </cell>
          <cell r="I6099">
            <v>0</v>
          </cell>
        </row>
        <row r="6100">
          <cell r="A6100">
            <v>610002</v>
          </cell>
          <cell r="B6100" t="str">
            <v>Journeyman</v>
          </cell>
          <cell r="C6100">
            <v>5020000</v>
          </cell>
          <cell r="D6100">
            <v>462</v>
          </cell>
          <cell r="E6100">
            <v>1000</v>
          </cell>
          <cell r="F6100">
            <v>281</v>
          </cell>
          <cell r="G6100">
            <v>0</v>
          </cell>
          <cell r="H6100">
            <v>2005</v>
          </cell>
          <cell r="I6100">
            <v>0</v>
          </cell>
        </row>
        <row r="6101">
          <cell r="A6101">
            <v>610002</v>
          </cell>
          <cell r="B6101" t="str">
            <v>Journeyman</v>
          </cell>
          <cell r="C6101">
            <v>5020000</v>
          </cell>
          <cell r="D6101">
            <v>26928</v>
          </cell>
          <cell r="E6101">
            <v>1000</v>
          </cell>
          <cell r="F6101">
            <v>301</v>
          </cell>
          <cell r="G6101">
            <v>0</v>
          </cell>
          <cell r="H6101">
            <v>2005</v>
          </cell>
          <cell r="I6101">
            <v>0</v>
          </cell>
        </row>
        <row r="6102">
          <cell r="A6102">
            <v>610002</v>
          </cell>
          <cell r="B6102" t="str">
            <v>Journeyman</v>
          </cell>
          <cell r="C6102">
            <v>5020000</v>
          </cell>
          <cell r="D6102">
            <v>17121</v>
          </cell>
          <cell r="E6102">
            <v>1000</v>
          </cell>
          <cell r="F6102">
            <v>381</v>
          </cell>
          <cell r="G6102">
            <v>0</v>
          </cell>
          <cell r="H6102">
            <v>2005</v>
          </cell>
          <cell r="I6102">
            <v>0</v>
          </cell>
        </row>
        <row r="6103">
          <cell r="A6103">
            <v>610002</v>
          </cell>
          <cell r="B6103" t="str">
            <v>Journeyman</v>
          </cell>
          <cell r="C6103">
            <v>5020000</v>
          </cell>
          <cell r="D6103">
            <v>6405</v>
          </cell>
          <cell r="E6103">
            <v>1000</v>
          </cell>
          <cell r="F6103">
            <v>517000</v>
          </cell>
          <cell r="G6103">
            <v>0</v>
          </cell>
          <cell r="H6103">
            <v>2005</v>
          </cell>
          <cell r="I6103">
            <v>0</v>
          </cell>
        </row>
        <row r="6104">
          <cell r="A6104">
            <v>610002</v>
          </cell>
          <cell r="B6104" t="str">
            <v>Journeyman</v>
          </cell>
          <cell r="C6104">
            <v>5020000</v>
          </cell>
          <cell r="D6104">
            <v>7320</v>
          </cell>
          <cell r="E6104">
            <v>1000</v>
          </cell>
          <cell r="F6104">
            <v>517002</v>
          </cell>
          <cell r="G6104">
            <v>0</v>
          </cell>
          <cell r="H6104">
            <v>2005</v>
          </cell>
          <cell r="I6104">
            <v>0</v>
          </cell>
        </row>
        <row r="6105">
          <cell r="A6105">
            <v>610002</v>
          </cell>
          <cell r="B6105" t="str">
            <v>Journeyman</v>
          </cell>
          <cell r="C6105">
            <v>5020000</v>
          </cell>
          <cell r="D6105">
            <v>2135</v>
          </cell>
          <cell r="E6105">
            <v>1000</v>
          </cell>
          <cell r="F6105">
            <v>517003</v>
          </cell>
          <cell r="G6105">
            <v>0</v>
          </cell>
          <cell r="H6105">
            <v>2005</v>
          </cell>
          <cell r="I6105">
            <v>0</v>
          </cell>
        </row>
        <row r="6106">
          <cell r="A6106">
            <v>610002</v>
          </cell>
          <cell r="B6106" t="str">
            <v>Journeyman</v>
          </cell>
          <cell r="C6106">
            <v>5024000</v>
          </cell>
          <cell r="D6106">
            <v>3894</v>
          </cell>
          <cell r="E6106">
            <v>1000</v>
          </cell>
          <cell r="F6106">
            <v>300</v>
          </cell>
          <cell r="G6106">
            <v>0</v>
          </cell>
          <cell r="H6106">
            <v>2005</v>
          </cell>
          <cell r="I6106">
            <v>0</v>
          </cell>
        </row>
        <row r="6107">
          <cell r="A6107">
            <v>610002</v>
          </cell>
          <cell r="B6107" t="str">
            <v>Journeyman</v>
          </cell>
          <cell r="C6107">
            <v>5024000</v>
          </cell>
          <cell r="D6107">
            <v>660</v>
          </cell>
          <cell r="E6107">
            <v>1000</v>
          </cell>
          <cell r="F6107">
            <v>301</v>
          </cell>
          <cell r="G6107">
            <v>0</v>
          </cell>
          <cell r="H6107">
            <v>2005</v>
          </cell>
          <cell r="I6107">
            <v>0</v>
          </cell>
        </row>
        <row r="6108">
          <cell r="A6108">
            <v>610002</v>
          </cell>
          <cell r="B6108" t="str">
            <v>Journeyman</v>
          </cell>
          <cell r="C6108">
            <v>5024000</v>
          </cell>
          <cell r="D6108">
            <v>3630</v>
          </cell>
          <cell r="E6108">
            <v>1000</v>
          </cell>
          <cell r="F6108">
            <v>302</v>
          </cell>
          <cell r="G6108">
            <v>0</v>
          </cell>
          <cell r="H6108">
            <v>2005</v>
          </cell>
          <cell r="I6108">
            <v>0</v>
          </cell>
        </row>
        <row r="6109">
          <cell r="A6109">
            <v>610002</v>
          </cell>
          <cell r="B6109" t="str">
            <v>Journeyman</v>
          </cell>
          <cell r="C6109">
            <v>5024000</v>
          </cell>
          <cell r="D6109">
            <v>5577</v>
          </cell>
          <cell r="E6109">
            <v>1000</v>
          </cell>
          <cell r="F6109">
            <v>303</v>
          </cell>
          <cell r="G6109">
            <v>0</v>
          </cell>
          <cell r="H6109">
            <v>2005</v>
          </cell>
          <cell r="I6109">
            <v>0</v>
          </cell>
        </row>
        <row r="6110">
          <cell r="A6110">
            <v>610002</v>
          </cell>
          <cell r="B6110" t="str">
            <v>Journeyman</v>
          </cell>
          <cell r="C6110">
            <v>5029000</v>
          </cell>
          <cell r="D6110">
            <v>179459.5</v>
          </cell>
          <cell r="E6110">
            <v>1000</v>
          </cell>
          <cell r="F6110">
            <v>270</v>
          </cell>
          <cell r="G6110">
            <v>0</v>
          </cell>
          <cell r="H6110">
            <v>2005</v>
          </cell>
          <cell r="I6110">
            <v>0</v>
          </cell>
        </row>
        <row r="6111">
          <cell r="A6111">
            <v>610002</v>
          </cell>
          <cell r="B6111" t="str">
            <v>Journeyman</v>
          </cell>
          <cell r="C6111">
            <v>5029000</v>
          </cell>
          <cell r="D6111">
            <v>130614</v>
          </cell>
          <cell r="E6111">
            <v>1000</v>
          </cell>
          <cell r="F6111">
            <v>280</v>
          </cell>
          <cell r="G6111">
            <v>0</v>
          </cell>
          <cell r="H6111">
            <v>2005</v>
          </cell>
          <cell r="I6111">
            <v>0</v>
          </cell>
        </row>
        <row r="6112">
          <cell r="A6112">
            <v>610002</v>
          </cell>
          <cell r="B6112" t="str">
            <v>Journeyman</v>
          </cell>
          <cell r="C6112">
            <v>5029000</v>
          </cell>
          <cell r="D6112">
            <v>39072</v>
          </cell>
          <cell r="E6112">
            <v>1000</v>
          </cell>
          <cell r="F6112">
            <v>300</v>
          </cell>
          <cell r="G6112">
            <v>0</v>
          </cell>
          <cell r="H6112">
            <v>2005</v>
          </cell>
          <cell r="I6112">
            <v>0</v>
          </cell>
        </row>
        <row r="6113">
          <cell r="A6113">
            <v>610002</v>
          </cell>
          <cell r="B6113" t="str">
            <v>Journeyman</v>
          </cell>
          <cell r="C6113">
            <v>5029000</v>
          </cell>
          <cell r="D6113">
            <v>0</v>
          </cell>
          <cell r="E6113">
            <v>1000</v>
          </cell>
          <cell r="F6113">
            <v>514000</v>
          </cell>
          <cell r="G6113">
            <v>0</v>
          </cell>
          <cell r="H6113">
            <v>2005</v>
          </cell>
          <cell r="I6113">
            <v>0</v>
          </cell>
        </row>
        <row r="6114">
          <cell r="A6114">
            <v>610002</v>
          </cell>
          <cell r="B6114" t="str">
            <v>Journeyman</v>
          </cell>
          <cell r="C6114">
            <v>5029000</v>
          </cell>
          <cell r="D6114">
            <v>129.56</v>
          </cell>
          <cell r="E6114">
            <v>1000</v>
          </cell>
          <cell r="F6114">
            <v>514001</v>
          </cell>
          <cell r="G6114">
            <v>0</v>
          </cell>
          <cell r="H6114">
            <v>2005</v>
          </cell>
          <cell r="I6114">
            <v>0</v>
          </cell>
        </row>
        <row r="6115">
          <cell r="A6115">
            <v>610002</v>
          </cell>
          <cell r="B6115" t="str">
            <v>Journeyman</v>
          </cell>
          <cell r="C6115">
            <v>5051000</v>
          </cell>
          <cell r="D6115">
            <v>10784</v>
          </cell>
          <cell r="E6115">
            <v>1000</v>
          </cell>
          <cell r="F6115">
            <v>273</v>
          </cell>
          <cell r="G6115">
            <v>0</v>
          </cell>
          <cell r="H6115">
            <v>2005</v>
          </cell>
          <cell r="I6115">
            <v>0</v>
          </cell>
        </row>
        <row r="6116">
          <cell r="A6116">
            <v>610002</v>
          </cell>
          <cell r="B6116" t="str">
            <v>Journeyman</v>
          </cell>
          <cell r="C6116">
            <v>5051000</v>
          </cell>
          <cell r="D6116">
            <v>1522.33</v>
          </cell>
          <cell r="E6116">
            <v>1000</v>
          </cell>
          <cell r="F6116">
            <v>514000</v>
          </cell>
          <cell r="G6116">
            <v>0</v>
          </cell>
          <cell r="H6116">
            <v>2005</v>
          </cell>
          <cell r="I6116">
            <v>0</v>
          </cell>
        </row>
        <row r="6117">
          <cell r="A6117">
            <v>610002</v>
          </cell>
          <cell r="B6117" t="str">
            <v>Journeyman</v>
          </cell>
          <cell r="C6117">
            <v>5060000</v>
          </cell>
          <cell r="D6117">
            <v>-1499342.64</v>
          </cell>
          <cell r="E6117">
            <v>1000</v>
          </cell>
          <cell r="F6117">
            <v>250</v>
          </cell>
          <cell r="G6117">
            <v>0</v>
          </cell>
          <cell r="H6117">
            <v>2005</v>
          </cell>
          <cell r="I6117">
            <v>0</v>
          </cell>
        </row>
        <row r="6118">
          <cell r="A6118">
            <v>610002</v>
          </cell>
          <cell r="B6118" t="str">
            <v>Journeyman</v>
          </cell>
          <cell r="C6118">
            <v>5060000</v>
          </cell>
          <cell r="D6118">
            <v>145603.44</v>
          </cell>
          <cell r="E6118">
            <v>1000</v>
          </cell>
          <cell r="F6118">
            <v>251</v>
          </cell>
          <cell r="G6118">
            <v>0</v>
          </cell>
          <cell r="H6118">
            <v>2005</v>
          </cell>
          <cell r="I6118">
            <v>0</v>
          </cell>
        </row>
        <row r="6119">
          <cell r="A6119">
            <v>610002</v>
          </cell>
          <cell r="B6119" t="str">
            <v>Journeyman</v>
          </cell>
          <cell r="C6119">
            <v>5060000</v>
          </cell>
          <cell r="D6119">
            <v>137834.28</v>
          </cell>
          <cell r="E6119">
            <v>1000</v>
          </cell>
          <cell r="F6119">
            <v>252</v>
          </cell>
          <cell r="G6119">
            <v>0</v>
          </cell>
          <cell r="H6119">
            <v>2005</v>
          </cell>
          <cell r="I6119">
            <v>0</v>
          </cell>
        </row>
        <row r="6120">
          <cell r="A6120">
            <v>610002</v>
          </cell>
          <cell r="B6120" t="str">
            <v>Journeyman</v>
          </cell>
          <cell r="C6120">
            <v>5060000</v>
          </cell>
          <cell r="D6120">
            <v>-1056173.55</v>
          </cell>
          <cell r="E6120">
            <v>1000</v>
          </cell>
          <cell r="F6120">
            <v>260</v>
          </cell>
          <cell r="G6120">
            <v>0</v>
          </cell>
          <cell r="H6120">
            <v>2005</v>
          </cell>
          <cell r="I6120">
            <v>0</v>
          </cell>
        </row>
        <row r="6121">
          <cell r="A6121">
            <v>610002</v>
          </cell>
          <cell r="B6121" t="str">
            <v>Journeyman</v>
          </cell>
          <cell r="C6121">
            <v>5060000</v>
          </cell>
          <cell r="D6121">
            <v>1760.4</v>
          </cell>
          <cell r="E6121">
            <v>1000</v>
          </cell>
          <cell r="F6121">
            <v>261</v>
          </cell>
          <cell r="G6121">
            <v>0</v>
          </cell>
          <cell r="H6121">
            <v>2005</v>
          </cell>
          <cell r="I6121">
            <v>0</v>
          </cell>
        </row>
        <row r="6122">
          <cell r="A6122">
            <v>610002</v>
          </cell>
          <cell r="B6122" t="str">
            <v>Journeyman</v>
          </cell>
          <cell r="C6122">
            <v>5060000</v>
          </cell>
          <cell r="D6122">
            <v>205.38</v>
          </cell>
          <cell r="E6122">
            <v>1000</v>
          </cell>
          <cell r="F6122">
            <v>262</v>
          </cell>
          <cell r="G6122">
            <v>0</v>
          </cell>
          <cell r="H6122">
            <v>2005</v>
          </cell>
          <cell r="I6122">
            <v>0</v>
          </cell>
        </row>
        <row r="6123">
          <cell r="A6123">
            <v>610002</v>
          </cell>
          <cell r="B6123" t="str">
            <v>Journeyman</v>
          </cell>
          <cell r="C6123">
            <v>5060000</v>
          </cell>
          <cell r="D6123">
            <v>4283.6400000000003</v>
          </cell>
          <cell r="E6123">
            <v>1000</v>
          </cell>
          <cell r="F6123">
            <v>263</v>
          </cell>
          <cell r="G6123">
            <v>0</v>
          </cell>
          <cell r="H6123">
            <v>2005</v>
          </cell>
          <cell r="I6123">
            <v>0</v>
          </cell>
        </row>
        <row r="6124">
          <cell r="A6124">
            <v>610002</v>
          </cell>
          <cell r="B6124" t="str">
            <v>Journeyman</v>
          </cell>
          <cell r="C6124">
            <v>5060000</v>
          </cell>
          <cell r="D6124">
            <v>-5054273.5199999996</v>
          </cell>
          <cell r="E6124">
            <v>1000</v>
          </cell>
          <cell r="F6124">
            <v>270</v>
          </cell>
          <cell r="G6124">
            <v>0</v>
          </cell>
          <cell r="H6124">
            <v>2005</v>
          </cell>
          <cell r="I6124">
            <v>0</v>
          </cell>
        </row>
        <row r="6125">
          <cell r="A6125">
            <v>610002</v>
          </cell>
          <cell r="B6125" t="str">
            <v>Journeyman</v>
          </cell>
          <cell r="C6125">
            <v>5060000</v>
          </cell>
          <cell r="D6125">
            <v>92470.57</v>
          </cell>
          <cell r="E6125">
            <v>1000</v>
          </cell>
          <cell r="F6125">
            <v>271</v>
          </cell>
          <cell r="G6125">
            <v>0</v>
          </cell>
          <cell r="H6125">
            <v>2005</v>
          </cell>
          <cell r="I6125">
            <v>0</v>
          </cell>
        </row>
        <row r="6126">
          <cell r="A6126">
            <v>610002</v>
          </cell>
          <cell r="B6126" t="str">
            <v>Journeyman</v>
          </cell>
          <cell r="C6126">
            <v>5060000</v>
          </cell>
          <cell r="D6126">
            <v>119561.5</v>
          </cell>
          <cell r="E6126">
            <v>1000</v>
          </cell>
          <cell r="F6126">
            <v>272</v>
          </cell>
          <cell r="G6126">
            <v>0</v>
          </cell>
          <cell r="H6126">
            <v>2005</v>
          </cell>
          <cell r="I6126">
            <v>0</v>
          </cell>
        </row>
        <row r="6127">
          <cell r="A6127">
            <v>610002</v>
          </cell>
          <cell r="B6127" t="str">
            <v>Journeyman</v>
          </cell>
          <cell r="C6127">
            <v>5060000</v>
          </cell>
          <cell r="D6127">
            <v>77015.649999999994</v>
          </cell>
          <cell r="E6127">
            <v>1000</v>
          </cell>
          <cell r="F6127">
            <v>273</v>
          </cell>
          <cell r="G6127">
            <v>0</v>
          </cell>
          <cell r="H6127">
            <v>2005</v>
          </cell>
          <cell r="I6127">
            <v>0</v>
          </cell>
        </row>
        <row r="6128">
          <cell r="A6128">
            <v>610002</v>
          </cell>
          <cell r="B6128" t="str">
            <v>Journeyman</v>
          </cell>
          <cell r="C6128">
            <v>5060000</v>
          </cell>
          <cell r="D6128">
            <v>-5259140.6399999997</v>
          </cell>
          <cell r="E6128">
            <v>1000</v>
          </cell>
          <cell r="F6128">
            <v>280</v>
          </cell>
          <cell r="G6128">
            <v>0</v>
          </cell>
          <cell r="H6128">
            <v>2005</v>
          </cell>
          <cell r="I6128">
            <v>0</v>
          </cell>
        </row>
        <row r="6129">
          <cell r="A6129">
            <v>610002</v>
          </cell>
          <cell r="B6129" t="str">
            <v>Journeyman</v>
          </cell>
          <cell r="C6129">
            <v>5060000</v>
          </cell>
          <cell r="D6129">
            <v>113074.5</v>
          </cell>
          <cell r="E6129">
            <v>1000</v>
          </cell>
          <cell r="F6129">
            <v>281</v>
          </cell>
          <cell r="G6129">
            <v>0</v>
          </cell>
          <cell r="H6129">
            <v>2005</v>
          </cell>
          <cell r="I6129">
            <v>0</v>
          </cell>
        </row>
        <row r="6130">
          <cell r="A6130">
            <v>610002</v>
          </cell>
          <cell r="B6130" t="str">
            <v>Journeyman</v>
          </cell>
          <cell r="C6130">
            <v>5060000</v>
          </cell>
          <cell r="D6130">
            <v>52585.5</v>
          </cell>
          <cell r="E6130">
            <v>1000</v>
          </cell>
          <cell r="F6130">
            <v>282</v>
          </cell>
          <cell r="G6130">
            <v>0</v>
          </cell>
          <cell r="H6130">
            <v>2005</v>
          </cell>
          <cell r="I6130">
            <v>0</v>
          </cell>
        </row>
        <row r="6131">
          <cell r="A6131">
            <v>610002</v>
          </cell>
          <cell r="B6131" t="str">
            <v>Journeyman</v>
          </cell>
          <cell r="C6131">
            <v>5060000</v>
          </cell>
          <cell r="D6131">
            <v>-7010643.0800000001</v>
          </cell>
          <cell r="E6131">
            <v>1000</v>
          </cell>
          <cell r="F6131">
            <v>300</v>
          </cell>
          <cell r="G6131">
            <v>0</v>
          </cell>
          <cell r="H6131">
            <v>2005</v>
          </cell>
          <cell r="I6131">
            <v>0</v>
          </cell>
        </row>
        <row r="6132">
          <cell r="A6132">
            <v>610002</v>
          </cell>
          <cell r="B6132" t="str">
            <v>Journeyman</v>
          </cell>
          <cell r="C6132">
            <v>5060000</v>
          </cell>
          <cell r="D6132">
            <v>207735</v>
          </cell>
          <cell r="E6132">
            <v>1000</v>
          </cell>
          <cell r="F6132">
            <v>301</v>
          </cell>
          <cell r="G6132">
            <v>0</v>
          </cell>
          <cell r="H6132">
            <v>2005</v>
          </cell>
          <cell r="I6132">
            <v>0</v>
          </cell>
        </row>
        <row r="6133">
          <cell r="A6133">
            <v>610002</v>
          </cell>
          <cell r="B6133" t="str">
            <v>Journeyman</v>
          </cell>
          <cell r="C6133">
            <v>5060000</v>
          </cell>
          <cell r="D6133">
            <v>55287.24</v>
          </cell>
          <cell r="E6133">
            <v>1000</v>
          </cell>
          <cell r="F6133">
            <v>302</v>
          </cell>
          <cell r="G6133">
            <v>0</v>
          </cell>
          <cell r="H6133">
            <v>2005</v>
          </cell>
          <cell r="I6133">
            <v>0</v>
          </cell>
        </row>
        <row r="6134">
          <cell r="A6134">
            <v>610002</v>
          </cell>
          <cell r="B6134" t="str">
            <v>Journeyman</v>
          </cell>
          <cell r="C6134">
            <v>5060000</v>
          </cell>
          <cell r="D6134">
            <v>44781</v>
          </cell>
          <cell r="E6134">
            <v>1000</v>
          </cell>
          <cell r="F6134">
            <v>303</v>
          </cell>
          <cell r="G6134">
            <v>0</v>
          </cell>
          <cell r="H6134">
            <v>2005</v>
          </cell>
          <cell r="I6134">
            <v>0</v>
          </cell>
        </row>
        <row r="6135">
          <cell r="A6135">
            <v>610002</v>
          </cell>
          <cell r="B6135" t="str">
            <v>Journeyman</v>
          </cell>
          <cell r="C6135">
            <v>5060000</v>
          </cell>
          <cell r="D6135">
            <v>6237</v>
          </cell>
          <cell r="E6135">
            <v>1000</v>
          </cell>
          <cell r="F6135">
            <v>305</v>
          </cell>
          <cell r="G6135">
            <v>0</v>
          </cell>
          <cell r="H6135">
            <v>2005</v>
          </cell>
          <cell r="I6135">
            <v>0</v>
          </cell>
        </row>
        <row r="6136">
          <cell r="A6136">
            <v>610002</v>
          </cell>
          <cell r="B6136" t="str">
            <v>Journeyman</v>
          </cell>
          <cell r="C6136">
            <v>5060000</v>
          </cell>
          <cell r="D6136">
            <v>-216803.58</v>
          </cell>
          <cell r="E6136">
            <v>1000</v>
          </cell>
          <cell r="F6136">
            <v>380</v>
          </cell>
          <cell r="G6136">
            <v>0</v>
          </cell>
          <cell r="H6136">
            <v>2005</v>
          </cell>
          <cell r="I6136">
            <v>0</v>
          </cell>
        </row>
        <row r="6137">
          <cell r="A6137">
            <v>610002</v>
          </cell>
          <cell r="B6137" t="str">
            <v>Journeyman</v>
          </cell>
          <cell r="C6137">
            <v>5060000</v>
          </cell>
          <cell r="D6137">
            <v>108252.36</v>
          </cell>
          <cell r="E6137">
            <v>1000</v>
          </cell>
          <cell r="F6137">
            <v>381</v>
          </cell>
          <cell r="G6137">
            <v>0</v>
          </cell>
          <cell r="H6137">
            <v>2005</v>
          </cell>
          <cell r="I6137">
            <v>0</v>
          </cell>
        </row>
        <row r="6138">
          <cell r="A6138">
            <v>610002</v>
          </cell>
          <cell r="B6138" t="str">
            <v>Journeyman</v>
          </cell>
          <cell r="C6138">
            <v>5060000</v>
          </cell>
          <cell r="D6138">
            <v>-7013076.6100000013</v>
          </cell>
          <cell r="E6138">
            <v>1000</v>
          </cell>
          <cell r="F6138">
            <v>514000</v>
          </cell>
          <cell r="G6138">
            <v>0</v>
          </cell>
          <cell r="H6138">
            <v>2005</v>
          </cell>
          <cell r="I6138">
            <v>0</v>
          </cell>
        </row>
        <row r="6139">
          <cell r="A6139">
            <v>610002</v>
          </cell>
          <cell r="B6139" t="str">
            <v>Journeyman</v>
          </cell>
          <cell r="C6139">
            <v>5060000</v>
          </cell>
          <cell r="D6139">
            <v>96140.84</v>
          </cell>
          <cell r="E6139">
            <v>1000</v>
          </cell>
          <cell r="F6139">
            <v>514001</v>
          </cell>
          <cell r="G6139">
            <v>0</v>
          </cell>
          <cell r="H6139">
            <v>2005</v>
          </cell>
          <cell r="I6139">
            <v>0</v>
          </cell>
        </row>
        <row r="6140">
          <cell r="A6140">
            <v>610002</v>
          </cell>
          <cell r="B6140" t="str">
            <v>Journeyman</v>
          </cell>
          <cell r="C6140">
            <v>5060000</v>
          </cell>
          <cell r="D6140">
            <v>99372.52</v>
          </cell>
          <cell r="E6140">
            <v>1000</v>
          </cell>
          <cell r="F6140">
            <v>514002</v>
          </cell>
          <cell r="G6140">
            <v>0</v>
          </cell>
          <cell r="H6140">
            <v>2005</v>
          </cell>
          <cell r="I6140">
            <v>0</v>
          </cell>
        </row>
        <row r="6141">
          <cell r="A6141">
            <v>610002</v>
          </cell>
          <cell r="B6141" t="str">
            <v>Journeyman</v>
          </cell>
          <cell r="C6141">
            <v>5060000</v>
          </cell>
          <cell r="D6141">
            <v>179958.84</v>
          </cell>
          <cell r="E6141">
            <v>1000</v>
          </cell>
          <cell r="F6141">
            <v>514003</v>
          </cell>
          <cell r="G6141">
            <v>0</v>
          </cell>
          <cell r="H6141">
            <v>2005</v>
          </cell>
          <cell r="I6141">
            <v>0</v>
          </cell>
        </row>
        <row r="6142">
          <cell r="A6142">
            <v>610002</v>
          </cell>
          <cell r="B6142" t="str">
            <v>Journeyman</v>
          </cell>
          <cell r="C6142">
            <v>5060000</v>
          </cell>
          <cell r="D6142">
            <v>23709.48</v>
          </cell>
          <cell r="E6142">
            <v>1000</v>
          </cell>
          <cell r="F6142">
            <v>514004</v>
          </cell>
          <cell r="G6142">
            <v>0</v>
          </cell>
          <cell r="H6142">
            <v>2005</v>
          </cell>
          <cell r="I6142">
            <v>0</v>
          </cell>
        </row>
        <row r="6143">
          <cell r="A6143">
            <v>610002</v>
          </cell>
          <cell r="B6143" t="str">
            <v>Journeyman</v>
          </cell>
          <cell r="C6143">
            <v>5060000</v>
          </cell>
          <cell r="D6143">
            <v>-8025986.2000000002</v>
          </cell>
          <cell r="E6143">
            <v>1000</v>
          </cell>
          <cell r="F6143">
            <v>517000</v>
          </cell>
          <cell r="G6143">
            <v>0</v>
          </cell>
          <cell r="H6143">
            <v>2005</v>
          </cell>
          <cell r="I6143">
            <v>0</v>
          </cell>
        </row>
        <row r="6144">
          <cell r="A6144">
            <v>610002</v>
          </cell>
          <cell r="B6144" t="str">
            <v>Journeyman</v>
          </cell>
          <cell r="C6144">
            <v>5060000</v>
          </cell>
          <cell r="D6144">
            <v>3477</v>
          </cell>
          <cell r="E6144">
            <v>1000</v>
          </cell>
          <cell r="F6144">
            <v>517001</v>
          </cell>
          <cell r="G6144">
            <v>0</v>
          </cell>
          <cell r="H6144">
            <v>2005</v>
          </cell>
          <cell r="I6144">
            <v>0</v>
          </cell>
        </row>
        <row r="6145">
          <cell r="A6145">
            <v>610002</v>
          </cell>
          <cell r="B6145" t="str">
            <v>Journeyman</v>
          </cell>
          <cell r="C6145">
            <v>5060000</v>
          </cell>
          <cell r="D6145">
            <v>440333</v>
          </cell>
          <cell r="E6145">
            <v>1000</v>
          </cell>
          <cell r="F6145">
            <v>517002</v>
          </cell>
          <cell r="G6145">
            <v>0</v>
          </cell>
          <cell r="H6145">
            <v>2005</v>
          </cell>
          <cell r="I6145">
            <v>0</v>
          </cell>
        </row>
        <row r="6146">
          <cell r="A6146">
            <v>610002</v>
          </cell>
          <cell r="B6146" t="str">
            <v>Journeyman</v>
          </cell>
          <cell r="C6146">
            <v>5060000</v>
          </cell>
          <cell r="D6146">
            <v>14472.6</v>
          </cell>
          <cell r="E6146">
            <v>1000</v>
          </cell>
          <cell r="F6146">
            <v>517003</v>
          </cell>
          <cell r="G6146">
            <v>0</v>
          </cell>
          <cell r="H6146">
            <v>2005</v>
          </cell>
          <cell r="I6146">
            <v>0</v>
          </cell>
        </row>
        <row r="6147">
          <cell r="A6147">
            <v>610002</v>
          </cell>
          <cell r="B6147" t="str">
            <v>Journeyman</v>
          </cell>
          <cell r="C6147">
            <v>5060000</v>
          </cell>
          <cell r="D6147">
            <v>766496.58</v>
          </cell>
          <cell r="E6147">
            <v>1000</v>
          </cell>
          <cell r="F6147">
            <v>517004</v>
          </cell>
          <cell r="G6147">
            <v>0</v>
          </cell>
          <cell r="H6147">
            <v>2005</v>
          </cell>
          <cell r="I6147">
            <v>0</v>
          </cell>
        </row>
        <row r="6148">
          <cell r="A6148">
            <v>610002</v>
          </cell>
          <cell r="B6148" t="str">
            <v>Journeyman</v>
          </cell>
          <cell r="C6148">
            <v>5060000</v>
          </cell>
          <cell r="D6148">
            <v>-2246332.7200000002</v>
          </cell>
          <cell r="E6148">
            <v>1000</v>
          </cell>
          <cell r="F6148">
            <v>519000</v>
          </cell>
          <cell r="G6148">
            <v>0</v>
          </cell>
          <cell r="H6148">
            <v>2005</v>
          </cell>
          <cell r="I6148">
            <v>0</v>
          </cell>
        </row>
        <row r="6149">
          <cell r="A6149">
            <v>610002</v>
          </cell>
          <cell r="B6149" t="str">
            <v>Journeyman</v>
          </cell>
          <cell r="C6149">
            <v>5061000</v>
          </cell>
          <cell r="D6149">
            <v>132</v>
          </cell>
          <cell r="E6149">
            <v>1000</v>
          </cell>
          <cell r="F6149">
            <v>250</v>
          </cell>
          <cell r="G6149">
            <v>0</v>
          </cell>
          <cell r="H6149">
            <v>2005</v>
          </cell>
          <cell r="I6149">
            <v>0</v>
          </cell>
        </row>
        <row r="6150">
          <cell r="A6150">
            <v>610002</v>
          </cell>
          <cell r="B6150" t="str">
            <v>Journeyman</v>
          </cell>
          <cell r="C6150">
            <v>5061000</v>
          </cell>
          <cell r="D6150">
            <v>11022</v>
          </cell>
          <cell r="E6150">
            <v>1000</v>
          </cell>
          <cell r="F6150">
            <v>252</v>
          </cell>
          <cell r="G6150">
            <v>0</v>
          </cell>
          <cell r="H6150">
            <v>2005</v>
          </cell>
          <cell r="I6150">
            <v>0</v>
          </cell>
        </row>
        <row r="6151">
          <cell r="A6151">
            <v>610002</v>
          </cell>
          <cell r="B6151" t="str">
            <v>Journeyman</v>
          </cell>
          <cell r="C6151">
            <v>5061000</v>
          </cell>
          <cell r="D6151">
            <v>990</v>
          </cell>
          <cell r="E6151">
            <v>1000</v>
          </cell>
          <cell r="F6151">
            <v>300</v>
          </cell>
          <cell r="G6151">
            <v>0</v>
          </cell>
          <cell r="H6151">
            <v>2005</v>
          </cell>
          <cell r="I6151">
            <v>0</v>
          </cell>
        </row>
        <row r="6152">
          <cell r="A6152">
            <v>610002</v>
          </cell>
          <cell r="B6152" t="str">
            <v>Journeyman</v>
          </cell>
          <cell r="C6152">
            <v>5061000</v>
          </cell>
          <cell r="D6152">
            <v>46706.38</v>
          </cell>
          <cell r="E6152">
            <v>1000</v>
          </cell>
          <cell r="F6152">
            <v>514000</v>
          </cell>
          <cell r="G6152">
            <v>0</v>
          </cell>
          <cell r="H6152">
            <v>2005</v>
          </cell>
          <cell r="I6152">
            <v>0</v>
          </cell>
        </row>
        <row r="6153">
          <cell r="A6153">
            <v>610002</v>
          </cell>
          <cell r="B6153" t="str">
            <v>Journeyman</v>
          </cell>
          <cell r="C6153">
            <v>5061000</v>
          </cell>
          <cell r="D6153">
            <v>9546.5</v>
          </cell>
          <cell r="E6153">
            <v>1000</v>
          </cell>
          <cell r="F6153">
            <v>517000</v>
          </cell>
          <cell r="G6153">
            <v>0</v>
          </cell>
          <cell r="H6153">
            <v>2005</v>
          </cell>
          <cell r="I6153">
            <v>0</v>
          </cell>
        </row>
        <row r="6154">
          <cell r="A6154">
            <v>610002</v>
          </cell>
          <cell r="B6154" t="str">
            <v>Journeyman</v>
          </cell>
          <cell r="C6154">
            <v>5061000</v>
          </cell>
          <cell r="D6154">
            <v>129.56</v>
          </cell>
          <cell r="E6154">
            <v>1000</v>
          </cell>
          <cell r="F6154">
            <v>519000</v>
          </cell>
          <cell r="G6154">
            <v>0</v>
          </cell>
          <cell r="H6154">
            <v>2005</v>
          </cell>
          <cell r="I6154">
            <v>0</v>
          </cell>
        </row>
        <row r="6155">
          <cell r="A6155">
            <v>610002</v>
          </cell>
          <cell r="B6155" t="str">
            <v>Journeyman</v>
          </cell>
          <cell r="C6155">
            <v>5061100</v>
          </cell>
          <cell r="D6155">
            <v>134</v>
          </cell>
          <cell r="E6155">
            <v>1000</v>
          </cell>
          <cell r="F6155">
            <v>270</v>
          </cell>
          <cell r="G6155">
            <v>0</v>
          </cell>
          <cell r="H6155">
            <v>2005</v>
          </cell>
          <cell r="I6155">
            <v>0</v>
          </cell>
        </row>
        <row r="6156">
          <cell r="A6156">
            <v>610002</v>
          </cell>
          <cell r="B6156" t="str">
            <v>Journeyman</v>
          </cell>
          <cell r="C6156">
            <v>5061200</v>
          </cell>
          <cell r="D6156">
            <v>45231.5</v>
          </cell>
          <cell r="E6156">
            <v>1000</v>
          </cell>
          <cell r="F6156">
            <v>517000</v>
          </cell>
          <cell r="G6156">
            <v>0</v>
          </cell>
          <cell r="H6156">
            <v>2005</v>
          </cell>
          <cell r="I6156">
            <v>0</v>
          </cell>
        </row>
        <row r="6157">
          <cell r="A6157">
            <v>610002</v>
          </cell>
          <cell r="B6157" t="str">
            <v>Journeyman</v>
          </cell>
          <cell r="C6157">
            <v>5061300</v>
          </cell>
          <cell r="D6157">
            <v>9042</v>
          </cell>
          <cell r="E6157">
            <v>1000</v>
          </cell>
          <cell r="F6157">
            <v>250</v>
          </cell>
          <cell r="G6157">
            <v>0</v>
          </cell>
          <cell r="H6157">
            <v>2005</v>
          </cell>
          <cell r="I6157">
            <v>0</v>
          </cell>
        </row>
        <row r="6158">
          <cell r="A6158">
            <v>610002</v>
          </cell>
          <cell r="B6158" t="str">
            <v>Journeyman</v>
          </cell>
          <cell r="C6158">
            <v>5061300</v>
          </cell>
          <cell r="D6158">
            <v>103290</v>
          </cell>
          <cell r="E6158">
            <v>1000</v>
          </cell>
          <cell r="F6158">
            <v>280</v>
          </cell>
          <cell r="G6158">
            <v>0</v>
          </cell>
          <cell r="H6158">
            <v>2005</v>
          </cell>
          <cell r="I6158">
            <v>0</v>
          </cell>
        </row>
        <row r="6159">
          <cell r="A6159">
            <v>610002</v>
          </cell>
          <cell r="B6159" t="str">
            <v>Journeyman</v>
          </cell>
          <cell r="C6159">
            <v>5061300</v>
          </cell>
          <cell r="D6159">
            <v>264</v>
          </cell>
          <cell r="E6159">
            <v>1000</v>
          </cell>
          <cell r="F6159">
            <v>281</v>
          </cell>
          <cell r="G6159">
            <v>0</v>
          </cell>
          <cell r="H6159">
            <v>2005</v>
          </cell>
          <cell r="I6159">
            <v>0</v>
          </cell>
        </row>
        <row r="6160">
          <cell r="A6160">
            <v>610002</v>
          </cell>
          <cell r="B6160" t="str">
            <v>Journeyman</v>
          </cell>
          <cell r="C6160">
            <v>5061300</v>
          </cell>
          <cell r="D6160">
            <v>108989</v>
          </cell>
          <cell r="E6160">
            <v>1000</v>
          </cell>
          <cell r="F6160">
            <v>300</v>
          </cell>
          <cell r="G6160">
            <v>0</v>
          </cell>
          <cell r="H6160">
            <v>2005</v>
          </cell>
          <cell r="I6160">
            <v>0</v>
          </cell>
        </row>
        <row r="6161">
          <cell r="A6161">
            <v>610002</v>
          </cell>
          <cell r="B6161" t="str">
            <v>Journeyman</v>
          </cell>
          <cell r="C6161">
            <v>5061300</v>
          </cell>
          <cell r="D6161">
            <v>17564</v>
          </cell>
          <cell r="E6161">
            <v>1000</v>
          </cell>
          <cell r="F6161">
            <v>301</v>
          </cell>
          <cell r="G6161">
            <v>0</v>
          </cell>
          <cell r="H6161">
            <v>2005</v>
          </cell>
          <cell r="I6161">
            <v>0</v>
          </cell>
        </row>
        <row r="6162">
          <cell r="A6162">
            <v>610002</v>
          </cell>
          <cell r="B6162" t="str">
            <v>Journeyman</v>
          </cell>
          <cell r="C6162">
            <v>5061300</v>
          </cell>
          <cell r="D6162">
            <v>14388</v>
          </cell>
          <cell r="E6162">
            <v>1000</v>
          </cell>
          <cell r="F6162">
            <v>302</v>
          </cell>
          <cell r="G6162">
            <v>0</v>
          </cell>
          <cell r="H6162">
            <v>2005</v>
          </cell>
          <cell r="I6162">
            <v>0</v>
          </cell>
        </row>
        <row r="6163">
          <cell r="A6163">
            <v>610002</v>
          </cell>
          <cell r="B6163" t="str">
            <v>Journeyman</v>
          </cell>
          <cell r="C6163">
            <v>5061300</v>
          </cell>
          <cell r="D6163">
            <v>17424</v>
          </cell>
          <cell r="E6163">
            <v>1000</v>
          </cell>
          <cell r="F6163">
            <v>303</v>
          </cell>
          <cell r="G6163">
            <v>0</v>
          </cell>
          <cell r="H6163">
            <v>2005</v>
          </cell>
          <cell r="I6163">
            <v>0</v>
          </cell>
        </row>
        <row r="6164">
          <cell r="A6164">
            <v>610002</v>
          </cell>
          <cell r="B6164" t="str">
            <v>Journeyman</v>
          </cell>
          <cell r="C6164">
            <v>5061300</v>
          </cell>
          <cell r="D6164">
            <v>2109</v>
          </cell>
          <cell r="E6164">
            <v>1000</v>
          </cell>
          <cell r="F6164">
            <v>380</v>
          </cell>
          <cell r="G6164">
            <v>0</v>
          </cell>
          <cell r="H6164">
            <v>2005</v>
          </cell>
          <cell r="I6164">
            <v>0</v>
          </cell>
        </row>
        <row r="6165">
          <cell r="A6165">
            <v>610002</v>
          </cell>
          <cell r="B6165" t="str">
            <v>Journeyman</v>
          </cell>
          <cell r="C6165">
            <v>5061300</v>
          </cell>
          <cell r="D6165">
            <v>13566</v>
          </cell>
          <cell r="E6165">
            <v>1000</v>
          </cell>
          <cell r="F6165">
            <v>381</v>
          </cell>
          <cell r="G6165">
            <v>0</v>
          </cell>
          <cell r="H6165">
            <v>2005</v>
          </cell>
          <cell r="I6165">
            <v>0</v>
          </cell>
        </row>
        <row r="6166">
          <cell r="A6166">
            <v>610002</v>
          </cell>
          <cell r="B6166" t="str">
            <v>Journeyman</v>
          </cell>
          <cell r="C6166">
            <v>5061300</v>
          </cell>
          <cell r="D6166">
            <v>1619.5</v>
          </cell>
          <cell r="E6166">
            <v>1000</v>
          </cell>
          <cell r="F6166">
            <v>514000</v>
          </cell>
          <cell r="G6166">
            <v>0</v>
          </cell>
          <cell r="H6166">
            <v>2005</v>
          </cell>
          <cell r="I6166">
            <v>0</v>
          </cell>
        </row>
        <row r="6167">
          <cell r="A6167">
            <v>610002</v>
          </cell>
          <cell r="B6167" t="str">
            <v>Journeyman</v>
          </cell>
          <cell r="C6167">
            <v>5061300</v>
          </cell>
          <cell r="D6167">
            <v>183</v>
          </cell>
          <cell r="E6167">
            <v>1000</v>
          </cell>
          <cell r="F6167">
            <v>517000</v>
          </cell>
          <cell r="G6167">
            <v>0</v>
          </cell>
          <cell r="H6167">
            <v>2005</v>
          </cell>
          <cell r="I6167">
            <v>0</v>
          </cell>
        </row>
        <row r="6168">
          <cell r="A6168">
            <v>610002</v>
          </cell>
          <cell r="B6168" t="str">
            <v>Journeyman</v>
          </cell>
          <cell r="C6168">
            <v>5061300</v>
          </cell>
          <cell r="D6168">
            <v>61</v>
          </cell>
          <cell r="E6168">
            <v>1000</v>
          </cell>
          <cell r="F6168">
            <v>517001</v>
          </cell>
          <cell r="G6168">
            <v>0</v>
          </cell>
          <cell r="H6168">
            <v>2005</v>
          </cell>
          <cell r="I6168">
            <v>0</v>
          </cell>
        </row>
        <row r="6169">
          <cell r="A6169">
            <v>610002</v>
          </cell>
          <cell r="B6169" t="str">
            <v>Journeyman</v>
          </cell>
          <cell r="C6169">
            <v>5061300</v>
          </cell>
          <cell r="D6169">
            <v>61</v>
          </cell>
          <cell r="E6169">
            <v>1000</v>
          </cell>
          <cell r="F6169">
            <v>517002</v>
          </cell>
          <cell r="G6169">
            <v>0</v>
          </cell>
          <cell r="H6169">
            <v>2005</v>
          </cell>
          <cell r="I6169">
            <v>0</v>
          </cell>
        </row>
        <row r="6170">
          <cell r="A6170">
            <v>610002</v>
          </cell>
          <cell r="B6170" t="str">
            <v>Journeyman</v>
          </cell>
          <cell r="C6170">
            <v>5061300</v>
          </cell>
          <cell r="D6170">
            <v>61</v>
          </cell>
          <cell r="E6170">
            <v>1000</v>
          </cell>
          <cell r="F6170">
            <v>517003</v>
          </cell>
          <cell r="G6170">
            <v>0</v>
          </cell>
          <cell r="H6170">
            <v>2005</v>
          </cell>
          <cell r="I6170">
            <v>0</v>
          </cell>
        </row>
        <row r="6171">
          <cell r="A6171">
            <v>610002</v>
          </cell>
          <cell r="B6171" t="str">
            <v>Journeyman</v>
          </cell>
          <cell r="C6171">
            <v>5061300</v>
          </cell>
          <cell r="D6171">
            <v>61</v>
          </cell>
          <cell r="E6171">
            <v>1000</v>
          </cell>
          <cell r="F6171">
            <v>517004</v>
          </cell>
          <cell r="G6171">
            <v>0</v>
          </cell>
          <cell r="H6171">
            <v>2005</v>
          </cell>
          <cell r="I6171">
            <v>0</v>
          </cell>
        </row>
        <row r="6172">
          <cell r="A6172">
            <v>610002</v>
          </cell>
          <cell r="B6172" t="str">
            <v>Journeyman</v>
          </cell>
          <cell r="C6172">
            <v>5061400</v>
          </cell>
          <cell r="D6172">
            <v>1320</v>
          </cell>
          <cell r="E6172">
            <v>1000</v>
          </cell>
          <cell r="F6172">
            <v>280</v>
          </cell>
          <cell r="G6172">
            <v>0</v>
          </cell>
          <cell r="H6172">
            <v>2005</v>
          </cell>
          <cell r="I6172">
            <v>0</v>
          </cell>
        </row>
        <row r="6173">
          <cell r="A6173">
            <v>610002</v>
          </cell>
          <cell r="B6173" t="str">
            <v>Journeyman</v>
          </cell>
          <cell r="C6173">
            <v>5061400</v>
          </cell>
          <cell r="D6173">
            <v>20500.93</v>
          </cell>
          <cell r="E6173">
            <v>1000</v>
          </cell>
          <cell r="F6173">
            <v>514000</v>
          </cell>
          <cell r="G6173">
            <v>0</v>
          </cell>
          <cell r="H6173">
            <v>2005</v>
          </cell>
          <cell r="I6173">
            <v>0</v>
          </cell>
        </row>
        <row r="6174">
          <cell r="A6174">
            <v>610002</v>
          </cell>
          <cell r="B6174" t="str">
            <v>Journeyman</v>
          </cell>
          <cell r="C6174">
            <v>5061400</v>
          </cell>
          <cell r="D6174">
            <v>1036.48</v>
          </cell>
          <cell r="E6174">
            <v>1000</v>
          </cell>
          <cell r="F6174">
            <v>514001</v>
          </cell>
          <cell r="G6174">
            <v>0</v>
          </cell>
          <cell r="H6174">
            <v>2005</v>
          </cell>
          <cell r="I6174">
            <v>0</v>
          </cell>
        </row>
        <row r="6175">
          <cell r="A6175">
            <v>610002</v>
          </cell>
          <cell r="B6175" t="str">
            <v>Journeyman</v>
          </cell>
          <cell r="C6175">
            <v>5061500</v>
          </cell>
          <cell r="D6175">
            <v>3496.8</v>
          </cell>
          <cell r="E6175">
            <v>1000</v>
          </cell>
          <cell r="F6175">
            <v>250</v>
          </cell>
          <cell r="G6175">
            <v>0</v>
          </cell>
          <cell r="H6175">
            <v>2005</v>
          </cell>
          <cell r="I6175">
            <v>0</v>
          </cell>
        </row>
        <row r="6176">
          <cell r="A6176">
            <v>610002</v>
          </cell>
          <cell r="B6176" t="str">
            <v>Journeyman</v>
          </cell>
          <cell r="C6176">
            <v>5061500</v>
          </cell>
          <cell r="D6176">
            <v>1660.5</v>
          </cell>
          <cell r="E6176">
            <v>1000</v>
          </cell>
          <cell r="F6176">
            <v>270</v>
          </cell>
          <cell r="G6176">
            <v>0</v>
          </cell>
          <cell r="H6176">
            <v>2005</v>
          </cell>
          <cell r="I6176">
            <v>0</v>
          </cell>
        </row>
        <row r="6177">
          <cell r="A6177">
            <v>610002</v>
          </cell>
          <cell r="B6177" t="str">
            <v>Journeyman</v>
          </cell>
          <cell r="C6177">
            <v>5061500</v>
          </cell>
          <cell r="D6177">
            <v>83357.61</v>
          </cell>
          <cell r="E6177">
            <v>1000</v>
          </cell>
          <cell r="F6177">
            <v>280</v>
          </cell>
          <cell r="G6177">
            <v>0</v>
          </cell>
          <cell r="H6177">
            <v>2005</v>
          </cell>
          <cell r="I6177">
            <v>0</v>
          </cell>
        </row>
        <row r="6178">
          <cell r="A6178">
            <v>610002</v>
          </cell>
          <cell r="B6178" t="str">
            <v>Journeyman</v>
          </cell>
          <cell r="C6178">
            <v>5061500</v>
          </cell>
          <cell r="D6178">
            <v>66277</v>
          </cell>
          <cell r="E6178">
            <v>1000</v>
          </cell>
          <cell r="F6178">
            <v>300</v>
          </cell>
          <cell r="G6178">
            <v>0</v>
          </cell>
          <cell r="H6178">
            <v>2005</v>
          </cell>
          <cell r="I6178">
            <v>0</v>
          </cell>
        </row>
        <row r="6179">
          <cell r="A6179">
            <v>610002</v>
          </cell>
          <cell r="B6179" t="str">
            <v>Journeyman</v>
          </cell>
          <cell r="C6179">
            <v>5061500</v>
          </cell>
          <cell r="D6179">
            <v>2973.3</v>
          </cell>
          <cell r="E6179">
            <v>1000</v>
          </cell>
          <cell r="F6179">
            <v>1034</v>
          </cell>
          <cell r="G6179">
            <v>0</v>
          </cell>
          <cell r="H6179">
            <v>2005</v>
          </cell>
          <cell r="I6179">
            <v>0</v>
          </cell>
        </row>
        <row r="6180">
          <cell r="A6180">
            <v>610002</v>
          </cell>
          <cell r="B6180" t="str">
            <v>Journeyman</v>
          </cell>
          <cell r="C6180">
            <v>5061500</v>
          </cell>
          <cell r="D6180">
            <v>129.56</v>
          </cell>
          <cell r="E6180">
            <v>1000</v>
          </cell>
          <cell r="F6180">
            <v>514000</v>
          </cell>
          <cell r="G6180">
            <v>0</v>
          </cell>
          <cell r="H6180">
            <v>2005</v>
          </cell>
          <cell r="I6180">
            <v>0</v>
          </cell>
        </row>
        <row r="6181">
          <cell r="A6181">
            <v>610002</v>
          </cell>
          <cell r="B6181" t="str">
            <v>Journeyman</v>
          </cell>
          <cell r="C6181">
            <v>5061500</v>
          </cell>
          <cell r="D6181">
            <v>226.73</v>
          </cell>
          <cell r="E6181">
            <v>1000</v>
          </cell>
          <cell r="F6181">
            <v>514001</v>
          </cell>
          <cell r="G6181">
            <v>0</v>
          </cell>
          <cell r="H6181">
            <v>2005</v>
          </cell>
          <cell r="I6181">
            <v>0</v>
          </cell>
        </row>
        <row r="6182">
          <cell r="A6182">
            <v>610002</v>
          </cell>
          <cell r="B6182" t="str">
            <v>Journeyman</v>
          </cell>
          <cell r="C6182">
            <v>5061500</v>
          </cell>
          <cell r="D6182">
            <v>194.34</v>
          </cell>
          <cell r="E6182">
            <v>1000</v>
          </cell>
          <cell r="F6182">
            <v>514003</v>
          </cell>
          <cell r="G6182">
            <v>0</v>
          </cell>
          <cell r="H6182">
            <v>2005</v>
          </cell>
          <cell r="I6182">
            <v>0</v>
          </cell>
        </row>
        <row r="6183">
          <cell r="A6183">
            <v>610002</v>
          </cell>
          <cell r="B6183" t="str">
            <v>Journeyman</v>
          </cell>
          <cell r="C6183">
            <v>5061500</v>
          </cell>
          <cell r="D6183">
            <v>989.46</v>
          </cell>
          <cell r="E6183">
            <v>1000</v>
          </cell>
          <cell r="F6183">
            <v>514004</v>
          </cell>
          <cell r="G6183">
            <v>0</v>
          </cell>
          <cell r="H6183">
            <v>2005</v>
          </cell>
          <cell r="I6183">
            <v>0</v>
          </cell>
        </row>
        <row r="6184">
          <cell r="A6184">
            <v>610002</v>
          </cell>
          <cell r="B6184" t="str">
            <v>Journeyman</v>
          </cell>
          <cell r="C6184">
            <v>5061600</v>
          </cell>
          <cell r="D6184">
            <v>234.72</v>
          </cell>
          <cell r="E6184">
            <v>1000</v>
          </cell>
          <cell r="F6184">
            <v>260</v>
          </cell>
          <cell r="G6184">
            <v>0</v>
          </cell>
          <cell r="H6184">
            <v>2005</v>
          </cell>
          <cell r="I6184">
            <v>0</v>
          </cell>
        </row>
        <row r="6185">
          <cell r="A6185">
            <v>610002</v>
          </cell>
          <cell r="B6185" t="str">
            <v>Journeyman</v>
          </cell>
          <cell r="C6185">
            <v>5062000</v>
          </cell>
          <cell r="D6185">
            <v>4643.6000000000004</v>
          </cell>
          <cell r="E6185">
            <v>1000</v>
          </cell>
          <cell r="F6185">
            <v>260</v>
          </cell>
          <cell r="G6185">
            <v>0</v>
          </cell>
          <cell r="H6185">
            <v>2005</v>
          </cell>
          <cell r="I6185">
            <v>0</v>
          </cell>
        </row>
        <row r="6186">
          <cell r="A6186">
            <v>610002</v>
          </cell>
          <cell r="B6186" t="str">
            <v>Journeyman</v>
          </cell>
          <cell r="C6186">
            <v>5062000</v>
          </cell>
          <cell r="D6186">
            <v>82297.22</v>
          </cell>
          <cell r="E6186">
            <v>1000</v>
          </cell>
          <cell r="F6186">
            <v>270</v>
          </cell>
          <cell r="G6186">
            <v>0</v>
          </cell>
          <cell r="H6186">
            <v>2005</v>
          </cell>
          <cell r="I6186">
            <v>0</v>
          </cell>
        </row>
        <row r="6187">
          <cell r="A6187">
            <v>610002</v>
          </cell>
          <cell r="B6187" t="str">
            <v>Journeyman</v>
          </cell>
          <cell r="C6187">
            <v>5062000</v>
          </cell>
          <cell r="D6187">
            <v>18064</v>
          </cell>
          <cell r="E6187">
            <v>1000</v>
          </cell>
          <cell r="F6187">
            <v>280</v>
          </cell>
          <cell r="G6187">
            <v>0</v>
          </cell>
          <cell r="H6187">
            <v>2005</v>
          </cell>
          <cell r="I6187">
            <v>0</v>
          </cell>
        </row>
        <row r="6188">
          <cell r="A6188">
            <v>610002</v>
          </cell>
          <cell r="B6188" t="str">
            <v>Journeyman</v>
          </cell>
          <cell r="C6188">
            <v>5062000</v>
          </cell>
          <cell r="D6188">
            <v>30467.5</v>
          </cell>
          <cell r="E6188">
            <v>1000</v>
          </cell>
          <cell r="F6188">
            <v>281</v>
          </cell>
          <cell r="G6188">
            <v>0</v>
          </cell>
          <cell r="H6188">
            <v>2005</v>
          </cell>
          <cell r="I6188">
            <v>0</v>
          </cell>
        </row>
        <row r="6189">
          <cell r="A6189">
            <v>610002</v>
          </cell>
          <cell r="B6189" t="str">
            <v>Journeyman</v>
          </cell>
          <cell r="C6189">
            <v>5062000</v>
          </cell>
          <cell r="D6189">
            <v>31152</v>
          </cell>
          <cell r="E6189">
            <v>1000</v>
          </cell>
          <cell r="F6189">
            <v>282</v>
          </cell>
          <cell r="G6189">
            <v>0</v>
          </cell>
          <cell r="H6189">
            <v>2005</v>
          </cell>
          <cell r="I6189">
            <v>0</v>
          </cell>
        </row>
        <row r="6190">
          <cell r="A6190">
            <v>610002</v>
          </cell>
          <cell r="B6190" t="str">
            <v>Journeyman</v>
          </cell>
          <cell r="C6190">
            <v>5062000</v>
          </cell>
          <cell r="D6190">
            <v>8184</v>
          </cell>
          <cell r="E6190">
            <v>1000</v>
          </cell>
          <cell r="F6190">
            <v>300</v>
          </cell>
          <cell r="G6190">
            <v>0</v>
          </cell>
          <cell r="H6190">
            <v>2005</v>
          </cell>
          <cell r="I6190">
            <v>0</v>
          </cell>
        </row>
        <row r="6191">
          <cell r="A6191">
            <v>610002</v>
          </cell>
          <cell r="B6191" t="str">
            <v>Journeyman</v>
          </cell>
          <cell r="C6191">
            <v>5062000</v>
          </cell>
          <cell r="D6191">
            <v>20606.509999999998</v>
          </cell>
          <cell r="E6191">
            <v>1000</v>
          </cell>
          <cell r="F6191">
            <v>519000</v>
          </cell>
          <cell r="G6191">
            <v>0</v>
          </cell>
          <cell r="H6191">
            <v>2005</v>
          </cell>
          <cell r="I6191">
            <v>0</v>
          </cell>
        </row>
        <row r="6192">
          <cell r="A6192">
            <v>610002</v>
          </cell>
          <cell r="B6192" t="str">
            <v>Journeyman</v>
          </cell>
          <cell r="C6192">
            <v>5065000</v>
          </cell>
          <cell r="D6192">
            <v>400.5</v>
          </cell>
          <cell r="E6192">
            <v>1000</v>
          </cell>
          <cell r="F6192">
            <v>250</v>
          </cell>
          <cell r="G6192">
            <v>0</v>
          </cell>
          <cell r="H6192">
            <v>2005</v>
          </cell>
          <cell r="I6192">
            <v>0</v>
          </cell>
        </row>
        <row r="6193">
          <cell r="A6193">
            <v>610002</v>
          </cell>
          <cell r="B6193" t="str">
            <v>Journeyman</v>
          </cell>
          <cell r="C6193">
            <v>5066000</v>
          </cell>
          <cell r="D6193">
            <v>4620</v>
          </cell>
          <cell r="E6193">
            <v>1000</v>
          </cell>
          <cell r="F6193">
            <v>280</v>
          </cell>
          <cell r="G6193">
            <v>0</v>
          </cell>
          <cell r="H6193">
            <v>2005</v>
          </cell>
          <cell r="I6193">
            <v>0</v>
          </cell>
        </row>
        <row r="6194">
          <cell r="A6194">
            <v>610002</v>
          </cell>
          <cell r="B6194" t="str">
            <v>Journeyman</v>
          </cell>
          <cell r="C6194">
            <v>5066000</v>
          </cell>
          <cell r="D6194">
            <v>259.12</v>
          </cell>
          <cell r="E6194">
            <v>1000</v>
          </cell>
          <cell r="F6194">
            <v>514001</v>
          </cell>
          <cell r="G6194">
            <v>0</v>
          </cell>
          <cell r="H6194">
            <v>2005</v>
          </cell>
          <cell r="I6194">
            <v>0</v>
          </cell>
        </row>
        <row r="6195">
          <cell r="A6195">
            <v>610002</v>
          </cell>
          <cell r="B6195" t="str">
            <v>Journeyman</v>
          </cell>
          <cell r="C6195">
            <v>5067000</v>
          </cell>
          <cell r="D6195">
            <v>117518</v>
          </cell>
          <cell r="E6195">
            <v>1000</v>
          </cell>
          <cell r="F6195">
            <v>270</v>
          </cell>
          <cell r="G6195">
            <v>0</v>
          </cell>
          <cell r="H6195">
            <v>2005</v>
          </cell>
          <cell r="I6195">
            <v>0</v>
          </cell>
        </row>
        <row r="6196">
          <cell r="A6196">
            <v>610002</v>
          </cell>
          <cell r="B6196" t="str">
            <v>Journeyman</v>
          </cell>
          <cell r="C6196">
            <v>5067000</v>
          </cell>
          <cell r="D6196">
            <v>399483.54</v>
          </cell>
          <cell r="E6196">
            <v>1000</v>
          </cell>
          <cell r="F6196">
            <v>280</v>
          </cell>
          <cell r="G6196">
            <v>0</v>
          </cell>
          <cell r="H6196">
            <v>2005</v>
          </cell>
          <cell r="I6196">
            <v>0</v>
          </cell>
        </row>
        <row r="6197">
          <cell r="A6197">
            <v>610002</v>
          </cell>
          <cell r="B6197" t="str">
            <v>Journeyman</v>
          </cell>
          <cell r="C6197">
            <v>5067000</v>
          </cell>
          <cell r="D6197">
            <v>121902</v>
          </cell>
          <cell r="E6197">
            <v>1000</v>
          </cell>
          <cell r="F6197">
            <v>300</v>
          </cell>
          <cell r="G6197">
            <v>0</v>
          </cell>
          <cell r="H6197">
            <v>2005</v>
          </cell>
          <cell r="I6197">
            <v>0</v>
          </cell>
        </row>
        <row r="6198">
          <cell r="A6198">
            <v>610002</v>
          </cell>
          <cell r="B6198" t="str">
            <v>Journeyman</v>
          </cell>
          <cell r="C6198">
            <v>5067000</v>
          </cell>
          <cell r="D6198">
            <v>518.24</v>
          </cell>
          <cell r="E6198">
            <v>1000</v>
          </cell>
          <cell r="F6198">
            <v>519000</v>
          </cell>
          <cell r="G6198">
            <v>0</v>
          </cell>
          <cell r="H6198">
            <v>2005</v>
          </cell>
          <cell r="I6198">
            <v>0</v>
          </cell>
        </row>
        <row r="6199">
          <cell r="A6199">
            <v>610002</v>
          </cell>
          <cell r="B6199" t="str">
            <v>Journeyman</v>
          </cell>
          <cell r="C6199">
            <v>5069000</v>
          </cell>
          <cell r="D6199">
            <v>35211</v>
          </cell>
          <cell r="E6199">
            <v>1000</v>
          </cell>
          <cell r="F6199">
            <v>280</v>
          </cell>
          <cell r="G6199">
            <v>0</v>
          </cell>
          <cell r="H6199">
            <v>2005</v>
          </cell>
          <cell r="I6199">
            <v>0</v>
          </cell>
        </row>
        <row r="6200">
          <cell r="A6200">
            <v>610002</v>
          </cell>
          <cell r="B6200" t="str">
            <v>Journeyman</v>
          </cell>
          <cell r="C6200">
            <v>5069900</v>
          </cell>
          <cell r="D6200">
            <v>2838</v>
          </cell>
          <cell r="E6200">
            <v>1000</v>
          </cell>
          <cell r="F6200">
            <v>300</v>
          </cell>
          <cell r="G6200">
            <v>0</v>
          </cell>
          <cell r="H6200">
            <v>2005</v>
          </cell>
          <cell r="I6200">
            <v>0</v>
          </cell>
        </row>
        <row r="6201">
          <cell r="A6201">
            <v>610002</v>
          </cell>
          <cell r="B6201" t="str">
            <v>Journeyman</v>
          </cell>
          <cell r="C6201">
            <v>5069900</v>
          </cell>
          <cell r="D6201">
            <v>7287.75</v>
          </cell>
          <cell r="E6201">
            <v>1000</v>
          </cell>
          <cell r="F6201">
            <v>519000</v>
          </cell>
          <cell r="G6201">
            <v>0</v>
          </cell>
          <cell r="H6201">
            <v>2005</v>
          </cell>
          <cell r="I6201">
            <v>0</v>
          </cell>
        </row>
        <row r="6202">
          <cell r="A6202">
            <v>610002</v>
          </cell>
          <cell r="B6202" t="str">
            <v>Journeyman</v>
          </cell>
          <cell r="C6202">
            <v>5111000</v>
          </cell>
          <cell r="D6202">
            <v>22864.12</v>
          </cell>
          <cell r="E6202">
            <v>1000</v>
          </cell>
          <cell r="F6202">
            <v>250</v>
          </cell>
          <cell r="G6202">
            <v>0</v>
          </cell>
          <cell r="H6202">
            <v>2005</v>
          </cell>
          <cell r="I6202">
            <v>0</v>
          </cell>
        </row>
        <row r="6203">
          <cell r="A6203">
            <v>610002</v>
          </cell>
          <cell r="B6203" t="str">
            <v>Journeyman</v>
          </cell>
          <cell r="C6203">
            <v>5111000</v>
          </cell>
          <cell r="D6203">
            <v>2640</v>
          </cell>
          <cell r="E6203">
            <v>1000</v>
          </cell>
          <cell r="F6203">
            <v>251</v>
          </cell>
          <cell r="G6203">
            <v>0</v>
          </cell>
          <cell r="H6203">
            <v>2005</v>
          </cell>
          <cell r="I6203">
            <v>0</v>
          </cell>
        </row>
        <row r="6204">
          <cell r="A6204">
            <v>610002</v>
          </cell>
          <cell r="B6204" t="str">
            <v>Journeyman</v>
          </cell>
          <cell r="C6204">
            <v>5111000</v>
          </cell>
          <cell r="D6204">
            <v>10368.82</v>
          </cell>
          <cell r="E6204">
            <v>1000</v>
          </cell>
          <cell r="F6204">
            <v>260</v>
          </cell>
          <cell r="G6204">
            <v>0</v>
          </cell>
          <cell r="H6204">
            <v>2005</v>
          </cell>
          <cell r="I6204">
            <v>0</v>
          </cell>
        </row>
        <row r="6205">
          <cell r="A6205">
            <v>610002</v>
          </cell>
          <cell r="B6205" t="str">
            <v>Journeyman</v>
          </cell>
          <cell r="C6205">
            <v>5111000</v>
          </cell>
          <cell r="D6205">
            <v>1819.08</v>
          </cell>
          <cell r="E6205">
            <v>1000</v>
          </cell>
          <cell r="F6205">
            <v>261</v>
          </cell>
          <cell r="G6205">
            <v>0</v>
          </cell>
          <cell r="H6205">
            <v>2005</v>
          </cell>
          <cell r="I6205">
            <v>0</v>
          </cell>
        </row>
        <row r="6206">
          <cell r="A6206">
            <v>610002</v>
          </cell>
          <cell r="B6206" t="str">
            <v>Journeyman</v>
          </cell>
          <cell r="C6206">
            <v>5111000</v>
          </cell>
          <cell r="D6206">
            <v>6929.36</v>
          </cell>
          <cell r="E6206">
            <v>1000</v>
          </cell>
          <cell r="F6206">
            <v>262</v>
          </cell>
          <cell r="G6206">
            <v>0</v>
          </cell>
          <cell r="H6206">
            <v>2005</v>
          </cell>
          <cell r="I6206">
            <v>0</v>
          </cell>
        </row>
        <row r="6207">
          <cell r="A6207">
            <v>610002</v>
          </cell>
          <cell r="B6207" t="str">
            <v>Journeyman</v>
          </cell>
          <cell r="C6207">
            <v>5111000</v>
          </cell>
          <cell r="D6207">
            <v>4371.66</v>
          </cell>
          <cell r="E6207">
            <v>1000</v>
          </cell>
          <cell r="F6207">
            <v>263</v>
          </cell>
          <cell r="G6207">
            <v>0</v>
          </cell>
          <cell r="H6207">
            <v>2005</v>
          </cell>
          <cell r="I6207">
            <v>0</v>
          </cell>
        </row>
        <row r="6208">
          <cell r="A6208">
            <v>610002</v>
          </cell>
          <cell r="B6208" t="str">
            <v>Journeyman</v>
          </cell>
          <cell r="C6208">
            <v>5111000</v>
          </cell>
          <cell r="D6208">
            <v>871</v>
          </cell>
          <cell r="E6208">
            <v>1000</v>
          </cell>
          <cell r="F6208">
            <v>271</v>
          </cell>
          <cell r="G6208">
            <v>0</v>
          </cell>
          <cell r="H6208">
            <v>2005</v>
          </cell>
          <cell r="I6208">
            <v>0</v>
          </cell>
        </row>
        <row r="6209">
          <cell r="A6209">
            <v>610002</v>
          </cell>
          <cell r="B6209" t="str">
            <v>Journeyman</v>
          </cell>
          <cell r="C6209">
            <v>5111000</v>
          </cell>
          <cell r="D6209">
            <v>1139</v>
          </cell>
          <cell r="E6209">
            <v>1000</v>
          </cell>
          <cell r="F6209">
            <v>272</v>
          </cell>
          <cell r="G6209">
            <v>0</v>
          </cell>
          <cell r="H6209">
            <v>2005</v>
          </cell>
          <cell r="I6209">
            <v>0</v>
          </cell>
        </row>
        <row r="6210">
          <cell r="A6210">
            <v>610002</v>
          </cell>
          <cell r="B6210" t="str">
            <v>Journeyman</v>
          </cell>
          <cell r="C6210">
            <v>5111000</v>
          </cell>
          <cell r="D6210">
            <v>6468</v>
          </cell>
          <cell r="E6210">
            <v>1000</v>
          </cell>
          <cell r="F6210">
            <v>280</v>
          </cell>
          <cell r="G6210">
            <v>0</v>
          </cell>
          <cell r="H6210">
            <v>2005</v>
          </cell>
          <cell r="I6210">
            <v>0</v>
          </cell>
        </row>
        <row r="6211">
          <cell r="A6211">
            <v>610002</v>
          </cell>
          <cell r="B6211" t="str">
            <v>Journeyman</v>
          </cell>
          <cell r="C6211">
            <v>5111000</v>
          </cell>
          <cell r="D6211">
            <v>17358</v>
          </cell>
          <cell r="E6211">
            <v>1000</v>
          </cell>
          <cell r="F6211">
            <v>281</v>
          </cell>
          <cell r="G6211">
            <v>0</v>
          </cell>
          <cell r="H6211">
            <v>2005</v>
          </cell>
          <cell r="I6211">
            <v>0</v>
          </cell>
        </row>
        <row r="6212">
          <cell r="A6212">
            <v>610002</v>
          </cell>
          <cell r="B6212" t="str">
            <v>Journeyman</v>
          </cell>
          <cell r="C6212">
            <v>5111000</v>
          </cell>
          <cell r="D6212">
            <v>889603.76</v>
          </cell>
          <cell r="E6212">
            <v>1000</v>
          </cell>
          <cell r="F6212">
            <v>300</v>
          </cell>
          <cell r="G6212">
            <v>0</v>
          </cell>
          <cell r="H6212">
            <v>2005</v>
          </cell>
          <cell r="I6212">
            <v>0</v>
          </cell>
        </row>
        <row r="6213">
          <cell r="A6213">
            <v>610002</v>
          </cell>
          <cell r="B6213" t="str">
            <v>Journeyman</v>
          </cell>
          <cell r="C6213">
            <v>5111000</v>
          </cell>
          <cell r="D6213">
            <v>13968.84</v>
          </cell>
          <cell r="E6213">
            <v>1000</v>
          </cell>
          <cell r="F6213">
            <v>301</v>
          </cell>
          <cell r="G6213">
            <v>0</v>
          </cell>
          <cell r="H6213">
            <v>2005</v>
          </cell>
          <cell r="I6213">
            <v>0</v>
          </cell>
        </row>
        <row r="6214">
          <cell r="A6214">
            <v>610002</v>
          </cell>
          <cell r="B6214" t="str">
            <v>Journeyman</v>
          </cell>
          <cell r="C6214">
            <v>5111000</v>
          </cell>
          <cell r="D6214">
            <v>6909.9</v>
          </cell>
          <cell r="E6214">
            <v>1000</v>
          </cell>
          <cell r="F6214">
            <v>302</v>
          </cell>
          <cell r="G6214">
            <v>0</v>
          </cell>
          <cell r="H6214">
            <v>2005</v>
          </cell>
          <cell r="I6214">
            <v>0</v>
          </cell>
        </row>
        <row r="6215">
          <cell r="A6215">
            <v>610002</v>
          </cell>
          <cell r="B6215" t="str">
            <v>Journeyman</v>
          </cell>
          <cell r="C6215">
            <v>5111000</v>
          </cell>
          <cell r="D6215">
            <v>17874.48</v>
          </cell>
          <cell r="E6215">
            <v>1000</v>
          </cell>
          <cell r="F6215">
            <v>303</v>
          </cell>
          <cell r="G6215">
            <v>0</v>
          </cell>
          <cell r="H6215">
            <v>2005</v>
          </cell>
          <cell r="I6215">
            <v>0</v>
          </cell>
        </row>
        <row r="6216">
          <cell r="A6216">
            <v>610002</v>
          </cell>
          <cell r="B6216" t="str">
            <v>Journeyman</v>
          </cell>
          <cell r="C6216">
            <v>5111000</v>
          </cell>
          <cell r="D6216">
            <v>9496.68</v>
          </cell>
          <cell r="E6216">
            <v>1000</v>
          </cell>
          <cell r="F6216">
            <v>305</v>
          </cell>
          <cell r="G6216">
            <v>0</v>
          </cell>
          <cell r="H6216">
            <v>2005</v>
          </cell>
          <cell r="I6216">
            <v>0</v>
          </cell>
        </row>
        <row r="6217">
          <cell r="A6217">
            <v>610002</v>
          </cell>
          <cell r="B6217" t="str">
            <v>Journeyman</v>
          </cell>
          <cell r="C6217">
            <v>5111000</v>
          </cell>
          <cell r="D6217">
            <v>244</v>
          </cell>
          <cell r="E6217">
            <v>1000</v>
          </cell>
          <cell r="F6217">
            <v>380</v>
          </cell>
          <cell r="G6217">
            <v>0</v>
          </cell>
          <cell r="H6217">
            <v>2005</v>
          </cell>
          <cell r="I6217">
            <v>0</v>
          </cell>
        </row>
        <row r="6218">
          <cell r="A6218">
            <v>610002</v>
          </cell>
          <cell r="B6218" t="str">
            <v>Journeyman</v>
          </cell>
          <cell r="C6218">
            <v>5111000</v>
          </cell>
          <cell r="D6218">
            <v>0</v>
          </cell>
          <cell r="E6218">
            <v>1000</v>
          </cell>
          <cell r="F6218">
            <v>381</v>
          </cell>
          <cell r="G6218">
            <v>0</v>
          </cell>
          <cell r="H6218">
            <v>2005</v>
          </cell>
          <cell r="I6218">
            <v>0</v>
          </cell>
        </row>
        <row r="6219">
          <cell r="A6219">
            <v>610002</v>
          </cell>
          <cell r="B6219" t="str">
            <v>Journeyman</v>
          </cell>
          <cell r="C6219">
            <v>5111000</v>
          </cell>
          <cell r="D6219">
            <v>33556.04</v>
          </cell>
          <cell r="E6219">
            <v>1000</v>
          </cell>
          <cell r="F6219">
            <v>514000</v>
          </cell>
          <cell r="G6219">
            <v>0</v>
          </cell>
          <cell r="H6219">
            <v>2005</v>
          </cell>
          <cell r="I6219">
            <v>0</v>
          </cell>
        </row>
        <row r="6220">
          <cell r="A6220">
            <v>610002</v>
          </cell>
          <cell r="B6220" t="str">
            <v>Journeyman</v>
          </cell>
          <cell r="C6220">
            <v>5111000</v>
          </cell>
          <cell r="D6220">
            <v>22025.200000000001</v>
          </cell>
          <cell r="E6220">
            <v>1000</v>
          </cell>
          <cell r="F6220">
            <v>514001</v>
          </cell>
          <cell r="G6220">
            <v>0</v>
          </cell>
          <cell r="H6220">
            <v>2005</v>
          </cell>
          <cell r="I6220">
            <v>0</v>
          </cell>
        </row>
        <row r="6221">
          <cell r="A6221">
            <v>610002</v>
          </cell>
          <cell r="B6221" t="str">
            <v>Journeyman</v>
          </cell>
          <cell r="C6221">
            <v>5111000</v>
          </cell>
          <cell r="D6221">
            <v>64.78</v>
          </cell>
          <cell r="E6221">
            <v>1000</v>
          </cell>
          <cell r="F6221">
            <v>514002</v>
          </cell>
          <cell r="G6221">
            <v>0</v>
          </cell>
          <cell r="H6221">
            <v>2005</v>
          </cell>
          <cell r="I6221">
            <v>0</v>
          </cell>
        </row>
        <row r="6222">
          <cell r="A6222">
            <v>610002</v>
          </cell>
          <cell r="B6222" t="str">
            <v>Journeyman</v>
          </cell>
          <cell r="C6222">
            <v>5111000</v>
          </cell>
          <cell r="D6222">
            <v>32098.49</v>
          </cell>
          <cell r="E6222">
            <v>1000</v>
          </cell>
          <cell r="F6222">
            <v>514003</v>
          </cell>
          <cell r="G6222">
            <v>0</v>
          </cell>
          <cell r="H6222">
            <v>2005</v>
          </cell>
          <cell r="I6222">
            <v>0</v>
          </cell>
        </row>
        <row r="6223">
          <cell r="A6223">
            <v>610002</v>
          </cell>
          <cell r="B6223" t="str">
            <v>Journeyman</v>
          </cell>
          <cell r="C6223">
            <v>5111000</v>
          </cell>
          <cell r="D6223">
            <v>12372.98</v>
          </cell>
          <cell r="E6223">
            <v>1000</v>
          </cell>
          <cell r="F6223">
            <v>514004</v>
          </cell>
          <cell r="G6223">
            <v>0</v>
          </cell>
          <cell r="H6223">
            <v>2005</v>
          </cell>
          <cell r="I6223">
            <v>0</v>
          </cell>
        </row>
        <row r="6224">
          <cell r="A6224">
            <v>610002</v>
          </cell>
          <cell r="B6224" t="str">
            <v>Journeyman</v>
          </cell>
          <cell r="C6224">
            <v>5111000</v>
          </cell>
          <cell r="D6224">
            <v>26047</v>
          </cell>
          <cell r="E6224">
            <v>1000</v>
          </cell>
          <cell r="F6224">
            <v>517000</v>
          </cell>
          <cell r="G6224">
            <v>0</v>
          </cell>
          <cell r="H6224">
            <v>2005</v>
          </cell>
          <cell r="I6224">
            <v>0</v>
          </cell>
        </row>
        <row r="6225">
          <cell r="A6225">
            <v>610002</v>
          </cell>
          <cell r="B6225" t="str">
            <v>Journeyman</v>
          </cell>
          <cell r="C6225">
            <v>5111000</v>
          </cell>
          <cell r="D6225">
            <v>5947.5</v>
          </cell>
          <cell r="E6225">
            <v>1000</v>
          </cell>
          <cell r="F6225">
            <v>517001</v>
          </cell>
          <cell r="G6225">
            <v>0</v>
          </cell>
          <cell r="H6225">
            <v>2005</v>
          </cell>
          <cell r="I6225">
            <v>0</v>
          </cell>
        </row>
        <row r="6226">
          <cell r="A6226">
            <v>610002</v>
          </cell>
          <cell r="B6226" t="str">
            <v>Journeyman</v>
          </cell>
          <cell r="C6226">
            <v>5111000</v>
          </cell>
          <cell r="D6226">
            <v>6588</v>
          </cell>
          <cell r="E6226">
            <v>1000</v>
          </cell>
          <cell r="F6226">
            <v>517002</v>
          </cell>
          <cell r="G6226">
            <v>0</v>
          </cell>
          <cell r="H6226">
            <v>2005</v>
          </cell>
          <cell r="I6226">
            <v>0</v>
          </cell>
        </row>
        <row r="6227">
          <cell r="A6227">
            <v>610002</v>
          </cell>
          <cell r="B6227" t="str">
            <v>Journeyman</v>
          </cell>
          <cell r="C6227">
            <v>5111000</v>
          </cell>
          <cell r="D6227">
            <v>3843</v>
          </cell>
          <cell r="E6227">
            <v>1000</v>
          </cell>
          <cell r="F6227">
            <v>517003</v>
          </cell>
          <cell r="G6227">
            <v>0</v>
          </cell>
          <cell r="H6227">
            <v>2005</v>
          </cell>
          <cell r="I6227">
            <v>0</v>
          </cell>
        </row>
        <row r="6228">
          <cell r="A6228">
            <v>610002</v>
          </cell>
          <cell r="B6228" t="str">
            <v>Journeyman</v>
          </cell>
          <cell r="C6228">
            <v>5111000</v>
          </cell>
          <cell r="D6228">
            <v>15585.5</v>
          </cell>
          <cell r="E6228">
            <v>1000</v>
          </cell>
          <cell r="F6228">
            <v>517004</v>
          </cell>
          <cell r="G6228">
            <v>0</v>
          </cell>
          <cell r="H6228">
            <v>2005</v>
          </cell>
          <cell r="I6228">
            <v>0</v>
          </cell>
        </row>
        <row r="6229">
          <cell r="A6229">
            <v>610002</v>
          </cell>
          <cell r="B6229" t="str">
            <v>Journeyman</v>
          </cell>
          <cell r="C6229">
            <v>5111000</v>
          </cell>
          <cell r="D6229">
            <v>2267.3000000000002</v>
          </cell>
          <cell r="E6229">
            <v>1000</v>
          </cell>
          <cell r="F6229">
            <v>519000</v>
          </cell>
          <cell r="G6229">
            <v>0</v>
          </cell>
          <cell r="H6229">
            <v>2005</v>
          </cell>
          <cell r="I6229">
            <v>0</v>
          </cell>
        </row>
        <row r="6230">
          <cell r="A6230">
            <v>610002</v>
          </cell>
          <cell r="B6230" t="str">
            <v>Journeyman</v>
          </cell>
          <cell r="C6230">
            <v>5111100</v>
          </cell>
          <cell r="D6230">
            <v>1584</v>
          </cell>
          <cell r="E6230">
            <v>1000</v>
          </cell>
          <cell r="F6230">
            <v>250</v>
          </cell>
          <cell r="G6230">
            <v>0</v>
          </cell>
          <cell r="H6230">
            <v>2005</v>
          </cell>
          <cell r="I6230">
            <v>0</v>
          </cell>
        </row>
        <row r="6231">
          <cell r="A6231">
            <v>610002</v>
          </cell>
          <cell r="B6231" t="str">
            <v>Journeyman</v>
          </cell>
          <cell r="C6231">
            <v>5111100</v>
          </cell>
          <cell r="D6231">
            <v>2934</v>
          </cell>
          <cell r="E6231">
            <v>1000</v>
          </cell>
          <cell r="F6231">
            <v>260</v>
          </cell>
          <cell r="G6231">
            <v>0</v>
          </cell>
          <cell r="H6231">
            <v>2005</v>
          </cell>
          <cell r="I6231">
            <v>0</v>
          </cell>
        </row>
        <row r="6232">
          <cell r="A6232">
            <v>610002</v>
          </cell>
          <cell r="B6232" t="str">
            <v>Journeyman</v>
          </cell>
          <cell r="C6232">
            <v>5111100</v>
          </cell>
          <cell r="D6232">
            <v>41847.53</v>
          </cell>
          <cell r="E6232">
            <v>1000</v>
          </cell>
          <cell r="F6232">
            <v>270</v>
          </cell>
          <cell r="G6232">
            <v>0</v>
          </cell>
          <cell r="H6232">
            <v>2005</v>
          </cell>
          <cell r="I6232">
            <v>0</v>
          </cell>
        </row>
        <row r="6233">
          <cell r="A6233">
            <v>610002</v>
          </cell>
          <cell r="B6233" t="str">
            <v>Journeyman</v>
          </cell>
          <cell r="C6233">
            <v>5111100</v>
          </cell>
          <cell r="D6233">
            <v>102145.96</v>
          </cell>
          <cell r="E6233">
            <v>1000</v>
          </cell>
          <cell r="F6233">
            <v>280</v>
          </cell>
          <cell r="G6233">
            <v>0</v>
          </cell>
          <cell r="H6233">
            <v>2005</v>
          </cell>
          <cell r="I6233">
            <v>0</v>
          </cell>
        </row>
        <row r="6234">
          <cell r="A6234">
            <v>610002</v>
          </cell>
          <cell r="B6234" t="str">
            <v>Journeyman</v>
          </cell>
          <cell r="C6234">
            <v>5111100</v>
          </cell>
          <cell r="D6234">
            <v>59986.18</v>
          </cell>
          <cell r="E6234">
            <v>1000</v>
          </cell>
          <cell r="F6234">
            <v>300</v>
          </cell>
          <cell r="G6234">
            <v>0</v>
          </cell>
          <cell r="H6234">
            <v>2005</v>
          </cell>
          <cell r="I6234">
            <v>0</v>
          </cell>
        </row>
        <row r="6235">
          <cell r="A6235">
            <v>610002</v>
          </cell>
          <cell r="B6235" t="str">
            <v>Journeyman</v>
          </cell>
          <cell r="C6235">
            <v>5111100</v>
          </cell>
          <cell r="D6235">
            <v>4752</v>
          </cell>
          <cell r="E6235">
            <v>1000</v>
          </cell>
          <cell r="F6235">
            <v>303</v>
          </cell>
          <cell r="G6235">
            <v>0</v>
          </cell>
          <cell r="H6235">
            <v>2005</v>
          </cell>
          <cell r="I6235">
            <v>0</v>
          </cell>
        </row>
        <row r="6236">
          <cell r="A6236">
            <v>610002</v>
          </cell>
          <cell r="B6236" t="str">
            <v>Journeyman</v>
          </cell>
          <cell r="C6236">
            <v>5111100</v>
          </cell>
          <cell r="D6236">
            <v>6369</v>
          </cell>
          <cell r="E6236">
            <v>1000</v>
          </cell>
          <cell r="F6236">
            <v>305</v>
          </cell>
          <cell r="G6236">
            <v>0</v>
          </cell>
          <cell r="H6236">
            <v>2005</v>
          </cell>
          <cell r="I6236">
            <v>0</v>
          </cell>
        </row>
        <row r="6237">
          <cell r="A6237">
            <v>610002</v>
          </cell>
          <cell r="B6237" t="str">
            <v>Journeyman</v>
          </cell>
          <cell r="C6237">
            <v>5111100</v>
          </cell>
          <cell r="D6237">
            <v>1995</v>
          </cell>
          <cell r="E6237">
            <v>1000</v>
          </cell>
          <cell r="F6237">
            <v>380</v>
          </cell>
          <cell r="G6237">
            <v>0</v>
          </cell>
          <cell r="H6237">
            <v>2005</v>
          </cell>
          <cell r="I6237">
            <v>0</v>
          </cell>
        </row>
        <row r="6238">
          <cell r="A6238">
            <v>610002</v>
          </cell>
          <cell r="B6238" t="str">
            <v>Journeyman</v>
          </cell>
          <cell r="C6238">
            <v>5111100</v>
          </cell>
          <cell r="D6238">
            <v>21124.38</v>
          </cell>
          <cell r="E6238">
            <v>1000</v>
          </cell>
          <cell r="F6238">
            <v>514000</v>
          </cell>
          <cell r="G6238">
            <v>0</v>
          </cell>
          <cell r="H6238">
            <v>2005</v>
          </cell>
          <cell r="I6238">
            <v>0</v>
          </cell>
        </row>
        <row r="6239">
          <cell r="A6239">
            <v>610002</v>
          </cell>
          <cell r="B6239" t="str">
            <v>Journeyman</v>
          </cell>
          <cell r="C6239">
            <v>5111100</v>
          </cell>
          <cell r="D6239">
            <v>146280.98000000001</v>
          </cell>
          <cell r="E6239">
            <v>1000</v>
          </cell>
          <cell r="F6239">
            <v>517000</v>
          </cell>
          <cell r="G6239">
            <v>0</v>
          </cell>
          <cell r="H6239">
            <v>2005</v>
          </cell>
          <cell r="I6239">
            <v>0</v>
          </cell>
        </row>
        <row r="6240">
          <cell r="A6240">
            <v>610002</v>
          </cell>
          <cell r="B6240" t="str">
            <v>Journeyman</v>
          </cell>
          <cell r="C6240">
            <v>5111100</v>
          </cell>
          <cell r="D6240">
            <v>1342</v>
          </cell>
          <cell r="E6240">
            <v>1000</v>
          </cell>
          <cell r="F6240">
            <v>517004</v>
          </cell>
          <cell r="G6240">
            <v>0</v>
          </cell>
          <cell r="H6240">
            <v>2005</v>
          </cell>
          <cell r="I6240">
            <v>0</v>
          </cell>
        </row>
        <row r="6241">
          <cell r="A6241">
            <v>610002</v>
          </cell>
          <cell r="B6241" t="str">
            <v>Journeyman</v>
          </cell>
          <cell r="C6241">
            <v>5111100</v>
          </cell>
          <cell r="D6241">
            <v>2558.81</v>
          </cell>
          <cell r="E6241">
            <v>1000</v>
          </cell>
          <cell r="F6241">
            <v>519000</v>
          </cell>
          <cell r="G6241">
            <v>0</v>
          </cell>
          <cell r="H6241">
            <v>2005</v>
          </cell>
          <cell r="I6241">
            <v>0</v>
          </cell>
        </row>
        <row r="6242">
          <cell r="A6242">
            <v>610002</v>
          </cell>
          <cell r="B6242" t="str">
            <v>Journeyman</v>
          </cell>
          <cell r="C6242">
            <v>5111200</v>
          </cell>
          <cell r="D6242">
            <v>11777.34</v>
          </cell>
          <cell r="E6242">
            <v>1000</v>
          </cell>
          <cell r="F6242">
            <v>250</v>
          </cell>
          <cell r="G6242">
            <v>0</v>
          </cell>
          <cell r="H6242">
            <v>2005</v>
          </cell>
          <cell r="I6242">
            <v>0</v>
          </cell>
        </row>
        <row r="6243">
          <cell r="A6243">
            <v>610002</v>
          </cell>
          <cell r="B6243" t="str">
            <v>Journeyman</v>
          </cell>
          <cell r="C6243">
            <v>5111200</v>
          </cell>
          <cell r="D6243">
            <v>12850.92</v>
          </cell>
          <cell r="E6243">
            <v>1000</v>
          </cell>
          <cell r="F6243">
            <v>260</v>
          </cell>
          <cell r="G6243">
            <v>0</v>
          </cell>
          <cell r="H6243">
            <v>2005</v>
          </cell>
          <cell r="I6243">
            <v>0</v>
          </cell>
        </row>
        <row r="6244">
          <cell r="A6244">
            <v>610002</v>
          </cell>
          <cell r="B6244" t="str">
            <v>Journeyman</v>
          </cell>
          <cell r="C6244">
            <v>5111200</v>
          </cell>
          <cell r="D6244">
            <v>11825.5</v>
          </cell>
          <cell r="E6244">
            <v>1000</v>
          </cell>
          <cell r="F6244">
            <v>270</v>
          </cell>
          <cell r="G6244">
            <v>0</v>
          </cell>
          <cell r="H6244">
            <v>2005</v>
          </cell>
          <cell r="I6244">
            <v>0</v>
          </cell>
        </row>
        <row r="6245">
          <cell r="A6245">
            <v>610002</v>
          </cell>
          <cell r="B6245" t="str">
            <v>Journeyman</v>
          </cell>
          <cell r="C6245">
            <v>5111200</v>
          </cell>
          <cell r="D6245">
            <v>20278.5</v>
          </cell>
          <cell r="E6245">
            <v>1000</v>
          </cell>
          <cell r="F6245">
            <v>280</v>
          </cell>
          <cell r="G6245">
            <v>0</v>
          </cell>
          <cell r="H6245">
            <v>2005</v>
          </cell>
          <cell r="I6245">
            <v>0</v>
          </cell>
        </row>
        <row r="6246">
          <cell r="A6246">
            <v>610002</v>
          </cell>
          <cell r="B6246" t="str">
            <v>Journeyman</v>
          </cell>
          <cell r="C6246">
            <v>5111200</v>
          </cell>
          <cell r="D6246">
            <v>15213</v>
          </cell>
          <cell r="E6246">
            <v>1000</v>
          </cell>
          <cell r="F6246">
            <v>300</v>
          </cell>
          <cell r="G6246">
            <v>0</v>
          </cell>
          <cell r="H6246">
            <v>2005</v>
          </cell>
          <cell r="I6246">
            <v>0</v>
          </cell>
        </row>
        <row r="6247">
          <cell r="A6247">
            <v>610002</v>
          </cell>
          <cell r="B6247" t="str">
            <v>Journeyman</v>
          </cell>
          <cell r="C6247">
            <v>5111200</v>
          </cell>
          <cell r="D6247">
            <v>40390.33</v>
          </cell>
          <cell r="E6247">
            <v>1000</v>
          </cell>
          <cell r="F6247">
            <v>514000</v>
          </cell>
          <cell r="G6247">
            <v>0</v>
          </cell>
          <cell r="H6247">
            <v>2005</v>
          </cell>
          <cell r="I6247">
            <v>0</v>
          </cell>
        </row>
        <row r="6248">
          <cell r="A6248">
            <v>610002</v>
          </cell>
          <cell r="B6248" t="str">
            <v>Journeyman</v>
          </cell>
          <cell r="C6248">
            <v>5111200</v>
          </cell>
          <cell r="D6248">
            <v>64.78</v>
          </cell>
          <cell r="E6248">
            <v>1000</v>
          </cell>
          <cell r="F6248">
            <v>514004</v>
          </cell>
          <cell r="G6248">
            <v>0</v>
          </cell>
          <cell r="H6248">
            <v>2005</v>
          </cell>
          <cell r="I6248">
            <v>0</v>
          </cell>
        </row>
        <row r="6249">
          <cell r="A6249">
            <v>610002</v>
          </cell>
          <cell r="B6249" t="str">
            <v>Journeyman</v>
          </cell>
          <cell r="C6249">
            <v>5111200</v>
          </cell>
          <cell r="D6249">
            <v>62158.879999999997</v>
          </cell>
          <cell r="E6249">
            <v>1000</v>
          </cell>
          <cell r="F6249">
            <v>517000</v>
          </cell>
          <cell r="G6249">
            <v>0</v>
          </cell>
          <cell r="H6249">
            <v>2005</v>
          </cell>
          <cell r="I6249">
            <v>0</v>
          </cell>
        </row>
        <row r="6250">
          <cell r="A6250">
            <v>610002</v>
          </cell>
          <cell r="B6250" t="str">
            <v>Journeyman</v>
          </cell>
          <cell r="C6250">
            <v>5111200</v>
          </cell>
          <cell r="D6250">
            <v>1101.26</v>
          </cell>
          <cell r="E6250">
            <v>1000</v>
          </cell>
          <cell r="F6250">
            <v>519000</v>
          </cell>
          <cell r="G6250">
            <v>0</v>
          </cell>
          <cell r="H6250">
            <v>2005</v>
          </cell>
          <cell r="I6250">
            <v>0</v>
          </cell>
        </row>
        <row r="6251">
          <cell r="A6251">
            <v>610002</v>
          </cell>
          <cell r="B6251" t="str">
            <v>Journeyman</v>
          </cell>
          <cell r="C6251">
            <v>5112000</v>
          </cell>
          <cell r="D6251">
            <v>9105.56</v>
          </cell>
          <cell r="E6251">
            <v>1000</v>
          </cell>
          <cell r="F6251">
            <v>250</v>
          </cell>
          <cell r="G6251">
            <v>0</v>
          </cell>
          <cell r="H6251">
            <v>2005</v>
          </cell>
          <cell r="I6251">
            <v>0</v>
          </cell>
        </row>
        <row r="6252">
          <cell r="A6252">
            <v>610002</v>
          </cell>
          <cell r="B6252" t="str">
            <v>Journeyman</v>
          </cell>
          <cell r="C6252">
            <v>5112000</v>
          </cell>
          <cell r="D6252">
            <v>2083.14</v>
          </cell>
          <cell r="E6252">
            <v>1000</v>
          </cell>
          <cell r="F6252">
            <v>260</v>
          </cell>
          <cell r="G6252">
            <v>0</v>
          </cell>
          <cell r="H6252">
            <v>2005</v>
          </cell>
          <cell r="I6252">
            <v>0</v>
          </cell>
        </row>
        <row r="6253">
          <cell r="A6253">
            <v>610002</v>
          </cell>
          <cell r="B6253" t="str">
            <v>Journeyman</v>
          </cell>
          <cell r="C6253">
            <v>5112000</v>
          </cell>
          <cell r="D6253">
            <v>203877.75</v>
          </cell>
          <cell r="E6253">
            <v>1000</v>
          </cell>
          <cell r="F6253">
            <v>270</v>
          </cell>
          <cell r="G6253">
            <v>0</v>
          </cell>
          <cell r="H6253">
            <v>2005</v>
          </cell>
          <cell r="I6253">
            <v>0</v>
          </cell>
        </row>
        <row r="6254">
          <cell r="A6254">
            <v>610002</v>
          </cell>
          <cell r="B6254" t="str">
            <v>Journeyman</v>
          </cell>
          <cell r="C6254">
            <v>5112000</v>
          </cell>
          <cell r="D6254">
            <v>2747</v>
          </cell>
          <cell r="E6254">
            <v>1000</v>
          </cell>
          <cell r="F6254">
            <v>271</v>
          </cell>
          <cell r="G6254">
            <v>0</v>
          </cell>
          <cell r="H6254">
            <v>2005</v>
          </cell>
          <cell r="I6254">
            <v>0</v>
          </cell>
        </row>
        <row r="6255">
          <cell r="A6255">
            <v>610002</v>
          </cell>
          <cell r="B6255" t="str">
            <v>Journeyman</v>
          </cell>
          <cell r="C6255">
            <v>5112000</v>
          </cell>
          <cell r="D6255">
            <v>94512</v>
          </cell>
          <cell r="E6255">
            <v>1000</v>
          </cell>
          <cell r="F6255">
            <v>280</v>
          </cell>
          <cell r="G6255">
            <v>0</v>
          </cell>
          <cell r="H6255">
            <v>2005</v>
          </cell>
          <cell r="I6255">
            <v>0</v>
          </cell>
        </row>
        <row r="6256">
          <cell r="A6256">
            <v>610002</v>
          </cell>
          <cell r="B6256" t="str">
            <v>Journeyman</v>
          </cell>
          <cell r="C6256">
            <v>5112000</v>
          </cell>
          <cell r="D6256">
            <v>2904</v>
          </cell>
          <cell r="E6256">
            <v>1000</v>
          </cell>
          <cell r="F6256">
            <v>281</v>
          </cell>
          <cell r="G6256">
            <v>0</v>
          </cell>
          <cell r="H6256">
            <v>2005</v>
          </cell>
          <cell r="I6256">
            <v>0</v>
          </cell>
        </row>
        <row r="6257">
          <cell r="A6257">
            <v>610002</v>
          </cell>
          <cell r="B6257" t="str">
            <v>Journeyman</v>
          </cell>
          <cell r="C6257">
            <v>5112000</v>
          </cell>
          <cell r="D6257">
            <v>12606</v>
          </cell>
          <cell r="E6257">
            <v>1000</v>
          </cell>
          <cell r="F6257">
            <v>282</v>
          </cell>
          <cell r="G6257">
            <v>0</v>
          </cell>
          <cell r="H6257">
            <v>2005</v>
          </cell>
          <cell r="I6257">
            <v>0</v>
          </cell>
        </row>
        <row r="6258">
          <cell r="A6258">
            <v>610002</v>
          </cell>
          <cell r="B6258" t="str">
            <v>Journeyman</v>
          </cell>
          <cell r="C6258">
            <v>5112000</v>
          </cell>
          <cell r="D6258">
            <v>122838.26</v>
          </cell>
          <cell r="E6258">
            <v>1000</v>
          </cell>
          <cell r="F6258">
            <v>300</v>
          </cell>
          <cell r="G6258">
            <v>0</v>
          </cell>
          <cell r="H6258">
            <v>2005</v>
          </cell>
          <cell r="I6258">
            <v>0</v>
          </cell>
        </row>
        <row r="6259">
          <cell r="A6259">
            <v>610002</v>
          </cell>
          <cell r="B6259" t="str">
            <v>Journeyman</v>
          </cell>
          <cell r="C6259">
            <v>5112000</v>
          </cell>
          <cell r="D6259">
            <v>20007.900000000001</v>
          </cell>
          <cell r="E6259">
            <v>1000</v>
          </cell>
          <cell r="F6259">
            <v>301</v>
          </cell>
          <cell r="G6259">
            <v>0</v>
          </cell>
          <cell r="H6259">
            <v>2005</v>
          </cell>
          <cell r="I6259">
            <v>0</v>
          </cell>
        </row>
        <row r="6260">
          <cell r="A6260">
            <v>610002</v>
          </cell>
          <cell r="B6260" t="str">
            <v>Journeyman</v>
          </cell>
          <cell r="C6260">
            <v>5112000</v>
          </cell>
          <cell r="D6260">
            <v>12142.56</v>
          </cell>
          <cell r="E6260">
            <v>1000</v>
          </cell>
          <cell r="F6260">
            <v>302</v>
          </cell>
          <cell r="G6260">
            <v>0</v>
          </cell>
          <cell r="H6260">
            <v>2005</v>
          </cell>
          <cell r="I6260">
            <v>0</v>
          </cell>
        </row>
        <row r="6261">
          <cell r="A6261">
            <v>610002</v>
          </cell>
          <cell r="B6261" t="str">
            <v>Journeyman</v>
          </cell>
          <cell r="C6261">
            <v>5112000</v>
          </cell>
          <cell r="D6261">
            <v>28674.6</v>
          </cell>
          <cell r="E6261">
            <v>1000</v>
          </cell>
          <cell r="F6261">
            <v>303</v>
          </cell>
          <cell r="G6261">
            <v>0</v>
          </cell>
          <cell r="H6261">
            <v>2005</v>
          </cell>
          <cell r="I6261">
            <v>0</v>
          </cell>
        </row>
        <row r="6262">
          <cell r="A6262">
            <v>610002</v>
          </cell>
          <cell r="B6262" t="str">
            <v>Journeyman</v>
          </cell>
          <cell r="C6262">
            <v>5112000</v>
          </cell>
          <cell r="D6262">
            <v>4199</v>
          </cell>
          <cell r="E6262">
            <v>1000</v>
          </cell>
          <cell r="F6262">
            <v>305</v>
          </cell>
          <cell r="G6262">
            <v>0</v>
          </cell>
          <cell r="H6262">
            <v>2005</v>
          </cell>
          <cell r="I6262">
            <v>0</v>
          </cell>
        </row>
        <row r="6263">
          <cell r="A6263">
            <v>610002</v>
          </cell>
          <cell r="B6263" t="str">
            <v>Journeyman</v>
          </cell>
          <cell r="C6263">
            <v>5112000</v>
          </cell>
          <cell r="D6263">
            <v>10260</v>
          </cell>
          <cell r="E6263">
            <v>1000</v>
          </cell>
          <cell r="F6263">
            <v>380</v>
          </cell>
          <cell r="G6263">
            <v>0</v>
          </cell>
          <cell r="H6263">
            <v>2005</v>
          </cell>
          <cell r="I6263">
            <v>0</v>
          </cell>
        </row>
        <row r="6264">
          <cell r="A6264">
            <v>610002</v>
          </cell>
          <cell r="B6264" t="str">
            <v>Journeyman</v>
          </cell>
          <cell r="C6264">
            <v>5112000</v>
          </cell>
          <cell r="D6264">
            <v>38589</v>
          </cell>
          <cell r="E6264">
            <v>1000</v>
          </cell>
          <cell r="F6264">
            <v>381</v>
          </cell>
          <cell r="G6264">
            <v>0</v>
          </cell>
          <cell r="H6264">
            <v>2005</v>
          </cell>
          <cell r="I6264">
            <v>0</v>
          </cell>
        </row>
        <row r="6265">
          <cell r="A6265">
            <v>610002</v>
          </cell>
          <cell r="B6265" t="str">
            <v>Journeyman</v>
          </cell>
          <cell r="C6265">
            <v>5112000</v>
          </cell>
          <cell r="D6265">
            <v>124255.5</v>
          </cell>
          <cell r="E6265">
            <v>1000</v>
          </cell>
          <cell r="F6265">
            <v>514000</v>
          </cell>
          <cell r="G6265">
            <v>0</v>
          </cell>
          <cell r="H6265">
            <v>2005</v>
          </cell>
          <cell r="I6265">
            <v>0</v>
          </cell>
        </row>
        <row r="6266">
          <cell r="A6266">
            <v>610002</v>
          </cell>
          <cell r="B6266" t="str">
            <v>Journeyman</v>
          </cell>
          <cell r="C6266">
            <v>5112000</v>
          </cell>
          <cell r="D6266">
            <v>2688.37</v>
          </cell>
          <cell r="E6266">
            <v>1000</v>
          </cell>
          <cell r="F6266">
            <v>514001</v>
          </cell>
          <cell r="G6266">
            <v>0</v>
          </cell>
          <cell r="H6266">
            <v>2005</v>
          </cell>
          <cell r="I6266">
            <v>0</v>
          </cell>
        </row>
        <row r="6267">
          <cell r="A6267">
            <v>610002</v>
          </cell>
          <cell r="B6267" t="str">
            <v>Journeyman</v>
          </cell>
          <cell r="C6267">
            <v>5112000</v>
          </cell>
          <cell r="D6267">
            <v>3400.95</v>
          </cell>
          <cell r="E6267">
            <v>1000</v>
          </cell>
          <cell r="F6267">
            <v>514002</v>
          </cell>
          <cell r="G6267">
            <v>0</v>
          </cell>
          <cell r="H6267">
            <v>2005</v>
          </cell>
          <cell r="I6267">
            <v>0</v>
          </cell>
        </row>
        <row r="6268">
          <cell r="A6268">
            <v>610002</v>
          </cell>
          <cell r="B6268" t="str">
            <v>Journeyman</v>
          </cell>
          <cell r="C6268">
            <v>5112000</v>
          </cell>
          <cell r="D6268">
            <v>8393.0499999999993</v>
          </cell>
          <cell r="E6268">
            <v>1000</v>
          </cell>
          <cell r="F6268">
            <v>514003</v>
          </cell>
          <cell r="G6268">
            <v>0</v>
          </cell>
          <cell r="H6268">
            <v>2005</v>
          </cell>
          <cell r="I6268">
            <v>0</v>
          </cell>
        </row>
        <row r="6269">
          <cell r="A6269">
            <v>610002</v>
          </cell>
          <cell r="B6269" t="str">
            <v>Journeyman</v>
          </cell>
          <cell r="C6269">
            <v>5112000</v>
          </cell>
          <cell r="D6269">
            <v>91793.26</v>
          </cell>
          <cell r="E6269">
            <v>1000</v>
          </cell>
          <cell r="F6269">
            <v>514004</v>
          </cell>
          <cell r="G6269">
            <v>0</v>
          </cell>
          <cell r="H6269">
            <v>2005</v>
          </cell>
          <cell r="I6269">
            <v>0</v>
          </cell>
        </row>
        <row r="6270">
          <cell r="A6270">
            <v>610002</v>
          </cell>
          <cell r="B6270" t="str">
            <v>Journeyman</v>
          </cell>
          <cell r="C6270">
            <v>5112000</v>
          </cell>
          <cell r="D6270">
            <v>373347.36</v>
          </cell>
          <cell r="E6270">
            <v>1000</v>
          </cell>
          <cell r="F6270">
            <v>517000</v>
          </cell>
          <cell r="G6270">
            <v>0</v>
          </cell>
          <cell r="H6270">
            <v>2005</v>
          </cell>
          <cell r="I6270">
            <v>0</v>
          </cell>
        </row>
        <row r="6271">
          <cell r="A6271">
            <v>610002</v>
          </cell>
          <cell r="B6271" t="str">
            <v>Journeyman</v>
          </cell>
          <cell r="C6271">
            <v>5112000</v>
          </cell>
          <cell r="D6271">
            <v>5276.5</v>
          </cell>
          <cell r="E6271">
            <v>1000</v>
          </cell>
          <cell r="F6271">
            <v>517001</v>
          </cell>
          <cell r="G6271">
            <v>0</v>
          </cell>
          <cell r="H6271">
            <v>2005</v>
          </cell>
          <cell r="I6271">
            <v>0</v>
          </cell>
        </row>
        <row r="6272">
          <cell r="A6272">
            <v>610002</v>
          </cell>
          <cell r="B6272" t="str">
            <v>Journeyman</v>
          </cell>
          <cell r="C6272">
            <v>5112000</v>
          </cell>
          <cell r="D6272">
            <v>3416</v>
          </cell>
          <cell r="E6272">
            <v>1000</v>
          </cell>
          <cell r="F6272">
            <v>517002</v>
          </cell>
          <cell r="G6272">
            <v>0</v>
          </cell>
          <cell r="H6272">
            <v>2005</v>
          </cell>
          <cell r="I6272">
            <v>0</v>
          </cell>
        </row>
        <row r="6273">
          <cell r="A6273">
            <v>610002</v>
          </cell>
          <cell r="B6273" t="str">
            <v>Journeyman</v>
          </cell>
          <cell r="C6273">
            <v>5112000</v>
          </cell>
          <cell r="D6273">
            <v>861.56</v>
          </cell>
          <cell r="E6273">
            <v>1000</v>
          </cell>
          <cell r="F6273">
            <v>517003</v>
          </cell>
          <cell r="G6273">
            <v>0</v>
          </cell>
          <cell r="H6273">
            <v>2005</v>
          </cell>
          <cell r="I6273">
            <v>0</v>
          </cell>
        </row>
        <row r="6274">
          <cell r="A6274">
            <v>610002</v>
          </cell>
          <cell r="B6274" t="str">
            <v>Journeyman</v>
          </cell>
          <cell r="C6274">
            <v>5112000</v>
          </cell>
          <cell r="D6274">
            <v>1906</v>
          </cell>
          <cell r="E6274">
            <v>1000</v>
          </cell>
          <cell r="F6274">
            <v>517004</v>
          </cell>
          <cell r="G6274">
            <v>0</v>
          </cell>
          <cell r="H6274">
            <v>2005</v>
          </cell>
          <cell r="I6274">
            <v>0</v>
          </cell>
        </row>
        <row r="6275">
          <cell r="A6275">
            <v>610002</v>
          </cell>
          <cell r="B6275" t="str">
            <v>Journeyman</v>
          </cell>
          <cell r="C6275">
            <v>5112000</v>
          </cell>
          <cell r="D6275">
            <v>62144.01</v>
          </cell>
          <cell r="E6275">
            <v>1000</v>
          </cell>
          <cell r="F6275">
            <v>519000</v>
          </cell>
          <cell r="G6275">
            <v>0</v>
          </cell>
          <cell r="H6275">
            <v>2005</v>
          </cell>
          <cell r="I6275">
            <v>0</v>
          </cell>
        </row>
        <row r="6276">
          <cell r="A6276">
            <v>610002</v>
          </cell>
          <cell r="B6276" t="str">
            <v>Journeyman</v>
          </cell>
          <cell r="C6276">
            <v>5114000</v>
          </cell>
          <cell r="D6276">
            <v>3076.45</v>
          </cell>
          <cell r="E6276">
            <v>1000</v>
          </cell>
          <cell r="F6276">
            <v>270</v>
          </cell>
          <cell r="G6276">
            <v>0</v>
          </cell>
          <cell r="H6276">
            <v>2005</v>
          </cell>
          <cell r="I6276">
            <v>0</v>
          </cell>
        </row>
        <row r="6277">
          <cell r="A6277">
            <v>610002</v>
          </cell>
          <cell r="B6277" t="str">
            <v>Journeyman</v>
          </cell>
          <cell r="C6277">
            <v>5114000</v>
          </cell>
          <cell r="D6277">
            <v>3630</v>
          </cell>
          <cell r="E6277">
            <v>1000</v>
          </cell>
          <cell r="F6277">
            <v>280</v>
          </cell>
          <cell r="G6277">
            <v>0</v>
          </cell>
          <cell r="H6277">
            <v>2005</v>
          </cell>
          <cell r="I6277">
            <v>0</v>
          </cell>
        </row>
        <row r="6278">
          <cell r="A6278">
            <v>610002</v>
          </cell>
          <cell r="B6278" t="str">
            <v>Journeyman</v>
          </cell>
          <cell r="C6278">
            <v>5114000</v>
          </cell>
          <cell r="D6278">
            <v>2163.5</v>
          </cell>
          <cell r="E6278">
            <v>1000</v>
          </cell>
          <cell r="F6278">
            <v>300</v>
          </cell>
          <cell r="G6278">
            <v>0</v>
          </cell>
          <cell r="H6278">
            <v>2005</v>
          </cell>
          <cell r="I6278">
            <v>0</v>
          </cell>
        </row>
        <row r="6279">
          <cell r="A6279">
            <v>610002</v>
          </cell>
          <cell r="B6279" t="str">
            <v>Journeyman</v>
          </cell>
          <cell r="C6279">
            <v>5114000</v>
          </cell>
          <cell r="D6279">
            <v>388.68</v>
          </cell>
          <cell r="E6279">
            <v>1000</v>
          </cell>
          <cell r="F6279">
            <v>514000</v>
          </cell>
          <cell r="G6279">
            <v>0</v>
          </cell>
          <cell r="H6279">
            <v>2005</v>
          </cell>
          <cell r="I6279">
            <v>0</v>
          </cell>
        </row>
        <row r="6280">
          <cell r="A6280">
            <v>610002</v>
          </cell>
          <cell r="B6280" t="str">
            <v>Journeyman</v>
          </cell>
          <cell r="C6280">
            <v>5114000</v>
          </cell>
          <cell r="D6280">
            <v>1651.89</v>
          </cell>
          <cell r="E6280">
            <v>1000</v>
          </cell>
          <cell r="F6280">
            <v>519000</v>
          </cell>
          <cell r="G6280">
            <v>0</v>
          </cell>
          <cell r="H6280">
            <v>2005</v>
          </cell>
          <cell r="I6280">
            <v>0</v>
          </cell>
        </row>
        <row r="6281">
          <cell r="A6281">
            <v>610002</v>
          </cell>
          <cell r="B6281" t="str">
            <v>Journeyman</v>
          </cell>
          <cell r="C6281">
            <v>5116000</v>
          </cell>
          <cell r="D6281">
            <v>12434.9</v>
          </cell>
          <cell r="E6281">
            <v>1000</v>
          </cell>
          <cell r="F6281">
            <v>280</v>
          </cell>
          <cell r="G6281">
            <v>0</v>
          </cell>
          <cell r="H6281">
            <v>2005</v>
          </cell>
          <cell r="I6281">
            <v>0</v>
          </cell>
        </row>
        <row r="6282">
          <cell r="A6282">
            <v>610002</v>
          </cell>
          <cell r="B6282" t="str">
            <v>Journeyman</v>
          </cell>
          <cell r="C6282">
            <v>5116000</v>
          </cell>
          <cell r="D6282">
            <v>670</v>
          </cell>
          <cell r="E6282">
            <v>1000</v>
          </cell>
          <cell r="F6282">
            <v>1535</v>
          </cell>
          <cell r="G6282">
            <v>0</v>
          </cell>
          <cell r="H6282">
            <v>2005</v>
          </cell>
          <cell r="I6282">
            <v>0</v>
          </cell>
        </row>
        <row r="6283">
          <cell r="A6283">
            <v>610002</v>
          </cell>
          <cell r="B6283" t="str">
            <v>Journeyman</v>
          </cell>
          <cell r="C6283">
            <v>5116000</v>
          </cell>
          <cell r="D6283">
            <v>17555.38</v>
          </cell>
          <cell r="E6283">
            <v>1000</v>
          </cell>
          <cell r="F6283">
            <v>514000</v>
          </cell>
          <cell r="G6283">
            <v>0</v>
          </cell>
          <cell r="H6283">
            <v>2005</v>
          </cell>
          <cell r="I6283">
            <v>0</v>
          </cell>
        </row>
        <row r="6284">
          <cell r="A6284">
            <v>610002</v>
          </cell>
          <cell r="B6284" t="str">
            <v>Journeyman</v>
          </cell>
          <cell r="C6284">
            <v>5117000</v>
          </cell>
          <cell r="D6284">
            <v>19390.580000000002</v>
          </cell>
          <cell r="E6284">
            <v>1000</v>
          </cell>
          <cell r="F6284">
            <v>250</v>
          </cell>
          <cell r="G6284">
            <v>0</v>
          </cell>
          <cell r="H6284">
            <v>2005</v>
          </cell>
          <cell r="I6284">
            <v>0</v>
          </cell>
        </row>
        <row r="6285">
          <cell r="A6285">
            <v>610002</v>
          </cell>
          <cell r="B6285" t="str">
            <v>Journeyman</v>
          </cell>
          <cell r="C6285">
            <v>5117000</v>
          </cell>
          <cell r="D6285">
            <v>2772</v>
          </cell>
          <cell r="E6285">
            <v>1000</v>
          </cell>
          <cell r="F6285">
            <v>251</v>
          </cell>
          <cell r="G6285">
            <v>0</v>
          </cell>
          <cell r="H6285">
            <v>2005</v>
          </cell>
          <cell r="I6285">
            <v>0</v>
          </cell>
        </row>
        <row r="6286">
          <cell r="A6286">
            <v>610002</v>
          </cell>
          <cell r="B6286" t="str">
            <v>Journeyman</v>
          </cell>
          <cell r="C6286">
            <v>5117000</v>
          </cell>
          <cell r="D6286">
            <v>117.36</v>
          </cell>
          <cell r="E6286">
            <v>1000</v>
          </cell>
          <cell r="F6286">
            <v>260</v>
          </cell>
          <cell r="G6286">
            <v>0</v>
          </cell>
          <cell r="H6286">
            <v>2005</v>
          </cell>
          <cell r="I6286">
            <v>0</v>
          </cell>
        </row>
        <row r="6287">
          <cell r="A6287">
            <v>610002</v>
          </cell>
          <cell r="B6287" t="str">
            <v>Journeyman</v>
          </cell>
          <cell r="C6287">
            <v>5117000</v>
          </cell>
          <cell r="D6287">
            <v>462</v>
          </cell>
          <cell r="E6287">
            <v>1000</v>
          </cell>
          <cell r="F6287">
            <v>263</v>
          </cell>
          <cell r="G6287">
            <v>0</v>
          </cell>
          <cell r="H6287">
            <v>2005</v>
          </cell>
          <cell r="I6287">
            <v>0</v>
          </cell>
        </row>
        <row r="6288">
          <cell r="A6288">
            <v>610002</v>
          </cell>
          <cell r="B6288" t="str">
            <v>Journeyman</v>
          </cell>
          <cell r="C6288">
            <v>5117000</v>
          </cell>
          <cell r="D6288">
            <v>19798.5</v>
          </cell>
          <cell r="E6288">
            <v>1000</v>
          </cell>
          <cell r="F6288">
            <v>270</v>
          </cell>
          <cell r="G6288">
            <v>0</v>
          </cell>
          <cell r="H6288">
            <v>2005</v>
          </cell>
          <cell r="I6288">
            <v>0</v>
          </cell>
        </row>
        <row r="6289">
          <cell r="A6289">
            <v>610002</v>
          </cell>
          <cell r="B6289" t="str">
            <v>Journeyman</v>
          </cell>
          <cell r="C6289">
            <v>5117000</v>
          </cell>
          <cell r="D6289">
            <v>11038.5</v>
          </cell>
          <cell r="E6289">
            <v>1000</v>
          </cell>
          <cell r="F6289">
            <v>280</v>
          </cell>
          <cell r="G6289">
            <v>0</v>
          </cell>
          <cell r="H6289">
            <v>2005</v>
          </cell>
          <cell r="I6289">
            <v>0</v>
          </cell>
        </row>
        <row r="6290">
          <cell r="A6290">
            <v>610002</v>
          </cell>
          <cell r="B6290" t="str">
            <v>Journeyman</v>
          </cell>
          <cell r="C6290">
            <v>5117000</v>
          </cell>
          <cell r="D6290">
            <v>7458</v>
          </cell>
          <cell r="E6290">
            <v>1000</v>
          </cell>
          <cell r="F6290">
            <v>281</v>
          </cell>
          <cell r="G6290">
            <v>0</v>
          </cell>
          <cell r="H6290">
            <v>2005</v>
          </cell>
          <cell r="I6290">
            <v>0</v>
          </cell>
        </row>
        <row r="6291">
          <cell r="A6291">
            <v>610002</v>
          </cell>
          <cell r="B6291" t="str">
            <v>Journeyman</v>
          </cell>
          <cell r="C6291">
            <v>5117000</v>
          </cell>
          <cell r="D6291">
            <v>2376</v>
          </cell>
          <cell r="E6291">
            <v>1000</v>
          </cell>
          <cell r="F6291">
            <v>282</v>
          </cell>
          <cell r="G6291">
            <v>0</v>
          </cell>
          <cell r="H6291">
            <v>2005</v>
          </cell>
          <cell r="I6291">
            <v>0</v>
          </cell>
        </row>
        <row r="6292">
          <cell r="A6292">
            <v>610002</v>
          </cell>
          <cell r="B6292" t="str">
            <v>Journeyman</v>
          </cell>
          <cell r="C6292">
            <v>5117000</v>
          </cell>
          <cell r="D6292">
            <v>31218</v>
          </cell>
          <cell r="E6292">
            <v>1000</v>
          </cell>
          <cell r="F6292">
            <v>300</v>
          </cell>
          <cell r="G6292">
            <v>0</v>
          </cell>
          <cell r="H6292">
            <v>2005</v>
          </cell>
          <cell r="I6292">
            <v>0</v>
          </cell>
        </row>
        <row r="6293">
          <cell r="A6293">
            <v>610002</v>
          </cell>
          <cell r="B6293" t="str">
            <v>Journeyman</v>
          </cell>
          <cell r="C6293">
            <v>5117000</v>
          </cell>
          <cell r="D6293">
            <v>7920</v>
          </cell>
          <cell r="E6293">
            <v>1000</v>
          </cell>
          <cell r="F6293">
            <v>301</v>
          </cell>
          <cell r="G6293">
            <v>0</v>
          </cell>
          <cell r="H6293">
            <v>2005</v>
          </cell>
          <cell r="I6293">
            <v>0</v>
          </cell>
        </row>
        <row r="6294">
          <cell r="A6294">
            <v>610002</v>
          </cell>
          <cell r="B6294" t="str">
            <v>Journeyman</v>
          </cell>
          <cell r="C6294">
            <v>5117000</v>
          </cell>
          <cell r="D6294">
            <v>3762.62</v>
          </cell>
          <cell r="E6294">
            <v>1000</v>
          </cell>
          <cell r="F6294">
            <v>303</v>
          </cell>
          <cell r="G6294">
            <v>0</v>
          </cell>
          <cell r="H6294">
            <v>2005</v>
          </cell>
          <cell r="I6294">
            <v>0</v>
          </cell>
        </row>
        <row r="6295">
          <cell r="A6295">
            <v>610002</v>
          </cell>
          <cell r="B6295" t="str">
            <v>Journeyman</v>
          </cell>
          <cell r="C6295">
            <v>5117000</v>
          </cell>
          <cell r="D6295">
            <v>198</v>
          </cell>
          <cell r="E6295">
            <v>1000</v>
          </cell>
          <cell r="F6295">
            <v>305</v>
          </cell>
          <cell r="G6295">
            <v>0</v>
          </cell>
          <cell r="H6295">
            <v>2005</v>
          </cell>
          <cell r="I6295">
            <v>0</v>
          </cell>
        </row>
        <row r="6296">
          <cell r="A6296">
            <v>610002</v>
          </cell>
          <cell r="B6296" t="str">
            <v>Journeyman</v>
          </cell>
          <cell r="C6296">
            <v>5117000</v>
          </cell>
          <cell r="D6296">
            <v>72100.37</v>
          </cell>
          <cell r="E6296">
            <v>1000</v>
          </cell>
          <cell r="F6296">
            <v>514000</v>
          </cell>
          <cell r="G6296">
            <v>0</v>
          </cell>
          <cell r="H6296">
            <v>2005</v>
          </cell>
          <cell r="I6296">
            <v>0</v>
          </cell>
        </row>
        <row r="6297">
          <cell r="A6297">
            <v>610002</v>
          </cell>
          <cell r="B6297" t="str">
            <v>Journeyman</v>
          </cell>
          <cell r="C6297">
            <v>5117000</v>
          </cell>
          <cell r="D6297">
            <v>518.24</v>
          </cell>
          <cell r="E6297">
            <v>1000</v>
          </cell>
          <cell r="F6297">
            <v>514001</v>
          </cell>
          <cell r="G6297">
            <v>0</v>
          </cell>
          <cell r="H6297">
            <v>2005</v>
          </cell>
          <cell r="I6297">
            <v>0</v>
          </cell>
        </row>
        <row r="6298">
          <cell r="A6298">
            <v>610002</v>
          </cell>
          <cell r="B6298" t="str">
            <v>Journeyman</v>
          </cell>
          <cell r="C6298">
            <v>5117000</v>
          </cell>
          <cell r="D6298">
            <v>6542.78</v>
          </cell>
          <cell r="E6298">
            <v>1000</v>
          </cell>
          <cell r="F6298">
            <v>514003</v>
          </cell>
          <cell r="G6298">
            <v>0</v>
          </cell>
          <cell r="H6298">
            <v>2005</v>
          </cell>
          <cell r="I6298">
            <v>0</v>
          </cell>
        </row>
        <row r="6299">
          <cell r="A6299">
            <v>610002</v>
          </cell>
          <cell r="B6299" t="str">
            <v>Journeyman</v>
          </cell>
          <cell r="C6299">
            <v>5117000</v>
          </cell>
          <cell r="D6299">
            <v>3400.95</v>
          </cell>
          <cell r="E6299">
            <v>1000</v>
          </cell>
          <cell r="F6299">
            <v>514004</v>
          </cell>
          <cell r="G6299">
            <v>0</v>
          </cell>
          <cell r="H6299">
            <v>2005</v>
          </cell>
          <cell r="I6299">
            <v>0</v>
          </cell>
        </row>
        <row r="6300">
          <cell r="A6300">
            <v>610002</v>
          </cell>
          <cell r="B6300" t="str">
            <v>Journeyman</v>
          </cell>
          <cell r="C6300">
            <v>5117000</v>
          </cell>
          <cell r="D6300">
            <v>33861</v>
          </cell>
          <cell r="E6300">
            <v>1000</v>
          </cell>
          <cell r="F6300">
            <v>517000</v>
          </cell>
          <cell r="G6300">
            <v>0</v>
          </cell>
          <cell r="H6300">
            <v>2005</v>
          </cell>
          <cell r="I6300">
            <v>0</v>
          </cell>
        </row>
        <row r="6301">
          <cell r="A6301">
            <v>610002</v>
          </cell>
          <cell r="B6301" t="str">
            <v>Journeyman</v>
          </cell>
          <cell r="C6301">
            <v>5117000</v>
          </cell>
          <cell r="D6301">
            <v>528</v>
          </cell>
          <cell r="E6301">
            <v>1000</v>
          </cell>
          <cell r="F6301">
            <v>517001</v>
          </cell>
          <cell r="G6301">
            <v>0</v>
          </cell>
          <cell r="H6301">
            <v>2005</v>
          </cell>
          <cell r="I6301">
            <v>0</v>
          </cell>
        </row>
        <row r="6302">
          <cell r="A6302">
            <v>610002</v>
          </cell>
          <cell r="B6302" t="str">
            <v>Journeyman</v>
          </cell>
          <cell r="C6302">
            <v>5117000</v>
          </cell>
          <cell r="D6302">
            <v>488</v>
          </cell>
          <cell r="E6302">
            <v>1000</v>
          </cell>
          <cell r="F6302">
            <v>517002</v>
          </cell>
          <cell r="G6302">
            <v>0</v>
          </cell>
          <cell r="H6302">
            <v>2005</v>
          </cell>
          <cell r="I6302">
            <v>0</v>
          </cell>
        </row>
        <row r="6303">
          <cell r="A6303">
            <v>610002</v>
          </cell>
          <cell r="B6303" t="str">
            <v>Journeyman</v>
          </cell>
          <cell r="C6303">
            <v>5117000</v>
          </cell>
          <cell r="D6303">
            <v>457.5</v>
          </cell>
          <cell r="E6303">
            <v>1000</v>
          </cell>
          <cell r="F6303">
            <v>517003</v>
          </cell>
          <cell r="G6303">
            <v>0</v>
          </cell>
          <cell r="H6303">
            <v>2005</v>
          </cell>
          <cell r="I6303">
            <v>0</v>
          </cell>
        </row>
        <row r="6304">
          <cell r="A6304">
            <v>610002</v>
          </cell>
          <cell r="B6304" t="str">
            <v>Journeyman</v>
          </cell>
          <cell r="C6304">
            <v>5117000</v>
          </cell>
          <cell r="D6304">
            <v>1959.3</v>
          </cell>
          <cell r="E6304">
            <v>1000</v>
          </cell>
          <cell r="F6304">
            <v>517004</v>
          </cell>
          <cell r="G6304">
            <v>0</v>
          </cell>
          <cell r="H6304">
            <v>2005</v>
          </cell>
          <cell r="I6304">
            <v>0</v>
          </cell>
        </row>
        <row r="6305">
          <cell r="A6305">
            <v>610002</v>
          </cell>
          <cell r="B6305" t="str">
            <v>Journeyman</v>
          </cell>
          <cell r="C6305">
            <v>5117000</v>
          </cell>
          <cell r="D6305">
            <v>23574.66</v>
          </cell>
          <cell r="E6305">
            <v>1000</v>
          </cell>
          <cell r="F6305">
            <v>519000</v>
          </cell>
          <cell r="G6305">
            <v>0</v>
          </cell>
          <cell r="H6305">
            <v>2005</v>
          </cell>
          <cell r="I6305">
            <v>0</v>
          </cell>
        </row>
        <row r="6306">
          <cell r="A6306">
            <v>610002</v>
          </cell>
          <cell r="B6306" t="str">
            <v>Journeyman</v>
          </cell>
          <cell r="C6306">
            <v>5118000</v>
          </cell>
          <cell r="D6306">
            <v>1782</v>
          </cell>
          <cell r="E6306">
            <v>1000</v>
          </cell>
          <cell r="F6306">
            <v>250</v>
          </cell>
          <cell r="G6306">
            <v>0</v>
          </cell>
          <cell r="H6306">
            <v>2005</v>
          </cell>
          <cell r="I6306">
            <v>0</v>
          </cell>
        </row>
        <row r="6307">
          <cell r="A6307">
            <v>610002</v>
          </cell>
          <cell r="B6307" t="str">
            <v>Journeyman</v>
          </cell>
          <cell r="C6307">
            <v>5118000</v>
          </cell>
          <cell r="D6307">
            <v>2867.82</v>
          </cell>
          <cell r="E6307">
            <v>1000</v>
          </cell>
          <cell r="F6307">
            <v>260</v>
          </cell>
          <cell r="G6307">
            <v>0</v>
          </cell>
          <cell r="H6307">
            <v>2005</v>
          </cell>
          <cell r="I6307">
            <v>0</v>
          </cell>
        </row>
        <row r="6308">
          <cell r="A6308">
            <v>610002</v>
          </cell>
          <cell r="B6308" t="str">
            <v>Journeyman</v>
          </cell>
          <cell r="C6308">
            <v>5118000</v>
          </cell>
          <cell r="D6308">
            <v>10133.86</v>
          </cell>
          <cell r="E6308">
            <v>1000</v>
          </cell>
          <cell r="F6308">
            <v>270</v>
          </cell>
          <cell r="G6308">
            <v>0</v>
          </cell>
          <cell r="H6308">
            <v>2005</v>
          </cell>
          <cell r="I6308">
            <v>0</v>
          </cell>
        </row>
        <row r="6309">
          <cell r="A6309">
            <v>610002</v>
          </cell>
          <cell r="B6309" t="str">
            <v>Journeyman</v>
          </cell>
          <cell r="C6309">
            <v>5118000</v>
          </cell>
          <cell r="D6309">
            <v>20526</v>
          </cell>
          <cell r="E6309">
            <v>1000</v>
          </cell>
          <cell r="F6309">
            <v>280</v>
          </cell>
          <cell r="G6309">
            <v>0</v>
          </cell>
          <cell r="H6309">
            <v>2005</v>
          </cell>
          <cell r="I6309">
            <v>0</v>
          </cell>
        </row>
        <row r="6310">
          <cell r="A6310">
            <v>610002</v>
          </cell>
          <cell r="B6310" t="str">
            <v>Journeyman</v>
          </cell>
          <cell r="C6310">
            <v>5118000</v>
          </cell>
          <cell r="D6310">
            <v>95086.8</v>
          </cell>
          <cell r="E6310">
            <v>1000</v>
          </cell>
          <cell r="F6310">
            <v>514000</v>
          </cell>
          <cell r="G6310">
            <v>0</v>
          </cell>
          <cell r="H6310">
            <v>2005</v>
          </cell>
          <cell r="I6310">
            <v>0</v>
          </cell>
        </row>
        <row r="6311">
          <cell r="A6311">
            <v>610002</v>
          </cell>
          <cell r="B6311" t="str">
            <v>Journeyman</v>
          </cell>
          <cell r="C6311">
            <v>5118000</v>
          </cell>
          <cell r="D6311">
            <v>20709.5</v>
          </cell>
          <cell r="E6311">
            <v>1000</v>
          </cell>
          <cell r="F6311">
            <v>517000</v>
          </cell>
          <cell r="G6311">
            <v>0</v>
          </cell>
          <cell r="H6311">
            <v>2005</v>
          </cell>
          <cell r="I6311">
            <v>0</v>
          </cell>
        </row>
        <row r="6312">
          <cell r="A6312">
            <v>610002</v>
          </cell>
          <cell r="B6312" t="str">
            <v>Journeyman</v>
          </cell>
          <cell r="C6312">
            <v>5118000</v>
          </cell>
          <cell r="D6312">
            <v>1198.43</v>
          </cell>
          <cell r="E6312">
            <v>1000</v>
          </cell>
          <cell r="F6312">
            <v>519000</v>
          </cell>
          <cell r="G6312">
            <v>0</v>
          </cell>
          <cell r="H6312">
            <v>2005</v>
          </cell>
          <cell r="I6312">
            <v>0</v>
          </cell>
        </row>
        <row r="6313">
          <cell r="A6313">
            <v>610002</v>
          </cell>
          <cell r="B6313" t="str">
            <v>Journeyman</v>
          </cell>
          <cell r="C6313">
            <v>5119000</v>
          </cell>
          <cell r="D6313">
            <v>11880</v>
          </cell>
          <cell r="E6313">
            <v>1000</v>
          </cell>
          <cell r="F6313">
            <v>250</v>
          </cell>
          <cell r="G6313">
            <v>0</v>
          </cell>
          <cell r="H6313">
            <v>2005</v>
          </cell>
          <cell r="I6313">
            <v>0</v>
          </cell>
        </row>
        <row r="6314">
          <cell r="A6314">
            <v>610002</v>
          </cell>
          <cell r="B6314" t="str">
            <v>Journeyman</v>
          </cell>
          <cell r="C6314">
            <v>5119000</v>
          </cell>
          <cell r="D6314">
            <v>1056</v>
          </cell>
          <cell r="E6314">
            <v>1000</v>
          </cell>
          <cell r="F6314">
            <v>251</v>
          </cell>
          <cell r="G6314">
            <v>0</v>
          </cell>
          <cell r="H6314">
            <v>2005</v>
          </cell>
          <cell r="I6314">
            <v>0</v>
          </cell>
        </row>
        <row r="6315">
          <cell r="A6315">
            <v>610002</v>
          </cell>
          <cell r="B6315" t="str">
            <v>Journeyman</v>
          </cell>
          <cell r="C6315">
            <v>5119000</v>
          </cell>
          <cell r="D6315">
            <v>596</v>
          </cell>
          <cell r="E6315">
            <v>1000</v>
          </cell>
          <cell r="F6315">
            <v>252</v>
          </cell>
          <cell r="G6315">
            <v>0</v>
          </cell>
          <cell r="H6315">
            <v>2005</v>
          </cell>
          <cell r="I6315">
            <v>0</v>
          </cell>
        </row>
        <row r="6316">
          <cell r="A6316">
            <v>610002</v>
          </cell>
          <cell r="B6316" t="str">
            <v>Journeyman</v>
          </cell>
          <cell r="C6316">
            <v>5119000</v>
          </cell>
          <cell r="D6316">
            <v>5398.56</v>
          </cell>
          <cell r="E6316">
            <v>1000</v>
          </cell>
          <cell r="F6316">
            <v>260</v>
          </cell>
          <cell r="G6316">
            <v>0</v>
          </cell>
          <cell r="H6316">
            <v>2005</v>
          </cell>
          <cell r="I6316">
            <v>0</v>
          </cell>
        </row>
        <row r="6317">
          <cell r="A6317">
            <v>610002</v>
          </cell>
          <cell r="B6317" t="str">
            <v>Journeyman</v>
          </cell>
          <cell r="C6317">
            <v>5119000</v>
          </cell>
          <cell r="D6317">
            <v>174994.12</v>
          </cell>
          <cell r="E6317">
            <v>1000</v>
          </cell>
          <cell r="F6317">
            <v>270</v>
          </cell>
          <cell r="G6317">
            <v>0</v>
          </cell>
          <cell r="H6317">
            <v>2005</v>
          </cell>
          <cell r="I6317">
            <v>0</v>
          </cell>
        </row>
        <row r="6318">
          <cell r="A6318">
            <v>610002</v>
          </cell>
          <cell r="B6318" t="str">
            <v>Journeyman</v>
          </cell>
          <cell r="C6318">
            <v>5119000</v>
          </cell>
          <cell r="D6318">
            <v>11457</v>
          </cell>
          <cell r="E6318">
            <v>1000</v>
          </cell>
          <cell r="F6318">
            <v>271</v>
          </cell>
          <cell r="G6318">
            <v>0</v>
          </cell>
          <cell r="H6318">
            <v>2005</v>
          </cell>
          <cell r="I6318">
            <v>0</v>
          </cell>
        </row>
        <row r="6319">
          <cell r="A6319">
            <v>610002</v>
          </cell>
          <cell r="B6319" t="str">
            <v>Journeyman</v>
          </cell>
          <cell r="C6319">
            <v>5119000</v>
          </cell>
          <cell r="D6319">
            <v>5142.3599999999997</v>
          </cell>
          <cell r="E6319">
            <v>1000</v>
          </cell>
          <cell r="F6319">
            <v>272</v>
          </cell>
          <cell r="G6319">
            <v>0</v>
          </cell>
          <cell r="H6319">
            <v>2005</v>
          </cell>
          <cell r="I6319">
            <v>0</v>
          </cell>
        </row>
        <row r="6320">
          <cell r="A6320">
            <v>610002</v>
          </cell>
          <cell r="B6320" t="str">
            <v>Journeyman</v>
          </cell>
          <cell r="C6320">
            <v>5119000</v>
          </cell>
          <cell r="D6320">
            <v>19420.5</v>
          </cell>
          <cell r="E6320">
            <v>1000</v>
          </cell>
          <cell r="F6320">
            <v>280</v>
          </cell>
          <cell r="G6320">
            <v>0</v>
          </cell>
          <cell r="H6320">
            <v>2005</v>
          </cell>
          <cell r="I6320">
            <v>0</v>
          </cell>
        </row>
        <row r="6321">
          <cell r="A6321">
            <v>610002</v>
          </cell>
          <cell r="B6321" t="str">
            <v>Journeyman</v>
          </cell>
          <cell r="C6321">
            <v>5119000</v>
          </cell>
          <cell r="D6321">
            <v>15708</v>
          </cell>
          <cell r="E6321">
            <v>1000</v>
          </cell>
          <cell r="F6321">
            <v>281</v>
          </cell>
          <cell r="G6321">
            <v>0</v>
          </cell>
          <cell r="H6321">
            <v>2005</v>
          </cell>
          <cell r="I6321">
            <v>0</v>
          </cell>
        </row>
        <row r="6322">
          <cell r="A6322">
            <v>610002</v>
          </cell>
          <cell r="B6322" t="str">
            <v>Journeyman</v>
          </cell>
          <cell r="C6322">
            <v>5119000</v>
          </cell>
          <cell r="D6322">
            <v>12408</v>
          </cell>
          <cell r="E6322">
            <v>1000</v>
          </cell>
          <cell r="F6322">
            <v>282</v>
          </cell>
          <cell r="G6322">
            <v>0</v>
          </cell>
          <cell r="H6322">
            <v>2005</v>
          </cell>
          <cell r="I6322">
            <v>0</v>
          </cell>
        </row>
        <row r="6323">
          <cell r="A6323">
            <v>610002</v>
          </cell>
          <cell r="B6323" t="str">
            <v>Journeyman</v>
          </cell>
          <cell r="C6323">
            <v>5119000</v>
          </cell>
          <cell r="D6323">
            <v>40066.33</v>
          </cell>
          <cell r="E6323">
            <v>1000</v>
          </cell>
          <cell r="F6323">
            <v>300</v>
          </cell>
          <cell r="G6323">
            <v>0</v>
          </cell>
          <cell r="H6323">
            <v>2005</v>
          </cell>
          <cell r="I6323">
            <v>0</v>
          </cell>
        </row>
        <row r="6324">
          <cell r="A6324">
            <v>610002</v>
          </cell>
          <cell r="B6324" t="str">
            <v>Journeyman</v>
          </cell>
          <cell r="C6324">
            <v>5119000</v>
          </cell>
          <cell r="D6324">
            <v>34287</v>
          </cell>
          <cell r="E6324">
            <v>1000</v>
          </cell>
          <cell r="F6324">
            <v>301</v>
          </cell>
          <cell r="G6324">
            <v>0</v>
          </cell>
          <cell r="H6324">
            <v>2005</v>
          </cell>
          <cell r="I6324">
            <v>0</v>
          </cell>
        </row>
        <row r="6325">
          <cell r="A6325">
            <v>610002</v>
          </cell>
          <cell r="B6325" t="str">
            <v>Journeyman</v>
          </cell>
          <cell r="C6325">
            <v>5119000</v>
          </cell>
          <cell r="D6325">
            <v>8250</v>
          </cell>
          <cell r="E6325">
            <v>1000</v>
          </cell>
          <cell r="F6325">
            <v>302</v>
          </cell>
          <cell r="G6325">
            <v>0</v>
          </cell>
          <cell r="H6325">
            <v>2005</v>
          </cell>
          <cell r="I6325">
            <v>0</v>
          </cell>
        </row>
        <row r="6326">
          <cell r="A6326">
            <v>610002</v>
          </cell>
          <cell r="B6326" t="str">
            <v>Journeyman</v>
          </cell>
          <cell r="C6326">
            <v>5119000</v>
          </cell>
          <cell r="D6326">
            <v>45050.44</v>
          </cell>
          <cell r="E6326">
            <v>1000</v>
          </cell>
          <cell r="F6326">
            <v>303</v>
          </cell>
          <cell r="G6326">
            <v>0</v>
          </cell>
          <cell r="H6326">
            <v>2005</v>
          </cell>
          <cell r="I6326">
            <v>0</v>
          </cell>
        </row>
        <row r="6327">
          <cell r="A6327">
            <v>610002</v>
          </cell>
          <cell r="B6327" t="str">
            <v>Journeyman</v>
          </cell>
          <cell r="C6327">
            <v>5119000</v>
          </cell>
          <cell r="D6327">
            <v>27477.82</v>
          </cell>
          <cell r="E6327">
            <v>1000</v>
          </cell>
          <cell r="F6327">
            <v>514000</v>
          </cell>
          <cell r="G6327">
            <v>0</v>
          </cell>
          <cell r="H6327">
            <v>2005</v>
          </cell>
          <cell r="I6327">
            <v>0</v>
          </cell>
        </row>
        <row r="6328">
          <cell r="A6328">
            <v>610002</v>
          </cell>
          <cell r="B6328" t="str">
            <v>Journeyman</v>
          </cell>
          <cell r="C6328">
            <v>5119000</v>
          </cell>
          <cell r="D6328">
            <v>9101.59</v>
          </cell>
          <cell r="E6328">
            <v>1000</v>
          </cell>
          <cell r="F6328">
            <v>514001</v>
          </cell>
          <cell r="G6328">
            <v>0</v>
          </cell>
          <cell r="H6328">
            <v>2005</v>
          </cell>
          <cell r="I6328">
            <v>0</v>
          </cell>
        </row>
        <row r="6329">
          <cell r="A6329">
            <v>610002</v>
          </cell>
          <cell r="B6329" t="str">
            <v>Journeyman</v>
          </cell>
          <cell r="C6329">
            <v>5119000</v>
          </cell>
          <cell r="D6329">
            <v>4081.14</v>
          </cell>
          <cell r="E6329">
            <v>1000</v>
          </cell>
          <cell r="F6329">
            <v>514002</v>
          </cell>
          <cell r="G6329">
            <v>0</v>
          </cell>
          <cell r="H6329">
            <v>2005</v>
          </cell>
          <cell r="I6329">
            <v>0</v>
          </cell>
        </row>
        <row r="6330">
          <cell r="A6330">
            <v>610002</v>
          </cell>
          <cell r="B6330" t="str">
            <v>Journeyman</v>
          </cell>
          <cell r="C6330">
            <v>5119000</v>
          </cell>
          <cell r="D6330">
            <v>11600.5</v>
          </cell>
          <cell r="E6330">
            <v>1000</v>
          </cell>
          <cell r="F6330">
            <v>514003</v>
          </cell>
          <cell r="G6330">
            <v>0</v>
          </cell>
          <cell r="H6330">
            <v>2005</v>
          </cell>
          <cell r="I6330">
            <v>0</v>
          </cell>
        </row>
        <row r="6331">
          <cell r="A6331">
            <v>610002</v>
          </cell>
          <cell r="B6331" t="str">
            <v>Journeyman</v>
          </cell>
          <cell r="C6331">
            <v>5119000</v>
          </cell>
          <cell r="D6331">
            <v>4627.5600000000004</v>
          </cell>
          <cell r="E6331">
            <v>1000</v>
          </cell>
          <cell r="F6331">
            <v>514004</v>
          </cell>
          <cell r="G6331">
            <v>0</v>
          </cell>
          <cell r="H6331">
            <v>2005</v>
          </cell>
          <cell r="I6331">
            <v>0</v>
          </cell>
        </row>
        <row r="6332">
          <cell r="A6332">
            <v>610002</v>
          </cell>
          <cell r="B6332" t="str">
            <v>Journeyman</v>
          </cell>
          <cell r="C6332">
            <v>5119000</v>
          </cell>
          <cell r="D6332">
            <v>82803.37</v>
          </cell>
          <cell r="E6332">
            <v>1000</v>
          </cell>
          <cell r="F6332">
            <v>517000</v>
          </cell>
          <cell r="G6332">
            <v>0</v>
          </cell>
          <cell r="H6332">
            <v>2005</v>
          </cell>
          <cell r="I6332">
            <v>0</v>
          </cell>
        </row>
        <row r="6333">
          <cell r="A6333">
            <v>610002</v>
          </cell>
          <cell r="B6333" t="str">
            <v>Journeyman</v>
          </cell>
          <cell r="C6333">
            <v>5119000</v>
          </cell>
          <cell r="D6333">
            <v>366</v>
          </cell>
          <cell r="E6333">
            <v>1000</v>
          </cell>
          <cell r="F6333">
            <v>517001</v>
          </cell>
          <cell r="G6333">
            <v>0</v>
          </cell>
          <cell r="H6333">
            <v>2005</v>
          </cell>
          <cell r="I6333">
            <v>0</v>
          </cell>
        </row>
        <row r="6334">
          <cell r="A6334">
            <v>610002</v>
          </cell>
          <cell r="B6334" t="str">
            <v>Journeyman</v>
          </cell>
          <cell r="C6334">
            <v>5119000</v>
          </cell>
          <cell r="D6334">
            <v>488</v>
          </cell>
          <cell r="E6334">
            <v>1000</v>
          </cell>
          <cell r="F6334">
            <v>517003</v>
          </cell>
          <cell r="G6334">
            <v>0</v>
          </cell>
          <cell r="H6334">
            <v>2005</v>
          </cell>
          <cell r="I6334">
            <v>0</v>
          </cell>
        </row>
        <row r="6335">
          <cell r="A6335">
            <v>610002</v>
          </cell>
          <cell r="B6335" t="str">
            <v>Journeyman</v>
          </cell>
          <cell r="C6335">
            <v>5119000</v>
          </cell>
          <cell r="D6335">
            <v>1098</v>
          </cell>
          <cell r="E6335">
            <v>1000</v>
          </cell>
          <cell r="F6335">
            <v>517004</v>
          </cell>
          <cell r="G6335">
            <v>0</v>
          </cell>
          <cell r="H6335">
            <v>2005</v>
          </cell>
          <cell r="I6335">
            <v>0</v>
          </cell>
        </row>
        <row r="6336">
          <cell r="A6336">
            <v>610002</v>
          </cell>
          <cell r="B6336" t="str">
            <v>Journeyman</v>
          </cell>
          <cell r="C6336">
            <v>5119000</v>
          </cell>
          <cell r="D6336">
            <v>49239.27</v>
          </cell>
          <cell r="E6336">
            <v>1000</v>
          </cell>
          <cell r="F6336">
            <v>519000</v>
          </cell>
          <cell r="G6336">
            <v>0</v>
          </cell>
          <cell r="H6336">
            <v>2005</v>
          </cell>
          <cell r="I6336">
            <v>0</v>
          </cell>
        </row>
        <row r="6337">
          <cell r="A6337">
            <v>610002</v>
          </cell>
          <cell r="B6337" t="str">
            <v>Journeyman</v>
          </cell>
          <cell r="C6337">
            <v>5119900</v>
          </cell>
          <cell r="D6337">
            <v>6331.5</v>
          </cell>
          <cell r="E6337">
            <v>1000</v>
          </cell>
          <cell r="F6337">
            <v>270</v>
          </cell>
          <cell r="G6337">
            <v>0</v>
          </cell>
          <cell r="H6337">
            <v>2005</v>
          </cell>
          <cell r="I6337">
            <v>0</v>
          </cell>
        </row>
        <row r="6338">
          <cell r="A6338">
            <v>610002</v>
          </cell>
          <cell r="B6338" t="str">
            <v>Journeyman</v>
          </cell>
          <cell r="C6338">
            <v>5119900</v>
          </cell>
          <cell r="D6338">
            <v>6445.61</v>
          </cell>
          <cell r="E6338">
            <v>1000</v>
          </cell>
          <cell r="F6338">
            <v>514000</v>
          </cell>
          <cell r="G6338">
            <v>0</v>
          </cell>
          <cell r="H6338">
            <v>2005</v>
          </cell>
          <cell r="I6338">
            <v>0</v>
          </cell>
        </row>
        <row r="6339">
          <cell r="A6339">
            <v>610002</v>
          </cell>
          <cell r="B6339" t="str">
            <v>Journeyman</v>
          </cell>
          <cell r="C6339">
            <v>5120000</v>
          </cell>
          <cell r="D6339">
            <v>153664.5</v>
          </cell>
          <cell r="E6339">
            <v>1000</v>
          </cell>
          <cell r="F6339">
            <v>270</v>
          </cell>
          <cell r="G6339">
            <v>0</v>
          </cell>
          <cell r="H6339">
            <v>2005</v>
          </cell>
          <cell r="I6339">
            <v>0</v>
          </cell>
        </row>
        <row r="6340">
          <cell r="A6340">
            <v>610002</v>
          </cell>
          <cell r="B6340" t="str">
            <v>Journeyman</v>
          </cell>
          <cell r="C6340">
            <v>5120000</v>
          </cell>
          <cell r="D6340">
            <v>17952</v>
          </cell>
          <cell r="E6340">
            <v>1000</v>
          </cell>
          <cell r="F6340">
            <v>280</v>
          </cell>
          <cell r="G6340">
            <v>0</v>
          </cell>
          <cell r="H6340">
            <v>2005</v>
          </cell>
          <cell r="I6340">
            <v>0</v>
          </cell>
        </row>
        <row r="6341">
          <cell r="A6341">
            <v>610002</v>
          </cell>
          <cell r="B6341" t="str">
            <v>Journeyman</v>
          </cell>
          <cell r="C6341">
            <v>5120000</v>
          </cell>
          <cell r="D6341">
            <v>5917</v>
          </cell>
          <cell r="E6341">
            <v>1000</v>
          </cell>
          <cell r="F6341">
            <v>517000</v>
          </cell>
          <cell r="G6341">
            <v>0</v>
          </cell>
          <cell r="H6341">
            <v>2005</v>
          </cell>
          <cell r="I6341">
            <v>0</v>
          </cell>
        </row>
        <row r="6342">
          <cell r="A6342">
            <v>610002</v>
          </cell>
          <cell r="B6342" t="str">
            <v>Journeyman</v>
          </cell>
          <cell r="C6342">
            <v>5121000</v>
          </cell>
          <cell r="D6342">
            <v>3686</v>
          </cell>
          <cell r="E6342">
            <v>1000</v>
          </cell>
          <cell r="F6342">
            <v>250</v>
          </cell>
          <cell r="G6342">
            <v>0</v>
          </cell>
          <cell r="H6342">
            <v>2005</v>
          </cell>
          <cell r="I6342">
            <v>0</v>
          </cell>
        </row>
        <row r="6343">
          <cell r="A6343">
            <v>610002</v>
          </cell>
          <cell r="B6343" t="str">
            <v>Journeyman</v>
          </cell>
          <cell r="C6343">
            <v>5121000</v>
          </cell>
          <cell r="D6343">
            <v>21509.43</v>
          </cell>
          <cell r="E6343">
            <v>1000</v>
          </cell>
          <cell r="F6343">
            <v>251</v>
          </cell>
          <cell r="G6343">
            <v>0</v>
          </cell>
          <cell r="H6343">
            <v>2005</v>
          </cell>
          <cell r="I6343">
            <v>0</v>
          </cell>
        </row>
        <row r="6344">
          <cell r="A6344">
            <v>610002</v>
          </cell>
          <cell r="B6344" t="str">
            <v>Journeyman</v>
          </cell>
          <cell r="C6344">
            <v>5121000</v>
          </cell>
          <cell r="D6344">
            <v>14826.94</v>
          </cell>
          <cell r="E6344">
            <v>1000</v>
          </cell>
          <cell r="F6344">
            <v>252</v>
          </cell>
          <cell r="G6344">
            <v>0</v>
          </cell>
          <cell r="H6344">
            <v>2005</v>
          </cell>
          <cell r="I6344">
            <v>0</v>
          </cell>
        </row>
        <row r="6345">
          <cell r="A6345">
            <v>610002</v>
          </cell>
          <cell r="B6345" t="str">
            <v>Journeyman</v>
          </cell>
          <cell r="C6345">
            <v>5121000</v>
          </cell>
          <cell r="D6345">
            <v>3902.22</v>
          </cell>
          <cell r="E6345">
            <v>1000</v>
          </cell>
          <cell r="F6345">
            <v>260</v>
          </cell>
          <cell r="G6345">
            <v>0</v>
          </cell>
          <cell r="H6345">
            <v>2005</v>
          </cell>
          <cell r="I6345">
            <v>0</v>
          </cell>
        </row>
        <row r="6346">
          <cell r="A6346">
            <v>610002</v>
          </cell>
          <cell r="B6346" t="str">
            <v>Journeyman</v>
          </cell>
          <cell r="C6346">
            <v>5121000</v>
          </cell>
          <cell r="D6346">
            <v>5369.22</v>
          </cell>
          <cell r="E6346">
            <v>1000</v>
          </cell>
          <cell r="F6346">
            <v>261</v>
          </cell>
          <cell r="G6346">
            <v>0</v>
          </cell>
          <cell r="H6346">
            <v>2005</v>
          </cell>
          <cell r="I6346">
            <v>0</v>
          </cell>
        </row>
        <row r="6347">
          <cell r="A6347">
            <v>610002</v>
          </cell>
          <cell r="B6347" t="str">
            <v>Journeyman</v>
          </cell>
          <cell r="C6347">
            <v>5121000</v>
          </cell>
          <cell r="D6347">
            <v>11592.5</v>
          </cell>
          <cell r="E6347">
            <v>1000</v>
          </cell>
          <cell r="F6347">
            <v>262</v>
          </cell>
          <cell r="G6347">
            <v>0</v>
          </cell>
          <cell r="H6347">
            <v>2005</v>
          </cell>
          <cell r="I6347">
            <v>0</v>
          </cell>
        </row>
        <row r="6348">
          <cell r="A6348">
            <v>610002</v>
          </cell>
          <cell r="B6348" t="str">
            <v>Journeyman</v>
          </cell>
          <cell r="C6348">
            <v>5121000</v>
          </cell>
          <cell r="D6348">
            <v>2229.84</v>
          </cell>
          <cell r="E6348">
            <v>1000</v>
          </cell>
          <cell r="F6348">
            <v>263</v>
          </cell>
          <cell r="G6348">
            <v>0</v>
          </cell>
          <cell r="H6348">
            <v>2005</v>
          </cell>
          <cell r="I6348">
            <v>0</v>
          </cell>
        </row>
        <row r="6349">
          <cell r="A6349">
            <v>610002</v>
          </cell>
          <cell r="B6349" t="str">
            <v>Journeyman</v>
          </cell>
          <cell r="C6349">
            <v>5121000</v>
          </cell>
          <cell r="D6349">
            <v>98399.19</v>
          </cell>
          <cell r="E6349">
            <v>1000</v>
          </cell>
          <cell r="F6349">
            <v>270</v>
          </cell>
          <cell r="G6349">
            <v>0</v>
          </cell>
          <cell r="H6349">
            <v>2005</v>
          </cell>
          <cell r="I6349">
            <v>0</v>
          </cell>
        </row>
        <row r="6350">
          <cell r="A6350">
            <v>610002</v>
          </cell>
          <cell r="B6350" t="str">
            <v>Journeyman</v>
          </cell>
          <cell r="C6350">
            <v>5121000</v>
          </cell>
          <cell r="D6350">
            <v>89823.08</v>
          </cell>
          <cell r="E6350">
            <v>1000</v>
          </cell>
          <cell r="F6350">
            <v>271</v>
          </cell>
          <cell r="G6350">
            <v>0</v>
          </cell>
          <cell r="H6350">
            <v>2005</v>
          </cell>
          <cell r="I6350">
            <v>0</v>
          </cell>
        </row>
        <row r="6351">
          <cell r="A6351">
            <v>610002</v>
          </cell>
          <cell r="B6351" t="str">
            <v>Journeyman</v>
          </cell>
          <cell r="C6351">
            <v>5121000</v>
          </cell>
          <cell r="D6351">
            <v>101123.73</v>
          </cell>
          <cell r="E6351">
            <v>1000</v>
          </cell>
          <cell r="F6351">
            <v>272</v>
          </cell>
          <cell r="G6351">
            <v>0</v>
          </cell>
          <cell r="H6351">
            <v>2005</v>
          </cell>
          <cell r="I6351">
            <v>0</v>
          </cell>
        </row>
        <row r="6352">
          <cell r="A6352">
            <v>610002</v>
          </cell>
          <cell r="B6352" t="str">
            <v>Journeyman</v>
          </cell>
          <cell r="C6352">
            <v>5121000</v>
          </cell>
          <cell r="D6352">
            <v>101666.5</v>
          </cell>
          <cell r="E6352">
            <v>1000</v>
          </cell>
          <cell r="F6352">
            <v>273</v>
          </cell>
          <cell r="G6352">
            <v>0</v>
          </cell>
          <cell r="H6352">
            <v>2005</v>
          </cell>
          <cell r="I6352">
            <v>0</v>
          </cell>
        </row>
        <row r="6353">
          <cell r="A6353">
            <v>610002</v>
          </cell>
          <cell r="B6353" t="str">
            <v>Journeyman</v>
          </cell>
          <cell r="C6353">
            <v>5121000</v>
          </cell>
          <cell r="D6353">
            <v>79084.5</v>
          </cell>
          <cell r="E6353">
            <v>1000</v>
          </cell>
          <cell r="F6353">
            <v>280</v>
          </cell>
          <cell r="G6353">
            <v>0</v>
          </cell>
          <cell r="H6353">
            <v>2005</v>
          </cell>
          <cell r="I6353">
            <v>0</v>
          </cell>
        </row>
        <row r="6354">
          <cell r="A6354">
            <v>610002</v>
          </cell>
          <cell r="B6354" t="str">
            <v>Journeyman</v>
          </cell>
          <cell r="C6354">
            <v>5121000</v>
          </cell>
          <cell r="D6354">
            <v>183684.44</v>
          </cell>
          <cell r="E6354">
            <v>1000</v>
          </cell>
          <cell r="F6354">
            <v>281</v>
          </cell>
          <cell r="G6354">
            <v>0</v>
          </cell>
          <cell r="H6354">
            <v>2005</v>
          </cell>
          <cell r="I6354">
            <v>0</v>
          </cell>
        </row>
        <row r="6355">
          <cell r="A6355">
            <v>610002</v>
          </cell>
          <cell r="B6355" t="str">
            <v>Journeyman</v>
          </cell>
          <cell r="C6355">
            <v>5121000</v>
          </cell>
          <cell r="D6355">
            <v>134582</v>
          </cell>
          <cell r="E6355">
            <v>1000</v>
          </cell>
          <cell r="F6355">
            <v>282</v>
          </cell>
          <cell r="G6355">
            <v>0</v>
          </cell>
          <cell r="H6355">
            <v>2005</v>
          </cell>
          <cell r="I6355">
            <v>0</v>
          </cell>
        </row>
        <row r="6356">
          <cell r="A6356">
            <v>610002</v>
          </cell>
          <cell r="B6356" t="str">
            <v>Journeyman</v>
          </cell>
          <cell r="C6356">
            <v>5121000</v>
          </cell>
          <cell r="D6356">
            <v>129492</v>
          </cell>
          <cell r="E6356">
            <v>1000</v>
          </cell>
          <cell r="F6356">
            <v>300</v>
          </cell>
          <cell r="G6356">
            <v>0</v>
          </cell>
          <cell r="H6356">
            <v>2005</v>
          </cell>
          <cell r="I6356">
            <v>0</v>
          </cell>
        </row>
        <row r="6357">
          <cell r="A6357">
            <v>610002</v>
          </cell>
          <cell r="B6357" t="str">
            <v>Journeyman</v>
          </cell>
          <cell r="C6357">
            <v>5121000</v>
          </cell>
          <cell r="D6357">
            <v>118291.08</v>
          </cell>
          <cell r="E6357">
            <v>1000</v>
          </cell>
          <cell r="F6357">
            <v>301</v>
          </cell>
          <cell r="G6357">
            <v>0</v>
          </cell>
          <cell r="H6357">
            <v>2005</v>
          </cell>
          <cell r="I6357">
            <v>0</v>
          </cell>
        </row>
        <row r="6358">
          <cell r="A6358">
            <v>610002</v>
          </cell>
          <cell r="B6358" t="str">
            <v>Journeyman</v>
          </cell>
          <cell r="C6358">
            <v>5121000</v>
          </cell>
          <cell r="D6358">
            <v>77056.67</v>
          </cell>
          <cell r="E6358">
            <v>1000</v>
          </cell>
          <cell r="F6358">
            <v>302</v>
          </cell>
          <cell r="G6358">
            <v>0</v>
          </cell>
          <cell r="H6358">
            <v>2005</v>
          </cell>
          <cell r="I6358">
            <v>0</v>
          </cell>
        </row>
        <row r="6359">
          <cell r="A6359">
            <v>610002</v>
          </cell>
          <cell r="B6359" t="str">
            <v>Journeyman</v>
          </cell>
          <cell r="C6359">
            <v>5121000</v>
          </cell>
          <cell r="D6359">
            <v>144131.79999999999</v>
          </cell>
          <cell r="E6359">
            <v>1000</v>
          </cell>
          <cell r="F6359">
            <v>303</v>
          </cell>
          <cell r="G6359">
            <v>0</v>
          </cell>
          <cell r="H6359">
            <v>2005</v>
          </cell>
          <cell r="I6359">
            <v>0</v>
          </cell>
        </row>
        <row r="6360">
          <cell r="A6360">
            <v>610002</v>
          </cell>
          <cell r="B6360" t="str">
            <v>Journeyman</v>
          </cell>
          <cell r="C6360">
            <v>5121000</v>
          </cell>
          <cell r="D6360">
            <v>7326</v>
          </cell>
          <cell r="E6360">
            <v>1000</v>
          </cell>
          <cell r="F6360">
            <v>305</v>
          </cell>
          <cell r="G6360">
            <v>0</v>
          </cell>
          <cell r="H6360">
            <v>2005</v>
          </cell>
          <cell r="I6360">
            <v>0</v>
          </cell>
        </row>
        <row r="6361">
          <cell r="A6361">
            <v>610002</v>
          </cell>
          <cell r="B6361" t="str">
            <v>Journeyman</v>
          </cell>
          <cell r="C6361">
            <v>5121000</v>
          </cell>
          <cell r="D6361">
            <v>11524.8</v>
          </cell>
          <cell r="E6361">
            <v>1000</v>
          </cell>
          <cell r="F6361">
            <v>381</v>
          </cell>
          <cell r="G6361">
            <v>0</v>
          </cell>
          <cell r="H6361">
            <v>2005</v>
          </cell>
          <cell r="I6361">
            <v>0</v>
          </cell>
        </row>
        <row r="6362">
          <cell r="A6362">
            <v>610002</v>
          </cell>
          <cell r="B6362" t="str">
            <v>Journeyman</v>
          </cell>
          <cell r="C6362">
            <v>5121000</v>
          </cell>
          <cell r="D6362">
            <v>45239.62</v>
          </cell>
          <cell r="E6362">
            <v>1000</v>
          </cell>
          <cell r="F6362">
            <v>514000</v>
          </cell>
          <cell r="G6362">
            <v>0</v>
          </cell>
          <cell r="H6362">
            <v>2005</v>
          </cell>
          <cell r="I6362">
            <v>0</v>
          </cell>
        </row>
        <row r="6363">
          <cell r="A6363">
            <v>610002</v>
          </cell>
          <cell r="B6363" t="str">
            <v>Journeyman</v>
          </cell>
          <cell r="C6363">
            <v>5121000</v>
          </cell>
          <cell r="D6363">
            <v>46738.77</v>
          </cell>
          <cell r="E6363">
            <v>1000</v>
          </cell>
          <cell r="F6363">
            <v>514001</v>
          </cell>
          <cell r="G6363">
            <v>0</v>
          </cell>
          <cell r="H6363">
            <v>2005</v>
          </cell>
          <cell r="I6363">
            <v>0</v>
          </cell>
        </row>
        <row r="6364">
          <cell r="A6364">
            <v>610002</v>
          </cell>
          <cell r="B6364" t="str">
            <v>Journeyman</v>
          </cell>
          <cell r="C6364">
            <v>5121000</v>
          </cell>
          <cell r="D6364">
            <v>40422.720000000001</v>
          </cell>
          <cell r="E6364">
            <v>1000</v>
          </cell>
          <cell r="F6364">
            <v>514002</v>
          </cell>
          <cell r="G6364">
            <v>0</v>
          </cell>
          <cell r="H6364">
            <v>2005</v>
          </cell>
          <cell r="I6364">
            <v>0</v>
          </cell>
        </row>
        <row r="6365">
          <cell r="A6365">
            <v>610002</v>
          </cell>
          <cell r="B6365" t="str">
            <v>Journeyman</v>
          </cell>
          <cell r="C6365">
            <v>5121000</v>
          </cell>
          <cell r="D6365">
            <v>64585.66</v>
          </cell>
          <cell r="E6365">
            <v>1000</v>
          </cell>
          <cell r="F6365">
            <v>514003</v>
          </cell>
          <cell r="G6365">
            <v>0</v>
          </cell>
          <cell r="H6365">
            <v>2005</v>
          </cell>
          <cell r="I6365">
            <v>0</v>
          </cell>
        </row>
        <row r="6366">
          <cell r="A6366">
            <v>610002</v>
          </cell>
          <cell r="B6366" t="str">
            <v>Journeyman</v>
          </cell>
          <cell r="C6366">
            <v>5121000</v>
          </cell>
          <cell r="D6366">
            <v>115471.47</v>
          </cell>
          <cell r="E6366">
            <v>1000</v>
          </cell>
          <cell r="F6366">
            <v>514004</v>
          </cell>
          <cell r="G6366">
            <v>0</v>
          </cell>
          <cell r="H6366">
            <v>2005</v>
          </cell>
          <cell r="I6366">
            <v>0</v>
          </cell>
        </row>
        <row r="6367">
          <cell r="A6367">
            <v>610002</v>
          </cell>
          <cell r="B6367" t="str">
            <v>Journeyman</v>
          </cell>
          <cell r="C6367">
            <v>5121000</v>
          </cell>
          <cell r="D6367">
            <v>181280.4</v>
          </cell>
          <cell r="E6367">
            <v>1000</v>
          </cell>
          <cell r="F6367">
            <v>517000</v>
          </cell>
          <cell r="G6367">
            <v>0</v>
          </cell>
          <cell r="H6367">
            <v>2005</v>
          </cell>
          <cell r="I6367">
            <v>0</v>
          </cell>
        </row>
        <row r="6368">
          <cell r="A6368">
            <v>610002</v>
          </cell>
          <cell r="B6368" t="str">
            <v>Journeyman</v>
          </cell>
          <cell r="C6368">
            <v>5121000</v>
          </cell>
          <cell r="D6368">
            <v>234815.25</v>
          </cell>
          <cell r="E6368">
            <v>1000</v>
          </cell>
          <cell r="F6368">
            <v>517001</v>
          </cell>
          <cell r="G6368">
            <v>0</v>
          </cell>
          <cell r="H6368">
            <v>2005</v>
          </cell>
          <cell r="I6368">
            <v>0</v>
          </cell>
        </row>
        <row r="6369">
          <cell r="A6369">
            <v>610002</v>
          </cell>
          <cell r="B6369" t="str">
            <v>Journeyman</v>
          </cell>
          <cell r="C6369">
            <v>5121000</v>
          </cell>
          <cell r="D6369">
            <v>59729</v>
          </cell>
          <cell r="E6369">
            <v>1000</v>
          </cell>
          <cell r="F6369">
            <v>517002</v>
          </cell>
          <cell r="G6369">
            <v>0</v>
          </cell>
          <cell r="H6369">
            <v>2005</v>
          </cell>
          <cell r="I6369">
            <v>0</v>
          </cell>
        </row>
        <row r="6370">
          <cell r="A6370">
            <v>610002</v>
          </cell>
          <cell r="B6370" t="str">
            <v>Journeyman</v>
          </cell>
          <cell r="C6370">
            <v>5121000</v>
          </cell>
          <cell r="D6370">
            <v>49536.480000000003</v>
          </cell>
          <cell r="E6370">
            <v>1000</v>
          </cell>
          <cell r="F6370">
            <v>517003</v>
          </cell>
          <cell r="G6370">
            <v>0</v>
          </cell>
          <cell r="H6370">
            <v>2005</v>
          </cell>
          <cell r="I6370">
            <v>0</v>
          </cell>
        </row>
        <row r="6371">
          <cell r="A6371">
            <v>610002</v>
          </cell>
          <cell r="B6371" t="str">
            <v>Journeyman</v>
          </cell>
          <cell r="C6371">
            <v>5121000</v>
          </cell>
          <cell r="D6371">
            <v>94222.9</v>
          </cell>
          <cell r="E6371">
            <v>1000</v>
          </cell>
          <cell r="F6371">
            <v>517004</v>
          </cell>
          <cell r="G6371">
            <v>0</v>
          </cell>
          <cell r="H6371">
            <v>2005</v>
          </cell>
          <cell r="I6371">
            <v>0</v>
          </cell>
        </row>
        <row r="6372">
          <cell r="A6372">
            <v>610002</v>
          </cell>
          <cell r="B6372" t="str">
            <v>Journeyman</v>
          </cell>
          <cell r="C6372">
            <v>5121000</v>
          </cell>
          <cell r="D6372">
            <v>130903.4</v>
          </cell>
          <cell r="E6372">
            <v>1000</v>
          </cell>
          <cell r="F6372">
            <v>519000</v>
          </cell>
          <cell r="G6372">
            <v>0</v>
          </cell>
          <cell r="H6372">
            <v>2005</v>
          </cell>
          <cell r="I6372">
            <v>0</v>
          </cell>
        </row>
        <row r="6373">
          <cell r="A6373">
            <v>610002</v>
          </cell>
          <cell r="B6373" t="str">
            <v>Journeyman</v>
          </cell>
          <cell r="C6373">
            <v>5121100</v>
          </cell>
          <cell r="D6373">
            <v>5148</v>
          </cell>
          <cell r="E6373">
            <v>1000</v>
          </cell>
          <cell r="F6373">
            <v>250</v>
          </cell>
          <cell r="G6373">
            <v>0</v>
          </cell>
          <cell r="H6373">
            <v>2005</v>
          </cell>
          <cell r="I6373">
            <v>0</v>
          </cell>
        </row>
        <row r="6374">
          <cell r="A6374">
            <v>610002</v>
          </cell>
          <cell r="B6374" t="str">
            <v>Journeyman</v>
          </cell>
          <cell r="C6374">
            <v>5121100</v>
          </cell>
          <cell r="D6374">
            <v>542.66999999999996</v>
          </cell>
          <cell r="E6374">
            <v>1000</v>
          </cell>
          <cell r="F6374">
            <v>251</v>
          </cell>
          <cell r="G6374">
            <v>0</v>
          </cell>
          <cell r="H6374">
            <v>2005</v>
          </cell>
          <cell r="I6374">
            <v>0</v>
          </cell>
        </row>
        <row r="6375">
          <cell r="A6375">
            <v>610002</v>
          </cell>
          <cell r="B6375" t="str">
            <v>Journeyman</v>
          </cell>
          <cell r="C6375">
            <v>5121100</v>
          </cell>
          <cell r="D6375">
            <v>1848</v>
          </cell>
          <cell r="E6375">
            <v>1000</v>
          </cell>
          <cell r="F6375">
            <v>252</v>
          </cell>
          <cell r="G6375">
            <v>0</v>
          </cell>
          <cell r="H6375">
            <v>2005</v>
          </cell>
          <cell r="I6375">
            <v>0</v>
          </cell>
        </row>
        <row r="6376">
          <cell r="A6376">
            <v>610002</v>
          </cell>
          <cell r="B6376" t="str">
            <v>Journeyman</v>
          </cell>
          <cell r="C6376">
            <v>5121100</v>
          </cell>
          <cell r="D6376">
            <v>762.84</v>
          </cell>
          <cell r="E6376">
            <v>1000</v>
          </cell>
          <cell r="F6376">
            <v>260</v>
          </cell>
          <cell r="G6376">
            <v>0</v>
          </cell>
          <cell r="H6376">
            <v>2005</v>
          </cell>
          <cell r="I6376">
            <v>0</v>
          </cell>
        </row>
        <row r="6377">
          <cell r="A6377">
            <v>610002</v>
          </cell>
          <cell r="B6377" t="str">
            <v>Journeyman</v>
          </cell>
          <cell r="C6377">
            <v>5121100</v>
          </cell>
          <cell r="D6377">
            <v>14237.5</v>
          </cell>
          <cell r="E6377">
            <v>1000</v>
          </cell>
          <cell r="F6377">
            <v>270</v>
          </cell>
          <cell r="G6377">
            <v>0</v>
          </cell>
          <cell r="H6377">
            <v>2005</v>
          </cell>
          <cell r="I6377">
            <v>0</v>
          </cell>
        </row>
        <row r="6378">
          <cell r="A6378">
            <v>610002</v>
          </cell>
          <cell r="B6378" t="str">
            <v>Journeyman</v>
          </cell>
          <cell r="C6378">
            <v>5121100</v>
          </cell>
          <cell r="D6378">
            <v>12361.5</v>
          </cell>
          <cell r="E6378">
            <v>1000</v>
          </cell>
          <cell r="F6378">
            <v>271</v>
          </cell>
          <cell r="G6378">
            <v>0</v>
          </cell>
          <cell r="H6378">
            <v>2005</v>
          </cell>
          <cell r="I6378">
            <v>0</v>
          </cell>
        </row>
        <row r="6379">
          <cell r="A6379">
            <v>610002</v>
          </cell>
          <cell r="B6379" t="str">
            <v>Journeyman</v>
          </cell>
          <cell r="C6379">
            <v>5121100</v>
          </cell>
          <cell r="D6379">
            <v>35275.5</v>
          </cell>
          <cell r="E6379">
            <v>1000</v>
          </cell>
          <cell r="F6379">
            <v>272</v>
          </cell>
          <cell r="G6379">
            <v>0</v>
          </cell>
          <cell r="H6379">
            <v>2005</v>
          </cell>
          <cell r="I6379">
            <v>0</v>
          </cell>
        </row>
        <row r="6380">
          <cell r="A6380">
            <v>610002</v>
          </cell>
          <cell r="B6380" t="str">
            <v>Journeyman</v>
          </cell>
          <cell r="C6380">
            <v>5121100</v>
          </cell>
          <cell r="D6380">
            <v>8944.5</v>
          </cell>
          <cell r="E6380">
            <v>1000</v>
          </cell>
          <cell r="F6380">
            <v>273</v>
          </cell>
          <cell r="G6380">
            <v>0</v>
          </cell>
          <cell r="H6380">
            <v>2005</v>
          </cell>
          <cell r="I6380">
            <v>0</v>
          </cell>
        </row>
        <row r="6381">
          <cell r="A6381">
            <v>610002</v>
          </cell>
          <cell r="B6381" t="str">
            <v>Journeyman</v>
          </cell>
          <cell r="C6381">
            <v>5121100</v>
          </cell>
          <cell r="D6381">
            <v>528</v>
          </cell>
          <cell r="E6381">
            <v>1000</v>
          </cell>
          <cell r="F6381">
            <v>280</v>
          </cell>
          <cell r="G6381">
            <v>0</v>
          </cell>
          <cell r="H6381">
            <v>2005</v>
          </cell>
          <cell r="I6381">
            <v>0</v>
          </cell>
        </row>
        <row r="6382">
          <cell r="A6382">
            <v>610002</v>
          </cell>
          <cell r="B6382" t="str">
            <v>Journeyman</v>
          </cell>
          <cell r="C6382">
            <v>5121100</v>
          </cell>
          <cell r="D6382">
            <v>4752</v>
          </cell>
          <cell r="E6382">
            <v>1000</v>
          </cell>
          <cell r="F6382">
            <v>281</v>
          </cell>
          <cell r="G6382">
            <v>0</v>
          </cell>
          <cell r="H6382">
            <v>2005</v>
          </cell>
          <cell r="I6382">
            <v>0</v>
          </cell>
        </row>
        <row r="6383">
          <cell r="A6383">
            <v>610002</v>
          </cell>
          <cell r="B6383" t="str">
            <v>Journeyman</v>
          </cell>
          <cell r="C6383">
            <v>5121100</v>
          </cell>
          <cell r="D6383">
            <v>10791</v>
          </cell>
          <cell r="E6383">
            <v>1000</v>
          </cell>
          <cell r="F6383">
            <v>282</v>
          </cell>
          <cell r="G6383">
            <v>0</v>
          </cell>
          <cell r="H6383">
            <v>2005</v>
          </cell>
          <cell r="I6383">
            <v>0</v>
          </cell>
        </row>
        <row r="6384">
          <cell r="A6384">
            <v>610002</v>
          </cell>
          <cell r="B6384" t="str">
            <v>Journeyman</v>
          </cell>
          <cell r="C6384">
            <v>5121100</v>
          </cell>
          <cell r="D6384">
            <v>2310</v>
          </cell>
          <cell r="E6384">
            <v>1000</v>
          </cell>
          <cell r="F6384">
            <v>300</v>
          </cell>
          <cell r="G6384">
            <v>0</v>
          </cell>
          <cell r="H6384">
            <v>2005</v>
          </cell>
          <cell r="I6384">
            <v>0</v>
          </cell>
        </row>
        <row r="6385">
          <cell r="A6385">
            <v>610002</v>
          </cell>
          <cell r="B6385" t="str">
            <v>Journeyman</v>
          </cell>
          <cell r="C6385">
            <v>5121100</v>
          </cell>
          <cell r="D6385">
            <v>3762</v>
          </cell>
          <cell r="E6385">
            <v>1000</v>
          </cell>
          <cell r="F6385">
            <v>301</v>
          </cell>
          <cell r="G6385">
            <v>0</v>
          </cell>
          <cell r="H6385">
            <v>2005</v>
          </cell>
          <cell r="I6385">
            <v>0</v>
          </cell>
        </row>
        <row r="6386">
          <cell r="A6386">
            <v>610002</v>
          </cell>
          <cell r="B6386" t="str">
            <v>Journeyman</v>
          </cell>
          <cell r="C6386">
            <v>5121100</v>
          </cell>
          <cell r="D6386">
            <v>1650</v>
          </cell>
          <cell r="E6386">
            <v>1000</v>
          </cell>
          <cell r="F6386">
            <v>302</v>
          </cell>
          <cell r="G6386">
            <v>0</v>
          </cell>
          <cell r="H6386">
            <v>2005</v>
          </cell>
          <cell r="I6386">
            <v>0</v>
          </cell>
        </row>
        <row r="6387">
          <cell r="A6387">
            <v>610002</v>
          </cell>
          <cell r="B6387" t="str">
            <v>Journeyman</v>
          </cell>
          <cell r="C6387">
            <v>5121100</v>
          </cell>
          <cell r="D6387">
            <v>6227.24</v>
          </cell>
          <cell r="E6387">
            <v>1000</v>
          </cell>
          <cell r="F6387">
            <v>303</v>
          </cell>
          <cell r="G6387">
            <v>0</v>
          </cell>
          <cell r="H6387">
            <v>2005</v>
          </cell>
          <cell r="I6387">
            <v>0</v>
          </cell>
        </row>
        <row r="6388">
          <cell r="A6388">
            <v>610002</v>
          </cell>
          <cell r="B6388" t="str">
            <v>Journeyman</v>
          </cell>
          <cell r="C6388">
            <v>5121100</v>
          </cell>
          <cell r="D6388">
            <v>906.92</v>
          </cell>
          <cell r="E6388">
            <v>1000</v>
          </cell>
          <cell r="F6388">
            <v>514000</v>
          </cell>
          <cell r="G6388">
            <v>0</v>
          </cell>
          <cell r="H6388">
            <v>2005</v>
          </cell>
          <cell r="I6388">
            <v>0</v>
          </cell>
        </row>
        <row r="6389">
          <cell r="A6389">
            <v>610002</v>
          </cell>
          <cell r="B6389" t="str">
            <v>Journeyman</v>
          </cell>
          <cell r="C6389">
            <v>5121100</v>
          </cell>
          <cell r="D6389">
            <v>1166.04</v>
          </cell>
          <cell r="E6389">
            <v>1000</v>
          </cell>
          <cell r="F6389">
            <v>514001</v>
          </cell>
          <cell r="G6389">
            <v>0</v>
          </cell>
          <cell r="H6389">
            <v>2005</v>
          </cell>
          <cell r="I6389">
            <v>0</v>
          </cell>
        </row>
        <row r="6390">
          <cell r="A6390">
            <v>610002</v>
          </cell>
          <cell r="B6390" t="str">
            <v>Journeyman</v>
          </cell>
          <cell r="C6390">
            <v>5121100</v>
          </cell>
          <cell r="D6390">
            <v>2494.0300000000002</v>
          </cell>
          <cell r="E6390">
            <v>1000</v>
          </cell>
          <cell r="F6390">
            <v>514003</v>
          </cell>
          <cell r="G6390">
            <v>0</v>
          </cell>
          <cell r="H6390">
            <v>2005</v>
          </cell>
          <cell r="I6390">
            <v>0</v>
          </cell>
        </row>
        <row r="6391">
          <cell r="A6391">
            <v>610002</v>
          </cell>
          <cell r="B6391" t="str">
            <v>Journeyman</v>
          </cell>
          <cell r="C6391">
            <v>5121100</v>
          </cell>
          <cell r="D6391">
            <v>1975.79</v>
          </cell>
          <cell r="E6391">
            <v>1000</v>
          </cell>
          <cell r="F6391">
            <v>514004</v>
          </cell>
          <cell r="G6391">
            <v>0</v>
          </cell>
          <cell r="H6391">
            <v>2005</v>
          </cell>
          <cell r="I6391">
            <v>0</v>
          </cell>
        </row>
        <row r="6392">
          <cell r="A6392">
            <v>610002</v>
          </cell>
          <cell r="B6392" t="str">
            <v>Journeyman</v>
          </cell>
          <cell r="C6392">
            <v>5121100</v>
          </cell>
          <cell r="D6392">
            <v>762.5</v>
          </cell>
          <cell r="E6392">
            <v>1000</v>
          </cell>
          <cell r="F6392">
            <v>517000</v>
          </cell>
          <cell r="G6392">
            <v>0</v>
          </cell>
          <cell r="H6392">
            <v>2005</v>
          </cell>
          <cell r="I6392">
            <v>0</v>
          </cell>
        </row>
        <row r="6393">
          <cell r="A6393">
            <v>610002</v>
          </cell>
          <cell r="B6393" t="str">
            <v>Journeyman</v>
          </cell>
          <cell r="C6393">
            <v>5121100</v>
          </cell>
          <cell r="D6393">
            <v>183</v>
          </cell>
          <cell r="E6393">
            <v>1000</v>
          </cell>
          <cell r="F6393">
            <v>517004</v>
          </cell>
          <cell r="G6393">
            <v>0</v>
          </cell>
          <cell r="H6393">
            <v>2005</v>
          </cell>
          <cell r="I6393">
            <v>0</v>
          </cell>
        </row>
        <row r="6394">
          <cell r="A6394">
            <v>610002</v>
          </cell>
          <cell r="B6394" t="str">
            <v>Journeyman</v>
          </cell>
          <cell r="C6394">
            <v>5121100</v>
          </cell>
          <cell r="D6394">
            <v>1781.45</v>
          </cell>
          <cell r="E6394">
            <v>1000</v>
          </cell>
          <cell r="F6394">
            <v>519000</v>
          </cell>
          <cell r="G6394">
            <v>0</v>
          </cell>
          <cell r="H6394">
            <v>2005</v>
          </cell>
          <cell r="I6394">
            <v>0</v>
          </cell>
        </row>
        <row r="6395">
          <cell r="A6395">
            <v>610002</v>
          </cell>
          <cell r="B6395" t="str">
            <v>Journeyman</v>
          </cell>
          <cell r="C6395">
            <v>5121200</v>
          </cell>
          <cell r="D6395">
            <v>47884.3</v>
          </cell>
          <cell r="E6395">
            <v>1000</v>
          </cell>
          <cell r="F6395">
            <v>250</v>
          </cell>
          <cell r="G6395">
            <v>0</v>
          </cell>
          <cell r="H6395">
            <v>2005</v>
          </cell>
          <cell r="I6395">
            <v>0</v>
          </cell>
        </row>
        <row r="6396">
          <cell r="A6396">
            <v>610002</v>
          </cell>
          <cell r="B6396" t="str">
            <v>Journeyman</v>
          </cell>
          <cell r="C6396">
            <v>5121200</v>
          </cell>
          <cell r="D6396">
            <v>246007.48</v>
          </cell>
          <cell r="E6396">
            <v>1000</v>
          </cell>
          <cell r="F6396">
            <v>270</v>
          </cell>
          <cell r="G6396">
            <v>0</v>
          </cell>
          <cell r="H6396">
            <v>2005</v>
          </cell>
          <cell r="I6396">
            <v>0</v>
          </cell>
        </row>
        <row r="6397">
          <cell r="A6397">
            <v>610002</v>
          </cell>
          <cell r="B6397" t="str">
            <v>Journeyman</v>
          </cell>
          <cell r="C6397">
            <v>5121200</v>
          </cell>
          <cell r="D6397">
            <v>367048.58</v>
          </cell>
          <cell r="E6397">
            <v>1000</v>
          </cell>
          <cell r="F6397">
            <v>280</v>
          </cell>
          <cell r="G6397">
            <v>0</v>
          </cell>
          <cell r="H6397">
            <v>2005</v>
          </cell>
          <cell r="I6397">
            <v>0</v>
          </cell>
        </row>
        <row r="6398">
          <cell r="A6398">
            <v>610002</v>
          </cell>
          <cell r="B6398" t="str">
            <v>Journeyman</v>
          </cell>
          <cell r="C6398">
            <v>5121200</v>
          </cell>
          <cell r="D6398">
            <v>245350.01</v>
          </cell>
          <cell r="E6398">
            <v>1000</v>
          </cell>
          <cell r="F6398">
            <v>300</v>
          </cell>
          <cell r="G6398">
            <v>0</v>
          </cell>
          <cell r="H6398">
            <v>2005</v>
          </cell>
          <cell r="I6398">
            <v>0</v>
          </cell>
        </row>
        <row r="6399">
          <cell r="A6399">
            <v>610002</v>
          </cell>
          <cell r="B6399" t="str">
            <v>Journeyman</v>
          </cell>
          <cell r="C6399">
            <v>5121200</v>
          </cell>
          <cell r="D6399">
            <v>726</v>
          </cell>
          <cell r="E6399">
            <v>1000</v>
          </cell>
          <cell r="F6399">
            <v>301</v>
          </cell>
          <cell r="G6399">
            <v>0</v>
          </cell>
          <cell r="H6399">
            <v>2005</v>
          </cell>
          <cell r="I6399">
            <v>0</v>
          </cell>
        </row>
        <row r="6400">
          <cell r="A6400">
            <v>610002</v>
          </cell>
          <cell r="B6400" t="str">
            <v>Journeyman</v>
          </cell>
          <cell r="C6400">
            <v>5121200</v>
          </cell>
          <cell r="D6400">
            <v>1320</v>
          </cell>
          <cell r="E6400">
            <v>1000</v>
          </cell>
          <cell r="F6400">
            <v>303</v>
          </cell>
          <cell r="G6400">
            <v>0</v>
          </cell>
          <cell r="H6400">
            <v>2005</v>
          </cell>
          <cell r="I6400">
            <v>0</v>
          </cell>
        </row>
        <row r="6401">
          <cell r="A6401">
            <v>610002</v>
          </cell>
          <cell r="B6401" t="str">
            <v>Journeyman</v>
          </cell>
          <cell r="C6401">
            <v>5121200</v>
          </cell>
          <cell r="D6401">
            <v>586287.4</v>
          </cell>
          <cell r="E6401">
            <v>1000</v>
          </cell>
          <cell r="F6401">
            <v>514000</v>
          </cell>
          <cell r="G6401">
            <v>0</v>
          </cell>
          <cell r="H6401">
            <v>2005</v>
          </cell>
          <cell r="I6401">
            <v>0</v>
          </cell>
        </row>
        <row r="6402">
          <cell r="A6402">
            <v>610002</v>
          </cell>
          <cell r="B6402" t="str">
            <v>Journeyman</v>
          </cell>
          <cell r="C6402">
            <v>5121200</v>
          </cell>
          <cell r="D6402">
            <v>7125.8</v>
          </cell>
          <cell r="E6402">
            <v>1000</v>
          </cell>
          <cell r="F6402">
            <v>514003</v>
          </cell>
          <cell r="G6402">
            <v>0</v>
          </cell>
          <cell r="H6402">
            <v>2005</v>
          </cell>
          <cell r="I6402">
            <v>0</v>
          </cell>
        </row>
        <row r="6403">
          <cell r="A6403">
            <v>610002</v>
          </cell>
          <cell r="B6403" t="str">
            <v>Journeyman</v>
          </cell>
          <cell r="C6403">
            <v>5121200</v>
          </cell>
          <cell r="D6403">
            <v>15417.64</v>
          </cell>
          <cell r="E6403">
            <v>1000</v>
          </cell>
          <cell r="F6403">
            <v>514004</v>
          </cell>
          <cell r="G6403">
            <v>0</v>
          </cell>
          <cell r="H6403">
            <v>2005</v>
          </cell>
          <cell r="I6403">
            <v>0</v>
          </cell>
        </row>
        <row r="6404">
          <cell r="A6404">
            <v>610002</v>
          </cell>
          <cell r="B6404" t="str">
            <v>Journeyman</v>
          </cell>
          <cell r="C6404">
            <v>5121200</v>
          </cell>
          <cell r="D6404">
            <v>561545.32999999996</v>
          </cell>
          <cell r="E6404">
            <v>1000</v>
          </cell>
          <cell r="F6404">
            <v>517000</v>
          </cell>
          <cell r="G6404">
            <v>0</v>
          </cell>
          <cell r="H6404">
            <v>2005</v>
          </cell>
          <cell r="I6404">
            <v>0</v>
          </cell>
        </row>
        <row r="6405">
          <cell r="A6405">
            <v>610002</v>
          </cell>
          <cell r="B6405" t="str">
            <v>Journeyman</v>
          </cell>
          <cell r="C6405">
            <v>5121200</v>
          </cell>
          <cell r="D6405">
            <v>274.5</v>
          </cell>
          <cell r="E6405">
            <v>1000</v>
          </cell>
          <cell r="F6405">
            <v>517002</v>
          </cell>
          <cell r="G6405">
            <v>0</v>
          </cell>
          <cell r="H6405">
            <v>2005</v>
          </cell>
          <cell r="I6405">
            <v>0</v>
          </cell>
        </row>
        <row r="6406">
          <cell r="A6406">
            <v>610002</v>
          </cell>
          <cell r="B6406" t="str">
            <v>Journeyman</v>
          </cell>
          <cell r="C6406">
            <v>5121200</v>
          </cell>
          <cell r="D6406">
            <v>90347.9</v>
          </cell>
          <cell r="E6406">
            <v>1000</v>
          </cell>
          <cell r="F6406">
            <v>519000</v>
          </cell>
          <cell r="G6406">
            <v>0</v>
          </cell>
          <cell r="H6406">
            <v>2005</v>
          </cell>
          <cell r="I6406">
            <v>0</v>
          </cell>
        </row>
        <row r="6407">
          <cell r="A6407">
            <v>610002</v>
          </cell>
          <cell r="B6407" t="str">
            <v>Journeyman</v>
          </cell>
          <cell r="C6407">
            <v>5121400</v>
          </cell>
          <cell r="D6407">
            <v>31553</v>
          </cell>
          <cell r="E6407">
            <v>1000</v>
          </cell>
          <cell r="F6407">
            <v>250</v>
          </cell>
          <cell r="G6407">
            <v>0</v>
          </cell>
          <cell r="H6407">
            <v>2005</v>
          </cell>
          <cell r="I6407">
            <v>0</v>
          </cell>
        </row>
        <row r="6408">
          <cell r="A6408">
            <v>610002</v>
          </cell>
          <cell r="B6408" t="str">
            <v>Journeyman</v>
          </cell>
          <cell r="C6408">
            <v>5121400</v>
          </cell>
          <cell r="D6408">
            <v>176.04</v>
          </cell>
          <cell r="E6408">
            <v>1000</v>
          </cell>
          <cell r="F6408">
            <v>260</v>
          </cell>
          <cell r="G6408">
            <v>0</v>
          </cell>
          <cell r="H6408">
            <v>2005</v>
          </cell>
          <cell r="I6408">
            <v>0</v>
          </cell>
        </row>
        <row r="6409">
          <cell r="A6409">
            <v>610002</v>
          </cell>
          <cell r="B6409" t="str">
            <v>Journeyman</v>
          </cell>
          <cell r="C6409">
            <v>5121400</v>
          </cell>
          <cell r="D6409">
            <v>25051</v>
          </cell>
          <cell r="E6409">
            <v>1000</v>
          </cell>
          <cell r="F6409">
            <v>280</v>
          </cell>
          <cell r="G6409">
            <v>0</v>
          </cell>
          <cell r="H6409">
            <v>2005</v>
          </cell>
          <cell r="I6409">
            <v>0</v>
          </cell>
        </row>
        <row r="6410">
          <cell r="A6410">
            <v>610002</v>
          </cell>
          <cell r="B6410" t="str">
            <v>Journeyman</v>
          </cell>
          <cell r="C6410">
            <v>5121400</v>
          </cell>
          <cell r="D6410">
            <v>7326</v>
          </cell>
          <cell r="E6410">
            <v>1000</v>
          </cell>
          <cell r="F6410">
            <v>300</v>
          </cell>
          <cell r="G6410">
            <v>0</v>
          </cell>
          <cell r="H6410">
            <v>2005</v>
          </cell>
          <cell r="I6410">
            <v>0</v>
          </cell>
        </row>
        <row r="6411">
          <cell r="A6411">
            <v>610002</v>
          </cell>
          <cell r="B6411" t="str">
            <v>Journeyman</v>
          </cell>
          <cell r="C6411">
            <v>5121400</v>
          </cell>
          <cell r="D6411">
            <v>21912</v>
          </cell>
          <cell r="E6411">
            <v>1000</v>
          </cell>
          <cell r="F6411">
            <v>303</v>
          </cell>
          <cell r="G6411">
            <v>0</v>
          </cell>
          <cell r="H6411">
            <v>2005</v>
          </cell>
          <cell r="I6411">
            <v>0</v>
          </cell>
        </row>
        <row r="6412">
          <cell r="A6412">
            <v>610002</v>
          </cell>
          <cell r="B6412" t="str">
            <v>Journeyman</v>
          </cell>
          <cell r="C6412">
            <v>5121400</v>
          </cell>
          <cell r="D6412">
            <v>19008</v>
          </cell>
          <cell r="E6412">
            <v>1000</v>
          </cell>
          <cell r="F6412">
            <v>305</v>
          </cell>
          <cell r="G6412">
            <v>0</v>
          </cell>
          <cell r="H6412">
            <v>2005</v>
          </cell>
          <cell r="I6412">
            <v>0</v>
          </cell>
        </row>
        <row r="6413">
          <cell r="A6413">
            <v>610002</v>
          </cell>
          <cell r="B6413" t="str">
            <v>Journeyman</v>
          </cell>
          <cell r="C6413">
            <v>5121400</v>
          </cell>
          <cell r="D6413">
            <v>64.78</v>
          </cell>
          <cell r="E6413">
            <v>1000</v>
          </cell>
          <cell r="F6413">
            <v>514004</v>
          </cell>
          <cell r="G6413">
            <v>0</v>
          </cell>
          <cell r="H6413">
            <v>2005</v>
          </cell>
          <cell r="I6413">
            <v>0</v>
          </cell>
        </row>
        <row r="6414">
          <cell r="A6414">
            <v>610002</v>
          </cell>
          <cell r="B6414" t="str">
            <v>Journeyman</v>
          </cell>
          <cell r="C6414">
            <v>5121400</v>
          </cell>
          <cell r="D6414">
            <v>19398</v>
          </cell>
          <cell r="E6414">
            <v>1000</v>
          </cell>
          <cell r="F6414">
            <v>517000</v>
          </cell>
          <cell r="G6414">
            <v>0</v>
          </cell>
          <cell r="H6414">
            <v>2005</v>
          </cell>
          <cell r="I6414">
            <v>0</v>
          </cell>
        </row>
        <row r="6415">
          <cell r="A6415">
            <v>610002</v>
          </cell>
          <cell r="B6415" t="str">
            <v>Journeyman</v>
          </cell>
          <cell r="C6415">
            <v>5121400</v>
          </cell>
          <cell r="D6415">
            <v>26870.76</v>
          </cell>
          <cell r="E6415">
            <v>1000</v>
          </cell>
          <cell r="F6415">
            <v>519000</v>
          </cell>
          <cell r="G6415">
            <v>0</v>
          </cell>
          <cell r="H6415">
            <v>2005</v>
          </cell>
          <cell r="I6415">
            <v>0</v>
          </cell>
        </row>
        <row r="6416">
          <cell r="A6416">
            <v>610002</v>
          </cell>
          <cell r="B6416" t="str">
            <v>Journeyman</v>
          </cell>
          <cell r="C6416">
            <v>5121500</v>
          </cell>
          <cell r="D6416">
            <v>3630</v>
          </cell>
          <cell r="E6416">
            <v>1000</v>
          </cell>
          <cell r="F6416">
            <v>250</v>
          </cell>
          <cell r="G6416">
            <v>0</v>
          </cell>
          <cell r="H6416">
            <v>2005</v>
          </cell>
          <cell r="I6416">
            <v>0</v>
          </cell>
        </row>
        <row r="6417">
          <cell r="A6417">
            <v>610002</v>
          </cell>
          <cell r="B6417" t="str">
            <v>Journeyman</v>
          </cell>
          <cell r="C6417">
            <v>5121500</v>
          </cell>
          <cell r="D6417">
            <v>19932</v>
          </cell>
          <cell r="E6417">
            <v>1000</v>
          </cell>
          <cell r="F6417">
            <v>251</v>
          </cell>
          <cell r="G6417">
            <v>0</v>
          </cell>
          <cell r="H6417">
            <v>2005</v>
          </cell>
          <cell r="I6417">
            <v>0</v>
          </cell>
        </row>
        <row r="6418">
          <cell r="A6418">
            <v>610002</v>
          </cell>
          <cell r="B6418" t="str">
            <v>Journeyman</v>
          </cell>
          <cell r="C6418">
            <v>5121500</v>
          </cell>
          <cell r="D6418">
            <v>36892.78</v>
          </cell>
          <cell r="E6418">
            <v>1000</v>
          </cell>
          <cell r="F6418">
            <v>252</v>
          </cell>
          <cell r="G6418">
            <v>0</v>
          </cell>
          <cell r="H6418">
            <v>2005</v>
          </cell>
          <cell r="I6418">
            <v>0</v>
          </cell>
        </row>
        <row r="6419">
          <cell r="A6419">
            <v>610002</v>
          </cell>
          <cell r="B6419" t="str">
            <v>Journeyman</v>
          </cell>
          <cell r="C6419">
            <v>5121500</v>
          </cell>
          <cell r="D6419">
            <v>645.48</v>
          </cell>
          <cell r="E6419">
            <v>1000</v>
          </cell>
          <cell r="F6419">
            <v>260</v>
          </cell>
          <cell r="G6419">
            <v>0</v>
          </cell>
          <cell r="H6419">
            <v>2005</v>
          </cell>
          <cell r="I6419">
            <v>0</v>
          </cell>
        </row>
        <row r="6420">
          <cell r="A6420">
            <v>610002</v>
          </cell>
          <cell r="B6420" t="str">
            <v>Journeyman</v>
          </cell>
          <cell r="C6420">
            <v>5121500</v>
          </cell>
          <cell r="D6420">
            <v>410.76</v>
          </cell>
          <cell r="E6420">
            <v>1000</v>
          </cell>
          <cell r="F6420">
            <v>261</v>
          </cell>
          <cell r="G6420">
            <v>0</v>
          </cell>
          <cell r="H6420">
            <v>2005</v>
          </cell>
          <cell r="I6420">
            <v>0</v>
          </cell>
        </row>
        <row r="6421">
          <cell r="A6421">
            <v>610002</v>
          </cell>
          <cell r="B6421" t="str">
            <v>Journeyman</v>
          </cell>
          <cell r="C6421">
            <v>5121500</v>
          </cell>
          <cell r="D6421">
            <v>1232.28</v>
          </cell>
          <cell r="E6421">
            <v>1000</v>
          </cell>
          <cell r="F6421">
            <v>262</v>
          </cell>
          <cell r="G6421">
            <v>0</v>
          </cell>
          <cell r="H6421">
            <v>2005</v>
          </cell>
          <cell r="I6421">
            <v>0</v>
          </cell>
        </row>
        <row r="6422">
          <cell r="A6422">
            <v>610002</v>
          </cell>
          <cell r="B6422" t="str">
            <v>Journeyman</v>
          </cell>
          <cell r="C6422">
            <v>5121500</v>
          </cell>
          <cell r="D6422">
            <v>117.36</v>
          </cell>
          <cell r="E6422">
            <v>1000</v>
          </cell>
          <cell r="F6422">
            <v>263</v>
          </cell>
          <cell r="G6422">
            <v>0</v>
          </cell>
          <cell r="H6422">
            <v>2005</v>
          </cell>
          <cell r="I6422">
            <v>0</v>
          </cell>
        </row>
        <row r="6423">
          <cell r="A6423">
            <v>610002</v>
          </cell>
          <cell r="B6423" t="str">
            <v>Journeyman</v>
          </cell>
          <cell r="C6423">
            <v>5121500</v>
          </cell>
          <cell r="D6423">
            <v>3350</v>
          </cell>
          <cell r="E6423">
            <v>1000</v>
          </cell>
          <cell r="F6423">
            <v>270</v>
          </cell>
          <cell r="G6423">
            <v>0</v>
          </cell>
          <cell r="H6423">
            <v>2005</v>
          </cell>
          <cell r="I6423">
            <v>0</v>
          </cell>
        </row>
        <row r="6424">
          <cell r="A6424">
            <v>610002</v>
          </cell>
          <cell r="B6424" t="str">
            <v>Journeyman</v>
          </cell>
          <cell r="C6424">
            <v>5121500</v>
          </cell>
          <cell r="D6424">
            <v>4016</v>
          </cell>
          <cell r="E6424">
            <v>1000</v>
          </cell>
          <cell r="F6424">
            <v>271</v>
          </cell>
          <cell r="G6424">
            <v>0</v>
          </cell>
          <cell r="H6424">
            <v>2005</v>
          </cell>
          <cell r="I6424">
            <v>0</v>
          </cell>
        </row>
        <row r="6425">
          <cell r="A6425">
            <v>610002</v>
          </cell>
          <cell r="B6425" t="str">
            <v>Journeyman</v>
          </cell>
          <cell r="C6425">
            <v>5121500</v>
          </cell>
          <cell r="D6425">
            <v>4656.5</v>
          </cell>
          <cell r="E6425">
            <v>1000</v>
          </cell>
          <cell r="F6425">
            <v>272</v>
          </cell>
          <cell r="G6425">
            <v>0</v>
          </cell>
          <cell r="H6425">
            <v>2005</v>
          </cell>
          <cell r="I6425">
            <v>0</v>
          </cell>
        </row>
        <row r="6426">
          <cell r="A6426">
            <v>610002</v>
          </cell>
          <cell r="B6426" t="str">
            <v>Journeyman</v>
          </cell>
          <cell r="C6426">
            <v>5121500</v>
          </cell>
          <cell r="D6426">
            <v>3417</v>
          </cell>
          <cell r="E6426">
            <v>1000</v>
          </cell>
          <cell r="F6426">
            <v>273</v>
          </cell>
          <cell r="G6426">
            <v>0</v>
          </cell>
          <cell r="H6426">
            <v>2005</v>
          </cell>
          <cell r="I6426">
            <v>0</v>
          </cell>
        </row>
        <row r="6427">
          <cell r="A6427">
            <v>610002</v>
          </cell>
          <cell r="B6427" t="str">
            <v>Journeyman</v>
          </cell>
          <cell r="C6427">
            <v>5121500</v>
          </cell>
          <cell r="D6427">
            <v>3432</v>
          </cell>
          <cell r="E6427">
            <v>1000</v>
          </cell>
          <cell r="F6427">
            <v>280</v>
          </cell>
          <cell r="G6427">
            <v>0</v>
          </cell>
          <cell r="H6427">
            <v>2005</v>
          </cell>
          <cell r="I6427">
            <v>0</v>
          </cell>
        </row>
        <row r="6428">
          <cell r="A6428">
            <v>610002</v>
          </cell>
          <cell r="B6428" t="str">
            <v>Journeyman</v>
          </cell>
          <cell r="C6428">
            <v>5121500</v>
          </cell>
          <cell r="D6428">
            <v>1650</v>
          </cell>
          <cell r="E6428">
            <v>1000</v>
          </cell>
          <cell r="F6428">
            <v>281</v>
          </cell>
          <cell r="G6428">
            <v>0</v>
          </cell>
          <cell r="H6428">
            <v>2005</v>
          </cell>
          <cell r="I6428">
            <v>0</v>
          </cell>
        </row>
        <row r="6429">
          <cell r="A6429">
            <v>610002</v>
          </cell>
          <cell r="B6429" t="str">
            <v>Journeyman</v>
          </cell>
          <cell r="C6429">
            <v>5121500</v>
          </cell>
          <cell r="D6429">
            <v>990</v>
          </cell>
          <cell r="E6429">
            <v>1000</v>
          </cell>
          <cell r="F6429">
            <v>282</v>
          </cell>
          <cell r="G6429">
            <v>0</v>
          </cell>
          <cell r="H6429">
            <v>2005</v>
          </cell>
          <cell r="I6429">
            <v>0</v>
          </cell>
        </row>
        <row r="6430">
          <cell r="A6430">
            <v>610002</v>
          </cell>
          <cell r="B6430" t="str">
            <v>Journeyman</v>
          </cell>
          <cell r="C6430">
            <v>5121500</v>
          </cell>
          <cell r="D6430">
            <v>2574</v>
          </cell>
          <cell r="E6430">
            <v>1000</v>
          </cell>
          <cell r="F6430">
            <v>300</v>
          </cell>
          <cell r="G6430">
            <v>0</v>
          </cell>
          <cell r="H6430">
            <v>2005</v>
          </cell>
          <cell r="I6430">
            <v>0</v>
          </cell>
        </row>
        <row r="6431">
          <cell r="A6431">
            <v>610002</v>
          </cell>
          <cell r="B6431" t="str">
            <v>Journeyman</v>
          </cell>
          <cell r="C6431">
            <v>5121500</v>
          </cell>
          <cell r="D6431">
            <v>11319</v>
          </cell>
          <cell r="E6431">
            <v>1000</v>
          </cell>
          <cell r="F6431">
            <v>301</v>
          </cell>
          <cell r="G6431">
            <v>0</v>
          </cell>
          <cell r="H6431">
            <v>2005</v>
          </cell>
          <cell r="I6431">
            <v>0</v>
          </cell>
        </row>
        <row r="6432">
          <cell r="A6432">
            <v>610002</v>
          </cell>
          <cell r="B6432" t="str">
            <v>Journeyman</v>
          </cell>
          <cell r="C6432">
            <v>5121500</v>
          </cell>
          <cell r="D6432">
            <v>2970</v>
          </cell>
          <cell r="E6432">
            <v>1000</v>
          </cell>
          <cell r="F6432">
            <v>302</v>
          </cell>
          <cell r="G6432">
            <v>0</v>
          </cell>
          <cell r="H6432">
            <v>2005</v>
          </cell>
          <cell r="I6432">
            <v>0</v>
          </cell>
        </row>
        <row r="6433">
          <cell r="A6433">
            <v>610002</v>
          </cell>
          <cell r="B6433" t="str">
            <v>Journeyman</v>
          </cell>
          <cell r="C6433">
            <v>5121500</v>
          </cell>
          <cell r="D6433">
            <v>132</v>
          </cell>
          <cell r="E6433">
            <v>1000</v>
          </cell>
          <cell r="F6433">
            <v>303</v>
          </cell>
          <cell r="G6433">
            <v>0</v>
          </cell>
          <cell r="H6433">
            <v>2005</v>
          </cell>
          <cell r="I6433">
            <v>0</v>
          </cell>
        </row>
        <row r="6434">
          <cell r="A6434">
            <v>610002</v>
          </cell>
          <cell r="B6434" t="str">
            <v>Journeyman</v>
          </cell>
          <cell r="C6434">
            <v>5121500</v>
          </cell>
          <cell r="D6434">
            <v>64.78</v>
          </cell>
          <cell r="E6434">
            <v>1000</v>
          </cell>
          <cell r="F6434">
            <v>514000</v>
          </cell>
          <cell r="G6434">
            <v>0</v>
          </cell>
          <cell r="H6434">
            <v>2005</v>
          </cell>
          <cell r="I6434">
            <v>0</v>
          </cell>
        </row>
        <row r="6435">
          <cell r="A6435">
            <v>610002</v>
          </cell>
          <cell r="B6435" t="str">
            <v>Journeyman</v>
          </cell>
          <cell r="C6435">
            <v>5121500</v>
          </cell>
          <cell r="D6435">
            <v>1263.21</v>
          </cell>
          <cell r="E6435">
            <v>1000</v>
          </cell>
          <cell r="F6435">
            <v>514001</v>
          </cell>
          <cell r="G6435">
            <v>0</v>
          </cell>
          <cell r="H6435">
            <v>2005</v>
          </cell>
          <cell r="I6435">
            <v>0</v>
          </cell>
        </row>
        <row r="6436">
          <cell r="A6436">
            <v>610002</v>
          </cell>
          <cell r="B6436" t="str">
            <v>Journeyman</v>
          </cell>
          <cell r="C6436">
            <v>5121500</v>
          </cell>
          <cell r="D6436">
            <v>12275.81</v>
          </cell>
          <cell r="E6436">
            <v>1000</v>
          </cell>
          <cell r="F6436">
            <v>514002</v>
          </cell>
          <cell r="G6436">
            <v>0</v>
          </cell>
          <cell r="H6436">
            <v>2005</v>
          </cell>
          <cell r="I6436">
            <v>0</v>
          </cell>
        </row>
        <row r="6437">
          <cell r="A6437">
            <v>610002</v>
          </cell>
          <cell r="B6437" t="str">
            <v>Journeyman</v>
          </cell>
          <cell r="C6437">
            <v>5121500</v>
          </cell>
          <cell r="D6437">
            <v>971.7</v>
          </cell>
          <cell r="E6437">
            <v>1000</v>
          </cell>
          <cell r="F6437">
            <v>514003</v>
          </cell>
          <cell r="G6437">
            <v>0</v>
          </cell>
          <cell r="H6437">
            <v>2005</v>
          </cell>
          <cell r="I6437">
            <v>0</v>
          </cell>
        </row>
        <row r="6438">
          <cell r="A6438">
            <v>610002</v>
          </cell>
          <cell r="B6438" t="str">
            <v>Journeyman</v>
          </cell>
          <cell r="C6438">
            <v>5121500</v>
          </cell>
          <cell r="D6438">
            <v>3562.9</v>
          </cell>
          <cell r="E6438">
            <v>1000</v>
          </cell>
          <cell r="F6438">
            <v>514004</v>
          </cell>
          <cell r="G6438">
            <v>0</v>
          </cell>
          <cell r="H6438">
            <v>2005</v>
          </cell>
          <cell r="I6438">
            <v>0</v>
          </cell>
        </row>
        <row r="6439">
          <cell r="A6439">
            <v>610002</v>
          </cell>
          <cell r="B6439" t="str">
            <v>Journeyman</v>
          </cell>
          <cell r="C6439">
            <v>5121500</v>
          </cell>
          <cell r="D6439">
            <v>4087</v>
          </cell>
          <cell r="E6439">
            <v>1000</v>
          </cell>
          <cell r="F6439">
            <v>517000</v>
          </cell>
          <cell r="G6439">
            <v>0</v>
          </cell>
          <cell r="H6439">
            <v>2005</v>
          </cell>
          <cell r="I6439">
            <v>0</v>
          </cell>
        </row>
        <row r="6440">
          <cell r="A6440">
            <v>610002</v>
          </cell>
          <cell r="B6440" t="str">
            <v>Journeyman</v>
          </cell>
          <cell r="C6440">
            <v>5121500</v>
          </cell>
          <cell r="D6440">
            <v>4331</v>
          </cell>
          <cell r="E6440">
            <v>1000</v>
          </cell>
          <cell r="F6440">
            <v>517001</v>
          </cell>
          <cell r="G6440">
            <v>0</v>
          </cell>
          <cell r="H6440">
            <v>2005</v>
          </cell>
          <cell r="I6440">
            <v>0</v>
          </cell>
        </row>
        <row r="6441">
          <cell r="A6441">
            <v>610002</v>
          </cell>
          <cell r="B6441" t="str">
            <v>Journeyman</v>
          </cell>
          <cell r="C6441">
            <v>5121500</v>
          </cell>
          <cell r="D6441">
            <v>823.5</v>
          </cell>
          <cell r="E6441">
            <v>1000</v>
          </cell>
          <cell r="F6441">
            <v>517003</v>
          </cell>
          <cell r="G6441">
            <v>0</v>
          </cell>
          <cell r="H6441">
            <v>2005</v>
          </cell>
          <cell r="I6441">
            <v>0</v>
          </cell>
        </row>
        <row r="6442">
          <cell r="A6442">
            <v>610002</v>
          </cell>
          <cell r="B6442" t="str">
            <v>Journeyman</v>
          </cell>
          <cell r="C6442">
            <v>5121500</v>
          </cell>
          <cell r="D6442">
            <v>14396</v>
          </cell>
          <cell r="E6442">
            <v>1000</v>
          </cell>
          <cell r="F6442">
            <v>517004</v>
          </cell>
          <cell r="G6442">
            <v>0</v>
          </cell>
          <cell r="H6442">
            <v>2005</v>
          </cell>
          <cell r="I6442">
            <v>0</v>
          </cell>
        </row>
        <row r="6443">
          <cell r="A6443">
            <v>610002</v>
          </cell>
          <cell r="B6443" t="str">
            <v>Journeyman</v>
          </cell>
          <cell r="C6443">
            <v>5121500</v>
          </cell>
          <cell r="D6443">
            <v>4081.14</v>
          </cell>
          <cell r="E6443">
            <v>1000</v>
          </cell>
          <cell r="F6443">
            <v>519000</v>
          </cell>
          <cell r="G6443">
            <v>0</v>
          </cell>
          <cell r="H6443">
            <v>2005</v>
          </cell>
          <cell r="I6443">
            <v>0</v>
          </cell>
        </row>
        <row r="6444">
          <cell r="A6444">
            <v>610002</v>
          </cell>
          <cell r="B6444" t="str">
            <v>Journeyman</v>
          </cell>
          <cell r="C6444">
            <v>5121600</v>
          </cell>
          <cell r="D6444">
            <v>58872</v>
          </cell>
          <cell r="E6444">
            <v>1000</v>
          </cell>
          <cell r="F6444">
            <v>250</v>
          </cell>
          <cell r="G6444">
            <v>0</v>
          </cell>
          <cell r="H6444">
            <v>2005</v>
          </cell>
          <cell r="I6444">
            <v>0</v>
          </cell>
        </row>
        <row r="6445">
          <cell r="A6445">
            <v>610002</v>
          </cell>
          <cell r="B6445" t="str">
            <v>Journeyman</v>
          </cell>
          <cell r="C6445">
            <v>5121600</v>
          </cell>
          <cell r="D6445">
            <v>7986</v>
          </cell>
          <cell r="E6445">
            <v>1000</v>
          </cell>
          <cell r="F6445">
            <v>251</v>
          </cell>
          <cell r="G6445">
            <v>0</v>
          </cell>
          <cell r="H6445">
            <v>2005</v>
          </cell>
          <cell r="I6445">
            <v>0</v>
          </cell>
        </row>
        <row r="6446">
          <cell r="A6446">
            <v>610002</v>
          </cell>
          <cell r="B6446" t="str">
            <v>Journeyman</v>
          </cell>
          <cell r="C6446">
            <v>5121600</v>
          </cell>
          <cell r="D6446">
            <v>5214</v>
          </cell>
          <cell r="E6446">
            <v>1000</v>
          </cell>
          <cell r="F6446">
            <v>252</v>
          </cell>
          <cell r="G6446">
            <v>0</v>
          </cell>
          <cell r="H6446">
            <v>2005</v>
          </cell>
          <cell r="I6446">
            <v>0</v>
          </cell>
        </row>
        <row r="6447">
          <cell r="A6447">
            <v>610002</v>
          </cell>
          <cell r="B6447" t="str">
            <v>Journeyman</v>
          </cell>
          <cell r="C6447">
            <v>5121600</v>
          </cell>
          <cell r="D6447">
            <v>43836.07</v>
          </cell>
          <cell r="E6447">
            <v>1000</v>
          </cell>
          <cell r="F6447">
            <v>270</v>
          </cell>
          <cell r="G6447">
            <v>0</v>
          </cell>
          <cell r="H6447">
            <v>2005</v>
          </cell>
          <cell r="I6447">
            <v>0</v>
          </cell>
        </row>
        <row r="6448">
          <cell r="A6448">
            <v>610002</v>
          </cell>
          <cell r="B6448" t="str">
            <v>Journeyman</v>
          </cell>
          <cell r="C6448">
            <v>5121600</v>
          </cell>
          <cell r="D6448">
            <v>34433</v>
          </cell>
          <cell r="E6448">
            <v>1000</v>
          </cell>
          <cell r="F6448">
            <v>271</v>
          </cell>
          <cell r="G6448">
            <v>0</v>
          </cell>
          <cell r="H6448">
            <v>2005</v>
          </cell>
          <cell r="I6448">
            <v>0</v>
          </cell>
        </row>
        <row r="6449">
          <cell r="A6449">
            <v>610002</v>
          </cell>
          <cell r="B6449" t="str">
            <v>Journeyman</v>
          </cell>
          <cell r="C6449">
            <v>5121600</v>
          </cell>
          <cell r="D6449">
            <v>54203</v>
          </cell>
          <cell r="E6449">
            <v>1000</v>
          </cell>
          <cell r="F6449">
            <v>272</v>
          </cell>
          <cell r="G6449">
            <v>0</v>
          </cell>
          <cell r="H6449">
            <v>2005</v>
          </cell>
          <cell r="I6449">
            <v>0</v>
          </cell>
        </row>
        <row r="6450">
          <cell r="A6450">
            <v>610002</v>
          </cell>
          <cell r="B6450" t="str">
            <v>Journeyman</v>
          </cell>
          <cell r="C6450">
            <v>5121600</v>
          </cell>
          <cell r="D6450">
            <v>58156</v>
          </cell>
          <cell r="E6450">
            <v>1000</v>
          </cell>
          <cell r="F6450">
            <v>273</v>
          </cell>
          <cell r="G6450">
            <v>0</v>
          </cell>
          <cell r="H6450">
            <v>2005</v>
          </cell>
          <cell r="I6450">
            <v>0</v>
          </cell>
        </row>
        <row r="6451">
          <cell r="A6451">
            <v>610002</v>
          </cell>
          <cell r="B6451" t="str">
            <v>Journeyman</v>
          </cell>
          <cell r="C6451">
            <v>5121600</v>
          </cell>
          <cell r="D6451">
            <v>50061</v>
          </cell>
          <cell r="E6451">
            <v>1000</v>
          </cell>
          <cell r="F6451">
            <v>280</v>
          </cell>
          <cell r="G6451">
            <v>0</v>
          </cell>
          <cell r="H6451">
            <v>2005</v>
          </cell>
          <cell r="I6451">
            <v>0</v>
          </cell>
        </row>
        <row r="6452">
          <cell r="A6452">
            <v>610002</v>
          </cell>
          <cell r="B6452" t="str">
            <v>Journeyman</v>
          </cell>
          <cell r="C6452">
            <v>5121600</v>
          </cell>
          <cell r="D6452">
            <v>38940</v>
          </cell>
          <cell r="E6452">
            <v>1000</v>
          </cell>
          <cell r="F6452">
            <v>281</v>
          </cell>
          <cell r="G6452">
            <v>0</v>
          </cell>
          <cell r="H6452">
            <v>2005</v>
          </cell>
          <cell r="I6452">
            <v>0</v>
          </cell>
        </row>
        <row r="6453">
          <cell r="A6453">
            <v>610002</v>
          </cell>
          <cell r="B6453" t="str">
            <v>Journeyman</v>
          </cell>
          <cell r="C6453">
            <v>5121600</v>
          </cell>
          <cell r="D6453">
            <v>33990</v>
          </cell>
          <cell r="E6453">
            <v>1000</v>
          </cell>
          <cell r="F6453">
            <v>282</v>
          </cell>
          <cell r="G6453">
            <v>0</v>
          </cell>
          <cell r="H6453">
            <v>2005</v>
          </cell>
          <cell r="I6453">
            <v>0</v>
          </cell>
        </row>
        <row r="6454">
          <cell r="A6454">
            <v>610002</v>
          </cell>
          <cell r="B6454" t="str">
            <v>Journeyman</v>
          </cell>
          <cell r="C6454">
            <v>5121600</v>
          </cell>
          <cell r="D6454">
            <v>17343.36</v>
          </cell>
          <cell r="E6454">
            <v>1000</v>
          </cell>
          <cell r="F6454">
            <v>300</v>
          </cell>
          <cell r="G6454">
            <v>0</v>
          </cell>
          <cell r="H6454">
            <v>2005</v>
          </cell>
          <cell r="I6454">
            <v>0</v>
          </cell>
        </row>
        <row r="6455">
          <cell r="A6455">
            <v>610002</v>
          </cell>
          <cell r="B6455" t="str">
            <v>Journeyman</v>
          </cell>
          <cell r="C6455">
            <v>5121600</v>
          </cell>
          <cell r="D6455">
            <v>12804</v>
          </cell>
          <cell r="E6455">
            <v>1000</v>
          </cell>
          <cell r="F6455">
            <v>301</v>
          </cell>
          <cell r="G6455">
            <v>0</v>
          </cell>
          <cell r="H6455">
            <v>2005</v>
          </cell>
          <cell r="I6455">
            <v>0</v>
          </cell>
        </row>
        <row r="6456">
          <cell r="A6456">
            <v>610002</v>
          </cell>
          <cell r="B6456" t="str">
            <v>Journeyman</v>
          </cell>
          <cell r="C6456">
            <v>5121600</v>
          </cell>
          <cell r="D6456">
            <v>13002</v>
          </cell>
          <cell r="E6456">
            <v>1000</v>
          </cell>
          <cell r="F6456">
            <v>302</v>
          </cell>
          <cell r="G6456">
            <v>0</v>
          </cell>
          <cell r="H6456">
            <v>2005</v>
          </cell>
          <cell r="I6456">
            <v>0</v>
          </cell>
        </row>
        <row r="6457">
          <cell r="A6457">
            <v>610002</v>
          </cell>
          <cell r="B6457" t="str">
            <v>Journeyman</v>
          </cell>
          <cell r="C6457">
            <v>5121600</v>
          </cell>
          <cell r="D6457">
            <v>64347.24</v>
          </cell>
          <cell r="E6457">
            <v>1000</v>
          </cell>
          <cell r="F6457">
            <v>303</v>
          </cell>
          <cell r="G6457">
            <v>0</v>
          </cell>
          <cell r="H6457">
            <v>2005</v>
          </cell>
          <cell r="I6457">
            <v>0</v>
          </cell>
        </row>
        <row r="6458">
          <cell r="A6458">
            <v>610002</v>
          </cell>
          <cell r="B6458" t="str">
            <v>Journeyman</v>
          </cell>
          <cell r="C6458">
            <v>5121600</v>
          </cell>
          <cell r="D6458">
            <v>10659</v>
          </cell>
          <cell r="E6458">
            <v>1000</v>
          </cell>
          <cell r="F6458">
            <v>305</v>
          </cell>
          <cell r="G6458">
            <v>0</v>
          </cell>
          <cell r="H6458">
            <v>2005</v>
          </cell>
          <cell r="I6458">
            <v>0</v>
          </cell>
        </row>
        <row r="6459">
          <cell r="A6459">
            <v>610002</v>
          </cell>
          <cell r="B6459" t="str">
            <v>Journeyman</v>
          </cell>
          <cell r="C6459">
            <v>5121600</v>
          </cell>
          <cell r="D6459">
            <v>41886.93</v>
          </cell>
          <cell r="E6459">
            <v>1000</v>
          </cell>
          <cell r="F6459">
            <v>514000</v>
          </cell>
          <cell r="G6459">
            <v>0</v>
          </cell>
          <cell r="H6459">
            <v>2005</v>
          </cell>
          <cell r="I6459">
            <v>0</v>
          </cell>
        </row>
        <row r="6460">
          <cell r="A6460">
            <v>610002</v>
          </cell>
          <cell r="B6460" t="str">
            <v>Journeyman</v>
          </cell>
          <cell r="C6460">
            <v>5121600</v>
          </cell>
          <cell r="D6460">
            <v>35920.51</v>
          </cell>
          <cell r="E6460">
            <v>1000</v>
          </cell>
          <cell r="F6460">
            <v>514001</v>
          </cell>
          <cell r="G6460">
            <v>0</v>
          </cell>
          <cell r="H6460">
            <v>2005</v>
          </cell>
          <cell r="I6460">
            <v>0</v>
          </cell>
        </row>
        <row r="6461">
          <cell r="A6461">
            <v>610002</v>
          </cell>
          <cell r="B6461" t="str">
            <v>Journeyman</v>
          </cell>
          <cell r="C6461">
            <v>5121600</v>
          </cell>
          <cell r="D6461">
            <v>17620.16</v>
          </cell>
          <cell r="E6461">
            <v>1000</v>
          </cell>
          <cell r="F6461">
            <v>514002</v>
          </cell>
          <cell r="G6461">
            <v>0</v>
          </cell>
          <cell r="H6461">
            <v>2005</v>
          </cell>
          <cell r="I6461">
            <v>0</v>
          </cell>
        </row>
        <row r="6462">
          <cell r="A6462">
            <v>610002</v>
          </cell>
          <cell r="B6462" t="str">
            <v>Journeyman</v>
          </cell>
          <cell r="C6462">
            <v>5121600</v>
          </cell>
          <cell r="D6462">
            <v>63613.96</v>
          </cell>
          <cell r="E6462">
            <v>1000</v>
          </cell>
          <cell r="F6462">
            <v>514003</v>
          </cell>
          <cell r="G6462">
            <v>0</v>
          </cell>
          <cell r="H6462">
            <v>2005</v>
          </cell>
          <cell r="I6462">
            <v>0</v>
          </cell>
        </row>
        <row r="6463">
          <cell r="A6463">
            <v>610002</v>
          </cell>
          <cell r="B6463" t="str">
            <v>Journeyman</v>
          </cell>
          <cell r="C6463">
            <v>5121600</v>
          </cell>
          <cell r="D6463">
            <v>2819.15</v>
          </cell>
          <cell r="E6463">
            <v>1000</v>
          </cell>
          <cell r="F6463">
            <v>514004</v>
          </cell>
          <cell r="G6463">
            <v>0</v>
          </cell>
          <cell r="H6463">
            <v>2005</v>
          </cell>
          <cell r="I6463">
            <v>0</v>
          </cell>
        </row>
        <row r="6464">
          <cell r="A6464">
            <v>610002</v>
          </cell>
          <cell r="B6464" t="str">
            <v>Journeyman</v>
          </cell>
          <cell r="C6464">
            <v>5121600</v>
          </cell>
          <cell r="D6464">
            <v>38114.5</v>
          </cell>
          <cell r="E6464">
            <v>1000</v>
          </cell>
          <cell r="F6464">
            <v>517000</v>
          </cell>
          <cell r="G6464">
            <v>0</v>
          </cell>
          <cell r="H6464">
            <v>2005</v>
          </cell>
          <cell r="I6464">
            <v>0</v>
          </cell>
        </row>
        <row r="6465">
          <cell r="A6465">
            <v>610002</v>
          </cell>
          <cell r="B6465" t="str">
            <v>Journeyman</v>
          </cell>
          <cell r="C6465">
            <v>5121600</v>
          </cell>
          <cell r="D6465">
            <v>21197.360000000001</v>
          </cell>
          <cell r="E6465">
            <v>1000</v>
          </cell>
          <cell r="F6465">
            <v>517001</v>
          </cell>
          <cell r="G6465">
            <v>0</v>
          </cell>
          <cell r="H6465">
            <v>2005</v>
          </cell>
          <cell r="I6465">
            <v>0</v>
          </cell>
        </row>
        <row r="6466">
          <cell r="A6466">
            <v>610002</v>
          </cell>
          <cell r="B6466" t="str">
            <v>Journeyman</v>
          </cell>
          <cell r="C6466">
            <v>5121600</v>
          </cell>
          <cell r="D6466">
            <v>11620.5</v>
          </cell>
          <cell r="E6466">
            <v>1000</v>
          </cell>
          <cell r="F6466">
            <v>517002</v>
          </cell>
          <cell r="G6466">
            <v>0</v>
          </cell>
          <cell r="H6466">
            <v>2005</v>
          </cell>
          <cell r="I6466">
            <v>0</v>
          </cell>
        </row>
        <row r="6467">
          <cell r="A6467">
            <v>610002</v>
          </cell>
          <cell r="B6467" t="str">
            <v>Journeyman</v>
          </cell>
          <cell r="C6467">
            <v>5121600</v>
          </cell>
          <cell r="D6467">
            <v>14365.5</v>
          </cell>
          <cell r="E6467">
            <v>1000</v>
          </cell>
          <cell r="F6467">
            <v>517003</v>
          </cell>
          <cell r="G6467">
            <v>0</v>
          </cell>
          <cell r="H6467">
            <v>2005</v>
          </cell>
          <cell r="I6467">
            <v>0</v>
          </cell>
        </row>
        <row r="6468">
          <cell r="A6468">
            <v>610002</v>
          </cell>
          <cell r="B6468" t="str">
            <v>Journeyman</v>
          </cell>
          <cell r="C6468">
            <v>5121600</v>
          </cell>
          <cell r="D6468">
            <v>48381.279999999999</v>
          </cell>
          <cell r="E6468">
            <v>1000</v>
          </cell>
          <cell r="F6468">
            <v>517004</v>
          </cell>
          <cell r="G6468">
            <v>0</v>
          </cell>
          <cell r="H6468">
            <v>2005</v>
          </cell>
          <cell r="I6468">
            <v>0</v>
          </cell>
        </row>
        <row r="6469">
          <cell r="A6469">
            <v>610002</v>
          </cell>
          <cell r="B6469" t="str">
            <v>Journeyman</v>
          </cell>
          <cell r="C6469">
            <v>5121600</v>
          </cell>
          <cell r="D6469">
            <v>80048.639999999999</v>
          </cell>
          <cell r="E6469">
            <v>1000</v>
          </cell>
          <cell r="F6469">
            <v>519000</v>
          </cell>
          <cell r="G6469">
            <v>0</v>
          </cell>
          <cell r="H6469">
            <v>2005</v>
          </cell>
          <cell r="I6469">
            <v>0</v>
          </cell>
        </row>
        <row r="6470">
          <cell r="A6470">
            <v>610002</v>
          </cell>
          <cell r="B6470" t="str">
            <v>Journeyman</v>
          </cell>
          <cell r="C6470">
            <v>5121700</v>
          </cell>
          <cell r="D6470">
            <v>528</v>
          </cell>
          <cell r="E6470">
            <v>1000</v>
          </cell>
          <cell r="F6470">
            <v>250</v>
          </cell>
          <cell r="G6470">
            <v>0</v>
          </cell>
          <cell r="H6470">
            <v>2005</v>
          </cell>
          <cell r="I6470">
            <v>0</v>
          </cell>
        </row>
        <row r="6471">
          <cell r="A6471">
            <v>610002</v>
          </cell>
          <cell r="B6471" t="str">
            <v>Journeyman</v>
          </cell>
          <cell r="C6471">
            <v>5121700</v>
          </cell>
          <cell r="D6471">
            <v>17952</v>
          </cell>
          <cell r="E6471">
            <v>1000</v>
          </cell>
          <cell r="F6471">
            <v>280</v>
          </cell>
          <cell r="G6471">
            <v>0</v>
          </cell>
          <cell r="H6471">
            <v>2005</v>
          </cell>
          <cell r="I6471">
            <v>0</v>
          </cell>
        </row>
        <row r="6472">
          <cell r="A6472">
            <v>610002</v>
          </cell>
          <cell r="B6472" t="str">
            <v>Journeyman</v>
          </cell>
          <cell r="C6472">
            <v>5121700</v>
          </cell>
          <cell r="D6472">
            <v>27588</v>
          </cell>
          <cell r="E6472">
            <v>1000</v>
          </cell>
          <cell r="F6472">
            <v>281</v>
          </cell>
          <cell r="G6472">
            <v>0</v>
          </cell>
          <cell r="H6472">
            <v>2005</v>
          </cell>
          <cell r="I6472">
            <v>0</v>
          </cell>
        </row>
        <row r="6473">
          <cell r="A6473">
            <v>610002</v>
          </cell>
          <cell r="B6473" t="str">
            <v>Journeyman</v>
          </cell>
          <cell r="C6473">
            <v>5121700</v>
          </cell>
          <cell r="D6473">
            <v>25146</v>
          </cell>
          <cell r="E6473">
            <v>1000</v>
          </cell>
          <cell r="F6473">
            <v>282</v>
          </cell>
          <cell r="G6473">
            <v>0</v>
          </cell>
          <cell r="H6473">
            <v>2005</v>
          </cell>
          <cell r="I6473">
            <v>0</v>
          </cell>
        </row>
        <row r="6474">
          <cell r="A6474">
            <v>610002</v>
          </cell>
          <cell r="B6474" t="str">
            <v>Journeyman</v>
          </cell>
          <cell r="C6474">
            <v>5121700</v>
          </cell>
          <cell r="D6474">
            <v>9801</v>
          </cell>
          <cell r="E6474">
            <v>1000</v>
          </cell>
          <cell r="F6474">
            <v>300</v>
          </cell>
          <cell r="G6474">
            <v>0</v>
          </cell>
          <cell r="H6474">
            <v>2005</v>
          </cell>
          <cell r="I6474">
            <v>0</v>
          </cell>
        </row>
        <row r="6475">
          <cell r="A6475">
            <v>610002</v>
          </cell>
          <cell r="B6475" t="str">
            <v>Journeyman</v>
          </cell>
          <cell r="C6475">
            <v>5121700</v>
          </cell>
          <cell r="D6475">
            <v>14619</v>
          </cell>
          <cell r="E6475">
            <v>1000</v>
          </cell>
          <cell r="F6475">
            <v>301</v>
          </cell>
          <cell r="G6475">
            <v>0</v>
          </cell>
          <cell r="H6475">
            <v>2005</v>
          </cell>
          <cell r="I6475">
            <v>0</v>
          </cell>
        </row>
        <row r="6476">
          <cell r="A6476">
            <v>610002</v>
          </cell>
          <cell r="B6476" t="str">
            <v>Journeyman</v>
          </cell>
          <cell r="C6476">
            <v>5121700</v>
          </cell>
          <cell r="D6476">
            <v>6798</v>
          </cell>
          <cell r="E6476">
            <v>1000</v>
          </cell>
          <cell r="F6476">
            <v>302</v>
          </cell>
          <cell r="G6476">
            <v>0</v>
          </cell>
          <cell r="H6476">
            <v>2005</v>
          </cell>
          <cell r="I6476">
            <v>0</v>
          </cell>
        </row>
        <row r="6477">
          <cell r="A6477">
            <v>610002</v>
          </cell>
          <cell r="B6477" t="str">
            <v>Journeyman</v>
          </cell>
          <cell r="C6477">
            <v>5121700</v>
          </cell>
          <cell r="D6477">
            <v>4290</v>
          </cell>
          <cell r="E6477">
            <v>1000</v>
          </cell>
          <cell r="F6477">
            <v>303</v>
          </cell>
          <cell r="G6477">
            <v>0</v>
          </cell>
          <cell r="H6477">
            <v>2005</v>
          </cell>
          <cell r="I6477">
            <v>0</v>
          </cell>
        </row>
        <row r="6478">
          <cell r="A6478">
            <v>610002</v>
          </cell>
          <cell r="B6478" t="str">
            <v>Journeyman</v>
          </cell>
          <cell r="C6478">
            <v>5121700</v>
          </cell>
          <cell r="D6478">
            <v>11964.54</v>
          </cell>
          <cell r="E6478">
            <v>1000</v>
          </cell>
          <cell r="F6478">
            <v>514000</v>
          </cell>
          <cell r="G6478">
            <v>0</v>
          </cell>
          <cell r="H6478">
            <v>2005</v>
          </cell>
          <cell r="I6478">
            <v>0</v>
          </cell>
        </row>
        <row r="6479">
          <cell r="A6479">
            <v>610002</v>
          </cell>
          <cell r="B6479" t="str">
            <v>Journeyman</v>
          </cell>
          <cell r="C6479">
            <v>5121700</v>
          </cell>
          <cell r="D6479">
            <v>323.89999999999998</v>
          </cell>
          <cell r="E6479">
            <v>1000</v>
          </cell>
          <cell r="F6479">
            <v>514001</v>
          </cell>
          <cell r="G6479">
            <v>0</v>
          </cell>
          <cell r="H6479">
            <v>2005</v>
          </cell>
          <cell r="I6479">
            <v>0</v>
          </cell>
        </row>
        <row r="6480">
          <cell r="A6480">
            <v>610002</v>
          </cell>
          <cell r="B6480" t="str">
            <v>Journeyman</v>
          </cell>
          <cell r="C6480">
            <v>5121700</v>
          </cell>
          <cell r="D6480">
            <v>2332.08</v>
          </cell>
          <cell r="E6480">
            <v>1000</v>
          </cell>
          <cell r="F6480">
            <v>514002</v>
          </cell>
          <cell r="G6480">
            <v>0</v>
          </cell>
          <cell r="H6480">
            <v>2005</v>
          </cell>
          <cell r="I6480">
            <v>0</v>
          </cell>
        </row>
        <row r="6481">
          <cell r="A6481">
            <v>610002</v>
          </cell>
          <cell r="B6481" t="str">
            <v>Journeyman</v>
          </cell>
          <cell r="C6481">
            <v>5121700</v>
          </cell>
          <cell r="D6481">
            <v>4988.0600000000004</v>
          </cell>
          <cell r="E6481">
            <v>1000</v>
          </cell>
          <cell r="F6481">
            <v>514004</v>
          </cell>
          <cell r="G6481">
            <v>0</v>
          </cell>
          <cell r="H6481">
            <v>2005</v>
          </cell>
          <cell r="I6481">
            <v>0</v>
          </cell>
        </row>
        <row r="6482">
          <cell r="A6482">
            <v>610002</v>
          </cell>
          <cell r="B6482" t="str">
            <v>Journeyman</v>
          </cell>
          <cell r="C6482">
            <v>5121700</v>
          </cell>
          <cell r="D6482">
            <v>27053.5</v>
          </cell>
          <cell r="E6482">
            <v>1000</v>
          </cell>
          <cell r="F6482">
            <v>517000</v>
          </cell>
          <cell r="G6482">
            <v>0</v>
          </cell>
          <cell r="H6482">
            <v>2005</v>
          </cell>
          <cell r="I6482">
            <v>0</v>
          </cell>
        </row>
        <row r="6483">
          <cell r="A6483">
            <v>610002</v>
          </cell>
          <cell r="B6483" t="str">
            <v>Journeyman</v>
          </cell>
          <cell r="C6483">
            <v>5121700</v>
          </cell>
          <cell r="D6483">
            <v>3263.5</v>
          </cell>
          <cell r="E6483">
            <v>1000</v>
          </cell>
          <cell r="F6483">
            <v>517001</v>
          </cell>
          <cell r="G6483">
            <v>0</v>
          </cell>
          <cell r="H6483">
            <v>2005</v>
          </cell>
          <cell r="I6483">
            <v>0</v>
          </cell>
        </row>
        <row r="6484">
          <cell r="A6484">
            <v>610002</v>
          </cell>
          <cell r="B6484" t="str">
            <v>Journeyman</v>
          </cell>
          <cell r="C6484">
            <v>5121700</v>
          </cell>
          <cell r="D6484">
            <v>5215.5</v>
          </cell>
          <cell r="E6484">
            <v>1000</v>
          </cell>
          <cell r="F6484">
            <v>517002</v>
          </cell>
          <cell r="G6484">
            <v>0</v>
          </cell>
          <cell r="H6484">
            <v>2005</v>
          </cell>
          <cell r="I6484">
            <v>0</v>
          </cell>
        </row>
        <row r="6485">
          <cell r="A6485">
            <v>610002</v>
          </cell>
          <cell r="B6485" t="str">
            <v>Journeyman</v>
          </cell>
          <cell r="C6485">
            <v>5121700</v>
          </cell>
          <cell r="D6485">
            <v>5063</v>
          </cell>
          <cell r="E6485">
            <v>1000</v>
          </cell>
          <cell r="F6485">
            <v>517003</v>
          </cell>
          <cell r="G6485">
            <v>0</v>
          </cell>
          <cell r="H6485">
            <v>2005</v>
          </cell>
          <cell r="I6485">
            <v>0</v>
          </cell>
        </row>
        <row r="6486">
          <cell r="A6486">
            <v>610002</v>
          </cell>
          <cell r="B6486" t="str">
            <v>Journeyman</v>
          </cell>
          <cell r="C6486">
            <v>5121700</v>
          </cell>
          <cell r="D6486">
            <v>8387.5</v>
          </cell>
          <cell r="E6486">
            <v>1000</v>
          </cell>
          <cell r="F6486">
            <v>517004</v>
          </cell>
          <cell r="G6486">
            <v>0</v>
          </cell>
          <cell r="H6486">
            <v>2005</v>
          </cell>
          <cell r="I6486">
            <v>0</v>
          </cell>
        </row>
        <row r="6487">
          <cell r="A6487">
            <v>610002</v>
          </cell>
          <cell r="B6487" t="str">
            <v>Journeyman</v>
          </cell>
          <cell r="C6487">
            <v>5121700</v>
          </cell>
          <cell r="D6487">
            <v>2850.32</v>
          </cell>
          <cell r="E6487">
            <v>1000</v>
          </cell>
          <cell r="F6487">
            <v>519000</v>
          </cell>
          <cell r="G6487">
            <v>0</v>
          </cell>
          <cell r="H6487">
            <v>2005</v>
          </cell>
          <cell r="I6487">
            <v>0</v>
          </cell>
        </row>
        <row r="6488">
          <cell r="A6488">
            <v>610002</v>
          </cell>
          <cell r="B6488" t="str">
            <v>Journeyman</v>
          </cell>
          <cell r="C6488">
            <v>5121800</v>
          </cell>
          <cell r="D6488">
            <v>12276</v>
          </cell>
          <cell r="E6488">
            <v>1000</v>
          </cell>
          <cell r="F6488">
            <v>250</v>
          </cell>
          <cell r="G6488">
            <v>0</v>
          </cell>
          <cell r="H6488">
            <v>2005</v>
          </cell>
          <cell r="I6488">
            <v>0</v>
          </cell>
        </row>
        <row r="6489">
          <cell r="A6489">
            <v>610002</v>
          </cell>
          <cell r="B6489" t="str">
            <v>Journeyman</v>
          </cell>
          <cell r="C6489">
            <v>5121800</v>
          </cell>
          <cell r="D6489">
            <v>21773.82</v>
          </cell>
          <cell r="E6489">
            <v>1000</v>
          </cell>
          <cell r="F6489">
            <v>251</v>
          </cell>
          <cell r="G6489">
            <v>0</v>
          </cell>
          <cell r="H6489">
            <v>2005</v>
          </cell>
          <cell r="I6489">
            <v>0</v>
          </cell>
        </row>
        <row r="6490">
          <cell r="A6490">
            <v>610002</v>
          </cell>
          <cell r="B6490" t="str">
            <v>Journeyman</v>
          </cell>
          <cell r="C6490">
            <v>5121800</v>
          </cell>
          <cell r="D6490">
            <v>23785.8</v>
          </cell>
          <cell r="E6490">
            <v>1000</v>
          </cell>
          <cell r="F6490">
            <v>252</v>
          </cell>
          <cell r="G6490">
            <v>0</v>
          </cell>
          <cell r="H6490">
            <v>2005</v>
          </cell>
          <cell r="I6490">
            <v>0</v>
          </cell>
        </row>
        <row r="6491">
          <cell r="A6491">
            <v>610002</v>
          </cell>
          <cell r="B6491" t="str">
            <v>Journeyman</v>
          </cell>
          <cell r="C6491">
            <v>5121800</v>
          </cell>
          <cell r="D6491">
            <v>27713.56</v>
          </cell>
          <cell r="E6491">
            <v>1000</v>
          </cell>
          <cell r="F6491">
            <v>260</v>
          </cell>
          <cell r="G6491">
            <v>0</v>
          </cell>
          <cell r="H6491">
            <v>2005</v>
          </cell>
          <cell r="I6491">
            <v>0</v>
          </cell>
        </row>
        <row r="6492">
          <cell r="A6492">
            <v>610002</v>
          </cell>
          <cell r="B6492" t="str">
            <v>Journeyman</v>
          </cell>
          <cell r="C6492">
            <v>5121800</v>
          </cell>
          <cell r="D6492">
            <v>1953.08</v>
          </cell>
          <cell r="E6492">
            <v>1000</v>
          </cell>
          <cell r="F6492">
            <v>261</v>
          </cell>
          <cell r="G6492">
            <v>0</v>
          </cell>
          <cell r="H6492">
            <v>2005</v>
          </cell>
          <cell r="I6492">
            <v>0</v>
          </cell>
        </row>
        <row r="6493">
          <cell r="A6493">
            <v>610002</v>
          </cell>
          <cell r="B6493" t="str">
            <v>Journeyman</v>
          </cell>
          <cell r="C6493">
            <v>5121800</v>
          </cell>
          <cell r="D6493">
            <v>4665.0600000000004</v>
          </cell>
          <cell r="E6493">
            <v>1000</v>
          </cell>
          <cell r="F6493">
            <v>262</v>
          </cell>
          <cell r="G6493">
            <v>0</v>
          </cell>
          <cell r="H6493">
            <v>2005</v>
          </cell>
          <cell r="I6493">
            <v>0</v>
          </cell>
        </row>
        <row r="6494">
          <cell r="A6494">
            <v>610002</v>
          </cell>
          <cell r="B6494" t="str">
            <v>Journeyman</v>
          </cell>
          <cell r="C6494">
            <v>5121800</v>
          </cell>
          <cell r="D6494">
            <v>10474.379999999999</v>
          </cell>
          <cell r="E6494">
            <v>1000</v>
          </cell>
          <cell r="F6494">
            <v>263</v>
          </cell>
          <cell r="G6494">
            <v>0</v>
          </cell>
          <cell r="H6494">
            <v>2005</v>
          </cell>
          <cell r="I6494">
            <v>0</v>
          </cell>
        </row>
        <row r="6495">
          <cell r="A6495">
            <v>610002</v>
          </cell>
          <cell r="B6495" t="str">
            <v>Journeyman</v>
          </cell>
          <cell r="C6495">
            <v>5121800</v>
          </cell>
          <cell r="D6495">
            <v>5661.5</v>
          </cell>
          <cell r="E6495">
            <v>1000</v>
          </cell>
          <cell r="F6495">
            <v>270</v>
          </cell>
          <cell r="G6495">
            <v>0</v>
          </cell>
          <cell r="H6495">
            <v>2005</v>
          </cell>
          <cell r="I6495">
            <v>0</v>
          </cell>
        </row>
        <row r="6496">
          <cell r="A6496">
            <v>610002</v>
          </cell>
          <cell r="B6496" t="str">
            <v>Journeyman</v>
          </cell>
          <cell r="C6496">
            <v>5121800</v>
          </cell>
          <cell r="D6496">
            <v>9502.9</v>
          </cell>
          <cell r="E6496">
            <v>1000</v>
          </cell>
          <cell r="F6496">
            <v>271</v>
          </cell>
          <cell r="G6496">
            <v>0</v>
          </cell>
          <cell r="H6496">
            <v>2005</v>
          </cell>
          <cell r="I6496">
            <v>0</v>
          </cell>
        </row>
        <row r="6497">
          <cell r="A6497">
            <v>610002</v>
          </cell>
          <cell r="B6497" t="str">
            <v>Journeyman</v>
          </cell>
          <cell r="C6497">
            <v>5121800</v>
          </cell>
          <cell r="D6497">
            <v>23919</v>
          </cell>
          <cell r="E6497">
            <v>1000</v>
          </cell>
          <cell r="F6497">
            <v>272</v>
          </cell>
          <cell r="G6497">
            <v>0</v>
          </cell>
          <cell r="H6497">
            <v>2005</v>
          </cell>
          <cell r="I6497">
            <v>0</v>
          </cell>
        </row>
        <row r="6498">
          <cell r="A6498">
            <v>610002</v>
          </cell>
          <cell r="B6498" t="str">
            <v>Journeyman</v>
          </cell>
          <cell r="C6498">
            <v>5121800</v>
          </cell>
          <cell r="D6498">
            <v>11842.35</v>
          </cell>
          <cell r="E6498">
            <v>1000</v>
          </cell>
          <cell r="F6498">
            <v>273</v>
          </cell>
          <cell r="G6498">
            <v>0</v>
          </cell>
          <cell r="H6498">
            <v>2005</v>
          </cell>
          <cell r="I6498">
            <v>0</v>
          </cell>
        </row>
        <row r="6499">
          <cell r="A6499">
            <v>610002</v>
          </cell>
          <cell r="B6499" t="str">
            <v>Journeyman</v>
          </cell>
          <cell r="C6499">
            <v>5121800</v>
          </cell>
          <cell r="D6499">
            <v>54153</v>
          </cell>
          <cell r="E6499">
            <v>1000</v>
          </cell>
          <cell r="F6499">
            <v>280</v>
          </cell>
          <cell r="G6499">
            <v>0</v>
          </cell>
          <cell r="H6499">
            <v>2005</v>
          </cell>
          <cell r="I6499">
            <v>0</v>
          </cell>
        </row>
        <row r="6500">
          <cell r="A6500">
            <v>610002</v>
          </cell>
          <cell r="B6500" t="str">
            <v>Journeyman</v>
          </cell>
          <cell r="C6500">
            <v>5121800</v>
          </cell>
          <cell r="D6500">
            <v>109626</v>
          </cell>
          <cell r="E6500">
            <v>1000</v>
          </cell>
          <cell r="F6500">
            <v>281</v>
          </cell>
          <cell r="G6500">
            <v>0</v>
          </cell>
          <cell r="H6500">
            <v>2005</v>
          </cell>
          <cell r="I6500">
            <v>0</v>
          </cell>
        </row>
        <row r="6501">
          <cell r="A6501">
            <v>610002</v>
          </cell>
          <cell r="B6501" t="str">
            <v>Journeyman</v>
          </cell>
          <cell r="C6501">
            <v>5121800</v>
          </cell>
          <cell r="D6501">
            <v>37276.559999999998</v>
          </cell>
          <cell r="E6501">
            <v>1000</v>
          </cell>
          <cell r="F6501">
            <v>282</v>
          </cell>
          <cell r="G6501">
            <v>0</v>
          </cell>
          <cell r="H6501">
            <v>2005</v>
          </cell>
          <cell r="I6501">
            <v>0</v>
          </cell>
        </row>
        <row r="6502">
          <cell r="A6502">
            <v>610002</v>
          </cell>
          <cell r="B6502" t="str">
            <v>Journeyman</v>
          </cell>
          <cell r="C6502">
            <v>5121800</v>
          </cell>
          <cell r="D6502">
            <v>30910.02</v>
          </cell>
          <cell r="E6502">
            <v>1000</v>
          </cell>
          <cell r="F6502">
            <v>300</v>
          </cell>
          <cell r="G6502">
            <v>0</v>
          </cell>
          <cell r="H6502">
            <v>2005</v>
          </cell>
          <cell r="I6502">
            <v>0</v>
          </cell>
        </row>
        <row r="6503">
          <cell r="A6503">
            <v>610002</v>
          </cell>
          <cell r="B6503" t="str">
            <v>Journeyman</v>
          </cell>
          <cell r="C6503">
            <v>5121800</v>
          </cell>
          <cell r="D6503">
            <v>39204</v>
          </cell>
          <cell r="E6503">
            <v>1000</v>
          </cell>
          <cell r="F6503">
            <v>301</v>
          </cell>
          <cell r="G6503">
            <v>0</v>
          </cell>
          <cell r="H6503">
            <v>2005</v>
          </cell>
          <cell r="I6503">
            <v>0</v>
          </cell>
        </row>
        <row r="6504">
          <cell r="A6504">
            <v>610002</v>
          </cell>
          <cell r="B6504" t="str">
            <v>Journeyman</v>
          </cell>
          <cell r="C6504">
            <v>5121800</v>
          </cell>
          <cell r="D6504">
            <v>28830.78</v>
          </cell>
          <cell r="E6504">
            <v>1000</v>
          </cell>
          <cell r="F6504">
            <v>302</v>
          </cell>
          <cell r="G6504">
            <v>0</v>
          </cell>
          <cell r="H6504">
            <v>2005</v>
          </cell>
          <cell r="I6504">
            <v>0</v>
          </cell>
        </row>
        <row r="6505">
          <cell r="A6505">
            <v>610002</v>
          </cell>
          <cell r="B6505" t="str">
            <v>Journeyman</v>
          </cell>
          <cell r="C6505">
            <v>5121800</v>
          </cell>
          <cell r="D6505">
            <v>44979</v>
          </cell>
          <cell r="E6505">
            <v>1000</v>
          </cell>
          <cell r="F6505">
            <v>303</v>
          </cell>
          <cell r="G6505">
            <v>0</v>
          </cell>
          <cell r="H6505">
            <v>2005</v>
          </cell>
          <cell r="I6505">
            <v>0</v>
          </cell>
        </row>
        <row r="6506">
          <cell r="A6506">
            <v>610002</v>
          </cell>
          <cell r="B6506" t="str">
            <v>Journeyman</v>
          </cell>
          <cell r="C6506">
            <v>5121800</v>
          </cell>
          <cell r="D6506">
            <v>103714</v>
          </cell>
          <cell r="E6506">
            <v>1000</v>
          </cell>
          <cell r="F6506">
            <v>514000</v>
          </cell>
          <cell r="G6506">
            <v>0</v>
          </cell>
          <cell r="H6506">
            <v>2005</v>
          </cell>
          <cell r="I6506">
            <v>0</v>
          </cell>
        </row>
        <row r="6507">
          <cell r="A6507">
            <v>610002</v>
          </cell>
          <cell r="B6507" t="str">
            <v>Journeyman</v>
          </cell>
          <cell r="C6507">
            <v>5121800</v>
          </cell>
          <cell r="D6507">
            <v>30835.279999999999</v>
          </cell>
          <cell r="E6507">
            <v>1000</v>
          </cell>
          <cell r="F6507">
            <v>514001</v>
          </cell>
          <cell r="G6507">
            <v>0</v>
          </cell>
          <cell r="H6507">
            <v>2005</v>
          </cell>
          <cell r="I6507">
            <v>0</v>
          </cell>
        </row>
        <row r="6508">
          <cell r="A6508">
            <v>610002</v>
          </cell>
          <cell r="B6508" t="str">
            <v>Journeyman</v>
          </cell>
          <cell r="C6508">
            <v>5121800</v>
          </cell>
          <cell r="D6508">
            <v>42171.78</v>
          </cell>
          <cell r="E6508">
            <v>1000</v>
          </cell>
          <cell r="F6508">
            <v>514002</v>
          </cell>
          <cell r="G6508">
            <v>0</v>
          </cell>
          <cell r="H6508">
            <v>2005</v>
          </cell>
          <cell r="I6508">
            <v>0</v>
          </cell>
        </row>
        <row r="6509">
          <cell r="A6509">
            <v>610002</v>
          </cell>
          <cell r="B6509" t="str">
            <v>Journeyman</v>
          </cell>
          <cell r="C6509">
            <v>5121800</v>
          </cell>
          <cell r="D6509">
            <v>97431.56</v>
          </cell>
          <cell r="E6509">
            <v>1000</v>
          </cell>
          <cell r="F6509">
            <v>514003</v>
          </cell>
          <cell r="G6509">
            <v>0</v>
          </cell>
          <cell r="H6509">
            <v>2005</v>
          </cell>
          <cell r="I6509">
            <v>0</v>
          </cell>
        </row>
        <row r="6510">
          <cell r="A6510">
            <v>610002</v>
          </cell>
          <cell r="B6510" t="str">
            <v>Journeyman</v>
          </cell>
          <cell r="C6510">
            <v>5121800</v>
          </cell>
          <cell r="D6510">
            <v>20438.09</v>
          </cell>
          <cell r="E6510">
            <v>1000</v>
          </cell>
          <cell r="F6510">
            <v>514004</v>
          </cell>
          <cell r="G6510">
            <v>0</v>
          </cell>
          <cell r="H6510">
            <v>2005</v>
          </cell>
          <cell r="I6510">
            <v>0</v>
          </cell>
        </row>
        <row r="6511">
          <cell r="A6511">
            <v>610002</v>
          </cell>
          <cell r="B6511" t="str">
            <v>Journeyman</v>
          </cell>
          <cell r="C6511">
            <v>5121800</v>
          </cell>
          <cell r="D6511">
            <v>41498.9</v>
          </cell>
          <cell r="E6511">
            <v>1000</v>
          </cell>
          <cell r="F6511">
            <v>517000</v>
          </cell>
          <cell r="G6511">
            <v>0</v>
          </cell>
          <cell r="H6511">
            <v>2005</v>
          </cell>
          <cell r="I6511">
            <v>0</v>
          </cell>
        </row>
        <row r="6512">
          <cell r="A6512">
            <v>610002</v>
          </cell>
          <cell r="B6512" t="str">
            <v>Journeyman</v>
          </cell>
          <cell r="C6512">
            <v>5121800</v>
          </cell>
          <cell r="D6512">
            <v>9597</v>
          </cell>
          <cell r="E6512">
            <v>1000</v>
          </cell>
          <cell r="F6512">
            <v>517001</v>
          </cell>
          <cell r="G6512">
            <v>0</v>
          </cell>
          <cell r="H6512">
            <v>2005</v>
          </cell>
          <cell r="I6512">
            <v>0</v>
          </cell>
        </row>
        <row r="6513">
          <cell r="A6513">
            <v>610002</v>
          </cell>
          <cell r="B6513" t="str">
            <v>Journeyman</v>
          </cell>
          <cell r="C6513">
            <v>5121800</v>
          </cell>
          <cell r="D6513">
            <v>20406.099999999999</v>
          </cell>
          <cell r="E6513">
            <v>1000</v>
          </cell>
          <cell r="F6513">
            <v>517002</v>
          </cell>
          <cell r="G6513">
            <v>0</v>
          </cell>
          <cell r="H6513">
            <v>2005</v>
          </cell>
          <cell r="I6513">
            <v>0</v>
          </cell>
        </row>
        <row r="6514">
          <cell r="A6514">
            <v>610002</v>
          </cell>
          <cell r="B6514" t="str">
            <v>Journeyman</v>
          </cell>
          <cell r="C6514">
            <v>5121800</v>
          </cell>
          <cell r="D6514">
            <v>18189.34</v>
          </cell>
          <cell r="E6514">
            <v>1000</v>
          </cell>
          <cell r="F6514">
            <v>517003</v>
          </cell>
          <cell r="G6514">
            <v>0</v>
          </cell>
          <cell r="H6514">
            <v>2005</v>
          </cell>
          <cell r="I6514">
            <v>0</v>
          </cell>
        </row>
        <row r="6515">
          <cell r="A6515">
            <v>610002</v>
          </cell>
          <cell r="B6515" t="str">
            <v>Journeyman</v>
          </cell>
          <cell r="C6515">
            <v>5121800</v>
          </cell>
          <cell r="D6515">
            <v>117988.9</v>
          </cell>
          <cell r="E6515">
            <v>1000</v>
          </cell>
          <cell r="F6515">
            <v>517004</v>
          </cell>
          <cell r="G6515">
            <v>0</v>
          </cell>
          <cell r="H6515">
            <v>2005</v>
          </cell>
          <cell r="I6515">
            <v>0</v>
          </cell>
        </row>
        <row r="6516">
          <cell r="A6516">
            <v>610002</v>
          </cell>
          <cell r="B6516" t="str">
            <v>Journeyman</v>
          </cell>
          <cell r="C6516">
            <v>5121800</v>
          </cell>
          <cell r="D6516">
            <v>37222.639999999999</v>
          </cell>
          <cell r="E6516">
            <v>1000</v>
          </cell>
          <cell r="F6516">
            <v>519000</v>
          </cell>
          <cell r="G6516">
            <v>0</v>
          </cell>
          <cell r="H6516">
            <v>2005</v>
          </cell>
          <cell r="I6516">
            <v>0</v>
          </cell>
        </row>
        <row r="6517">
          <cell r="A6517">
            <v>610002</v>
          </cell>
          <cell r="B6517" t="str">
            <v>Journeyman</v>
          </cell>
          <cell r="C6517">
            <v>5121900</v>
          </cell>
          <cell r="D6517">
            <v>1452</v>
          </cell>
          <cell r="E6517">
            <v>1000</v>
          </cell>
          <cell r="F6517">
            <v>250</v>
          </cell>
          <cell r="G6517">
            <v>0</v>
          </cell>
          <cell r="H6517">
            <v>2005</v>
          </cell>
          <cell r="I6517">
            <v>0</v>
          </cell>
        </row>
        <row r="6518">
          <cell r="A6518">
            <v>610002</v>
          </cell>
          <cell r="B6518" t="str">
            <v>Journeyman</v>
          </cell>
          <cell r="C6518">
            <v>5121900</v>
          </cell>
          <cell r="D6518">
            <v>3564</v>
          </cell>
          <cell r="E6518">
            <v>1000</v>
          </cell>
          <cell r="F6518">
            <v>251</v>
          </cell>
          <cell r="G6518">
            <v>0</v>
          </cell>
          <cell r="H6518">
            <v>2005</v>
          </cell>
          <cell r="I6518">
            <v>0</v>
          </cell>
        </row>
        <row r="6519">
          <cell r="A6519">
            <v>610002</v>
          </cell>
          <cell r="B6519" t="str">
            <v>Journeyman</v>
          </cell>
          <cell r="C6519">
            <v>5121900</v>
          </cell>
          <cell r="D6519">
            <v>645.48</v>
          </cell>
          <cell r="E6519">
            <v>1000</v>
          </cell>
          <cell r="F6519">
            <v>260</v>
          </cell>
          <cell r="G6519">
            <v>0</v>
          </cell>
          <cell r="H6519">
            <v>2005</v>
          </cell>
          <cell r="I6519">
            <v>0</v>
          </cell>
        </row>
        <row r="6520">
          <cell r="A6520">
            <v>610002</v>
          </cell>
          <cell r="B6520" t="str">
            <v>Journeyman</v>
          </cell>
          <cell r="C6520">
            <v>5121900</v>
          </cell>
          <cell r="D6520">
            <v>1701.72</v>
          </cell>
          <cell r="E6520">
            <v>1000</v>
          </cell>
          <cell r="F6520">
            <v>261</v>
          </cell>
          <cell r="G6520">
            <v>0</v>
          </cell>
          <cell r="H6520">
            <v>2005</v>
          </cell>
          <cell r="I6520">
            <v>0</v>
          </cell>
        </row>
        <row r="6521">
          <cell r="A6521">
            <v>610002</v>
          </cell>
          <cell r="B6521" t="str">
            <v>Journeyman</v>
          </cell>
          <cell r="C6521">
            <v>5121900</v>
          </cell>
          <cell r="D6521">
            <v>3344.76</v>
          </cell>
          <cell r="E6521">
            <v>1000</v>
          </cell>
          <cell r="F6521">
            <v>262</v>
          </cell>
          <cell r="G6521">
            <v>0</v>
          </cell>
          <cell r="H6521">
            <v>2005</v>
          </cell>
          <cell r="I6521">
            <v>0</v>
          </cell>
        </row>
        <row r="6522">
          <cell r="A6522">
            <v>610002</v>
          </cell>
          <cell r="B6522" t="str">
            <v>Journeyman</v>
          </cell>
          <cell r="C6522">
            <v>5121900</v>
          </cell>
          <cell r="D6522">
            <v>1555.02</v>
          </cell>
          <cell r="E6522">
            <v>1000</v>
          </cell>
          <cell r="F6522">
            <v>263</v>
          </cell>
          <cell r="G6522">
            <v>0</v>
          </cell>
          <cell r="H6522">
            <v>2005</v>
          </cell>
          <cell r="I6522">
            <v>0</v>
          </cell>
        </row>
        <row r="6523">
          <cell r="A6523">
            <v>610002</v>
          </cell>
          <cell r="B6523" t="str">
            <v>Journeyman</v>
          </cell>
          <cell r="C6523">
            <v>5121900</v>
          </cell>
          <cell r="D6523">
            <v>1340</v>
          </cell>
          <cell r="E6523">
            <v>1000</v>
          </cell>
          <cell r="F6523">
            <v>272</v>
          </cell>
          <cell r="G6523">
            <v>0</v>
          </cell>
          <cell r="H6523">
            <v>2005</v>
          </cell>
          <cell r="I6523">
            <v>0</v>
          </cell>
        </row>
        <row r="6524">
          <cell r="A6524">
            <v>610002</v>
          </cell>
          <cell r="B6524" t="str">
            <v>Journeyman</v>
          </cell>
          <cell r="C6524">
            <v>5121900</v>
          </cell>
          <cell r="D6524">
            <v>2345</v>
          </cell>
          <cell r="E6524">
            <v>1000</v>
          </cell>
          <cell r="F6524">
            <v>273</v>
          </cell>
          <cell r="G6524">
            <v>0</v>
          </cell>
          <cell r="H6524">
            <v>2005</v>
          </cell>
          <cell r="I6524">
            <v>0</v>
          </cell>
        </row>
        <row r="6525">
          <cell r="A6525">
            <v>610002</v>
          </cell>
          <cell r="B6525" t="str">
            <v>Journeyman</v>
          </cell>
          <cell r="C6525">
            <v>5121900</v>
          </cell>
          <cell r="D6525">
            <v>132</v>
          </cell>
          <cell r="E6525">
            <v>1000</v>
          </cell>
          <cell r="F6525">
            <v>280</v>
          </cell>
          <cell r="G6525">
            <v>0</v>
          </cell>
          <cell r="H6525">
            <v>2005</v>
          </cell>
          <cell r="I6525">
            <v>0</v>
          </cell>
        </row>
        <row r="6526">
          <cell r="A6526">
            <v>610002</v>
          </cell>
          <cell r="B6526" t="str">
            <v>Journeyman</v>
          </cell>
          <cell r="C6526">
            <v>5121900</v>
          </cell>
          <cell r="D6526">
            <v>2534</v>
          </cell>
          <cell r="E6526">
            <v>1000</v>
          </cell>
          <cell r="F6526">
            <v>300</v>
          </cell>
          <cell r="G6526">
            <v>0</v>
          </cell>
          <cell r="H6526">
            <v>2005</v>
          </cell>
          <cell r="I6526">
            <v>0</v>
          </cell>
        </row>
        <row r="6527">
          <cell r="A6527">
            <v>610002</v>
          </cell>
          <cell r="B6527" t="str">
            <v>Journeyman</v>
          </cell>
          <cell r="C6527">
            <v>5121900</v>
          </cell>
          <cell r="D6527">
            <v>1188</v>
          </cell>
          <cell r="E6527">
            <v>1000</v>
          </cell>
          <cell r="F6527">
            <v>303</v>
          </cell>
          <cell r="G6527">
            <v>0</v>
          </cell>
          <cell r="H6527">
            <v>2005</v>
          </cell>
          <cell r="I6527">
            <v>0</v>
          </cell>
        </row>
        <row r="6528">
          <cell r="A6528">
            <v>610002</v>
          </cell>
          <cell r="B6528" t="str">
            <v>Journeyman</v>
          </cell>
          <cell r="C6528">
            <v>5121900</v>
          </cell>
          <cell r="D6528">
            <v>3271.39</v>
          </cell>
          <cell r="E6528">
            <v>1000</v>
          </cell>
          <cell r="F6528">
            <v>514000</v>
          </cell>
          <cell r="G6528">
            <v>0</v>
          </cell>
          <cell r="H6528">
            <v>2005</v>
          </cell>
          <cell r="I6528">
            <v>0</v>
          </cell>
        </row>
        <row r="6529">
          <cell r="A6529">
            <v>610002</v>
          </cell>
          <cell r="B6529" t="str">
            <v>Journeyman</v>
          </cell>
          <cell r="C6529">
            <v>5121900</v>
          </cell>
          <cell r="D6529">
            <v>1298.04</v>
          </cell>
          <cell r="E6529">
            <v>1000</v>
          </cell>
          <cell r="F6529">
            <v>514001</v>
          </cell>
          <cell r="G6529">
            <v>0</v>
          </cell>
          <cell r="H6529">
            <v>2005</v>
          </cell>
          <cell r="I6529">
            <v>0</v>
          </cell>
        </row>
        <row r="6530">
          <cell r="A6530">
            <v>610002</v>
          </cell>
          <cell r="B6530" t="str">
            <v>Journeyman</v>
          </cell>
          <cell r="C6530">
            <v>5121900</v>
          </cell>
          <cell r="D6530">
            <v>1360.38</v>
          </cell>
          <cell r="E6530">
            <v>1000</v>
          </cell>
          <cell r="F6530">
            <v>514002</v>
          </cell>
          <cell r="G6530">
            <v>0</v>
          </cell>
          <cell r="H6530">
            <v>2005</v>
          </cell>
          <cell r="I6530">
            <v>0</v>
          </cell>
        </row>
        <row r="6531">
          <cell r="A6531">
            <v>610002</v>
          </cell>
          <cell r="B6531" t="str">
            <v>Journeyman</v>
          </cell>
          <cell r="C6531">
            <v>5121900</v>
          </cell>
          <cell r="D6531">
            <v>809.75</v>
          </cell>
          <cell r="E6531">
            <v>1000</v>
          </cell>
          <cell r="F6531">
            <v>514003</v>
          </cell>
          <cell r="G6531">
            <v>0</v>
          </cell>
          <cell r="H6531">
            <v>2005</v>
          </cell>
          <cell r="I6531">
            <v>0</v>
          </cell>
        </row>
        <row r="6532">
          <cell r="A6532">
            <v>610002</v>
          </cell>
          <cell r="B6532" t="str">
            <v>Journeyman</v>
          </cell>
          <cell r="C6532">
            <v>5121900</v>
          </cell>
          <cell r="D6532">
            <v>12211.03</v>
          </cell>
          <cell r="E6532">
            <v>1000</v>
          </cell>
          <cell r="F6532">
            <v>514004</v>
          </cell>
          <cell r="G6532">
            <v>0</v>
          </cell>
          <cell r="H6532">
            <v>2005</v>
          </cell>
          <cell r="I6532">
            <v>0</v>
          </cell>
        </row>
        <row r="6533">
          <cell r="A6533">
            <v>610002</v>
          </cell>
          <cell r="B6533" t="str">
            <v>Journeyman</v>
          </cell>
          <cell r="C6533">
            <v>5122000</v>
          </cell>
          <cell r="D6533">
            <v>1386</v>
          </cell>
          <cell r="E6533">
            <v>1000</v>
          </cell>
          <cell r="F6533">
            <v>250</v>
          </cell>
          <cell r="G6533">
            <v>0</v>
          </cell>
          <cell r="H6533">
            <v>2005</v>
          </cell>
          <cell r="I6533">
            <v>0</v>
          </cell>
        </row>
        <row r="6534">
          <cell r="A6534">
            <v>610002</v>
          </cell>
          <cell r="B6534" t="str">
            <v>Journeyman</v>
          </cell>
          <cell r="C6534">
            <v>5122000</v>
          </cell>
          <cell r="D6534">
            <v>3843.36</v>
          </cell>
          <cell r="E6534">
            <v>1000</v>
          </cell>
          <cell r="F6534">
            <v>251</v>
          </cell>
          <cell r="G6534">
            <v>0</v>
          </cell>
          <cell r="H6534">
            <v>2005</v>
          </cell>
          <cell r="I6534">
            <v>0</v>
          </cell>
        </row>
        <row r="6535">
          <cell r="A6535">
            <v>610002</v>
          </cell>
          <cell r="B6535" t="str">
            <v>Journeyman</v>
          </cell>
          <cell r="C6535">
            <v>5122000</v>
          </cell>
          <cell r="D6535">
            <v>7539.12</v>
          </cell>
          <cell r="E6535">
            <v>1000</v>
          </cell>
          <cell r="F6535">
            <v>252</v>
          </cell>
          <cell r="G6535">
            <v>0</v>
          </cell>
          <cell r="H6535">
            <v>2005</v>
          </cell>
          <cell r="I6535">
            <v>0</v>
          </cell>
        </row>
        <row r="6536">
          <cell r="A6536">
            <v>610002</v>
          </cell>
          <cell r="B6536" t="str">
            <v>Journeyman</v>
          </cell>
          <cell r="C6536">
            <v>5122000</v>
          </cell>
          <cell r="D6536">
            <v>518.24</v>
          </cell>
          <cell r="E6536">
            <v>1000</v>
          </cell>
          <cell r="F6536">
            <v>260</v>
          </cell>
          <cell r="G6536">
            <v>0</v>
          </cell>
          <cell r="H6536">
            <v>2005</v>
          </cell>
          <cell r="I6536">
            <v>0</v>
          </cell>
        </row>
        <row r="6537">
          <cell r="A6537">
            <v>610002</v>
          </cell>
          <cell r="B6537" t="str">
            <v>Journeyman</v>
          </cell>
          <cell r="C6537">
            <v>5122000</v>
          </cell>
          <cell r="D6537">
            <v>1467</v>
          </cell>
          <cell r="E6537">
            <v>1000</v>
          </cell>
          <cell r="F6537">
            <v>262</v>
          </cell>
          <cell r="G6537">
            <v>0</v>
          </cell>
          <cell r="H6537">
            <v>2005</v>
          </cell>
          <cell r="I6537">
            <v>0</v>
          </cell>
        </row>
        <row r="6538">
          <cell r="A6538">
            <v>610002</v>
          </cell>
          <cell r="B6538" t="str">
            <v>Journeyman</v>
          </cell>
          <cell r="C6538">
            <v>5122000</v>
          </cell>
          <cell r="D6538">
            <v>1584.36</v>
          </cell>
          <cell r="E6538">
            <v>1000</v>
          </cell>
          <cell r="F6538">
            <v>263</v>
          </cell>
          <cell r="G6538">
            <v>0</v>
          </cell>
          <cell r="H6538">
            <v>2005</v>
          </cell>
          <cell r="I6538">
            <v>0</v>
          </cell>
        </row>
        <row r="6539">
          <cell r="A6539">
            <v>610002</v>
          </cell>
          <cell r="B6539" t="str">
            <v>Journeyman</v>
          </cell>
          <cell r="C6539">
            <v>5122000</v>
          </cell>
          <cell r="D6539">
            <v>603</v>
          </cell>
          <cell r="E6539">
            <v>1000</v>
          </cell>
          <cell r="F6539">
            <v>270</v>
          </cell>
          <cell r="G6539">
            <v>0</v>
          </cell>
          <cell r="H6539">
            <v>2005</v>
          </cell>
          <cell r="I6539">
            <v>0</v>
          </cell>
        </row>
        <row r="6540">
          <cell r="A6540">
            <v>610002</v>
          </cell>
          <cell r="B6540" t="str">
            <v>Journeyman</v>
          </cell>
          <cell r="C6540">
            <v>5122000</v>
          </cell>
          <cell r="D6540">
            <v>1507.5</v>
          </cell>
          <cell r="E6540">
            <v>1000</v>
          </cell>
          <cell r="F6540">
            <v>271</v>
          </cell>
          <cell r="G6540">
            <v>0</v>
          </cell>
          <cell r="H6540">
            <v>2005</v>
          </cell>
          <cell r="I6540">
            <v>0</v>
          </cell>
        </row>
        <row r="6541">
          <cell r="A6541">
            <v>610002</v>
          </cell>
          <cell r="B6541" t="str">
            <v>Journeyman</v>
          </cell>
          <cell r="C6541">
            <v>5122000</v>
          </cell>
          <cell r="D6541">
            <v>4614.12</v>
          </cell>
          <cell r="E6541">
            <v>1000</v>
          </cell>
          <cell r="F6541">
            <v>272</v>
          </cell>
          <cell r="G6541">
            <v>0</v>
          </cell>
          <cell r="H6541">
            <v>2005</v>
          </cell>
          <cell r="I6541">
            <v>0</v>
          </cell>
        </row>
        <row r="6542">
          <cell r="A6542">
            <v>610002</v>
          </cell>
          <cell r="B6542" t="str">
            <v>Journeyman</v>
          </cell>
          <cell r="C6542">
            <v>5122000</v>
          </cell>
          <cell r="D6542">
            <v>4298.74</v>
          </cell>
          <cell r="E6542">
            <v>1000</v>
          </cell>
          <cell r="F6542">
            <v>273</v>
          </cell>
          <cell r="G6542">
            <v>0</v>
          </cell>
          <cell r="H6542">
            <v>2005</v>
          </cell>
          <cell r="I6542">
            <v>0</v>
          </cell>
        </row>
        <row r="6543">
          <cell r="A6543">
            <v>610002</v>
          </cell>
          <cell r="B6543" t="str">
            <v>Journeyman</v>
          </cell>
          <cell r="C6543">
            <v>5122000</v>
          </cell>
          <cell r="D6543">
            <v>2706</v>
          </cell>
          <cell r="E6543">
            <v>1000</v>
          </cell>
          <cell r="F6543">
            <v>280</v>
          </cell>
          <cell r="G6543">
            <v>0</v>
          </cell>
          <cell r="H6543">
            <v>2005</v>
          </cell>
          <cell r="I6543">
            <v>0</v>
          </cell>
        </row>
        <row r="6544">
          <cell r="A6544">
            <v>610002</v>
          </cell>
          <cell r="B6544" t="str">
            <v>Journeyman</v>
          </cell>
          <cell r="C6544">
            <v>5122000</v>
          </cell>
          <cell r="D6544">
            <v>14487</v>
          </cell>
          <cell r="E6544">
            <v>1000</v>
          </cell>
          <cell r="F6544">
            <v>281</v>
          </cell>
          <cell r="G6544">
            <v>0</v>
          </cell>
          <cell r="H6544">
            <v>2005</v>
          </cell>
          <cell r="I6544">
            <v>0</v>
          </cell>
        </row>
        <row r="6545">
          <cell r="A6545">
            <v>610002</v>
          </cell>
          <cell r="B6545" t="str">
            <v>Journeyman</v>
          </cell>
          <cell r="C6545">
            <v>5122000</v>
          </cell>
          <cell r="D6545">
            <v>9273</v>
          </cell>
          <cell r="E6545">
            <v>1000</v>
          </cell>
          <cell r="F6545">
            <v>282</v>
          </cell>
          <cell r="G6545">
            <v>0</v>
          </cell>
          <cell r="H6545">
            <v>2005</v>
          </cell>
          <cell r="I6545">
            <v>0</v>
          </cell>
        </row>
        <row r="6546">
          <cell r="A6546">
            <v>610002</v>
          </cell>
          <cell r="B6546" t="str">
            <v>Journeyman</v>
          </cell>
          <cell r="C6546">
            <v>5122000</v>
          </cell>
          <cell r="D6546">
            <v>30525</v>
          </cell>
          <cell r="E6546">
            <v>1000</v>
          </cell>
          <cell r="F6546">
            <v>300</v>
          </cell>
          <cell r="G6546">
            <v>0</v>
          </cell>
          <cell r="H6546">
            <v>2005</v>
          </cell>
          <cell r="I6546">
            <v>0</v>
          </cell>
        </row>
        <row r="6547">
          <cell r="A6547">
            <v>610002</v>
          </cell>
          <cell r="B6547" t="str">
            <v>Journeyman</v>
          </cell>
          <cell r="C6547">
            <v>5122000</v>
          </cell>
          <cell r="D6547">
            <v>46005</v>
          </cell>
          <cell r="E6547">
            <v>1000</v>
          </cell>
          <cell r="F6547">
            <v>301</v>
          </cell>
          <cell r="G6547">
            <v>0</v>
          </cell>
          <cell r="H6547">
            <v>2005</v>
          </cell>
          <cell r="I6547">
            <v>0</v>
          </cell>
        </row>
        <row r="6548">
          <cell r="A6548">
            <v>610002</v>
          </cell>
          <cell r="B6548" t="str">
            <v>Journeyman</v>
          </cell>
          <cell r="C6548">
            <v>5122000</v>
          </cell>
          <cell r="D6548">
            <v>22367</v>
          </cell>
          <cell r="E6548">
            <v>1000</v>
          </cell>
          <cell r="F6548">
            <v>302</v>
          </cell>
          <cell r="G6548">
            <v>0</v>
          </cell>
          <cell r="H6548">
            <v>2005</v>
          </cell>
          <cell r="I6548">
            <v>0</v>
          </cell>
        </row>
        <row r="6549">
          <cell r="A6549">
            <v>610002</v>
          </cell>
          <cell r="B6549" t="str">
            <v>Journeyman</v>
          </cell>
          <cell r="C6549">
            <v>5122000</v>
          </cell>
          <cell r="D6549">
            <v>69219.360000000001</v>
          </cell>
          <cell r="E6549">
            <v>1000</v>
          </cell>
          <cell r="F6549">
            <v>303</v>
          </cell>
          <cell r="G6549">
            <v>0</v>
          </cell>
          <cell r="H6549">
            <v>2005</v>
          </cell>
          <cell r="I6549">
            <v>0</v>
          </cell>
        </row>
        <row r="6550">
          <cell r="A6550">
            <v>610002</v>
          </cell>
          <cell r="B6550" t="str">
            <v>Journeyman</v>
          </cell>
          <cell r="C6550">
            <v>5122000</v>
          </cell>
          <cell r="D6550">
            <v>4566.99</v>
          </cell>
          <cell r="E6550">
            <v>1000</v>
          </cell>
          <cell r="F6550">
            <v>514000</v>
          </cell>
          <cell r="G6550">
            <v>0</v>
          </cell>
          <cell r="H6550">
            <v>2005</v>
          </cell>
          <cell r="I6550">
            <v>0</v>
          </cell>
        </row>
        <row r="6551">
          <cell r="A6551">
            <v>610002</v>
          </cell>
          <cell r="B6551" t="str">
            <v>Journeyman</v>
          </cell>
          <cell r="C6551">
            <v>5122000</v>
          </cell>
          <cell r="D6551">
            <v>129.56</v>
          </cell>
          <cell r="E6551">
            <v>1000</v>
          </cell>
          <cell r="F6551">
            <v>514001</v>
          </cell>
          <cell r="G6551">
            <v>0</v>
          </cell>
          <cell r="H6551">
            <v>2005</v>
          </cell>
          <cell r="I6551">
            <v>0</v>
          </cell>
        </row>
        <row r="6552">
          <cell r="A6552">
            <v>610002</v>
          </cell>
          <cell r="B6552" t="str">
            <v>Journeyman</v>
          </cell>
          <cell r="C6552">
            <v>5122000</v>
          </cell>
          <cell r="D6552">
            <v>5571.08</v>
          </cell>
          <cell r="E6552">
            <v>1000</v>
          </cell>
          <cell r="F6552">
            <v>514002</v>
          </cell>
          <cell r="G6552">
            <v>0</v>
          </cell>
          <cell r="H6552">
            <v>2005</v>
          </cell>
          <cell r="I6552">
            <v>0</v>
          </cell>
        </row>
        <row r="6553">
          <cell r="A6553">
            <v>610002</v>
          </cell>
          <cell r="B6553" t="str">
            <v>Journeyman</v>
          </cell>
          <cell r="C6553">
            <v>5122000</v>
          </cell>
          <cell r="D6553">
            <v>26818.92</v>
          </cell>
          <cell r="E6553">
            <v>1000</v>
          </cell>
          <cell r="F6553">
            <v>514003</v>
          </cell>
          <cell r="G6553">
            <v>0</v>
          </cell>
          <cell r="H6553">
            <v>2005</v>
          </cell>
          <cell r="I6553">
            <v>0</v>
          </cell>
        </row>
        <row r="6554">
          <cell r="A6554">
            <v>610002</v>
          </cell>
          <cell r="B6554" t="str">
            <v>Journeyman</v>
          </cell>
          <cell r="C6554">
            <v>5122000</v>
          </cell>
          <cell r="D6554">
            <v>2688.37</v>
          </cell>
          <cell r="E6554">
            <v>1000</v>
          </cell>
          <cell r="F6554">
            <v>514004</v>
          </cell>
          <cell r="G6554">
            <v>0</v>
          </cell>
          <cell r="H6554">
            <v>2005</v>
          </cell>
          <cell r="I6554">
            <v>0</v>
          </cell>
        </row>
        <row r="6555">
          <cell r="A6555">
            <v>610002</v>
          </cell>
          <cell r="B6555" t="str">
            <v>Journeyman</v>
          </cell>
          <cell r="C6555">
            <v>5122000</v>
          </cell>
          <cell r="D6555">
            <v>3599</v>
          </cell>
          <cell r="E6555">
            <v>1000</v>
          </cell>
          <cell r="F6555">
            <v>517000</v>
          </cell>
          <cell r="G6555">
            <v>0</v>
          </cell>
          <cell r="H6555">
            <v>2005</v>
          </cell>
          <cell r="I6555">
            <v>0</v>
          </cell>
        </row>
        <row r="6556">
          <cell r="A6556">
            <v>610002</v>
          </cell>
          <cell r="B6556" t="str">
            <v>Journeyman</v>
          </cell>
          <cell r="C6556">
            <v>5122000</v>
          </cell>
          <cell r="D6556">
            <v>3019.5</v>
          </cell>
          <cell r="E6556">
            <v>1000</v>
          </cell>
          <cell r="F6556">
            <v>517001</v>
          </cell>
          <cell r="G6556">
            <v>0</v>
          </cell>
          <cell r="H6556">
            <v>2005</v>
          </cell>
          <cell r="I6556">
            <v>0</v>
          </cell>
        </row>
        <row r="6557">
          <cell r="A6557">
            <v>610002</v>
          </cell>
          <cell r="B6557" t="str">
            <v>Journeyman</v>
          </cell>
          <cell r="C6557">
            <v>5122000</v>
          </cell>
          <cell r="D6557">
            <v>2318</v>
          </cell>
          <cell r="E6557">
            <v>1000</v>
          </cell>
          <cell r="F6557">
            <v>517004</v>
          </cell>
          <cell r="G6557">
            <v>0</v>
          </cell>
          <cell r="H6557">
            <v>2005</v>
          </cell>
          <cell r="I6557">
            <v>0</v>
          </cell>
        </row>
        <row r="6558">
          <cell r="A6558">
            <v>610002</v>
          </cell>
          <cell r="B6558" t="str">
            <v>Journeyman</v>
          </cell>
          <cell r="C6558">
            <v>5122000</v>
          </cell>
          <cell r="D6558">
            <v>4586.42</v>
          </cell>
          <cell r="E6558">
            <v>1000</v>
          </cell>
          <cell r="F6558">
            <v>519000</v>
          </cell>
          <cell r="G6558">
            <v>0</v>
          </cell>
          <cell r="H6558">
            <v>2005</v>
          </cell>
          <cell r="I6558">
            <v>0</v>
          </cell>
        </row>
        <row r="6559">
          <cell r="A6559">
            <v>610002</v>
          </cell>
          <cell r="B6559" t="str">
            <v>Journeyman</v>
          </cell>
          <cell r="C6559">
            <v>5122100</v>
          </cell>
          <cell r="D6559">
            <v>1048.68</v>
          </cell>
          <cell r="E6559">
            <v>1000</v>
          </cell>
          <cell r="F6559">
            <v>250</v>
          </cell>
          <cell r="G6559">
            <v>0</v>
          </cell>
          <cell r="H6559">
            <v>2005</v>
          </cell>
          <cell r="I6559">
            <v>0</v>
          </cell>
        </row>
        <row r="6560">
          <cell r="A6560">
            <v>610002</v>
          </cell>
          <cell r="B6560" t="str">
            <v>Journeyman</v>
          </cell>
          <cell r="C6560">
            <v>5122100</v>
          </cell>
          <cell r="D6560">
            <v>10743.6</v>
          </cell>
          <cell r="E6560">
            <v>1000</v>
          </cell>
          <cell r="F6560">
            <v>251</v>
          </cell>
          <cell r="G6560">
            <v>0</v>
          </cell>
          <cell r="H6560">
            <v>2005</v>
          </cell>
          <cell r="I6560">
            <v>0</v>
          </cell>
        </row>
        <row r="6561">
          <cell r="A6561">
            <v>610002</v>
          </cell>
          <cell r="B6561" t="str">
            <v>Journeyman</v>
          </cell>
          <cell r="C6561">
            <v>5122100</v>
          </cell>
          <cell r="D6561">
            <v>17115.36</v>
          </cell>
          <cell r="E6561">
            <v>1000</v>
          </cell>
          <cell r="F6561">
            <v>252</v>
          </cell>
          <cell r="G6561">
            <v>0</v>
          </cell>
          <cell r="H6561">
            <v>2005</v>
          </cell>
          <cell r="I6561">
            <v>0</v>
          </cell>
        </row>
        <row r="6562">
          <cell r="A6562">
            <v>610002</v>
          </cell>
          <cell r="B6562" t="str">
            <v>Journeyman</v>
          </cell>
          <cell r="C6562">
            <v>5122100</v>
          </cell>
          <cell r="D6562">
            <v>176.04</v>
          </cell>
          <cell r="E6562">
            <v>1000</v>
          </cell>
          <cell r="F6562">
            <v>260</v>
          </cell>
          <cell r="G6562">
            <v>0</v>
          </cell>
          <cell r="H6562">
            <v>2005</v>
          </cell>
          <cell r="I6562">
            <v>0</v>
          </cell>
        </row>
        <row r="6563">
          <cell r="A6563">
            <v>610002</v>
          </cell>
          <cell r="B6563" t="str">
            <v>Journeyman</v>
          </cell>
          <cell r="C6563">
            <v>5122100</v>
          </cell>
          <cell r="D6563">
            <v>528.12</v>
          </cell>
          <cell r="E6563">
            <v>1000</v>
          </cell>
          <cell r="F6563">
            <v>261</v>
          </cell>
          <cell r="G6563">
            <v>0</v>
          </cell>
          <cell r="H6563">
            <v>2005</v>
          </cell>
          <cell r="I6563">
            <v>0</v>
          </cell>
        </row>
        <row r="6564">
          <cell r="A6564">
            <v>610002</v>
          </cell>
          <cell r="B6564" t="str">
            <v>Journeyman</v>
          </cell>
          <cell r="C6564">
            <v>5122100</v>
          </cell>
          <cell r="D6564">
            <v>586.79999999999995</v>
          </cell>
          <cell r="E6564">
            <v>1000</v>
          </cell>
          <cell r="F6564">
            <v>263</v>
          </cell>
          <cell r="G6564">
            <v>0</v>
          </cell>
          <cell r="H6564">
            <v>2005</v>
          </cell>
          <cell r="I6564">
            <v>0</v>
          </cell>
        </row>
        <row r="6565">
          <cell r="A6565">
            <v>610002</v>
          </cell>
          <cell r="B6565" t="str">
            <v>Journeyman</v>
          </cell>
          <cell r="C6565">
            <v>5122100</v>
          </cell>
          <cell r="D6565">
            <v>14215.3</v>
          </cell>
          <cell r="E6565">
            <v>1000</v>
          </cell>
          <cell r="F6565">
            <v>270</v>
          </cell>
          <cell r="G6565">
            <v>0</v>
          </cell>
          <cell r="H6565">
            <v>2005</v>
          </cell>
          <cell r="I6565">
            <v>0</v>
          </cell>
        </row>
        <row r="6566">
          <cell r="A6566">
            <v>610002</v>
          </cell>
          <cell r="B6566" t="str">
            <v>Journeyman</v>
          </cell>
          <cell r="C6566">
            <v>5122100</v>
          </cell>
          <cell r="D6566">
            <v>9145.5</v>
          </cell>
          <cell r="E6566">
            <v>1000</v>
          </cell>
          <cell r="F6566">
            <v>271</v>
          </cell>
          <cell r="G6566">
            <v>0</v>
          </cell>
          <cell r="H6566">
            <v>2005</v>
          </cell>
          <cell r="I6566">
            <v>0</v>
          </cell>
        </row>
        <row r="6567">
          <cell r="A6567">
            <v>610002</v>
          </cell>
          <cell r="B6567" t="str">
            <v>Journeyman</v>
          </cell>
          <cell r="C6567">
            <v>5122100</v>
          </cell>
          <cell r="D6567">
            <v>10184</v>
          </cell>
          <cell r="E6567">
            <v>1000</v>
          </cell>
          <cell r="F6567">
            <v>272</v>
          </cell>
          <cell r="G6567">
            <v>0</v>
          </cell>
          <cell r="H6567">
            <v>2005</v>
          </cell>
          <cell r="I6567">
            <v>0</v>
          </cell>
        </row>
        <row r="6568">
          <cell r="A6568">
            <v>610002</v>
          </cell>
          <cell r="B6568" t="str">
            <v>Journeyman</v>
          </cell>
          <cell r="C6568">
            <v>5122100</v>
          </cell>
          <cell r="D6568">
            <v>16909.5</v>
          </cell>
          <cell r="E6568">
            <v>1000</v>
          </cell>
          <cell r="F6568">
            <v>273</v>
          </cell>
          <cell r="G6568">
            <v>0</v>
          </cell>
          <cell r="H6568">
            <v>2005</v>
          </cell>
          <cell r="I6568">
            <v>0</v>
          </cell>
        </row>
        <row r="6569">
          <cell r="A6569">
            <v>610002</v>
          </cell>
          <cell r="B6569" t="str">
            <v>Journeyman</v>
          </cell>
          <cell r="C6569">
            <v>5122100</v>
          </cell>
          <cell r="D6569">
            <v>6732</v>
          </cell>
          <cell r="E6569">
            <v>1000</v>
          </cell>
          <cell r="F6569">
            <v>280</v>
          </cell>
          <cell r="G6569">
            <v>0</v>
          </cell>
          <cell r="H6569">
            <v>2005</v>
          </cell>
          <cell r="I6569">
            <v>0</v>
          </cell>
        </row>
        <row r="6570">
          <cell r="A6570">
            <v>610002</v>
          </cell>
          <cell r="B6570" t="str">
            <v>Journeyman</v>
          </cell>
          <cell r="C6570">
            <v>5122100</v>
          </cell>
          <cell r="D6570">
            <v>10461</v>
          </cell>
          <cell r="E6570">
            <v>1000</v>
          </cell>
          <cell r="F6570">
            <v>281</v>
          </cell>
          <cell r="G6570">
            <v>0</v>
          </cell>
          <cell r="H6570">
            <v>2005</v>
          </cell>
          <cell r="I6570">
            <v>0</v>
          </cell>
        </row>
        <row r="6571">
          <cell r="A6571">
            <v>610002</v>
          </cell>
          <cell r="B6571" t="str">
            <v>Journeyman</v>
          </cell>
          <cell r="C6571">
            <v>5122100</v>
          </cell>
          <cell r="D6571">
            <v>2112</v>
          </cell>
          <cell r="E6571">
            <v>1000</v>
          </cell>
          <cell r="F6571">
            <v>282</v>
          </cell>
          <cell r="G6571">
            <v>0</v>
          </cell>
          <cell r="H6571">
            <v>2005</v>
          </cell>
          <cell r="I6571">
            <v>0</v>
          </cell>
        </row>
        <row r="6572">
          <cell r="A6572">
            <v>610002</v>
          </cell>
          <cell r="B6572" t="str">
            <v>Journeyman</v>
          </cell>
          <cell r="C6572">
            <v>5122100</v>
          </cell>
          <cell r="D6572">
            <v>2112</v>
          </cell>
          <cell r="E6572">
            <v>1000</v>
          </cell>
          <cell r="F6572">
            <v>300</v>
          </cell>
          <cell r="G6572">
            <v>0</v>
          </cell>
          <cell r="H6572">
            <v>2005</v>
          </cell>
          <cell r="I6572">
            <v>0</v>
          </cell>
        </row>
        <row r="6573">
          <cell r="A6573">
            <v>610002</v>
          </cell>
          <cell r="B6573" t="str">
            <v>Journeyman</v>
          </cell>
          <cell r="C6573">
            <v>5122100</v>
          </cell>
          <cell r="D6573">
            <v>4488</v>
          </cell>
          <cell r="E6573">
            <v>1000</v>
          </cell>
          <cell r="F6573">
            <v>301</v>
          </cell>
          <cell r="G6573">
            <v>0</v>
          </cell>
          <cell r="H6573">
            <v>2005</v>
          </cell>
          <cell r="I6573">
            <v>0</v>
          </cell>
        </row>
        <row r="6574">
          <cell r="A6574">
            <v>610002</v>
          </cell>
          <cell r="B6574" t="str">
            <v>Journeyman</v>
          </cell>
          <cell r="C6574">
            <v>5122100</v>
          </cell>
          <cell r="D6574">
            <v>11319</v>
          </cell>
          <cell r="E6574">
            <v>1000</v>
          </cell>
          <cell r="F6574">
            <v>302</v>
          </cell>
          <cell r="G6574">
            <v>0</v>
          </cell>
          <cell r="H6574">
            <v>2005</v>
          </cell>
          <cell r="I6574">
            <v>0</v>
          </cell>
        </row>
        <row r="6575">
          <cell r="A6575">
            <v>610002</v>
          </cell>
          <cell r="B6575" t="str">
            <v>Journeyman</v>
          </cell>
          <cell r="C6575">
            <v>5122100</v>
          </cell>
          <cell r="D6575">
            <v>6819.78</v>
          </cell>
          <cell r="E6575">
            <v>1000</v>
          </cell>
          <cell r="F6575">
            <v>303</v>
          </cell>
          <cell r="G6575">
            <v>0</v>
          </cell>
          <cell r="H6575">
            <v>2005</v>
          </cell>
          <cell r="I6575">
            <v>0</v>
          </cell>
        </row>
        <row r="6576">
          <cell r="A6576">
            <v>610002</v>
          </cell>
          <cell r="B6576" t="str">
            <v>Journeyman</v>
          </cell>
          <cell r="C6576">
            <v>5122100</v>
          </cell>
          <cell r="D6576">
            <v>570</v>
          </cell>
          <cell r="E6576">
            <v>1000</v>
          </cell>
          <cell r="F6576">
            <v>380</v>
          </cell>
          <cell r="G6576">
            <v>0</v>
          </cell>
          <cell r="H6576">
            <v>2005</v>
          </cell>
          <cell r="I6576">
            <v>0</v>
          </cell>
        </row>
        <row r="6577">
          <cell r="A6577">
            <v>610002</v>
          </cell>
          <cell r="B6577" t="str">
            <v>Journeyman</v>
          </cell>
          <cell r="C6577">
            <v>5122100</v>
          </cell>
          <cell r="D6577">
            <v>1978.32</v>
          </cell>
          <cell r="E6577">
            <v>1000</v>
          </cell>
          <cell r="F6577">
            <v>381</v>
          </cell>
          <cell r="G6577">
            <v>0</v>
          </cell>
          <cell r="H6577">
            <v>2005</v>
          </cell>
          <cell r="I6577">
            <v>0</v>
          </cell>
        </row>
        <row r="6578">
          <cell r="A6578">
            <v>610002</v>
          </cell>
          <cell r="B6578" t="str">
            <v>Journeyman</v>
          </cell>
          <cell r="C6578">
            <v>5122100</v>
          </cell>
          <cell r="D6578">
            <v>5123.72</v>
          </cell>
          <cell r="E6578">
            <v>1000</v>
          </cell>
          <cell r="F6578">
            <v>514000</v>
          </cell>
          <cell r="G6578">
            <v>0</v>
          </cell>
          <cell r="H6578">
            <v>2005</v>
          </cell>
          <cell r="I6578">
            <v>0</v>
          </cell>
        </row>
        <row r="6579">
          <cell r="A6579">
            <v>610002</v>
          </cell>
          <cell r="B6579" t="str">
            <v>Journeyman</v>
          </cell>
          <cell r="C6579">
            <v>5122100</v>
          </cell>
          <cell r="D6579">
            <v>13409.46</v>
          </cell>
          <cell r="E6579">
            <v>1000</v>
          </cell>
          <cell r="F6579">
            <v>514001</v>
          </cell>
          <cell r="G6579">
            <v>0</v>
          </cell>
          <cell r="H6579">
            <v>2005</v>
          </cell>
          <cell r="I6579">
            <v>0</v>
          </cell>
        </row>
        <row r="6580">
          <cell r="A6580">
            <v>610002</v>
          </cell>
          <cell r="B6580" t="str">
            <v>Journeyman</v>
          </cell>
          <cell r="C6580">
            <v>5122100</v>
          </cell>
          <cell r="D6580">
            <v>13474.24</v>
          </cell>
          <cell r="E6580">
            <v>1000</v>
          </cell>
          <cell r="F6580">
            <v>514002</v>
          </cell>
          <cell r="G6580">
            <v>0</v>
          </cell>
          <cell r="H6580">
            <v>2005</v>
          </cell>
          <cell r="I6580">
            <v>0</v>
          </cell>
        </row>
        <row r="6581">
          <cell r="A6581">
            <v>610002</v>
          </cell>
          <cell r="B6581" t="str">
            <v>Journeyman</v>
          </cell>
          <cell r="C6581">
            <v>5122100</v>
          </cell>
          <cell r="D6581">
            <v>10947.82</v>
          </cell>
          <cell r="E6581">
            <v>1000</v>
          </cell>
          <cell r="F6581">
            <v>514003</v>
          </cell>
          <cell r="G6581">
            <v>0</v>
          </cell>
          <cell r="H6581">
            <v>2005</v>
          </cell>
          <cell r="I6581">
            <v>0</v>
          </cell>
        </row>
        <row r="6582">
          <cell r="A6582">
            <v>610002</v>
          </cell>
          <cell r="B6582" t="str">
            <v>Journeyman</v>
          </cell>
          <cell r="C6582">
            <v>5122100</v>
          </cell>
          <cell r="D6582">
            <v>8129.89</v>
          </cell>
          <cell r="E6582">
            <v>1000</v>
          </cell>
          <cell r="F6582">
            <v>514004</v>
          </cell>
          <cell r="G6582">
            <v>0</v>
          </cell>
          <cell r="H6582">
            <v>2005</v>
          </cell>
          <cell r="I6582">
            <v>0</v>
          </cell>
        </row>
        <row r="6583">
          <cell r="A6583">
            <v>610002</v>
          </cell>
          <cell r="B6583" t="str">
            <v>Journeyman</v>
          </cell>
          <cell r="C6583">
            <v>5122100</v>
          </cell>
          <cell r="D6583">
            <v>2470.5</v>
          </cell>
          <cell r="E6583">
            <v>1000</v>
          </cell>
          <cell r="F6583">
            <v>517000</v>
          </cell>
          <cell r="G6583">
            <v>0</v>
          </cell>
          <cell r="H6583">
            <v>2005</v>
          </cell>
          <cell r="I6583">
            <v>0</v>
          </cell>
        </row>
        <row r="6584">
          <cell r="A6584">
            <v>610002</v>
          </cell>
          <cell r="B6584" t="str">
            <v>Journeyman</v>
          </cell>
          <cell r="C6584">
            <v>5122100</v>
          </cell>
          <cell r="D6584">
            <v>1464</v>
          </cell>
          <cell r="E6584">
            <v>1000</v>
          </cell>
          <cell r="F6584">
            <v>517001</v>
          </cell>
          <cell r="G6584">
            <v>0</v>
          </cell>
          <cell r="H6584">
            <v>2005</v>
          </cell>
          <cell r="I6584">
            <v>0</v>
          </cell>
        </row>
        <row r="6585">
          <cell r="A6585">
            <v>610002</v>
          </cell>
          <cell r="B6585" t="str">
            <v>Journeyman</v>
          </cell>
          <cell r="C6585">
            <v>5122100</v>
          </cell>
          <cell r="D6585">
            <v>1281</v>
          </cell>
          <cell r="E6585">
            <v>1000</v>
          </cell>
          <cell r="F6585">
            <v>517002</v>
          </cell>
          <cell r="G6585">
            <v>0</v>
          </cell>
          <cell r="H6585">
            <v>2005</v>
          </cell>
          <cell r="I6585">
            <v>0</v>
          </cell>
        </row>
        <row r="6586">
          <cell r="A6586">
            <v>610002</v>
          </cell>
          <cell r="B6586" t="str">
            <v>Journeyman</v>
          </cell>
          <cell r="C6586">
            <v>5122100</v>
          </cell>
          <cell r="D6586">
            <v>3599</v>
          </cell>
          <cell r="E6586">
            <v>1000</v>
          </cell>
          <cell r="F6586">
            <v>517003</v>
          </cell>
          <cell r="G6586">
            <v>0</v>
          </cell>
          <cell r="H6586">
            <v>2005</v>
          </cell>
          <cell r="I6586">
            <v>0</v>
          </cell>
        </row>
        <row r="6587">
          <cell r="A6587">
            <v>610002</v>
          </cell>
          <cell r="B6587" t="str">
            <v>Journeyman</v>
          </cell>
          <cell r="C6587">
            <v>5122100</v>
          </cell>
          <cell r="D6587">
            <v>1067.5</v>
          </cell>
          <cell r="E6587">
            <v>1000</v>
          </cell>
          <cell r="F6587">
            <v>517004</v>
          </cell>
          <cell r="G6587">
            <v>0</v>
          </cell>
          <cell r="H6587">
            <v>2005</v>
          </cell>
          <cell r="I6587">
            <v>0</v>
          </cell>
        </row>
        <row r="6588">
          <cell r="A6588">
            <v>610002</v>
          </cell>
          <cell r="B6588" t="str">
            <v>Journeyman</v>
          </cell>
          <cell r="C6588">
            <v>5122100</v>
          </cell>
          <cell r="D6588">
            <v>9775.31</v>
          </cell>
          <cell r="E6588">
            <v>1000</v>
          </cell>
          <cell r="F6588">
            <v>519000</v>
          </cell>
          <cell r="G6588">
            <v>0</v>
          </cell>
          <cell r="H6588">
            <v>2005</v>
          </cell>
          <cell r="I6588">
            <v>0</v>
          </cell>
        </row>
        <row r="6589">
          <cell r="A6589">
            <v>610002</v>
          </cell>
          <cell r="B6589" t="str">
            <v>Journeyman</v>
          </cell>
          <cell r="C6589">
            <v>5122200</v>
          </cell>
          <cell r="D6589">
            <v>5280</v>
          </cell>
          <cell r="E6589">
            <v>1000</v>
          </cell>
          <cell r="F6589">
            <v>250</v>
          </cell>
          <cell r="G6589">
            <v>0</v>
          </cell>
          <cell r="H6589">
            <v>2005</v>
          </cell>
          <cell r="I6589">
            <v>0</v>
          </cell>
        </row>
        <row r="6590">
          <cell r="A6590">
            <v>610002</v>
          </cell>
          <cell r="B6590" t="str">
            <v>Journeyman</v>
          </cell>
          <cell r="C6590">
            <v>5122200</v>
          </cell>
          <cell r="D6590">
            <v>15972.24</v>
          </cell>
          <cell r="E6590">
            <v>1000</v>
          </cell>
          <cell r="F6590">
            <v>251</v>
          </cell>
          <cell r="G6590">
            <v>0</v>
          </cell>
          <cell r="H6590">
            <v>2005</v>
          </cell>
          <cell r="I6590">
            <v>0</v>
          </cell>
        </row>
        <row r="6591">
          <cell r="A6591">
            <v>610002</v>
          </cell>
          <cell r="B6591" t="str">
            <v>Journeyman</v>
          </cell>
          <cell r="C6591">
            <v>5122200</v>
          </cell>
          <cell r="D6591">
            <v>23261.73</v>
          </cell>
          <cell r="E6591">
            <v>1000</v>
          </cell>
          <cell r="F6591">
            <v>252</v>
          </cell>
          <cell r="G6591">
            <v>0</v>
          </cell>
          <cell r="H6591">
            <v>2005</v>
          </cell>
          <cell r="I6591">
            <v>0</v>
          </cell>
        </row>
        <row r="6592">
          <cell r="A6592">
            <v>610002</v>
          </cell>
          <cell r="B6592" t="str">
            <v>Journeyman</v>
          </cell>
          <cell r="C6592">
            <v>5122200</v>
          </cell>
          <cell r="D6592">
            <v>27116.06</v>
          </cell>
          <cell r="E6592">
            <v>1000</v>
          </cell>
          <cell r="F6592">
            <v>270</v>
          </cell>
          <cell r="G6592">
            <v>0</v>
          </cell>
          <cell r="H6592">
            <v>2005</v>
          </cell>
          <cell r="I6592">
            <v>0</v>
          </cell>
        </row>
        <row r="6593">
          <cell r="A6593">
            <v>610002</v>
          </cell>
          <cell r="B6593" t="str">
            <v>Journeyman</v>
          </cell>
          <cell r="C6593">
            <v>5122200</v>
          </cell>
          <cell r="D6593">
            <v>61037</v>
          </cell>
          <cell r="E6593">
            <v>1000</v>
          </cell>
          <cell r="F6593">
            <v>271</v>
          </cell>
          <cell r="G6593">
            <v>0</v>
          </cell>
          <cell r="H6593">
            <v>2005</v>
          </cell>
          <cell r="I6593">
            <v>0</v>
          </cell>
        </row>
        <row r="6594">
          <cell r="A6594">
            <v>610002</v>
          </cell>
          <cell r="B6594" t="str">
            <v>Journeyman</v>
          </cell>
          <cell r="C6594">
            <v>5122200</v>
          </cell>
          <cell r="D6594">
            <v>102064.48</v>
          </cell>
          <cell r="E6594">
            <v>1000</v>
          </cell>
          <cell r="F6594">
            <v>272</v>
          </cell>
          <cell r="G6594">
            <v>0</v>
          </cell>
          <cell r="H6594">
            <v>2005</v>
          </cell>
          <cell r="I6594">
            <v>0</v>
          </cell>
        </row>
        <row r="6595">
          <cell r="A6595">
            <v>610002</v>
          </cell>
          <cell r="B6595" t="str">
            <v>Journeyman</v>
          </cell>
          <cell r="C6595">
            <v>5122200</v>
          </cell>
          <cell r="D6595">
            <v>160076.5</v>
          </cell>
          <cell r="E6595">
            <v>1000</v>
          </cell>
          <cell r="F6595">
            <v>273</v>
          </cell>
          <cell r="G6595">
            <v>0</v>
          </cell>
          <cell r="H6595">
            <v>2005</v>
          </cell>
          <cell r="I6595">
            <v>0</v>
          </cell>
        </row>
        <row r="6596">
          <cell r="A6596">
            <v>610002</v>
          </cell>
          <cell r="B6596" t="str">
            <v>Journeyman</v>
          </cell>
          <cell r="C6596">
            <v>5122200</v>
          </cell>
          <cell r="D6596">
            <v>19173</v>
          </cell>
          <cell r="E6596">
            <v>1000</v>
          </cell>
          <cell r="F6596">
            <v>280</v>
          </cell>
          <cell r="G6596">
            <v>0</v>
          </cell>
          <cell r="H6596">
            <v>2005</v>
          </cell>
          <cell r="I6596">
            <v>0</v>
          </cell>
        </row>
        <row r="6597">
          <cell r="A6597">
            <v>610002</v>
          </cell>
          <cell r="B6597" t="str">
            <v>Journeyman</v>
          </cell>
          <cell r="C6597">
            <v>5122200</v>
          </cell>
          <cell r="D6597">
            <v>48840</v>
          </cell>
          <cell r="E6597">
            <v>1000</v>
          </cell>
          <cell r="F6597">
            <v>281</v>
          </cell>
          <cell r="G6597">
            <v>0</v>
          </cell>
          <cell r="H6597">
            <v>2005</v>
          </cell>
          <cell r="I6597">
            <v>0</v>
          </cell>
        </row>
        <row r="6598">
          <cell r="A6598">
            <v>610002</v>
          </cell>
          <cell r="B6598" t="str">
            <v>Journeyman</v>
          </cell>
          <cell r="C6598">
            <v>5122200</v>
          </cell>
          <cell r="D6598">
            <v>36102</v>
          </cell>
          <cell r="E6598">
            <v>1000</v>
          </cell>
          <cell r="F6598">
            <v>282</v>
          </cell>
          <cell r="G6598">
            <v>0</v>
          </cell>
          <cell r="H6598">
            <v>2005</v>
          </cell>
          <cell r="I6598">
            <v>0</v>
          </cell>
        </row>
        <row r="6599">
          <cell r="A6599">
            <v>610002</v>
          </cell>
          <cell r="B6599" t="str">
            <v>Journeyman</v>
          </cell>
          <cell r="C6599">
            <v>5122200</v>
          </cell>
          <cell r="D6599">
            <v>26202</v>
          </cell>
          <cell r="E6599">
            <v>1000</v>
          </cell>
          <cell r="F6599">
            <v>300</v>
          </cell>
          <cell r="G6599">
            <v>0</v>
          </cell>
          <cell r="H6599">
            <v>2005</v>
          </cell>
          <cell r="I6599">
            <v>0</v>
          </cell>
        </row>
        <row r="6600">
          <cell r="A6600">
            <v>610002</v>
          </cell>
          <cell r="B6600" t="str">
            <v>Journeyman</v>
          </cell>
          <cell r="C6600">
            <v>5122200</v>
          </cell>
          <cell r="D6600">
            <v>34717.82</v>
          </cell>
          <cell r="E6600">
            <v>1000</v>
          </cell>
          <cell r="F6600">
            <v>301</v>
          </cell>
          <cell r="G6600">
            <v>0</v>
          </cell>
          <cell r="H6600">
            <v>2005</v>
          </cell>
          <cell r="I6600">
            <v>0</v>
          </cell>
        </row>
        <row r="6601">
          <cell r="A6601">
            <v>610002</v>
          </cell>
          <cell r="B6601" t="str">
            <v>Journeyman</v>
          </cell>
          <cell r="C6601">
            <v>5122200</v>
          </cell>
          <cell r="D6601">
            <v>27195.06</v>
          </cell>
          <cell r="E6601">
            <v>1000</v>
          </cell>
          <cell r="F6601">
            <v>302</v>
          </cell>
          <cell r="G6601">
            <v>0</v>
          </cell>
          <cell r="H6601">
            <v>2005</v>
          </cell>
          <cell r="I6601">
            <v>0</v>
          </cell>
        </row>
        <row r="6602">
          <cell r="A6602">
            <v>610002</v>
          </cell>
          <cell r="B6602" t="str">
            <v>Journeyman</v>
          </cell>
          <cell r="C6602">
            <v>5122200</v>
          </cell>
          <cell r="D6602">
            <v>141206.73000000001</v>
          </cell>
          <cell r="E6602">
            <v>1000</v>
          </cell>
          <cell r="F6602">
            <v>303</v>
          </cell>
          <cell r="G6602">
            <v>0</v>
          </cell>
          <cell r="H6602">
            <v>2005</v>
          </cell>
          <cell r="I6602">
            <v>0</v>
          </cell>
        </row>
        <row r="6603">
          <cell r="A6603">
            <v>610002</v>
          </cell>
          <cell r="B6603" t="str">
            <v>Journeyman</v>
          </cell>
          <cell r="C6603">
            <v>5122200</v>
          </cell>
          <cell r="D6603">
            <v>159123.43</v>
          </cell>
          <cell r="E6603">
            <v>1000</v>
          </cell>
          <cell r="F6603">
            <v>514000</v>
          </cell>
          <cell r="G6603">
            <v>0</v>
          </cell>
          <cell r="H6603">
            <v>2005</v>
          </cell>
          <cell r="I6603">
            <v>0</v>
          </cell>
        </row>
        <row r="6604">
          <cell r="A6604">
            <v>610002</v>
          </cell>
          <cell r="B6604" t="str">
            <v>Journeyman</v>
          </cell>
          <cell r="C6604">
            <v>5122200</v>
          </cell>
          <cell r="D6604">
            <v>160274.75</v>
          </cell>
          <cell r="E6604">
            <v>1000</v>
          </cell>
          <cell r="F6604">
            <v>514001</v>
          </cell>
          <cell r="G6604">
            <v>0</v>
          </cell>
          <cell r="H6604">
            <v>2005</v>
          </cell>
          <cell r="I6604">
            <v>0</v>
          </cell>
        </row>
        <row r="6605">
          <cell r="A6605">
            <v>610002</v>
          </cell>
          <cell r="B6605" t="str">
            <v>Journeyman</v>
          </cell>
          <cell r="C6605">
            <v>5122200</v>
          </cell>
          <cell r="D6605">
            <v>143361.51</v>
          </cell>
          <cell r="E6605">
            <v>1000</v>
          </cell>
          <cell r="F6605">
            <v>514002</v>
          </cell>
          <cell r="G6605">
            <v>0</v>
          </cell>
          <cell r="H6605">
            <v>2005</v>
          </cell>
          <cell r="I6605">
            <v>0</v>
          </cell>
        </row>
        <row r="6606">
          <cell r="A6606">
            <v>610002</v>
          </cell>
          <cell r="B6606" t="str">
            <v>Journeyman</v>
          </cell>
          <cell r="C6606">
            <v>5122200</v>
          </cell>
          <cell r="D6606">
            <v>187160.53</v>
          </cell>
          <cell r="E6606">
            <v>1000</v>
          </cell>
          <cell r="F6606">
            <v>514003</v>
          </cell>
          <cell r="G6606">
            <v>0</v>
          </cell>
          <cell r="H6606">
            <v>2005</v>
          </cell>
          <cell r="I6606">
            <v>0</v>
          </cell>
        </row>
        <row r="6607">
          <cell r="A6607">
            <v>610002</v>
          </cell>
          <cell r="B6607" t="str">
            <v>Journeyman</v>
          </cell>
          <cell r="C6607">
            <v>5122200</v>
          </cell>
          <cell r="D6607">
            <v>126839.24</v>
          </cell>
          <cell r="E6607">
            <v>1000</v>
          </cell>
          <cell r="F6607">
            <v>514004</v>
          </cell>
          <cell r="G6607">
            <v>0</v>
          </cell>
          <cell r="H6607">
            <v>2005</v>
          </cell>
          <cell r="I6607">
            <v>0</v>
          </cell>
        </row>
        <row r="6608">
          <cell r="A6608">
            <v>610002</v>
          </cell>
          <cell r="B6608" t="str">
            <v>Journeyman</v>
          </cell>
          <cell r="C6608">
            <v>5122200</v>
          </cell>
          <cell r="D6608">
            <v>176696</v>
          </cell>
          <cell r="E6608">
            <v>1000</v>
          </cell>
          <cell r="F6608">
            <v>517000</v>
          </cell>
          <cell r="G6608">
            <v>0</v>
          </cell>
          <cell r="H6608">
            <v>2005</v>
          </cell>
          <cell r="I6608">
            <v>0</v>
          </cell>
        </row>
        <row r="6609">
          <cell r="A6609">
            <v>610002</v>
          </cell>
          <cell r="B6609" t="str">
            <v>Journeyman</v>
          </cell>
          <cell r="C6609">
            <v>5122200</v>
          </cell>
          <cell r="D6609">
            <v>37543.9</v>
          </cell>
          <cell r="E6609">
            <v>1000</v>
          </cell>
          <cell r="F6609">
            <v>517001</v>
          </cell>
          <cell r="G6609">
            <v>0</v>
          </cell>
          <cell r="H6609">
            <v>2005</v>
          </cell>
          <cell r="I6609">
            <v>0</v>
          </cell>
        </row>
        <row r="6610">
          <cell r="A6610">
            <v>610002</v>
          </cell>
          <cell r="B6610" t="str">
            <v>Journeyman</v>
          </cell>
          <cell r="C6610">
            <v>5122200</v>
          </cell>
          <cell r="D6610">
            <v>17888.12</v>
          </cell>
          <cell r="E6610">
            <v>1000</v>
          </cell>
          <cell r="F6610">
            <v>517002</v>
          </cell>
          <cell r="G6610">
            <v>0</v>
          </cell>
          <cell r="H6610">
            <v>2005</v>
          </cell>
          <cell r="I6610">
            <v>0</v>
          </cell>
        </row>
        <row r="6611">
          <cell r="A6611">
            <v>610002</v>
          </cell>
          <cell r="B6611" t="str">
            <v>Journeyman</v>
          </cell>
          <cell r="C6611">
            <v>5122200</v>
          </cell>
          <cell r="D6611">
            <v>91448.5</v>
          </cell>
          <cell r="E6611">
            <v>1000</v>
          </cell>
          <cell r="F6611">
            <v>517003</v>
          </cell>
          <cell r="G6611">
            <v>0</v>
          </cell>
          <cell r="H6611">
            <v>2005</v>
          </cell>
          <cell r="I6611">
            <v>0</v>
          </cell>
        </row>
        <row r="6612">
          <cell r="A6612">
            <v>610002</v>
          </cell>
          <cell r="B6612" t="str">
            <v>Journeyman</v>
          </cell>
          <cell r="C6612">
            <v>5122200</v>
          </cell>
          <cell r="D6612">
            <v>80540</v>
          </cell>
          <cell r="E6612">
            <v>1000</v>
          </cell>
          <cell r="F6612">
            <v>517004</v>
          </cell>
          <cell r="G6612">
            <v>0</v>
          </cell>
          <cell r="H6612">
            <v>2005</v>
          </cell>
          <cell r="I6612">
            <v>0</v>
          </cell>
        </row>
        <row r="6613">
          <cell r="A6613">
            <v>610002</v>
          </cell>
          <cell r="B6613" t="str">
            <v>Journeyman</v>
          </cell>
          <cell r="C6613">
            <v>5122200</v>
          </cell>
          <cell r="D6613">
            <v>149768.95000000001</v>
          </cell>
          <cell r="E6613">
            <v>1000</v>
          </cell>
          <cell r="F6613">
            <v>519000</v>
          </cell>
          <cell r="G6613">
            <v>0</v>
          </cell>
          <cell r="H6613">
            <v>2005</v>
          </cell>
          <cell r="I6613">
            <v>0</v>
          </cell>
        </row>
        <row r="6614">
          <cell r="A6614">
            <v>610002</v>
          </cell>
          <cell r="B6614" t="str">
            <v>Journeyman</v>
          </cell>
          <cell r="C6614">
            <v>5122300</v>
          </cell>
          <cell r="D6614">
            <v>3498</v>
          </cell>
          <cell r="E6614">
            <v>1000</v>
          </cell>
          <cell r="F6614">
            <v>250</v>
          </cell>
          <cell r="G6614">
            <v>0</v>
          </cell>
          <cell r="H6614">
            <v>2005</v>
          </cell>
          <cell r="I6614">
            <v>0</v>
          </cell>
        </row>
        <row r="6615">
          <cell r="A6615">
            <v>610002</v>
          </cell>
          <cell r="B6615" t="str">
            <v>Journeyman</v>
          </cell>
          <cell r="C6615">
            <v>5122300</v>
          </cell>
          <cell r="D6615">
            <v>8448</v>
          </cell>
          <cell r="E6615">
            <v>1000</v>
          </cell>
          <cell r="F6615">
            <v>251</v>
          </cell>
          <cell r="G6615">
            <v>0</v>
          </cell>
          <cell r="H6615">
            <v>2005</v>
          </cell>
          <cell r="I6615">
            <v>0</v>
          </cell>
        </row>
        <row r="6616">
          <cell r="A6616">
            <v>610002</v>
          </cell>
          <cell r="B6616" t="str">
            <v>Journeyman</v>
          </cell>
          <cell r="C6616">
            <v>5122300</v>
          </cell>
          <cell r="D6616">
            <v>20196</v>
          </cell>
          <cell r="E6616">
            <v>1000</v>
          </cell>
          <cell r="F6616">
            <v>252</v>
          </cell>
          <cell r="G6616">
            <v>0</v>
          </cell>
          <cell r="H6616">
            <v>2005</v>
          </cell>
          <cell r="I6616">
            <v>0</v>
          </cell>
        </row>
        <row r="6617">
          <cell r="A6617">
            <v>610002</v>
          </cell>
          <cell r="B6617" t="str">
            <v>Journeyman</v>
          </cell>
          <cell r="C6617">
            <v>5122300</v>
          </cell>
          <cell r="D6617">
            <v>24689.5</v>
          </cell>
          <cell r="E6617">
            <v>1000</v>
          </cell>
          <cell r="F6617">
            <v>270</v>
          </cell>
          <cell r="G6617">
            <v>0</v>
          </cell>
          <cell r="H6617">
            <v>2005</v>
          </cell>
          <cell r="I6617">
            <v>0</v>
          </cell>
        </row>
        <row r="6618">
          <cell r="A6618">
            <v>610002</v>
          </cell>
          <cell r="B6618" t="str">
            <v>Journeyman</v>
          </cell>
          <cell r="C6618">
            <v>5122300</v>
          </cell>
          <cell r="D6618">
            <v>54536</v>
          </cell>
          <cell r="E6618">
            <v>1000</v>
          </cell>
          <cell r="F6618">
            <v>271</v>
          </cell>
          <cell r="G6618">
            <v>0</v>
          </cell>
          <cell r="H6618">
            <v>2005</v>
          </cell>
          <cell r="I6618">
            <v>0</v>
          </cell>
        </row>
        <row r="6619">
          <cell r="A6619">
            <v>610002</v>
          </cell>
          <cell r="B6619" t="str">
            <v>Journeyman</v>
          </cell>
          <cell r="C6619">
            <v>5122300</v>
          </cell>
          <cell r="D6619">
            <v>46464.5</v>
          </cell>
          <cell r="E6619">
            <v>1000</v>
          </cell>
          <cell r="F6619">
            <v>272</v>
          </cell>
          <cell r="G6619">
            <v>0</v>
          </cell>
          <cell r="H6619">
            <v>2005</v>
          </cell>
          <cell r="I6619">
            <v>0</v>
          </cell>
        </row>
        <row r="6620">
          <cell r="A6620">
            <v>610002</v>
          </cell>
          <cell r="B6620" t="str">
            <v>Journeyman</v>
          </cell>
          <cell r="C6620">
            <v>5122300</v>
          </cell>
          <cell r="D6620">
            <v>35174</v>
          </cell>
          <cell r="E6620">
            <v>1000</v>
          </cell>
          <cell r="F6620">
            <v>273</v>
          </cell>
          <cell r="G6620">
            <v>0</v>
          </cell>
          <cell r="H6620">
            <v>2005</v>
          </cell>
          <cell r="I6620">
            <v>0</v>
          </cell>
        </row>
        <row r="6621">
          <cell r="A6621">
            <v>610002</v>
          </cell>
          <cell r="B6621" t="str">
            <v>Journeyman</v>
          </cell>
          <cell r="C6621">
            <v>5122300</v>
          </cell>
          <cell r="D6621">
            <v>18282</v>
          </cell>
          <cell r="E6621">
            <v>1000</v>
          </cell>
          <cell r="F6621">
            <v>280</v>
          </cell>
          <cell r="G6621">
            <v>0</v>
          </cell>
          <cell r="H6621">
            <v>2005</v>
          </cell>
          <cell r="I6621">
            <v>0</v>
          </cell>
        </row>
        <row r="6622">
          <cell r="A6622">
            <v>610002</v>
          </cell>
          <cell r="B6622" t="str">
            <v>Journeyman</v>
          </cell>
          <cell r="C6622">
            <v>5122300</v>
          </cell>
          <cell r="D6622">
            <v>24618</v>
          </cell>
          <cell r="E6622">
            <v>1000</v>
          </cell>
          <cell r="F6622">
            <v>281</v>
          </cell>
          <cell r="G6622">
            <v>0</v>
          </cell>
          <cell r="H6622">
            <v>2005</v>
          </cell>
          <cell r="I6622">
            <v>0</v>
          </cell>
        </row>
        <row r="6623">
          <cell r="A6623">
            <v>610002</v>
          </cell>
          <cell r="B6623" t="str">
            <v>Journeyman</v>
          </cell>
          <cell r="C6623">
            <v>5122300</v>
          </cell>
          <cell r="D6623">
            <v>18585.73</v>
          </cell>
          <cell r="E6623">
            <v>1000</v>
          </cell>
          <cell r="F6623">
            <v>282</v>
          </cell>
          <cell r="G6623">
            <v>0</v>
          </cell>
          <cell r="H6623">
            <v>2005</v>
          </cell>
          <cell r="I6623">
            <v>0</v>
          </cell>
        </row>
        <row r="6624">
          <cell r="A6624">
            <v>610002</v>
          </cell>
          <cell r="B6624" t="str">
            <v>Journeyman</v>
          </cell>
          <cell r="C6624">
            <v>5122300</v>
          </cell>
          <cell r="D6624">
            <v>34683</v>
          </cell>
          <cell r="E6624">
            <v>1000</v>
          </cell>
          <cell r="F6624">
            <v>300</v>
          </cell>
          <cell r="G6624">
            <v>0</v>
          </cell>
          <cell r="H6624">
            <v>2005</v>
          </cell>
          <cell r="I6624">
            <v>0</v>
          </cell>
        </row>
        <row r="6625">
          <cell r="A6625">
            <v>610002</v>
          </cell>
          <cell r="B6625" t="str">
            <v>Journeyman</v>
          </cell>
          <cell r="C6625">
            <v>5122300</v>
          </cell>
          <cell r="D6625">
            <v>65580.179999999993</v>
          </cell>
          <cell r="E6625">
            <v>1000</v>
          </cell>
          <cell r="F6625">
            <v>301</v>
          </cell>
          <cell r="G6625">
            <v>0</v>
          </cell>
          <cell r="H6625">
            <v>2005</v>
          </cell>
          <cell r="I6625">
            <v>0</v>
          </cell>
        </row>
        <row r="6626">
          <cell r="A6626">
            <v>610002</v>
          </cell>
          <cell r="B6626" t="str">
            <v>Journeyman</v>
          </cell>
          <cell r="C6626">
            <v>5122300</v>
          </cell>
          <cell r="D6626">
            <v>81475.34</v>
          </cell>
          <cell r="E6626">
            <v>1000</v>
          </cell>
          <cell r="F6626">
            <v>302</v>
          </cell>
          <cell r="G6626">
            <v>0</v>
          </cell>
          <cell r="H6626">
            <v>2005</v>
          </cell>
          <cell r="I6626">
            <v>0</v>
          </cell>
        </row>
        <row r="6627">
          <cell r="A6627">
            <v>610002</v>
          </cell>
          <cell r="B6627" t="str">
            <v>Journeyman</v>
          </cell>
          <cell r="C6627">
            <v>5122300</v>
          </cell>
          <cell r="D6627">
            <v>83310.740000000005</v>
          </cell>
          <cell r="E6627">
            <v>1000</v>
          </cell>
          <cell r="F6627">
            <v>514000</v>
          </cell>
          <cell r="G6627">
            <v>0</v>
          </cell>
          <cell r="H6627">
            <v>2005</v>
          </cell>
          <cell r="I6627">
            <v>0</v>
          </cell>
        </row>
        <row r="6628">
          <cell r="A6628">
            <v>610002</v>
          </cell>
          <cell r="B6628" t="str">
            <v>Journeyman</v>
          </cell>
          <cell r="C6628">
            <v>5122300</v>
          </cell>
          <cell r="D6628">
            <v>15028.96</v>
          </cell>
          <cell r="E6628">
            <v>1000</v>
          </cell>
          <cell r="F6628">
            <v>514001</v>
          </cell>
          <cell r="G6628">
            <v>0</v>
          </cell>
          <cell r="H6628">
            <v>2005</v>
          </cell>
          <cell r="I6628">
            <v>0</v>
          </cell>
        </row>
        <row r="6629">
          <cell r="A6629">
            <v>610002</v>
          </cell>
          <cell r="B6629" t="str">
            <v>Journeyman</v>
          </cell>
          <cell r="C6629">
            <v>5122300</v>
          </cell>
          <cell r="D6629">
            <v>61508.61</v>
          </cell>
          <cell r="E6629">
            <v>1000</v>
          </cell>
          <cell r="F6629">
            <v>514002</v>
          </cell>
          <cell r="G6629">
            <v>0</v>
          </cell>
          <cell r="H6629">
            <v>2005</v>
          </cell>
          <cell r="I6629">
            <v>0</v>
          </cell>
        </row>
        <row r="6630">
          <cell r="A6630">
            <v>610002</v>
          </cell>
          <cell r="B6630" t="str">
            <v>Journeyman</v>
          </cell>
          <cell r="C6630">
            <v>5122300</v>
          </cell>
          <cell r="D6630">
            <v>55807.97</v>
          </cell>
          <cell r="E6630">
            <v>1000</v>
          </cell>
          <cell r="F6630">
            <v>514003</v>
          </cell>
          <cell r="G6630">
            <v>0</v>
          </cell>
          <cell r="H6630">
            <v>2005</v>
          </cell>
          <cell r="I6630">
            <v>0</v>
          </cell>
        </row>
        <row r="6631">
          <cell r="A6631">
            <v>610002</v>
          </cell>
          <cell r="B6631" t="str">
            <v>Journeyman</v>
          </cell>
          <cell r="C6631">
            <v>5122300</v>
          </cell>
          <cell r="D6631">
            <v>35817</v>
          </cell>
          <cell r="E6631">
            <v>1000</v>
          </cell>
          <cell r="F6631">
            <v>517000</v>
          </cell>
          <cell r="G6631">
            <v>0</v>
          </cell>
          <cell r="H6631">
            <v>2005</v>
          </cell>
          <cell r="I6631">
            <v>0</v>
          </cell>
        </row>
        <row r="6632">
          <cell r="A6632">
            <v>610002</v>
          </cell>
          <cell r="B6632" t="str">
            <v>Journeyman</v>
          </cell>
          <cell r="C6632">
            <v>5122300</v>
          </cell>
          <cell r="D6632">
            <v>39375.5</v>
          </cell>
          <cell r="E6632">
            <v>1000</v>
          </cell>
          <cell r="F6632">
            <v>517001</v>
          </cell>
          <cell r="G6632">
            <v>0</v>
          </cell>
          <cell r="H6632">
            <v>2005</v>
          </cell>
          <cell r="I6632">
            <v>0</v>
          </cell>
        </row>
        <row r="6633">
          <cell r="A6633">
            <v>610002</v>
          </cell>
          <cell r="B6633" t="str">
            <v>Journeyman</v>
          </cell>
          <cell r="C6633">
            <v>5122300</v>
          </cell>
          <cell r="D6633">
            <v>7710</v>
          </cell>
          <cell r="E6633">
            <v>1000</v>
          </cell>
          <cell r="F6633">
            <v>517002</v>
          </cell>
          <cell r="G6633">
            <v>0</v>
          </cell>
          <cell r="H6633">
            <v>2005</v>
          </cell>
          <cell r="I6633">
            <v>0</v>
          </cell>
        </row>
        <row r="6634">
          <cell r="A6634">
            <v>610002</v>
          </cell>
          <cell r="B6634" t="str">
            <v>Journeyman</v>
          </cell>
          <cell r="C6634">
            <v>5122300</v>
          </cell>
          <cell r="D6634">
            <v>8855</v>
          </cell>
          <cell r="E6634">
            <v>1000</v>
          </cell>
          <cell r="F6634">
            <v>517003</v>
          </cell>
          <cell r="G6634">
            <v>0</v>
          </cell>
          <cell r="H6634">
            <v>2005</v>
          </cell>
          <cell r="I6634">
            <v>0</v>
          </cell>
        </row>
        <row r="6635">
          <cell r="A6635">
            <v>610002</v>
          </cell>
          <cell r="B6635" t="str">
            <v>Journeyman</v>
          </cell>
          <cell r="C6635">
            <v>5122300</v>
          </cell>
          <cell r="D6635">
            <v>16750</v>
          </cell>
          <cell r="E6635">
            <v>1000</v>
          </cell>
          <cell r="F6635">
            <v>517004</v>
          </cell>
          <cell r="G6635">
            <v>0</v>
          </cell>
          <cell r="H6635">
            <v>2005</v>
          </cell>
          <cell r="I6635">
            <v>0</v>
          </cell>
        </row>
        <row r="6636">
          <cell r="A6636">
            <v>610002</v>
          </cell>
          <cell r="B6636" t="str">
            <v>Journeyman</v>
          </cell>
          <cell r="C6636">
            <v>5122300</v>
          </cell>
          <cell r="D6636">
            <v>26495.02</v>
          </cell>
          <cell r="E6636">
            <v>1000</v>
          </cell>
          <cell r="F6636">
            <v>519000</v>
          </cell>
          <cell r="G6636">
            <v>0</v>
          </cell>
          <cell r="H6636">
            <v>2005</v>
          </cell>
          <cell r="I6636">
            <v>0</v>
          </cell>
        </row>
        <row r="6637">
          <cell r="A6637">
            <v>610002</v>
          </cell>
          <cell r="B6637" t="str">
            <v>Journeyman</v>
          </cell>
          <cell r="C6637">
            <v>5122400</v>
          </cell>
          <cell r="D6637">
            <v>39026.800000000003</v>
          </cell>
          <cell r="E6637">
            <v>1000</v>
          </cell>
          <cell r="F6637">
            <v>250</v>
          </cell>
          <cell r="G6637">
            <v>0</v>
          </cell>
          <cell r="H6637">
            <v>2005</v>
          </cell>
          <cell r="I6637">
            <v>0</v>
          </cell>
        </row>
        <row r="6638">
          <cell r="A6638">
            <v>610002</v>
          </cell>
          <cell r="B6638" t="str">
            <v>Journeyman</v>
          </cell>
          <cell r="C6638">
            <v>5122400</v>
          </cell>
          <cell r="D6638">
            <v>33612.01</v>
          </cell>
          <cell r="E6638">
            <v>1000</v>
          </cell>
          <cell r="F6638">
            <v>260</v>
          </cell>
          <cell r="G6638">
            <v>0</v>
          </cell>
          <cell r="H6638">
            <v>2005</v>
          </cell>
          <cell r="I6638">
            <v>0</v>
          </cell>
        </row>
        <row r="6639">
          <cell r="A6639">
            <v>610002</v>
          </cell>
          <cell r="B6639" t="str">
            <v>Journeyman</v>
          </cell>
          <cell r="C6639">
            <v>5122400</v>
          </cell>
          <cell r="D6639">
            <v>704.16</v>
          </cell>
          <cell r="E6639">
            <v>1000</v>
          </cell>
          <cell r="F6639">
            <v>262</v>
          </cell>
          <cell r="G6639">
            <v>0</v>
          </cell>
          <cell r="H6639">
            <v>2005</v>
          </cell>
          <cell r="I6639">
            <v>0</v>
          </cell>
        </row>
        <row r="6640">
          <cell r="A6640">
            <v>610002</v>
          </cell>
          <cell r="B6640" t="str">
            <v>Journeyman</v>
          </cell>
          <cell r="C6640">
            <v>5122400</v>
          </cell>
          <cell r="D6640">
            <v>2376.54</v>
          </cell>
          <cell r="E6640">
            <v>1000</v>
          </cell>
          <cell r="F6640">
            <v>263</v>
          </cell>
          <cell r="G6640">
            <v>0</v>
          </cell>
          <cell r="H6640">
            <v>2005</v>
          </cell>
          <cell r="I6640">
            <v>0</v>
          </cell>
        </row>
        <row r="6641">
          <cell r="A6641">
            <v>610002</v>
          </cell>
          <cell r="B6641" t="str">
            <v>Journeyman</v>
          </cell>
          <cell r="C6641">
            <v>5122400</v>
          </cell>
          <cell r="D6641">
            <v>134</v>
          </cell>
          <cell r="E6641">
            <v>1000</v>
          </cell>
          <cell r="F6641">
            <v>270</v>
          </cell>
          <cell r="G6641">
            <v>0</v>
          </cell>
          <cell r="H6641">
            <v>2005</v>
          </cell>
          <cell r="I6641">
            <v>0</v>
          </cell>
        </row>
        <row r="6642">
          <cell r="A6642">
            <v>610002</v>
          </cell>
          <cell r="B6642" t="str">
            <v>Journeyman</v>
          </cell>
          <cell r="C6642">
            <v>5122400</v>
          </cell>
          <cell r="D6642">
            <v>12936</v>
          </cell>
          <cell r="E6642">
            <v>1000</v>
          </cell>
          <cell r="F6642">
            <v>280</v>
          </cell>
          <cell r="G6642">
            <v>0</v>
          </cell>
          <cell r="H6642">
            <v>2005</v>
          </cell>
          <cell r="I6642">
            <v>0</v>
          </cell>
        </row>
        <row r="6643">
          <cell r="A6643">
            <v>610002</v>
          </cell>
          <cell r="B6643" t="str">
            <v>Journeyman</v>
          </cell>
          <cell r="C6643">
            <v>5122400</v>
          </cell>
          <cell r="D6643">
            <v>102799.4</v>
          </cell>
          <cell r="E6643">
            <v>1000</v>
          </cell>
          <cell r="F6643">
            <v>300</v>
          </cell>
          <cell r="G6643">
            <v>0</v>
          </cell>
          <cell r="H6643">
            <v>2005</v>
          </cell>
          <cell r="I6643">
            <v>0</v>
          </cell>
        </row>
        <row r="6644">
          <cell r="A6644">
            <v>610002</v>
          </cell>
          <cell r="B6644" t="str">
            <v>Journeyman</v>
          </cell>
          <cell r="C6644">
            <v>5122400</v>
          </cell>
          <cell r="D6644">
            <v>4488</v>
          </cell>
          <cell r="E6644">
            <v>1000</v>
          </cell>
          <cell r="F6644">
            <v>301</v>
          </cell>
          <cell r="G6644">
            <v>0</v>
          </cell>
          <cell r="H6644">
            <v>2005</v>
          </cell>
          <cell r="I6644">
            <v>0</v>
          </cell>
        </row>
        <row r="6645">
          <cell r="A6645">
            <v>610002</v>
          </cell>
          <cell r="B6645" t="str">
            <v>Journeyman</v>
          </cell>
          <cell r="C6645">
            <v>5122400</v>
          </cell>
          <cell r="D6645">
            <v>2376</v>
          </cell>
          <cell r="E6645">
            <v>1000</v>
          </cell>
          <cell r="F6645">
            <v>302</v>
          </cell>
          <cell r="G6645">
            <v>0</v>
          </cell>
          <cell r="H6645">
            <v>2005</v>
          </cell>
          <cell r="I6645">
            <v>0</v>
          </cell>
        </row>
        <row r="6646">
          <cell r="A6646">
            <v>610002</v>
          </cell>
          <cell r="B6646" t="str">
            <v>Journeyman</v>
          </cell>
          <cell r="C6646">
            <v>5122400</v>
          </cell>
          <cell r="D6646">
            <v>2244</v>
          </cell>
          <cell r="E6646">
            <v>1000</v>
          </cell>
          <cell r="F6646">
            <v>305</v>
          </cell>
          <cell r="G6646">
            <v>0</v>
          </cell>
          <cell r="H6646">
            <v>2005</v>
          </cell>
          <cell r="I6646">
            <v>0</v>
          </cell>
        </row>
        <row r="6647">
          <cell r="A6647">
            <v>610002</v>
          </cell>
          <cell r="B6647" t="str">
            <v>Journeyman</v>
          </cell>
          <cell r="C6647">
            <v>5122400</v>
          </cell>
          <cell r="D6647">
            <v>23693</v>
          </cell>
          <cell r="E6647">
            <v>1000</v>
          </cell>
          <cell r="F6647">
            <v>517000</v>
          </cell>
          <cell r="G6647">
            <v>0</v>
          </cell>
          <cell r="H6647">
            <v>2005</v>
          </cell>
          <cell r="I6647">
            <v>0</v>
          </cell>
        </row>
        <row r="6648">
          <cell r="A6648">
            <v>610002</v>
          </cell>
          <cell r="B6648" t="str">
            <v>Journeyman</v>
          </cell>
          <cell r="C6648">
            <v>5122400</v>
          </cell>
          <cell r="D6648">
            <v>39347.31</v>
          </cell>
          <cell r="E6648">
            <v>1000</v>
          </cell>
          <cell r="F6648">
            <v>519000</v>
          </cell>
          <cell r="G6648">
            <v>0</v>
          </cell>
          <cell r="H6648">
            <v>2005</v>
          </cell>
          <cell r="I6648">
            <v>0</v>
          </cell>
        </row>
        <row r="6649">
          <cell r="A6649">
            <v>610002</v>
          </cell>
          <cell r="B6649" t="str">
            <v>Journeyman</v>
          </cell>
          <cell r="C6649">
            <v>5122500</v>
          </cell>
          <cell r="D6649">
            <v>26867</v>
          </cell>
          <cell r="E6649">
            <v>1000</v>
          </cell>
          <cell r="F6649">
            <v>270</v>
          </cell>
          <cell r="G6649">
            <v>0</v>
          </cell>
          <cell r="H6649">
            <v>2005</v>
          </cell>
          <cell r="I6649">
            <v>0</v>
          </cell>
        </row>
        <row r="6650">
          <cell r="A6650">
            <v>610002</v>
          </cell>
          <cell r="B6650" t="str">
            <v>Journeyman</v>
          </cell>
          <cell r="C6650">
            <v>5122500</v>
          </cell>
          <cell r="D6650">
            <v>112496.3</v>
          </cell>
          <cell r="E6650">
            <v>1000</v>
          </cell>
          <cell r="F6650">
            <v>517000</v>
          </cell>
          <cell r="G6650">
            <v>0</v>
          </cell>
          <cell r="H6650">
            <v>2005</v>
          </cell>
          <cell r="I6650">
            <v>0</v>
          </cell>
        </row>
        <row r="6651">
          <cell r="A6651">
            <v>610002</v>
          </cell>
          <cell r="B6651" t="str">
            <v>Journeyman</v>
          </cell>
          <cell r="C6651">
            <v>5122500</v>
          </cell>
          <cell r="D6651">
            <v>31260.01</v>
          </cell>
          <cell r="E6651">
            <v>1000</v>
          </cell>
          <cell r="F6651">
            <v>519000</v>
          </cell>
          <cell r="G6651">
            <v>0</v>
          </cell>
          <cell r="H6651">
            <v>2005</v>
          </cell>
          <cell r="I6651">
            <v>0</v>
          </cell>
        </row>
        <row r="6652">
          <cell r="A6652">
            <v>610002</v>
          </cell>
          <cell r="B6652" t="str">
            <v>Journeyman</v>
          </cell>
          <cell r="C6652">
            <v>5122600</v>
          </cell>
          <cell r="D6652">
            <v>1151.4000000000001</v>
          </cell>
          <cell r="E6652">
            <v>1000</v>
          </cell>
          <cell r="F6652">
            <v>250</v>
          </cell>
          <cell r="G6652">
            <v>0</v>
          </cell>
          <cell r="H6652">
            <v>2005</v>
          </cell>
          <cell r="I6652">
            <v>0</v>
          </cell>
        </row>
        <row r="6653">
          <cell r="A6653">
            <v>610002</v>
          </cell>
          <cell r="B6653" t="str">
            <v>Journeyman</v>
          </cell>
          <cell r="C6653">
            <v>5122600</v>
          </cell>
          <cell r="D6653">
            <v>11015.4</v>
          </cell>
          <cell r="E6653">
            <v>1000</v>
          </cell>
          <cell r="F6653">
            <v>252</v>
          </cell>
          <cell r="G6653">
            <v>0</v>
          </cell>
          <cell r="H6653">
            <v>2005</v>
          </cell>
          <cell r="I6653">
            <v>0</v>
          </cell>
        </row>
        <row r="6654">
          <cell r="A6654">
            <v>610002</v>
          </cell>
          <cell r="B6654" t="str">
            <v>Journeyman</v>
          </cell>
          <cell r="C6654">
            <v>5122600</v>
          </cell>
          <cell r="D6654">
            <v>2229.84</v>
          </cell>
          <cell r="E6654">
            <v>1000</v>
          </cell>
          <cell r="F6654">
            <v>260</v>
          </cell>
          <cell r="G6654">
            <v>0</v>
          </cell>
          <cell r="H6654">
            <v>2005</v>
          </cell>
          <cell r="I6654">
            <v>0</v>
          </cell>
        </row>
        <row r="6655">
          <cell r="A6655">
            <v>610002</v>
          </cell>
          <cell r="B6655" t="str">
            <v>Journeyman</v>
          </cell>
          <cell r="C6655">
            <v>5122600</v>
          </cell>
          <cell r="D6655">
            <v>293.39999999999998</v>
          </cell>
          <cell r="E6655">
            <v>1000</v>
          </cell>
          <cell r="F6655">
            <v>262</v>
          </cell>
          <cell r="G6655">
            <v>0</v>
          </cell>
          <cell r="H6655">
            <v>2005</v>
          </cell>
          <cell r="I6655">
            <v>0</v>
          </cell>
        </row>
        <row r="6656">
          <cell r="A6656">
            <v>610002</v>
          </cell>
          <cell r="B6656" t="str">
            <v>Journeyman</v>
          </cell>
          <cell r="C6656">
            <v>5122600</v>
          </cell>
          <cell r="D6656">
            <v>3685</v>
          </cell>
          <cell r="E6656">
            <v>1000</v>
          </cell>
          <cell r="F6656">
            <v>271</v>
          </cell>
          <cell r="G6656">
            <v>0</v>
          </cell>
          <cell r="H6656">
            <v>2005</v>
          </cell>
          <cell r="I6656">
            <v>0</v>
          </cell>
        </row>
        <row r="6657">
          <cell r="A6657">
            <v>610002</v>
          </cell>
          <cell r="B6657" t="str">
            <v>Journeyman</v>
          </cell>
          <cell r="C6657">
            <v>5122600</v>
          </cell>
          <cell r="D6657">
            <v>920.24</v>
          </cell>
          <cell r="E6657">
            <v>1000</v>
          </cell>
          <cell r="F6657">
            <v>272</v>
          </cell>
          <cell r="G6657">
            <v>0</v>
          </cell>
          <cell r="H6657">
            <v>2005</v>
          </cell>
          <cell r="I6657">
            <v>0</v>
          </cell>
        </row>
        <row r="6658">
          <cell r="A6658">
            <v>610002</v>
          </cell>
          <cell r="B6658" t="str">
            <v>Journeyman</v>
          </cell>
          <cell r="C6658">
            <v>5122600</v>
          </cell>
          <cell r="D6658">
            <v>3753.1</v>
          </cell>
          <cell r="E6658">
            <v>1000</v>
          </cell>
          <cell r="F6658">
            <v>273</v>
          </cell>
          <cell r="G6658">
            <v>0</v>
          </cell>
          <cell r="H6658">
            <v>2005</v>
          </cell>
          <cell r="I6658">
            <v>0</v>
          </cell>
        </row>
        <row r="6659">
          <cell r="A6659">
            <v>610002</v>
          </cell>
          <cell r="B6659" t="str">
            <v>Journeyman</v>
          </cell>
          <cell r="C6659">
            <v>5122600</v>
          </cell>
          <cell r="D6659">
            <v>2376</v>
          </cell>
          <cell r="E6659">
            <v>1000</v>
          </cell>
          <cell r="F6659">
            <v>280</v>
          </cell>
          <cell r="G6659">
            <v>0</v>
          </cell>
          <cell r="H6659">
            <v>2005</v>
          </cell>
          <cell r="I6659">
            <v>0</v>
          </cell>
        </row>
        <row r="6660">
          <cell r="A6660">
            <v>610002</v>
          </cell>
          <cell r="B6660" t="str">
            <v>Journeyman</v>
          </cell>
          <cell r="C6660">
            <v>5122600</v>
          </cell>
          <cell r="D6660">
            <v>22851.84</v>
          </cell>
          <cell r="E6660">
            <v>1000</v>
          </cell>
          <cell r="F6660">
            <v>281</v>
          </cell>
          <cell r="G6660">
            <v>0</v>
          </cell>
          <cell r="H6660">
            <v>2005</v>
          </cell>
          <cell r="I6660">
            <v>0</v>
          </cell>
        </row>
        <row r="6661">
          <cell r="A6661">
            <v>610002</v>
          </cell>
          <cell r="B6661" t="str">
            <v>Journeyman</v>
          </cell>
          <cell r="C6661">
            <v>5122600</v>
          </cell>
          <cell r="D6661">
            <v>3886.68</v>
          </cell>
          <cell r="E6661">
            <v>1000</v>
          </cell>
          <cell r="F6661">
            <v>282</v>
          </cell>
          <cell r="G6661">
            <v>0</v>
          </cell>
          <cell r="H6661">
            <v>2005</v>
          </cell>
          <cell r="I6661">
            <v>0</v>
          </cell>
        </row>
        <row r="6662">
          <cell r="A6662">
            <v>610002</v>
          </cell>
          <cell r="B6662" t="str">
            <v>Journeyman</v>
          </cell>
          <cell r="C6662">
            <v>5122600</v>
          </cell>
          <cell r="D6662">
            <v>858</v>
          </cell>
          <cell r="E6662">
            <v>1000</v>
          </cell>
          <cell r="F6662">
            <v>300</v>
          </cell>
          <cell r="G6662">
            <v>0</v>
          </cell>
          <cell r="H6662">
            <v>2005</v>
          </cell>
          <cell r="I6662">
            <v>0</v>
          </cell>
        </row>
        <row r="6663">
          <cell r="A6663">
            <v>610002</v>
          </cell>
          <cell r="B6663" t="str">
            <v>Journeyman</v>
          </cell>
          <cell r="C6663">
            <v>5122600</v>
          </cell>
          <cell r="D6663">
            <v>4884.12</v>
          </cell>
          <cell r="E6663">
            <v>1000</v>
          </cell>
          <cell r="F6663">
            <v>301</v>
          </cell>
          <cell r="G6663">
            <v>0</v>
          </cell>
          <cell r="H6663">
            <v>2005</v>
          </cell>
          <cell r="I6663">
            <v>0</v>
          </cell>
        </row>
        <row r="6664">
          <cell r="A6664">
            <v>610002</v>
          </cell>
          <cell r="B6664" t="str">
            <v>Journeyman</v>
          </cell>
          <cell r="C6664">
            <v>5122600</v>
          </cell>
          <cell r="D6664">
            <v>3432</v>
          </cell>
          <cell r="E6664">
            <v>1000</v>
          </cell>
          <cell r="F6664">
            <v>302</v>
          </cell>
          <cell r="G6664">
            <v>0</v>
          </cell>
          <cell r="H6664">
            <v>2005</v>
          </cell>
          <cell r="I6664">
            <v>0</v>
          </cell>
        </row>
        <row r="6665">
          <cell r="A6665">
            <v>610002</v>
          </cell>
          <cell r="B6665" t="str">
            <v>Journeyman</v>
          </cell>
          <cell r="C6665">
            <v>5122600</v>
          </cell>
          <cell r="D6665">
            <v>3174.22</v>
          </cell>
          <cell r="E6665">
            <v>1000</v>
          </cell>
          <cell r="F6665">
            <v>514000</v>
          </cell>
          <cell r="G6665">
            <v>0</v>
          </cell>
          <cell r="H6665">
            <v>2005</v>
          </cell>
          <cell r="I6665">
            <v>0</v>
          </cell>
        </row>
        <row r="6666">
          <cell r="A6666">
            <v>610002</v>
          </cell>
          <cell r="B6666" t="str">
            <v>Journeyman</v>
          </cell>
          <cell r="C6666">
            <v>5122600</v>
          </cell>
          <cell r="D6666">
            <v>1068.8699999999999</v>
          </cell>
          <cell r="E6666">
            <v>1000</v>
          </cell>
          <cell r="F6666">
            <v>514001</v>
          </cell>
          <cell r="G6666">
            <v>0</v>
          </cell>
          <cell r="H6666">
            <v>2005</v>
          </cell>
          <cell r="I6666">
            <v>0</v>
          </cell>
        </row>
        <row r="6667">
          <cell r="A6667">
            <v>610002</v>
          </cell>
          <cell r="B6667" t="str">
            <v>Journeyman</v>
          </cell>
          <cell r="C6667">
            <v>5122600</v>
          </cell>
          <cell r="D6667">
            <v>5894.98</v>
          </cell>
          <cell r="E6667">
            <v>1000</v>
          </cell>
          <cell r="F6667">
            <v>514002</v>
          </cell>
          <cell r="G6667">
            <v>0</v>
          </cell>
          <cell r="H6667">
            <v>2005</v>
          </cell>
          <cell r="I6667">
            <v>0</v>
          </cell>
        </row>
        <row r="6668">
          <cell r="A6668">
            <v>610002</v>
          </cell>
          <cell r="B6668" t="str">
            <v>Journeyman</v>
          </cell>
          <cell r="C6668">
            <v>5122600</v>
          </cell>
          <cell r="D6668">
            <v>9360.7099999999991</v>
          </cell>
          <cell r="E6668">
            <v>1000</v>
          </cell>
          <cell r="F6668">
            <v>514003</v>
          </cell>
          <cell r="G6668">
            <v>0</v>
          </cell>
          <cell r="H6668">
            <v>2005</v>
          </cell>
          <cell r="I6668">
            <v>0</v>
          </cell>
        </row>
        <row r="6669">
          <cell r="A6669">
            <v>610002</v>
          </cell>
          <cell r="B6669" t="str">
            <v>Journeyman</v>
          </cell>
          <cell r="C6669">
            <v>5122600</v>
          </cell>
          <cell r="D6669">
            <v>3077.05</v>
          </cell>
          <cell r="E6669">
            <v>1000</v>
          </cell>
          <cell r="F6669">
            <v>514004</v>
          </cell>
          <cell r="G6669">
            <v>0</v>
          </cell>
          <cell r="H6669">
            <v>2005</v>
          </cell>
          <cell r="I6669">
            <v>0</v>
          </cell>
        </row>
        <row r="6670">
          <cell r="A6670">
            <v>610002</v>
          </cell>
          <cell r="B6670" t="str">
            <v>Journeyman</v>
          </cell>
          <cell r="C6670">
            <v>5122600</v>
          </cell>
          <cell r="D6670">
            <v>244</v>
          </cell>
          <cell r="E6670">
            <v>1000</v>
          </cell>
          <cell r="F6670">
            <v>517000</v>
          </cell>
          <cell r="G6670">
            <v>0</v>
          </cell>
          <cell r="H6670">
            <v>2005</v>
          </cell>
          <cell r="I6670">
            <v>0</v>
          </cell>
        </row>
        <row r="6671">
          <cell r="A6671">
            <v>610002</v>
          </cell>
          <cell r="B6671" t="str">
            <v>Journeyman</v>
          </cell>
          <cell r="C6671">
            <v>5122600</v>
          </cell>
          <cell r="D6671">
            <v>1830</v>
          </cell>
          <cell r="E6671">
            <v>1000</v>
          </cell>
          <cell r="F6671">
            <v>517001</v>
          </cell>
          <cell r="G6671">
            <v>0</v>
          </cell>
          <cell r="H6671">
            <v>2005</v>
          </cell>
          <cell r="I6671">
            <v>0</v>
          </cell>
        </row>
        <row r="6672">
          <cell r="A6672">
            <v>610002</v>
          </cell>
          <cell r="B6672" t="str">
            <v>Journeyman</v>
          </cell>
          <cell r="C6672">
            <v>5122600</v>
          </cell>
          <cell r="D6672">
            <v>1177.9000000000001</v>
          </cell>
          <cell r="E6672">
            <v>1000</v>
          </cell>
          <cell r="F6672">
            <v>517003</v>
          </cell>
          <cell r="G6672">
            <v>0</v>
          </cell>
          <cell r="H6672">
            <v>2005</v>
          </cell>
          <cell r="I6672">
            <v>0</v>
          </cell>
        </row>
        <row r="6673">
          <cell r="A6673">
            <v>610002</v>
          </cell>
          <cell r="B6673" t="str">
            <v>Journeyman</v>
          </cell>
          <cell r="C6673">
            <v>5122600</v>
          </cell>
          <cell r="D6673">
            <v>2623</v>
          </cell>
          <cell r="E6673">
            <v>1000</v>
          </cell>
          <cell r="F6673">
            <v>517004</v>
          </cell>
          <cell r="G6673">
            <v>0</v>
          </cell>
          <cell r="H6673">
            <v>2005</v>
          </cell>
          <cell r="I6673">
            <v>0</v>
          </cell>
        </row>
        <row r="6674">
          <cell r="A6674">
            <v>610002</v>
          </cell>
          <cell r="B6674" t="str">
            <v>Journeyman</v>
          </cell>
          <cell r="C6674">
            <v>5122600</v>
          </cell>
          <cell r="D6674">
            <v>5571.08</v>
          </cell>
          <cell r="E6674">
            <v>1000</v>
          </cell>
          <cell r="F6674">
            <v>519000</v>
          </cell>
          <cell r="G6674">
            <v>0</v>
          </cell>
          <cell r="H6674">
            <v>2005</v>
          </cell>
          <cell r="I6674">
            <v>0</v>
          </cell>
        </row>
        <row r="6675">
          <cell r="A6675">
            <v>610002</v>
          </cell>
          <cell r="B6675" t="str">
            <v>Journeyman</v>
          </cell>
          <cell r="C6675">
            <v>5122800</v>
          </cell>
          <cell r="D6675">
            <v>21613</v>
          </cell>
          <cell r="E6675">
            <v>1000</v>
          </cell>
          <cell r="F6675">
            <v>250</v>
          </cell>
          <cell r="G6675">
            <v>0</v>
          </cell>
          <cell r="H6675">
            <v>2005</v>
          </cell>
          <cell r="I6675">
            <v>0</v>
          </cell>
        </row>
        <row r="6676">
          <cell r="A6676">
            <v>610002</v>
          </cell>
          <cell r="B6676" t="str">
            <v>Journeyman</v>
          </cell>
          <cell r="C6676">
            <v>5122800</v>
          </cell>
          <cell r="D6676">
            <v>48146.17</v>
          </cell>
          <cell r="E6676">
            <v>1000</v>
          </cell>
          <cell r="F6676">
            <v>251</v>
          </cell>
          <cell r="G6676">
            <v>0</v>
          </cell>
          <cell r="H6676">
            <v>2005</v>
          </cell>
          <cell r="I6676">
            <v>0</v>
          </cell>
        </row>
        <row r="6677">
          <cell r="A6677">
            <v>610002</v>
          </cell>
          <cell r="B6677" t="str">
            <v>Journeyman</v>
          </cell>
          <cell r="C6677">
            <v>5122800</v>
          </cell>
          <cell r="D6677">
            <v>67828.539999999994</v>
          </cell>
          <cell r="E6677">
            <v>1000</v>
          </cell>
          <cell r="F6677">
            <v>252</v>
          </cell>
          <cell r="G6677">
            <v>0</v>
          </cell>
          <cell r="H6677">
            <v>2005</v>
          </cell>
          <cell r="I6677">
            <v>0</v>
          </cell>
        </row>
        <row r="6678">
          <cell r="A6678">
            <v>610002</v>
          </cell>
          <cell r="B6678" t="str">
            <v>Journeyman</v>
          </cell>
          <cell r="C6678">
            <v>5122800</v>
          </cell>
          <cell r="D6678">
            <v>14036.5</v>
          </cell>
          <cell r="E6678">
            <v>1000</v>
          </cell>
          <cell r="F6678">
            <v>270</v>
          </cell>
          <cell r="G6678">
            <v>0</v>
          </cell>
          <cell r="H6678">
            <v>2005</v>
          </cell>
          <cell r="I6678">
            <v>0</v>
          </cell>
        </row>
        <row r="6679">
          <cell r="A6679">
            <v>610002</v>
          </cell>
          <cell r="B6679" t="str">
            <v>Journeyman</v>
          </cell>
          <cell r="C6679">
            <v>5122800</v>
          </cell>
          <cell r="D6679">
            <v>48834.23</v>
          </cell>
          <cell r="E6679">
            <v>1000</v>
          </cell>
          <cell r="F6679">
            <v>271</v>
          </cell>
          <cell r="G6679">
            <v>0</v>
          </cell>
          <cell r="H6679">
            <v>2005</v>
          </cell>
          <cell r="I6679">
            <v>0</v>
          </cell>
        </row>
        <row r="6680">
          <cell r="A6680">
            <v>610002</v>
          </cell>
          <cell r="B6680" t="str">
            <v>Journeyman</v>
          </cell>
          <cell r="C6680">
            <v>5122800</v>
          </cell>
          <cell r="D6680">
            <v>61122.5</v>
          </cell>
          <cell r="E6680">
            <v>1000</v>
          </cell>
          <cell r="F6680">
            <v>272</v>
          </cell>
          <cell r="G6680">
            <v>0</v>
          </cell>
          <cell r="H6680">
            <v>2005</v>
          </cell>
          <cell r="I6680">
            <v>0</v>
          </cell>
        </row>
        <row r="6681">
          <cell r="A6681">
            <v>610002</v>
          </cell>
          <cell r="B6681" t="str">
            <v>Journeyman</v>
          </cell>
          <cell r="C6681">
            <v>5122800</v>
          </cell>
          <cell r="D6681">
            <v>75532.179999999993</v>
          </cell>
          <cell r="E6681">
            <v>1000</v>
          </cell>
          <cell r="F6681">
            <v>273</v>
          </cell>
          <cell r="G6681">
            <v>0</v>
          </cell>
          <cell r="H6681">
            <v>2005</v>
          </cell>
          <cell r="I6681">
            <v>0</v>
          </cell>
        </row>
        <row r="6682">
          <cell r="A6682">
            <v>610002</v>
          </cell>
          <cell r="B6682" t="str">
            <v>Journeyman</v>
          </cell>
          <cell r="C6682">
            <v>5122800</v>
          </cell>
          <cell r="D6682">
            <v>17523</v>
          </cell>
          <cell r="E6682">
            <v>1000</v>
          </cell>
          <cell r="F6682">
            <v>280</v>
          </cell>
          <cell r="G6682">
            <v>0</v>
          </cell>
          <cell r="H6682">
            <v>2005</v>
          </cell>
          <cell r="I6682">
            <v>0</v>
          </cell>
        </row>
        <row r="6683">
          <cell r="A6683">
            <v>610002</v>
          </cell>
          <cell r="B6683" t="str">
            <v>Journeyman</v>
          </cell>
          <cell r="C6683">
            <v>5122800</v>
          </cell>
          <cell r="D6683">
            <v>59796.36</v>
          </cell>
          <cell r="E6683">
            <v>1000</v>
          </cell>
          <cell r="F6683">
            <v>281</v>
          </cell>
          <cell r="G6683">
            <v>0</v>
          </cell>
          <cell r="H6683">
            <v>2005</v>
          </cell>
          <cell r="I6683">
            <v>0</v>
          </cell>
        </row>
        <row r="6684">
          <cell r="A6684">
            <v>610002</v>
          </cell>
          <cell r="B6684" t="str">
            <v>Journeyman</v>
          </cell>
          <cell r="C6684">
            <v>5122800</v>
          </cell>
          <cell r="D6684">
            <v>52006.17</v>
          </cell>
          <cell r="E6684">
            <v>1000</v>
          </cell>
          <cell r="F6684">
            <v>282</v>
          </cell>
          <cell r="G6684">
            <v>0</v>
          </cell>
          <cell r="H6684">
            <v>2005</v>
          </cell>
          <cell r="I6684">
            <v>0</v>
          </cell>
        </row>
        <row r="6685">
          <cell r="A6685">
            <v>610002</v>
          </cell>
          <cell r="B6685" t="str">
            <v>Journeyman</v>
          </cell>
          <cell r="C6685">
            <v>5122800</v>
          </cell>
          <cell r="D6685">
            <v>66594</v>
          </cell>
          <cell r="E6685">
            <v>1000</v>
          </cell>
          <cell r="F6685">
            <v>300</v>
          </cell>
          <cell r="G6685">
            <v>0</v>
          </cell>
          <cell r="H6685">
            <v>2005</v>
          </cell>
          <cell r="I6685">
            <v>0</v>
          </cell>
        </row>
        <row r="6686">
          <cell r="A6686">
            <v>610002</v>
          </cell>
          <cell r="B6686" t="str">
            <v>Journeyman</v>
          </cell>
          <cell r="C6686">
            <v>5122800</v>
          </cell>
          <cell r="D6686">
            <v>103758.47</v>
          </cell>
          <cell r="E6686">
            <v>1000</v>
          </cell>
          <cell r="F6686">
            <v>301</v>
          </cell>
          <cell r="G6686">
            <v>0</v>
          </cell>
          <cell r="H6686">
            <v>2005</v>
          </cell>
          <cell r="I6686">
            <v>0</v>
          </cell>
        </row>
        <row r="6687">
          <cell r="A6687">
            <v>610002</v>
          </cell>
          <cell r="B6687" t="str">
            <v>Journeyman</v>
          </cell>
          <cell r="C6687">
            <v>5122800</v>
          </cell>
          <cell r="D6687">
            <v>87295.94</v>
          </cell>
          <cell r="E6687">
            <v>1000</v>
          </cell>
          <cell r="F6687">
            <v>302</v>
          </cell>
          <cell r="G6687">
            <v>0</v>
          </cell>
          <cell r="H6687">
            <v>2005</v>
          </cell>
          <cell r="I6687">
            <v>0</v>
          </cell>
        </row>
        <row r="6688">
          <cell r="A6688">
            <v>610002</v>
          </cell>
          <cell r="B6688" t="str">
            <v>Journeyman</v>
          </cell>
          <cell r="C6688">
            <v>5122800</v>
          </cell>
          <cell r="D6688">
            <v>49683.25</v>
          </cell>
          <cell r="E6688">
            <v>1000</v>
          </cell>
          <cell r="F6688">
            <v>303</v>
          </cell>
          <cell r="G6688">
            <v>0</v>
          </cell>
          <cell r="H6688">
            <v>2005</v>
          </cell>
          <cell r="I6688">
            <v>0</v>
          </cell>
        </row>
        <row r="6689">
          <cell r="A6689">
            <v>610002</v>
          </cell>
          <cell r="B6689" t="str">
            <v>Journeyman</v>
          </cell>
          <cell r="C6689">
            <v>5122800</v>
          </cell>
          <cell r="D6689">
            <v>4307.87</v>
          </cell>
          <cell r="E6689">
            <v>1000</v>
          </cell>
          <cell r="F6689">
            <v>514000</v>
          </cell>
          <cell r="G6689">
            <v>0</v>
          </cell>
          <cell r="H6689">
            <v>2005</v>
          </cell>
          <cell r="I6689">
            <v>0</v>
          </cell>
        </row>
        <row r="6690">
          <cell r="A6690">
            <v>610002</v>
          </cell>
          <cell r="B6690" t="str">
            <v>Journeyman</v>
          </cell>
          <cell r="C6690">
            <v>5122800</v>
          </cell>
          <cell r="D6690">
            <v>453.46</v>
          </cell>
          <cell r="E6690">
            <v>1000</v>
          </cell>
          <cell r="F6690">
            <v>514001</v>
          </cell>
          <cell r="G6690">
            <v>0</v>
          </cell>
          <cell r="H6690">
            <v>2005</v>
          </cell>
          <cell r="I6690">
            <v>0</v>
          </cell>
        </row>
        <row r="6691">
          <cell r="A6691">
            <v>610002</v>
          </cell>
          <cell r="B6691" t="str">
            <v>Journeyman</v>
          </cell>
          <cell r="C6691">
            <v>5122800</v>
          </cell>
          <cell r="D6691">
            <v>259.12</v>
          </cell>
          <cell r="E6691">
            <v>1000</v>
          </cell>
          <cell r="F6691">
            <v>514002</v>
          </cell>
          <cell r="G6691">
            <v>0</v>
          </cell>
          <cell r="H6691">
            <v>2005</v>
          </cell>
          <cell r="I6691">
            <v>0</v>
          </cell>
        </row>
        <row r="6692">
          <cell r="A6692">
            <v>610002</v>
          </cell>
          <cell r="B6692" t="str">
            <v>Journeyman</v>
          </cell>
          <cell r="C6692">
            <v>5122800</v>
          </cell>
          <cell r="D6692">
            <v>3336.17</v>
          </cell>
          <cell r="E6692">
            <v>1000</v>
          </cell>
          <cell r="F6692">
            <v>514003</v>
          </cell>
          <cell r="G6692">
            <v>0</v>
          </cell>
          <cell r="H6692">
            <v>2005</v>
          </cell>
          <cell r="I6692">
            <v>0</v>
          </cell>
        </row>
        <row r="6693">
          <cell r="A6693">
            <v>610002</v>
          </cell>
          <cell r="B6693" t="str">
            <v>Journeyman</v>
          </cell>
          <cell r="C6693">
            <v>5122800</v>
          </cell>
          <cell r="D6693">
            <v>2558.81</v>
          </cell>
          <cell r="E6693">
            <v>1000</v>
          </cell>
          <cell r="F6693">
            <v>514004</v>
          </cell>
          <cell r="G6693">
            <v>0</v>
          </cell>
          <cell r="H6693">
            <v>2005</v>
          </cell>
          <cell r="I6693">
            <v>0</v>
          </cell>
        </row>
        <row r="6694">
          <cell r="A6694">
            <v>610002</v>
          </cell>
          <cell r="B6694" t="str">
            <v>Journeyman</v>
          </cell>
          <cell r="C6694">
            <v>5122800</v>
          </cell>
          <cell r="D6694">
            <v>91149</v>
          </cell>
          <cell r="E6694">
            <v>1000</v>
          </cell>
          <cell r="F6694">
            <v>517000</v>
          </cell>
          <cell r="G6694">
            <v>0</v>
          </cell>
          <cell r="H6694">
            <v>2005</v>
          </cell>
          <cell r="I6694">
            <v>0</v>
          </cell>
        </row>
        <row r="6695">
          <cell r="A6695">
            <v>610002</v>
          </cell>
          <cell r="B6695" t="str">
            <v>Journeyman</v>
          </cell>
          <cell r="C6695">
            <v>5122800</v>
          </cell>
          <cell r="D6695">
            <v>18588</v>
          </cell>
          <cell r="E6695">
            <v>1000</v>
          </cell>
          <cell r="F6695">
            <v>517001</v>
          </cell>
          <cell r="G6695">
            <v>0</v>
          </cell>
          <cell r="H6695">
            <v>2005</v>
          </cell>
          <cell r="I6695">
            <v>0</v>
          </cell>
        </row>
        <row r="6696">
          <cell r="A6696">
            <v>610002</v>
          </cell>
          <cell r="B6696" t="str">
            <v>Journeyman</v>
          </cell>
          <cell r="C6696">
            <v>5122800</v>
          </cell>
          <cell r="D6696">
            <v>24548.06</v>
          </cell>
          <cell r="E6696">
            <v>1000</v>
          </cell>
          <cell r="F6696">
            <v>517002</v>
          </cell>
          <cell r="G6696">
            <v>0</v>
          </cell>
          <cell r="H6696">
            <v>2005</v>
          </cell>
          <cell r="I6696">
            <v>0</v>
          </cell>
        </row>
        <row r="6697">
          <cell r="A6697">
            <v>610002</v>
          </cell>
          <cell r="B6697" t="str">
            <v>Journeyman</v>
          </cell>
          <cell r="C6697">
            <v>5122800</v>
          </cell>
          <cell r="D6697">
            <v>19615.02</v>
          </cell>
          <cell r="E6697">
            <v>1000</v>
          </cell>
          <cell r="F6697">
            <v>517003</v>
          </cell>
          <cell r="G6697">
            <v>0</v>
          </cell>
          <cell r="H6697">
            <v>2005</v>
          </cell>
          <cell r="I6697">
            <v>0</v>
          </cell>
        </row>
        <row r="6698">
          <cell r="A6698">
            <v>610002</v>
          </cell>
          <cell r="B6698" t="str">
            <v>Journeyman</v>
          </cell>
          <cell r="C6698">
            <v>5122800</v>
          </cell>
          <cell r="D6698">
            <v>34631.279999999999</v>
          </cell>
          <cell r="E6698">
            <v>1000</v>
          </cell>
          <cell r="F6698">
            <v>517004</v>
          </cell>
          <cell r="G6698">
            <v>0</v>
          </cell>
          <cell r="H6698">
            <v>2005</v>
          </cell>
          <cell r="I6698">
            <v>0</v>
          </cell>
        </row>
        <row r="6699">
          <cell r="A6699">
            <v>610002</v>
          </cell>
          <cell r="B6699" t="str">
            <v>Journeyman</v>
          </cell>
          <cell r="C6699">
            <v>5122800</v>
          </cell>
          <cell r="D6699">
            <v>79444.009999999995</v>
          </cell>
          <cell r="E6699">
            <v>1000</v>
          </cell>
          <cell r="F6699">
            <v>519000</v>
          </cell>
          <cell r="G6699">
            <v>0</v>
          </cell>
          <cell r="H6699">
            <v>2005</v>
          </cell>
          <cell r="I6699">
            <v>0</v>
          </cell>
        </row>
        <row r="6700">
          <cell r="A6700">
            <v>610002</v>
          </cell>
          <cell r="B6700" t="str">
            <v>Journeyman</v>
          </cell>
          <cell r="C6700">
            <v>5122900</v>
          </cell>
          <cell r="D6700">
            <v>62987.97</v>
          </cell>
          <cell r="E6700">
            <v>1000</v>
          </cell>
          <cell r="F6700">
            <v>270</v>
          </cell>
          <cell r="G6700">
            <v>0</v>
          </cell>
          <cell r="H6700">
            <v>2005</v>
          </cell>
          <cell r="I6700">
            <v>0</v>
          </cell>
        </row>
        <row r="6701">
          <cell r="A6701">
            <v>610002</v>
          </cell>
          <cell r="B6701" t="str">
            <v>Journeyman</v>
          </cell>
          <cell r="C6701">
            <v>5122900</v>
          </cell>
          <cell r="D6701">
            <v>238649.7</v>
          </cell>
          <cell r="E6701">
            <v>1000</v>
          </cell>
          <cell r="F6701">
            <v>273</v>
          </cell>
          <cell r="G6701">
            <v>0</v>
          </cell>
          <cell r="H6701">
            <v>2005</v>
          </cell>
          <cell r="I6701">
            <v>0</v>
          </cell>
        </row>
        <row r="6702">
          <cell r="A6702">
            <v>610002</v>
          </cell>
          <cell r="B6702" t="str">
            <v>Journeyman</v>
          </cell>
          <cell r="C6702">
            <v>5122900</v>
          </cell>
          <cell r="D6702">
            <v>59826</v>
          </cell>
          <cell r="E6702">
            <v>1000</v>
          </cell>
          <cell r="F6702">
            <v>280</v>
          </cell>
          <cell r="G6702">
            <v>0</v>
          </cell>
          <cell r="H6702">
            <v>2005</v>
          </cell>
          <cell r="I6702">
            <v>0</v>
          </cell>
        </row>
        <row r="6703">
          <cell r="A6703">
            <v>610002</v>
          </cell>
          <cell r="B6703" t="str">
            <v>Journeyman</v>
          </cell>
          <cell r="C6703">
            <v>5122900</v>
          </cell>
          <cell r="D6703">
            <v>226499.5</v>
          </cell>
          <cell r="E6703">
            <v>1000</v>
          </cell>
          <cell r="F6703">
            <v>281</v>
          </cell>
          <cell r="G6703">
            <v>0</v>
          </cell>
          <cell r="H6703">
            <v>2005</v>
          </cell>
          <cell r="I6703">
            <v>0</v>
          </cell>
        </row>
        <row r="6704">
          <cell r="A6704">
            <v>610002</v>
          </cell>
          <cell r="B6704" t="str">
            <v>Journeyman</v>
          </cell>
          <cell r="C6704">
            <v>5122900</v>
          </cell>
          <cell r="D6704">
            <v>107535.4</v>
          </cell>
          <cell r="E6704">
            <v>1000</v>
          </cell>
          <cell r="F6704">
            <v>300</v>
          </cell>
          <cell r="G6704">
            <v>0</v>
          </cell>
          <cell r="H6704">
            <v>2005</v>
          </cell>
          <cell r="I6704">
            <v>0</v>
          </cell>
        </row>
        <row r="6705">
          <cell r="A6705">
            <v>610002</v>
          </cell>
          <cell r="B6705" t="str">
            <v>Journeyman</v>
          </cell>
          <cell r="C6705">
            <v>5122900</v>
          </cell>
          <cell r="D6705">
            <v>139126</v>
          </cell>
          <cell r="E6705">
            <v>1000</v>
          </cell>
          <cell r="F6705">
            <v>301</v>
          </cell>
          <cell r="G6705">
            <v>0</v>
          </cell>
          <cell r="H6705">
            <v>2005</v>
          </cell>
          <cell r="I6705">
            <v>0</v>
          </cell>
        </row>
        <row r="6706">
          <cell r="A6706">
            <v>610002</v>
          </cell>
          <cell r="B6706" t="str">
            <v>Journeyman</v>
          </cell>
          <cell r="C6706">
            <v>5122900</v>
          </cell>
          <cell r="D6706">
            <v>103905.48</v>
          </cell>
          <cell r="E6706">
            <v>1000</v>
          </cell>
          <cell r="F6706">
            <v>302</v>
          </cell>
          <cell r="G6706">
            <v>0</v>
          </cell>
          <cell r="H6706">
            <v>2005</v>
          </cell>
          <cell r="I6706">
            <v>0</v>
          </cell>
        </row>
        <row r="6707">
          <cell r="A6707">
            <v>610002</v>
          </cell>
          <cell r="B6707" t="str">
            <v>Journeyman</v>
          </cell>
          <cell r="C6707">
            <v>5122900</v>
          </cell>
          <cell r="D6707">
            <v>235110.34</v>
          </cell>
          <cell r="E6707">
            <v>1000</v>
          </cell>
          <cell r="F6707">
            <v>303</v>
          </cell>
          <cell r="G6707">
            <v>0</v>
          </cell>
          <cell r="H6707">
            <v>2005</v>
          </cell>
          <cell r="I6707">
            <v>0</v>
          </cell>
        </row>
        <row r="6708">
          <cell r="A6708">
            <v>610002</v>
          </cell>
          <cell r="B6708" t="str">
            <v>Journeyman</v>
          </cell>
          <cell r="C6708">
            <v>5122900</v>
          </cell>
          <cell r="D6708">
            <v>726</v>
          </cell>
          <cell r="E6708">
            <v>1000</v>
          </cell>
          <cell r="F6708">
            <v>305</v>
          </cell>
          <cell r="G6708">
            <v>0</v>
          </cell>
          <cell r="H6708">
            <v>2005</v>
          </cell>
          <cell r="I6708">
            <v>0</v>
          </cell>
        </row>
        <row r="6709">
          <cell r="A6709">
            <v>610002</v>
          </cell>
          <cell r="B6709" t="str">
            <v>Journeyman</v>
          </cell>
          <cell r="C6709">
            <v>5122900</v>
          </cell>
          <cell r="D6709">
            <v>65524.97</v>
          </cell>
          <cell r="E6709">
            <v>1000</v>
          </cell>
          <cell r="F6709">
            <v>514000</v>
          </cell>
          <cell r="G6709">
            <v>0</v>
          </cell>
          <cell r="H6709">
            <v>2005</v>
          </cell>
          <cell r="I6709">
            <v>0</v>
          </cell>
        </row>
        <row r="6710">
          <cell r="A6710">
            <v>610002</v>
          </cell>
          <cell r="B6710" t="str">
            <v>Journeyman</v>
          </cell>
          <cell r="C6710">
            <v>5122900</v>
          </cell>
          <cell r="D6710">
            <v>132997.72</v>
          </cell>
          <cell r="E6710">
            <v>1000</v>
          </cell>
          <cell r="F6710">
            <v>514004</v>
          </cell>
          <cell r="G6710">
            <v>0</v>
          </cell>
          <cell r="H6710">
            <v>2005</v>
          </cell>
          <cell r="I6710">
            <v>0</v>
          </cell>
        </row>
        <row r="6711">
          <cell r="A6711">
            <v>610002</v>
          </cell>
          <cell r="B6711" t="str">
            <v>Journeyman</v>
          </cell>
          <cell r="C6711">
            <v>5122900</v>
          </cell>
          <cell r="D6711">
            <v>52014.239999999998</v>
          </cell>
          <cell r="E6711">
            <v>1000</v>
          </cell>
          <cell r="F6711">
            <v>517000</v>
          </cell>
          <cell r="G6711">
            <v>0</v>
          </cell>
          <cell r="H6711">
            <v>2005</v>
          </cell>
          <cell r="I6711">
            <v>0</v>
          </cell>
        </row>
        <row r="6712">
          <cell r="A6712">
            <v>610002</v>
          </cell>
          <cell r="B6712" t="str">
            <v>Journeyman</v>
          </cell>
          <cell r="C6712">
            <v>5122900</v>
          </cell>
          <cell r="D6712">
            <v>24365.16</v>
          </cell>
          <cell r="E6712">
            <v>1000</v>
          </cell>
          <cell r="F6712">
            <v>517001</v>
          </cell>
          <cell r="G6712">
            <v>0</v>
          </cell>
          <cell r="H6712">
            <v>2005</v>
          </cell>
          <cell r="I6712">
            <v>0</v>
          </cell>
        </row>
        <row r="6713">
          <cell r="A6713">
            <v>610002</v>
          </cell>
          <cell r="B6713" t="str">
            <v>Journeyman</v>
          </cell>
          <cell r="C6713">
            <v>5122900</v>
          </cell>
          <cell r="D6713">
            <v>16104</v>
          </cell>
          <cell r="E6713">
            <v>1000</v>
          </cell>
          <cell r="F6713">
            <v>517002</v>
          </cell>
          <cell r="G6713">
            <v>0</v>
          </cell>
          <cell r="H6713">
            <v>2005</v>
          </cell>
          <cell r="I6713">
            <v>0</v>
          </cell>
        </row>
        <row r="6714">
          <cell r="A6714">
            <v>610002</v>
          </cell>
          <cell r="B6714" t="str">
            <v>Journeyman</v>
          </cell>
          <cell r="C6714">
            <v>5122900</v>
          </cell>
          <cell r="D6714">
            <v>12378.58</v>
          </cell>
          <cell r="E6714">
            <v>1000</v>
          </cell>
          <cell r="F6714">
            <v>517003</v>
          </cell>
          <cell r="G6714">
            <v>0</v>
          </cell>
          <cell r="H6714">
            <v>2005</v>
          </cell>
          <cell r="I6714">
            <v>0</v>
          </cell>
        </row>
        <row r="6715">
          <cell r="A6715">
            <v>610002</v>
          </cell>
          <cell r="B6715" t="str">
            <v>Journeyman</v>
          </cell>
          <cell r="C6715">
            <v>5122900</v>
          </cell>
          <cell r="D6715">
            <v>90317.56</v>
          </cell>
          <cell r="E6715">
            <v>1000</v>
          </cell>
          <cell r="F6715">
            <v>517004</v>
          </cell>
          <cell r="G6715">
            <v>0</v>
          </cell>
          <cell r="H6715">
            <v>2005</v>
          </cell>
          <cell r="I6715">
            <v>0</v>
          </cell>
        </row>
        <row r="6716">
          <cell r="A6716">
            <v>610002</v>
          </cell>
          <cell r="B6716" t="str">
            <v>Journeyman</v>
          </cell>
          <cell r="C6716">
            <v>5122900</v>
          </cell>
          <cell r="D6716">
            <v>159980.01999999999</v>
          </cell>
          <cell r="E6716">
            <v>1000</v>
          </cell>
          <cell r="F6716">
            <v>519000</v>
          </cell>
          <cell r="G6716">
            <v>0</v>
          </cell>
          <cell r="H6716">
            <v>2005</v>
          </cell>
          <cell r="I6716">
            <v>0</v>
          </cell>
        </row>
        <row r="6717">
          <cell r="A6717">
            <v>610002</v>
          </cell>
          <cell r="B6717" t="str">
            <v>Journeyman</v>
          </cell>
          <cell r="C6717">
            <v>5123000</v>
          </cell>
          <cell r="D6717">
            <v>4158</v>
          </cell>
          <cell r="E6717">
            <v>1000</v>
          </cell>
          <cell r="F6717">
            <v>250</v>
          </cell>
          <cell r="G6717">
            <v>0</v>
          </cell>
          <cell r="H6717">
            <v>2005</v>
          </cell>
          <cell r="I6717">
            <v>0</v>
          </cell>
        </row>
        <row r="6718">
          <cell r="A6718">
            <v>610002</v>
          </cell>
          <cell r="B6718" t="str">
            <v>Journeyman</v>
          </cell>
          <cell r="C6718">
            <v>5123000</v>
          </cell>
          <cell r="D6718">
            <v>2442</v>
          </cell>
          <cell r="E6718">
            <v>1000</v>
          </cell>
          <cell r="F6718">
            <v>251</v>
          </cell>
          <cell r="G6718">
            <v>0</v>
          </cell>
          <cell r="H6718">
            <v>2005</v>
          </cell>
          <cell r="I6718">
            <v>0</v>
          </cell>
        </row>
        <row r="6719">
          <cell r="A6719">
            <v>610002</v>
          </cell>
          <cell r="B6719" t="str">
            <v>Journeyman</v>
          </cell>
          <cell r="C6719">
            <v>5123000</v>
          </cell>
          <cell r="D6719">
            <v>67221.399999999994</v>
          </cell>
          <cell r="E6719">
            <v>1000</v>
          </cell>
          <cell r="F6719">
            <v>270</v>
          </cell>
          <cell r="G6719">
            <v>0</v>
          </cell>
          <cell r="H6719">
            <v>2005</v>
          </cell>
          <cell r="I6719">
            <v>0</v>
          </cell>
        </row>
        <row r="6720">
          <cell r="A6720">
            <v>610002</v>
          </cell>
          <cell r="B6720" t="str">
            <v>Journeyman</v>
          </cell>
          <cell r="C6720">
            <v>5123000</v>
          </cell>
          <cell r="D6720">
            <v>39672.76</v>
          </cell>
          <cell r="E6720">
            <v>1000</v>
          </cell>
          <cell r="F6720">
            <v>271</v>
          </cell>
          <cell r="G6720">
            <v>0</v>
          </cell>
          <cell r="H6720">
            <v>2005</v>
          </cell>
          <cell r="I6720">
            <v>0</v>
          </cell>
        </row>
        <row r="6721">
          <cell r="A6721">
            <v>610002</v>
          </cell>
          <cell r="B6721" t="str">
            <v>Journeyman</v>
          </cell>
          <cell r="C6721">
            <v>5123000</v>
          </cell>
          <cell r="D6721">
            <v>48541.5</v>
          </cell>
          <cell r="E6721">
            <v>1000</v>
          </cell>
          <cell r="F6721">
            <v>272</v>
          </cell>
          <cell r="G6721">
            <v>0</v>
          </cell>
          <cell r="H6721">
            <v>2005</v>
          </cell>
          <cell r="I6721">
            <v>0</v>
          </cell>
        </row>
        <row r="6722">
          <cell r="A6722">
            <v>610002</v>
          </cell>
          <cell r="B6722" t="str">
            <v>Journeyman</v>
          </cell>
          <cell r="C6722">
            <v>5123000</v>
          </cell>
          <cell r="D6722">
            <v>64420.5</v>
          </cell>
          <cell r="E6722">
            <v>1000</v>
          </cell>
          <cell r="F6722">
            <v>273</v>
          </cell>
          <cell r="G6722">
            <v>0</v>
          </cell>
          <cell r="H6722">
            <v>2005</v>
          </cell>
          <cell r="I6722">
            <v>0</v>
          </cell>
        </row>
        <row r="6723">
          <cell r="A6723">
            <v>610002</v>
          </cell>
          <cell r="B6723" t="str">
            <v>Journeyman</v>
          </cell>
          <cell r="C6723">
            <v>5123000</v>
          </cell>
          <cell r="D6723">
            <v>89793</v>
          </cell>
          <cell r="E6723">
            <v>1000</v>
          </cell>
          <cell r="F6723">
            <v>280</v>
          </cell>
          <cell r="G6723">
            <v>0</v>
          </cell>
          <cell r="H6723">
            <v>2005</v>
          </cell>
          <cell r="I6723">
            <v>0</v>
          </cell>
        </row>
        <row r="6724">
          <cell r="A6724">
            <v>610002</v>
          </cell>
          <cell r="B6724" t="str">
            <v>Journeyman</v>
          </cell>
          <cell r="C6724">
            <v>5123000</v>
          </cell>
          <cell r="D6724">
            <v>60957</v>
          </cell>
          <cell r="E6724">
            <v>1000</v>
          </cell>
          <cell r="F6724">
            <v>281</v>
          </cell>
          <cell r="G6724">
            <v>0</v>
          </cell>
          <cell r="H6724">
            <v>2005</v>
          </cell>
          <cell r="I6724">
            <v>0</v>
          </cell>
        </row>
        <row r="6725">
          <cell r="A6725">
            <v>610002</v>
          </cell>
          <cell r="B6725" t="str">
            <v>Journeyman</v>
          </cell>
          <cell r="C6725">
            <v>5123000</v>
          </cell>
          <cell r="D6725">
            <v>60160.78</v>
          </cell>
          <cell r="E6725">
            <v>1000</v>
          </cell>
          <cell r="F6725">
            <v>282</v>
          </cell>
          <cell r="G6725">
            <v>0</v>
          </cell>
          <cell r="H6725">
            <v>2005</v>
          </cell>
          <cell r="I6725">
            <v>0</v>
          </cell>
        </row>
        <row r="6726">
          <cell r="A6726">
            <v>610002</v>
          </cell>
          <cell r="B6726" t="str">
            <v>Journeyman</v>
          </cell>
          <cell r="C6726">
            <v>5123000</v>
          </cell>
          <cell r="D6726">
            <v>34947</v>
          </cell>
          <cell r="E6726">
            <v>1000</v>
          </cell>
          <cell r="F6726">
            <v>300</v>
          </cell>
          <cell r="G6726">
            <v>0</v>
          </cell>
          <cell r="H6726">
            <v>2005</v>
          </cell>
          <cell r="I6726">
            <v>0</v>
          </cell>
        </row>
        <row r="6727">
          <cell r="A6727">
            <v>610002</v>
          </cell>
          <cell r="B6727" t="str">
            <v>Journeyman</v>
          </cell>
          <cell r="C6727">
            <v>5123000</v>
          </cell>
          <cell r="D6727">
            <v>59409.24</v>
          </cell>
          <cell r="E6727">
            <v>1000</v>
          </cell>
          <cell r="F6727">
            <v>301</v>
          </cell>
          <cell r="G6727">
            <v>0</v>
          </cell>
          <cell r="H6727">
            <v>2005</v>
          </cell>
          <cell r="I6727">
            <v>0</v>
          </cell>
        </row>
        <row r="6728">
          <cell r="A6728">
            <v>610002</v>
          </cell>
          <cell r="B6728" t="str">
            <v>Journeyman</v>
          </cell>
          <cell r="C6728">
            <v>5123000</v>
          </cell>
          <cell r="D6728">
            <v>70414.679999999993</v>
          </cell>
          <cell r="E6728">
            <v>1000</v>
          </cell>
          <cell r="F6728">
            <v>302</v>
          </cell>
          <cell r="G6728">
            <v>0</v>
          </cell>
          <cell r="H6728">
            <v>2005</v>
          </cell>
          <cell r="I6728">
            <v>0</v>
          </cell>
        </row>
        <row r="6729">
          <cell r="A6729">
            <v>610002</v>
          </cell>
          <cell r="B6729" t="str">
            <v>Journeyman</v>
          </cell>
          <cell r="C6729">
            <v>5123000</v>
          </cell>
          <cell r="D6729">
            <v>56132.78</v>
          </cell>
          <cell r="E6729">
            <v>1000</v>
          </cell>
          <cell r="F6729">
            <v>303</v>
          </cell>
          <cell r="G6729">
            <v>0</v>
          </cell>
          <cell r="H6729">
            <v>2005</v>
          </cell>
          <cell r="I6729">
            <v>0</v>
          </cell>
        </row>
        <row r="6730">
          <cell r="A6730">
            <v>610002</v>
          </cell>
          <cell r="B6730" t="str">
            <v>Journeyman</v>
          </cell>
          <cell r="C6730">
            <v>5123000</v>
          </cell>
          <cell r="D6730">
            <v>4950</v>
          </cell>
          <cell r="E6730">
            <v>1000</v>
          </cell>
          <cell r="F6730">
            <v>305</v>
          </cell>
          <cell r="G6730">
            <v>0</v>
          </cell>
          <cell r="H6730">
            <v>2005</v>
          </cell>
          <cell r="I6730">
            <v>0</v>
          </cell>
        </row>
        <row r="6731">
          <cell r="A6731">
            <v>610002</v>
          </cell>
          <cell r="B6731" t="str">
            <v>Journeyman</v>
          </cell>
          <cell r="C6731">
            <v>5123000</v>
          </cell>
          <cell r="D6731">
            <v>33891.040000000001</v>
          </cell>
          <cell r="E6731">
            <v>1000</v>
          </cell>
          <cell r="F6731">
            <v>514000</v>
          </cell>
          <cell r="G6731">
            <v>0</v>
          </cell>
          <cell r="H6731">
            <v>2005</v>
          </cell>
          <cell r="I6731">
            <v>0</v>
          </cell>
        </row>
        <row r="6732">
          <cell r="A6732">
            <v>610002</v>
          </cell>
          <cell r="B6732" t="str">
            <v>Journeyman</v>
          </cell>
          <cell r="C6732">
            <v>5123000</v>
          </cell>
          <cell r="D6732">
            <v>13668.58</v>
          </cell>
          <cell r="E6732">
            <v>1000</v>
          </cell>
          <cell r="F6732">
            <v>514001</v>
          </cell>
          <cell r="G6732">
            <v>0</v>
          </cell>
          <cell r="H6732">
            <v>2005</v>
          </cell>
          <cell r="I6732">
            <v>0</v>
          </cell>
        </row>
        <row r="6733">
          <cell r="A6733">
            <v>610002</v>
          </cell>
          <cell r="B6733" t="str">
            <v>Journeyman</v>
          </cell>
          <cell r="C6733">
            <v>5123000</v>
          </cell>
          <cell r="D6733">
            <v>14802.23</v>
          </cell>
          <cell r="E6733">
            <v>1000</v>
          </cell>
          <cell r="F6733">
            <v>514002</v>
          </cell>
          <cell r="G6733">
            <v>0</v>
          </cell>
          <cell r="H6733">
            <v>2005</v>
          </cell>
          <cell r="I6733">
            <v>0</v>
          </cell>
        </row>
        <row r="6734">
          <cell r="A6734">
            <v>610002</v>
          </cell>
          <cell r="B6734" t="str">
            <v>Journeyman</v>
          </cell>
          <cell r="C6734">
            <v>5123000</v>
          </cell>
          <cell r="D6734">
            <v>20542.580000000002</v>
          </cell>
          <cell r="E6734">
            <v>1000</v>
          </cell>
          <cell r="F6734">
            <v>514003</v>
          </cell>
          <cell r="G6734">
            <v>0</v>
          </cell>
          <cell r="H6734">
            <v>2005</v>
          </cell>
          <cell r="I6734">
            <v>0</v>
          </cell>
        </row>
        <row r="6735">
          <cell r="A6735">
            <v>610002</v>
          </cell>
          <cell r="B6735" t="str">
            <v>Journeyman</v>
          </cell>
          <cell r="C6735">
            <v>5123000</v>
          </cell>
          <cell r="D6735">
            <v>48542.18</v>
          </cell>
          <cell r="E6735">
            <v>1000</v>
          </cell>
          <cell r="F6735">
            <v>514004</v>
          </cell>
          <cell r="G6735">
            <v>0</v>
          </cell>
          <cell r="H6735">
            <v>2005</v>
          </cell>
          <cell r="I6735">
            <v>0</v>
          </cell>
        </row>
        <row r="6736">
          <cell r="A6736">
            <v>610002</v>
          </cell>
          <cell r="B6736" t="str">
            <v>Journeyman</v>
          </cell>
          <cell r="C6736">
            <v>5123000</v>
          </cell>
          <cell r="D6736">
            <v>144600.29999999999</v>
          </cell>
          <cell r="E6736">
            <v>1000</v>
          </cell>
          <cell r="F6736">
            <v>517000</v>
          </cell>
          <cell r="G6736">
            <v>0</v>
          </cell>
          <cell r="H6736">
            <v>2005</v>
          </cell>
          <cell r="I6736">
            <v>0</v>
          </cell>
        </row>
        <row r="6737">
          <cell r="A6737">
            <v>610002</v>
          </cell>
          <cell r="B6737" t="str">
            <v>Journeyman</v>
          </cell>
          <cell r="C6737">
            <v>5123000</v>
          </cell>
          <cell r="D6737">
            <v>35945.360000000001</v>
          </cell>
          <cell r="E6737">
            <v>1000</v>
          </cell>
          <cell r="F6737">
            <v>517001</v>
          </cell>
          <cell r="G6737">
            <v>0</v>
          </cell>
          <cell r="H6737">
            <v>2005</v>
          </cell>
          <cell r="I6737">
            <v>0</v>
          </cell>
        </row>
        <row r="6738">
          <cell r="A6738">
            <v>610002</v>
          </cell>
          <cell r="B6738" t="str">
            <v>Journeyman</v>
          </cell>
          <cell r="C6738">
            <v>5123000</v>
          </cell>
          <cell r="D6738">
            <v>54226.44</v>
          </cell>
          <cell r="E6738">
            <v>1000</v>
          </cell>
          <cell r="F6738">
            <v>517002</v>
          </cell>
          <cell r="G6738">
            <v>0</v>
          </cell>
          <cell r="H6738">
            <v>2005</v>
          </cell>
          <cell r="I6738">
            <v>0</v>
          </cell>
        </row>
        <row r="6739">
          <cell r="A6739">
            <v>610002</v>
          </cell>
          <cell r="B6739" t="str">
            <v>Journeyman</v>
          </cell>
          <cell r="C6739">
            <v>5123000</v>
          </cell>
          <cell r="D6739">
            <v>52805.5</v>
          </cell>
          <cell r="E6739">
            <v>1000</v>
          </cell>
          <cell r="F6739">
            <v>517003</v>
          </cell>
          <cell r="G6739">
            <v>0</v>
          </cell>
          <cell r="H6739">
            <v>2005</v>
          </cell>
          <cell r="I6739">
            <v>0</v>
          </cell>
        </row>
        <row r="6740">
          <cell r="A6740">
            <v>610002</v>
          </cell>
          <cell r="B6740" t="str">
            <v>Journeyman</v>
          </cell>
          <cell r="C6740">
            <v>5123000</v>
          </cell>
          <cell r="D6740">
            <v>35674.239999999998</v>
          </cell>
          <cell r="E6740">
            <v>1000</v>
          </cell>
          <cell r="F6740">
            <v>517004</v>
          </cell>
          <cell r="G6740">
            <v>0</v>
          </cell>
          <cell r="H6740">
            <v>2005</v>
          </cell>
          <cell r="I6740">
            <v>0</v>
          </cell>
        </row>
        <row r="6741">
          <cell r="A6741">
            <v>610002</v>
          </cell>
          <cell r="B6741" t="str">
            <v>Journeyman</v>
          </cell>
          <cell r="C6741">
            <v>5123000</v>
          </cell>
          <cell r="D6741">
            <v>69693.97</v>
          </cell>
          <cell r="E6741">
            <v>1000</v>
          </cell>
          <cell r="F6741">
            <v>519000</v>
          </cell>
          <cell r="G6741">
            <v>0</v>
          </cell>
          <cell r="H6741">
            <v>2005</v>
          </cell>
          <cell r="I6741">
            <v>0</v>
          </cell>
        </row>
        <row r="6742">
          <cell r="A6742">
            <v>610002</v>
          </cell>
          <cell r="B6742" t="str">
            <v>Journeyman</v>
          </cell>
          <cell r="C6742">
            <v>5123100</v>
          </cell>
          <cell r="D6742">
            <v>4884</v>
          </cell>
          <cell r="E6742">
            <v>1000</v>
          </cell>
          <cell r="F6742">
            <v>250</v>
          </cell>
          <cell r="G6742">
            <v>0</v>
          </cell>
          <cell r="H6742">
            <v>2005</v>
          </cell>
          <cell r="I6742">
            <v>0</v>
          </cell>
        </row>
        <row r="6743">
          <cell r="A6743">
            <v>610002</v>
          </cell>
          <cell r="B6743" t="str">
            <v>Journeyman</v>
          </cell>
          <cell r="C6743">
            <v>5123100</v>
          </cell>
          <cell r="D6743">
            <v>14168.74</v>
          </cell>
          <cell r="E6743">
            <v>1000</v>
          </cell>
          <cell r="F6743">
            <v>251</v>
          </cell>
          <cell r="G6743">
            <v>0</v>
          </cell>
          <cell r="H6743">
            <v>2005</v>
          </cell>
          <cell r="I6743">
            <v>0</v>
          </cell>
        </row>
        <row r="6744">
          <cell r="A6744">
            <v>610002</v>
          </cell>
          <cell r="B6744" t="str">
            <v>Journeyman</v>
          </cell>
          <cell r="C6744">
            <v>5123100</v>
          </cell>
          <cell r="D6744">
            <v>2376</v>
          </cell>
          <cell r="E6744">
            <v>1000</v>
          </cell>
          <cell r="F6744">
            <v>252</v>
          </cell>
          <cell r="G6744">
            <v>0</v>
          </cell>
          <cell r="H6744">
            <v>2005</v>
          </cell>
          <cell r="I6744">
            <v>0</v>
          </cell>
        </row>
        <row r="6745">
          <cell r="A6745">
            <v>610002</v>
          </cell>
          <cell r="B6745" t="str">
            <v>Journeyman</v>
          </cell>
          <cell r="C6745">
            <v>5123100</v>
          </cell>
          <cell r="D6745">
            <v>30277.5</v>
          </cell>
          <cell r="E6745">
            <v>1000</v>
          </cell>
          <cell r="F6745">
            <v>280</v>
          </cell>
          <cell r="G6745">
            <v>0</v>
          </cell>
          <cell r="H6745">
            <v>2005</v>
          </cell>
          <cell r="I6745">
            <v>0</v>
          </cell>
        </row>
        <row r="6746">
          <cell r="A6746">
            <v>610002</v>
          </cell>
          <cell r="B6746" t="str">
            <v>Journeyman</v>
          </cell>
          <cell r="C6746">
            <v>5123100</v>
          </cell>
          <cell r="D6746">
            <v>1650</v>
          </cell>
          <cell r="E6746">
            <v>1000</v>
          </cell>
          <cell r="F6746">
            <v>300</v>
          </cell>
          <cell r="G6746">
            <v>0</v>
          </cell>
          <cell r="H6746">
            <v>2005</v>
          </cell>
          <cell r="I6746">
            <v>0</v>
          </cell>
        </row>
        <row r="6747">
          <cell r="A6747">
            <v>610002</v>
          </cell>
          <cell r="B6747" t="str">
            <v>Journeyman</v>
          </cell>
          <cell r="C6747">
            <v>5123100</v>
          </cell>
          <cell r="D6747">
            <v>264</v>
          </cell>
          <cell r="E6747">
            <v>1000</v>
          </cell>
          <cell r="F6747">
            <v>305</v>
          </cell>
          <cell r="G6747">
            <v>0</v>
          </cell>
          <cell r="H6747">
            <v>2005</v>
          </cell>
          <cell r="I6747">
            <v>0</v>
          </cell>
        </row>
        <row r="6748">
          <cell r="A6748">
            <v>610002</v>
          </cell>
          <cell r="B6748" t="str">
            <v>Journeyman</v>
          </cell>
          <cell r="C6748">
            <v>5123100</v>
          </cell>
          <cell r="D6748">
            <v>29156.55</v>
          </cell>
          <cell r="E6748">
            <v>1000</v>
          </cell>
          <cell r="F6748">
            <v>514000</v>
          </cell>
          <cell r="G6748">
            <v>0</v>
          </cell>
          <cell r="H6748">
            <v>2005</v>
          </cell>
          <cell r="I6748">
            <v>0</v>
          </cell>
        </row>
        <row r="6749">
          <cell r="A6749">
            <v>610002</v>
          </cell>
          <cell r="B6749" t="str">
            <v>Journeyman</v>
          </cell>
          <cell r="C6749">
            <v>5123100</v>
          </cell>
          <cell r="D6749">
            <v>12988.39</v>
          </cell>
          <cell r="E6749">
            <v>1000</v>
          </cell>
          <cell r="F6749">
            <v>514003</v>
          </cell>
          <cell r="G6749">
            <v>0</v>
          </cell>
          <cell r="H6749">
            <v>2005</v>
          </cell>
          <cell r="I6749">
            <v>0</v>
          </cell>
        </row>
        <row r="6750">
          <cell r="A6750">
            <v>610002</v>
          </cell>
          <cell r="B6750" t="str">
            <v>Journeyman</v>
          </cell>
          <cell r="C6750">
            <v>5123100</v>
          </cell>
          <cell r="D6750">
            <v>22705.39</v>
          </cell>
          <cell r="E6750">
            <v>1000</v>
          </cell>
          <cell r="F6750">
            <v>519000</v>
          </cell>
          <cell r="G6750">
            <v>0</v>
          </cell>
          <cell r="H6750">
            <v>2005</v>
          </cell>
          <cell r="I6750">
            <v>0</v>
          </cell>
        </row>
        <row r="6751">
          <cell r="A6751">
            <v>610002</v>
          </cell>
          <cell r="B6751" t="str">
            <v>Journeyman</v>
          </cell>
          <cell r="C6751">
            <v>5123200</v>
          </cell>
          <cell r="D6751">
            <v>81582.77</v>
          </cell>
          <cell r="E6751">
            <v>1000</v>
          </cell>
          <cell r="F6751">
            <v>250</v>
          </cell>
          <cell r="G6751">
            <v>0</v>
          </cell>
          <cell r="H6751">
            <v>2005</v>
          </cell>
          <cell r="I6751">
            <v>0</v>
          </cell>
        </row>
        <row r="6752">
          <cell r="A6752">
            <v>610002</v>
          </cell>
          <cell r="B6752" t="str">
            <v>Journeyman</v>
          </cell>
          <cell r="C6752">
            <v>5123200</v>
          </cell>
          <cell r="D6752">
            <v>37516.79</v>
          </cell>
          <cell r="E6752">
            <v>1000</v>
          </cell>
          <cell r="F6752">
            <v>251</v>
          </cell>
          <cell r="G6752">
            <v>0</v>
          </cell>
          <cell r="H6752">
            <v>2005</v>
          </cell>
          <cell r="I6752">
            <v>0</v>
          </cell>
        </row>
        <row r="6753">
          <cell r="A6753">
            <v>610002</v>
          </cell>
          <cell r="B6753" t="str">
            <v>Journeyman</v>
          </cell>
          <cell r="C6753">
            <v>5123200</v>
          </cell>
          <cell r="D6753">
            <v>19658.240000000002</v>
          </cell>
          <cell r="E6753">
            <v>1000</v>
          </cell>
          <cell r="F6753">
            <v>252</v>
          </cell>
          <cell r="G6753">
            <v>0</v>
          </cell>
          <cell r="H6753">
            <v>2005</v>
          </cell>
          <cell r="I6753">
            <v>0</v>
          </cell>
        </row>
        <row r="6754">
          <cell r="A6754">
            <v>610002</v>
          </cell>
          <cell r="B6754" t="str">
            <v>Journeyman</v>
          </cell>
          <cell r="C6754">
            <v>5123200</v>
          </cell>
          <cell r="D6754">
            <v>23688.23</v>
          </cell>
          <cell r="E6754">
            <v>1000</v>
          </cell>
          <cell r="F6754">
            <v>260</v>
          </cell>
          <cell r="G6754">
            <v>0</v>
          </cell>
          <cell r="H6754">
            <v>2005</v>
          </cell>
          <cell r="I6754">
            <v>0</v>
          </cell>
        </row>
        <row r="6755">
          <cell r="A6755">
            <v>610002</v>
          </cell>
          <cell r="B6755" t="str">
            <v>Journeyman</v>
          </cell>
          <cell r="C6755">
            <v>5123200</v>
          </cell>
          <cell r="D6755">
            <v>938.88</v>
          </cell>
          <cell r="E6755">
            <v>1000</v>
          </cell>
          <cell r="F6755">
            <v>262</v>
          </cell>
          <cell r="G6755">
            <v>0</v>
          </cell>
          <cell r="H6755">
            <v>2005</v>
          </cell>
          <cell r="I6755">
            <v>0</v>
          </cell>
        </row>
        <row r="6756">
          <cell r="A6756">
            <v>610002</v>
          </cell>
          <cell r="B6756" t="str">
            <v>Journeyman</v>
          </cell>
          <cell r="C6756">
            <v>5123200</v>
          </cell>
          <cell r="D6756">
            <v>30637</v>
          </cell>
          <cell r="E6756">
            <v>1000</v>
          </cell>
          <cell r="F6756">
            <v>517000</v>
          </cell>
          <cell r="G6756">
            <v>0</v>
          </cell>
          <cell r="H6756">
            <v>2005</v>
          </cell>
          <cell r="I6756">
            <v>0</v>
          </cell>
        </row>
        <row r="6757">
          <cell r="A6757">
            <v>610002</v>
          </cell>
          <cell r="B6757" t="str">
            <v>Journeyman</v>
          </cell>
          <cell r="C6757">
            <v>5123300</v>
          </cell>
          <cell r="D6757">
            <v>8608.36</v>
          </cell>
          <cell r="E6757">
            <v>1000</v>
          </cell>
          <cell r="F6757">
            <v>380</v>
          </cell>
          <cell r="G6757">
            <v>0</v>
          </cell>
          <cell r="H6757">
            <v>2005</v>
          </cell>
          <cell r="I6757">
            <v>0</v>
          </cell>
        </row>
        <row r="6758">
          <cell r="A6758">
            <v>610002</v>
          </cell>
          <cell r="B6758" t="str">
            <v>Journeyman</v>
          </cell>
          <cell r="C6758">
            <v>5123300</v>
          </cell>
          <cell r="D6758">
            <v>48029.49</v>
          </cell>
          <cell r="E6758">
            <v>1000</v>
          </cell>
          <cell r="F6758">
            <v>381</v>
          </cell>
          <cell r="G6758">
            <v>0</v>
          </cell>
          <cell r="H6758">
            <v>2005</v>
          </cell>
          <cell r="I6758">
            <v>0</v>
          </cell>
        </row>
        <row r="6759">
          <cell r="A6759">
            <v>610002</v>
          </cell>
          <cell r="B6759" t="str">
            <v>Journeyman</v>
          </cell>
          <cell r="C6759">
            <v>5123400</v>
          </cell>
          <cell r="D6759">
            <v>9042</v>
          </cell>
          <cell r="E6759">
            <v>1000</v>
          </cell>
          <cell r="F6759">
            <v>250</v>
          </cell>
          <cell r="G6759">
            <v>0</v>
          </cell>
          <cell r="H6759">
            <v>2005</v>
          </cell>
          <cell r="I6759">
            <v>0</v>
          </cell>
        </row>
        <row r="6760">
          <cell r="A6760">
            <v>610002</v>
          </cell>
          <cell r="B6760" t="str">
            <v>Journeyman</v>
          </cell>
          <cell r="C6760">
            <v>5123400</v>
          </cell>
          <cell r="D6760">
            <v>28121.37</v>
          </cell>
          <cell r="E6760">
            <v>1000</v>
          </cell>
          <cell r="F6760">
            <v>251</v>
          </cell>
          <cell r="G6760">
            <v>0</v>
          </cell>
          <cell r="H6760">
            <v>2005</v>
          </cell>
          <cell r="I6760">
            <v>0</v>
          </cell>
        </row>
        <row r="6761">
          <cell r="A6761">
            <v>610002</v>
          </cell>
          <cell r="B6761" t="str">
            <v>Journeyman</v>
          </cell>
          <cell r="C6761">
            <v>5123400</v>
          </cell>
          <cell r="D6761">
            <v>27148.87</v>
          </cell>
          <cell r="E6761">
            <v>1000</v>
          </cell>
          <cell r="F6761">
            <v>252</v>
          </cell>
          <cell r="G6761">
            <v>0</v>
          </cell>
          <cell r="H6761">
            <v>2005</v>
          </cell>
          <cell r="I6761">
            <v>0</v>
          </cell>
        </row>
        <row r="6762">
          <cell r="A6762">
            <v>610002</v>
          </cell>
          <cell r="B6762" t="str">
            <v>Journeyman</v>
          </cell>
          <cell r="C6762">
            <v>5123400</v>
          </cell>
          <cell r="D6762">
            <v>12557.4</v>
          </cell>
          <cell r="E6762">
            <v>1000</v>
          </cell>
          <cell r="F6762">
            <v>260</v>
          </cell>
          <cell r="G6762">
            <v>0</v>
          </cell>
          <cell r="H6762">
            <v>2005</v>
          </cell>
          <cell r="I6762">
            <v>0</v>
          </cell>
        </row>
        <row r="6763">
          <cell r="A6763">
            <v>610002</v>
          </cell>
          <cell r="B6763" t="str">
            <v>Journeyman</v>
          </cell>
          <cell r="C6763">
            <v>5123400</v>
          </cell>
          <cell r="D6763">
            <v>5224.4399999999996</v>
          </cell>
          <cell r="E6763">
            <v>1000</v>
          </cell>
          <cell r="F6763">
            <v>261</v>
          </cell>
          <cell r="G6763">
            <v>0</v>
          </cell>
          <cell r="H6763">
            <v>2005</v>
          </cell>
          <cell r="I6763">
            <v>0</v>
          </cell>
        </row>
        <row r="6764">
          <cell r="A6764">
            <v>610002</v>
          </cell>
          <cell r="B6764" t="str">
            <v>Journeyman</v>
          </cell>
          <cell r="C6764">
            <v>5123400</v>
          </cell>
          <cell r="D6764">
            <v>4079.06</v>
          </cell>
          <cell r="E6764">
            <v>1000</v>
          </cell>
          <cell r="F6764">
            <v>262</v>
          </cell>
          <cell r="G6764">
            <v>0</v>
          </cell>
          <cell r="H6764">
            <v>2005</v>
          </cell>
          <cell r="I6764">
            <v>0</v>
          </cell>
        </row>
        <row r="6765">
          <cell r="A6765">
            <v>610002</v>
          </cell>
          <cell r="B6765" t="str">
            <v>Journeyman</v>
          </cell>
          <cell r="C6765">
            <v>5123400</v>
          </cell>
          <cell r="D6765">
            <v>5795.36</v>
          </cell>
          <cell r="E6765">
            <v>1000</v>
          </cell>
          <cell r="F6765">
            <v>263</v>
          </cell>
          <cell r="G6765">
            <v>0</v>
          </cell>
          <cell r="H6765">
            <v>2005</v>
          </cell>
          <cell r="I6765">
            <v>0</v>
          </cell>
        </row>
        <row r="6766">
          <cell r="A6766">
            <v>610002</v>
          </cell>
          <cell r="B6766" t="str">
            <v>Journeyman</v>
          </cell>
          <cell r="C6766">
            <v>5123400</v>
          </cell>
          <cell r="D6766">
            <v>19329.5</v>
          </cell>
          <cell r="E6766">
            <v>1000</v>
          </cell>
          <cell r="F6766">
            <v>270</v>
          </cell>
          <cell r="G6766">
            <v>0</v>
          </cell>
          <cell r="H6766">
            <v>2005</v>
          </cell>
          <cell r="I6766">
            <v>0</v>
          </cell>
        </row>
        <row r="6767">
          <cell r="A6767">
            <v>610002</v>
          </cell>
          <cell r="B6767" t="str">
            <v>Journeyman</v>
          </cell>
          <cell r="C6767">
            <v>5123400</v>
          </cell>
          <cell r="D6767">
            <v>78658</v>
          </cell>
          <cell r="E6767">
            <v>1000</v>
          </cell>
          <cell r="F6767">
            <v>271</v>
          </cell>
          <cell r="G6767">
            <v>0</v>
          </cell>
          <cell r="H6767">
            <v>2005</v>
          </cell>
          <cell r="I6767">
            <v>0</v>
          </cell>
        </row>
        <row r="6768">
          <cell r="A6768">
            <v>610002</v>
          </cell>
          <cell r="B6768" t="str">
            <v>Journeyman</v>
          </cell>
          <cell r="C6768">
            <v>5123400</v>
          </cell>
          <cell r="D6768">
            <v>22512</v>
          </cell>
          <cell r="E6768">
            <v>1000</v>
          </cell>
          <cell r="F6768">
            <v>272</v>
          </cell>
          <cell r="G6768">
            <v>0</v>
          </cell>
          <cell r="H6768">
            <v>2005</v>
          </cell>
          <cell r="I6768">
            <v>0</v>
          </cell>
        </row>
        <row r="6769">
          <cell r="A6769">
            <v>610002</v>
          </cell>
          <cell r="B6769" t="str">
            <v>Journeyman</v>
          </cell>
          <cell r="C6769">
            <v>5123400</v>
          </cell>
          <cell r="D6769">
            <v>5929.5</v>
          </cell>
          <cell r="E6769">
            <v>1000</v>
          </cell>
          <cell r="F6769">
            <v>273</v>
          </cell>
          <cell r="G6769">
            <v>0</v>
          </cell>
          <cell r="H6769">
            <v>2005</v>
          </cell>
          <cell r="I6769">
            <v>0</v>
          </cell>
        </row>
        <row r="6770">
          <cell r="A6770">
            <v>610002</v>
          </cell>
          <cell r="B6770" t="str">
            <v>Journeyman</v>
          </cell>
          <cell r="C6770">
            <v>5123400</v>
          </cell>
          <cell r="D6770">
            <v>41019</v>
          </cell>
          <cell r="E6770">
            <v>1000</v>
          </cell>
          <cell r="F6770">
            <v>300</v>
          </cell>
          <cell r="G6770">
            <v>0</v>
          </cell>
          <cell r="H6770">
            <v>2005</v>
          </cell>
          <cell r="I6770">
            <v>0</v>
          </cell>
        </row>
        <row r="6771">
          <cell r="A6771">
            <v>610002</v>
          </cell>
          <cell r="B6771" t="str">
            <v>Journeyman</v>
          </cell>
          <cell r="C6771">
            <v>5123400</v>
          </cell>
          <cell r="D6771">
            <v>43560</v>
          </cell>
          <cell r="E6771">
            <v>1000</v>
          </cell>
          <cell r="F6771">
            <v>301</v>
          </cell>
          <cell r="G6771">
            <v>0</v>
          </cell>
          <cell r="H6771">
            <v>2005</v>
          </cell>
          <cell r="I6771">
            <v>0</v>
          </cell>
        </row>
        <row r="6772">
          <cell r="A6772">
            <v>610002</v>
          </cell>
          <cell r="B6772" t="str">
            <v>Journeyman</v>
          </cell>
          <cell r="C6772">
            <v>5123400</v>
          </cell>
          <cell r="D6772">
            <v>40194</v>
          </cell>
          <cell r="E6772">
            <v>1000</v>
          </cell>
          <cell r="F6772">
            <v>302</v>
          </cell>
          <cell r="G6772">
            <v>0</v>
          </cell>
          <cell r="H6772">
            <v>2005</v>
          </cell>
          <cell r="I6772">
            <v>0</v>
          </cell>
        </row>
        <row r="6773">
          <cell r="A6773">
            <v>610002</v>
          </cell>
          <cell r="B6773" t="str">
            <v>Journeyman</v>
          </cell>
          <cell r="C6773">
            <v>5123400</v>
          </cell>
          <cell r="D6773">
            <v>40162.5</v>
          </cell>
          <cell r="E6773">
            <v>1000</v>
          </cell>
          <cell r="F6773">
            <v>303</v>
          </cell>
          <cell r="G6773">
            <v>0</v>
          </cell>
          <cell r="H6773">
            <v>2005</v>
          </cell>
          <cell r="I6773">
            <v>0</v>
          </cell>
        </row>
        <row r="6774">
          <cell r="A6774">
            <v>610002</v>
          </cell>
          <cell r="B6774" t="str">
            <v>Journeyman</v>
          </cell>
          <cell r="C6774">
            <v>5123400</v>
          </cell>
          <cell r="D6774">
            <v>155229.07999999999</v>
          </cell>
          <cell r="E6774">
            <v>1000</v>
          </cell>
          <cell r="F6774">
            <v>514000</v>
          </cell>
          <cell r="G6774">
            <v>0</v>
          </cell>
          <cell r="H6774">
            <v>2005</v>
          </cell>
          <cell r="I6774">
            <v>0</v>
          </cell>
        </row>
        <row r="6775">
          <cell r="A6775">
            <v>610002</v>
          </cell>
          <cell r="B6775" t="str">
            <v>Journeyman</v>
          </cell>
          <cell r="C6775">
            <v>5123400</v>
          </cell>
          <cell r="D6775">
            <v>388.68</v>
          </cell>
          <cell r="E6775">
            <v>1000</v>
          </cell>
          <cell r="F6775">
            <v>514002</v>
          </cell>
          <cell r="G6775">
            <v>0</v>
          </cell>
          <cell r="H6775">
            <v>2005</v>
          </cell>
          <cell r="I6775">
            <v>0</v>
          </cell>
        </row>
        <row r="6776">
          <cell r="A6776">
            <v>610002</v>
          </cell>
          <cell r="B6776" t="str">
            <v>Journeyman</v>
          </cell>
          <cell r="C6776">
            <v>5123400</v>
          </cell>
          <cell r="D6776">
            <v>1230.82</v>
          </cell>
          <cell r="E6776">
            <v>1000</v>
          </cell>
          <cell r="F6776">
            <v>514003</v>
          </cell>
          <cell r="G6776">
            <v>0</v>
          </cell>
          <cell r="H6776">
            <v>2005</v>
          </cell>
          <cell r="I6776">
            <v>0</v>
          </cell>
        </row>
        <row r="6777">
          <cell r="A6777">
            <v>610002</v>
          </cell>
          <cell r="B6777" t="str">
            <v>Journeyman</v>
          </cell>
          <cell r="C6777">
            <v>5123400</v>
          </cell>
          <cell r="D6777">
            <v>15585.5</v>
          </cell>
          <cell r="E6777">
            <v>1000</v>
          </cell>
          <cell r="F6777">
            <v>517000</v>
          </cell>
          <cell r="G6777">
            <v>0</v>
          </cell>
          <cell r="H6777">
            <v>2005</v>
          </cell>
          <cell r="I6777">
            <v>0</v>
          </cell>
        </row>
        <row r="6778">
          <cell r="A6778">
            <v>610002</v>
          </cell>
          <cell r="B6778" t="str">
            <v>Journeyman</v>
          </cell>
          <cell r="C6778">
            <v>5123400</v>
          </cell>
          <cell r="D6778">
            <v>35349.5</v>
          </cell>
          <cell r="E6778">
            <v>1000</v>
          </cell>
          <cell r="F6778">
            <v>517001</v>
          </cell>
          <cell r="G6778">
            <v>0</v>
          </cell>
          <cell r="H6778">
            <v>2005</v>
          </cell>
          <cell r="I6778">
            <v>0</v>
          </cell>
        </row>
        <row r="6779">
          <cell r="A6779">
            <v>610002</v>
          </cell>
          <cell r="B6779" t="str">
            <v>Journeyman</v>
          </cell>
          <cell r="C6779">
            <v>5123400</v>
          </cell>
          <cell r="D6779">
            <v>5642.5</v>
          </cell>
          <cell r="E6779">
            <v>1000</v>
          </cell>
          <cell r="F6779">
            <v>517002</v>
          </cell>
          <cell r="G6779">
            <v>0</v>
          </cell>
          <cell r="H6779">
            <v>2005</v>
          </cell>
          <cell r="I6779">
            <v>0</v>
          </cell>
        </row>
        <row r="6780">
          <cell r="A6780">
            <v>610002</v>
          </cell>
          <cell r="B6780" t="str">
            <v>Journeyman</v>
          </cell>
          <cell r="C6780">
            <v>5123400</v>
          </cell>
          <cell r="D6780">
            <v>3751.5</v>
          </cell>
          <cell r="E6780">
            <v>1000</v>
          </cell>
          <cell r="F6780">
            <v>517003</v>
          </cell>
          <cell r="G6780">
            <v>0</v>
          </cell>
          <cell r="H6780">
            <v>2005</v>
          </cell>
          <cell r="I6780">
            <v>0</v>
          </cell>
        </row>
        <row r="6781">
          <cell r="A6781">
            <v>610002</v>
          </cell>
          <cell r="B6781" t="str">
            <v>Journeyman</v>
          </cell>
          <cell r="C6781">
            <v>5123400</v>
          </cell>
          <cell r="D6781">
            <v>4941</v>
          </cell>
          <cell r="E6781">
            <v>1000</v>
          </cell>
          <cell r="F6781">
            <v>517004</v>
          </cell>
          <cell r="G6781">
            <v>0</v>
          </cell>
          <cell r="H6781">
            <v>2005</v>
          </cell>
          <cell r="I6781">
            <v>0</v>
          </cell>
        </row>
        <row r="6782">
          <cell r="A6782">
            <v>610002</v>
          </cell>
          <cell r="B6782" t="str">
            <v>Journeyman</v>
          </cell>
          <cell r="C6782">
            <v>5123400</v>
          </cell>
          <cell r="D6782">
            <v>6205.92</v>
          </cell>
          <cell r="E6782">
            <v>1000</v>
          </cell>
          <cell r="F6782">
            <v>519000</v>
          </cell>
          <cell r="G6782">
            <v>0</v>
          </cell>
          <cell r="H6782">
            <v>2005</v>
          </cell>
          <cell r="I6782">
            <v>0</v>
          </cell>
        </row>
        <row r="6783">
          <cell r="A6783">
            <v>610002</v>
          </cell>
          <cell r="B6783" t="str">
            <v>Journeyman</v>
          </cell>
          <cell r="C6783">
            <v>5124000</v>
          </cell>
          <cell r="D6783">
            <v>4752</v>
          </cell>
          <cell r="E6783">
            <v>1000</v>
          </cell>
          <cell r="F6783">
            <v>250</v>
          </cell>
          <cell r="G6783">
            <v>0</v>
          </cell>
          <cell r="H6783">
            <v>2005</v>
          </cell>
          <cell r="I6783">
            <v>0</v>
          </cell>
        </row>
        <row r="6784">
          <cell r="A6784">
            <v>610002</v>
          </cell>
          <cell r="B6784" t="str">
            <v>Journeyman</v>
          </cell>
          <cell r="C6784">
            <v>5124000</v>
          </cell>
          <cell r="D6784">
            <v>15653.93</v>
          </cell>
          <cell r="E6784">
            <v>1000</v>
          </cell>
          <cell r="F6784">
            <v>251</v>
          </cell>
          <cell r="G6784">
            <v>0</v>
          </cell>
          <cell r="H6784">
            <v>2005</v>
          </cell>
          <cell r="I6784">
            <v>0</v>
          </cell>
        </row>
        <row r="6785">
          <cell r="A6785">
            <v>610002</v>
          </cell>
          <cell r="B6785" t="str">
            <v>Journeyman</v>
          </cell>
          <cell r="C6785">
            <v>5124000</v>
          </cell>
          <cell r="D6785">
            <v>29316.77</v>
          </cell>
          <cell r="E6785">
            <v>1000</v>
          </cell>
          <cell r="F6785">
            <v>252</v>
          </cell>
          <cell r="G6785">
            <v>0</v>
          </cell>
          <cell r="H6785">
            <v>2005</v>
          </cell>
          <cell r="I6785">
            <v>0</v>
          </cell>
        </row>
        <row r="6786">
          <cell r="A6786">
            <v>610002</v>
          </cell>
          <cell r="B6786" t="str">
            <v>Journeyman</v>
          </cell>
          <cell r="C6786">
            <v>5124000</v>
          </cell>
          <cell r="D6786">
            <v>32059.5</v>
          </cell>
          <cell r="E6786">
            <v>1000</v>
          </cell>
          <cell r="F6786">
            <v>270</v>
          </cell>
          <cell r="G6786">
            <v>0</v>
          </cell>
          <cell r="H6786">
            <v>2005</v>
          </cell>
          <cell r="I6786">
            <v>0</v>
          </cell>
        </row>
        <row r="6787">
          <cell r="A6787">
            <v>610002</v>
          </cell>
          <cell r="B6787" t="str">
            <v>Journeyman</v>
          </cell>
          <cell r="C6787">
            <v>5124000</v>
          </cell>
          <cell r="D6787">
            <v>50117.18</v>
          </cell>
          <cell r="E6787">
            <v>1000</v>
          </cell>
          <cell r="F6787">
            <v>271</v>
          </cell>
          <cell r="G6787">
            <v>0</v>
          </cell>
          <cell r="H6787">
            <v>2005</v>
          </cell>
          <cell r="I6787">
            <v>0</v>
          </cell>
        </row>
        <row r="6788">
          <cell r="A6788">
            <v>610002</v>
          </cell>
          <cell r="B6788" t="str">
            <v>Journeyman</v>
          </cell>
          <cell r="C6788">
            <v>5124000</v>
          </cell>
          <cell r="D6788">
            <v>37342.68</v>
          </cell>
          <cell r="E6788">
            <v>1000</v>
          </cell>
          <cell r="F6788">
            <v>272</v>
          </cell>
          <cell r="G6788">
            <v>0</v>
          </cell>
          <cell r="H6788">
            <v>2005</v>
          </cell>
          <cell r="I6788">
            <v>0</v>
          </cell>
        </row>
        <row r="6789">
          <cell r="A6789">
            <v>610002</v>
          </cell>
          <cell r="B6789" t="str">
            <v>Journeyman</v>
          </cell>
          <cell r="C6789">
            <v>5124000</v>
          </cell>
          <cell r="D6789">
            <v>40167.68</v>
          </cell>
          <cell r="E6789">
            <v>1000</v>
          </cell>
          <cell r="F6789">
            <v>273</v>
          </cell>
          <cell r="G6789">
            <v>0</v>
          </cell>
          <cell r="H6789">
            <v>2005</v>
          </cell>
          <cell r="I6789">
            <v>0</v>
          </cell>
        </row>
        <row r="6790">
          <cell r="A6790">
            <v>610002</v>
          </cell>
          <cell r="B6790" t="str">
            <v>Journeyman</v>
          </cell>
          <cell r="C6790">
            <v>5124000</v>
          </cell>
          <cell r="D6790">
            <v>4290</v>
          </cell>
          <cell r="E6790">
            <v>1000</v>
          </cell>
          <cell r="F6790">
            <v>280</v>
          </cell>
          <cell r="G6790">
            <v>0</v>
          </cell>
          <cell r="H6790">
            <v>2005</v>
          </cell>
          <cell r="I6790">
            <v>0</v>
          </cell>
        </row>
        <row r="6791">
          <cell r="A6791">
            <v>610002</v>
          </cell>
          <cell r="B6791" t="str">
            <v>Journeyman</v>
          </cell>
          <cell r="C6791">
            <v>5124000</v>
          </cell>
          <cell r="D6791">
            <v>330</v>
          </cell>
          <cell r="E6791">
            <v>1000</v>
          </cell>
          <cell r="F6791">
            <v>281</v>
          </cell>
          <cell r="G6791">
            <v>0</v>
          </cell>
          <cell r="H6791">
            <v>2005</v>
          </cell>
          <cell r="I6791">
            <v>0</v>
          </cell>
        </row>
        <row r="6792">
          <cell r="A6792">
            <v>610002</v>
          </cell>
          <cell r="B6792" t="str">
            <v>Journeyman</v>
          </cell>
          <cell r="C6792">
            <v>5124000</v>
          </cell>
          <cell r="D6792">
            <v>2970</v>
          </cell>
          <cell r="E6792">
            <v>1000</v>
          </cell>
          <cell r="F6792">
            <v>282</v>
          </cell>
          <cell r="G6792">
            <v>0</v>
          </cell>
          <cell r="H6792">
            <v>2005</v>
          </cell>
          <cell r="I6792">
            <v>0</v>
          </cell>
        </row>
        <row r="6793">
          <cell r="A6793">
            <v>610002</v>
          </cell>
          <cell r="B6793" t="str">
            <v>Journeyman</v>
          </cell>
          <cell r="C6793">
            <v>5124000</v>
          </cell>
          <cell r="D6793">
            <v>77964.36</v>
          </cell>
          <cell r="E6793">
            <v>1000</v>
          </cell>
          <cell r="F6793">
            <v>300</v>
          </cell>
          <cell r="G6793">
            <v>0</v>
          </cell>
          <cell r="H6793">
            <v>2005</v>
          </cell>
          <cell r="I6793">
            <v>0</v>
          </cell>
        </row>
        <row r="6794">
          <cell r="A6794">
            <v>610002</v>
          </cell>
          <cell r="B6794" t="str">
            <v>Journeyman</v>
          </cell>
          <cell r="C6794">
            <v>5124000</v>
          </cell>
          <cell r="D6794">
            <v>42042</v>
          </cell>
          <cell r="E6794">
            <v>1000</v>
          </cell>
          <cell r="F6794">
            <v>301</v>
          </cell>
          <cell r="G6794">
            <v>0</v>
          </cell>
          <cell r="H6794">
            <v>2005</v>
          </cell>
          <cell r="I6794">
            <v>0</v>
          </cell>
        </row>
        <row r="6795">
          <cell r="A6795">
            <v>610002</v>
          </cell>
          <cell r="B6795" t="str">
            <v>Journeyman</v>
          </cell>
          <cell r="C6795">
            <v>5124000</v>
          </cell>
          <cell r="D6795">
            <v>33660</v>
          </cell>
          <cell r="E6795">
            <v>1000</v>
          </cell>
          <cell r="F6795">
            <v>302</v>
          </cell>
          <cell r="G6795">
            <v>0</v>
          </cell>
          <cell r="H6795">
            <v>2005</v>
          </cell>
          <cell r="I6795">
            <v>0</v>
          </cell>
        </row>
        <row r="6796">
          <cell r="A6796">
            <v>610002</v>
          </cell>
          <cell r="B6796" t="str">
            <v>Journeyman</v>
          </cell>
          <cell r="C6796">
            <v>5124000</v>
          </cell>
          <cell r="D6796">
            <v>38841</v>
          </cell>
          <cell r="E6796">
            <v>1000</v>
          </cell>
          <cell r="F6796">
            <v>303</v>
          </cell>
          <cell r="G6796">
            <v>0</v>
          </cell>
          <cell r="H6796">
            <v>2005</v>
          </cell>
          <cell r="I6796">
            <v>0</v>
          </cell>
        </row>
        <row r="6797">
          <cell r="A6797">
            <v>610002</v>
          </cell>
          <cell r="B6797" t="str">
            <v>Journeyman</v>
          </cell>
          <cell r="C6797">
            <v>5124000</v>
          </cell>
          <cell r="D6797">
            <v>36924.6</v>
          </cell>
          <cell r="E6797">
            <v>1000</v>
          </cell>
          <cell r="F6797">
            <v>514000</v>
          </cell>
          <cell r="G6797">
            <v>0</v>
          </cell>
          <cell r="H6797">
            <v>2005</v>
          </cell>
          <cell r="I6797">
            <v>0</v>
          </cell>
        </row>
        <row r="6798">
          <cell r="A6798">
            <v>610002</v>
          </cell>
          <cell r="B6798" t="str">
            <v>Journeyman</v>
          </cell>
          <cell r="C6798">
            <v>5124000</v>
          </cell>
          <cell r="D6798">
            <v>35533.050000000003</v>
          </cell>
          <cell r="E6798">
            <v>1000</v>
          </cell>
          <cell r="F6798">
            <v>514001</v>
          </cell>
          <cell r="G6798">
            <v>0</v>
          </cell>
          <cell r="H6798">
            <v>2005</v>
          </cell>
          <cell r="I6798">
            <v>0</v>
          </cell>
        </row>
        <row r="6799">
          <cell r="A6799">
            <v>610002</v>
          </cell>
          <cell r="B6799" t="str">
            <v>Journeyman</v>
          </cell>
          <cell r="C6799">
            <v>5124000</v>
          </cell>
          <cell r="D6799">
            <v>33620.82</v>
          </cell>
          <cell r="E6799">
            <v>1000</v>
          </cell>
          <cell r="F6799">
            <v>514002</v>
          </cell>
          <cell r="G6799">
            <v>0</v>
          </cell>
          <cell r="H6799">
            <v>2005</v>
          </cell>
          <cell r="I6799">
            <v>0</v>
          </cell>
        </row>
        <row r="6800">
          <cell r="A6800">
            <v>610002</v>
          </cell>
          <cell r="B6800" t="str">
            <v>Journeyman</v>
          </cell>
          <cell r="C6800">
            <v>5124000</v>
          </cell>
          <cell r="D6800">
            <v>18235.57</v>
          </cell>
          <cell r="E6800">
            <v>1000</v>
          </cell>
          <cell r="F6800">
            <v>514003</v>
          </cell>
          <cell r="G6800">
            <v>0</v>
          </cell>
          <cell r="H6800">
            <v>2005</v>
          </cell>
          <cell r="I6800">
            <v>0</v>
          </cell>
        </row>
        <row r="6801">
          <cell r="A6801">
            <v>610002</v>
          </cell>
          <cell r="B6801" t="str">
            <v>Journeyman</v>
          </cell>
          <cell r="C6801">
            <v>5124000</v>
          </cell>
          <cell r="D6801">
            <v>31968.93</v>
          </cell>
          <cell r="E6801">
            <v>1000</v>
          </cell>
          <cell r="F6801">
            <v>514004</v>
          </cell>
          <cell r="G6801">
            <v>0</v>
          </cell>
          <cell r="H6801">
            <v>2005</v>
          </cell>
          <cell r="I6801">
            <v>0</v>
          </cell>
        </row>
        <row r="6802">
          <cell r="A6802">
            <v>610002</v>
          </cell>
          <cell r="B6802" t="str">
            <v>Journeyman</v>
          </cell>
          <cell r="C6802">
            <v>5124000</v>
          </cell>
          <cell r="D6802">
            <v>15921</v>
          </cell>
          <cell r="E6802">
            <v>1000</v>
          </cell>
          <cell r="F6802">
            <v>517000</v>
          </cell>
          <cell r="G6802">
            <v>0</v>
          </cell>
          <cell r="H6802">
            <v>2005</v>
          </cell>
          <cell r="I6802">
            <v>0</v>
          </cell>
        </row>
        <row r="6803">
          <cell r="A6803">
            <v>610002</v>
          </cell>
          <cell r="B6803" t="str">
            <v>Journeyman</v>
          </cell>
          <cell r="C6803">
            <v>5124000</v>
          </cell>
          <cell r="D6803">
            <v>18025.5</v>
          </cell>
          <cell r="E6803">
            <v>1000</v>
          </cell>
          <cell r="F6803">
            <v>517001</v>
          </cell>
          <cell r="G6803">
            <v>0</v>
          </cell>
          <cell r="H6803">
            <v>2005</v>
          </cell>
          <cell r="I6803">
            <v>0</v>
          </cell>
        </row>
        <row r="6804">
          <cell r="A6804">
            <v>610002</v>
          </cell>
          <cell r="B6804" t="str">
            <v>Journeyman</v>
          </cell>
          <cell r="C6804">
            <v>5124000</v>
          </cell>
          <cell r="D6804">
            <v>15518</v>
          </cell>
          <cell r="E6804">
            <v>1000</v>
          </cell>
          <cell r="F6804">
            <v>517002</v>
          </cell>
          <cell r="G6804">
            <v>0</v>
          </cell>
          <cell r="H6804">
            <v>2005</v>
          </cell>
          <cell r="I6804">
            <v>0</v>
          </cell>
        </row>
        <row r="6805">
          <cell r="A6805">
            <v>610002</v>
          </cell>
          <cell r="B6805" t="str">
            <v>Journeyman</v>
          </cell>
          <cell r="C6805">
            <v>5124000</v>
          </cell>
          <cell r="D6805">
            <v>18657.919999999998</v>
          </cell>
          <cell r="E6805">
            <v>1000</v>
          </cell>
          <cell r="F6805">
            <v>517003</v>
          </cell>
          <cell r="G6805">
            <v>0</v>
          </cell>
          <cell r="H6805">
            <v>2005</v>
          </cell>
          <cell r="I6805">
            <v>0</v>
          </cell>
        </row>
        <row r="6806">
          <cell r="A6806">
            <v>610002</v>
          </cell>
          <cell r="B6806" t="str">
            <v>Journeyman</v>
          </cell>
          <cell r="C6806">
            <v>5124000</v>
          </cell>
          <cell r="D6806">
            <v>14792.5</v>
          </cell>
          <cell r="E6806">
            <v>1000</v>
          </cell>
          <cell r="F6806">
            <v>517004</v>
          </cell>
          <cell r="G6806">
            <v>0</v>
          </cell>
          <cell r="H6806">
            <v>2005</v>
          </cell>
          <cell r="I6806">
            <v>0</v>
          </cell>
        </row>
        <row r="6807">
          <cell r="A6807">
            <v>610002</v>
          </cell>
          <cell r="B6807" t="str">
            <v>Journeyman</v>
          </cell>
          <cell r="C6807">
            <v>5124000</v>
          </cell>
          <cell r="D6807">
            <v>56877.09</v>
          </cell>
          <cell r="E6807">
            <v>1000</v>
          </cell>
          <cell r="F6807">
            <v>519000</v>
          </cell>
          <cell r="G6807">
            <v>0</v>
          </cell>
          <cell r="H6807">
            <v>2005</v>
          </cell>
          <cell r="I6807">
            <v>0</v>
          </cell>
        </row>
        <row r="6808">
          <cell r="A6808">
            <v>610002</v>
          </cell>
          <cell r="B6808" t="str">
            <v>Journeyman</v>
          </cell>
          <cell r="C6808">
            <v>5125000</v>
          </cell>
          <cell r="D6808">
            <v>6402</v>
          </cell>
          <cell r="E6808">
            <v>1000</v>
          </cell>
          <cell r="F6808">
            <v>250</v>
          </cell>
          <cell r="G6808">
            <v>0</v>
          </cell>
          <cell r="H6808">
            <v>2005</v>
          </cell>
          <cell r="I6808">
            <v>0</v>
          </cell>
        </row>
        <row r="6809">
          <cell r="A6809">
            <v>610002</v>
          </cell>
          <cell r="B6809" t="str">
            <v>Journeyman</v>
          </cell>
          <cell r="C6809">
            <v>5125000</v>
          </cell>
          <cell r="D6809">
            <v>50358</v>
          </cell>
          <cell r="E6809">
            <v>1000</v>
          </cell>
          <cell r="F6809">
            <v>251</v>
          </cell>
          <cell r="G6809">
            <v>0</v>
          </cell>
          <cell r="H6809">
            <v>2005</v>
          </cell>
          <cell r="I6809">
            <v>0</v>
          </cell>
        </row>
        <row r="6810">
          <cell r="A6810">
            <v>610002</v>
          </cell>
          <cell r="B6810" t="str">
            <v>Journeyman</v>
          </cell>
          <cell r="C6810">
            <v>5125000</v>
          </cell>
          <cell r="D6810">
            <v>27258</v>
          </cell>
          <cell r="E6810">
            <v>1000</v>
          </cell>
          <cell r="F6810">
            <v>252</v>
          </cell>
          <cell r="G6810">
            <v>0</v>
          </cell>
          <cell r="H6810">
            <v>2005</v>
          </cell>
          <cell r="I6810">
            <v>0</v>
          </cell>
        </row>
        <row r="6811">
          <cell r="A6811">
            <v>610002</v>
          </cell>
          <cell r="B6811" t="str">
            <v>Journeyman</v>
          </cell>
          <cell r="C6811">
            <v>5125000</v>
          </cell>
          <cell r="D6811">
            <v>4459.68</v>
          </cell>
          <cell r="E6811">
            <v>1000</v>
          </cell>
          <cell r="F6811">
            <v>260</v>
          </cell>
          <cell r="G6811">
            <v>0</v>
          </cell>
          <cell r="H6811">
            <v>2005</v>
          </cell>
          <cell r="I6811">
            <v>0</v>
          </cell>
        </row>
        <row r="6812">
          <cell r="A6812">
            <v>610002</v>
          </cell>
          <cell r="B6812" t="str">
            <v>Journeyman</v>
          </cell>
          <cell r="C6812">
            <v>5125000</v>
          </cell>
          <cell r="D6812">
            <v>569.72</v>
          </cell>
          <cell r="E6812">
            <v>1000</v>
          </cell>
          <cell r="F6812">
            <v>261</v>
          </cell>
          <cell r="G6812">
            <v>0</v>
          </cell>
          <cell r="H6812">
            <v>2005</v>
          </cell>
          <cell r="I6812">
            <v>0</v>
          </cell>
        </row>
        <row r="6813">
          <cell r="A6813">
            <v>610002</v>
          </cell>
          <cell r="B6813" t="str">
            <v>Journeyman</v>
          </cell>
          <cell r="C6813">
            <v>5125000</v>
          </cell>
          <cell r="D6813">
            <v>1706.2</v>
          </cell>
          <cell r="E6813">
            <v>1000</v>
          </cell>
          <cell r="F6813">
            <v>262</v>
          </cell>
          <cell r="G6813">
            <v>0</v>
          </cell>
          <cell r="H6813">
            <v>2005</v>
          </cell>
          <cell r="I6813">
            <v>0</v>
          </cell>
        </row>
        <row r="6814">
          <cell r="A6814">
            <v>610002</v>
          </cell>
          <cell r="B6814" t="str">
            <v>Journeyman</v>
          </cell>
          <cell r="C6814">
            <v>5125000</v>
          </cell>
          <cell r="D6814">
            <v>3058.68</v>
          </cell>
          <cell r="E6814">
            <v>1000</v>
          </cell>
          <cell r="F6814">
            <v>263</v>
          </cell>
          <cell r="G6814">
            <v>0</v>
          </cell>
          <cell r="H6814">
            <v>2005</v>
          </cell>
          <cell r="I6814">
            <v>0</v>
          </cell>
        </row>
        <row r="6815">
          <cell r="A6815">
            <v>610002</v>
          </cell>
          <cell r="B6815" t="str">
            <v>Journeyman</v>
          </cell>
          <cell r="C6815">
            <v>5125000</v>
          </cell>
          <cell r="D6815">
            <v>18524.5</v>
          </cell>
          <cell r="E6815">
            <v>1000</v>
          </cell>
          <cell r="F6815">
            <v>270</v>
          </cell>
          <cell r="G6815">
            <v>0</v>
          </cell>
          <cell r="H6815">
            <v>2005</v>
          </cell>
          <cell r="I6815">
            <v>0</v>
          </cell>
        </row>
        <row r="6816">
          <cell r="A6816">
            <v>610002</v>
          </cell>
          <cell r="B6816" t="str">
            <v>Journeyman</v>
          </cell>
          <cell r="C6816">
            <v>5125000</v>
          </cell>
          <cell r="D6816">
            <v>7799.5</v>
          </cell>
          <cell r="E6816">
            <v>1000</v>
          </cell>
          <cell r="F6816">
            <v>271</v>
          </cell>
          <cell r="G6816">
            <v>0</v>
          </cell>
          <cell r="H6816">
            <v>2005</v>
          </cell>
          <cell r="I6816">
            <v>0</v>
          </cell>
        </row>
        <row r="6817">
          <cell r="A6817">
            <v>610002</v>
          </cell>
          <cell r="B6817" t="str">
            <v>Journeyman</v>
          </cell>
          <cell r="C6817">
            <v>5125000</v>
          </cell>
          <cell r="D6817">
            <v>6365</v>
          </cell>
          <cell r="E6817">
            <v>1000</v>
          </cell>
          <cell r="F6817">
            <v>272</v>
          </cell>
          <cell r="G6817">
            <v>0</v>
          </cell>
          <cell r="H6817">
            <v>2005</v>
          </cell>
          <cell r="I6817">
            <v>0</v>
          </cell>
        </row>
        <row r="6818">
          <cell r="A6818">
            <v>610002</v>
          </cell>
          <cell r="B6818" t="str">
            <v>Journeyman</v>
          </cell>
          <cell r="C6818">
            <v>5125000</v>
          </cell>
          <cell r="D6818">
            <v>35963.78</v>
          </cell>
          <cell r="E6818">
            <v>1000</v>
          </cell>
          <cell r="F6818">
            <v>273</v>
          </cell>
          <cell r="G6818">
            <v>0</v>
          </cell>
          <cell r="H6818">
            <v>2005</v>
          </cell>
          <cell r="I6818">
            <v>0</v>
          </cell>
        </row>
        <row r="6819">
          <cell r="A6819">
            <v>610002</v>
          </cell>
          <cell r="B6819" t="str">
            <v>Journeyman</v>
          </cell>
          <cell r="C6819">
            <v>5125000</v>
          </cell>
          <cell r="D6819">
            <v>14404.5</v>
          </cell>
          <cell r="E6819">
            <v>1000</v>
          </cell>
          <cell r="F6819">
            <v>280</v>
          </cell>
          <cell r="G6819">
            <v>0</v>
          </cell>
          <cell r="H6819">
            <v>2005</v>
          </cell>
          <cell r="I6819">
            <v>0</v>
          </cell>
        </row>
        <row r="6820">
          <cell r="A6820">
            <v>610002</v>
          </cell>
          <cell r="B6820" t="str">
            <v>Journeyman</v>
          </cell>
          <cell r="C6820">
            <v>5125000</v>
          </cell>
          <cell r="D6820">
            <v>20658</v>
          </cell>
          <cell r="E6820">
            <v>1000</v>
          </cell>
          <cell r="F6820">
            <v>281</v>
          </cell>
          <cell r="G6820">
            <v>0</v>
          </cell>
          <cell r="H6820">
            <v>2005</v>
          </cell>
          <cell r="I6820">
            <v>0</v>
          </cell>
        </row>
        <row r="6821">
          <cell r="A6821">
            <v>610002</v>
          </cell>
          <cell r="B6821" t="str">
            <v>Journeyman</v>
          </cell>
          <cell r="C6821">
            <v>5125000</v>
          </cell>
          <cell r="D6821">
            <v>8745</v>
          </cell>
          <cell r="E6821">
            <v>1000</v>
          </cell>
          <cell r="F6821">
            <v>282</v>
          </cell>
          <cell r="G6821">
            <v>0</v>
          </cell>
          <cell r="H6821">
            <v>2005</v>
          </cell>
          <cell r="I6821">
            <v>0</v>
          </cell>
        </row>
        <row r="6822">
          <cell r="A6822">
            <v>610002</v>
          </cell>
          <cell r="B6822" t="str">
            <v>Journeyman</v>
          </cell>
          <cell r="C6822">
            <v>5125000</v>
          </cell>
          <cell r="D6822">
            <v>29172</v>
          </cell>
          <cell r="E6822">
            <v>1000</v>
          </cell>
          <cell r="F6822">
            <v>300</v>
          </cell>
          <cell r="G6822">
            <v>0</v>
          </cell>
          <cell r="H6822">
            <v>2005</v>
          </cell>
          <cell r="I6822">
            <v>0</v>
          </cell>
        </row>
        <row r="6823">
          <cell r="A6823">
            <v>610002</v>
          </cell>
          <cell r="B6823" t="str">
            <v>Journeyman</v>
          </cell>
          <cell r="C6823">
            <v>5125000</v>
          </cell>
          <cell r="D6823">
            <v>12276</v>
          </cell>
          <cell r="E6823">
            <v>1000</v>
          </cell>
          <cell r="F6823">
            <v>301</v>
          </cell>
          <cell r="G6823">
            <v>0</v>
          </cell>
          <cell r="H6823">
            <v>2005</v>
          </cell>
          <cell r="I6823">
            <v>0</v>
          </cell>
        </row>
        <row r="6824">
          <cell r="A6824">
            <v>610002</v>
          </cell>
          <cell r="B6824" t="str">
            <v>Journeyman</v>
          </cell>
          <cell r="C6824">
            <v>5125000</v>
          </cell>
          <cell r="D6824">
            <v>9702</v>
          </cell>
          <cell r="E6824">
            <v>1000</v>
          </cell>
          <cell r="F6824">
            <v>302</v>
          </cell>
          <cell r="G6824">
            <v>0</v>
          </cell>
          <cell r="H6824">
            <v>2005</v>
          </cell>
          <cell r="I6824">
            <v>0</v>
          </cell>
        </row>
        <row r="6825">
          <cell r="A6825">
            <v>610002</v>
          </cell>
          <cell r="B6825" t="str">
            <v>Journeyman</v>
          </cell>
          <cell r="C6825">
            <v>5125000</v>
          </cell>
          <cell r="D6825">
            <v>14447</v>
          </cell>
          <cell r="E6825">
            <v>1000</v>
          </cell>
          <cell r="F6825">
            <v>303</v>
          </cell>
          <cell r="G6825">
            <v>0</v>
          </cell>
          <cell r="H6825">
            <v>2005</v>
          </cell>
          <cell r="I6825">
            <v>0</v>
          </cell>
        </row>
        <row r="6826">
          <cell r="A6826">
            <v>610002</v>
          </cell>
          <cell r="B6826" t="str">
            <v>Journeyman</v>
          </cell>
          <cell r="C6826">
            <v>5125000</v>
          </cell>
          <cell r="D6826">
            <v>230736.25</v>
          </cell>
          <cell r="E6826">
            <v>1000</v>
          </cell>
          <cell r="F6826">
            <v>514000</v>
          </cell>
          <cell r="G6826">
            <v>0</v>
          </cell>
          <cell r="H6826">
            <v>2005</v>
          </cell>
          <cell r="I6826">
            <v>0</v>
          </cell>
        </row>
        <row r="6827">
          <cell r="A6827">
            <v>610002</v>
          </cell>
          <cell r="B6827" t="str">
            <v>Journeyman</v>
          </cell>
          <cell r="C6827">
            <v>5125000</v>
          </cell>
          <cell r="D6827">
            <v>27823.01</v>
          </cell>
          <cell r="E6827">
            <v>1000</v>
          </cell>
          <cell r="F6827">
            <v>514001</v>
          </cell>
          <cell r="G6827">
            <v>0</v>
          </cell>
          <cell r="H6827">
            <v>2005</v>
          </cell>
          <cell r="I6827">
            <v>0</v>
          </cell>
        </row>
        <row r="6828">
          <cell r="A6828">
            <v>610002</v>
          </cell>
          <cell r="B6828" t="str">
            <v>Journeyman</v>
          </cell>
          <cell r="C6828">
            <v>5125000</v>
          </cell>
          <cell r="D6828">
            <v>25005.08</v>
          </cell>
          <cell r="E6828">
            <v>1000</v>
          </cell>
          <cell r="F6828">
            <v>514002</v>
          </cell>
          <cell r="G6828">
            <v>0</v>
          </cell>
          <cell r="H6828">
            <v>2005</v>
          </cell>
          <cell r="I6828">
            <v>0</v>
          </cell>
        </row>
        <row r="6829">
          <cell r="A6829">
            <v>610002</v>
          </cell>
          <cell r="B6829" t="str">
            <v>Journeyman</v>
          </cell>
          <cell r="C6829">
            <v>5125000</v>
          </cell>
          <cell r="D6829">
            <v>21668.91</v>
          </cell>
          <cell r="E6829">
            <v>1000</v>
          </cell>
          <cell r="F6829">
            <v>514003</v>
          </cell>
          <cell r="G6829">
            <v>0</v>
          </cell>
          <cell r="H6829">
            <v>2005</v>
          </cell>
          <cell r="I6829">
            <v>0</v>
          </cell>
        </row>
        <row r="6830">
          <cell r="A6830">
            <v>610002</v>
          </cell>
          <cell r="B6830" t="str">
            <v>Journeyman</v>
          </cell>
          <cell r="C6830">
            <v>5125000</v>
          </cell>
          <cell r="D6830">
            <v>60514.97</v>
          </cell>
          <cell r="E6830">
            <v>1000</v>
          </cell>
          <cell r="F6830">
            <v>514004</v>
          </cell>
          <cell r="G6830">
            <v>0</v>
          </cell>
          <cell r="H6830">
            <v>2005</v>
          </cell>
          <cell r="I6830">
            <v>0</v>
          </cell>
        </row>
        <row r="6831">
          <cell r="A6831">
            <v>610002</v>
          </cell>
          <cell r="B6831" t="str">
            <v>Journeyman</v>
          </cell>
          <cell r="C6831">
            <v>5125000</v>
          </cell>
          <cell r="D6831">
            <v>38178.800000000003</v>
          </cell>
          <cell r="E6831">
            <v>1000</v>
          </cell>
          <cell r="F6831">
            <v>517000</v>
          </cell>
          <cell r="G6831">
            <v>0</v>
          </cell>
          <cell r="H6831">
            <v>2005</v>
          </cell>
          <cell r="I6831">
            <v>0</v>
          </cell>
        </row>
        <row r="6832">
          <cell r="A6832">
            <v>610002</v>
          </cell>
          <cell r="B6832" t="str">
            <v>Journeyman</v>
          </cell>
          <cell r="C6832">
            <v>5125000</v>
          </cell>
          <cell r="D6832">
            <v>12737.14</v>
          </cell>
          <cell r="E6832">
            <v>1000</v>
          </cell>
          <cell r="F6832">
            <v>517001</v>
          </cell>
          <cell r="G6832">
            <v>0</v>
          </cell>
          <cell r="H6832">
            <v>2005</v>
          </cell>
          <cell r="I6832">
            <v>0</v>
          </cell>
        </row>
        <row r="6833">
          <cell r="A6833">
            <v>610002</v>
          </cell>
          <cell r="B6833" t="str">
            <v>Journeyman</v>
          </cell>
          <cell r="C6833">
            <v>5125000</v>
          </cell>
          <cell r="D6833">
            <v>13282.62</v>
          </cell>
          <cell r="E6833">
            <v>1000</v>
          </cell>
          <cell r="F6833">
            <v>517002</v>
          </cell>
          <cell r="G6833">
            <v>0</v>
          </cell>
          <cell r="H6833">
            <v>2005</v>
          </cell>
          <cell r="I6833">
            <v>0</v>
          </cell>
        </row>
        <row r="6834">
          <cell r="A6834">
            <v>610002</v>
          </cell>
          <cell r="B6834" t="str">
            <v>Journeyman</v>
          </cell>
          <cell r="C6834">
            <v>5125000</v>
          </cell>
          <cell r="D6834">
            <v>13389.5</v>
          </cell>
          <cell r="E6834">
            <v>1000</v>
          </cell>
          <cell r="F6834">
            <v>517003</v>
          </cell>
          <cell r="G6834">
            <v>0</v>
          </cell>
          <cell r="H6834">
            <v>2005</v>
          </cell>
          <cell r="I6834">
            <v>0</v>
          </cell>
        </row>
        <row r="6835">
          <cell r="A6835">
            <v>610002</v>
          </cell>
          <cell r="B6835" t="str">
            <v>Journeyman</v>
          </cell>
          <cell r="C6835">
            <v>5125000</v>
          </cell>
          <cell r="D6835">
            <v>164289.01999999999</v>
          </cell>
          <cell r="E6835">
            <v>1000</v>
          </cell>
          <cell r="F6835">
            <v>517004</v>
          </cell>
          <cell r="G6835">
            <v>0</v>
          </cell>
          <cell r="H6835">
            <v>2005</v>
          </cell>
          <cell r="I6835">
            <v>0</v>
          </cell>
        </row>
        <row r="6836">
          <cell r="A6836">
            <v>610002</v>
          </cell>
          <cell r="B6836" t="str">
            <v>Journeyman</v>
          </cell>
          <cell r="C6836">
            <v>5125000</v>
          </cell>
          <cell r="D6836">
            <v>42837.46</v>
          </cell>
          <cell r="E6836">
            <v>1000</v>
          </cell>
          <cell r="F6836">
            <v>519000</v>
          </cell>
          <cell r="G6836">
            <v>0</v>
          </cell>
          <cell r="H6836">
            <v>2005</v>
          </cell>
          <cell r="I6836">
            <v>0</v>
          </cell>
        </row>
        <row r="6837">
          <cell r="A6837">
            <v>610002</v>
          </cell>
          <cell r="B6837" t="str">
            <v>Journeyman</v>
          </cell>
          <cell r="C6837">
            <v>5126000</v>
          </cell>
          <cell r="D6837">
            <v>7920</v>
          </cell>
          <cell r="E6837">
            <v>1000</v>
          </cell>
          <cell r="F6837">
            <v>250</v>
          </cell>
          <cell r="G6837">
            <v>0</v>
          </cell>
          <cell r="H6837">
            <v>2005</v>
          </cell>
          <cell r="I6837">
            <v>0</v>
          </cell>
        </row>
        <row r="6838">
          <cell r="A6838">
            <v>610002</v>
          </cell>
          <cell r="B6838" t="str">
            <v>Journeyman</v>
          </cell>
          <cell r="C6838">
            <v>5126000</v>
          </cell>
          <cell r="D6838">
            <v>20526</v>
          </cell>
          <cell r="E6838">
            <v>1000</v>
          </cell>
          <cell r="F6838">
            <v>251</v>
          </cell>
          <cell r="G6838">
            <v>0</v>
          </cell>
          <cell r="H6838">
            <v>2005</v>
          </cell>
          <cell r="I6838">
            <v>0</v>
          </cell>
        </row>
        <row r="6839">
          <cell r="A6839">
            <v>610002</v>
          </cell>
          <cell r="B6839" t="str">
            <v>Journeyman</v>
          </cell>
          <cell r="C6839">
            <v>5126000</v>
          </cell>
          <cell r="D6839">
            <v>12078</v>
          </cell>
          <cell r="E6839">
            <v>1000</v>
          </cell>
          <cell r="F6839">
            <v>252</v>
          </cell>
          <cell r="G6839">
            <v>0</v>
          </cell>
          <cell r="H6839">
            <v>2005</v>
          </cell>
          <cell r="I6839">
            <v>0</v>
          </cell>
        </row>
        <row r="6840">
          <cell r="A6840">
            <v>610002</v>
          </cell>
          <cell r="B6840" t="str">
            <v>Journeyman</v>
          </cell>
          <cell r="C6840">
            <v>5126000</v>
          </cell>
          <cell r="D6840">
            <v>3051.36</v>
          </cell>
          <cell r="E6840">
            <v>1000</v>
          </cell>
          <cell r="F6840">
            <v>260</v>
          </cell>
          <cell r="G6840">
            <v>0</v>
          </cell>
          <cell r="H6840">
            <v>2005</v>
          </cell>
          <cell r="I6840">
            <v>0</v>
          </cell>
        </row>
        <row r="6841">
          <cell r="A6841">
            <v>610002</v>
          </cell>
          <cell r="B6841" t="str">
            <v>Journeyman</v>
          </cell>
          <cell r="C6841">
            <v>5126000</v>
          </cell>
          <cell r="D6841">
            <v>850.86</v>
          </cell>
          <cell r="E6841">
            <v>1000</v>
          </cell>
          <cell r="F6841">
            <v>261</v>
          </cell>
          <cell r="G6841">
            <v>0</v>
          </cell>
          <cell r="H6841">
            <v>2005</v>
          </cell>
          <cell r="I6841">
            <v>0</v>
          </cell>
        </row>
        <row r="6842">
          <cell r="A6842">
            <v>610002</v>
          </cell>
          <cell r="B6842" t="str">
            <v>Journeyman</v>
          </cell>
          <cell r="C6842">
            <v>5126000</v>
          </cell>
          <cell r="D6842">
            <v>997.88</v>
          </cell>
          <cell r="E6842">
            <v>1000</v>
          </cell>
          <cell r="F6842">
            <v>262</v>
          </cell>
          <cell r="G6842">
            <v>0</v>
          </cell>
          <cell r="H6842">
            <v>2005</v>
          </cell>
          <cell r="I6842">
            <v>0</v>
          </cell>
        </row>
        <row r="6843">
          <cell r="A6843">
            <v>610002</v>
          </cell>
          <cell r="B6843" t="str">
            <v>Journeyman</v>
          </cell>
          <cell r="C6843">
            <v>5126000</v>
          </cell>
          <cell r="D6843">
            <v>14361.87</v>
          </cell>
          <cell r="E6843">
            <v>1000</v>
          </cell>
          <cell r="F6843">
            <v>263</v>
          </cell>
          <cell r="G6843">
            <v>0</v>
          </cell>
          <cell r="H6843">
            <v>2005</v>
          </cell>
          <cell r="I6843">
            <v>0</v>
          </cell>
        </row>
        <row r="6844">
          <cell r="A6844">
            <v>610002</v>
          </cell>
          <cell r="B6844" t="str">
            <v>Journeyman</v>
          </cell>
          <cell r="C6844">
            <v>5126000</v>
          </cell>
          <cell r="D6844">
            <v>44994.04</v>
          </cell>
          <cell r="E6844">
            <v>1000</v>
          </cell>
          <cell r="F6844">
            <v>270</v>
          </cell>
          <cell r="G6844">
            <v>0</v>
          </cell>
          <cell r="H6844">
            <v>2005</v>
          </cell>
          <cell r="I6844">
            <v>0</v>
          </cell>
        </row>
        <row r="6845">
          <cell r="A6845">
            <v>610002</v>
          </cell>
          <cell r="B6845" t="str">
            <v>Journeyman</v>
          </cell>
          <cell r="C6845">
            <v>5126000</v>
          </cell>
          <cell r="D6845">
            <v>8270.94</v>
          </cell>
          <cell r="E6845">
            <v>1000</v>
          </cell>
          <cell r="F6845">
            <v>271</v>
          </cell>
          <cell r="G6845">
            <v>0</v>
          </cell>
          <cell r="H6845">
            <v>2005</v>
          </cell>
          <cell r="I6845">
            <v>0</v>
          </cell>
        </row>
        <row r="6846">
          <cell r="A6846">
            <v>610002</v>
          </cell>
          <cell r="B6846" t="str">
            <v>Journeyman</v>
          </cell>
          <cell r="C6846">
            <v>5126000</v>
          </cell>
          <cell r="D6846">
            <v>14472</v>
          </cell>
          <cell r="E6846">
            <v>1000</v>
          </cell>
          <cell r="F6846">
            <v>272</v>
          </cell>
          <cell r="G6846">
            <v>0</v>
          </cell>
          <cell r="H6846">
            <v>2005</v>
          </cell>
          <cell r="I6846">
            <v>0</v>
          </cell>
        </row>
        <row r="6847">
          <cell r="A6847">
            <v>610002</v>
          </cell>
          <cell r="B6847" t="str">
            <v>Journeyman</v>
          </cell>
          <cell r="C6847">
            <v>5126000</v>
          </cell>
          <cell r="D6847">
            <v>8040</v>
          </cell>
          <cell r="E6847">
            <v>1000</v>
          </cell>
          <cell r="F6847">
            <v>273</v>
          </cell>
          <cell r="G6847">
            <v>0</v>
          </cell>
          <cell r="H6847">
            <v>2005</v>
          </cell>
          <cell r="I6847">
            <v>0</v>
          </cell>
        </row>
        <row r="6848">
          <cell r="A6848">
            <v>610002</v>
          </cell>
          <cell r="B6848" t="str">
            <v>Journeyman</v>
          </cell>
          <cell r="C6848">
            <v>5126000</v>
          </cell>
          <cell r="D6848">
            <v>7161</v>
          </cell>
          <cell r="E6848">
            <v>1000</v>
          </cell>
          <cell r="F6848">
            <v>280</v>
          </cell>
          <cell r="G6848">
            <v>0</v>
          </cell>
          <cell r="H6848">
            <v>2005</v>
          </cell>
          <cell r="I6848">
            <v>0</v>
          </cell>
        </row>
        <row r="6849">
          <cell r="A6849">
            <v>610002</v>
          </cell>
          <cell r="B6849" t="str">
            <v>Journeyman</v>
          </cell>
          <cell r="C6849">
            <v>5126000</v>
          </cell>
          <cell r="D6849">
            <v>23397</v>
          </cell>
          <cell r="E6849">
            <v>1000</v>
          </cell>
          <cell r="F6849">
            <v>281</v>
          </cell>
          <cell r="G6849">
            <v>0</v>
          </cell>
          <cell r="H6849">
            <v>2005</v>
          </cell>
          <cell r="I6849">
            <v>0</v>
          </cell>
        </row>
        <row r="6850">
          <cell r="A6850">
            <v>610002</v>
          </cell>
          <cell r="B6850" t="str">
            <v>Journeyman</v>
          </cell>
          <cell r="C6850">
            <v>5126000</v>
          </cell>
          <cell r="D6850">
            <v>12111</v>
          </cell>
          <cell r="E6850">
            <v>1000</v>
          </cell>
          <cell r="F6850">
            <v>282</v>
          </cell>
          <cell r="G6850">
            <v>0</v>
          </cell>
          <cell r="H6850">
            <v>2005</v>
          </cell>
          <cell r="I6850">
            <v>0</v>
          </cell>
        </row>
        <row r="6851">
          <cell r="A6851">
            <v>610002</v>
          </cell>
          <cell r="B6851" t="str">
            <v>Journeyman</v>
          </cell>
          <cell r="C6851">
            <v>5126000</v>
          </cell>
          <cell r="D6851">
            <v>1650</v>
          </cell>
          <cell r="E6851">
            <v>1000</v>
          </cell>
          <cell r="F6851">
            <v>300</v>
          </cell>
          <cell r="G6851">
            <v>0</v>
          </cell>
          <cell r="H6851">
            <v>2005</v>
          </cell>
          <cell r="I6851">
            <v>0</v>
          </cell>
        </row>
        <row r="6852">
          <cell r="A6852">
            <v>610002</v>
          </cell>
          <cell r="B6852" t="str">
            <v>Journeyman</v>
          </cell>
          <cell r="C6852">
            <v>5126000</v>
          </cell>
          <cell r="D6852">
            <v>4983</v>
          </cell>
          <cell r="E6852">
            <v>1000</v>
          </cell>
          <cell r="F6852">
            <v>301</v>
          </cell>
          <cell r="G6852">
            <v>0</v>
          </cell>
          <cell r="H6852">
            <v>2005</v>
          </cell>
          <cell r="I6852">
            <v>0</v>
          </cell>
        </row>
        <row r="6853">
          <cell r="A6853">
            <v>610002</v>
          </cell>
          <cell r="B6853" t="str">
            <v>Journeyman</v>
          </cell>
          <cell r="C6853">
            <v>5126000</v>
          </cell>
          <cell r="D6853">
            <v>2673</v>
          </cell>
          <cell r="E6853">
            <v>1000</v>
          </cell>
          <cell r="F6853">
            <v>302</v>
          </cell>
          <cell r="G6853">
            <v>0</v>
          </cell>
          <cell r="H6853">
            <v>2005</v>
          </cell>
          <cell r="I6853">
            <v>0</v>
          </cell>
        </row>
        <row r="6854">
          <cell r="A6854">
            <v>610002</v>
          </cell>
          <cell r="B6854" t="str">
            <v>Journeyman</v>
          </cell>
          <cell r="C6854">
            <v>5126000</v>
          </cell>
          <cell r="D6854">
            <v>1386</v>
          </cell>
          <cell r="E6854">
            <v>1000</v>
          </cell>
          <cell r="F6854">
            <v>303</v>
          </cell>
          <cell r="G6854">
            <v>0</v>
          </cell>
          <cell r="H6854">
            <v>2005</v>
          </cell>
          <cell r="I6854">
            <v>0</v>
          </cell>
        </row>
        <row r="6855">
          <cell r="A6855">
            <v>610002</v>
          </cell>
          <cell r="B6855" t="str">
            <v>Journeyman</v>
          </cell>
          <cell r="C6855">
            <v>5126000</v>
          </cell>
          <cell r="D6855">
            <v>74577.64</v>
          </cell>
          <cell r="E6855">
            <v>1000</v>
          </cell>
          <cell r="F6855">
            <v>514000</v>
          </cell>
          <cell r="G6855">
            <v>0</v>
          </cell>
          <cell r="H6855">
            <v>2005</v>
          </cell>
          <cell r="I6855">
            <v>0</v>
          </cell>
        </row>
        <row r="6856">
          <cell r="A6856">
            <v>610002</v>
          </cell>
          <cell r="B6856" t="str">
            <v>Journeyman</v>
          </cell>
          <cell r="C6856">
            <v>5126000</v>
          </cell>
          <cell r="D6856">
            <v>58071.35</v>
          </cell>
          <cell r="E6856">
            <v>1000</v>
          </cell>
          <cell r="F6856">
            <v>514001</v>
          </cell>
          <cell r="G6856">
            <v>0</v>
          </cell>
          <cell r="H6856">
            <v>2005</v>
          </cell>
          <cell r="I6856">
            <v>0</v>
          </cell>
        </row>
        <row r="6857">
          <cell r="A6857">
            <v>610002</v>
          </cell>
          <cell r="B6857" t="str">
            <v>Journeyman</v>
          </cell>
          <cell r="C6857">
            <v>5126000</v>
          </cell>
          <cell r="D6857">
            <v>73913.98</v>
          </cell>
          <cell r="E6857">
            <v>1000</v>
          </cell>
          <cell r="F6857">
            <v>514002</v>
          </cell>
          <cell r="G6857">
            <v>0</v>
          </cell>
          <cell r="H6857">
            <v>2005</v>
          </cell>
          <cell r="I6857">
            <v>0</v>
          </cell>
        </row>
        <row r="6858">
          <cell r="A6858">
            <v>610002</v>
          </cell>
          <cell r="B6858" t="str">
            <v>Journeyman</v>
          </cell>
          <cell r="C6858">
            <v>5126000</v>
          </cell>
          <cell r="D6858">
            <v>63745.74</v>
          </cell>
          <cell r="E6858">
            <v>1000</v>
          </cell>
          <cell r="F6858">
            <v>514003</v>
          </cell>
          <cell r="G6858">
            <v>0</v>
          </cell>
          <cell r="H6858">
            <v>2005</v>
          </cell>
          <cell r="I6858">
            <v>0</v>
          </cell>
        </row>
        <row r="6859">
          <cell r="A6859">
            <v>610002</v>
          </cell>
          <cell r="B6859" t="str">
            <v>Journeyman</v>
          </cell>
          <cell r="C6859">
            <v>5126000</v>
          </cell>
          <cell r="D6859">
            <v>167790.94</v>
          </cell>
          <cell r="E6859">
            <v>1000</v>
          </cell>
          <cell r="F6859">
            <v>514004</v>
          </cell>
          <cell r="G6859">
            <v>0</v>
          </cell>
          <cell r="H6859">
            <v>2005</v>
          </cell>
          <cell r="I6859">
            <v>0</v>
          </cell>
        </row>
        <row r="6860">
          <cell r="A6860">
            <v>610002</v>
          </cell>
          <cell r="B6860" t="str">
            <v>Journeyman</v>
          </cell>
          <cell r="C6860">
            <v>5126000</v>
          </cell>
          <cell r="D6860">
            <v>9180.5</v>
          </cell>
          <cell r="E6860">
            <v>1000</v>
          </cell>
          <cell r="F6860">
            <v>517000</v>
          </cell>
          <cell r="G6860">
            <v>0</v>
          </cell>
          <cell r="H6860">
            <v>2005</v>
          </cell>
          <cell r="I6860">
            <v>0</v>
          </cell>
        </row>
        <row r="6861">
          <cell r="A6861">
            <v>610002</v>
          </cell>
          <cell r="B6861" t="str">
            <v>Journeyman</v>
          </cell>
          <cell r="C6861">
            <v>5126000</v>
          </cell>
          <cell r="D6861">
            <v>4331</v>
          </cell>
          <cell r="E6861">
            <v>1000</v>
          </cell>
          <cell r="F6861">
            <v>517001</v>
          </cell>
          <cell r="G6861">
            <v>0</v>
          </cell>
          <cell r="H6861">
            <v>2005</v>
          </cell>
          <cell r="I6861">
            <v>0</v>
          </cell>
        </row>
        <row r="6862">
          <cell r="A6862">
            <v>610002</v>
          </cell>
          <cell r="B6862" t="str">
            <v>Journeyman</v>
          </cell>
          <cell r="C6862">
            <v>5126000</v>
          </cell>
          <cell r="D6862">
            <v>6139.95</v>
          </cell>
          <cell r="E6862">
            <v>1000</v>
          </cell>
          <cell r="F6862">
            <v>517002</v>
          </cell>
          <cell r="G6862">
            <v>0</v>
          </cell>
          <cell r="H6862">
            <v>2005</v>
          </cell>
          <cell r="I6862">
            <v>0</v>
          </cell>
        </row>
        <row r="6863">
          <cell r="A6863">
            <v>610002</v>
          </cell>
          <cell r="B6863" t="str">
            <v>Journeyman</v>
          </cell>
          <cell r="C6863">
            <v>5126000</v>
          </cell>
          <cell r="D6863">
            <v>10148.68</v>
          </cell>
          <cell r="E6863">
            <v>1000</v>
          </cell>
          <cell r="F6863">
            <v>517003</v>
          </cell>
          <cell r="G6863">
            <v>0</v>
          </cell>
          <cell r="H6863">
            <v>2005</v>
          </cell>
          <cell r="I6863">
            <v>0</v>
          </cell>
        </row>
        <row r="6864">
          <cell r="A6864">
            <v>610002</v>
          </cell>
          <cell r="B6864" t="str">
            <v>Journeyman</v>
          </cell>
          <cell r="C6864">
            <v>5126000</v>
          </cell>
          <cell r="D6864">
            <v>2074</v>
          </cell>
          <cell r="E6864">
            <v>1000</v>
          </cell>
          <cell r="F6864">
            <v>517004</v>
          </cell>
          <cell r="G6864">
            <v>0</v>
          </cell>
          <cell r="H6864">
            <v>2005</v>
          </cell>
          <cell r="I6864">
            <v>0</v>
          </cell>
        </row>
        <row r="6865">
          <cell r="A6865">
            <v>610002</v>
          </cell>
          <cell r="B6865" t="str">
            <v>Journeyman</v>
          </cell>
          <cell r="C6865">
            <v>5126000</v>
          </cell>
          <cell r="D6865">
            <v>16680.849999999999</v>
          </cell>
          <cell r="E6865">
            <v>1000</v>
          </cell>
          <cell r="F6865">
            <v>519000</v>
          </cell>
          <cell r="G6865">
            <v>0</v>
          </cell>
          <cell r="H6865">
            <v>2005</v>
          </cell>
          <cell r="I6865">
            <v>0</v>
          </cell>
        </row>
        <row r="6866">
          <cell r="A6866">
            <v>610002</v>
          </cell>
          <cell r="B6866" t="str">
            <v>Journeyman</v>
          </cell>
          <cell r="C6866">
            <v>5127000</v>
          </cell>
          <cell r="D6866">
            <v>28512</v>
          </cell>
          <cell r="E6866">
            <v>1000</v>
          </cell>
          <cell r="F6866">
            <v>250</v>
          </cell>
          <cell r="G6866">
            <v>0</v>
          </cell>
          <cell r="H6866">
            <v>2005</v>
          </cell>
          <cell r="I6866">
            <v>0</v>
          </cell>
        </row>
        <row r="6867">
          <cell r="A6867">
            <v>610002</v>
          </cell>
          <cell r="B6867" t="str">
            <v>Journeyman</v>
          </cell>
          <cell r="C6867">
            <v>5127000</v>
          </cell>
          <cell r="D6867">
            <v>2979.5</v>
          </cell>
          <cell r="E6867">
            <v>1000</v>
          </cell>
          <cell r="F6867">
            <v>270</v>
          </cell>
          <cell r="G6867">
            <v>0</v>
          </cell>
          <cell r="H6867">
            <v>2005</v>
          </cell>
          <cell r="I6867">
            <v>0</v>
          </cell>
        </row>
        <row r="6868">
          <cell r="A6868">
            <v>610002</v>
          </cell>
          <cell r="B6868" t="str">
            <v>Journeyman</v>
          </cell>
          <cell r="C6868">
            <v>5127000</v>
          </cell>
          <cell r="D6868">
            <v>1794</v>
          </cell>
          <cell r="E6868">
            <v>1000</v>
          </cell>
          <cell r="F6868">
            <v>271</v>
          </cell>
          <cell r="G6868">
            <v>0</v>
          </cell>
          <cell r="H6868">
            <v>2005</v>
          </cell>
          <cell r="I6868">
            <v>0</v>
          </cell>
        </row>
        <row r="6869">
          <cell r="A6869">
            <v>610002</v>
          </cell>
          <cell r="B6869" t="str">
            <v>Journeyman</v>
          </cell>
          <cell r="C6869">
            <v>5127000</v>
          </cell>
          <cell r="D6869">
            <v>134</v>
          </cell>
          <cell r="E6869">
            <v>1000</v>
          </cell>
          <cell r="F6869">
            <v>272</v>
          </cell>
          <cell r="G6869">
            <v>0</v>
          </cell>
          <cell r="H6869">
            <v>2005</v>
          </cell>
          <cell r="I6869">
            <v>0</v>
          </cell>
        </row>
        <row r="6870">
          <cell r="A6870">
            <v>610002</v>
          </cell>
          <cell r="B6870" t="str">
            <v>Journeyman</v>
          </cell>
          <cell r="C6870">
            <v>5127000</v>
          </cell>
          <cell r="D6870">
            <v>6767</v>
          </cell>
          <cell r="E6870">
            <v>1000</v>
          </cell>
          <cell r="F6870">
            <v>273</v>
          </cell>
          <cell r="G6870">
            <v>0</v>
          </cell>
          <cell r="H6870">
            <v>2005</v>
          </cell>
          <cell r="I6870">
            <v>0</v>
          </cell>
        </row>
        <row r="6871">
          <cell r="A6871">
            <v>610002</v>
          </cell>
          <cell r="B6871" t="str">
            <v>Journeyman</v>
          </cell>
          <cell r="C6871">
            <v>5127000</v>
          </cell>
          <cell r="D6871">
            <v>2046</v>
          </cell>
          <cell r="E6871">
            <v>1000</v>
          </cell>
          <cell r="F6871">
            <v>280</v>
          </cell>
          <cell r="G6871">
            <v>0</v>
          </cell>
          <cell r="H6871">
            <v>2005</v>
          </cell>
          <cell r="I6871">
            <v>0</v>
          </cell>
        </row>
        <row r="6872">
          <cell r="A6872">
            <v>610002</v>
          </cell>
          <cell r="B6872" t="str">
            <v>Journeyman</v>
          </cell>
          <cell r="C6872">
            <v>5127000</v>
          </cell>
          <cell r="D6872">
            <v>2310</v>
          </cell>
          <cell r="E6872">
            <v>1000</v>
          </cell>
          <cell r="F6872">
            <v>281</v>
          </cell>
          <cell r="G6872">
            <v>0</v>
          </cell>
          <cell r="H6872">
            <v>2005</v>
          </cell>
          <cell r="I6872">
            <v>0</v>
          </cell>
        </row>
        <row r="6873">
          <cell r="A6873">
            <v>610002</v>
          </cell>
          <cell r="B6873" t="str">
            <v>Journeyman</v>
          </cell>
          <cell r="C6873">
            <v>5127000</v>
          </cell>
          <cell r="D6873">
            <v>1881</v>
          </cell>
          <cell r="E6873">
            <v>1000</v>
          </cell>
          <cell r="F6873">
            <v>282</v>
          </cell>
          <cell r="G6873">
            <v>0</v>
          </cell>
          <cell r="H6873">
            <v>2005</v>
          </cell>
          <cell r="I6873">
            <v>0</v>
          </cell>
        </row>
        <row r="6874">
          <cell r="A6874">
            <v>610002</v>
          </cell>
          <cell r="B6874" t="str">
            <v>Journeyman</v>
          </cell>
          <cell r="C6874">
            <v>5127000</v>
          </cell>
          <cell r="D6874">
            <v>5293</v>
          </cell>
          <cell r="E6874">
            <v>1000</v>
          </cell>
          <cell r="F6874">
            <v>300</v>
          </cell>
          <cell r="G6874">
            <v>0</v>
          </cell>
          <cell r="H6874">
            <v>2005</v>
          </cell>
          <cell r="I6874">
            <v>0</v>
          </cell>
        </row>
        <row r="6875">
          <cell r="A6875">
            <v>610002</v>
          </cell>
          <cell r="B6875" t="str">
            <v>Journeyman</v>
          </cell>
          <cell r="C6875">
            <v>5127000</v>
          </cell>
          <cell r="D6875">
            <v>5775</v>
          </cell>
          <cell r="E6875">
            <v>1000</v>
          </cell>
          <cell r="F6875">
            <v>301</v>
          </cell>
          <cell r="G6875">
            <v>0</v>
          </cell>
          <cell r="H6875">
            <v>2005</v>
          </cell>
          <cell r="I6875">
            <v>0</v>
          </cell>
        </row>
        <row r="6876">
          <cell r="A6876">
            <v>610002</v>
          </cell>
          <cell r="B6876" t="str">
            <v>Journeyman</v>
          </cell>
          <cell r="C6876">
            <v>5127000</v>
          </cell>
          <cell r="D6876">
            <v>1386</v>
          </cell>
          <cell r="E6876">
            <v>1000</v>
          </cell>
          <cell r="F6876">
            <v>302</v>
          </cell>
          <cell r="G6876">
            <v>0</v>
          </cell>
          <cell r="H6876">
            <v>2005</v>
          </cell>
          <cell r="I6876">
            <v>0</v>
          </cell>
        </row>
        <row r="6877">
          <cell r="A6877">
            <v>610002</v>
          </cell>
          <cell r="B6877" t="str">
            <v>Journeyman</v>
          </cell>
          <cell r="C6877">
            <v>5127000</v>
          </cell>
          <cell r="D6877">
            <v>528</v>
          </cell>
          <cell r="E6877">
            <v>1000</v>
          </cell>
          <cell r="F6877">
            <v>303</v>
          </cell>
          <cell r="G6877">
            <v>0</v>
          </cell>
          <cell r="H6877">
            <v>2005</v>
          </cell>
          <cell r="I6877">
            <v>0</v>
          </cell>
        </row>
        <row r="6878">
          <cell r="A6878">
            <v>610002</v>
          </cell>
          <cell r="B6878" t="str">
            <v>Journeyman</v>
          </cell>
          <cell r="C6878">
            <v>5127000</v>
          </cell>
          <cell r="D6878">
            <v>6414.44</v>
          </cell>
          <cell r="E6878">
            <v>1000</v>
          </cell>
          <cell r="F6878">
            <v>514000</v>
          </cell>
          <cell r="G6878">
            <v>0</v>
          </cell>
          <cell r="H6878">
            <v>2005</v>
          </cell>
          <cell r="I6878">
            <v>0</v>
          </cell>
        </row>
        <row r="6879">
          <cell r="A6879">
            <v>610002</v>
          </cell>
          <cell r="B6879" t="str">
            <v>Journeyman</v>
          </cell>
          <cell r="C6879">
            <v>5127000</v>
          </cell>
          <cell r="D6879">
            <v>2882.71</v>
          </cell>
          <cell r="E6879">
            <v>1000</v>
          </cell>
          <cell r="F6879">
            <v>514001</v>
          </cell>
          <cell r="G6879">
            <v>0</v>
          </cell>
          <cell r="H6879">
            <v>2005</v>
          </cell>
          <cell r="I6879">
            <v>0</v>
          </cell>
        </row>
        <row r="6880">
          <cell r="A6880">
            <v>610002</v>
          </cell>
          <cell r="B6880" t="str">
            <v>Journeyman</v>
          </cell>
          <cell r="C6880">
            <v>5127000</v>
          </cell>
          <cell r="D6880">
            <v>4307.87</v>
          </cell>
          <cell r="E6880">
            <v>1000</v>
          </cell>
          <cell r="F6880">
            <v>514002</v>
          </cell>
          <cell r="G6880">
            <v>0</v>
          </cell>
          <cell r="H6880">
            <v>2005</v>
          </cell>
          <cell r="I6880">
            <v>0</v>
          </cell>
        </row>
        <row r="6881">
          <cell r="A6881">
            <v>610002</v>
          </cell>
          <cell r="B6881" t="str">
            <v>Journeyman</v>
          </cell>
          <cell r="C6881">
            <v>5127000</v>
          </cell>
          <cell r="D6881">
            <v>3983.97</v>
          </cell>
          <cell r="E6881">
            <v>1000</v>
          </cell>
          <cell r="F6881">
            <v>514003</v>
          </cell>
          <cell r="G6881">
            <v>0</v>
          </cell>
          <cell r="H6881">
            <v>2005</v>
          </cell>
          <cell r="I6881">
            <v>0</v>
          </cell>
        </row>
        <row r="6882">
          <cell r="A6882">
            <v>610002</v>
          </cell>
          <cell r="B6882" t="str">
            <v>Journeyman</v>
          </cell>
          <cell r="C6882">
            <v>5127000</v>
          </cell>
          <cell r="D6882">
            <v>4275.4799999999996</v>
          </cell>
          <cell r="E6882">
            <v>1000</v>
          </cell>
          <cell r="F6882">
            <v>514004</v>
          </cell>
          <cell r="G6882">
            <v>0</v>
          </cell>
          <cell r="H6882">
            <v>2005</v>
          </cell>
          <cell r="I6882">
            <v>0</v>
          </cell>
        </row>
        <row r="6883">
          <cell r="A6883">
            <v>610002</v>
          </cell>
          <cell r="B6883" t="str">
            <v>Journeyman</v>
          </cell>
          <cell r="C6883">
            <v>5127000</v>
          </cell>
          <cell r="D6883">
            <v>1647</v>
          </cell>
          <cell r="E6883">
            <v>1000</v>
          </cell>
          <cell r="F6883">
            <v>517000</v>
          </cell>
          <cell r="G6883">
            <v>0</v>
          </cell>
          <cell r="H6883">
            <v>2005</v>
          </cell>
          <cell r="I6883">
            <v>0</v>
          </cell>
        </row>
        <row r="6884">
          <cell r="A6884">
            <v>610002</v>
          </cell>
          <cell r="B6884" t="str">
            <v>Journeyman</v>
          </cell>
          <cell r="C6884">
            <v>5127000</v>
          </cell>
          <cell r="D6884">
            <v>610</v>
          </cell>
          <cell r="E6884">
            <v>1000</v>
          </cell>
          <cell r="F6884">
            <v>517001</v>
          </cell>
          <cell r="G6884">
            <v>0</v>
          </cell>
          <cell r="H6884">
            <v>2005</v>
          </cell>
          <cell r="I6884">
            <v>0</v>
          </cell>
        </row>
        <row r="6885">
          <cell r="A6885">
            <v>610002</v>
          </cell>
          <cell r="B6885" t="str">
            <v>Journeyman</v>
          </cell>
          <cell r="C6885">
            <v>5127000</v>
          </cell>
          <cell r="D6885">
            <v>518.5</v>
          </cell>
          <cell r="E6885">
            <v>1000</v>
          </cell>
          <cell r="F6885">
            <v>517002</v>
          </cell>
          <cell r="G6885">
            <v>0</v>
          </cell>
          <cell r="H6885">
            <v>2005</v>
          </cell>
          <cell r="I6885">
            <v>0</v>
          </cell>
        </row>
        <row r="6886">
          <cell r="A6886">
            <v>610002</v>
          </cell>
          <cell r="B6886" t="str">
            <v>Journeyman</v>
          </cell>
          <cell r="C6886">
            <v>5127000</v>
          </cell>
          <cell r="D6886">
            <v>1921.5</v>
          </cell>
          <cell r="E6886">
            <v>1000</v>
          </cell>
          <cell r="F6886">
            <v>517003</v>
          </cell>
          <cell r="G6886">
            <v>0</v>
          </cell>
          <cell r="H6886">
            <v>2005</v>
          </cell>
          <cell r="I6886">
            <v>0</v>
          </cell>
        </row>
        <row r="6887">
          <cell r="A6887">
            <v>610002</v>
          </cell>
          <cell r="B6887" t="str">
            <v>Journeyman</v>
          </cell>
          <cell r="C6887">
            <v>5127000</v>
          </cell>
          <cell r="D6887">
            <v>2806</v>
          </cell>
          <cell r="E6887">
            <v>1000</v>
          </cell>
          <cell r="F6887">
            <v>517004</v>
          </cell>
          <cell r="G6887">
            <v>0</v>
          </cell>
          <cell r="H6887">
            <v>2005</v>
          </cell>
          <cell r="I6887">
            <v>0</v>
          </cell>
        </row>
        <row r="6888">
          <cell r="A6888">
            <v>610002</v>
          </cell>
          <cell r="B6888" t="str">
            <v>Journeyman</v>
          </cell>
          <cell r="C6888">
            <v>5128000</v>
          </cell>
          <cell r="D6888">
            <v>1048.68</v>
          </cell>
          <cell r="E6888">
            <v>1000</v>
          </cell>
          <cell r="F6888">
            <v>250</v>
          </cell>
          <cell r="G6888">
            <v>0</v>
          </cell>
          <cell r="H6888">
            <v>2005</v>
          </cell>
          <cell r="I6888">
            <v>0</v>
          </cell>
        </row>
        <row r="6889">
          <cell r="A6889">
            <v>610002</v>
          </cell>
          <cell r="B6889" t="str">
            <v>Journeyman</v>
          </cell>
          <cell r="C6889">
            <v>5128000</v>
          </cell>
          <cell r="D6889">
            <v>25884.080000000002</v>
          </cell>
          <cell r="E6889">
            <v>1000</v>
          </cell>
          <cell r="F6889">
            <v>251</v>
          </cell>
          <cell r="G6889">
            <v>0</v>
          </cell>
          <cell r="H6889">
            <v>2005</v>
          </cell>
          <cell r="I6889">
            <v>0</v>
          </cell>
        </row>
        <row r="6890">
          <cell r="A6890">
            <v>610002</v>
          </cell>
          <cell r="B6890" t="str">
            <v>Journeyman</v>
          </cell>
          <cell r="C6890">
            <v>5128000</v>
          </cell>
          <cell r="D6890">
            <v>11191.26</v>
          </cell>
          <cell r="E6890">
            <v>1000</v>
          </cell>
          <cell r="F6890">
            <v>252</v>
          </cell>
          <cell r="G6890">
            <v>0</v>
          </cell>
          <cell r="H6890">
            <v>2005</v>
          </cell>
          <cell r="I6890">
            <v>0</v>
          </cell>
        </row>
        <row r="6891">
          <cell r="A6891">
            <v>610002</v>
          </cell>
          <cell r="B6891" t="str">
            <v>Journeyman</v>
          </cell>
          <cell r="C6891">
            <v>5128000</v>
          </cell>
          <cell r="D6891">
            <v>2699.28</v>
          </cell>
          <cell r="E6891">
            <v>1000</v>
          </cell>
          <cell r="F6891">
            <v>260</v>
          </cell>
          <cell r="G6891">
            <v>0</v>
          </cell>
          <cell r="H6891">
            <v>2005</v>
          </cell>
          <cell r="I6891">
            <v>0</v>
          </cell>
        </row>
        <row r="6892">
          <cell r="A6892">
            <v>610002</v>
          </cell>
          <cell r="B6892" t="str">
            <v>Journeyman</v>
          </cell>
          <cell r="C6892">
            <v>5128000</v>
          </cell>
          <cell r="D6892">
            <v>528.12</v>
          </cell>
          <cell r="E6892">
            <v>1000</v>
          </cell>
          <cell r="F6892">
            <v>261</v>
          </cell>
          <cell r="G6892">
            <v>0</v>
          </cell>
          <cell r="H6892">
            <v>2005</v>
          </cell>
          <cell r="I6892">
            <v>0</v>
          </cell>
        </row>
        <row r="6893">
          <cell r="A6893">
            <v>610002</v>
          </cell>
          <cell r="B6893" t="str">
            <v>Journeyman</v>
          </cell>
          <cell r="C6893">
            <v>5128000</v>
          </cell>
          <cell r="D6893">
            <v>2699.28</v>
          </cell>
          <cell r="E6893">
            <v>1000</v>
          </cell>
          <cell r="F6893">
            <v>262</v>
          </cell>
          <cell r="G6893">
            <v>0</v>
          </cell>
          <cell r="H6893">
            <v>2005</v>
          </cell>
          <cell r="I6893">
            <v>0</v>
          </cell>
        </row>
        <row r="6894">
          <cell r="A6894">
            <v>610002</v>
          </cell>
          <cell r="B6894" t="str">
            <v>Journeyman</v>
          </cell>
          <cell r="C6894">
            <v>5128000</v>
          </cell>
          <cell r="D6894">
            <v>2816.64</v>
          </cell>
          <cell r="E6894">
            <v>1000</v>
          </cell>
          <cell r="F6894">
            <v>263</v>
          </cell>
          <cell r="G6894">
            <v>0</v>
          </cell>
          <cell r="H6894">
            <v>2005</v>
          </cell>
          <cell r="I6894">
            <v>0</v>
          </cell>
        </row>
        <row r="6895">
          <cell r="A6895">
            <v>610002</v>
          </cell>
          <cell r="B6895" t="str">
            <v>Journeyman</v>
          </cell>
          <cell r="C6895">
            <v>5128000</v>
          </cell>
          <cell r="D6895">
            <v>26561.5</v>
          </cell>
          <cell r="E6895">
            <v>1000</v>
          </cell>
          <cell r="F6895">
            <v>270</v>
          </cell>
          <cell r="G6895">
            <v>0</v>
          </cell>
          <cell r="H6895">
            <v>2005</v>
          </cell>
          <cell r="I6895">
            <v>0</v>
          </cell>
        </row>
        <row r="6896">
          <cell r="A6896">
            <v>610002</v>
          </cell>
          <cell r="B6896" t="str">
            <v>Journeyman</v>
          </cell>
          <cell r="C6896">
            <v>5128000</v>
          </cell>
          <cell r="D6896">
            <v>10586</v>
          </cell>
          <cell r="E6896">
            <v>1000</v>
          </cell>
          <cell r="F6896">
            <v>271</v>
          </cell>
          <cell r="G6896">
            <v>0</v>
          </cell>
          <cell r="H6896">
            <v>2005</v>
          </cell>
          <cell r="I6896">
            <v>0</v>
          </cell>
        </row>
        <row r="6897">
          <cell r="A6897">
            <v>610002</v>
          </cell>
          <cell r="B6897" t="str">
            <v>Journeyman</v>
          </cell>
          <cell r="C6897">
            <v>5128000</v>
          </cell>
          <cell r="D6897">
            <v>11333.08</v>
          </cell>
          <cell r="E6897">
            <v>1000</v>
          </cell>
          <cell r="F6897">
            <v>272</v>
          </cell>
          <cell r="G6897">
            <v>0</v>
          </cell>
          <cell r="H6897">
            <v>2005</v>
          </cell>
          <cell r="I6897">
            <v>0</v>
          </cell>
        </row>
        <row r="6898">
          <cell r="A6898">
            <v>610002</v>
          </cell>
          <cell r="B6898" t="str">
            <v>Journeyman</v>
          </cell>
          <cell r="C6898">
            <v>5128000</v>
          </cell>
          <cell r="D6898">
            <v>62075.5</v>
          </cell>
          <cell r="E6898">
            <v>1000</v>
          </cell>
          <cell r="F6898">
            <v>273</v>
          </cell>
          <cell r="G6898">
            <v>0</v>
          </cell>
          <cell r="H6898">
            <v>2005</v>
          </cell>
          <cell r="I6898">
            <v>0</v>
          </cell>
        </row>
        <row r="6899">
          <cell r="A6899">
            <v>610002</v>
          </cell>
          <cell r="B6899" t="str">
            <v>Journeyman</v>
          </cell>
          <cell r="C6899">
            <v>5128000</v>
          </cell>
          <cell r="D6899">
            <v>1650</v>
          </cell>
          <cell r="E6899">
            <v>1000</v>
          </cell>
          <cell r="F6899">
            <v>280</v>
          </cell>
          <cell r="G6899">
            <v>0</v>
          </cell>
          <cell r="H6899">
            <v>2005</v>
          </cell>
          <cell r="I6899">
            <v>0</v>
          </cell>
        </row>
        <row r="6900">
          <cell r="A6900">
            <v>610002</v>
          </cell>
          <cell r="B6900" t="str">
            <v>Journeyman</v>
          </cell>
          <cell r="C6900">
            <v>5128000</v>
          </cell>
          <cell r="D6900">
            <v>19084.8</v>
          </cell>
          <cell r="E6900">
            <v>1000</v>
          </cell>
          <cell r="F6900">
            <v>281</v>
          </cell>
          <cell r="G6900">
            <v>0</v>
          </cell>
          <cell r="H6900">
            <v>2005</v>
          </cell>
          <cell r="I6900">
            <v>0</v>
          </cell>
        </row>
        <row r="6901">
          <cell r="A6901">
            <v>610002</v>
          </cell>
          <cell r="B6901" t="str">
            <v>Journeyman</v>
          </cell>
          <cell r="C6901">
            <v>5128000</v>
          </cell>
          <cell r="D6901">
            <v>5181</v>
          </cell>
          <cell r="E6901">
            <v>1000</v>
          </cell>
          <cell r="F6901">
            <v>282</v>
          </cell>
          <cell r="G6901">
            <v>0</v>
          </cell>
          <cell r="H6901">
            <v>2005</v>
          </cell>
          <cell r="I6901">
            <v>0</v>
          </cell>
        </row>
        <row r="6902">
          <cell r="A6902">
            <v>610002</v>
          </cell>
          <cell r="B6902" t="str">
            <v>Journeyman</v>
          </cell>
          <cell r="C6902">
            <v>5128000</v>
          </cell>
          <cell r="D6902">
            <v>39167.760000000002</v>
          </cell>
          <cell r="E6902">
            <v>1000</v>
          </cell>
          <cell r="F6902">
            <v>300</v>
          </cell>
          <cell r="G6902">
            <v>0</v>
          </cell>
          <cell r="H6902">
            <v>2005</v>
          </cell>
          <cell r="I6902">
            <v>0</v>
          </cell>
        </row>
        <row r="6903">
          <cell r="A6903">
            <v>610002</v>
          </cell>
          <cell r="B6903" t="str">
            <v>Journeyman</v>
          </cell>
          <cell r="C6903">
            <v>5128000</v>
          </cell>
          <cell r="D6903">
            <v>51573.57</v>
          </cell>
          <cell r="E6903">
            <v>1000</v>
          </cell>
          <cell r="F6903">
            <v>301</v>
          </cell>
          <cell r="G6903">
            <v>0</v>
          </cell>
          <cell r="H6903">
            <v>2005</v>
          </cell>
          <cell r="I6903">
            <v>0</v>
          </cell>
        </row>
        <row r="6904">
          <cell r="A6904">
            <v>610002</v>
          </cell>
          <cell r="B6904" t="str">
            <v>Journeyman</v>
          </cell>
          <cell r="C6904">
            <v>5128000</v>
          </cell>
          <cell r="D6904">
            <v>26488.46</v>
          </cell>
          <cell r="E6904">
            <v>1000</v>
          </cell>
          <cell r="F6904">
            <v>302</v>
          </cell>
          <cell r="G6904">
            <v>0</v>
          </cell>
          <cell r="H6904">
            <v>2005</v>
          </cell>
          <cell r="I6904">
            <v>0</v>
          </cell>
        </row>
        <row r="6905">
          <cell r="A6905">
            <v>610002</v>
          </cell>
          <cell r="B6905" t="str">
            <v>Journeyman</v>
          </cell>
          <cell r="C6905">
            <v>5128000</v>
          </cell>
          <cell r="D6905">
            <v>9207.48</v>
          </cell>
          <cell r="E6905">
            <v>1000</v>
          </cell>
          <cell r="F6905">
            <v>303</v>
          </cell>
          <cell r="G6905">
            <v>0</v>
          </cell>
          <cell r="H6905">
            <v>2005</v>
          </cell>
          <cell r="I6905">
            <v>0</v>
          </cell>
        </row>
        <row r="6906">
          <cell r="A6906">
            <v>610002</v>
          </cell>
          <cell r="B6906" t="str">
            <v>Journeyman</v>
          </cell>
          <cell r="C6906">
            <v>5128000</v>
          </cell>
          <cell r="D6906">
            <v>31223.96</v>
          </cell>
          <cell r="E6906">
            <v>1000</v>
          </cell>
          <cell r="F6906">
            <v>514000</v>
          </cell>
          <cell r="G6906">
            <v>0</v>
          </cell>
          <cell r="H6906">
            <v>2005</v>
          </cell>
          <cell r="I6906">
            <v>0</v>
          </cell>
        </row>
        <row r="6907">
          <cell r="A6907">
            <v>610002</v>
          </cell>
          <cell r="B6907" t="str">
            <v>Journeyman</v>
          </cell>
          <cell r="C6907">
            <v>5128000</v>
          </cell>
          <cell r="D6907">
            <v>13150.34</v>
          </cell>
          <cell r="E6907">
            <v>1000</v>
          </cell>
          <cell r="F6907">
            <v>514001</v>
          </cell>
          <cell r="G6907">
            <v>0</v>
          </cell>
          <cell r="H6907">
            <v>2005</v>
          </cell>
          <cell r="I6907">
            <v>0</v>
          </cell>
        </row>
        <row r="6908">
          <cell r="A6908">
            <v>610002</v>
          </cell>
          <cell r="B6908" t="str">
            <v>Journeyman</v>
          </cell>
          <cell r="C6908">
            <v>5128000</v>
          </cell>
          <cell r="D6908">
            <v>14122.04</v>
          </cell>
          <cell r="E6908">
            <v>1000</v>
          </cell>
          <cell r="F6908">
            <v>514002</v>
          </cell>
          <cell r="G6908">
            <v>0</v>
          </cell>
          <cell r="H6908">
            <v>2005</v>
          </cell>
          <cell r="I6908">
            <v>0</v>
          </cell>
        </row>
        <row r="6909">
          <cell r="A6909">
            <v>610002</v>
          </cell>
          <cell r="B6909" t="str">
            <v>Journeyman</v>
          </cell>
          <cell r="C6909">
            <v>5128000</v>
          </cell>
          <cell r="D6909">
            <v>11109.77</v>
          </cell>
          <cell r="E6909">
            <v>1000</v>
          </cell>
          <cell r="F6909">
            <v>514003</v>
          </cell>
          <cell r="G6909">
            <v>0</v>
          </cell>
          <cell r="H6909">
            <v>2005</v>
          </cell>
          <cell r="I6909">
            <v>0</v>
          </cell>
        </row>
        <row r="6910">
          <cell r="A6910">
            <v>610002</v>
          </cell>
          <cell r="B6910" t="str">
            <v>Journeyman</v>
          </cell>
          <cell r="C6910">
            <v>5128000</v>
          </cell>
          <cell r="D6910">
            <v>37248.5</v>
          </cell>
          <cell r="E6910">
            <v>1000</v>
          </cell>
          <cell r="F6910">
            <v>514004</v>
          </cell>
          <cell r="G6910">
            <v>0</v>
          </cell>
          <cell r="H6910">
            <v>2005</v>
          </cell>
          <cell r="I6910">
            <v>0</v>
          </cell>
        </row>
        <row r="6911">
          <cell r="A6911">
            <v>610002</v>
          </cell>
          <cell r="B6911" t="str">
            <v>Journeyman</v>
          </cell>
          <cell r="C6911">
            <v>5128000</v>
          </cell>
          <cell r="D6911">
            <v>59089.34</v>
          </cell>
          <cell r="E6911">
            <v>1000</v>
          </cell>
          <cell r="F6911">
            <v>517000</v>
          </cell>
          <cell r="G6911">
            <v>0</v>
          </cell>
          <cell r="H6911">
            <v>2005</v>
          </cell>
          <cell r="I6911">
            <v>0</v>
          </cell>
        </row>
        <row r="6912">
          <cell r="A6912">
            <v>610002</v>
          </cell>
          <cell r="B6912" t="str">
            <v>Journeyman</v>
          </cell>
          <cell r="C6912">
            <v>5128000</v>
          </cell>
          <cell r="D6912">
            <v>26260.5</v>
          </cell>
          <cell r="E6912">
            <v>1000</v>
          </cell>
          <cell r="F6912">
            <v>517001</v>
          </cell>
          <cell r="G6912">
            <v>0</v>
          </cell>
          <cell r="H6912">
            <v>2005</v>
          </cell>
          <cell r="I6912">
            <v>0</v>
          </cell>
        </row>
        <row r="6913">
          <cell r="A6913">
            <v>610002</v>
          </cell>
          <cell r="B6913" t="str">
            <v>Journeyman</v>
          </cell>
          <cell r="C6913">
            <v>5128000</v>
          </cell>
          <cell r="D6913">
            <v>17232.5</v>
          </cell>
          <cell r="E6913">
            <v>1000</v>
          </cell>
          <cell r="F6913">
            <v>517002</v>
          </cell>
          <cell r="G6913">
            <v>0</v>
          </cell>
          <cell r="H6913">
            <v>2005</v>
          </cell>
          <cell r="I6913">
            <v>0</v>
          </cell>
        </row>
        <row r="6914">
          <cell r="A6914">
            <v>610002</v>
          </cell>
          <cell r="B6914" t="str">
            <v>Journeyman</v>
          </cell>
          <cell r="C6914">
            <v>5128000</v>
          </cell>
          <cell r="D6914">
            <v>6862.5</v>
          </cell>
          <cell r="E6914">
            <v>1000</v>
          </cell>
          <cell r="F6914">
            <v>517003</v>
          </cell>
          <cell r="G6914">
            <v>0</v>
          </cell>
          <cell r="H6914">
            <v>2005</v>
          </cell>
          <cell r="I6914">
            <v>0</v>
          </cell>
        </row>
        <row r="6915">
          <cell r="A6915">
            <v>610002</v>
          </cell>
          <cell r="B6915" t="str">
            <v>Journeyman</v>
          </cell>
          <cell r="C6915">
            <v>5128000</v>
          </cell>
          <cell r="D6915">
            <v>60853.5</v>
          </cell>
          <cell r="E6915">
            <v>1000</v>
          </cell>
          <cell r="F6915">
            <v>517004</v>
          </cell>
          <cell r="G6915">
            <v>0</v>
          </cell>
          <cell r="H6915">
            <v>2005</v>
          </cell>
          <cell r="I6915">
            <v>0</v>
          </cell>
        </row>
        <row r="6916">
          <cell r="A6916">
            <v>610002</v>
          </cell>
          <cell r="B6916" t="str">
            <v>Journeyman</v>
          </cell>
          <cell r="C6916">
            <v>5128000</v>
          </cell>
          <cell r="D6916">
            <v>66166.3</v>
          </cell>
          <cell r="E6916">
            <v>1000</v>
          </cell>
          <cell r="F6916">
            <v>519000</v>
          </cell>
          <cell r="G6916">
            <v>0</v>
          </cell>
          <cell r="H6916">
            <v>2005</v>
          </cell>
          <cell r="I6916">
            <v>0</v>
          </cell>
        </row>
        <row r="6917">
          <cell r="A6917">
            <v>610002</v>
          </cell>
          <cell r="B6917" t="str">
            <v>Journeyman</v>
          </cell>
          <cell r="C6917">
            <v>5129000</v>
          </cell>
          <cell r="D6917">
            <v>7326</v>
          </cell>
          <cell r="E6917">
            <v>1000</v>
          </cell>
          <cell r="F6917">
            <v>250</v>
          </cell>
          <cell r="G6917">
            <v>0</v>
          </cell>
          <cell r="H6917">
            <v>2005</v>
          </cell>
          <cell r="I6917">
            <v>0</v>
          </cell>
        </row>
        <row r="6918">
          <cell r="A6918">
            <v>610002</v>
          </cell>
          <cell r="B6918" t="str">
            <v>Journeyman</v>
          </cell>
          <cell r="C6918">
            <v>5129000</v>
          </cell>
          <cell r="D6918">
            <v>5973.12</v>
          </cell>
          <cell r="E6918">
            <v>1000</v>
          </cell>
          <cell r="F6918">
            <v>251</v>
          </cell>
          <cell r="G6918">
            <v>0</v>
          </cell>
          <cell r="H6918">
            <v>2005</v>
          </cell>
          <cell r="I6918">
            <v>0</v>
          </cell>
        </row>
        <row r="6919">
          <cell r="A6919">
            <v>610002</v>
          </cell>
          <cell r="B6919" t="str">
            <v>Journeyman</v>
          </cell>
          <cell r="C6919">
            <v>5129000</v>
          </cell>
          <cell r="D6919">
            <v>10193.52</v>
          </cell>
          <cell r="E6919">
            <v>1000</v>
          </cell>
          <cell r="F6919">
            <v>252</v>
          </cell>
          <cell r="G6919">
            <v>0</v>
          </cell>
          <cell r="H6919">
            <v>2005</v>
          </cell>
          <cell r="I6919">
            <v>0</v>
          </cell>
        </row>
        <row r="6920">
          <cell r="A6920">
            <v>610002</v>
          </cell>
          <cell r="B6920" t="str">
            <v>Journeyman</v>
          </cell>
          <cell r="C6920">
            <v>5129000</v>
          </cell>
          <cell r="D6920">
            <v>5205.12</v>
          </cell>
          <cell r="E6920">
            <v>1000</v>
          </cell>
          <cell r="F6920">
            <v>260</v>
          </cell>
          <cell r="G6920">
            <v>0</v>
          </cell>
          <cell r="H6920">
            <v>2005</v>
          </cell>
          <cell r="I6920">
            <v>0</v>
          </cell>
        </row>
        <row r="6921">
          <cell r="A6921">
            <v>610002</v>
          </cell>
          <cell r="B6921" t="str">
            <v>Journeyman</v>
          </cell>
          <cell r="C6921">
            <v>5129000</v>
          </cell>
          <cell r="D6921">
            <v>35391.839999999997</v>
          </cell>
          <cell r="E6921">
            <v>1000</v>
          </cell>
          <cell r="F6921">
            <v>270</v>
          </cell>
          <cell r="G6921">
            <v>0</v>
          </cell>
          <cell r="H6921">
            <v>2005</v>
          </cell>
          <cell r="I6921">
            <v>0</v>
          </cell>
        </row>
        <row r="6922">
          <cell r="A6922">
            <v>610002</v>
          </cell>
          <cell r="B6922" t="str">
            <v>Journeyman</v>
          </cell>
          <cell r="C6922">
            <v>5129000</v>
          </cell>
          <cell r="D6922">
            <v>46653.8</v>
          </cell>
          <cell r="E6922">
            <v>1000</v>
          </cell>
          <cell r="F6922">
            <v>514000</v>
          </cell>
          <cell r="G6922">
            <v>0</v>
          </cell>
          <cell r="H6922">
            <v>2005</v>
          </cell>
          <cell r="I6922">
            <v>0</v>
          </cell>
        </row>
        <row r="6923">
          <cell r="A6923">
            <v>610002</v>
          </cell>
          <cell r="B6923" t="str">
            <v>Journeyman</v>
          </cell>
          <cell r="C6923">
            <v>5129000</v>
          </cell>
          <cell r="D6923">
            <v>2107.79</v>
          </cell>
          <cell r="E6923">
            <v>1000</v>
          </cell>
          <cell r="F6923">
            <v>514001</v>
          </cell>
          <cell r="G6923">
            <v>0</v>
          </cell>
          <cell r="H6923">
            <v>2005</v>
          </cell>
          <cell r="I6923">
            <v>0</v>
          </cell>
        </row>
        <row r="6924">
          <cell r="A6924">
            <v>610002</v>
          </cell>
          <cell r="B6924" t="str">
            <v>Journeyman</v>
          </cell>
          <cell r="C6924">
            <v>5129000</v>
          </cell>
          <cell r="D6924">
            <v>1425.16</v>
          </cell>
          <cell r="E6924">
            <v>1000</v>
          </cell>
          <cell r="F6924">
            <v>514002</v>
          </cell>
          <cell r="G6924">
            <v>0</v>
          </cell>
          <cell r="H6924">
            <v>2005</v>
          </cell>
          <cell r="I6924">
            <v>0</v>
          </cell>
        </row>
        <row r="6925">
          <cell r="A6925">
            <v>610002</v>
          </cell>
          <cell r="B6925" t="str">
            <v>Journeyman</v>
          </cell>
          <cell r="C6925">
            <v>5129000</v>
          </cell>
          <cell r="D6925">
            <v>6478</v>
          </cell>
          <cell r="E6925">
            <v>1000</v>
          </cell>
          <cell r="F6925">
            <v>514003</v>
          </cell>
          <cell r="G6925">
            <v>0</v>
          </cell>
          <cell r="H6925">
            <v>2005</v>
          </cell>
          <cell r="I6925">
            <v>0</v>
          </cell>
        </row>
        <row r="6926">
          <cell r="A6926">
            <v>610002</v>
          </cell>
          <cell r="B6926" t="str">
            <v>Journeyman</v>
          </cell>
          <cell r="C6926">
            <v>5129000</v>
          </cell>
          <cell r="D6926">
            <v>19952.240000000002</v>
          </cell>
          <cell r="E6926">
            <v>1000</v>
          </cell>
          <cell r="F6926">
            <v>514004</v>
          </cell>
          <cell r="G6926">
            <v>0</v>
          </cell>
          <cell r="H6926">
            <v>2005</v>
          </cell>
          <cell r="I6926">
            <v>0</v>
          </cell>
        </row>
        <row r="6927">
          <cell r="A6927">
            <v>610002</v>
          </cell>
          <cell r="B6927" t="str">
            <v>Journeyman</v>
          </cell>
          <cell r="C6927">
            <v>5129000</v>
          </cell>
          <cell r="D6927">
            <v>23061.68</v>
          </cell>
          <cell r="E6927">
            <v>1000</v>
          </cell>
          <cell r="F6927">
            <v>519000</v>
          </cell>
          <cell r="G6927">
            <v>0</v>
          </cell>
          <cell r="H6927">
            <v>2005</v>
          </cell>
          <cell r="I6927">
            <v>0</v>
          </cell>
        </row>
        <row r="6928">
          <cell r="A6928">
            <v>610002</v>
          </cell>
          <cell r="B6928" t="str">
            <v>Journeyman</v>
          </cell>
          <cell r="C6928">
            <v>5129900</v>
          </cell>
          <cell r="D6928">
            <v>66</v>
          </cell>
          <cell r="E6928">
            <v>1000</v>
          </cell>
          <cell r="F6928">
            <v>250</v>
          </cell>
          <cell r="G6928">
            <v>0</v>
          </cell>
          <cell r="H6928">
            <v>2005</v>
          </cell>
          <cell r="I6928">
            <v>0</v>
          </cell>
        </row>
        <row r="6929">
          <cell r="A6929">
            <v>610002</v>
          </cell>
          <cell r="B6929" t="str">
            <v>Journeyman</v>
          </cell>
          <cell r="C6929">
            <v>5129900</v>
          </cell>
          <cell r="D6929">
            <v>1056</v>
          </cell>
          <cell r="E6929">
            <v>1000</v>
          </cell>
          <cell r="F6929">
            <v>252</v>
          </cell>
          <cell r="G6929">
            <v>0</v>
          </cell>
          <cell r="H6929">
            <v>2005</v>
          </cell>
          <cell r="I6929">
            <v>0</v>
          </cell>
        </row>
        <row r="6930">
          <cell r="A6930">
            <v>610002</v>
          </cell>
          <cell r="B6930" t="str">
            <v>Journeyman</v>
          </cell>
          <cell r="C6930">
            <v>5129900</v>
          </cell>
          <cell r="D6930">
            <v>14454</v>
          </cell>
          <cell r="E6930">
            <v>1000</v>
          </cell>
          <cell r="F6930">
            <v>280</v>
          </cell>
          <cell r="G6930">
            <v>0</v>
          </cell>
          <cell r="H6930">
            <v>2005</v>
          </cell>
          <cell r="I6930">
            <v>0</v>
          </cell>
        </row>
        <row r="6931">
          <cell r="A6931">
            <v>610002</v>
          </cell>
          <cell r="B6931" t="str">
            <v>Journeyman</v>
          </cell>
          <cell r="C6931">
            <v>5129900</v>
          </cell>
          <cell r="D6931">
            <v>9240</v>
          </cell>
          <cell r="E6931">
            <v>1000</v>
          </cell>
          <cell r="F6931">
            <v>281</v>
          </cell>
          <cell r="G6931">
            <v>0</v>
          </cell>
          <cell r="H6931">
            <v>2005</v>
          </cell>
          <cell r="I6931">
            <v>0</v>
          </cell>
        </row>
        <row r="6932">
          <cell r="A6932">
            <v>610002</v>
          </cell>
          <cell r="B6932" t="str">
            <v>Journeyman</v>
          </cell>
          <cell r="C6932">
            <v>5129900</v>
          </cell>
          <cell r="D6932">
            <v>1056</v>
          </cell>
          <cell r="E6932">
            <v>1000</v>
          </cell>
          <cell r="F6932">
            <v>282</v>
          </cell>
          <cell r="G6932">
            <v>0</v>
          </cell>
          <cell r="H6932">
            <v>2005</v>
          </cell>
          <cell r="I6932">
            <v>0</v>
          </cell>
        </row>
        <row r="6933">
          <cell r="A6933">
            <v>610002</v>
          </cell>
          <cell r="B6933" t="str">
            <v>Journeyman</v>
          </cell>
          <cell r="C6933">
            <v>5129900</v>
          </cell>
          <cell r="D6933">
            <v>3172</v>
          </cell>
          <cell r="E6933">
            <v>1000</v>
          </cell>
          <cell r="F6933">
            <v>517000</v>
          </cell>
          <cell r="G6933">
            <v>0</v>
          </cell>
          <cell r="H6933">
            <v>2005</v>
          </cell>
          <cell r="I6933">
            <v>0</v>
          </cell>
        </row>
        <row r="6934">
          <cell r="A6934">
            <v>610002</v>
          </cell>
          <cell r="B6934" t="str">
            <v>Journeyman</v>
          </cell>
          <cell r="C6934">
            <v>5131000</v>
          </cell>
          <cell r="D6934">
            <v>18107.7</v>
          </cell>
          <cell r="E6934">
            <v>1000</v>
          </cell>
          <cell r="F6934">
            <v>250</v>
          </cell>
          <cell r="G6934">
            <v>0</v>
          </cell>
          <cell r="H6934">
            <v>2005</v>
          </cell>
          <cell r="I6934">
            <v>0</v>
          </cell>
        </row>
        <row r="6935">
          <cell r="A6935">
            <v>610002</v>
          </cell>
          <cell r="B6935" t="str">
            <v>Journeyman</v>
          </cell>
          <cell r="C6935">
            <v>5131000</v>
          </cell>
          <cell r="D6935">
            <v>31451.56</v>
          </cell>
          <cell r="E6935">
            <v>1000</v>
          </cell>
          <cell r="F6935">
            <v>251</v>
          </cell>
          <cell r="G6935">
            <v>0</v>
          </cell>
          <cell r="H6935">
            <v>2005</v>
          </cell>
          <cell r="I6935">
            <v>0</v>
          </cell>
        </row>
        <row r="6936">
          <cell r="A6936">
            <v>610002</v>
          </cell>
          <cell r="B6936" t="str">
            <v>Journeyman</v>
          </cell>
          <cell r="C6936">
            <v>5131000</v>
          </cell>
          <cell r="D6936">
            <v>41154.04</v>
          </cell>
          <cell r="E6936">
            <v>1000</v>
          </cell>
          <cell r="F6936">
            <v>252</v>
          </cell>
          <cell r="G6936">
            <v>0</v>
          </cell>
          <cell r="H6936">
            <v>2005</v>
          </cell>
          <cell r="I6936">
            <v>0</v>
          </cell>
        </row>
        <row r="6937">
          <cell r="A6937">
            <v>610002</v>
          </cell>
          <cell r="B6937" t="str">
            <v>Journeyman</v>
          </cell>
          <cell r="C6937">
            <v>5131000</v>
          </cell>
          <cell r="D6937">
            <v>48520.480000000003</v>
          </cell>
          <cell r="E6937">
            <v>1000</v>
          </cell>
          <cell r="F6937">
            <v>260</v>
          </cell>
          <cell r="G6937">
            <v>0</v>
          </cell>
          <cell r="H6937">
            <v>2005</v>
          </cell>
          <cell r="I6937">
            <v>0</v>
          </cell>
        </row>
        <row r="6938">
          <cell r="A6938">
            <v>610002</v>
          </cell>
          <cell r="B6938" t="str">
            <v>Journeyman</v>
          </cell>
          <cell r="C6938">
            <v>5131000</v>
          </cell>
          <cell r="D6938">
            <v>15225.04</v>
          </cell>
          <cell r="E6938">
            <v>1000</v>
          </cell>
          <cell r="F6938">
            <v>261</v>
          </cell>
          <cell r="G6938">
            <v>0</v>
          </cell>
          <cell r="H6938">
            <v>2005</v>
          </cell>
          <cell r="I6938">
            <v>0</v>
          </cell>
        </row>
        <row r="6939">
          <cell r="A6939">
            <v>610002</v>
          </cell>
          <cell r="B6939" t="str">
            <v>Journeyman</v>
          </cell>
          <cell r="C6939">
            <v>5131000</v>
          </cell>
          <cell r="D6939">
            <v>30741.38</v>
          </cell>
          <cell r="E6939">
            <v>1000</v>
          </cell>
          <cell r="F6939">
            <v>262</v>
          </cell>
          <cell r="G6939">
            <v>0</v>
          </cell>
          <cell r="H6939">
            <v>2005</v>
          </cell>
          <cell r="I6939">
            <v>0</v>
          </cell>
        </row>
        <row r="6940">
          <cell r="A6940">
            <v>610002</v>
          </cell>
          <cell r="B6940" t="str">
            <v>Journeyman</v>
          </cell>
          <cell r="C6940">
            <v>5131000</v>
          </cell>
          <cell r="D6940">
            <v>52953.59</v>
          </cell>
          <cell r="E6940">
            <v>1000</v>
          </cell>
          <cell r="F6940">
            <v>263</v>
          </cell>
          <cell r="G6940">
            <v>0</v>
          </cell>
          <cell r="H6940">
            <v>2005</v>
          </cell>
          <cell r="I6940">
            <v>0</v>
          </cell>
        </row>
        <row r="6941">
          <cell r="A6941">
            <v>610002</v>
          </cell>
          <cell r="B6941" t="str">
            <v>Journeyman</v>
          </cell>
          <cell r="C6941">
            <v>5131000</v>
          </cell>
          <cell r="D6941">
            <v>39121.589999999997</v>
          </cell>
          <cell r="E6941">
            <v>1000</v>
          </cell>
          <cell r="F6941">
            <v>270</v>
          </cell>
          <cell r="G6941">
            <v>0</v>
          </cell>
          <cell r="H6941">
            <v>2005</v>
          </cell>
          <cell r="I6941">
            <v>0</v>
          </cell>
        </row>
        <row r="6942">
          <cell r="A6942">
            <v>610002</v>
          </cell>
          <cell r="B6942" t="str">
            <v>Journeyman</v>
          </cell>
          <cell r="C6942">
            <v>5131000</v>
          </cell>
          <cell r="D6942">
            <v>54672.36</v>
          </cell>
          <cell r="E6942">
            <v>1000</v>
          </cell>
          <cell r="F6942">
            <v>271</v>
          </cell>
          <cell r="G6942">
            <v>0</v>
          </cell>
          <cell r="H6942">
            <v>2005</v>
          </cell>
          <cell r="I6942">
            <v>0</v>
          </cell>
        </row>
        <row r="6943">
          <cell r="A6943">
            <v>610002</v>
          </cell>
          <cell r="B6943" t="str">
            <v>Journeyman</v>
          </cell>
          <cell r="C6943">
            <v>5131000</v>
          </cell>
          <cell r="D6943">
            <v>62497.42</v>
          </cell>
          <cell r="E6943">
            <v>1000</v>
          </cell>
          <cell r="F6943">
            <v>272</v>
          </cell>
          <cell r="G6943">
            <v>0</v>
          </cell>
          <cell r="H6943">
            <v>2005</v>
          </cell>
          <cell r="I6943">
            <v>0</v>
          </cell>
        </row>
        <row r="6944">
          <cell r="A6944">
            <v>610002</v>
          </cell>
          <cell r="B6944" t="str">
            <v>Journeyman</v>
          </cell>
          <cell r="C6944">
            <v>5131000</v>
          </cell>
          <cell r="D6944">
            <v>26553.5</v>
          </cell>
          <cell r="E6944">
            <v>1000</v>
          </cell>
          <cell r="F6944">
            <v>273</v>
          </cell>
          <cell r="G6944">
            <v>0</v>
          </cell>
          <cell r="H6944">
            <v>2005</v>
          </cell>
          <cell r="I6944">
            <v>0</v>
          </cell>
        </row>
        <row r="6945">
          <cell r="A6945">
            <v>610002</v>
          </cell>
          <cell r="B6945" t="str">
            <v>Journeyman</v>
          </cell>
          <cell r="C6945">
            <v>5131000</v>
          </cell>
          <cell r="D6945">
            <v>556797.51</v>
          </cell>
          <cell r="E6945">
            <v>1000</v>
          </cell>
          <cell r="F6945">
            <v>280</v>
          </cell>
          <cell r="G6945">
            <v>0</v>
          </cell>
          <cell r="H6945">
            <v>2005</v>
          </cell>
          <cell r="I6945">
            <v>0</v>
          </cell>
        </row>
        <row r="6946">
          <cell r="A6946">
            <v>610002</v>
          </cell>
          <cell r="B6946" t="str">
            <v>Journeyman</v>
          </cell>
          <cell r="C6946">
            <v>5131000</v>
          </cell>
          <cell r="D6946">
            <v>115930.62</v>
          </cell>
          <cell r="E6946">
            <v>1000</v>
          </cell>
          <cell r="F6946">
            <v>281</v>
          </cell>
          <cell r="G6946">
            <v>0</v>
          </cell>
          <cell r="H6946">
            <v>2005</v>
          </cell>
          <cell r="I6946">
            <v>0</v>
          </cell>
        </row>
        <row r="6947">
          <cell r="A6947">
            <v>610002</v>
          </cell>
          <cell r="B6947" t="str">
            <v>Journeyman</v>
          </cell>
          <cell r="C6947">
            <v>5131000</v>
          </cell>
          <cell r="D6947">
            <v>43873.5</v>
          </cell>
          <cell r="E6947">
            <v>1000</v>
          </cell>
          <cell r="F6947">
            <v>282</v>
          </cell>
          <cell r="G6947">
            <v>0</v>
          </cell>
          <cell r="H6947">
            <v>2005</v>
          </cell>
          <cell r="I6947">
            <v>0</v>
          </cell>
        </row>
        <row r="6948">
          <cell r="A6948">
            <v>610002</v>
          </cell>
          <cell r="B6948" t="str">
            <v>Journeyman</v>
          </cell>
          <cell r="C6948">
            <v>5131000</v>
          </cell>
          <cell r="D6948">
            <v>82565.95</v>
          </cell>
          <cell r="E6948">
            <v>1000</v>
          </cell>
          <cell r="F6948">
            <v>300</v>
          </cell>
          <cell r="G6948">
            <v>0</v>
          </cell>
          <cell r="H6948">
            <v>2005</v>
          </cell>
          <cell r="I6948">
            <v>0</v>
          </cell>
        </row>
        <row r="6949">
          <cell r="A6949">
            <v>610002</v>
          </cell>
          <cell r="B6949" t="str">
            <v>Journeyman</v>
          </cell>
          <cell r="C6949">
            <v>5131000</v>
          </cell>
          <cell r="D6949">
            <v>77659.649999999994</v>
          </cell>
          <cell r="E6949">
            <v>1000</v>
          </cell>
          <cell r="F6949">
            <v>301</v>
          </cell>
          <cell r="G6949">
            <v>0</v>
          </cell>
          <cell r="H6949">
            <v>2005</v>
          </cell>
          <cell r="I6949">
            <v>0</v>
          </cell>
        </row>
        <row r="6950">
          <cell r="A6950">
            <v>610002</v>
          </cell>
          <cell r="B6950" t="str">
            <v>Journeyman</v>
          </cell>
          <cell r="C6950">
            <v>5131000</v>
          </cell>
          <cell r="D6950">
            <v>43465.34</v>
          </cell>
          <cell r="E6950">
            <v>1000</v>
          </cell>
          <cell r="F6950">
            <v>302</v>
          </cell>
          <cell r="G6950">
            <v>0</v>
          </cell>
          <cell r="H6950">
            <v>2005</v>
          </cell>
          <cell r="I6950">
            <v>0</v>
          </cell>
        </row>
        <row r="6951">
          <cell r="A6951">
            <v>610002</v>
          </cell>
          <cell r="B6951" t="str">
            <v>Journeyman</v>
          </cell>
          <cell r="C6951">
            <v>5131000</v>
          </cell>
          <cell r="D6951">
            <v>69337.039999999994</v>
          </cell>
          <cell r="E6951">
            <v>1000</v>
          </cell>
          <cell r="F6951">
            <v>303</v>
          </cell>
          <cell r="G6951">
            <v>0</v>
          </cell>
          <cell r="H6951">
            <v>2005</v>
          </cell>
          <cell r="I6951">
            <v>0</v>
          </cell>
        </row>
        <row r="6952">
          <cell r="A6952">
            <v>610002</v>
          </cell>
          <cell r="B6952" t="str">
            <v>Journeyman</v>
          </cell>
          <cell r="C6952">
            <v>5131000</v>
          </cell>
          <cell r="D6952">
            <v>1528.68</v>
          </cell>
          <cell r="E6952">
            <v>1000</v>
          </cell>
          <cell r="F6952">
            <v>380</v>
          </cell>
          <cell r="G6952">
            <v>0</v>
          </cell>
          <cell r="H6952">
            <v>2005</v>
          </cell>
          <cell r="I6952">
            <v>0</v>
          </cell>
        </row>
        <row r="6953">
          <cell r="A6953">
            <v>610002</v>
          </cell>
          <cell r="B6953" t="str">
            <v>Journeyman</v>
          </cell>
          <cell r="C6953">
            <v>5131000</v>
          </cell>
          <cell r="D6953">
            <v>5713.44</v>
          </cell>
          <cell r="E6953">
            <v>1000</v>
          </cell>
          <cell r="F6953">
            <v>381</v>
          </cell>
          <cell r="G6953">
            <v>0</v>
          </cell>
          <cell r="H6953">
            <v>2005</v>
          </cell>
          <cell r="I6953">
            <v>0</v>
          </cell>
        </row>
        <row r="6954">
          <cell r="A6954">
            <v>610002</v>
          </cell>
          <cell r="B6954" t="str">
            <v>Journeyman</v>
          </cell>
          <cell r="C6954">
            <v>5131000</v>
          </cell>
          <cell r="D6954">
            <v>257295.51</v>
          </cell>
          <cell r="E6954">
            <v>1000</v>
          </cell>
          <cell r="F6954">
            <v>514000</v>
          </cell>
          <cell r="G6954">
            <v>0</v>
          </cell>
          <cell r="H6954">
            <v>2005</v>
          </cell>
          <cell r="I6954">
            <v>0</v>
          </cell>
        </row>
        <row r="6955">
          <cell r="A6955">
            <v>610002</v>
          </cell>
          <cell r="B6955" t="str">
            <v>Journeyman</v>
          </cell>
          <cell r="C6955">
            <v>5131000</v>
          </cell>
          <cell r="D6955">
            <v>31326.15</v>
          </cell>
          <cell r="E6955">
            <v>1000</v>
          </cell>
          <cell r="F6955">
            <v>514001</v>
          </cell>
          <cell r="G6955">
            <v>0</v>
          </cell>
          <cell r="H6955">
            <v>2005</v>
          </cell>
          <cell r="I6955">
            <v>0</v>
          </cell>
        </row>
        <row r="6956">
          <cell r="A6956">
            <v>610002</v>
          </cell>
          <cell r="B6956" t="str">
            <v>Journeyman</v>
          </cell>
          <cell r="C6956">
            <v>5131000</v>
          </cell>
          <cell r="D6956">
            <v>41653.54</v>
          </cell>
          <cell r="E6956">
            <v>1000</v>
          </cell>
          <cell r="F6956">
            <v>514002</v>
          </cell>
          <cell r="G6956">
            <v>0</v>
          </cell>
          <cell r="H6956">
            <v>2005</v>
          </cell>
          <cell r="I6956">
            <v>0</v>
          </cell>
        </row>
        <row r="6957">
          <cell r="A6957">
            <v>610002</v>
          </cell>
          <cell r="B6957" t="str">
            <v>Journeyman</v>
          </cell>
          <cell r="C6957">
            <v>5131000</v>
          </cell>
          <cell r="D6957">
            <v>29407.56</v>
          </cell>
          <cell r="E6957">
            <v>1000</v>
          </cell>
          <cell r="F6957">
            <v>514003</v>
          </cell>
          <cell r="G6957">
            <v>0</v>
          </cell>
          <cell r="H6957">
            <v>2005</v>
          </cell>
          <cell r="I6957">
            <v>0</v>
          </cell>
        </row>
        <row r="6958">
          <cell r="A6958">
            <v>610002</v>
          </cell>
          <cell r="B6958" t="str">
            <v>Journeyman</v>
          </cell>
          <cell r="C6958">
            <v>5131000</v>
          </cell>
          <cell r="D6958">
            <v>35531.83</v>
          </cell>
          <cell r="E6958">
            <v>1000</v>
          </cell>
          <cell r="F6958">
            <v>514004</v>
          </cell>
          <cell r="G6958">
            <v>0</v>
          </cell>
          <cell r="H6958">
            <v>2005</v>
          </cell>
          <cell r="I6958">
            <v>0</v>
          </cell>
        </row>
        <row r="6959">
          <cell r="A6959">
            <v>610002</v>
          </cell>
          <cell r="B6959" t="str">
            <v>Journeyman</v>
          </cell>
          <cell r="C6959">
            <v>5131000</v>
          </cell>
          <cell r="D6959">
            <v>816436.59</v>
          </cell>
          <cell r="E6959">
            <v>1000</v>
          </cell>
          <cell r="F6959">
            <v>517000</v>
          </cell>
          <cell r="G6959">
            <v>0</v>
          </cell>
          <cell r="H6959">
            <v>2005</v>
          </cell>
          <cell r="I6959">
            <v>0</v>
          </cell>
        </row>
        <row r="6960">
          <cell r="A6960">
            <v>610002</v>
          </cell>
          <cell r="B6960" t="str">
            <v>Journeyman</v>
          </cell>
          <cell r="C6960">
            <v>5131000</v>
          </cell>
          <cell r="D6960">
            <v>87415.75</v>
          </cell>
          <cell r="E6960">
            <v>1000</v>
          </cell>
          <cell r="F6960">
            <v>517001</v>
          </cell>
          <cell r="G6960">
            <v>0</v>
          </cell>
          <cell r="H6960">
            <v>2005</v>
          </cell>
          <cell r="I6960">
            <v>0</v>
          </cell>
        </row>
        <row r="6961">
          <cell r="A6961">
            <v>610002</v>
          </cell>
          <cell r="B6961" t="str">
            <v>Journeyman</v>
          </cell>
          <cell r="C6961">
            <v>5131000</v>
          </cell>
          <cell r="D6961">
            <v>36838.5</v>
          </cell>
          <cell r="E6961">
            <v>1000</v>
          </cell>
          <cell r="F6961">
            <v>517002</v>
          </cell>
          <cell r="G6961">
            <v>0</v>
          </cell>
          <cell r="H6961">
            <v>2005</v>
          </cell>
          <cell r="I6961">
            <v>0</v>
          </cell>
        </row>
        <row r="6962">
          <cell r="A6962">
            <v>610002</v>
          </cell>
          <cell r="B6962" t="str">
            <v>Journeyman</v>
          </cell>
          <cell r="C6962">
            <v>5131000</v>
          </cell>
          <cell r="D6962">
            <v>31256</v>
          </cell>
          <cell r="E6962">
            <v>1000</v>
          </cell>
          <cell r="F6962">
            <v>517003</v>
          </cell>
          <cell r="G6962">
            <v>0</v>
          </cell>
          <cell r="H6962">
            <v>2005</v>
          </cell>
          <cell r="I6962">
            <v>0</v>
          </cell>
        </row>
        <row r="6963">
          <cell r="A6963">
            <v>610002</v>
          </cell>
          <cell r="B6963" t="str">
            <v>Journeyman</v>
          </cell>
          <cell r="C6963">
            <v>5131000</v>
          </cell>
          <cell r="D6963">
            <v>141132.79999999999</v>
          </cell>
          <cell r="E6963">
            <v>1000</v>
          </cell>
          <cell r="F6963">
            <v>517004</v>
          </cell>
          <cell r="G6963">
            <v>0</v>
          </cell>
          <cell r="H6963">
            <v>2005</v>
          </cell>
          <cell r="I6963">
            <v>0</v>
          </cell>
        </row>
        <row r="6964">
          <cell r="A6964">
            <v>610002</v>
          </cell>
          <cell r="B6964" t="str">
            <v>Journeyman</v>
          </cell>
          <cell r="C6964">
            <v>5131000</v>
          </cell>
          <cell r="D6964">
            <v>391072.64</v>
          </cell>
          <cell r="E6964">
            <v>1000</v>
          </cell>
          <cell r="F6964">
            <v>519000</v>
          </cell>
          <cell r="G6964">
            <v>0</v>
          </cell>
          <cell r="H6964">
            <v>2005</v>
          </cell>
          <cell r="I6964">
            <v>0</v>
          </cell>
        </row>
        <row r="6965">
          <cell r="A6965">
            <v>610002</v>
          </cell>
          <cell r="B6965" t="str">
            <v>Journeyman</v>
          </cell>
          <cell r="C6965">
            <v>5131100</v>
          </cell>
          <cell r="D6965">
            <v>1782</v>
          </cell>
          <cell r="E6965">
            <v>1000</v>
          </cell>
          <cell r="F6965">
            <v>250</v>
          </cell>
          <cell r="G6965">
            <v>0</v>
          </cell>
          <cell r="H6965">
            <v>2005</v>
          </cell>
          <cell r="I6965">
            <v>0</v>
          </cell>
        </row>
        <row r="6966">
          <cell r="A6966">
            <v>610002</v>
          </cell>
          <cell r="B6966" t="str">
            <v>Journeyman</v>
          </cell>
          <cell r="C6966">
            <v>5131100</v>
          </cell>
          <cell r="D6966">
            <v>16550.14</v>
          </cell>
          <cell r="E6966">
            <v>1000</v>
          </cell>
          <cell r="F6966">
            <v>251</v>
          </cell>
          <cell r="G6966">
            <v>0</v>
          </cell>
          <cell r="H6966">
            <v>2005</v>
          </cell>
          <cell r="I6966">
            <v>0</v>
          </cell>
        </row>
        <row r="6967">
          <cell r="A6967">
            <v>610002</v>
          </cell>
          <cell r="B6967" t="str">
            <v>Journeyman</v>
          </cell>
          <cell r="C6967">
            <v>5131100</v>
          </cell>
          <cell r="D6967">
            <v>8976</v>
          </cell>
          <cell r="E6967">
            <v>1000</v>
          </cell>
          <cell r="F6967">
            <v>252</v>
          </cell>
          <cell r="G6967">
            <v>0</v>
          </cell>
          <cell r="H6967">
            <v>2005</v>
          </cell>
          <cell r="I6967">
            <v>0</v>
          </cell>
        </row>
        <row r="6968">
          <cell r="A6968">
            <v>610002</v>
          </cell>
          <cell r="B6968" t="str">
            <v>Journeyman</v>
          </cell>
          <cell r="C6968">
            <v>5131100</v>
          </cell>
          <cell r="D6968">
            <v>4753.08</v>
          </cell>
          <cell r="E6968">
            <v>1000</v>
          </cell>
          <cell r="F6968">
            <v>260</v>
          </cell>
          <cell r="G6968">
            <v>0</v>
          </cell>
          <cell r="H6968">
            <v>2005</v>
          </cell>
          <cell r="I6968">
            <v>0</v>
          </cell>
        </row>
        <row r="6969">
          <cell r="A6969">
            <v>610002</v>
          </cell>
          <cell r="B6969" t="str">
            <v>Journeyman</v>
          </cell>
          <cell r="C6969">
            <v>5131100</v>
          </cell>
          <cell r="D6969">
            <v>2611.2600000000002</v>
          </cell>
          <cell r="E6969">
            <v>1000</v>
          </cell>
          <cell r="F6969">
            <v>261</v>
          </cell>
          <cell r="G6969">
            <v>0</v>
          </cell>
          <cell r="H6969">
            <v>2005</v>
          </cell>
          <cell r="I6969">
            <v>0</v>
          </cell>
        </row>
        <row r="6970">
          <cell r="A6970">
            <v>610002</v>
          </cell>
          <cell r="B6970" t="str">
            <v>Journeyman</v>
          </cell>
          <cell r="C6970">
            <v>5131100</v>
          </cell>
          <cell r="D6970">
            <v>5398.56</v>
          </cell>
          <cell r="E6970">
            <v>1000</v>
          </cell>
          <cell r="F6970">
            <v>262</v>
          </cell>
          <cell r="G6970">
            <v>0</v>
          </cell>
          <cell r="H6970">
            <v>2005</v>
          </cell>
          <cell r="I6970">
            <v>0</v>
          </cell>
        </row>
        <row r="6971">
          <cell r="A6971">
            <v>610002</v>
          </cell>
          <cell r="B6971" t="str">
            <v>Journeyman</v>
          </cell>
          <cell r="C6971">
            <v>5131100</v>
          </cell>
          <cell r="D6971">
            <v>938.88</v>
          </cell>
          <cell r="E6971">
            <v>1000</v>
          </cell>
          <cell r="F6971">
            <v>263</v>
          </cell>
          <cell r="G6971">
            <v>0</v>
          </cell>
          <cell r="H6971">
            <v>2005</v>
          </cell>
          <cell r="I6971">
            <v>0</v>
          </cell>
        </row>
        <row r="6972">
          <cell r="A6972">
            <v>610002</v>
          </cell>
          <cell r="B6972" t="str">
            <v>Journeyman</v>
          </cell>
          <cell r="C6972">
            <v>5131100</v>
          </cell>
          <cell r="D6972">
            <v>5226</v>
          </cell>
          <cell r="E6972">
            <v>1000</v>
          </cell>
          <cell r="F6972">
            <v>270</v>
          </cell>
          <cell r="G6972">
            <v>0</v>
          </cell>
          <cell r="H6972">
            <v>2005</v>
          </cell>
          <cell r="I6972">
            <v>0</v>
          </cell>
        </row>
        <row r="6973">
          <cell r="A6973">
            <v>610002</v>
          </cell>
          <cell r="B6973" t="str">
            <v>Journeyman</v>
          </cell>
          <cell r="C6973">
            <v>5131100</v>
          </cell>
          <cell r="D6973">
            <v>10016.5</v>
          </cell>
          <cell r="E6973">
            <v>1000</v>
          </cell>
          <cell r="F6973">
            <v>271</v>
          </cell>
          <cell r="G6973">
            <v>0</v>
          </cell>
          <cell r="H6973">
            <v>2005</v>
          </cell>
          <cell r="I6973">
            <v>0</v>
          </cell>
        </row>
        <row r="6974">
          <cell r="A6974">
            <v>610002</v>
          </cell>
          <cell r="B6974" t="str">
            <v>Journeyman</v>
          </cell>
          <cell r="C6974">
            <v>5131100</v>
          </cell>
          <cell r="D6974">
            <v>5762</v>
          </cell>
          <cell r="E6974">
            <v>1000</v>
          </cell>
          <cell r="F6974">
            <v>272</v>
          </cell>
          <cell r="G6974">
            <v>0</v>
          </cell>
          <cell r="H6974">
            <v>2005</v>
          </cell>
          <cell r="I6974">
            <v>0</v>
          </cell>
        </row>
        <row r="6975">
          <cell r="A6975">
            <v>610002</v>
          </cell>
          <cell r="B6975" t="str">
            <v>Journeyman</v>
          </cell>
          <cell r="C6975">
            <v>5131100</v>
          </cell>
          <cell r="D6975">
            <v>4053.5</v>
          </cell>
          <cell r="E6975">
            <v>1000</v>
          </cell>
          <cell r="F6975">
            <v>273</v>
          </cell>
          <cell r="G6975">
            <v>0</v>
          </cell>
          <cell r="H6975">
            <v>2005</v>
          </cell>
          <cell r="I6975">
            <v>0</v>
          </cell>
        </row>
        <row r="6976">
          <cell r="A6976">
            <v>610002</v>
          </cell>
          <cell r="B6976" t="str">
            <v>Journeyman</v>
          </cell>
          <cell r="C6976">
            <v>5131100</v>
          </cell>
          <cell r="D6976">
            <v>2372.34</v>
          </cell>
          <cell r="E6976">
            <v>1000</v>
          </cell>
          <cell r="F6976">
            <v>280</v>
          </cell>
          <cell r="G6976">
            <v>0</v>
          </cell>
          <cell r="H6976">
            <v>2005</v>
          </cell>
          <cell r="I6976">
            <v>0</v>
          </cell>
        </row>
        <row r="6977">
          <cell r="A6977">
            <v>610002</v>
          </cell>
          <cell r="B6977" t="str">
            <v>Journeyman</v>
          </cell>
          <cell r="C6977">
            <v>5131100</v>
          </cell>
          <cell r="D6977">
            <v>5049</v>
          </cell>
          <cell r="E6977">
            <v>1000</v>
          </cell>
          <cell r="F6977">
            <v>281</v>
          </cell>
          <cell r="G6977">
            <v>0</v>
          </cell>
          <cell r="H6977">
            <v>2005</v>
          </cell>
          <cell r="I6977">
            <v>0</v>
          </cell>
        </row>
        <row r="6978">
          <cell r="A6978">
            <v>610002</v>
          </cell>
          <cell r="B6978" t="str">
            <v>Journeyman</v>
          </cell>
          <cell r="C6978">
            <v>5131100</v>
          </cell>
          <cell r="D6978">
            <v>1320</v>
          </cell>
          <cell r="E6978">
            <v>1000</v>
          </cell>
          <cell r="F6978">
            <v>282</v>
          </cell>
          <cell r="G6978">
            <v>0</v>
          </cell>
          <cell r="H6978">
            <v>2005</v>
          </cell>
          <cell r="I6978">
            <v>0</v>
          </cell>
        </row>
        <row r="6979">
          <cell r="A6979">
            <v>610002</v>
          </cell>
          <cell r="B6979" t="str">
            <v>Journeyman</v>
          </cell>
          <cell r="C6979">
            <v>5131100</v>
          </cell>
          <cell r="D6979">
            <v>11880</v>
          </cell>
          <cell r="E6979">
            <v>1000</v>
          </cell>
          <cell r="F6979">
            <v>300</v>
          </cell>
          <cell r="G6979">
            <v>0</v>
          </cell>
          <cell r="H6979">
            <v>2005</v>
          </cell>
          <cell r="I6979">
            <v>0</v>
          </cell>
        </row>
        <row r="6980">
          <cell r="A6980">
            <v>610002</v>
          </cell>
          <cell r="B6980" t="str">
            <v>Journeyman</v>
          </cell>
          <cell r="C6980">
            <v>5131100</v>
          </cell>
          <cell r="D6980">
            <v>22572</v>
          </cell>
          <cell r="E6980">
            <v>1000</v>
          </cell>
          <cell r="F6980">
            <v>301</v>
          </cell>
          <cell r="G6980">
            <v>0</v>
          </cell>
          <cell r="H6980">
            <v>2005</v>
          </cell>
          <cell r="I6980">
            <v>0</v>
          </cell>
        </row>
        <row r="6981">
          <cell r="A6981">
            <v>610002</v>
          </cell>
          <cell r="B6981" t="str">
            <v>Journeyman</v>
          </cell>
          <cell r="C6981">
            <v>5131100</v>
          </cell>
          <cell r="D6981">
            <v>8778</v>
          </cell>
          <cell r="E6981">
            <v>1000</v>
          </cell>
          <cell r="F6981">
            <v>302</v>
          </cell>
          <cell r="G6981">
            <v>0</v>
          </cell>
          <cell r="H6981">
            <v>2005</v>
          </cell>
          <cell r="I6981">
            <v>0</v>
          </cell>
        </row>
        <row r="6982">
          <cell r="A6982">
            <v>610002</v>
          </cell>
          <cell r="B6982" t="str">
            <v>Journeyman</v>
          </cell>
          <cell r="C6982">
            <v>5131100</v>
          </cell>
          <cell r="D6982">
            <v>7458</v>
          </cell>
          <cell r="E6982">
            <v>1000</v>
          </cell>
          <cell r="F6982">
            <v>303</v>
          </cell>
          <cell r="G6982">
            <v>0</v>
          </cell>
          <cell r="H6982">
            <v>2005</v>
          </cell>
          <cell r="I6982">
            <v>0</v>
          </cell>
        </row>
        <row r="6983">
          <cell r="A6983">
            <v>610002</v>
          </cell>
          <cell r="B6983" t="str">
            <v>Journeyman</v>
          </cell>
          <cell r="C6983">
            <v>5131100</v>
          </cell>
          <cell r="D6983">
            <v>7722</v>
          </cell>
          <cell r="E6983">
            <v>1000</v>
          </cell>
          <cell r="F6983">
            <v>305</v>
          </cell>
          <cell r="G6983">
            <v>0</v>
          </cell>
          <cell r="H6983">
            <v>2005</v>
          </cell>
          <cell r="I6983">
            <v>0</v>
          </cell>
        </row>
        <row r="6984">
          <cell r="A6984">
            <v>610002</v>
          </cell>
          <cell r="B6984" t="str">
            <v>Journeyman</v>
          </cell>
          <cell r="C6984">
            <v>5131100</v>
          </cell>
          <cell r="D6984">
            <v>8122.33</v>
          </cell>
          <cell r="E6984">
            <v>1000</v>
          </cell>
          <cell r="F6984">
            <v>514000</v>
          </cell>
          <cell r="G6984">
            <v>0</v>
          </cell>
          <cell r="H6984">
            <v>2005</v>
          </cell>
          <cell r="I6984">
            <v>0</v>
          </cell>
        </row>
        <row r="6985">
          <cell r="A6985">
            <v>610002</v>
          </cell>
          <cell r="B6985" t="str">
            <v>Journeyman</v>
          </cell>
          <cell r="C6985">
            <v>5131100</v>
          </cell>
          <cell r="D6985">
            <v>3141.83</v>
          </cell>
          <cell r="E6985">
            <v>1000</v>
          </cell>
          <cell r="F6985">
            <v>514001</v>
          </cell>
          <cell r="G6985">
            <v>0</v>
          </cell>
          <cell r="H6985">
            <v>2005</v>
          </cell>
          <cell r="I6985">
            <v>0</v>
          </cell>
        </row>
        <row r="6986">
          <cell r="A6986">
            <v>610002</v>
          </cell>
          <cell r="B6986" t="str">
            <v>Journeyman</v>
          </cell>
          <cell r="C6986">
            <v>5131100</v>
          </cell>
          <cell r="D6986">
            <v>11887.13</v>
          </cell>
          <cell r="E6986">
            <v>1000</v>
          </cell>
          <cell r="F6986">
            <v>514002</v>
          </cell>
          <cell r="G6986">
            <v>0</v>
          </cell>
          <cell r="H6986">
            <v>2005</v>
          </cell>
          <cell r="I6986">
            <v>0</v>
          </cell>
        </row>
        <row r="6987">
          <cell r="A6987">
            <v>610002</v>
          </cell>
          <cell r="B6987" t="str">
            <v>Journeyman</v>
          </cell>
          <cell r="C6987">
            <v>5131100</v>
          </cell>
          <cell r="D6987">
            <v>15903.49</v>
          </cell>
          <cell r="E6987">
            <v>1000</v>
          </cell>
          <cell r="F6987">
            <v>514003</v>
          </cell>
          <cell r="G6987">
            <v>0</v>
          </cell>
          <cell r="H6987">
            <v>2005</v>
          </cell>
          <cell r="I6987">
            <v>0</v>
          </cell>
        </row>
        <row r="6988">
          <cell r="A6988">
            <v>610002</v>
          </cell>
          <cell r="B6988" t="str">
            <v>Journeyman</v>
          </cell>
          <cell r="C6988">
            <v>5131100</v>
          </cell>
          <cell r="D6988">
            <v>4275.4799999999996</v>
          </cell>
          <cell r="E6988">
            <v>1000</v>
          </cell>
          <cell r="F6988">
            <v>514004</v>
          </cell>
          <cell r="G6988">
            <v>0</v>
          </cell>
          <cell r="H6988">
            <v>2005</v>
          </cell>
          <cell r="I6988">
            <v>0</v>
          </cell>
        </row>
        <row r="6989">
          <cell r="A6989">
            <v>610002</v>
          </cell>
          <cell r="B6989" t="str">
            <v>Journeyman</v>
          </cell>
          <cell r="C6989">
            <v>5131100</v>
          </cell>
          <cell r="D6989">
            <v>11111.5</v>
          </cell>
          <cell r="E6989">
            <v>1000</v>
          </cell>
          <cell r="F6989">
            <v>517000</v>
          </cell>
          <cell r="G6989">
            <v>0</v>
          </cell>
          <cell r="H6989">
            <v>2005</v>
          </cell>
          <cell r="I6989">
            <v>0</v>
          </cell>
        </row>
        <row r="6990">
          <cell r="A6990">
            <v>610002</v>
          </cell>
          <cell r="B6990" t="str">
            <v>Journeyman</v>
          </cell>
          <cell r="C6990">
            <v>5131100</v>
          </cell>
          <cell r="D6990">
            <v>6445</v>
          </cell>
          <cell r="E6990">
            <v>1000</v>
          </cell>
          <cell r="F6990">
            <v>517001</v>
          </cell>
          <cell r="G6990">
            <v>0</v>
          </cell>
          <cell r="H6990">
            <v>2005</v>
          </cell>
          <cell r="I6990">
            <v>0</v>
          </cell>
        </row>
        <row r="6991">
          <cell r="A6991">
            <v>610002</v>
          </cell>
          <cell r="B6991" t="str">
            <v>Journeyman</v>
          </cell>
          <cell r="C6991">
            <v>5131100</v>
          </cell>
          <cell r="D6991">
            <v>1189.5</v>
          </cell>
          <cell r="E6991">
            <v>1000</v>
          </cell>
          <cell r="F6991">
            <v>517002</v>
          </cell>
          <cell r="G6991">
            <v>0</v>
          </cell>
          <cell r="H6991">
            <v>2005</v>
          </cell>
          <cell r="I6991">
            <v>0</v>
          </cell>
        </row>
        <row r="6992">
          <cell r="A6992">
            <v>610002</v>
          </cell>
          <cell r="B6992" t="str">
            <v>Journeyman</v>
          </cell>
          <cell r="C6992">
            <v>5131100</v>
          </cell>
          <cell r="D6992">
            <v>1281</v>
          </cell>
          <cell r="E6992">
            <v>1000</v>
          </cell>
          <cell r="F6992">
            <v>517003</v>
          </cell>
          <cell r="G6992">
            <v>0</v>
          </cell>
          <cell r="H6992">
            <v>2005</v>
          </cell>
          <cell r="I6992">
            <v>0</v>
          </cell>
        </row>
        <row r="6993">
          <cell r="A6993">
            <v>610002</v>
          </cell>
          <cell r="B6993" t="str">
            <v>Journeyman</v>
          </cell>
          <cell r="C6993">
            <v>5131100</v>
          </cell>
          <cell r="D6993">
            <v>3269.5</v>
          </cell>
          <cell r="E6993">
            <v>1000</v>
          </cell>
          <cell r="F6993">
            <v>517004</v>
          </cell>
          <cell r="G6993">
            <v>0</v>
          </cell>
          <cell r="H6993">
            <v>2005</v>
          </cell>
          <cell r="I6993">
            <v>0</v>
          </cell>
        </row>
        <row r="6994">
          <cell r="A6994">
            <v>610002</v>
          </cell>
          <cell r="B6994" t="str">
            <v>Journeyman</v>
          </cell>
          <cell r="C6994">
            <v>5131100</v>
          </cell>
          <cell r="D6994">
            <v>3388</v>
          </cell>
          <cell r="E6994">
            <v>1000</v>
          </cell>
          <cell r="F6994">
            <v>519000</v>
          </cell>
          <cell r="G6994">
            <v>0</v>
          </cell>
          <cell r="H6994">
            <v>2005</v>
          </cell>
          <cell r="I6994">
            <v>0</v>
          </cell>
        </row>
        <row r="6995">
          <cell r="A6995">
            <v>610002</v>
          </cell>
          <cell r="B6995" t="str">
            <v>Journeyman</v>
          </cell>
          <cell r="C6995">
            <v>5131400</v>
          </cell>
          <cell r="D6995">
            <v>5544</v>
          </cell>
          <cell r="E6995">
            <v>1000</v>
          </cell>
          <cell r="F6995">
            <v>250</v>
          </cell>
          <cell r="G6995">
            <v>0</v>
          </cell>
          <cell r="H6995">
            <v>2005</v>
          </cell>
          <cell r="I6995">
            <v>0</v>
          </cell>
        </row>
        <row r="6996">
          <cell r="A6996">
            <v>610002</v>
          </cell>
          <cell r="B6996" t="str">
            <v>Journeyman</v>
          </cell>
          <cell r="C6996">
            <v>5131400</v>
          </cell>
          <cell r="D6996">
            <v>22398.959999999999</v>
          </cell>
          <cell r="E6996">
            <v>1000</v>
          </cell>
          <cell r="F6996">
            <v>251</v>
          </cell>
          <cell r="G6996">
            <v>0</v>
          </cell>
          <cell r="H6996">
            <v>2005</v>
          </cell>
          <cell r="I6996">
            <v>0</v>
          </cell>
        </row>
        <row r="6997">
          <cell r="A6997">
            <v>610002</v>
          </cell>
          <cell r="B6997" t="str">
            <v>Journeyman</v>
          </cell>
          <cell r="C6997">
            <v>5131400</v>
          </cell>
          <cell r="D6997">
            <v>44067.46</v>
          </cell>
          <cell r="E6997">
            <v>1000</v>
          </cell>
          <cell r="F6997">
            <v>252</v>
          </cell>
          <cell r="G6997">
            <v>0</v>
          </cell>
          <cell r="H6997">
            <v>2005</v>
          </cell>
          <cell r="I6997">
            <v>0</v>
          </cell>
        </row>
        <row r="6998">
          <cell r="A6998">
            <v>610002</v>
          </cell>
          <cell r="B6998" t="str">
            <v>Journeyman</v>
          </cell>
          <cell r="C6998">
            <v>5131400</v>
          </cell>
          <cell r="D6998">
            <v>5779.98</v>
          </cell>
          <cell r="E6998">
            <v>1000</v>
          </cell>
          <cell r="F6998">
            <v>260</v>
          </cell>
          <cell r="G6998">
            <v>0</v>
          </cell>
          <cell r="H6998">
            <v>2005</v>
          </cell>
          <cell r="I6998">
            <v>0</v>
          </cell>
        </row>
        <row r="6999">
          <cell r="A6999">
            <v>610002</v>
          </cell>
          <cell r="B6999" t="str">
            <v>Journeyman</v>
          </cell>
          <cell r="C6999">
            <v>5131400</v>
          </cell>
          <cell r="D6999">
            <v>528.12</v>
          </cell>
          <cell r="E6999">
            <v>1000</v>
          </cell>
          <cell r="F6999">
            <v>261</v>
          </cell>
          <cell r="G6999">
            <v>0</v>
          </cell>
          <cell r="H6999">
            <v>2005</v>
          </cell>
          <cell r="I6999">
            <v>0</v>
          </cell>
        </row>
        <row r="7000">
          <cell r="A7000">
            <v>610002</v>
          </cell>
          <cell r="B7000" t="str">
            <v>Journeyman</v>
          </cell>
          <cell r="C7000">
            <v>5131400</v>
          </cell>
          <cell r="D7000">
            <v>4706.88</v>
          </cell>
          <cell r="E7000">
            <v>1000</v>
          </cell>
          <cell r="F7000">
            <v>262</v>
          </cell>
          <cell r="G7000">
            <v>0</v>
          </cell>
          <cell r="H7000">
            <v>2005</v>
          </cell>
          <cell r="I7000">
            <v>0</v>
          </cell>
        </row>
        <row r="7001">
          <cell r="A7001">
            <v>610002</v>
          </cell>
          <cell r="B7001" t="str">
            <v>Journeyman</v>
          </cell>
          <cell r="C7001">
            <v>5131400</v>
          </cell>
          <cell r="D7001">
            <v>762.84</v>
          </cell>
          <cell r="E7001">
            <v>1000</v>
          </cell>
          <cell r="F7001">
            <v>263</v>
          </cell>
          <cell r="G7001">
            <v>0</v>
          </cell>
          <cell r="H7001">
            <v>2005</v>
          </cell>
          <cell r="I7001">
            <v>0</v>
          </cell>
        </row>
        <row r="7002">
          <cell r="A7002">
            <v>610002</v>
          </cell>
          <cell r="B7002" t="str">
            <v>Journeyman</v>
          </cell>
          <cell r="C7002">
            <v>5131400</v>
          </cell>
          <cell r="D7002">
            <v>12934.26</v>
          </cell>
          <cell r="E7002">
            <v>1000</v>
          </cell>
          <cell r="F7002">
            <v>270</v>
          </cell>
          <cell r="G7002">
            <v>0</v>
          </cell>
          <cell r="H7002">
            <v>2005</v>
          </cell>
          <cell r="I7002">
            <v>0</v>
          </cell>
        </row>
        <row r="7003">
          <cell r="A7003">
            <v>610002</v>
          </cell>
          <cell r="B7003" t="str">
            <v>Journeyman</v>
          </cell>
          <cell r="C7003">
            <v>5131400</v>
          </cell>
          <cell r="D7003">
            <v>11993</v>
          </cell>
          <cell r="E7003">
            <v>1000</v>
          </cell>
          <cell r="F7003">
            <v>271</v>
          </cell>
          <cell r="G7003">
            <v>0</v>
          </cell>
          <cell r="H7003">
            <v>2005</v>
          </cell>
          <cell r="I7003">
            <v>0</v>
          </cell>
        </row>
        <row r="7004">
          <cell r="A7004">
            <v>610002</v>
          </cell>
          <cell r="B7004" t="str">
            <v>Journeyman</v>
          </cell>
          <cell r="C7004">
            <v>5131400</v>
          </cell>
          <cell r="D7004">
            <v>13400</v>
          </cell>
          <cell r="E7004">
            <v>1000</v>
          </cell>
          <cell r="F7004">
            <v>272</v>
          </cell>
          <cell r="G7004">
            <v>0</v>
          </cell>
          <cell r="H7004">
            <v>2005</v>
          </cell>
          <cell r="I7004">
            <v>0</v>
          </cell>
        </row>
        <row r="7005">
          <cell r="A7005">
            <v>610002</v>
          </cell>
          <cell r="B7005" t="str">
            <v>Journeyman</v>
          </cell>
          <cell r="C7005">
            <v>5131400</v>
          </cell>
          <cell r="D7005">
            <v>19114.28</v>
          </cell>
          <cell r="E7005">
            <v>1000</v>
          </cell>
          <cell r="F7005">
            <v>273</v>
          </cell>
          <cell r="G7005">
            <v>0</v>
          </cell>
          <cell r="H7005">
            <v>2005</v>
          </cell>
          <cell r="I7005">
            <v>0</v>
          </cell>
        </row>
        <row r="7006">
          <cell r="A7006">
            <v>610002</v>
          </cell>
          <cell r="B7006" t="str">
            <v>Journeyman</v>
          </cell>
          <cell r="C7006">
            <v>5131400</v>
          </cell>
          <cell r="D7006">
            <v>4686</v>
          </cell>
          <cell r="E7006">
            <v>1000</v>
          </cell>
          <cell r="F7006">
            <v>280</v>
          </cell>
          <cell r="G7006">
            <v>0</v>
          </cell>
          <cell r="H7006">
            <v>2005</v>
          </cell>
          <cell r="I7006">
            <v>0</v>
          </cell>
        </row>
        <row r="7007">
          <cell r="A7007">
            <v>610002</v>
          </cell>
          <cell r="B7007" t="str">
            <v>Journeyman</v>
          </cell>
          <cell r="C7007">
            <v>5131400</v>
          </cell>
          <cell r="D7007">
            <v>29795.62</v>
          </cell>
          <cell r="E7007">
            <v>1000</v>
          </cell>
          <cell r="F7007">
            <v>281</v>
          </cell>
          <cell r="G7007">
            <v>0</v>
          </cell>
          <cell r="H7007">
            <v>2005</v>
          </cell>
          <cell r="I7007">
            <v>0</v>
          </cell>
        </row>
        <row r="7008">
          <cell r="A7008">
            <v>610002</v>
          </cell>
          <cell r="B7008" t="str">
            <v>Journeyman</v>
          </cell>
          <cell r="C7008">
            <v>5131400</v>
          </cell>
          <cell r="D7008">
            <v>11746.86</v>
          </cell>
          <cell r="E7008">
            <v>1000</v>
          </cell>
          <cell r="F7008">
            <v>282</v>
          </cell>
          <cell r="G7008">
            <v>0</v>
          </cell>
          <cell r="H7008">
            <v>2005</v>
          </cell>
          <cell r="I7008">
            <v>0</v>
          </cell>
        </row>
        <row r="7009">
          <cell r="A7009">
            <v>610002</v>
          </cell>
          <cell r="B7009" t="str">
            <v>Journeyman</v>
          </cell>
          <cell r="C7009">
            <v>5131400</v>
          </cell>
          <cell r="D7009">
            <v>14124</v>
          </cell>
          <cell r="E7009">
            <v>1000</v>
          </cell>
          <cell r="F7009">
            <v>300</v>
          </cell>
          <cell r="G7009">
            <v>0</v>
          </cell>
          <cell r="H7009">
            <v>2005</v>
          </cell>
          <cell r="I7009">
            <v>0</v>
          </cell>
        </row>
        <row r="7010">
          <cell r="A7010">
            <v>610002</v>
          </cell>
          <cell r="B7010" t="str">
            <v>Journeyman</v>
          </cell>
          <cell r="C7010">
            <v>5131400</v>
          </cell>
          <cell r="D7010">
            <v>16645.240000000002</v>
          </cell>
          <cell r="E7010">
            <v>1000</v>
          </cell>
          <cell r="F7010">
            <v>301</v>
          </cell>
          <cell r="G7010">
            <v>0</v>
          </cell>
          <cell r="H7010">
            <v>2005</v>
          </cell>
          <cell r="I7010">
            <v>0</v>
          </cell>
        </row>
        <row r="7011">
          <cell r="A7011">
            <v>610002</v>
          </cell>
          <cell r="B7011" t="str">
            <v>Journeyman</v>
          </cell>
          <cell r="C7011">
            <v>5131400</v>
          </cell>
          <cell r="D7011">
            <v>10788.6</v>
          </cell>
          <cell r="E7011">
            <v>1000</v>
          </cell>
          <cell r="F7011">
            <v>302</v>
          </cell>
          <cell r="G7011">
            <v>0</v>
          </cell>
          <cell r="H7011">
            <v>2005</v>
          </cell>
          <cell r="I7011">
            <v>0</v>
          </cell>
        </row>
        <row r="7012">
          <cell r="A7012">
            <v>610002</v>
          </cell>
          <cell r="B7012" t="str">
            <v>Journeyman</v>
          </cell>
          <cell r="C7012">
            <v>5131400</v>
          </cell>
          <cell r="D7012">
            <v>27358</v>
          </cell>
          <cell r="E7012">
            <v>1000</v>
          </cell>
          <cell r="F7012">
            <v>303</v>
          </cell>
          <cell r="G7012">
            <v>0</v>
          </cell>
          <cell r="H7012">
            <v>2005</v>
          </cell>
          <cell r="I7012">
            <v>0</v>
          </cell>
        </row>
        <row r="7013">
          <cell r="A7013">
            <v>610002</v>
          </cell>
          <cell r="B7013" t="str">
            <v>Journeyman</v>
          </cell>
          <cell r="C7013">
            <v>5131400</v>
          </cell>
          <cell r="D7013">
            <v>0</v>
          </cell>
          <cell r="E7013">
            <v>1000</v>
          </cell>
          <cell r="F7013">
            <v>380</v>
          </cell>
          <cell r="G7013">
            <v>0</v>
          </cell>
          <cell r="H7013">
            <v>2005</v>
          </cell>
          <cell r="I7013">
            <v>0</v>
          </cell>
        </row>
        <row r="7014">
          <cell r="A7014">
            <v>610002</v>
          </cell>
          <cell r="B7014" t="str">
            <v>Journeyman</v>
          </cell>
          <cell r="C7014">
            <v>5131400</v>
          </cell>
          <cell r="D7014">
            <v>85.5</v>
          </cell>
          <cell r="E7014">
            <v>1000</v>
          </cell>
          <cell r="F7014">
            <v>381</v>
          </cell>
          <cell r="G7014">
            <v>0</v>
          </cell>
          <cell r="H7014">
            <v>2005</v>
          </cell>
          <cell r="I7014">
            <v>0</v>
          </cell>
        </row>
        <row r="7015">
          <cell r="A7015">
            <v>610002</v>
          </cell>
          <cell r="B7015" t="str">
            <v>Journeyman</v>
          </cell>
          <cell r="C7015">
            <v>5131400</v>
          </cell>
          <cell r="D7015">
            <v>7935.55</v>
          </cell>
          <cell r="E7015">
            <v>1000</v>
          </cell>
          <cell r="F7015">
            <v>514000</v>
          </cell>
          <cell r="G7015">
            <v>0</v>
          </cell>
          <cell r="H7015">
            <v>2005</v>
          </cell>
          <cell r="I7015">
            <v>0</v>
          </cell>
        </row>
        <row r="7016">
          <cell r="A7016">
            <v>610002</v>
          </cell>
          <cell r="B7016" t="str">
            <v>Journeyman</v>
          </cell>
          <cell r="C7016">
            <v>5131400</v>
          </cell>
          <cell r="D7016">
            <v>10040.9</v>
          </cell>
          <cell r="E7016">
            <v>1000</v>
          </cell>
          <cell r="F7016">
            <v>514001</v>
          </cell>
          <cell r="G7016">
            <v>0</v>
          </cell>
          <cell r="H7016">
            <v>2005</v>
          </cell>
          <cell r="I7016">
            <v>0</v>
          </cell>
        </row>
        <row r="7017">
          <cell r="A7017">
            <v>610002</v>
          </cell>
          <cell r="B7017" t="str">
            <v>Journeyman</v>
          </cell>
          <cell r="C7017">
            <v>5131400</v>
          </cell>
          <cell r="D7017">
            <v>18818.59</v>
          </cell>
          <cell r="E7017">
            <v>1000</v>
          </cell>
          <cell r="F7017">
            <v>514002</v>
          </cell>
          <cell r="G7017">
            <v>0</v>
          </cell>
          <cell r="H7017">
            <v>2005</v>
          </cell>
          <cell r="I7017">
            <v>0</v>
          </cell>
        </row>
        <row r="7018">
          <cell r="A7018">
            <v>610002</v>
          </cell>
          <cell r="B7018" t="str">
            <v>Journeyman</v>
          </cell>
          <cell r="C7018">
            <v>5131400</v>
          </cell>
          <cell r="D7018">
            <v>6445.61</v>
          </cell>
          <cell r="E7018">
            <v>1000</v>
          </cell>
          <cell r="F7018">
            <v>514003</v>
          </cell>
          <cell r="G7018">
            <v>0</v>
          </cell>
          <cell r="H7018">
            <v>2005</v>
          </cell>
          <cell r="I7018">
            <v>0</v>
          </cell>
        </row>
        <row r="7019">
          <cell r="A7019">
            <v>610002</v>
          </cell>
          <cell r="B7019" t="str">
            <v>Journeyman</v>
          </cell>
          <cell r="C7019">
            <v>5131400</v>
          </cell>
          <cell r="D7019">
            <v>5085.2299999999996</v>
          </cell>
          <cell r="E7019">
            <v>1000</v>
          </cell>
          <cell r="F7019">
            <v>514004</v>
          </cell>
          <cell r="G7019">
            <v>0</v>
          </cell>
          <cell r="H7019">
            <v>2005</v>
          </cell>
          <cell r="I7019">
            <v>0</v>
          </cell>
        </row>
        <row r="7020">
          <cell r="A7020">
            <v>610002</v>
          </cell>
          <cell r="B7020" t="str">
            <v>Journeyman</v>
          </cell>
          <cell r="C7020">
            <v>5131400</v>
          </cell>
          <cell r="D7020">
            <v>37606.5</v>
          </cell>
          <cell r="E7020">
            <v>1000</v>
          </cell>
          <cell r="F7020">
            <v>517000</v>
          </cell>
          <cell r="G7020">
            <v>0</v>
          </cell>
          <cell r="H7020">
            <v>2005</v>
          </cell>
          <cell r="I7020">
            <v>0</v>
          </cell>
        </row>
        <row r="7021">
          <cell r="A7021">
            <v>610002</v>
          </cell>
          <cell r="B7021" t="str">
            <v>Journeyman</v>
          </cell>
          <cell r="C7021">
            <v>5131400</v>
          </cell>
          <cell r="D7021">
            <v>15707.5</v>
          </cell>
          <cell r="E7021">
            <v>1000</v>
          </cell>
          <cell r="F7021">
            <v>517001</v>
          </cell>
          <cell r="G7021">
            <v>0</v>
          </cell>
          <cell r="H7021">
            <v>2005</v>
          </cell>
          <cell r="I7021">
            <v>0</v>
          </cell>
        </row>
        <row r="7022">
          <cell r="A7022">
            <v>610002</v>
          </cell>
          <cell r="B7022" t="str">
            <v>Journeyman</v>
          </cell>
          <cell r="C7022">
            <v>5131400</v>
          </cell>
          <cell r="D7022">
            <v>6599.34</v>
          </cell>
          <cell r="E7022">
            <v>1000</v>
          </cell>
          <cell r="F7022">
            <v>517002</v>
          </cell>
          <cell r="G7022">
            <v>0</v>
          </cell>
          <cell r="H7022">
            <v>2005</v>
          </cell>
          <cell r="I7022">
            <v>0</v>
          </cell>
        </row>
        <row r="7023">
          <cell r="A7023">
            <v>610002</v>
          </cell>
          <cell r="B7023" t="str">
            <v>Journeyman</v>
          </cell>
          <cell r="C7023">
            <v>5131400</v>
          </cell>
          <cell r="D7023">
            <v>15239.5</v>
          </cell>
          <cell r="E7023">
            <v>1000</v>
          </cell>
          <cell r="F7023">
            <v>517003</v>
          </cell>
          <cell r="G7023">
            <v>0</v>
          </cell>
          <cell r="H7023">
            <v>2005</v>
          </cell>
          <cell r="I7023">
            <v>0</v>
          </cell>
        </row>
        <row r="7024">
          <cell r="A7024">
            <v>610002</v>
          </cell>
          <cell r="B7024" t="str">
            <v>Journeyman</v>
          </cell>
          <cell r="C7024">
            <v>5131400</v>
          </cell>
          <cell r="D7024">
            <v>36539</v>
          </cell>
          <cell r="E7024">
            <v>1000</v>
          </cell>
          <cell r="F7024">
            <v>517004</v>
          </cell>
          <cell r="G7024">
            <v>0</v>
          </cell>
          <cell r="H7024">
            <v>2005</v>
          </cell>
          <cell r="I7024">
            <v>0</v>
          </cell>
        </row>
        <row r="7025">
          <cell r="A7025">
            <v>610002</v>
          </cell>
          <cell r="B7025" t="str">
            <v>Journeyman</v>
          </cell>
          <cell r="C7025">
            <v>5131400</v>
          </cell>
          <cell r="D7025">
            <v>34074.28</v>
          </cell>
          <cell r="E7025">
            <v>1000</v>
          </cell>
          <cell r="F7025">
            <v>519000</v>
          </cell>
          <cell r="G7025">
            <v>0</v>
          </cell>
          <cell r="H7025">
            <v>2005</v>
          </cell>
          <cell r="I7025">
            <v>0</v>
          </cell>
        </row>
        <row r="7026">
          <cell r="A7026">
            <v>610002</v>
          </cell>
          <cell r="B7026" t="str">
            <v>Journeyman</v>
          </cell>
          <cell r="C7026">
            <v>5132000</v>
          </cell>
          <cell r="D7026">
            <v>18981.91</v>
          </cell>
          <cell r="E7026">
            <v>1000</v>
          </cell>
          <cell r="F7026">
            <v>250</v>
          </cell>
          <cell r="G7026">
            <v>0</v>
          </cell>
          <cell r="H7026">
            <v>2005</v>
          </cell>
          <cell r="I7026">
            <v>0</v>
          </cell>
        </row>
        <row r="7027">
          <cell r="A7027">
            <v>610002</v>
          </cell>
          <cell r="B7027" t="str">
            <v>Journeyman</v>
          </cell>
          <cell r="C7027">
            <v>5132000</v>
          </cell>
          <cell r="D7027">
            <v>10956</v>
          </cell>
          <cell r="E7027">
            <v>1000</v>
          </cell>
          <cell r="F7027">
            <v>251</v>
          </cell>
          <cell r="G7027">
            <v>0</v>
          </cell>
          <cell r="H7027">
            <v>2005</v>
          </cell>
          <cell r="I7027">
            <v>0</v>
          </cell>
        </row>
        <row r="7028">
          <cell r="A7028">
            <v>610002</v>
          </cell>
          <cell r="B7028" t="str">
            <v>Journeyman</v>
          </cell>
          <cell r="C7028">
            <v>5132000</v>
          </cell>
          <cell r="D7028">
            <v>4488</v>
          </cell>
          <cell r="E7028">
            <v>1000</v>
          </cell>
          <cell r="F7028">
            <v>252</v>
          </cell>
          <cell r="G7028">
            <v>0</v>
          </cell>
          <cell r="H7028">
            <v>2005</v>
          </cell>
          <cell r="I7028">
            <v>0</v>
          </cell>
        </row>
        <row r="7029">
          <cell r="A7029">
            <v>610002</v>
          </cell>
          <cell r="B7029" t="str">
            <v>Journeyman</v>
          </cell>
          <cell r="C7029">
            <v>5132000</v>
          </cell>
          <cell r="D7029">
            <v>7936.44</v>
          </cell>
          <cell r="E7029">
            <v>1000</v>
          </cell>
          <cell r="F7029">
            <v>260</v>
          </cell>
          <cell r="G7029">
            <v>0</v>
          </cell>
          <cell r="H7029">
            <v>2005</v>
          </cell>
          <cell r="I7029">
            <v>0</v>
          </cell>
        </row>
        <row r="7030">
          <cell r="A7030">
            <v>610002</v>
          </cell>
          <cell r="B7030" t="str">
            <v>Journeyman</v>
          </cell>
          <cell r="C7030">
            <v>5132000</v>
          </cell>
          <cell r="D7030">
            <v>8102.48</v>
          </cell>
          <cell r="E7030">
            <v>1000</v>
          </cell>
          <cell r="F7030">
            <v>261</v>
          </cell>
          <cell r="G7030">
            <v>0</v>
          </cell>
          <cell r="H7030">
            <v>2005</v>
          </cell>
          <cell r="I7030">
            <v>0</v>
          </cell>
        </row>
        <row r="7031">
          <cell r="A7031">
            <v>610002</v>
          </cell>
          <cell r="B7031" t="str">
            <v>Journeyman</v>
          </cell>
          <cell r="C7031">
            <v>5132000</v>
          </cell>
          <cell r="D7031">
            <v>7174.92</v>
          </cell>
          <cell r="E7031">
            <v>1000</v>
          </cell>
          <cell r="F7031">
            <v>262</v>
          </cell>
          <cell r="G7031">
            <v>0</v>
          </cell>
          <cell r="H7031">
            <v>2005</v>
          </cell>
          <cell r="I7031">
            <v>0</v>
          </cell>
        </row>
        <row r="7032">
          <cell r="A7032">
            <v>610002</v>
          </cell>
          <cell r="B7032" t="str">
            <v>Journeyman</v>
          </cell>
          <cell r="C7032">
            <v>5132000</v>
          </cell>
          <cell r="D7032">
            <v>12472.7</v>
          </cell>
          <cell r="E7032">
            <v>1000</v>
          </cell>
          <cell r="F7032">
            <v>263</v>
          </cell>
          <cell r="G7032">
            <v>0</v>
          </cell>
          <cell r="H7032">
            <v>2005</v>
          </cell>
          <cell r="I7032">
            <v>0</v>
          </cell>
        </row>
        <row r="7033">
          <cell r="A7033">
            <v>610002</v>
          </cell>
          <cell r="B7033" t="str">
            <v>Journeyman</v>
          </cell>
          <cell r="C7033">
            <v>5132000</v>
          </cell>
          <cell r="D7033">
            <v>130177.73</v>
          </cell>
          <cell r="E7033">
            <v>1000</v>
          </cell>
          <cell r="F7033">
            <v>270</v>
          </cell>
          <cell r="G7033">
            <v>0</v>
          </cell>
          <cell r="H7033">
            <v>2005</v>
          </cell>
          <cell r="I7033">
            <v>0</v>
          </cell>
        </row>
        <row r="7034">
          <cell r="A7034">
            <v>610002</v>
          </cell>
          <cell r="B7034" t="str">
            <v>Journeyman</v>
          </cell>
          <cell r="C7034">
            <v>5132000</v>
          </cell>
          <cell r="D7034">
            <v>14438.5</v>
          </cell>
          <cell r="E7034">
            <v>1000</v>
          </cell>
          <cell r="F7034">
            <v>271</v>
          </cell>
          <cell r="G7034">
            <v>0</v>
          </cell>
          <cell r="H7034">
            <v>2005</v>
          </cell>
          <cell r="I7034">
            <v>0</v>
          </cell>
        </row>
        <row r="7035">
          <cell r="A7035">
            <v>610002</v>
          </cell>
          <cell r="B7035" t="str">
            <v>Journeyman</v>
          </cell>
          <cell r="C7035">
            <v>5132000</v>
          </cell>
          <cell r="D7035">
            <v>13956.18</v>
          </cell>
          <cell r="E7035">
            <v>1000</v>
          </cell>
          <cell r="F7035">
            <v>272</v>
          </cell>
          <cell r="G7035">
            <v>0</v>
          </cell>
          <cell r="H7035">
            <v>2005</v>
          </cell>
          <cell r="I7035">
            <v>0</v>
          </cell>
        </row>
        <row r="7036">
          <cell r="A7036">
            <v>610002</v>
          </cell>
          <cell r="B7036" t="str">
            <v>Journeyman</v>
          </cell>
          <cell r="C7036">
            <v>5132000</v>
          </cell>
          <cell r="D7036">
            <v>23349.5</v>
          </cell>
          <cell r="E7036">
            <v>1000</v>
          </cell>
          <cell r="F7036">
            <v>273</v>
          </cell>
          <cell r="G7036">
            <v>0</v>
          </cell>
          <cell r="H7036">
            <v>2005</v>
          </cell>
          <cell r="I7036">
            <v>0</v>
          </cell>
        </row>
        <row r="7037">
          <cell r="A7037">
            <v>610002</v>
          </cell>
          <cell r="B7037" t="str">
            <v>Journeyman</v>
          </cell>
          <cell r="C7037">
            <v>5132000</v>
          </cell>
          <cell r="D7037">
            <v>22465.68</v>
          </cell>
          <cell r="E7037">
            <v>1000</v>
          </cell>
          <cell r="F7037">
            <v>280</v>
          </cell>
          <cell r="G7037">
            <v>0</v>
          </cell>
          <cell r="H7037">
            <v>2005</v>
          </cell>
          <cell r="I7037">
            <v>0</v>
          </cell>
        </row>
        <row r="7038">
          <cell r="A7038">
            <v>610002</v>
          </cell>
          <cell r="B7038" t="str">
            <v>Journeyman</v>
          </cell>
          <cell r="C7038">
            <v>5132000</v>
          </cell>
          <cell r="D7038">
            <v>60868.5</v>
          </cell>
          <cell r="E7038">
            <v>1000</v>
          </cell>
          <cell r="F7038">
            <v>281</v>
          </cell>
          <cell r="G7038">
            <v>0</v>
          </cell>
          <cell r="H7038">
            <v>2005</v>
          </cell>
          <cell r="I7038">
            <v>0</v>
          </cell>
        </row>
        <row r="7039">
          <cell r="A7039">
            <v>610002</v>
          </cell>
          <cell r="B7039" t="str">
            <v>Journeyman</v>
          </cell>
          <cell r="C7039">
            <v>5132000</v>
          </cell>
          <cell r="D7039">
            <v>44781</v>
          </cell>
          <cell r="E7039">
            <v>1000</v>
          </cell>
          <cell r="F7039">
            <v>282</v>
          </cell>
          <cell r="G7039">
            <v>0</v>
          </cell>
          <cell r="H7039">
            <v>2005</v>
          </cell>
          <cell r="I7039">
            <v>0</v>
          </cell>
        </row>
        <row r="7040">
          <cell r="A7040">
            <v>610002</v>
          </cell>
          <cell r="B7040" t="str">
            <v>Journeyman</v>
          </cell>
          <cell r="C7040">
            <v>5132000</v>
          </cell>
          <cell r="D7040">
            <v>7088</v>
          </cell>
          <cell r="E7040">
            <v>1000</v>
          </cell>
          <cell r="F7040">
            <v>300</v>
          </cell>
          <cell r="G7040">
            <v>0</v>
          </cell>
          <cell r="H7040">
            <v>2005</v>
          </cell>
          <cell r="I7040">
            <v>0</v>
          </cell>
        </row>
        <row r="7041">
          <cell r="A7041">
            <v>610002</v>
          </cell>
          <cell r="B7041" t="str">
            <v>Journeyman</v>
          </cell>
          <cell r="C7041">
            <v>5132000</v>
          </cell>
          <cell r="D7041">
            <v>9042</v>
          </cell>
          <cell r="E7041">
            <v>1000</v>
          </cell>
          <cell r="F7041">
            <v>301</v>
          </cell>
          <cell r="G7041">
            <v>0</v>
          </cell>
          <cell r="H7041">
            <v>2005</v>
          </cell>
          <cell r="I7041">
            <v>0</v>
          </cell>
        </row>
        <row r="7042">
          <cell r="A7042">
            <v>610002</v>
          </cell>
          <cell r="B7042" t="str">
            <v>Journeyman</v>
          </cell>
          <cell r="C7042">
            <v>5132000</v>
          </cell>
          <cell r="D7042">
            <v>3696</v>
          </cell>
          <cell r="E7042">
            <v>1000</v>
          </cell>
          <cell r="F7042">
            <v>302</v>
          </cell>
          <cell r="G7042">
            <v>0</v>
          </cell>
          <cell r="H7042">
            <v>2005</v>
          </cell>
          <cell r="I7042">
            <v>0</v>
          </cell>
        </row>
        <row r="7043">
          <cell r="A7043">
            <v>610002</v>
          </cell>
          <cell r="B7043" t="str">
            <v>Journeyman</v>
          </cell>
          <cell r="C7043">
            <v>5132000</v>
          </cell>
          <cell r="D7043">
            <v>3960</v>
          </cell>
          <cell r="E7043">
            <v>1000</v>
          </cell>
          <cell r="F7043">
            <v>303</v>
          </cell>
          <cell r="G7043">
            <v>0</v>
          </cell>
          <cell r="H7043">
            <v>2005</v>
          </cell>
          <cell r="I7043">
            <v>0</v>
          </cell>
        </row>
        <row r="7044">
          <cell r="A7044">
            <v>610002</v>
          </cell>
          <cell r="B7044" t="str">
            <v>Journeyman</v>
          </cell>
          <cell r="C7044">
            <v>5132000</v>
          </cell>
          <cell r="D7044">
            <v>94611.19</v>
          </cell>
          <cell r="E7044">
            <v>1000</v>
          </cell>
          <cell r="F7044">
            <v>514000</v>
          </cell>
          <cell r="G7044">
            <v>0</v>
          </cell>
          <cell r="H7044">
            <v>2005</v>
          </cell>
          <cell r="I7044">
            <v>0</v>
          </cell>
        </row>
        <row r="7045">
          <cell r="A7045">
            <v>610002</v>
          </cell>
          <cell r="B7045" t="str">
            <v>Journeyman</v>
          </cell>
          <cell r="C7045">
            <v>5132000</v>
          </cell>
          <cell r="D7045">
            <v>17231.48</v>
          </cell>
          <cell r="E7045">
            <v>1000</v>
          </cell>
          <cell r="F7045">
            <v>514001</v>
          </cell>
          <cell r="G7045">
            <v>0</v>
          </cell>
          <cell r="H7045">
            <v>2005</v>
          </cell>
          <cell r="I7045">
            <v>0</v>
          </cell>
        </row>
        <row r="7046">
          <cell r="A7046">
            <v>610002</v>
          </cell>
          <cell r="B7046" t="str">
            <v>Journeyman</v>
          </cell>
          <cell r="C7046">
            <v>5132000</v>
          </cell>
          <cell r="D7046">
            <v>12891.22</v>
          </cell>
          <cell r="E7046">
            <v>1000</v>
          </cell>
          <cell r="F7046">
            <v>514002</v>
          </cell>
          <cell r="G7046">
            <v>0</v>
          </cell>
          <cell r="H7046">
            <v>2005</v>
          </cell>
          <cell r="I7046">
            <v>0</v>
          </cell>
        </row>
        <row r="7047">
          <cell r="A7047">
            <v>610002</v>
          </cell>
          <cell r="B7047" t="str">
            <v>Journeyman</v>
          </cell>
          <cell r="C7047">
            <v>5132000</v>
          </cell>
          <cell r="D7047">
            <v>45313.61</v>
          </cell>
          <cell r="E7047">
            <v>1000</v>
          </cell>
          <cell r="F7047">
            <v>514003</v>
          </cell>
          <cell r="G7047">
            <v>0</v>
          </cell>
          <cell r="H7047">
            <v>2005</v>
          </cell>
          <cell r="I7047">
            <v>0</v>
          </cell>
        </row>
        <row r="7048">
          <cell r="A7048">
            <v>610002</v>
          </cell>
          <cell r="B7048" t="str">
            <v>Journeyman</v>
          </cell>
          <cell r="C7048">
            <v>5132000</v>
          </cell>
          <cell r="D7048">
            <v>21474.57</v>
          </cell>
          <cell r="E7048">
            <v>1000</v>
          </cell>
          <cell r="F7048">
            <v>514004</v>
          </cell>
          <cell r="G7048">
            <v>0</v>
          </cell>
          <cell r="H7048">
            <v>2005</v>
          </cell>
          <cell r="I7048">
            <v>0</v>
          </cell>
        </row>
        <row r="7049">
          <cell r="A7049">
            <v>610002</v>
          </cell>
          <cell r="B7049" t="str">
            <v>Journeyman</v>
          </cell>
          <cell r="C7049">
            <v>5132000</v>
          </cell>
          <cell r="D7049">
            <v>32206.22</v>
          </cell>
          <cell r="E7049">
            <v>1000</v>
          </cell>
          <cell r="F7049">
            <v>517000</v>
          </cell>
          <cell r="G7049">
            <v>0</v>
          </cell>
          <cell r="H7049">
            <v>2005</v>
          </cell>
          <cell r="I7049">
            <v>0</v>
          </cell>
        </row>
        <row r="7050">
          <cell r="A7050">
            <v>610002</v>
          </cell>
          <cell r="B7050" t="str">
            <v>Journeyman</v>
          </cell>
          <cell r="C7050">
            <v>5132000</v>
          </cell>
          <cell r="D7050">
            <v>14832.5</v>
          </cell>
          <cell r="E7050">
            <v>1000</v>
          </cell>
          <cell r="F7050">
            <v>517001</v>
          </cell>
          <cell r="G7050">
            <v>0</v>
          </cell>
          <cell r="H7050">
            <v>2005</v>
          </cell>
          <cell r="I7050">
            <v>0</v>
          </cell>
        </row>
        <row r="7051">
          <cell r="A7051">
            <v>610002</v>
          </cell>
          <cell r="B7051" t="str">
            <v>Journeyman</v>
          </cell>
          <cell r="C7051">
            <v>5132000</v>
          </cell>
          <cell r="D7051">
            <v>3700.5</v>
          </cell>
          <cell r="E7051">
            <v>1000</v>
          </cell>
          <cell r="F7051">
            <v>517002</v>
          </cell>
          <cell r="G7051">
            <v>0</v>
          </cell>
          <cell r="H7051">
            <v>2005</v>
          </cell>
          <cell r="I7051">
            <v>0</v>
          </cell>
        </row>
        <row r="7052">
          <cell r="A7052">
            <v>610002</v>
          </cell>
          <cell r="B7052" t="str">
            <v>Journeyman</v>
          </cell>
          <cell r="C7052">
            <v>5132000</v>
          </cell>
          <cell r="D7052">
            <v>69392</v>
          </cell>
          <cell r="E7052">
            <v>1000</v>
          </cell>
          <cell r="F7052">
            <v>517003</v>
          </cell>
          <cell r="G7052">
            <v>0</v>
          </cell>
          <cell r="H7052">
            <v>2005</v>
          </cell>
          <cell r="I7052">
            <v>0</v>
          </cell>
        </row>
        <row r="7053">
          <cell r="A7053">
            <v>610002</v>
          </cell>
          <cell r="B7053" t="str">
            <v>Journeyman</v>
          </cell>
          <cell r="C7053">
            <v>5132000</v>
          </cell>
          <cell r="D7053">
            <v>22387</v>
          </cell>
          <cell r="E7053">
            <v>1000</v>
          </cell>
          <cell r="F7053">
            <v>517004</v>
          </cell>
          <cell r="G7053">
            <v>0</v>
          </cell>
          <cell r="H7053">
            <v>2005</v>
          </cell>
          <cell r="I7053">
            <v>0</v>
          </cell>
        </row>
        <row r="7054">
          <cell r="A7054">
            <v>610002</v>
          </cell>
          <cell r="B7054" t="str">
            <v>Journeyman</v>
          </cell>
          <cell r="C7054">
            <v>5132000</v>
          </cell>
          <cell r="D7054">
            <v>12580.28</v>
          </cell>
          <cell r="E7054">
            <v>1000</v>
          </cell>
          <cell r="F7054">
            <v>519000</v>
          </cell>
          <cell r="G7054">
            <v>0</v>
          </cell>
          <cell r="H7054">
            <v>2005</v>
          </cell>
          <cell r="I7054">
            <v>0</v>
          </cell>
        </row>
        <row r="7055">
          <cell r="A7055">
            <v>610002</v>
          </cell>
          <cell r="B7055" t="str">
            <v>Journeyman</v>
          </cell>
          <cell r="C7055">
            <v>5133000</v>
          </cell>
          <cell r="D7055">
            <v>712.58</v>
          </cell>
          <cell r="E7055">
            <v>1000</v>
          </cell>
          <cell r="F7055">
            <v>514000</v>
          </cell>
          <cell r="G7055">
            <v>0</v>
          </cell>
          <cell r="H7055">
            <v>2005</v>
          </cell>
          <cell r="I7055">
            <v>0</v>
          </cell>
        </row>
        <row r="7056">
          <cell r="A7056">
            <v>610002</v>
          </cell>
          <cell r="B7056" t="str">
            <v>Journeyman</v>
          </cell>
          <cell r="C7056">
            <v>5133000</v>
          </cell>
          <cell r="D7056">
            <v>518.24</v>
          </cell>
          <cell r="E7056">
            <v>1000</v>
          </cell>
          <cell r="F7056">
            <v>514002</v>
          </cell>
          <cell r="G7056">
            <v>0</v>
          </cell>
          <cell r="H7056">
            <v>2005</v>
          </cell>
          <cell r="I7056">
            <v>0</v>
          </cell>
        </row>
        <row r="7057">
          <cell r="A7057">
            <v>610002</v>
          </cell>
          <cell r="B7057" t="str">
            <v>Journeyman</v>
          </cell>
          <cell r="C7057">
            <v>5133000</v>
          </cell>
          <cell r="D7057">
            <v>78304.03</v>
          </cell>
          <cell r="E7057">
            <v>1000</v>
          </cell>
          <cell r="F7057">
            <v>519000</v>
          </cell>
          <cell r="G7057">
            <v>0</v>
          </cell>
          <cell r="H7057">
            <v>2005</v>
          </cell>
          <cell r="I7057">
            <v>0</v>
          </cell>
        </row>
        <row r="7058">
          <cell r="A7058">
            <v>610002</v>
          </cell>
          <cell r="B7058" t="str">
            <v>Journeyman</v>
          </cell>
          <cell r="C7058">
            <v>5134000</v>
          </cell>
          <cell r="D7058">
            <v>7903.16</v>
          </cell>
          <cell r="E7058">
            <v>1000</v>
          </cell>
          <cell r="F7058">
            <v>514000</v>
          </cell>
          <cell r="G7058">
            <v>0</v>
          </cell>
          <cell r="H7058">
            <v>2005</v>
          </cell>
          <cell r="I7058">
            <v>0</v>
          </cell>
        </row>
        <row r="7059">
          <cell r="A7059">
            <v>610002</v>
          </cell>
          <cell r="B7059" t="str">
            <v>Journeyman</v>
          </cell>
          <cell r="C7059">
            <v>5134000</v>
          </cell>
          <cell r="D7059">
            <v>13603.8</v>
          </cell>
          <cell r="E7059">
            <v>1000</v>
          </cell>
          <cell r="F7059">
            <v>514001</v>
          </cell>
          <cell r="G7059">
            <v>0</v>
          </cell>
          <cell r="H7059">
            <v>2005</v>
          </cell>
          <cell r="I7059">
            <v>0</v>
          </cell>
        </row>
        <row r="7060">
          <cell r="A7060">
            <v>610002</v>
          </cell>
          <cell r="B7060" t="str">
            <v>Journeyman</v>
          </cell>
          <cell r="C7060">
            <v>5134000</v>
          </cell>
          <cell r="D7060">
            <v>12340.59</v>
          </cell>
          <cell r="E7060">
            <v>1000</v>
          </cell>
          <cell r="F7060">
            <v>514002</v>
          </cell>
          <cell r="G7060">
            <v>0</v>
          </cell>
          <cell r="H7060">
            <v>2005</v>
          </cell>
          <cell r="I7060">
            <v>0</v>
          </cell>
        </row>
        <row r="7061">
          <cell r="A7061">
            <v>610002</v>
          </cell>
          <cell r="B7061" t="str">
            <v>Journeyman</v>
          </cell>
          <cell r="C7061">
            <v>5134000</v>
          </cell>
          <cell r="D7061">
            <v>7287.75</v>
          </cell>
          <cell r="E7061">
            <v>1000</v>
          </cell>
          <cell r="F7061">
            <v>514003</v>
          </cell>
          <cell r="G7061">
            <v>0</v>
          </cell>
          <cell r="H7061">
            <v>2005</v>
          </cell>
          <cell r="I7061">
            <v>0</v>
          </cell>
        </row>
        <row r="7062">
          <cell r="A7062">
            <v>610002</v>
          </cell>
          <cell r="B7062" t="str">
            <v>Journeyman</v>
          </cell>
          <cell r="C7062">
            <v>5134000</v>
          </cell>
          <cell r="D7062">
            <v>28017.35</v>
          </cell>
          <cell r="E7062">
            <v>1000</v>
          </cell>
          <cell r="F7062">
            <v>514004</v>
          </cell>
          <cell r="G7062">
            <v>0</v>
          </cell>
          <cell r="H7062">
            <v>2005</v>
          </cell>
          <cell r="I7062">
            <v>0</v>
          </cell>
        </row>
        <row r="7063">
          <cell r="A7063">
            <v>610002</v>
          </cell>
          <cell r="B7063" t="str">
            <v>Journeyman</v>
          </cell>
          <cell r="C7063">
            <v>5134000</v>
          </cell>
          <cell r="D7063">
            <v>1403</v>
          </cell>
          <cell r="E7063">
            <v>1000</v>
          </cell>
          <cell r="F7063">
            <v>517000</v>
          </cell>
          <cell r="G7063">
            <v>0</v>
          </cell>
          <cell r="H7063">
            <v>2005</v>
          </cell>
          <cell r="I7063">
            <v>0</v>
          </cell>
        </row>
        <row r="7064">
          <cell r="A7064">
            <v>610002</v>
          </cell>
          <cell r="B7064" t="str">
            <v>Journeyman</v>
          </cell>
          <cell r="C7064">
            <v>5134000</v>
          </cell>
          <cell r="D7064">
            <v>518.5</v>
          </cell>
          <cell r="E7064">
            <v>1000</v>
          </cell>
          <cell r="F7064">
            <v>517002</v>
          </cell>
          <cell r="G7064">
            <v>0</v>
          </cell>
          <cell r="H7064">
            <v>2005</v>
          </cell>
          <cell r="I7064">
            <v>0</v>
          </cell>
        </row>
        <row r="7065">
          <cell r="A7065">
            <v>610002</v>
          </cell>
          <cell r="B7065" t="str">
            <v>Journeyman</v>
          </cell>
          <cell r="C7065">
            <v>5134000</v>
          </cell>
          <cell r="D7065">
            <v>488</v>
          </cell>
          <cell r="E7065">
            <v>1000</v>
          </cell>
          <cell r="F7065">
            <v>517003</v>
          </cell>
          <cell r="G7065">
            <v>0</v>
          </cell>
          <cell r="H7065">
            <v>2005</v>
          </cell>
          <cell r="I7065">
            <v>0</v>
          </cell>
        </row>
        <row r="7066">
          <cell r="A7066">
            <v>610002</v>
          </cell>
          <cell r="B7066" t="str">
            <v>Journeyman</v>
          </cell>
          <cell r="C7066">
            <v>5134000</v>
          </cell>
          <cell r="D7066">
            <v>5490</v>
          </cell>
          <cell r="E7066">
            <v>1000</v>
          </cell>
          <cell r="F7066">
            <v>517004</v>
          </cell>
          <cell r="G7066">
            <v>0</v>
          </cell>
          <cell r="H7066">
            <v>2005</v>
          </cell>
          <cell r="I7066">
            <v>0</v>
          </cell>
        </row>
        <row r="7067">
          <cell r="A7067">
            <v>610002</v>
          </cell>
          <cell r="B7067" t="str">
            <v>Journeyman</v>
          </cell>
          <cell r="C7067">
            <v>5134000</v>
          </cell>
          <cell r="D7067">
            <v>6594.6</v>
          </cell>
          <cell r="E7067">
            <v>1000</v>
          </cell>
          <cell r="F7067">
            <v>519000</v>
          </cell>
          <cell r="G7067">
            <v>0</v>
          </cell>
          <cell r="H7067">
            <v>2005</v>
          </cell>
          <cell r="I7067">
            <v>0</v>
          </cell>
        </row>
        <row r="7068">
          <cell r="A7068">
            <v>610002</v>
          </cell>
          <cell r="B7068" t="str">
            <v>Journeyman</v>
          </cell>
          <cell r="C7068">
            <v>5135000</v>
          </cell>
          <cell r="D7068">
            <v>6453.36</v>
          </cell>
          <cell r="E7068">
            <v>1000</v>
          </cell>
          <cell r="F7068">
            <v>251</v>
          </cell>
          <cell r="G7068">
            <v>0</v>
          </cell>
          <cell r="H7068">
            <v>2005</v>
          </cell>
          <cell r="I7068">
            <v>0</v>
          </cell>
        </row>
        <row r="7069">
          <cell r="A7069">
            <v>610002</v>
          </cell>
          <cell r="B7069" t="str">
            <v>Journeyman</v>
          </cell>
          <cell r="C7069">
            <v>5135000</v>
          </cell>
          <cell r="D7069">
            <v>8745</v>
          </cell>
          <cell r="E7069">
            <v>1000</v>
          </cell>
          <cell r="F7069">
            <v>252</v>
          </cell>
          <cell r="G7069">
            <v>0</v>
          </cell>
          <cell r="H7069">
            <v>2005</v>
          </cell>
          <cell r="I7069">
            <v>0</v>
          </cell>
        </row>
        <row r="7070">
          <cell r="A7070">
            <v>610002</v>
          </cell>
          <cell r="B7070" t="str">
            <v>Journeyman</v>
          </cell>
          <cell r="C7070">
            <v>5135000</v>
          </cell>
          <cell r="D7070">
            <v>2053.8000000000002</v>
          </cell>
          <cell r="E7070">
            <v>1000</v>
          </cell>
          <cell r="F7070">
            <v>260</v>
          </cell>
          <cell r="G7070">
            <v>0</v>
          </cell>
          <cell r="H7070">
            <v>2005</v>
          </cell>
          <cell r="I7070">
            <v>0</v>
          </cell>
        </row>
        <row r="7071">
          <cell r="A7071">
            <v>610002</v>
          </cell>
          <cell r="B7071" t="str">
            <v>Journeyman</v>
          </cell>
          <cell r="C7071">
            <v>5135000</v>
          </cell>
          <cell r="D7071">
            <v>410.76</v>
          </cell>
          <cell r="E7071">
            <v>1000</v>
          </cell>
          <cell r="F7071">
            <v>261</v>
          </cell>
          <cell r="G7071">
            <v>0</v>
          </cell>
          <cell r="H7071">
            <v>2005</v>
          </cell>
          <cell r="I7071">
            <v>0</v>
          </cell>
        </row>
        <row r="7072">
          <cell r="A7072">
            <v>610002</v>
          </cell>
          <cell r="B7072" t="str">
            <v>Journeyman</v>
          </cell>
          <cell r="C7072">
            <v>5135000</v>
          </cell>
          <cell r="D7072">
            <v>3757.44</v>
          </cell>
          <cell r="E7072">
            <v>1000</v>
          </cell>
          <cell r="F7072">
            <v>262</v>
          </cell>
          <cell r="G7072">
            <v>0</v>
          </cell>
          <cell r="H7072">
            <v>2005</v>
          </cell>
          <cell r="I7072">
            <v>0</v>
          </cell>
        </row>
        <row r="7073">
          <cell r="A7073">
            <v>610002</v>
          </cell>
          <cell r="B7073" t="str">
            <v>Journeyman</v>
          </cell>
          <cell r="C7073">
            <v>5135000</v>
          </cell>
          <cell r="D7073">
            <v>1701.72</v>
          </cell>
          <cell r="E7073">
            <v>1000</v>
          </cell>
          <cell r="F7073">
            <v>263</v>
          </cell>
          <cell r="G7073">
            <v>0</v>
          </cell>
          <cell r="H7073">
            <v>2005</v>
          </cell>
          <cell r="I7073">
            <v>0</v>
          </cell>
        </row>
        <row r="7074">
          <cell r="A7074">
            <v>610002</v>
          </cell>
          <cell r="B7074" t="str">
            <v>Journeyman</v>
          </cell>
          <cell r="C7074">
            <v>5135000</v>
          </cell>
          <cell r="D7074">
            <v>2613</v>
          </cell>
          <cell r="E7074">
            <v>1000</v>
          </cell>
          <cell r="F7074">
            <v>270</v>
          </cell>
          <cell r="G7074">
            <v>0</v>
          </cell>
          <cell r="H7074">
            <v>2005</v>
          </cell>
          <cell r="I7074">
            <v>0</v>
          </cell>
        </row>
        <row r="7075">
          <cell r="A7075">
            <v>610002</v>
          </cell>
          <cell r="B7075" t="str">
            <v>Journeyman</v>
          </cell>
          <cell r="C7075">
            <v>5135000</v>
          </cell>
          <cell r="D7075">
            <v>1641.5</v>
          </cell>
          <cell r="E7075">
            <v>1000</v>
          </cell>
          <cell r="F7075">
            <v>271</v>
          </cell>
          <cell r="G7075">
            <v>0</v>
          </cell>
          <cell r="H7075">
            <v>2005</v>
          </cell>
          <cell r="I7075">
            <v>0</v>
          </cell>
        </row>
        <row r="7076">
          <cell r="A7076">
            <v>610002</v>
          </cell>
          <cell r="B7076" t="str">
            <v>Journeyman</v>
          </cell>
          <cell r="C7076">
            <v>5135000</v>
          </cell>
          <cell r="D7076">
            <v>938</v>
          </cell>
          <cell r="E7076">
            <v>1000</v>
          </cell>
          <cell r="F7076">
            <v>272</v>
          </cell>
          <cell r="G7076">
            <v>0</v>
          </cell>
          <cell r="H7076">
            <v>2005</v>
          </cell>
          <cell r="I7076">
            <v>0</v>
          </cell>
        </row>
        <row r="7077">
          <cell r="A7077">
            <v>610002</v>
          </cell>
          <cell r="B7077" t="str">
            <v>Journeyman</v>
          </cell>
          <cell r="C7077">
            <v>5135000</v>
          </cell>
          <cell r="D7077">
            <v>937</v>
          </cell>
          <cell r="E7077">
            <v>1000</v>
          </cell>
          <cell r="F7077">
            <v>273</v>
          </cell>
          <cell r="G7077">
            <v>0</v>
          </cell>
          <cell r="H7077">
            <v>2005</v>
          </cell>
          <cell r="I7077">
            <v>0</v>
          </cell>
        </row>
        <row r="7078">
          <cell r="A7078">
            <v>610002</v>
          </cell>
          <cell r="B7078" t="str">
            <v>Journeyman</v>
          </cell>
          <cell r="C7078">
            <v>5135000</v>
          </cell>
          <cell r="D7078">
            <v>990</v>
          </cell>
          <cell r="E7078">
            <v>1000</v>
          </cell>
          <cell r="F7078">
            <v>280</v>
          </cell>
          <cell r="G7078">
            <v>0</v>
          </cell>
          <cell r="H7078">
            <v>2005</v>
          </cell>
          <cell r="I7078">
            <v>0</v>
          </cell>
        </row>
        <row r="7079">
          <cell r="A7079">
            <v>610002</v>
          </cell>
          <cell r="B7079" t="str">
            <v>Journeyman</v>
          </cell>
          <cell r="C7079">
            <v>5135000</v>
          </cell>
          <cell r="D7079">
            <v>6930</v>
          </cell>
          <cell r="E7079">
            <v>1000</v>
          </cell>
          <cell r="F7079">
            <v>281</v>
          </cell>
          <cell r="G7079">
            <v>0</v>
          </cell>
          <cell r="H7079">
            <v>2005</v>
          </cell>
          <cell r="I7079">
            <v>0</v>
          </cell>
        </row>
        <row r="7080">
          <cell r="A7080">
            <v>610002</v>
          </cell>
          <cell r="B7080" t="str">
            <v>Journeyman</v>
          </cell>
          <cell r="C7080">
            <v>5135000</v>
          </cell>
          <cell r="D7080">
            <v>2970</v>
          </cell>
          <cell r="E7080">
            <v>1000</v>
          </cell>
          <cell r="F7080">
            <v>282</v>
          </cell>
          <cell r="G7080">
            <v>0</v>
          </cell>
          <cell r="H7080">
            <v>2005</v>
          </cell>
          <cell r="I7080">
            <v>0</v>
          </cell>
        </row>
        <row r="7081">
          <cell r="A7081">
            <v>610002</v>
          </cell>
          <cell r="B7081" t="str">
            <v>Journeyman</v>
          </cell>
          <cell r="C7081">
            <v>5135000</v>
          </cell>
          <cell r="D7081">
            <v>23265</v>
          </cell>
          <cell r="E7081">
            <v>1000</v>
          </cell>
          <cell r="F7081">
            <v>300</v>
          </cell>
          <cell r="G7081">
            <v>0</v>
          </cell>
          <cell r="H7081">
            <v>2005</v>
          </cell>
          <cell r="I7081">
            <v>0</v>
          </cell>
        </row>
        <row r="7082">
          <cell r="A7082">
            <v>610002</v>
          </cell>
          <cell r="B7082" t="str">
            <v>Journeyman</v>
          </cell>
          <cell r="C7082">
            <v>5135000</v>
          </cell>
          <cell r="D7082">
            <v>14025</v>
          </cell>
          <cell r="E7082">
            <v>1000</v>
          </cell>
          <cell r="F7082">
            <v>301</v>
          </cell>
          <cell r="G7082">
            <v>0</v>
          </cell>
          <cell r="H7082">
            <v>2005</v>
          </cell>
          <cell r="I7082">
            <v>0</v>
          </cell>
        </row>
        <row r="7083">
          <cell r="A7083">
            <v>610002</v>
          </cell>
          <cell r="B7083" t="str">
            <v>Journeyman</v>
          </cell>
          <cell r="C7083">
            <v>5135000</v>
          </cell>
          <cell r="D7083">
            <v>8118</v>
          </cell>
          <cell r="E7083">
            <v>1000</v>
          </cell>
          <cell r="F7083">
            <v>302</v>
          </cell>
          <cell r="G7083">
            <v>0</v>
          </cell>
          <cell r="H7083">
            <v>2005</v>
          </cell>
          <cell r="I7083">
            <v>0</v>
          </cell>
        </row>
        <row r="7084">
          <cell r="A7084">
            <v>610002</v>
          </cell>
          <cell r="B7084" t="str">
            <v>Journeyman</v>
          </cell>
          <cell r="C7084">
            <v>5135000</v>
          </cell>
          <cell r="D7084">
            <v>10197</v>
          </cell>
          <cell r="E7084">
            <v>1000</v>
          </cell>
          <cell r="F7084">
            <v>303</v>
          </cell>
          <cell r="G7084">
            <v>0</v>
          </cell>
          <cell r="H7084">
            <v>2005</v>
          </cell>
          <cell r="I7084">
            <v>0</v>
          </cell>
        </row>
        <row r="7085">
          <cell r="A7085">
            <v>610002</v>
          </cell>
          <cell r="B7085" t="str">
            <v>Journeyman</v>
          </cell>
          <cell r="C7085">
            <v>5135000</v>
          </cell>
          <cell r="D7085">
            <v>34287.760000000002</v>
          </cell>
          <cell r="E7085">
            <v>1000</v>
          </cell>
          <cell r="F7085">
            <v>305</v>
          </cell>
          <cell r="G7085">
            <v>0</v>
          </cell>
          <cell r="H7085">
            <v>2005</v>
          </cell>
          <cell r="I7085">
            <v>0</v>
          </cell>
        </row>
        <row r="7086">
          <cell r="A7086">
            <v>610002</v>
          </cell>
          <cell r="B7086" t="str">
            <v>Journeyman</v>
          </cell>
          <cell r="C7086">
            <v>5135000</v>
          </cell>
          <cell r="D7086">
            <v>6963.85</v>
          </cell>
          <cell r="E7086">
            <v>1000</v>
          </cell>
          <cell r="F7086">
            <v>514000</v>
          </cell>
          <cell r="G7086">
            <v>0</v>
          </cell>
          <cell r="H7086">
            <v>2005</v>
          </cell>
          <cell r="I7086">
            <v>0</v>
          </cell>
        </row>
        <row r="7087">
          <cell r="A7087">
            <v>610002</v>
          </cell>
          <cell r="B7087" t="str">
            <v>Journeyman</v>
          </cell>
          <cell r="C7087">
            <v>5135000</v>
          </cell>
          <cell r="D7087">
            <v>5182.3999999999996</v>
          </cell>
          <cell r="E7087">
            <v>1000</v>
          </cell>
          <cell r="F7087">
            <v>514001</v>
          </cell>
          <cell r="G7087">
            <v>0</v>
          </cell>
          <cell r="H7087">
            <v>2005</v>
          </cell>
          <cell r="I7087">
            <v>0</v>
          </cell>
        </row>
        <row r="7088">
          <cell r="A7088">
            <v>610002</v>
          </cell>
          <cell r="B7088" t="str">
            <v>Journeyman</v>
          </cell>
          <cell r="C7088">
            <v>5135000</v>
          </cell>
          <cell r="D7088">
            <v>2720.76</v>
          </cell>
          <cell r="E7088">
            <v>1000</v>
          </cell>
          <cell r="F7088">
            <v>514002</v>
          </cell>
          <cell r="G7088">
            <v>0</v>
          </cell>
          <cell r="H7088">
            <v>2005</v>
          </cell>
          <cell r="I7088">
            <v>0</v>
          </cell>
        </row>
        <row r="7089">
          <cell r="A7089">
            <v>610002</v>
          </cell>
          <cell r="B7089" t="str">
            <v>Journeyman</v>
          </cell>
          <cell r="C7089">
            <v>5135000</v>
          </cell>
          <cell r="D7089">
            <v>8032.72</v>
          </cell>
          <cell r="E7089">
            <v>1000</v>
          </cell>
          <cell r="F7089">
            <v>514003</v>
          </cell>
          <cell r="G7089">
            <v>0</v>
          </cell>
          <cell r="H7089">
            <v>2005</v>
          </cell>
          <cell r="I7089">
            <v>0</v>
          </cell>
        </row>
        <row r="7090">
          <cell r="A7090">
            <v>610002</v>
          </cell>
          <cell r="B7090" t="str">
            <v>Journeyman</v>
          </cell>
          <cell r="C7090">
            <v>5135000</v>
          </cell>
          <cell r="D7090">
            <v>9069.2000000000007</v>
          </cell>
          <cell r="E7090">
            <v>1000</v>
          </cell>
          <cell r="F7090">
            <v>514004</v>
          </cell>
          <cell r="G7090">
            <v>0</v>
          </cell>
          <cell r="H7090">
            <v>2005</v>
          </cell>
          <cell r="I7090">
            <v>0</v>
          </cell>
        </row>
        <row r="7091">
          <cell r="A7091">
            <v>610002</v>
          </cell>
          <cell r="B7091" t="str">
            <v>Journeyman</v>
          </cell>
          <cell r="C7091">
            <v>5135000</v>
          </cell>
          <cell r="D7091">
            <v>915</v>
          </cell>
          <cell r="E7091">
            <v>1000</v>
          </cell>
          <cell r="F7091">
            <v>517000</v>
          </cell>
          <cell r="G7091">
            <v>0</v>
          </cell>
          <cell r="H7091">
            <v>2005</v>
          </cell>
          <cell r="I7091">
            <v>0</v>
          </cell>
        </row>
        <row r="7092">
          <cell r="A7092">
            <v>610002</v>
          </cell>
          <cell r="B7092" t="str">
            <v>Journeyman</v>
          </cell>
          <cell r="C7092">
            <v>5135000</v>
          </cell>
          <cell r="D7092">
            <v>671</v>
          </cell>
          <cell r="E7092">
            <v>1000</v>
          </cell>
          <cell r="F7092">
            <v>517001</v>
          </cell>
          <cell r="G7092">
            <v>0</v>
          </cell>
          <cell r="H7092">
            <v>2005</v>
          </cell>
          <cell r="I7092">
            <v>0</v>
          </cell>
        </row>
        <row r="7093">
          <cell r="A7093">
            <v>610002</v>
          </cell>
          <cell r="B7093" t="str">
            <v>Journeyman</v>
          </cell>
          <cell r="C7093">
            <v>5135000</v>
          </cell>
          <cell r="D7093">
            <v>2775.5</v>
          </cell>
          <cell r="E7093">
            <v>1000</v>
          </cell>
          <cell r="F7093">
            <v>517002</v>
          </cell>
          <cell r="G7093">
            <v>0</v>
          </cell>
          <cell r="H7093">
            <v>2005</v>
          </cell>
          <cell r="I7093">
            <v>0</v>
          </cell>
        </row>
        <row r="7094">
          <cell r="A7094">
            <v>610002</v>
          </cell>
          <cell r="B7094" t="str">
            <v>Journeyman</v>
          </cell>
          <cell r="C7094">
            <v>5135000</v>
          </cell>
          <cell r="D7094">
            <v>122</v>
          </cell>
          <cell r="E7094">
            <v>1000</v>
          </cell>
          <cell r="F7094">
            <v>517003</v>
          </cell>
          <cell r="G7094">
            <v>0</v>
          </cell>
          <cell r="H7094">
            <v>2005</v>
          </cell>
          <cell r="I7094">
            <v>0</v>
          </cell>
        </row>
        <row r="7095">
          <cell r="A7095">
            <v>610002</v>
          </cell>
          <cell r="B7095" t="str">
            <v>Journeyman</v>
          </cell>
          <cell r="C7095">
            <v>5135000</v>
          </cell>
          <cell r="D7095">
            <v>3812.5</v>
          </cell>
          <cell r="E7095">
            <v>1000</v>
          </cell>
          <cell r="F7095">
            <v>517004</v>
          </cell>
          <cell r="G7095">
            <v>0</v>
          </cell>
          <cell r="H7095">
            <v>2005</v>
          </cell>
          <cell r="I7095">
            <v>0</v>
          </cell>
        </row>
        <row r="7096">
          <cell r="A7096">
            <v>610002</v>
          </cell>
          <cell r="B7096" t="str">
            <v>Journeyman</v>
          </cell>
          <cell r="C7096">
            <v>5137000</v>
          </cell>
          <cell r="D7096">
            <v>8547</v>
          </cell>
          <cell r="E7096">
            <v>1000</v>
          </cell>
          <cell r="F7096">
            <v>250</v>
          </cell>
          <cell r="G7096">
            <v>0</v>
          </cell>
          <cell r="H7096">
            <v>2005</v>
          </cell>
          <cell r="I7096">
            <v>0</v>
          </cell>
        </row>
        <row r="7097">
          <cell r="A7097">
            <v>610002</v>
          </cell>
          <cell r="B7097" t="str">
            <v>Journeyman</v>
          </cell>
          <cell r="C7097">
            <v>5137000</v>
          </cell>
          <cell r="D7097">
            <v>7096.28</v>
          </cell>
          <cell r="E7097">
            <v>1000</v>
          </cell>
          <cell r="F7097">
            <v>251</v>
          </cell>
          <cell r="G7097">
            <v>0</v>
          </cell>
          <cell r="H7097">
            <v>2005</v>
          </cell>
          <cell r="I7097">
            <v>0</v>
          </cell>
        </row>
        <row r="7098">
          <cell r="A7098">
            <v>610002</v>
          </cell>
          <cell r="B7098" t="str">
            <v>Journeyman</v>
          </cell>
          <cell r="C7098">
            <v>5137000</v>
          </cell>
          <cell r="D7098">
            <v>17160</v>
          </cell>
          <cell r="E7098">
            <v>1000</v>
          </cell>
          <cell r="F7098">
            <v>252</v>
          </cell>
          <cell r="G7098">
            <v>0</v>
          </cell>
          <cell r="H7098">
            <v>2005</v>
          </cell>
          <cell r="I7098">
            <v>0</v>
          </cell>
        </row>
        <row r="7099">
          <cell r="A7099">
            <v>610002</v>
          </cell>
          <cell r="B7099" t="str">
            <v>Journeyman</v>
          </cell>
          <cell r="C7099">
            <v>5137000</v>
          </cell>
          <cell r="D7099">
            <v>5281.2</v>
          </cell>
          <cell r="E7099">
            <v>1000</v>
          </cell>
          <cell r="F7099">
            <v>260</v>
          </cell>
          <cell r="G7099">
            <v>0</v>
          </cell>
          <cell r="H7099">
            <v>2005</v>
          </cell>
          <cell r="I7099">
            <v>0</v>
          </cell>
        </row>
        <row r="7100">
          <cell r="A7100">
            <v>610002</v>
          </cell>
          <cell r="B7100" t="str">
            <v>Journeyman</v>
          </cell>
          <cell r="C7100">
            <v>5137000</v>
          </cell>
          <cell r="D7100">
            <v>9447.48</v>
          </cell>
          <cell r="E7100">
            <v>1000</v>
          </cell>
          <cell r="F7100">
            <v>262</v>
          </cell>
          <cell r="G7100">
            <v>0</v>
          </cell>
          <cell r="H7100">
            <v>2005</v>
          </cell>
          <cell r="I7100">
            <v>0</v>
          </cell>
        </row>
        <row r="7101">
          <cell r="A7101">
            <v>610002</v>
          </cell>
          <cell r="B7101" t="str">
            <v>Journeyman</v>
          </cell>
          <cell r="C7101">
            <v>5137000</v>
          </cell>
          <cell r="D7101">
            <v>8215.2000000000007</v>
          </cell>
          <cell r="E7101">
            <v>1000</v>
          </cell>
          <cell r="F7101">
            <v>263</v>
          </cell>
          <cell r="G7101">
            <v>0</v>
          </cell>
          <cell r="H7101">
            <v>2005</v>
          </cell>
          <cell r="I7101">
            <v>0</v>
          </cell>
        </row>
        <row r="7102">
          <cell r="A7102">
            <v>610002</v>
          </cell>
          <cell r="B7102" t="str">
            <v>Journeyman</v>
          </cell>
          <cell r="C7102">
            <v>5137000</v>
          </cell>
          <cell r="D7102">
            <v>10016.5</v>
          </cell>
          <cell r="E7102">
            <v>1000</v>
          </cell>
          <cell r="F7102">
            <v>270</v>
          </cell>
          <cell r="G7102">
            <v>0</v>
          </cell>
          <cell r="H7102">
            <v>2005</v>
          </cell>
          <cell r="I7102">
            <v>0</v>
          </cell>
        </row>
        <row r="7103">
          <cell r="A7103">
            <v>610002</v>
          </cell>
          <cell r="B7103" t="str">
            <v>Journeyman</v>
          </cell>
          <cell r="C7103">
            <v>5137000</v>
          </cell>
          <cell r="D7103">
            <v>15142</v>
          </cell>
          <cell r="E7103">
            <v>1000</v>
          </cell>
          <cell r="F7103">
            <v>271</v>
          </cell>
          <cell r="G7103">
            <v>0</v>
          </cell>
          <cell r="H7103">
            <v>2005</v>
          </cell>
          <cell r="I7103">
            <v>0</v>
          </cell>
        </row>
        <row r="7104">
          <cell r="A7104">
            <v>610002</v>
          </cell>
          <cell r="B7104" t="str">
            <v>Journeyman</v>
          </cell>
          <cell r="C7104">
            <v>5137000</v>
          </cell>
          <cell r="D7104">
            <v>23079.5</v>
          </cell>
          <cell r="E7104">
            <v>1000</v>
          </cell>
          <cell r="F7104">
            <v>272</v>
          </cell>
          <cell r="G7104">
            <v>0</v>
          </cell>
          <cell r="H7104">
            <v>2005</v>
          </cell>
          <cell r="I7104">
            <v>0</v>
          </cell>
        </row>
        <row r="7105">
          <cell r="A7105">
            <v>610002</v>
          </cell>
          <cell r="B7105" t="str">
            <v>Journeyman</v>
          </cell>
          <cell r="C7105">
            <v>5137000</v>
          </cell>
          <cell r="D7105">
            <v>16018.75</v>
          </cell>
          <cell r="E7105">
            <v>1000</v>
          </cell>
          <cell r="F7105">
            <v>273</v>
          </cell>
          <cell r="G7105">
            <v>0</v>
          </cell>
          <cell r="H7105">
            <v>2005</v>
          </cell>
          <cell r="I7105">
            <v>0</v>
          </cell>
        </row>
        <row r="7106">
          <cell r="A7106">
            <v>610002</v>
          </cell>
          <cell r="B7106" t="str">
            <v>Journeyman</v>
          </cell>
          <cell r="C7106">
            <v>5137000</v>
          </cell>
          <cell r="D7106">
            <v>6270</v>
          </cell>
          <cell r="E7106">
            <v>1000</v>
          </cell>
          <cell r="F7106">
            <v>280</v>
          </cell>
          <cell r="G7106">
            <v>0</v>
          </cell>
          <cell r="H7106">
            <v>2005</v>
          </cell>
          <cell r="I7106">
            <v>0</v>
          </cell>
        </row>
        <row r="7107">
          <cell r="A7107">
            <v>610002</v>
          </cell>
          <cell r="B7107" t="str">
            <v>Journeyman</v>
          </cell>
          <cell r="C7107">
            <v>5137000</v>
          </cell>
          <cell r="D7107">
            <v>16434</v>
          </cell>
          <cell r="E7107">
            <v>1000</v>
          </cell>
          <cell r="F7107">
            <v>281</v>
          </cell>
          <cell r="G7107">
            <v>0</v>
          </cell>
          <cell r="H7107">
            <v>2005</v>
          </cell>
          <cell r="I7107">
            <v>0</v>
          </cell>
        </row>
        <row r="7108">
          <cell r="A7108">
            <v>610002</v>
          </cell>
          <cell r="B7108" t="str">
            <v>Journeyman</v>
          </cell>
          <cell r="C7108">
            <v>5137000</v>
          </cell>
          <cell r="D7108">
            <v>22735.17</v>
          </cell>
          <cell r="E7108">
            <v>1000</v>
          </cell>
          <cell r="F7108">
            <v>282</v>
          </cell>
          <cell r="G7108">
            <v>0</v>
          </cell>
          <cell r="H7108">
            <v>2005</v>
          </cell>
          <cell r="I7108">
            <v>0</v>
          </cell>
        </row>
        <row r="7109">
          <cell r="A7109">
            <v>610002</v>
          </cell>
          <cell r="B7109" t="str">
            <v>Journeyman</v>
          </cell>
          <cell r="C7109">
            <v>5137000</v>
          </cell>
          <cell r="D7109">
            <v>20585</v>
          </cell>
          <cell r="E7109">
            <v>1000</v>
          </cell>
          <cell r="F7109">
            <v>300</v>
          </cell>
          <cell r="G7109">
            <v>0</v>
          </cell>
          <cell r="H7109">
            <v>2005</v>
          </cell>
          <cell r="I7109">
            <v>0</v>
          </cell>
        </row>
        <row r="7110">
          <cell r="A7110">
            <v>610002</v>
          </cell>
          <cell r="B7110" t="str">
            <v>Journeyman</v>
          </cell>
          <cell r="C7110">
            <v>5137000</v>
          </cell>
          <cell r="D7110">
            <v>15741</v>
          </cell>
          <cell r="E7110">
            <v>1000</v>
          </cell>
          <cell r="F7110">
            <v>301</v>
          </cell>
          <cell r="G7110">
            <v>0</v>
          </cell>
          <cell r="H7110">
            <v>2005</v>
          </cell>
          <cell r="I7110">
            <v>0</v>
          </cell>
        </row>
        <row r="7111">
          <cell r="A7111">
            <v>610002</v>
          </cell>
          <cell r="B7111" t="str">
            <v>Journeyman</v>
          </cell>
          <cell r="C7111">
            <v>5137000</v>
          </cell>
          <cell r="D7111">
            <v>15770.95</v>
          </cell>
          <cell r="E7111">
            <v>1000</v>
          </cell>
          <cell r="F7111">
            <v>302</v>
          </cell>
          <cell r="G7111">
            <v>0</v>
          </cell>
          <cell r="H7111">
            <v>2005</v>
          </cell>
          <cell r="I7111">
            <v>0</v>
          </cell>
        </row>
        <row r="7112">
          <cell r="A7112">
            <v>610002</v>
          </cell>
          <cell r="B7112" t="str">
            <v>Journeyman</v>
          </cell>
          <cell r="C7112">
            <v>5137000</v>
          </cell>
          <cell r="D7112">
            <v>34037.74</v>
          </cell>
          <cell r="E7112">
            <v>1000</v>
          </cell>
          <cell r="F7112">
            <v>303</v>
          </cell>
          <cell r="G7112">
            <v>0</v>
          </cell>
          <cell r="H7112">
            <v>2005</v>
          </cell>
          <cell r="I7112">
            <v>0</v>
          </cell>
        </row>
        <row r="7113">
          <cell r="A7113">
            <v>610002</v>
          </cell>
          <cell r="B7113" t="str">
            <v>Journeyman</v>
          </cell>
          <cell r="C7113">
            <v>5137000</v>
          </cell>
          <cell r="D7113">
            <v>917.76</v>
          </cell>
          <cell r="E7113">
            <v>1000</v>
          </cell>
          <cell r="F7113">
            <v>380</v>
          </cell>
          <cell r="G7113">
            <v>0</v>
          </cell>
          <cell r="H7113">
            <v>2005</v>
          </cell>
          <cell r="I7113">
            <v>0</v>
          </cell>
        </row>
        <row r="7114">
          <cell r="A7114">
            <v>610002</v>
          </cell>
          <cell r="B7114" t="str">
            <v>Journeyman</v>
          </cell>
          <cell r="C7114">
            <v>5137000</v>
          </cell>
          <cell r="D7114">
            <v>2337</v>
          </cell>
          <cell r="E7114">
            <v>1000</v>
          </cell>
          <cell r="F7114">
            <v>381</v>
          </cell>
          <cell r="G7114">
            <v>0</v>
          </cell>
          <cell r="H7114">
            <v>2005</v>
          </cell>
          <cell r="I7114">
            <v>0</v>
          </cell>
        </row>
        <row r="7115">
          <cell r="A7115">
            <v>610002</v>
          </cell>
          <cell r="B7115" t="str">
            <v>Journeyman</v>
          </cell>
          <cell r="C7115">
            <v>5137000</v>
          </cell>
          <cell r="D7115">
            <v>89917.9</v>
          </cell>
          <cell r="E7115">
            <v>1000</v>
          </cell>
          <cell r="F7115">
            <v>514000</v>
          </cell>
          <cell r="G7115">
            <v>0</v>
          </cell>
          <cell r="H7115">
            <v>2005</v>
          </cell>
          <cell r="I7115">
            <v>0</v>
          </cell>
        </row>
        <row r="7116">
          <cell r="A7116">
            <v>610002</v>
          </cell>
          <cell r="B7116" t="str">
            <v>Journeyman</v>
          </cell>
          <cell r="C7116">
            <v>5137000</v>
          </cell>
          <cell r="D7116">
            <v>37280.89</v>
          </cell>
          <cell r="E7116">
            <v>1000</v>
          </cell>
          <cell r="F7116">
            <v>514004</v>
          </cell>
          <cell r="G7116">
            <v>0</v>
          </cell>
          <cell r="H7116">
            <v>2005</v>
          </cell>
          <cell r="I7116">
            <v>0</v>
          </cell>
        </row>
        <row r="7117">
          <cell r="A7117">
            <v>610002</v>
          </cell>
          <cell r="B7117" t="str">
            <v>Journeyman</v>
          </cell>
          <cell r="C7117">
            <v>5137000</v>
          </cell>
          <cell r="D7117">
            <v>32055.5</v>
          </cell>
          <cell r="E7117">
            <v>1000</v>
          </cell>
          <cell r="F7117">
            <v>517000</v>
          </cell>
          <cell r="G7117">
            <v>0</v>
          </cell>
          <cell r="H7117">
            <v>2005</v>
          </cell>
          <cell r="I7117">
            <v>0</v>
          </cell>
        </row>
        <row r="7118">
          <cell r="A7118">
            <v>610002</v>
          </cell>
          <cell r="B7118" t="str">
            <v>Journeyman</v>
          </cell>
          <cell r="C7118">
            <v>5137000</v>
          </cell>
          <cell r="D7118">
            <v>9985</v>
          </cell>
          <cell r="E7118">
            <v>1000</v>
          </cell>
          <cell r="F7118">
            <v>517001</v>
          </cell>
          <cell r="G7118">
            <v>0</v>
          </cell>
          <cell r="H7118">
            <v>2005</v>
          </cell>
          <cell r="I7118">
            <v>0</v>
          </cell>
        </row>
        <row r="7119">
          <cell r="A7119">
            <v>610002</v>
          </cell>
          <cell r="B7119" t="str">
            <v>Journeyman</v>
          </cell>
          <cell r="C7119">
            <v>5137000</v>
          </cell>
          <cell r="D7119">
            <v>9241.5</v>
          </cell>
          <cell r="E7119">
            <v>1000</v>
          </cell>
          <cell r="F7119">
            <v>517002</v>
          </cell>
          <cell r="G7119">
            <v>0</v>
          </cell>
          <cell r="H7119">
            <v>2005</v>
          </cell>
          <cell r="I7119">
            <v>0</v>
          </cell>
        </row>
        <row r="7120">
          <cell r="A7120">
            <v>610002</v>
          </cell>
          <cell r="B7120" t="str">
            <v>Journeyman</v>
          </cell>
          <cell r="C7120">
            <v>5137000</v>
          </cell>
          <cell r="D7120">
            <v>18696.5</v>
          </cell>
          <cell r="E7120">
            <v>1000</v>
          </cell>
          <cell r="F7120">
            <v>517003</v>
          </cell>
          <cell r="G7120">
            <v>0</v>
          </cell>
          <cell r="H7120">
            <v>2005</v>
          </cell>
          <cell r="I7120">
            <v>0</v>
          </cell>
        </row>
        <row r="7121">
          <cell r="A7121">
            <v>610002</v>
          </cell>
          <cell r="B7121" t="str">
            <v>Journeyman</v>
          </cell>
          <cell r="C7121">
            <v>5137000</v>
          </cell>
          <cell r="D7121">
            <v>18117</v>
          </cell>
          <cell r="E7121">
            <v>1000</v>
          </cell>
          <cell r="F7121">
            <v>517004</v>
          </cell>
          <cell r="G7121">
            <v>0</v>
          </cell>
          <cell r="H7121">
            <v>2005</v>
          </cell>
          <cell r="I7121">
            <v>0</v>
          </cell>
        </row>
        <row r="7122">
          <cell r="A7122">
            <v>610002</v>
          </cell>
          <cell r="B7122" t="str">
            <v>Journeyman</v>
          </cell>
          <cell r="C7122">
            <v>5138000</v>
          </cell>
          <cell r="D7122">
            <v>4485.5600000000004</v>
          </cell>
          <cell r="E7122">
            <v>1000</v>
          </cell>
          <cell r="F7122">
            <v>250</v>
          </cell>
          <cell r="G7122">
            <v>0</v>
          </cell>
          <cell r="H7122">
            <v>2005</v>
          </cell>
          <cell r="I7122">
            <v>0</v>
          </cell>
        </row>
        <row r="7123">
          <cell r="A7123">
            <v>610002</v>
          </cell>
          <cell r="B7123" t="str">
            <v>Journeyman</v>
          </cell>
          <cell r="C7123">
            <v>5138000</v>
          </cell>
          <cell r="D7123">
            <v>20130</v>
          </cell>
          <cell r="E7123">
            <v>1000</v>
          </cell>
          <cell r="F7123">
            <v>251</v>
          </cell>
          <cell r="G7123">
            <v>0</v>
          </cell>
          <cell r="H7123">
            <v>2005</v>
          </cell>
          <cell r="I7123">
            <v>0</v>
          </cell>
        </row>
        <row r="7124">
          <cell r="A7124">
            <v>610002</v>
          </cell>
          <cell r="B7124" t="str">
            <v>Journeyman</v>
          </cell>
          <cell r="C7124">
            <v>5138000</v>
          </cell>
          <cell r="D7124">
            <v>14982</v>
          </cell>
          <cell r="E7124">
            <v>1000</v>
          </cell>
          <cell r="F7124">
            <v>252</v>
          </cell>
          <cell r="G7124">
            <v>0</v>
          </cell>
          <cell r="H7124">
            <v>2005</v>
          </cell>
          <cell r="I7124">
            <v>0</v>
          </cell>
        </row>
        <row r="7125">
          <cell r="A7125">
            <v>610002</v>
          </cell>
          <cell r="B7125" t="str">
            <v>Journeyman</v>
          </cell>
          <cell r="C7125">
            <v>5138000</v>
          </cell>
          <cell r="D7125">
            <v>5838.66</v>
          </cell>
          <cell r="E7125">
            <v>1000</v>
          </cell>
          <cell r="F7125">
            <v>260</v>
          </cell>
          <cell r="G7125">
            <v>0</v>
          </cell>
          <cell r="H7125">
            <v>2005</v>
          </cell>
          <cell r="I7125">
            <v>0</v>
          </cell>
        </row>
        <row r="7126">
          <cell r="A7126">
            <v>610002</v>
          </cell>
          <cell r="B7126" t="str">
            <v>Journeyman</v>
          </cell>
          <cell r="C7126">
            <v>5138000</v>
          </cell>
          <cell r="D7126">
            <v>2405.88</v>
          </cell>
          <cell r="E7126">
            <v>1000</v>
          </cell>
          <cell r="F7126">
            <v>261</v>
          </cell>
          <cell r="G7126">
            <v>0</v>
          </cell>
          <cell r="H7126">
            <v>2005</v>
          </cell>
          <cell r="I7126">
            <v>0</v>
          </cell>
        </row>
        <row r="7127">
          <cell r="A7127">
            <v>610002</v>
          </cell>
          <cell r="B7127" t="str">
            <v>Journeyman</v>
          </cell>
          <cell r="C7127">
            <v>5138000</v>
          </cell>
          <cell r="D7127">
            <v>5163.84</v>
          </cell>
          <cell r="E7127">
            <v>1000</v>
          </cell>
          <cell r="F7127">
            <v>262</v>
          </cell>
          <cell r="G7127">
            <v>0</v>
          </cell>
          <cell r="H7127">
            <v>2005</v>
          </cell>
          <cell r="I7127">
            <v>0</v>
          </cell>
        </row>
        <row r="7128">
          <cell r="A7128">
            <v>610002</v>
          </cell>
          <cell r="B7128" t="str">
            <v>Journeyman</v>
          </cell>
          <cell r="C7128">
            <v>5138000</v>
          </cell>
          <cell r="D7128">
            <v>24939</v>
          </cell>
          <cell r="E7128">
            <v>1000</v>
          </cell>
          <cell r="F7128">
            <v>263</v>
          </cell>
          <cell r="G7128">
            <v>0</v>
          </cell>
          <cell r="H7128">
            <v>2005</v>
          </cell>
          <cell r="I7128">
            <v>0</v>
          </cell>
        </row>
        <row r="7129">
          <cell r="A7129">
            <v>610002</v>
          </cell>
          <cell r="B7129" t="str">
            <v>Journeyman</v>
          </cell>
          <cell r="C7129">
            <v>5138000</v>
          </cell>
          <cell r="D7129">
            <v>1419.5</v>
          </cell>
          <cell r="E7129">
            <v>1000</v>
          </cell>
          <cell r="F7129">
            <v>270</v>
          </cell>
          <cell r="G7129">
            <v>0</v>
          </cell>
          <cell r="H7129">
            <v>2005</v>
          </cell>
          <cell r="I7129">
            <v>0</v>
          </cell>
        </row>
        <row r="7130">
          <cell r="A7130">
            <v>610002</v>
          </cell>
          <cell r="B7130" t="str">
            <v>Journeyman</v>
          </cell>
          <cell r="C7130">
            <v>5138000</v>
          </cell>
          <cell r="D7130">
            <v>10887.5</v>
          </cell>
          <cell r="E7130">
            <v>1000</v>
          </cell>
          <cell r="F7130">
            <v>271</v>
          </cell>
          <cell r="G7130">
            <v>0</v>
          </cell>
          <cell r="H7130">
            <v>2005</v>
          </cell>
          <cell r="I7130">
            <v>0</v>
          </cell>
        </row>
        <row r="7131">
          <cell r="A7131">
            <v>610002</v>
          </cell>
          <cell r="B7131" t="str">
            <v>Journeyman</v>
          </cell>
          <cell r="C7131">
            <v>5138000</v>
          </cell>
          <cell r="D7131">
            <v>7336.5</v>
          </cell>
          <cell r="E7131">
            <v>1000</v>
          </cell>
          <cell r="F7131">
            <v>272</v>
          </cell>
          <cell r="G7131">
            <v>0</v>
          </cell>
          <cell r="H7131">
            <v>2005</v>
          </cell>
          <cell r="I7131">
            <v>0</v>
          </cell>
        </row>
        <row r="7132">
          <cell r="A7132">
            <v>610002</v>
          </cell>
          <cell r="B7132" t="str">
            <v>Journeyman</v>
          </cell>
          <cell r="C7132">
            <v>5138000</v>
          </cell>
          <cell r="D7132">
            <v>5360</v>
          </cell>
          <cell r="E7132">
            <v>1000</v>
          </cell>
          <cell r="F7132">
            <v>273</v>
          </cell>
          <cell r="G7132">
            <v>0</v>
          </cell>
          <cell r="H7132">
            <v>2005</v>
          </cell>
          <cell r="I7132">
            <v>0</v>
          </cell>
        </row>
        <row r="7133">
          <cell r="A7133">
            <v>610002</v>
          </cell>
          <cell r="B7133" t="str">
            <v>Journeyman</v>
          </cell>
          <cell r="C7133">
            <v>5138000</v>
          </cell>
          <cell r="D7133">
            <v>11286</v>
          </cell>
          <cell r="E7133">
            <v>1000</v>
          </cell>
          <cell r="F7133">
            <v>280</v>
          </cell>
          <cell r="G7133">
            <v>0</v>
          </cell>
          <cell r="H7133">
            <v>2005</v>
          </cell>
          <cell r="I7133">
            <v>0</v>
          </cell>
        </row>
        <row r="7134">
          <cell r="A7134">
            <v>610002</v>
          </cell>
          <cell r="B7134" t="str">
            <v>Journeyman</v>
          </cell>
          <cell r="C7134">
            <v>5138000</v>
          </cell>
          <cell r="D7134">
            <v>22918.5</v>
          </cell>
          <cell r="E7134">
            <v>1000</v>
          </cell>
          <cell r="F7134">
            <v>281</v>
          </cell>
          <cell r="G7134">
            <v>0</v>
          </cell>
          <cell r="H7134">
            <v>2005</v>
          </cell>
          <cell r="I7134">
            <v>0</v>
          </cell>
        </row>
        <row r="7135">
          <cell r="A7135">
            <v>610002</v>
          </cell>
          <cell r="B7135" t="str">
            <v>Journeyman</v>
          </cell>
          <cell r="C7135">
            <v>5138000</v>
          </cell>
          <cell r="D7135">
            <v>27060</v>
          </cell>
          <cell r="E7135">
            <v>1000</v>
          </cell>
          <cell r="F7135">
            <v>282</v>
          </cell>
          <cell r="G7135">
            <v>0</v>
          </cell>
          <cell r="H7135">
            <v>2005</v>
          </cell>
          <cell r="I7135">
            <v>0</v>
          </cell>
        </row>
        <row r="7136">
          <cell r="A7136">
            <v>610002</v>
          </cell>
          <cell r="B7136" t="str">
            <v>Journeyman</v>
          </cell>
          <cell r="C7136">
            <v>5138000</v>
          </cell>
          <cell r="D7136">
            <v>41184</v>
          </cell>
          <cell r="E7136">
            <v>1000</v>
          </cell>
          <cell r="F7136">
            <v>300</v>
          </cell>
          <cell r="G7136">
            <v>0</v>
          </cell>
          <cell r="H7136">
            <v>2005</v>
          </cell>
          <cell r="I7136">
            <v>0</v>
          </cell>
        </row>
        <row r="7137">
          <cell r="A7137">
            <v>610002</v>
          </cell>
          <cell r="B7137" t="str">
            <v>Journeyman</v>
          </cell>
          <cell r="C7137">
            <v>5138000</v>
          </cell>
          <cell r="D7137">
            <v>51975</v>
          </cell>
          <cell r="E7137">
            <v>1000</v>
          </cell>
          <cell r="F7137">
            <v>301</v>
          </cell>
          <cell r="G7137">
            <v>0</v>
          </cell>
          <cell r="H7137">
            <v>2005</v>
          </cell>
          <cell r="I7137">
            <v>0</v>
          </cell>
        </row>
        <row r="7138">
          <cell r="A7138">
            <v>610002</v>
          </cell>
          <cell r="B7138" t="str">
            <v>Journeyman</v>
          </cell>
          <cell r="C7138">
            <v>5138000</v>
          </cell>
          <cell r="D7138">
            <v>12544</v>
          </cell>
          <cell r="E7138">
            <v>1000</v>
          </cell>
          <cell r="F7138">
            <v>302</v>
          </cell>
          <cell r="G7138">
            <v>0</v>
          </cell>
          <cell r="H7138">
            <v>2005</v>
          </cell>
          <cell r="I7138">
            <v>0</v>
          </cell>
        </row>
        <row r="7139">
          <cell r="A7139">
            <v>610002</v>
          </cell>
          <cell r="B7139" t="str">
            <v>Journeyman</v>
          </cell>
          <cell r="C7139">
            <v>5138000</v>
          </cell>
          <cell r="D7139">
            <v>32637</v>
          </cell>
          <cell r="E7139">
            <v>1000</v>
          </cell>
          <cell r="F7139">
            <v>303</v>
          </cell>
          <cell r="G7139">
            <v>0</v>
          </cell>
          <cell r="H7139">
            <v>2005</v>
          </cell>
          <cell r="I7139">
            <v>0</v>
          </cell>
        </row>
        <row r="7140">
          <cell r="A7140">
            <v>610002</v>
          </cell>
          <cell r="B7140" t="str">
            <v>Journeyman</v>
          </cell>
          <cell r="C7140">
            <v>5138000</v>
          </cell>
          <cell r="D7140">
            <v>7854</v>
          </cell>
          <cell r="E7140">
            <v>1000</v>
          </cell>
          <cell r="F7140">
            <v>305</v>
          </cell>
          <cell r="G7140">
            <v>0</v>
          </cell>
          <cell r="H7140">
            <v>2005</v>
          </cell>
          <cell r="I7140">
            <v>0</v>
          </cell>
        </row>
        <row r="7141">
          <cell r="A7141">
            <v>610002</v>
          </cell>
          <cell r="B7141" t="str">
            <v>Journeyman</v>
          </cell>
          <cell r="C7141">
            <v>5138000</v>
          </cell>
          <cell r="D7141">
            <v>37444.99</v>
          </cell>
          <cell r="E7141">
            <v>1000</v>
          </cell>
          <cell r="F7141">
            <v>514000</v>
          </cell>
          <cell r="G7141">
            <v>0</v>
          </cell>
          <cell r="H7141">
            <v>2005</v>
          </cell>
          <cell r="I7141">
            <v>0</v>
          </cell>
        </row>
        <row r="7142">
          <cell r="A7142">
            <v>610002</v>
          </cell>
          <cell r="B7142" t="str">
            <v>Journeyman</v>
          </cell>
          <cell r="C7142">
            <v>5138000</v>
          </cell>
          <cell r="D7142">
            <v>19725.509999999998</v>
          </cell>
          <cell r="E7142">
            <v>1000</v>
          </cell>
          <cell r="F7142">
            <v>514001</v>
          </cell>
          <cell r="G7142">
            <v>0</v>
          </cell>
          <cell r="H7142">
            <v>2005</v>
          </cell>
          <cell r="I7142">
            <v>0</v>
          </cell>
        </row>
        <row r="7143">
          <cell r="A7143">
            <v>610002</v>
          </cell>
          <cell r="B7143" t="str">
            <v>Journeyman</v>
          </cell>
          <cell r="C7143">
            <v>5138000</v>
          </cell>
          <cell r="D7143">
            <v>36503.53</v>
          </cell>
          <cell r="E7143">
            <v>1000</v>
          </cell>
          <cell r="F7143">
            <v>514002</v>
          </cell>
          <cell r="G7143">
            <v>0</v>
          </cell>
          <cell r="H7143">
            <v>2005</v>
          </cell>
          <cell r="I7143">
            <v>0</v>
          </cell>
        </row>
        <row r="7144">
          <cell r="A7144">
            <v>610002</v>
          </cell>
          <cell r="B7144" t="str">
            <v>Journeyman</v>
          </cell>
          <cell r="C7144">
            <v>5138000</v>
          </cell>
          <cell r="D7144">
            <v>19531.169999999998</v>
          </cell>
          <cell r="E7144">
            <v>1000</v>
          </cell>
          <cell r="F7144">
            <v>514003</v>
          </cell>
          <cell r="G7144">
            <v>0</v>
          </cell>
          <cell r="H7144">
            <v>2005</v>
          </cell>
          <cell r="I7144">
            <v>0</v>
          </cell>
        </row>
        <row r="7145">
          <cell r="A7145">
            <v>610002</v>
          </cell>
          <cell r="B7145" t="str">
            <v>Journeyman</v>
          </cell>
          <cell r="C7145">
            <v>5138000</v>
          </cell>
          <cell r="D7145">
            <v>21798.47</v>
          </cell>
          <cell r="E7145">
            <v>1000</v>
          </cell>
          <cell r="F7145">
            <v>514004</v>
          </cell>
          <cell r="G7145">
            <v>0</v>
          </cell>
          <cell r="H7145">
            <v>2005</v>
          </cell>
          <cell r="I7145">
            <v>0</v>
          </cell>
        </row>
        <row r="7146">
          <cell r="A7146">
            <v>610002</v>
          </cell>
          <cell r="B7146" t="str">
            <v>Journeyman</v>
          </cell>
          <cell r="C7146">
            <v>5138000</v>
          </cell>
          <cell r="D7146">
            <v>41204</v>
          </cell>
          <cell r="E7146">
            <v>1000</v>
          </cell>
          <cell r="F7146">
            <v>517000</v>
          </cell>
          <cell r="G7146">
            <v>0</v>
          </cell>
          <cell r="H7146">
            <v>2005</v>
          </cell>
          <cell r="I7146">
            <v>0</v>
          </cell>
        </row>
        <row r="7147">
          <cell r="A7147">
            <v>610002</v>
          </cell>
          <cell r="B7147" t="str">
            <v>Journeyman</v>
          </cell>
          <cell r="C7147">
            <v>5138000</v>
          </cell>
          <cell r="D7147">
            <v>6730</v>
          </cell>
          <cell r="E7147">
            <v>1000</v>
          </cell>
          <cell r="F7147">
            <v>517001</v>
          </cell>
          <cell r="G7147">
            <v>0</v>
          </cell>
          <cell r="H7147">
            <v>2005</v>
          </cell>
          <cell r="I7147">
            <v>0</v>
          </cell>
        </row>
        <row r="7148">
          <cell r="A7148">
            <v>610002</v>
          </cell>
          <cell r="B7148" t="str">
            <v>Journeyman</v>
          </cell>
          <cell r="C7148">
            <v>5138000</v>
          </cell>
          <cell r="D7148">
            <v>8540</v>
          </cell>
          <cell r="E7148">
            <v>1000</v>
          </cell>
          <cell r="F7148">
            <v>517002</v>
          </cell>
          <cell r="G7148">
            <v>0</v>
          </cell>
          <cell r="H7148">
            <v>2005</v>
          </cell>
          <cell r="I7148">
            <v>0</v>
          </cell>
        </row>
        <row r="7149">
          <cell r="A7149">
            <v>610002</v>
          </cell>
          <cell r="B7149" t="str">
            <v>Journeyman</v>
          </cell>
          <cell r="C7149">
            <v>5138000</v>
          </cell>
          <cell r="D7149">
            <v>6018.5</v>
          </cell>
          <cell r="E7149">
            <v>1000</v>
          </cell>
          <cell r="F7149">
            <v>517003</v>
          </cell>
          <cell r="G7149">
            <v>0</v>
          </cell>
          <cell r="H7149">
            <v>2005</v>
          </cell>
          <cell r="I7149">
            <v>0</v>
          </cell>
        </row>
        <row r="7150">
          <cell r="A7150">
            <v>610002</v>
          </cell>
          <cell r="B7150" t="str">
            <v>Journeyman</v>
          </cell>
          <cell r="C7150">
            <v>5138000</v>
          </cell>
          <cell r="D7150">
            <v>18849</v>
          </cell>
          <cell r="E7150">
            <v>1000</v>
          </cell>
          <cell r="F7150">
            <v>517004</v>
          </cell>
          <cell r="G7150">
            <v>0</v>
          </cell>
          <cell r="H7150">
            <v>2005</v>
          </cell>
          <cell r="I7150">
            <v>0</v>
          </cell>
        </row>
        <row r="7151">
          <cell r="A7151">
            <v>610002</v>
          </cell>
          <cell r="B7151" t="str">
            <v>Journeyman</v>
          </cell>
          <cell r="C7151">
            <v>5139000</v>
          </cell>
          <cell r="D7151">
            <v>5148</v>
          </cell>
          <cell r="E7151">
            <v>1000</v>
          </cell>
          <cell r="F7151">
            <v>250</v>
          </cell>
          <cell r="G7151">
            <v>0</v>
          </cell>
          <cell r="H7151">
            <v>2005</v>
          </cell>
          <cell r="I7151">
            <v>0</v>
          </cell>
        </row>
        <row r="7152">
          <cell r="A7152">
            <v>610002</v>
          </cell>
          <cell r="B7152" t="str">
            <v>Journeyman</v>
          </cell>
          <cell r="C7152">
            <v>5139000</v>
          </cell>
          <cell r="D7152">
            <v>6864</v>
          </cell>
          <cell r="E7152">
            <v>1000</v>
          </cell>
          <cell r="F7152">
            <v>251</v>
          </cell>
          <cell r="G7152">
            <v>0</v>
          </cell>
          <cell r="H7152">
            <v>2005</v>
          </cell>
          <cell r="I7152">
            <v>0</v>
          </cell>
        </row>
        <row r="7153">
          <cell r="A7153">
            <v>610002</v>
          </cell>
          <cell r="B7153" t="str">
            <v>Journeyman</v>
          </cell>
          <cell r="C7153">
            <v>5139000</v>
          </cell>
          <cell r="D7153">
            <v>6633</v>
          </cell>
          <cell r="E7153">
            <v>1000</v>
          </cell>
          <cell r="F7153">
            <v>252</v>
          </cell>
          <cell r="G7153">
            <v>0</v>
          </cell>
          <cell r="H7153">
            <v>2005</v>
          </cell>
          <cell r="I7153">
            <v>0</v>
          </cell>
        </row>
        <row r="7154">
          <cell r="A7154">
            <v>610002</v>
          </cell>
          <cell r="B7154" t="str">
            <v>Journeyman</v>
          </cell>
          <cell r="C7154">
            <v>5139000</v>
          </cell>
          <cell r="D7154">
            <v>10374.799999999999</v>
          </cell>
          <cell r="E7154">
            <v>1000</v>
          </cell>
          <cell r="F7154">
            <v>260</v>
          </cell>
          <cell r="G7154">
            <v>0</v>
          </cell>
          <cell r="H7154">
            <v>2005</v>
          </cell>
          <cell r="I7154">
            <v>0</v>
          </cell>
        </row>
        <row r="7155">
          <cell r="A7155">
            <v>610002</v>
          </cell>
          <cell r="B7155" t="str">
            <v>Journeyman</v>
          </cell>
          <cell r="C7155">
            <v>5139000</v>
          </cell>
          <cell r="D7155">
            <v>0</v>
          </cell>
          <cell r="E7155">
            <v>1000</v>
          </cell>
          <cell r="F7155">
            <v>262</v>
          </cell>
          <cell r="G7155">
            <v>0</v>
          </cell>
          <cell r="H7155">
            <v>2005</v>
          </cell>
          <cell r="I7155">
            <v>0</v>
          </cell>
        </row>
        <row r="7156">
          <cell r="A7156">
            <v>610002</v>
          </cell>
          <cell r="B7156" t="str">
            <v>Journeyman</v>
          </cell>
          <cell r="C7156">
            <v>5139000</v>
          </cell>
          <cell r="D7156">
            <v>792.18</v>
          </cell>
          <cell r="E7156">
            <v>1000</v>
          </cell>
          <cell r="F7156">
            <v>263</v>
          </cell>
          <cell r="G7156">
            <v>0</v>
          </cell>
          <cell r="H7156">
            <v>2005</v>
          </cell>
          <cell r="I7156">
            <v>0</v>
          </cell>
        </row>
        <row r="7157">
          <cell r="A7157">
            <v>610002</v>
          </cell>
          <cell r="B7157" t="str">
            <v>Journeyman</v>
          </cell>
          <cell r="C7157">
            <v>5139000</v>
          </cell>
          <cell r="D7157">
            <v>469</v>
          </cell>
          <cell r="E7157">
            <v>1000</v>
          </cell>
          <cell r="F7157">
            <v>270</v>
          </cell>
          <cell r="G7157">
            <v>0</v>
          </cell>
          <cell r="H7157">
            <v>2005</v>
          </cell>
          <cell r="I7157">
            <v>0</v>
          </cell>
        </row>
        <row r="7158">
          <cell r="A7158">
            <v>610002</v>
          </cell>
          <cell r="B7158" t="str">
            <v>Journeyman</v>
          </cell>
          <cell r="C7158">
            <v>5139000</v>
          </cell>
          <cell r="D7158">
            <v>1103.5</v>
          </cell>
          <cell r="E7158">
            <v>1000</v>
          </cell>
          <cell r="F7158">
            <v>271</v>
          </cell>
          <cell r="G7158">
            <v>0</v>
          </cell>
          <cell r="H7158">
            <v>2005</v>
          </cell>
          <cell r="I7158">
            <v>0</v>
          </cell>
        </row>
        <row r="7159">
          <cell r="A7159">
            <v>610002</v>
          </cell>
          <cell r="B7159" t="str">
            <v>Journeyman</v>
          </cell>
          <cell r="C7159">
            <v>5139000</v>
          </cell>
          <cell r="D7159">
            <v>2278</v>
          </cell>
          <cell r="E7159">
            <v>1000</v>
          </cell>
          <cell r="F7159">
            <v>273</v>
          </cell>
          <cell r="G7159">
            <v>0</v>
          </cell>
          <cell r="H7159">
            <v>2005</v>
          </cell>
          <cell r="I7159">
            <v>0</v>
          </cell>
        </row>
        <row r="7160">
          <cell r="A7160">
            <v>610002</v>
          </cell>
          <cell r="B7160" t="str">
            <v>Journeyman</v>
          </cell>
          <cell r="C7160">
            <v>5139000</v>
          </cell>
          <cell r="D7160">
            <v>858</v>
          </cell>
          <cell r="E7160">
            <v>1000</v>
          </cell>
          <cell r="F7160">
            <v>280</v>
          </cell>
          <cell r="G7160">
            <v>0</v>
          </cell>
          <cell r="H7160">
            <v>2005</v>
          </cell>
          <cell r="I7160">
            <v>0</v>
          </cell>
        </row>
        <row r="7161">
          <cell r="A7161">
            <v>610002</v>
          </cell>
          <cell r="B7161" t="str">
            <v>Journeyman</v>
          </cell>
          <cell r="C7161">
            <v>5139000</v>
          </cell>
          <cell r="D7161">
            <v>2244</v>
          </cell>
          <cell r="E7161">
            <v>1000</v>
          </cell>
          <cell r="F7161">
            <v>281</v>
          </cell>
          <cell r="G7161">
            <v>0</v>
          </cell>
          <cell r="H7161">
            <v>2005</v>
          </cell>
          <cell r="I7161">
            <v>0</v>
          </cell>
        </row>
        <row r="7162">
          <cell r="A7162">
            <v>610002</v>
          </cell>
          <cell r="B7162" t="str">
            <v>Journeyman</v>
          </cell>
          <cell r="C7162">
            <v>5139000</v>
          </cell>
          <cell r="D7162">
            <v>3828</v>
          </cell>
          <cell r="E7162">
            <v>1000</v>
          </cell>
          <cell r="F7162">
            <v>282</v>
          </cell>
          <cell r="G7162">
            <v>0</v>
          </cell>
          <cell r="H7162">
            <v>2005</v>
          </cell>
          <cell r="I7162">
            <v>0</v>
          </cell>
        </row>
        <row r="7163">
          <cell r="A7163">
            <v>610002</v>
          </cell>
          <cell r="B7163" t="str">
            <v>Journeyman</v>
          </cell>
          <cell r="C7163">
            <v>5139000</v>
          </cell>
          <cell r="D7163">
            <v>8250</v>
          </cell>
          <cell r="E7163">
            <v>1000</v>
          </cell>
          <cell r="F7163">
            <v>300</v>
          </cell>
          <cell r="G7163">
            <v>0</v>
          </cell>
          <cell r="H7163">
            <v>2005</v>
          </cell>
          <cell r="I7163">
            <v>0</v>
          </cell>
        </row>
        <row r="7164">
          <cell r="A7164">
            <v>610002</v>
          </cell>
          <cell r="B7164" t="str">
            <v>Journeyman</v>
          </cell>
          <cell r="C7164">
            <v>5139000</v>
          </cell>
          <cell r="D7164">
            <v>1140.3599999999999</v>
          </cell>
          <cell r="E7164">
            <v>1000</v>
          </cell>
          <cell r="F7164">
            <v>301</v>
          </cell>
          <cell r="G7164">
            <v>0</v>
          </cell>
          <cell r="H7164">
            <v>2005</v>
          </cell>
          <cell r="I7164">
            <v>0</v>
          </cell>
        </row>
        <row r="7165">
          <cell r="A7165">
            <v>610002</v>
          </cell>
          <cell r="B7165" t="str">
            <v>Journeyman</v>
          </cell>
          <cell r="C7165">
            <v>5139000</v>
          </cell>
          <cell r="D7165">
            <v>1338.36</v>
          </cell>
          <cell r="E7165">
            <v>1000</v>
          </cell>
          <cell r="F7165">
            <v>302</v>
          </cell>
          <cell r="G7165">
            <v>0</v>
          </cell>
          <cell r="H7165">
            <v>2005</v>
          </cell>
          <cell r="I7165">
            <v>0</v>
          </cell>
        </row>
        <row r="7166">
          <cell r="A7166">
            <v>610002</v>
          </cell>
          <cell r="B7166" t="str">
            <v>Journeyman</v>
          </cell>
          <cell r="C7166">
            <v>5139000</v>
          </cell>
          <cell r="D7166">
            <v>4620</v>
          </cell>
          <cell r="E7166">
            <v>1000</v>
          </cell>
          <cell r="F7166">
            <v>303</v>
          </cell>
          <cell r="G7166">
            <v>0</v>
          </cell>
          <cell r="H7166">
            <v>2005</v>
          </cell>
          <cell r="I7166">
            <v>0</v>
          </cell>
        </row>
        <row r="7167">
          <cell r="A7167">
            <v>610002</v>
          </cell>
          <cell r="B7167" t="str">
            <v>Journeyman</v>
          </cell>
          <cell r="C7167">
            <v>5139000</v>
          </cell>
          <cell r="D7167">
            <v>4376.3100000000004</v>
          </cell>
          <cell r="E7167">
            <v>1000</v>
          </cell>
          <cell r="F7167">
            <v>514000</v>
          </cell>
          <cell r="G7167">
            <v>0</v>
          </cell>
          <cell r="H7167">
            <v>2005</v>
          </cell>
          <cell r="I7167">
            <v>0</v>
          </cell>
        </row>
        <row r="7168">
          <cell r="A7168">
            <v>610002</v>
          </cell>
          <cell r="B7168" t="str">
            <v>Journeyman</v>
          </cell>
          <cell r="C7168">
            <v>5139000</v>
          </cell>
          <cell r="D7168">
            <v>453.46</v>
          </cell>
          <cell r="E7168">
            <v>1000</v>
          </cell>
          <cell r="F7168">
            <v>514001</v>
          </cell>
          <cell r="G7168">
            <v>0</v>
          </cell>
          <cell r="H7168">
            <v>2005</v>
          </cell>
          <cell r="I7168">
            <v>0</v>
          </cell>
        </row>
        <row r="7169">
          <cell r="A7169">
            <v>610002</v>
          </cell>
          <cell r="B7169" t="str">
            <v>Journeyman</v>
          </cell>
          <cell r="C7169">
            <v>5139000</v>
          </cell>
          <cell r="D7169">
            <v>6024.54</v>
          </cell>
          <cell r="E7169">
            <v>1000</v>
          </cell>
          <cell r="F7169">
            <v>514002</v>
          </cell>
          <cell r="G7169">
            <v>0</v>
          </cell>
          <cell r="H7169">
            <v>2005</v>
          </cell>
          <cell r="I7169">
            <v>0</v>
          </cell>
        </row>
        <row r="7170">
          <cell r="A7170">
            <v>610002</v>
          </cell>
          <cell r="B7170" t="str">
            <v>Journeyman</v>
          </cell>
          <cell r="C7170">
            <v>5139000</v>
          </cell>
          <cell r="D7170">
            <v>6931.46</v>
          </cell>
          <cell r="E7170">
            <v>1000</v>
          </cell>
          <cell r="F7170">
            <v>514003</v>
          </cell>
          <cell r="G7170">
            <v>0</v>
          </cell>
          <cell r="H7170">
            <v>2005</v>
          </cell>
          <cell r="I7170">
            <v>0</v>
          </cell>
        </row>
        <row r="7171">
          <cell r="A7171">
            <v>610002</v>
          </cell>
          <cell r="B7171" t="str">
            <v>Journeyman</v>
          </cell>
          <cell r="C7171">
            <v>5139000</v>
          </cell>
          <cell r="D7171">
            <v>485.85</v>
          </cell>
          <cell r="E7171">
            <v>1000</v>
          </cell>
          <cell r="F7171">
            <v>514004</v>
          </cell>
          <cell r="G7171">
            <v>0</v>
          </cell>
          <cell r="H7171">
            <v>2005</v>
          </cell>
          <cell r="I7171">
            <v>0</v>
          </cell>
        </row>
        <row r="7172">
          <cell r="A7172">
            <v>610002</v>
          </cell>
          <cell r="B7172" t="str">
            <v>Journeyman</v>
          </cell>
          <cell r="C7172">
            <v>5139000</v>
          </cell>
          <cell r="D7172">
            <v>15463.5</v>
          </cell>
          <cell r="E7172">
            <v>1000</v>
          </cell>
          <cell r="F7172">
            <v>517000</v>
          </cell>
          <cell r="G7172">
            <v>0</v>
          </cell>
          <cell r="H7172">
            <v>2005</v>
          </cell>
          <cell r="I7172">
            <v>0</v>
          </cell>
        </row>
        <row r="7173">
          <cell r="A7173">
            <v>610002</v>
          </cell>
          <cell r="B7173" t="str">
            <v>Journeyman</v>
          </cell>
          <cell r="C7173">
            <v>5139000</v>
          </cell>
          <cell r="D7173">
            <v>8418</v>
          </cell>
          <cell r="E7173">
            <v>1000</v>
          </cell>
          <cell r="F7173">
            <v>517001</v>
          </cell>
          <cell r="G7173">
            <v>0</v>
          </cell>
          <cell r="H7173">
            <v>2005</v>
          </cell>
          <cell r="I7173">
            <v>0</v>
          </cell>
        </row>
        <row r="7174">
          <cell r="A7174">
            <v>610002</v>
          </cell>
          <cell r="B7174" t="str">
            <v>Journeyman</v>
          </cell>
          <cell r="C7174">
            <v>5139000</v>
          </cell>
          <cell r="D7174">
            <v>9716.5</v>
          </cell>
          <cell r="E7174">
            <v>1000</v>
          </cell>
          <cell r="F7174">
            <v>517002</v>
          </cell>
          <cell r="G7174">
            <v>0</v>
          </cell>
          <cell r="H7174">
            <v>2005</v>
          </cell>
          <cell r="I7174">
            <v>0</v>
          </cell>
        </row>
        <row r="7175">
          <cell r="A7175">
            <v>610002</v>
          </cell>
          <cell r="B7175" t="str">
            <v>Journeyman</v>
          </cell>
          <cell r="C7175">
            <v>5139000</v>
          </cell>
          <cell r="D7175">
            <v>5734</v>
          </cell>
          <cell r="E7175">
            <v>1000</v>
          </cell>
          <cell r="F7175">
            <v>517003</v>
          </cell>
          <cell r="G7175">
            <v>0</v>
          </cell>
          <cell r="H7175">
            <v>2005</v>
          </cell>
          <cell r="I7175">
            <v>0</v>
          </cell>
        </row>
        <row r="7176">
          <cell r="A7176">
            <v>610002</v>
          </cell>
          <cell r="B7176" t="str">
            <v>Journeyman</v>
          </cell>
          <cell r="C7176">
            <v>5139000</v>
          </cell>
          <cell r="D7176">
            <v>16780</v>
          </cell>
          <cell r="E7176">
            <v>1000</v>
          </cell>
          <cell r="F7176">
            <v>517004</v>
          </cell>
          <cell r="G7176">
            <v>0</v>
          </cell>
          <cell r="H7176">
            <v>2005</v>
          </cell>
          <cell r="I7176">
            <v>0</v>
          </cell>
        </row>
        <row r="7177">
          <cell r="A7177">
            <v>610002</v>
          </cell>
          <cell r="B7177" t="str">
            <v>Journeyman</v>
          </cell>
          <cell r="C7177">
            <v>5139000</v>
          </cell>
          <cell r="D7177">
            <v>10367.67</v>
          </cell>
          <cell r="E7177">
            <v>1000</v>
          </cell>
          <cell r="F7177">
            <v>519000</v>
          </cell>
          <cell r="G7177">
            <v>0</v>
          </cell>
          <cell r="H7177">
            <v>2005</v>
          </cell>
          <cell r="I7177">
            <v>0</v>
          </cell>
        </row>
        <row r="7178">
          <cell r="A7178">
            <v>610002</v>
          </cell>
          <cell r="B7178" t="str">
            <v>Journeyman</v>
          </cell>
          <cell r="C7178">
            <v>5139900</v>
          </cell>
          <cell r="D7178">
            <v>259.12</v>
          </cell>
          <cell r="E7178">
            <v>1000</v>
          </cell>
          <cell r="F7178">
            <v>514000</v>
          </cell>
          <cell r="G7178">
            <v>0</v>
          </cell>
          <cell r="H7178">
            <v>2005</v>
          </cell>
          <cell r="I7178">
            <v>0</v>
          </cell>
        </row>
        <row r="7179">
          <cell r="A7179">
            <v>610002</v>
          </cell>
          <cell r="B7179" t="str">
            <v>Journeyman</v>
          </cell>
          <cell r="C7179">
            <v>5140000</v>
          </cell>
          <cell r="D7179">
            <v>27852</v>
          </cell>
          <cell r="E7179">
            <v>1000</v>
          </cell>
          <cell r="F7179">
            <v>250</v>
          </cell>
          <cell r="G7179">
            <v>0</v>
          </cell>
          <cell r="H7179">
            <v>2005</v>
          </cell>
          <cell r="I7179">
            <v>0</v>
          </cell>
        </row>
        <row r="7180">
          <cell r="A7180">
            <v>610002</v>
          </cell>
          <cell r="B7180" t="str">
            <v>Journeyman</v>
          </cell>
          <cell r="C7180">
            <v>5140000</v>
          </cell>
          <cell r="D7180">
            <v>3684.6</v>
          </cell>
          <cell r="E7180">
            <v>1000</v>
          </cell>
          <cell r="F7180">
            <v>381</v>
          </cell>
          <cell r="G7180">
            <v>0</v>
          </cell>
          <cell r="H7180">
            <v>2005</v>
          </cell>
          <cell r="I7180">
            <v>0</v>
          </cell>
        </row>
        <row r="7181">
          <cell r="A7181">
            <v>610002</v>
          </cell>
          <cell r="B7181" t="str">
            <v>Journeyman</v>
          </cell>
          <cell r="C7181">
            <v>5140000</v>
          </cell>
          <cell r="D7181">
            <v>129488.74</v>
          </cell>
          <cell r="E7181">
            <v>1000</v>
          </cell>
          <cell r="F7181">
            <v>519000</v>
          </cell>
          <cell r="G7181">
            <v>0</v>
          </cell>
          <cell r="H7181">
            <v>2005</v>
          </cell>
          <cell r="I7181">
            <v>0</v>
          </cell>
        </row>
        <row r="7182">
          <cell r="A7182">
            <v>610002</v>
          </cell>
          <cell r="B7182" t="str">
            <v>Journeyman</v>
          </cell>
          <cell r="C7182">
            <v>5141000</v>
          </cell>
          <cell r="D7182">
            <v>77287.429999999993</v>
          </cell>
          <cell r="E7182">
            <v>1000</v>
          </cell>
          <cell r="F7182">
            <v>260</v>
          </cell>
          <cell r="G7182">
            <v>0</v>
          </cell>
          <cell r="H7182">
            <v>2005</v>
          </cell>
          <cell r="I7182">
            <v>0</v>
          </cell>
        </row>
        <row r="7183">
          <cell r="A7183">
            <v>610002</v>
          </cell>
          <cell r="B7183" t="str">
            <v>Journeyman</v>
          </cell>
          <cell r="C7183">
            <v>5141000</v>
          </cell>
          <cell r="D7183">
            <v>23024.42</v>
          </cell>
          <cell r="E7183">
            <v>1000</v>
          </cell>
          <cell r="F7183">
            <v>270</v>
          </cell>
          <cell r="G7183">
            <v>0</v>
          </cell>
          <cell r="H7183">
            <v>2005</v>
          </cell>
          <cell r="I7183">
            <v>0</v>
          </cell>
        </row>
        <row r="7184">
          <cell r="A7184">
            <v>610002</v>
          </cell>
          <cell r="B7184" t="str">
            <v>Journeyman</v>
          </cell>
          <cell r="C7184">
            <v>5141000</v>
          </cell>
          <cell r="D7184">
            <v>181304</v>
          </cell>
          <cell r="E7184">
            <v>1000</v>
          </cell>
          <cell r="F7184">
            <v>280</v>
          </cell>
          <cell r="G7184">
            <v>0</v>
          </cell>
          <cell r="H7184">
            <v>2005</v>
          </cell>
          <cell r="I7184">
            <v>0</v>
          </cell>
        </row>
        <row r="7185">
          <cell r="A7185">
            <v>610002</v>
          </cell>
          <cell r="B7185" t="str">
            <v>Journeyman</v>
          </cell>
          <cell r="C7185">
            <v>5141000</v>
          </cell>
          <cell r="D7185">
            <v>8448</v>
          </cell>
          <cell r="E7185">
            <v>1000</v>
          </cell>
          <cell r="F7185">
            <v>281</v>
          </cell>
          <cell r="G7185">
            <v>0</v>
          </cell>
          <cell r="H7185">
            <v>2005</v>
          </cell>
          <cell r="I7185">
            <v>0</v>
          </cell>
        </row>
        <row r="7186">
          <cell r="A7186">
            <v>610002</v>
          </cell>
          <cell r="B7186" t="str">
            <v>Journeyman</v>
          </cell>
          <cell r="C7186">
            <v>5141000</v>
          </cell>
          <cell r="D7186">
            <v>4323</v>
          </cell>
          <cell r="E7186">
            <v>1000</v>
          </cell>
          <cell r="F7186">
            <v>282</v>
          </cell>
          <cell r="G7186">
            <v>0</v>
          </cell>
          <cell r="H7186">
            <v>2005</v>
          </cell>
          <cell r="I7186">
            <v>0</v>
          </cell>
        </row>
        <row r="7187">
          <cell r="A7187">
            <v>610002</v>
          </cell>
          <cell r="B7187" t="str">
            <v>Journeyman</v>
          </cell>
          <cell r="C7187">
            <v>5141000</v>
          </cell>
          <cell r="D7187">
            <v>33792</v>
          </cell>
          <cell r="E7187">
            <v>1000</v>
          </cell>
          <cell r="F7187">
            <v>300</v>
          </cell>
          <cell r="G7187">
            <v>0</v>
          </cell>
          <cell r="H7187">
            <v>2005</v>
          </cell>
          <cell r="I7187">
            <v>0</v>
          </cell>
        </row>
        <row r="7188">
          <cell r="A7188">
            <v>610002</v>
          </cell>
          <cell r="B7188" t="str">
            <v>Journeyman</v>
          </cell>
          <cell r="C7188">
            <v>5141000</v>
          </cell>
          <cell r="D7188">
            <v>13872.31</v>
          </cell>
          <cell r="E7188">
            <v>1000</v>
          </cell>
          <cell r="F7188">
            <v>301</v>
          </cell>
          <cell r="G7188">
            <v>0</v>
          </cell>
          <cell r="H7188">
            <v>2005</v>
          </cell>
          <cell r="I7188">
            <v>0</v>
          </cell>
        </row>
        <row r="7189">
          <cell r="A7189">
            <v>610002</v>
          </cell>
          <cell r="B7189" t="str">
            <v>Journeyman</v>
          </cell>
          <cell r="C7189">
            <v>5141000</v>
          </cell>
          <cell r="D7189">
            <v>3837.18</v>
          </cell>
          <cell r="E7189">
            <v>1000</v>
          </cell>
          <cell r="F7189">
            <v>302</v>
          </cell>
          <cell r="G7189">
            <v>0</v>
          </cell>
          <cell r="H7189">
            <v>2005</v>
          </cell>
          <cell r="I7189">
            <v>0</v>
          </cell>
        </row>
        <row r="7190">
          <cell r="A7190">
            <v>610002</v>
          </cell>
          <cell r="B7190" t="str">
            <v>Journeyman</v>
          </cell>
          <cell r="C7190">
            <v>5141000</v>
          </cell>
          <cell r="D7190">
            <v>24201.24</v>
          </cell>
          <cell r="E7190">
            <v>1000</v>
          </cell>
          <cell r="F7190">
            <v>303</v>
          </cell>
          <cell r="G7190">
            <v>0</v>
          </cell>
          <cell r="H7190">
            <v>2005</v>
          </cell>
          <cell r="I7190">
            <v>0</v>
          </cell>
        </row>
        <row r="7191">
          <cell r="A7191">
            <v>610002</v>
          </cell>
          <cell r="B7191" t="str">
            <v>Journeyman</v>
          </cell>
          <cell r="C7191">
            <v>5141000</v>
          </cell>
          <cell r="D7191">
            <v>2574</v>
          </cell>
          <cell r="E7191">
            <v>1000</v>
          </cell>
          <cell r="F7191">
            <v>305</v>
          </cell>
          <cell r="G7191">
            <v>0</v>
          </cell>
          <cell r="H7191">
            <v>2005</v>
          </cell>
          <cell r="I7191">
            <v>0</v>
          </cell>
        </row>
        <row r="7192">
          <cell r="A7192">
            <v>610002</v>
          </cell>
          <cell r="B7192" t="str">
            <v>Journeyman</v>
          </cell>
          <cell r="C7192">
            <v>5141000</v>
          </cell>
          <cell r="D7192">
            <v>82335.38</v>
          </cell>
          <cell r="E7192">
            <v>1000</v>
          </cell>
          <cell r="F7192">
            <v>514000</v>
          </cell>
          <cell r="G7192">
            <v>0</v>
          </cell>
          <cell r="H7192">
            <v>2005</v>
          </cell>
          <cell r="I7192">
            <v>0</v>
          </cell>
        </row>
        <row r="7193">
          <cell r="A7193">
            <v>610002</v>
          </cell>
          <cell r="B7193" t="str">
            <v>Journeyman</v>
          </cell>
          <cell r="C7193">
            <v>5141000</v>
          </cell>
          <cell r="D7193">
            <v>33774.839999999997</v>
          </cell>
          <cell r="E7193">
            <v>1000</v>
          </cell>
          <cell r="F7193">
            <v>517000</v>
          </cell>
          <cell r="G7193">
            <v>0</v>
          </cell>
          <cell r="H7193">
            <v>2005</v>
          </cell>
          <cell r="I7193">
            <v>0</v>
          </cell>
        </row>
        <row r="7194">
          <cell r="A7194">
            <v>610002</v>
          </cell>
          <cell r="B7194" t="str">
            <v>Journeyman</v>
          </cell>
          <cell r="C7194">
            <v>5141000</v>
          </cell>
          <cell r="D7194">
            <v>1830</v>
          </cell>
          <cell r="E7194">
            <v>1000</v>
          </cell>
          <cell r="F7194">
            <v>517001</v>
          </cell>
          <cell r="G7194">
            <v>0</v>
          </cell>
          <cell r="H7194">
            <v>2005</v>
          </cell>
          <cell r="I7194">
            <v>0</v>
          </cell>
        </row>
        <row r="7195">
          <cell r="A7195">
            <v>610002</v>
          </cell>
          <cell r="B7195" t="str">
            <v>Journeyman</v>
          </cell>
          <cell r="C7195">
            <v>5141000</v>
          </cell>
          <cell r="D7195">
            <v>2851.5</v>
          </cell>
          <cell r="E7195">
            <v>1000</v>
          </cell>
          <cell r="F7195">
            <v>517002</v>
          </cell>
          <cell r="G7195">
            <v>0</v>
          </cell>
          <cell r="H7195">
            <v>2005</v>
          </cell>
          <cell r="I7195">
            <v>0</v>
          </cell>
        </row>
        <row r="7196">
          <cell r="A7196">
            <v>610002</v>
          </cell>
          <cell r="B7196" t="str">
            <v>Journeyman</v>
          </cell>
          <cell r="C7196">
            <v>5141000</v>
          </cell>
          <cell r="D7196">
            <v>2531.5</v>
          </cell>
          <cell r="E7196">
            <v>1000</v>
          </cell>
          <cell r="F7196">
            <v>517003</v>
          </cell>
          <cell r="G7196">
            <v>0</v>
          </cell>
          <cell r="H7196">
            <v>2005</v>
          </cell>
          <cell r="I7196">
            <v>0</v>
          </cell>
        </row>
        <row r="7197">
          <cell r="A7197">
            <v>610002</v>
          </cell>
          <cell r="B7197" t="str">
            <v>Journeyman</v>
          </cell>
          <cell r="C7197">
            <v>5141000</v>
          </cell>
          <cell r="D7197">
            <v>4758</v>
          </cell>
          <cell r="E7197">
            <v>1000</v>
          </cell>
          <cell r="F7197">
            <v>517004</v>
          </cell>
          <cell r="G7197">
            <v>0</v>
          </cell>
          <cell r="H7197">
            <v>2005</v>
          </cell>
          <cell r="I7197">
            <v>0</v>
          </cell>
        </row>
        <row r="7198">
          <cell r="A7198">
            <v>610002</v>
          </cell>
          <cell r="B7198" t="str">
            <v>Journeyman</v>
          </cell>
          <cell r="C7198">
            <v>5141000</v>
          </cell>
          <cell r="D7198">
            <v>6639.95</v>
          </cell>
          <cell r="E7198">
            <v>1000</v>
          </cell>
          <cell r="F7198">
            <v>519000</v>
          </cell>
          <cell r="G7198">
            <v>0</v>
          </cell>
          <cell r="H7198">
            <v>2005</v>
          </cell>
          <cell r="I7198">
            <v>0</v>
          </cell>
        </row>
        <row r="7199">
          <cell r="A7199">
            <v>610002</v>
          </cell>
          <cell r="B7199" t="str">
            <v>Journeyman</v>
          </cell>
          <cell r="C7199">
            <v>5142000</v>
          </cell>
          <cell r="D7199">
            <v>264</v>
          </cell>
          <cell r="E7199">
            <v>1000</v>
          </cell>
          <cell r="F7199">
            <v>280</v>
          </cell>
          <cell r="G7199">
            <v>0</v>
          </cell>
          <cell r="H7199">
            <v>2005</v>
          </cell>
          <cell r="I7199">
            <v>0</v>
          </cell>
        </row>
        <row r="7200">
          <cell r="A7200">
            <v>610002</v>
          </cell>
          <cell r="B7200" t="str">
            <v>Journeyman</v>
          </cell>
          <cell r="C7200">
            <v>5144000</v>
          </cell>
          <cell r="D7200">
            <v>2625</v>
          </cell>
          <cell r="E7200">
            <v>1000</v>
          </cell>
          <cell r="F7200">
            <v>250</v>
          </cell>
          <cell r="G7200">
            <v>0</v>
          </cell>
          <cell r="H7200">
            <v>2005</v>
          </cell>
          <cell r="I7200">
            <v>0</v>
          </cell>
        </row>
        <row r="7201">
          <cell r="A7201">
            <v>610002</v>
          </cell>
          <cell r="B7201" t="str">
            <v>Journeyman</v>
          </cell>
          <cell r="C7201">
            <v>5144000</v>
          </cell>
          <cell r="D7201">
            <v>5864</v>
          </cell>
          <cell r="E7201">
            <v>1000</v>
          </cell>
          <cell r="F7201">
            <v>251</v>
          </cell>
          <cell r="G7201">
            <v>0</v>
          </cell>
          <cell r="H7201">
            <v>2005</v>
          </cell>
          <cell r="I7201">
            <v>0</v>
          </cell>
        </row>
        <row r="7202">
          <cell r="A7202">
            <v>610002</v>
          </cell>
          <cell r="B7202" t="str">
            <v>Journeyman</v>
          </cell>
          <cell r="C7202">
            <v>5144000</v>
          </cell>
          <cell r="D7202">
            <v>5779.5</v>
          </cell>
          <cell r="E7202">
            <v>1000</v>
          </cell>
          <cell r="F7202">
            <v>252</v>
          </cell>
          <cell r="G7202">
            <v>0</v>
          </cell>
          <cell r="H7202">
            <v>2005</v>
          </cell>
          <cell r="I7202">
            <v>0</v>
          </cell>
        </row>
        <row r="7203">
          <cell r="A7203">
            <v>610002</v>
          </cell>
          <cell r="B7203" t="str">
            <v>Journeyman</v>
          </cell>
          <cell r="C7203">
            <v>5144000</v>
          </cell>
          <cell r="D7203">
            <v>1877.76</v>
          </cell>
          <cell r="E7203">
            <v>1000</v>
          </cell>
          <cell r="F7203">
            <v>260</v>
          </cell>
          <cell r="G7203">
            <v>0</v>
          </cell>
          <cell r="H7203">
            <v>2005</v>
          </cell>
          <cell r="I7203">
            <v>0</v>
          </cell>
        </row>
        <row r="7204">
          <cell r="A7204">
            <v>610002</v>
          </cell>
          <cell r="B7204" t="str">
            <v>Journeyman</v>
          </cell>
          <cell r="C7204">
            <v>5144000</v>
          </cell>
          <cell r="D7204">
            <v>3638.16</v>
          </cell>
          <cell r="E7204">
            <v>1000</v>
          </cell>
          <cell r="F7204">
            <v>261</v>
          </cell>
          <cell r="G7204">
            <v>0</v>
          </cell>
          <cell r="H7204">
            <v>2005</v>
          </cell>
          <cell r="I7204">
            <v>0</v>
          </cell>
        </row>
        <row r="7205">
          <cell r="A7205">
            <v>610002</v>
          </cell>
          <cell r="B7205" t="str">
            <v>Journeyman</v>
          </cell>
          <cell r="C7205">
            <v>5144000</v>
          </cell>
          <cell r="D7205">
            <v>528.12</v>
          </cell>
          <cell r="E7205">
            <v>1000</v>
          </cell>
          <cell r="F7205">
            <v>262</v>
          </cell>
          <cell r="G7205">
            <v>0</v>
          </cell>
          <cell r="H7205">
            <v>2005</v>
          </cell>
          <cell r="I7205">
            <v>0</v>
          </cell>
        </row>
        <row r="7206">
          <cell r="A7206">
            <v>610002</v>
          </cell>
          <cell r="B7206" t="str">
            <v>Journeyman</v>
          </cell>
          <cell r="C7206">
            <v>5144000</v>
          </cell>
          <cell r="D7206">
            <v>293.39999999999998</v>
          </cell>
          <cell r="E7206">
            <v>1000</v>
          </cell>
          <cell r="F7206">
            <v>263</v>
          </cell>
          <cell r="G7206">
            <v>0</v>
          </cell>
          <cell r="H7206">
            <v>2005</v>
          </cell>
          <cell r="I7206">
            <v>0</v>
          </cell>
        </row>
        <row r="7207">
          <cell r="A7207">
            <v>610002</v>
          </cell>
          <cell r="B7207" t="str">
            <v>Journeyman</v>
          </cell>
          <cell r="C7207">
            <v>5144000</v>
          </cell>
          <cell r="D7207">
            <v>20658</v>
          </cell>
          <cell r="E7207">
            <v>1000</v>
          </cell>
          <cell r="F7207">
            <v>280</v>
          </cell>
          <cell r="G7207">
            <v>0</v>
          </cell>
          <cell r="H7207">
            <v>2005</v>
          </cell>
          <cell r="I7207">
            <v>0</v>
          </cell>
        </row>
        <row r="7208">
          <cell r="A7208">
            <v>610002</v>
          </cell>
          <cell r="B7208" t="str">
            <v>Journeyman</v>
          </cell>
          <cell r="C7208">
            <v>5144000</v>
          </cell>
          <cell r="D7208">
            <v>35079</v>
          </cell>
          <cell r="E7208">
            <v>1000</v>
          </cell>
          <cell r="F7208">
            <v>281</v>
          </cell>
          <cell r="G7208">
            <v>0</v>
          </cell>
          <cell r="H7208">
            <v>2005</v>
          </cell>
          <cell r="I7208">
            <v>0</v>
          </cell>
        </row>
        <row r="7209">
          <cell r="A7209">
            <v>610002</v>
          </cell>
          <cell r="B7209" t="str">
            <v>Journeyman</v>
          </cell>
          <cell r="C7209">
            <v>5144000</v>
          </cell>
          <cell r="D7209">
            <v>30855</v>
          </cell>
          <cell r="E7209">
            <v>1000</v>
          </cell>
          <cell r="F7209">
            <v>282</v>
          </cell>
          <cell r="G7209">
            <v>0</v>
          </cell>
          <cell r="H7209">
            <v>2005</v>
          </cell>
          <cell r="I7209">
            <v>0</v>
          </cell>
        </row>
        <row r="7210">
          <cell r="A7210">
            <v>610002</v>
          </cell>
          <cell r="B7210" t="str">
            <v>Journeyman</v>
          </cell>
          <cell r="C7210">
            <v>5144000</v>
          </cell>
          <cell r="D7210">
            <v>4488</v>
          </cell>
          <cell r="E7210">
            <v>1000</v>
          </cell>
          <cell r="F7210">
            <v>300</v>
          </cell>
          <cell r="G7210">
            <v>0</v>
          </cell>
          <cell r="H7210">
            <v>2005</v>
          </cell>
          <cell r="I7210">
            <v>0</v>
          </cell>
        </row>
        <row r="7211">
          <cell r="A7211">
            <v>610002</v>
          </cell>
          <cell r="B7211" t="str">
            <v>Journeyman</v>
          </cell>
          <cell r="C7211">
            <v>5144000</v>
          </cell>
          <cell r="D7211">
            <v>17920</v>
          </cell>
          <cell r="E7211">
            <v>1000</v>
          </cell>
          <cell r="F7211">
            <v>301</v>
          </cell>
          <cell r="G7211">
            <v>0</v>
          </cell>
          <cell r="H7211">
            <v>2005</v>
          </cell>
          <cell r="I7211">
            <v>0</v>
          </cell>
        </row>
        <row r="7212">
          <cell r="A7212">
            <v>610002</v>
          </cell>
          <cell r="B7212" t="str">
            <v>Journeyman</v>
          </cell>
          <cell r="C7212">
            <v>5144000</v>
          </cell>
          <cell r="D7212">
            <v>13332</v>
          </cell>
          <cell r="E7212">
            <v>1000</v>
          </cell>
          <cell r="F7212">
            <v>302</v>
          </cell>
          <cell r="G7212">
            <v>0</v>
          </cell>
          <cell r="H7212">
            <v>2005</v>
          </cell>
          <cell r="I7212">
            <v>0</v>
          </cell>
        </row>
        <row r="7213">
          <cell r="A7213">
            <v>610002</v>
          </cell>
          <cell r="B7213" t="str">
            <v>Journeyman</v>
          </cell>
          <cell r="C7213">
            <v>5144000</v>
          </cell>
          <cell r="D7213">
            <v>4290</v>
          </cell>
          <cell r="E7213">
            <v>1000</v>
          </cell>
          <cell r="F7213">
            <v>303</v>
          </cell>
          <cell r="G7213">
            <v>0</v>
          </cell>
          <cell r="H7213">
            <v>2005</v>
          </cell>
          <cell r="I7213">
            <v>0</v>
          </cell>
        </row>
        <row r="7214">
          <cell r="A7214">
            <v>610002</v>
          </cell>
          <cell r="B7214" t="str">
            <v>Journeyman</v>
          </cell>
          <cell r="C7214">
            <v>5144000</v>
          </cell>
          <cell r="D7214">
            <v>36072.68</v>
          </cell>
          <cell r="E7214">
            <v>1000</v>
          </cell>
          <cell r="F7214">
            <v>517000</v>
          </cell>
          <cell r="G7214">
            <v>0</v>
          </cell>
          <cell r="H7214">
            <v>2005</v>
          </cell>
          <cell r="I7214">
            <v>0</v>
          </cell>
        </row>
        <row r="7215">
          <cell r="A7215">
            <v>610002</v>
          </cell>
          <cell r="B7215" t="str">
            <v>Journeyman</v>
          </cell>
          <cell r="C7215">
            <v>5144000</v>
          </cell>
          <cell r="D7215">
            <v>6100</v>
          </cell>
          <cell r="E7215">
            <v>1000</v>
          </cell>
          <cell r="F7215">
            <v>517001</v>
          </cell>
          <cell r="G7215">
            <v>0</v>
          </cell>
          <cell r="H7215">
            <v>2005</v>
          </cell>
          <cell r="I7215">
            <v>0</v>
          </cell>
        </row>
        <row r="7216">
          <cell r="A7216">
            <v>610002</v>
          </cell>
          <cell r="B7216" t="str">
            <v>Journeyman</v>
          </cell>
          <cell r="C7216">
            <v>5144000</v>
          </cell>
          <cell r="D7216">
            <v>1799.5</v>
          </cell>
          <cell r="E7216">
            <v>1000</v>
          </cell>
          <cell r="F7216">
            <v>517002</v>
          </cell>
          <cell r="G7216">
            <v>0</v>
          </cell>
          <cell r="H7216">
            <v>2005</v>
          </cell>
          <cell r="I7216">
            <v>0</v>
          </cell>
        </row>
        <row r="7217">
          <cell r="A7217">
            <v>610002</v>
          </cell>
          <cell r="B7217" t="str">
            <v>Journeyman</v>
          </cell>
          <cell r="C7217">
            <v>5144000</v>
          </cell>
          <cell r="D7217">
            <v>1830</v>
          </cell>
          <cell r="E7217">
            <v>1000</v>
          </cell>
          <cell r="F7217">
            <v>517003</v>
          </cell>
          <cell r="G7217">
            <v>0</v>
          </cell>
          <cell r="H7217">
            <v>2005</v>
          </cell>
          <cell r="I7217">
            <v>0</v>
          </cell>
        </row>
        <row r="7218">
          <cell r="A7218">
            <v>610002</v>
          </cell>
          <cell r="B7218" t="str">
            <v>Journeyman</v>
          </cell>
          <cell r="C7218">
            <v>5144000</v>
          </cell>
          <cell r="D7218">
            <v>2013</v>
          </cell>
          <cell r="E7218">
            <v>1000</v>
          </cell>
          <cell r="F7218">
            <v>517004</v>
          </cell>
          <cell r="G7218">
            <v>0</v>
          </cell>
          <cell r="H7218">
            <v>2005</v>
          </cell>
          <cell r="I7218">
            <v>0</v>
          </cell>
        </row>
        <row r="7219">
          <cell r="A7219">
            <v>610002</v>
          </cell>
          <cell r="B7219" t="str">
            <v>Journeyman</v>
          </cell>
          <cell r="C7219">
            <v>5145000</v>
          </cell>
          <cell r="D7219">
            <v>26143.17</v>
          </cell>
          <cell r="E7219">
            <v>1000</v>
          </cell>
          <cell r="F7219">
            <v>514000</v>
          </cell>
          <cell r="G7219">
            <v>0</v>
          </cell>
          <cell r="H7219">
            <v>2005</v>
          </cell>
          <cell r="I7219">
            <v>0</v>
          </cell>
        </row>
        <row r="7220">
          <cell r="A7220">
            <v>610002</v>
          </cell>
          <cell r="B7220" t="str">
            <v>Journeyman</v>
          </cell>
          <cell r="C7220">
            <v>5145000</v>
          </cell>
          <cell r="D7220">
            <v>37535</v>
          </cell>
          <cell r="E7220">
            <v>1000</v>
          </cell>
          <cell r="F7220">
            <v>517000</v>
          </cell>
          <cell r="G7220">
            <v>0</v>
          </cell>
          <cell r="H7220">
            <v>2005</v>
          </cell>
          <cell r="I7220">
            <v>0</v>
          </cell>
        </row>
        <row r="7221">
          <cell r="A7221">
            <v>610002</v>
          </cell>
          <cell r="B7221" t="str">
            <v>Journeyman</v>
          </cell>
          <cell r="C7221">
            <v>5146000</v>
          </cell>
          <cell r="D7221">
            <v>111032.48</v>
          </cell>
          <cell r="E7221">
            <v>1000</v>
          </cell>
          <cell r="F7221">
            <v>270</v>
          </cell>
          <cell r="G7221">
            <v>0</v>
          </cell>
          <cell r="H7221">
            <v>2005</v>
          </cell>
          <cell r="I7221">
            <v>0</v>
          </cell>
        </row>
        <row r="7222">
          <cell r="A7222">
            <v>610002</v>
          </cell>
          <cell r="B7222" t="str">
            <v>Journeyman</v>
          </cell>
          <cell r="C7222">
            <v>5146000</v>
          </cell>
          <cell r="D7222">
            <v>396</v>
          </cell>
          <cell r="E7222">
            <v>1000</v>
          </cell>
          <cell r="F7222">
            <v>280</v>
          </cell>
          <cell r="G7222">
            <v>0</v>
          </cell>
          <cell r="H7222">
            <v>2005</v>
          </cell>
          <cell r="I7222">
            <v>0</v>
          </cell>
        </row>
        <row r="7223">
          <cell r="A7223">
            <v>610002</v>
          </cell>
          <cell r="B7223" t="str">
            <v>Journeyman</v>
          </cell>
          <cell r="C7223">
            <v>5146000</v>
          </cell>
          <cell r="D7223">
            <v>10591.53</v>
          </cell>
          <cell r="E7223">
            <v>1000</v>
          </cell>
          <cell r="F7223">
            <v>514000</v>
          </cell>
          <cell r="G7223">
            <v>0</v>
          </cell>
          <cell r="H7223">
            <v>2005</v>
          </cell>
          <cell r="I7223">
            <v>0</v>
          </cell>
        </row>
        <row r="7224">
          <cell r="A7224">
            <v>610002</v>
          </cell>
          <cell r="B7224" t="str">
            <v>Journeyman</v>
          </cell>
          <cell r="C7224">
            <v>5146000</v>
          </cell>
          <cell r="D7224">
            <v>45837.46</v>
          </cell>
          <cell r="E7224">
            <v>1000</v>
          </cell>
          <cell r="F7224">
            <v>517000</v>
          </cell>
          <cell r="G7224">
            <v>0</v>
          </cell>
          <cell r="H7224">
            <v>2005</v>
          </cell>
          <cell r="I7224">
            <v>0</v>
          </cell>
        </row>
        <row r="7225">
          <cell r="A7225">
            <v>610002</v>
          </cell>
          <cell r="B7225" t="str">
            <v>Journeyman</v>
          </cell>
          <cell r="C7225">
            <v>5146000</v>
          </cell>
          <cell r="D7225">
            <v>14617.65</v>
          </cell>
          <cell r="E7225">
            <v>1000</v>
          </cell>
          <cell r="F7225">
            <v>519000</v>
          </cell>
          <cell r="G7225">
            <v>0</v>
          </cell>
          <cell r="H7225">
            <v>2005</v>
          </cell>
          <cell r="I7225">
            <v>0</v>
          </cell>
        </row>
        <row r="7226">
          <cell r="A7226">
            <v>610002</v>
          </cell>
          <cell r="B7226" t="str">
            <v>Journeyman</v>
          </cell>
          <cell r="C7226">
            <v>5147000</v>
          </cell>
          <cell r="D7226">
            <v>11230.01</v>
          </cell>
          <cell r="E7226">
            <v>1000</v>
          </cell>
          <cell r="F7226">
            <v>250</v>
          </cell>
          <cell r="G7226">
            <v>0</v>
          </cell>
          <cell r="H7226">
            <v>2005</v>
          </cell>
          <cell r="I7226">
            <v>0</v>
          </cell>
        </row>
        <row r="7227">
          <cell r="A7227">
            <v>610002</v>
          </cell>
          <cell r="B7227" t="str">
            <v>Journeyman</v>
          </cell>
          <cell r="C7227">
            <v>5147000</v>
          </cell>
          <cell r="D7227">
            <v>14039.19</v>
          </cell>
          <cell r="E7227">
            <v>1000</v>
          </cell>
          <cell r="F7227">
            <v>260</v>
          </cell>
          <cell r="G7227">
            <v>0</v>
          </cell>
          <cell r="H7227">
            <v>2005</v>
          </cell>
          <cell r="I7227">
            <v>0</v>
          </cell>
        </row>
        <row r="7228">
          <cell r="A7228">
            <v>610002</v>
          </cell>
          <cell r="B7228" t="str">
            <v>Journeyman</v>
          </cell>
          <cell r="C7228">
            <v>5147000</v>
          </cell>
          <cell r="D7228">
            <v>66989.539999999994</v>
          </cell>
          <cell r="E7228">
            <v>1000</v>
          </cell>
          <cell r="F7228">
            <v>270</v>
          </cell>
          <cell r="G7228">
            <v>0</v>
          </cell>
          <cell r="H7228">
            <v>2005</v>
          </cell>
          <cell r="I7228">
            <v>0</v>
          </cell>
        </row>
        <row r="7229">
          <cell r="A7229">
            <v>610002</v>
          </cell>
          <cell r="B7229" t="str">
            <v>Journeyman</v>
          </cell>
          <cell r="C7229">
            <v>5147000</v>
          </cell>
          <cell r="D7229">
            <v>100.5</v>
          </cell>
          <cell r="E7229">
            <v>1000</v>
          </cell>
          <cell r="F7229">
            <v>271</v>
          </cell>
          <cell r="G7229">
            <v>0</v>
          </cell>
          <cell r="H7229">
            <v>2005</v>
          </cell>
          <cell r="I7229">
            <v>0</v>
          </cell>
        </row>
        <row r="7230">
          <cell r="A7230">
            <v>610002</v>
          </cell>
          <cell r="B7230" t="str">
            <v>Journeyman</v>
          </cell>
          <cell r="C7230">
            <v>5147000</v>
          </cell>
          <cell r="D7230">
            <v>31905.3</v>
          </cell>
          <cell r="E7230">
            <v>1000</v>
          </cell>
          <cell r="F7230">
            <v>280</v>
          </cell>
          <cell r="G7230">
            <v>0</v>
          </cell>
          <cell r="H7230">
            <v>2005</v>
          </cell>
          <cell r="I7230">
            <v>0</v>
          </cell>
        </row>
        <row r="7231">
          <cell r="A7231">
            <v>610002</v>
          </cell>
          <cell r="B7231" t="str">
            <v>Journeyman</v>
          </cell>
          <cell r="C7231">
            <v>5147000</v>
          </cell>
          <cell r="D7231">
            <v>58641</v>
          </cell>
          <cell r="E7231">
            <v>1000</v>
          </cell>
          <cell r="F7231">
            <v>300</v>
          </cell>
          <cell r="G7231">
            <v>0</v>
          </cell>
          <cell r="H7231">
            <v>2005</v>
          </cell>
          <cell r="I7231">
            <v>0</v>
          </cell>
        </row>
        <row r="7232">
          <cell r="A7232">
            <v>610002</v>
          </cell>
          <cell r="B7232" t="str">
            <v>Journeyman</v>
          </cell>
          <cell r="C7232">
            <v>5147000</v>
          </cell>
          <cell r="D7232">
            <v>0</v>
          </cell>
          <cell r="E7232">
            <v>1000</v>
          </cell>
          <cell r="F7232">
            <v>380</v>
          </cell>
          <cell r="G7232">
            <v>0</v>
          </cell>
          <cell r="H7232">
            <v>2005</v>
          </cell>
          <cell r="I7232">
            <v>0</v>
          </cell>
        </row>
        <row r="7233">
          <cell r="A7233">
            <v>610002</v>
          </cell>
          <cell r="B7233" t="str">
            <v>Journeyman</v>
          </cell>
          <cell r="C7233">
            <v>5147000</v>
          </cell>
          <cell r="D7233">
            <v>518.24</v>
          </cell>
          <cell r="E7233">
            <v>1000</v>
          </cell>
          <cell r="F7233">
            <v>1278</v>
          </cell>
          <cell r="G7233">
            <v>0</v>
          </cell>
          <cell r="H7233">
            <v>2005</v>
          </cell>
          <cell r="I7233">
            <v>0</v>
          </cell>
        </row>
        <row r="7234">
          <cell r="A7234">
            <v>610002</v>
          </cell>
          <cell r="B7234" t="str">
            <v>Journeyman</v>
          </cell>
          <cell r="C7234">
            <v>5147000</v>
          </cell>
          <cell r="D7234">
            <v>95083.520000000004</v>
          </cell>
          <cell r="E7234">
            <v>1000</v>
          </cell>
          <cell r="F7234">
            <v>514000</v>
          </cell>
          <cell r="G7234">
            <v>0</v>
          </cell>
          <cell r="H7234">
            <v>2005</v>
          </cell>
          <cell r="I7234">
            <v>0</v>
          </cell>
        </row>
        <row r="7235">
          <cell r="A7235">
            <v>610002</v>
          </cell>
          <cell r="B7235" t="str">
            <v>Journeyman</v>
          </cell>
          <cell r="C7235">
            <v>5147000</v>
          </cell>
          <cell r="D7235">
            <v>422.29</v>
          </cell>
          <cell r="E7235">
            <v>1000</v>
          </cell>
          <cell r="F7235">
            <v>514003</v>
          </cell>
          <cell r="G7235">
            <v>0</v>
          </cell>
          <cell r="H7235">
            <v>2005</v>
          </cell>
          <cell r="I7235">
            <v>0</v>
          </cell>
        </row>
        <row r="7236">
          <cell r="A7236">
            <v>610002</v>
          </cell>
          <cell r="B7236" t="str">
            <v>Journeyman</v>
          </cell>
          <cell r="C7236">
            <v>5147000</v>
          </cell>
          <cell r="D7236">
            <v>5376.74</v>
          </cell>
          <cell r="E7236">
            <v>1000</v>
          </cell>
          <cell r="F7236">
            <v>514004</v>
          </cell>
          <cell r="G7236">
            <v>0</v>
          </cell>
          <cell r="H7236">
            <v>2005</v>
          </cell>
          <cell r="I7236">
            <v>0</v>
          </cell>
        </row>
        <row r="7237">
          <cell r="A7237">
            <v>610002</v>
          </cell>
          <cell r="B7237" t="str">
            <v>Journeyman</v>
          </cell>
          <cell r="C7237">
            <v>5147000</v>
          </cell>
          <cell r="D7237">
            <v>50762.16</v>
          </cell>
          <cell r="E7237">
            <v>1000</v>
          </cell>
          <cell r="F7237">
            <v>517000</v>
          </cell>
          <cell r="G7237">
            <v>0</v>
          </cell>
          <cell r="H7237">
            <v>2005</v>
          </cell>
          <cell r="I7237">
            <v>0</v>
          </cell>
        </row>
        <row r="7238">
          <cell r="A7238">
            <v>610002</v>
          </cell>
          <cell r="B7238" t="str">
            <v>Journeyman</v>
          </cell>
          <cell r="C7238">
            <v>5147000</v>
          </cell>
          <cell r="D7238">
            <v>41755.31</v>
          </cell>
          <cell r="E7238">
            <v>1000</v>
          </cell>
          <cell r="F7238">
            <v>519000</v>
          </cell>
          <cell r="G7238">
            <v>0</v>
          </cell>
          <cell r="H7238">
            <v>2005</v>
          </cell>
          <cell r="I7238">
            <v>0</v>
          </cell>
        </row>
        <row r="7239">
          <cell r="A7239">
            <v>610002</v>
          </cell>
          <cell r="B7239" t="str">
            <v>Journeyman</v>
          </cell>
          <cell r="C7239">
            <v>5148000</v>
          </cell>
          <cell r="D7239">
            <v>29995.26</v>
          </cell>
          <cell r="E7239">
            <v>1000</v>
          </cell>
          <cell r="F7239">
            <v>250</v>
          </cell>
          <cell r="G7239">
            <v>0</v>
          </cell>
          <cell r="H7239">
            <v>2005</v>
          </cell>
          <cell r="I7239">
            <v>0</v>
          </cell>
        </row>
        <row r="7240">
          <cell r="A7240">
            <v>610002</v>
          </cell>
          <cell r="B7240" t="str">
            <v>Journeyman</v>
          </cell>
          <cell r="C7240">
            <v>5148000</v>
          </cell>
          <cell r="D7240">
            <v>5281.17</v>
          </cell>
          <cell r="E7240">
            <v>1000</v>
          </cell>
          <cell r="F7240">
            <v>260</v>
          </cell>
          <cell r="G7240">
            <v>0</v>
          </cell>
          <cell r="H7240">
            <v>2005</v>
          </cell>
          <cell r="I7240">
            <v>0</v>
          </cell>
        </row>
        <row r="7241">
          <cell r="A7241">
            <v>610002</v>
          </cell>
          <cell r="B7241" t="str">
            <v>Journeyman</v>
          </cell>
          <cell r="C7241">
            <v>5148000</v>
          </cell>
          <cell r="D7241">
            <v>28597.9</v>
          </cell>
          <cell r="E7241">
            <v>1000</v>
          </cell>
          <cell r="F7241">
            <v>270</v>
          </cell>
          <cell r="G7241">
            <v>0</v>
          </cell>
          <cell r="H7241">
            <v>2005</v>
          </cell>
          <cell r="I7241">
            <v>0</v>
          </cell>
        </row>
        <row r="7242">
          <cell r="A7242">
            <v>610002</v>
          </cell>
          <cell r="B7242" t="str">
            <v>Journeyman</v>
          </cell>
          <cell r="C7242">
            <v>5148000</v>
          </cell>
          <cell r="D7242">
            <v>10166.780000000001</v>
          </cell>
          <cell r="E7242">
            <v>1000</v>
          </cell>
          <cell r="F7242">
            <v>280</v>
          </cell>
          <cell r="G7242">
            <v>0</v>
          </cell>
          <cell r="H7242">
            <v>2005</v>
          </cell>
          <cell r="I7242">
            <v>0</v>
          </cell>
        </row>
        <row r="7243">
          <cell r="A7243">
            <v>610002</v>
          </cell>
          <cell r="B7243" t="str">
            <v>Journeyman</v>
          </cell>
          <cell r="C7243">
            <v>5148000</v>
          </cell>
          <cell r="D7243">
            <v>50548.68</v>
          </cell>
          <cell r="E7243">
            <v>1000</v>
          </cell>
          <cell r="F7243">
            <v>300</v>
          </cell>
          <cell r="G7243">
            <v>0</v>
          </cell>
          <cell r="H7243">
            <v>2005</v>
          </cell>
          <cell r="I7243">
            <v>0</v>
          </cell>
        </row>
        <row r="7244">
          <cell r="A7244">
            <v>610002</v>
          </cell>
          <cell r="B7244" t="str">
            <v>Journeyman</v>
          </cell>
          <cell r="C7244">
            <v>5148000</v>
          </cell>
          <cell r="D7244">
            <v>594</v>
          </cell>
          <cell r="E7244">
            <v>1000</v>
          </cell>
          <cell r="F7244">
            <v>301</v>
          </cell>
          <cell r="G7244">
            <v>0</v>
          </cell>
          <cell r="H7244">
            <v>2005</v>
          </cell>
          <cell r="I7244">
            <v>0</v>
          </cell>
        </row>
        <row r="7245">
          <cell r="A7245">
            <v>610002</v>
          </cell>
          <cell r="B7245" t="str">
            <v>Journeyman</v>
          </cell>
          <cell r="C7245">
            <v>5148000</v>
          </cell>
          <cell r="D7245">
            <v>149271.47</v>
          </cell>
          <cell r="E7245">
            <v>1000</v>
          </cell>
          <cell r="F7245">
            <v>514000</v>
          </cell>
          <cell r="G7245">
            <v>0</v>
          </cell>
          <cell r="H7245">
            <v>2005</v>
          </cell>
          <cell r="I7245">
            <v>0</v>
          </cell>
        </row>
        <row r="7246">
          <cell r="A7246">
            <v>610002</v>
          </cell>
          <cell r="B7246" t="str">
            <v>Journeyman</v>
          </cell>
          <cell r="C7246">
            <v>5148000</v>
          </cell>
          <cell r="D7246">
            <v>31154.639999999999</v>
          </cell>
          <cell r="E7246">
            <v>1000</v>
          </cell>
          <cell r="F7246">
            <v>517000</v>
          </cell>
          <cell r="G7246">
            <v>0</v>
          </cell>
          <cell r="H7246">
            <v>2005</v>
          </cell>
          <cell r="I7246">
            <v>0</v>
          </cell>
        </row>
        <row r="7247">
          <cell r="A7247">
            <v>610002</v>
          </cell>
          <cell r="B7247" t="str">
            <v>Journeyman</v>
          </cell>
          <cell r="C7247">
            <v>5148000</v>
          </cell>
          <cell r="D7247">
            <v>1198.43</v>
          </cell>
          <cell r="E7247">
            <v>1000</v>
          </cell>
          <cell r="F7247">
            <v>519000</v>
          </cell>
          <cell r="G7247">
            <v>0</v>
          </cell>
          <cell r="H7247">
            <v>2005</v>
          </cell>
          <cell r="I7247">
            <v>0</v>
          </cell>
        </row>
        <row r="7248">
          <cell r="A7248">
            <v>610002</v>
          </cell>
          <cell r="B7248" t="str">
            <v>Journeyman</v>
          </cell>
          <cell r="C7248">
            <v>5149000</v>
          </cell>
          <cell r="D7248">
            <v>1159</v>
          </cell>
          <cell r="E7248">
            <v>1000</v>
          </cell>
          <cell r="F7248">
            <v>517000</v>
          </cell>
          <cell r="G7248">
            <v>0</v>
          </cell>
          <cell r="H7248">
            <v>2005</v>
          </cell>
          <cell r="I7248">
            <v>0</v>
          </cell>
        </row>
        <row r="7249">
          <cell r="A7249">
            <v>610002</v>
          </cell>
          <cell r="B7249" t="str">
            <v>Journeyman</v>
          </cell>
          <cell r="C7249">
            <v>5149000</v>
          </cell>
          <cell r="D7249">
            <v>905</v>
          </cell>
          <cell r="E7249">
            <v>1000</v>
          </cell>
          <cell r="F7249">
            <v>517001</v>
          </cell>
          <cell r="G7249">
            <v>0</v>
          </cell>
          <cell r="H7249">
            <v>2005</v>
          </cell>
          <cell r="I7249">
            <v>0</v>
          </cell>
        </row>
        <row r="7250">
          <cell r="A7250">
            <v>610002</v>
          </cell>
          <cell r="B7250" t="str">
            <v>Journeyman</v>
          </cell>
          <cell r="C7250">
            <v>5149000</v>
          </cell>
          <cell r="D7250">
            <v>793</v>
          </cell>
          <cell r="E7250">
            <v>1000</v>
          </cell>
          <cell r="F7250">
            <v>517003</v>
          </cell>
          <cell r="G7250">
            <v>0</v>
          </cell>
          <cell r="H7250">
            <v>2005</v>
          </cell>
          <cell r="I7250">
            <v>0</v>
          </cell>
        </row>
        <row r="7251">
          <cell r="A7251">
            <v>610002</v>
          </cell>
          <cell r="B7251" t="str">
            <v>Journeyman</v>
          </cell>
          <cell r="C7251">
            <v>5350000</v>
          </cell>
          <cell r="D7251">
            <v>22341.15</v>
          </cell>
          <cell r="E7251">
            <v>1000</v>
          </cell>
          <cell r="F7251">
            <v>1</v>
          </cell>
          <cell r="G7251">
            <v>0</v>
          </cell>
          <cell r="H7251">
            <v>2005</v>
          </cell>
          <cell r="I7251">
            <v>0</v>
          </cell>
        </row>
        <row r="7252">
          <cell r="A7252">
            <v>610002</v>
          </cell>
          <cell r="B7252" t="str">
            <v>Journeyman</v>
          </cell>
          <cell r="C7252">
            <v>5350000</v>
          </cell>
          <cell r="D7252">
            <v>-66460.31</v>
          </cell>
          <cell r="E7252">
            <v>1000</v>
          </cell>
          <cell r="F7252">
            <v>103</v>
          </cell>
          <cell r="G7252">
            <v>0</v>
          </cell>
          <cell r="H7252">
            <v>2005</v>
          </cell>
          <cell r="I7252">
            <v>0</v>
          </cell>
        </row>
        <row r="7253">
          <cell r="A7253">
            <v>610002</v>
          </cell>
          <cell r="B7253" t="str">
            <v>Journeyman</v>
          </cell>
          <cell r="C7253">
            <v>5350000</v>
          </cell>
          <cell r="D7253">
            <v>-101307.59</v>
          </cell>
          <cell r="E7253">
            <v>1000</v>
          </cell>
          <cell r="F7253">
            <v>108</v>
          </cell>
          <cell r="G7253">
            <v>0</v>
          </cell>
          <cell r="H7253">
            <v>2005</v>
          </cell>
          <cell r="I7253">
            <v>0</v>
          </cell>
        </row>
        <row r="7254">
          <cell r="A7254">
            <v>610002</v>
          </cell>
          <cell r="B7254" t="str">
            <v>Journeyman</v>
          </cell>
          <cell r="C7254">
            <v>5350000</v>
          </cell>
          <cell r="D7254">
            <v>-409537.91</v>
          </cell>
          <cell r="E7254">
            <v>1000</v>
          </cell>
          <cell r="F7254">
            <v>109</v>
          </cell>
          <cell r="G7254">
            <v>0</v>
          </cell>
          <cell r="H7254">
            <v>2005</v>
          </cell>
          <cell r="I7254">
            <v>0</v>
          </cell>
        </row>
        <row r="7255">
          <cell r="A7255">
            <v>610002</v>
          </cell>
          <cell r="B7255" t="str">
            <v>Journeyman</v>
          </cell>
          <cell r="C7255">
            <v>5350000</v>
          </cell>
          <cell r="D7255">
            <v>-118421.27</v>
          </cell>
          <cell r="E7255">
            <v>1000</v>
          </cell>
          <cell r="F7255">
            <v>16000</v>
          </cell>
          <cell r="G7255">
            <v>0</v>
          </cell>
          <cell r="H7255">
            <v>2005</v>
          </cell>
          <cell r="I7255">
            <v>0</v>
          </cell>
        </row>
        <row r="7256">
          <cell r="A7256">
            <v>610002</v>
          </cell>
          <cell r="B7256" t="str">
            <v>Journeyman</v>
          </cell>
          <cell r="C7256">
            <v>5350000</v>
          </cell>
          <cell r="D7256">
            <v>379607.46</v>
          </cell>
          <cell r="E7256">
            <v>1000</v>
          </cell>
          <cell r="F7256">
            <v>19000</v>
          </cell>
          <cell r="G7256">
            <v>0</v>
          </cell>
          <cell r="H7256">
            <v>2005</v>
          </cell>
          <cell r="I7256">
            <v>0</v>
          </cell>
        </row>
        <row r="7257">
          <cell r="A7257">
            <v>610002</v>
          </cell>
          <cell r="B7257" t="str">
            <v>Journeyman</v>
          </cell>
          <cell r="C7257">
            <v>5350000</v>
          </cell>
          <cell r="D7257">
            <v>8495.7800000000007</v>
          </cell>
          <cell r="E7257">
            <v>1000</v>
          </cell>
          <cell r="F7257">
            <v>46000</v>
          </cell>
          <cell r="G7257">
            <v>0</v>
          </cell>
          <cell r="H7257">
            <v>2005</v>
          </cell>
          <cell r="I7257">
            <v>0</v>
          </cell>
        </row>
        <row r="7258">
          <cell r="A7258">
            <v>610002</v>
          </cell>
          <cell r="B7258" t="str">
            <v>Journeyman</v>
          </cell>
          <cell r="C7258">
            <v>5350000</v>
          </cell>
          <cell r="D7258">
            <v>-1697721.29</v>
          </cell>
          <cell r="E7258">
            <v>1000</v>
          </cell>
          <cell r="F7258">
            <v>48000</v>
          </cell>
          <cell r="G7258">
            <v>0</v>
          </cell>
          <cell r="H7258">
            <v>2005</v>
          </cell>
          <cell r="I7258">
            <v>0</v>
          </cell>
        </row>
        <row r="7259">
          <cell r="A7259">
            <v>610002</v>
          </cell>
          <cell r="B7259" t="str">
            <v>Journeyman</v>
          </cell>
          <cell r="C7259">
            <v>5350000</v>
          </cell>
          <cell r="D7259">
            <v>-1087591.24</v>
          </cell>
          <cell r="E7259">
            <v>1000</v>
          </cell>
          <cell r="F7259">
            <v>133070</v>
          </cell>
          <cell r="G7259">
            <v>0</v>
          </cell>
          <cell r="H7259">
            <v>2005</v>
          </cell>
          <cell r="I7259">
            <v>0</v>
          </cell>
        </row>
        <row r="7260">
          <cell r="A7260">
            <v>610002</v>
          </cell>
          <cell r="B7260" t="str">
            <v>Journeyman</v>
          </cell>
          <cell r="C7260">
            <v>5350000</v>
          </cell>
          <cell r="D7260">
            <v>-234163.13</v>
          </cell>
          <cell r="E7260">
            <v>1000</v>
          </cell>
          <cell r="F7260">
            <v>134200</v>
          </cell>
          <cell r="G7260">
            <v>0</v>
          </cell>
          <cell r="H7260">
            <v>2005</v>
          </cell>
          <cell r="I7260">
            <v>0</v>
          </cell>
        </row>
        <row r="7261">
          <cell r="A7261">
            <v>610002</v>
          </cell>
          <cell r="B7261" t="str">
            <v>Journeyman</v>
          </cell>
          <cell r="C7261">
            <v>5350000</v>
          </cell>
          <cell r="D7261">
            <v>988.20000000000073</v>
          </cell>
          <cell r="E7261">
            <v>1000</v>
          </cell>
          <cell r="F7261">
            <v>136070</v>
          </cell>
          <cell r="G7261">
            <v>0</v>
          </cell>
          <cell r="H7261">
            <v>2005</v>
          </cell>
          <cell r="I7261">
            <v>0</v>
          </cell>
        </row>
        <row r="7262">
          <cell r="A7262">
            <v>610002</v>
          </cell>
          <cell r="B7262" t="str">
            <v>Journeyman</v>
          </cell>
          <cell r="C7262">
            <v>5350000</v>
          </cell>
          <cell r="D7262">
            <v>109.8</v>
          </cell>
          <cell r="E7262">
            <v>1000</v>
          </cell>
          <cell r="F7262">
            <v>215000</v>
          </cell>
          <cell r="G7262">
            <v>0</v>
          </cell>
          <cell r="H7262">
            <v>2005</v>
          </cell>
          <cell r="I7262">
            <v>0</v>
          </cell>
        </row>
        <row r="7263">
          <cell r="A7263">
            <v>610002</v>
          </cell>
          <cell r="B7263" t="str">
            <v>Journeyman</v>
          </cell>
          <cell r="C7263">
            <v>5350000</v>
          </cell>
          <cell r="D7263">
            <v>-872113.95</v>
          </cell>
          <cell r="E7263">
            <v>1000</v>
          </cell>
          <cell r="F7263">
            <v>215300</v>
          </cell>
          <cell r="G7263">
            <v>0</v>
          </cell>
          <cell r="H7263">
            <v>2005</v>
          </cell>
          <cell r="I7263">
            <v>0</v>
          </cell>
        </row>
        <row r="7264">
          <cell r="A7264">
            <v>610002</v>
          </cell>
          <cell r="B7264" t="str">
            <v>Journeyman</v>
          </cell>
          <cell r="C7264">
            <v>5350000</v>
          </cell>
          <cell r="D7264">
            <v>-17210.23</v>
          </cell>
          <cell r="E7264">
            <v>1000</v>
          </cell>
          <cell r="F7264">
            <v>651070</v>
          </cell>
          <cell r="G7264">
            <v>0</v>
          </cell>
          <cell r="H7264">
            <v>2005</v>
          </cell>
          <cell r="I7264">
            <v>0</v>
          </cell>
        </row>
        <row r="7265">
          <cell r="A7265">
            <v>610002</v>
          </cell>
          <cell r="B7265" t="str">
            <v>Journeyman</v>
          </cell>
          <cell r="C7265">
            <v>5370000</v>
          </cell>
          <cell r="D7265">
            <v>27231</v>
          </cell>
          <cell r="E7265">
            <v>1000</v>
          </cell>
          <cell r="F7265">
            <v>215300</v>
          </cell>
          <cell r="G7265">
            <v>0</v>
          </cell>
          <cell r="H7265">
            <v>2005</v>
          </cell>
          <cell r="I7265">
            <v>0</v>
          </cell>
        </row>
        <row r="7266">
          <cell r="A7266">
            <v>610002</v>
          </cell>
          <cell r="B7266" t="str">
            <v>Journeyman</v>
          </cell>
          <cell r="C7266">
            <v>5372000</v>
          </cell>
          <cell r="D7266">
            <v>2360.6999999999998</v>
          </cell>
          <cell r="E7266">
            <v>1000</v>
          </cell>
          <cell r="F7266">
            <v>215300</v>
          </cell>
          <cell r="G7266">
            <v>0</v>
          </cell>
          <cell r="H7266">
            <v>2005</v>
          </cell>
          <cell r="I7266">
            <v>0</v>
          </cell>
        </row>
        <row r="7267">
          <cell r="A7267">
            <v>610002</v>
          </cell>
          <cell r="B7267" t="str">
            <v>Journeyman</v>
          </cell>
          <cell r="C7267">
            <v>5379000</v>
          </cell>
          <cell r="D7267">
            <v>219.4</v>
          </cell>
          <cell r="E7267">
            <v>1000</v>
          </cell>
          <cell r="F7267">
            <v>1034</v>
          </cell>
          <cell r="G7267">
            <v>0</v>
          </cell>
          <cell r="H7267">
            <v>2005</v>
          </cell>
          <cell r="I7267">
            <v>0</v>
          </cell>
        </row>
        <row r="7268">
          <cell r="A7268">
            <v>610002</v>
          </cell>
          <cell r="B7268" t="str">
            <v>Journeyman</v>
          </cell>
          <cell r="C7268">
            <v>5379000</v>
          </cell>
          <cell r="D7268">
            <v>0</v>
          </cell>
          <cell r="E7268">
            <v>1000</v>
          </cell>
          <cell r="F7268">
            <v>16000</v>
          </cell>
          <cell r="G7268">
            <v>0</v>
          </cell>
          <cell r="H7268">
            <v>2005</v>
          </cell>
          <cell r="I7268">
            <v>0</v>
          </cell>
        </row>
        <row r="7269">
          <cell r="A7269">
            <v>610002</v>
          </cell>
          <cell r="B7269" t="str">
            <v>Journeyman</v>
          </cell>
          <cell r="C7269">
            <v>5379000</v>
          </cell>
          <cell r="D7269">
            <v>24979.5</v>
          </cell>
          <cell r="E7269">
            <v>1000</v>
          </cell>
          <cell r="F7269">
            <v>218000</v>
          </cell>
          <cell r="G7269">
            <v>0</v>
          </cell>
          <cell r="H7269">
            <v>2005</v>
          </cell>
          <cell r="I7269">
            <v>0</v>
          </cell>
        </row>
        <row r="7270">
          <cell r="A7270">
            <v>610002</v>
          </cell>
          <cell r="B7270" t="str">
            <v>Journeyman</v>
          </cell>
          <cell r="C7270">
            <v>5390000</v>
          </cell>
          <cell r="D7270">
            <v>220535.14</v>
          </cell>
          <cell r="E7270">
            <v>1000</v>
          </cell>
          <cell r="F7270">
            <v>1</v>
          </cell>
          <cell r="G7270">
            <v>0</v>
          </cell>
          <cell r="H7270">
            <v>2005</v>
          </cell>
          <cell r="I7270">
            <v>0</v>
          </cell>
        </row>
        <row r="7271">
          <cell r="A7271">
            <v>610002</v>
          </cell>
          <cell r="B7271" t="str">
            <v>Journeyman</v>
          </cell>
          <cell r="C7271">
            <v>5390000</v>
          </cell>
          <cell r="D7271">
            <v>27262.560000000001</v>
          </cell>
          <cell r="E7271">
            <v>1000</v>
          </cell>
          <cell r="F7271">
            <v>103</v>
          </cell>
          <cell r="G7271">
            <v>0</v>
          </cell>
          <cell r="H7271">
            <v>2005</v>
          </cell>
          <cell r="I7271">
            <v>0</v>
          </cell>
        </row>
        <row r="7272">
          <cell r="A7272">
            <v>610002</v>
          </cell>
          <cell r="B7272" t="str">
            <v>Journeyman</v>
          </cell>
          <cell r="C7272">
            <v>5390000</v>
          </cell>
          <cell r="D7272">
            <v>41101.279999999999</v>
          </cell>
          <cell r="E7272">
            <v>1000</v>
          </cell>
          <cell r="F7272">
            <v>108</v>
          </cell>
          <cell r="G7272">
            <v>0</v>
          </cell>
          <cell r="H7272">
            <v>2005</v>
          </cell>
          <cell r="I7272">
            <v>0</v>
          </cell>
        </row>
        <row r="7273">
          <cell r="A7273">
            <v>610002</v>
          </cell>
          <cell r="B7273" t="str">
            <v>Journeyman</v>
          </cell>
          <cell r="C7273">
            <v>5390000</v>
          </cell>
          <cell r="D7273">
            <v>1645.5</v>
          </cell>
          <cell r="E7273">
            <v>1000</v>
          </cell>
          <cell r="F7273">
            <v>441</v>
          </cell>
          <cell r="G7273">
            <v>0</v>
          </cell>
          <cell r="H7273">
            <v>2005</v>
          </cell>
          <cell r="I7273">
            <v>0</v>
          </cell>
        </row>
        <row r="7274">
          <cell r="A7274">
            <v>610002</v>
          </cell>
          <cell r="B7274" t="str">
            <v>Journeyman</v>
          </cell>
          <cell r="C7274">
            <v>5390000</v>
          </cell>
          <cell r="D7274">
            <v>932.45</v>
          </cell>
          <cell r="E7274">
            <v>1000</v>
          </cell>
          <cell r="F7274">
            <v>443</v>
          </cell>
          <cell r="G7274">
            <v>0</v>
          </cell>
          <cell r="H7274">
            <v>2005</v>
          </cell>
          <cell r="I7274">
            <v>0</v>
          </cell>
        </row>
        <row r="7275">
          <cell r="A7275">
            <v>610002</v>
          </cell>
          <cell r="B7275" t="str">
            <v>Journeyman</v>
          </cell>
          <cell r="C7275">
            <v>5390000</v>
          </cell>
          <cell r="D7275">
            <v>9619.39</v>
          </cell>
          <cell r="E7275">
            <v>1000</v>
          </cell>
          <cell r="F7275">
            <v>444</v>
          </cell>
          <cell r="G7275">
            <v>0</v>
          </cell>
          <cell r="H7275">
            <v>2005</v>
          </cell>
          <cell r="I7275">
            <v>0</v>
          </cell>
        </row>
        <row r="7276">
          <cell r="A7276">
            <v>610002</v>
          </cell>
          <cell r="B7276" t="str">
            <v>Journeyman</v>
          </cell>
          <cell r="C7276">
            <v>5390000</v>
          </cell>
          <cell r="D7276">
            <v>2797.35</v>
          </cell>
          <cell r="E7276">
            <v>1000</v>
          </cell>
          <cell r="F7276">
            <v>445</v>
          </cell>
          <cell r="G7276">
            <v>0</v>
          </cell>
          <cell r="H7276">
            <v>2005</v>
          </cell>
          <cell r="I7276">
            <v>0</v>
          </cell>
        </row>
        <row r="7277">
          <cell r="A7277">
            <v>610002</v>
          </cell>
          <cell r="B7277" t="str">
            <v>Journeyman</v>
          </cell>
          <cell r="C7277">
            <v>5390000</v>
          </cell>
          <cell r="D7277">
            <v>493.65</v>
          </cell>
          <cell r="E7277">
            <v>1000</v>
          </cell>
          <cell r="F7277">
            <v>446</v>
          </cell>
          <cell r="G7277">
            <v>0</v>
          </cell>
          <cell r="H7277">
            <v>2005</v>
          </cell>
          <cell r="I7277">
            <v>0</v>
          </cell>
        </row>
        <row r="7278">
          <cell r="A7278">
            <v>610002</v>
          </cell>
          <cell r="B7278" t="str">
            <v>Journeyman</v>
          </cell>
          <cell r="C7278">
            <v>5390000</v>
          </cell>
          <cell r="D7278">
            <v>1535.8</v>
          </cell>
          <cell r="E7278">
            <v>1000</v>
          </cell>
          <cell r="F7278">
            <v>448</v>
          </cell>
          <cell r="G7278">
            <v>0</v>
          </cell>
          <cell r="H7278">
            <v>2005</v>
          </cell>
          <cell r="I7278">
            <v>0</v>
          </cell>
        </row>
        <row r="7279">
          <cell r="A7279">
            <v>610002</v>
          </cell>
          <cell r="B7279" t="str">
            <v>Journeyman</v>
          </cell>
          <cell r="C7279">
            <v>5390000</v>
          </cell>
          <cell r="D7279">
            <v>9132.5300000000007</v>
          </cell>
          <cell r="E7279">
            <v>1000</v>
          </cell>
          <cell r="F7279">
            <v>449</v>
          </cell>
          <cell r="G7279">
            <v>0</v>
          </cell>
          <cell r="H7279">
            <v>2005</v>
          </cell>
          <cell r="I7279">
            <v>0</v>
          </cell>
        </row>
        <row r="7280">
          <cell r="A7280">
            <v>610002</v>
          </cell>
          <cell r="B7280" t="str">
            <v>Journeyman</v>
          </cell>
          <cell r="C7280">
            <v>5390000</v>
          </cell>
          <cell r="D7280">
            <v>6444.88</v>
          </cell>
          <cell r="E7280">
            <v>1000</v>
          </cell>
          <cell r="F7280">
            <v>451</v>
          </cell>
          <cell r="G7280">
            <v>0</v>
          </cell>
          <cell r="H7280">
            <v>2005</v>
          </cell>
          <cell r="I7280">
            <v>0</v>
          </cell>
        </row>
        <row r="7281">
          <cell r="A7281">
            <v>610002</v>
          </cell>
          <cell r="B7281" t="str">
            <v>Journeyman</v>
          </cell>
          <cell r="C7281">
            <v>5390000</v>
          </cell>
          <cell r="D7281">
            <v>3674.96</v>
          </cell>
          <cell r="E7281">
            <v>1000</v>
          </cell>
          <cell r="F7281">
            <v>454</v>
          </cell>
          <cell r="G7281">
            <v>0</v>
          </cell>
          <cell r="H7281">
            <v>2005</v>
          </cell>
          <cell r="I7281">
            <v>0</v>
          </cell>
        </row>
        <row r="7282">
          <cell r="A7282">
            <v>610002</v>
          </cell>
          <cell r="B7282" t="str">
            <v>Journeyman</v>
          </cell>
          <cell r="C7282">
            <v>5390000</v>
          </cell>
          <cell r="D7282">
            <v>8780.93</v>
          </cell>
          <cell r="E7282">
            <v>1000</v>
          </cell>
          <cell r="F7282">
            <v>455</v>
          </cell>
          <cell r="G7282">
            <v>0</v>
          </cell>
          <cell r="H7282">
            <v>2005</v>
          </cell>
          <cell r="I7282">
            <v>0</v>
          </cell>
        </row>
        <row r="7283">
          <cell r="A7283">
            <v>610002</v>
          </cell>
          <cell r="B7283" t="str">
            <v>Journeyman</v>
          </cell>
          <cell r="C7283">
            <v>5390000</v>
          </cell>
          <cell r="D7283">
            <v>1628.4</v>
          </cell>
          <cell r="E7283">
            <v>1000</v>
          </cell>
          <cell r="F7283">
            <v>456</v>
          </cell>
          <cell r="G7283">
            <v>0</v>
          </cell>
          <cell r="H7283">
            <v>2005</v>
          </cell>
          <cell r="I7283">
            <v>0</v>
          </cell>
        </row>
        <row r="7284">
          <cell r="A7284">
            <v>610002</v>
          </cell>
          <cell r="B7284" t="str">
            <v>Journeyman</v>
          </cell>
          <cell r="C7284">
            <v>5390000</v>
          </cell>
          <cell r="D7284">
            <v>40796.370000000003</v>
          </cell>
          <cell r="E7284">
            <v>1000</v>
          </cell>
          <cell r="F7284">
            <v>457</v>
          </cell>
          <cell r="G7284">
            <v>0</v>
          </cell>
          <cell r="H7284">
            <v>2005</v>
          </cell>
          <cell r="I7284">
            <v>0</v>
          </cell>
        </row>
        <row r="7285">
          <cell r="A7285">
            <v>610002</v>
          </cell>
          <cell r="B7285" t="str">
            <v>Journeyman</v>
          </cell>
          <cell r="C7285">
            <v>5390000</v>
          </cell>
          <cell r="D7285">
            <v>30996.34</v>
          </cell>
          <cell r="E7285">
            <v>1000</v>
          </cell>
          <cell r="F7285">
            <v>458</v>
          </cell>
          <cell r="G7285">
            <v>0</v>
          </cell>
          <cell r="H7285">
            <v>2005</v>
          </cell>
          <cell r="I7285">
            <v>0</v>
          </cell>
        </row>
        <row r="7286">
          <cell r="A7286">
            <v>610002</v>
          </cell>
          <cell r="B7286" t="str">
            <v>Journeyman</v>
          </cell>
          <cell r="C7286">
            <v>5390000</v>
          </cell>
          <cell r="D7286">
            <v>73015.210000000006</v>
          </cell>
          <cell r="E7286">
            <v>1000</v>
          </cell>
          <cell r="F7286">
            <v>459</v>
          </cell>
          <cell r="G7286">
            <v>0</v>
          </cell>
          <cell r="H7286">
            <v>2005</v>
          </cell>
          <cell r="I7286">
            <v>0</v>
          </cell>
        </row>
        <row r="7287">
          <cell r="A7287">
            <v>610002</v>
          </cell>
          <cell r="B7287" t="str">
            <v>Journeyman</v>
          </cell>
          <cell r="C7287">
            <v>5390000</v>
          </cell>
          <cell r="D7287">
            <v>818.19</v>
          </cell>
          <cell r="E7287">
            <v>1000</v>
          </cell>
          <cell r="F7287">
            <v>460</v>
          </cell>
          <cell r="G7287">
            <v>0</v>
          </cell>
          <cell r="H7287">
            <v>2005</v>
          </cell>
          <cell r="I7287">
            <v>0</v>
          </cell>
        </row>
        <row r="7288">
          <cell r="A7288">
            <v>610002</v>
          </cell>
          <cell r="B7288" t="str">
            <v>Journeyman</v>
          </cell>
          <cell r="C7288">
            <v>5390000</v>
          </cell>
          <cell r="D7288">
            <v>8101.29</v>
          </cell>
          <cell r="E7288">
            <v>1000</v>
          </cell>
          <cell r="F7288">
            <v>461</v>
          </cell>
          <cell r="G7288">
            <v>0</v>
          </cell>
          <cell r="H7288">
            <v>2005</v>
          </cell>
          <cell r="I7288">
            <v>0</v>
          </cell>
        </row>
        <row r="7289">
          <cell r="A7289">
            <v>610002</v>
          </cell>
          <cell r="B7289" t="str">
            <v>Journeyman</v>
          </cell>
          <cell r="C7289">
            <v>5390000</v>
          </cell>
          <cell r="D7289">
            <v>569.94000000000005</v>
          </cell>
          <cell r="E7289">
            <v>1000</v>
          </cell>
          <cell r="F7289">
            <v>462</v>
          </cell>
          <cell r="G7289">
            <v>0</v>
          </cell>
          <cell r="H7289">
            <v>2005</v>
          </cell>
          <cell r="I7289">
            <v>0</v>
          </cell>
        </row>
        <row r="7290">
          <cell r="A7290">
            <v>610002</v>
          </cell>
          <cell r="B7290" t="str">
            <v>Journeyman</v>
          </cell>
          <cell r="C7290">
            <v>5390000</v>
          </cell>
          <cell r="D7290">
            <v>274.25</v>
          </cell>
          <cell r="E7290">
            <v>1000</v>
          </cell>
          <cell r="F7290">
            <v>463</v>
          </cell>
          <cell r="G7290">
            <v>0</v>
          </cell>
          <cell r="H7290">
            <v>2005</v>
          </cell>
          <cell r="I7290">
            <v>0</v>
          </cell>
        </row>
        <row r="7291">
          <cell r="A7291">
            <v>610002</v>
          </cell>
          <cell r="B7291" t="str">
            <v>Journeyman</v>
          </cell>
          <cell r="C7291">
            <v>5390000</v>
          </cell>
          <cell r="D7291">
            <v>1645.5</v>
          </cell>
          <cell r="E7291">
            <v>1000</v>
          </cell>
          <cell r="F7291">
            <v>464</v>
          </cell>
          <cell r="G7291">
            <v>0</v>
          </cell>
          <cell r="H7291">
            <v>2005</v>
          </cell>
          <cell r="I7291">
            <v>0</v>
          </cell>
        </row>
        <row r="7292">
          <cell r="A7292">
            <v>610002</v>
          </cell>
          <cell r="B7292" t="str">
            <v>Journeyman</v>
          </cell>
          <cell r="C7292">
            <v>5390000</v>
          </cell>
          <cell r="D7292">
            <v>548.5</v>
          </cell>
          <cell r="E7292">
            <v>1000</v>
          </cell>
          <cell r="F7292">
            <v>465</v>
          </cell>
          <cell r="G7292">
            <v>0</v>
          </cell>
          <cell r="H7292">
            <v>2005</v>
          </cell>
          <cell r="I7292">
            <v>0</v>
          </cell>
        </row>
        <row r="7293">
          <cell r="A7293">
            <v>610002</v>
          </cell>
          <cell r="B7293" t="str">
            <v>Journeyman</v>
          </cell>
          <cell r="C7293">
            <v>5390000</v>
          </cell>
          <cell r="D7293">
            <v>20669.5</v>
          </cell>
          <cell r="E7293">
            <v>1000</v>
          </cell>
          <cell r="F7293">
            <v>467</v>
          </cell>
          <cell r="G7293">
            <v>0</v>
          </cell>
          <cell r="H7293">
            <v>2005</v>
          </cell>
          <cell r="I7293">
            <v>0</v>
          </cell>
        </row>
        <row r="7294">
          <cell r="A7294">
            <v>610002</v>
          </cell>
          <cell r="B7294" t="str">
            <v>Journeyman</v>
          </cell>
          <cell r="C7294">
            <v>5390000</v>
          </cell>
          <cell r="D7294">
            <v>21089.01</v>
          </cell>
          <cell r="E7294">
            <v>1000</v>
          </cell>
          <cell r="F7294">
            <v>468</v>
          </cell>
          <cell r="G7294">
            <v>0</v>
          </cell>
          <cell r="H7294">
            <v>2005</v>
          </cell>
          <cell r="I7294">
            <v>0</v>
          </cell>
        </row>
        <row r="7295">
          <cell r="A7295">
            <v>610002</v>
          </cell>
          <cell r="B7295" t="str">
            <v>Journeyman</v>
          </cell>
          <cell r="C7295">
            <v>5390000</v>
          </cell>
          <cell r="D7295">
            <v>-461701.68</v>
          </cell>
          <cell r="E7295">
            <v>1000</v>
          </cell>
          <cell r="F7295">
            <v>557</v>
          </cell>
          <cell r="G7295">
            <v>0</v>
          </cell>
          <cell r="H7295">
            <v>2005</v>
          </cell>
          <cell r="I7295">
            <v>0</v>
          </cell>
        </row>
        <row r="7296">
          <cell r="A7296">
            <v>610002</v>
          </cell>
          <cell r="B7296" t="str">
            <v>Journeyman</v>
          </cell>
          <cell r="C7296">
            <v>5390000</v>
          </cell>
          <cell r="D7296">
            <v>208485</v>
          </cell>
          <cell r="E7296">
            <v>1000</v>
          </cell>
          <cell r="F7296">
            <v>1034</v>
          </cell>
          <cell r="G7296">
            <v>0</v>
          </cell>
          <cell r="H7296">
            <v>2005</v>
          </cell>
          <cell r="I7296">
            <v>0</v>
          </cell>
        </row>
        <row r="7297">
          <cell r="A7297">
            <v>610002</v>
          </cell>
          <cell r="B7297" t="str">
            <v>Journeyman</v>
          </cell>
          <cell r="C7297">
            <v>5390000</v>
          </cell>
          <cell r="D7297">
            <v>446.76</v>
          </cell>
          <cell r="E7297">
            <v>1000</v>
          </cell>
          <cell r="F7297">
            <v>15000</v>
          </cell>
          <cell r="G7297">
            <v>0</v>
          </cell>
          <cell r="H7297">
            <v>2005</v>
          </cell>
          <cell r="I7297">
            <v>0</v>
          </cell>
        </row>
        <row r="7298">
          <cell r="A7298">
            <v>610002</v>
          </cell>
          <cell r="B7298" t="str">
            <v>Journeyman</v>
          </cell>
          <cell r="C7298">
            <v>5390000</v>
          </cell>
          <cell r="D7298">
            <v>950.31000000000131</v>
          </cell>
          <cell r="E7298">
            <v>1000</v>
          </cell>
          <cell r="F7298">
            <v>16000</v>
          </cell>
          <cell r="G7298">
            <v>0</v>
          </cell>
          <cell r="H7298">
            <v>2005</v>
          </cell>
          <cell r="I7298">
            <v>0</v>
          </cell>
        </row>
        <row r="7299">
          <cell r="A7299">
            <v>610002</v>
          </cell>
          <cell r="B7299" t="str">
            <v>Journeyman</v>
          </cell>
          <cell r="C7299">
            <v>5390000</v>
          </cell>
          <cell r="D7299">
            <v>446.76</v>
          </cell>
          <cell r="E7299">
            <v>1000</v>
          </cell>
          <cell r="F7299">
            <v>17000</v>
          </cell>
          <cell r="G7299">
            <v>0</v>
          </cell>
          <cell r="H7299">
            <v>2005</v>
          </cell>
          <cell r="I7299">
            <v>0</v>
          </cell>
        </row>
        <row r="7300">
          <cell r="A7300">
            <v>610002</v>
          </cell>
          <cell r="B7300" t="str">
            <v>Journeyman</v>
          </cell>
          <cell r="C7300">
            <v>5390000</v>
          </cell>
          <cell r="D7300">
            <v>182715.02</v>
          </cell>
          <cell r="E7300">
            <v>1000</v>
          </cell>
          <cell r="F7300">
            <v>18000</v>
          </cell>
          <cell r="G7300">
            <v>0</v>
          </cell>
          <cell r="H7300">
            <v>2005</v>
          </cell>
          <cell r="I7300">
            <v>0</v>
          </cell>
        </row>
        <row r="7301">
          <cell r="A7301">
            <v>610002</v>
          </cell>
          <cell r="B7301" t="str">
            <v>Journeyman</v>
          </cell>
          <cell r="C7301">
            <v>5390000</v>
          </cell>
          <cell r="D7301">
            <v>-203240.89</v>
          </cell>
          <cell r="E7301">
            <v>1000</v>
          </cell>
          <cell r="F7301">
            <v>19000</v>
          </cell>
          <cell r="G7301">
            <v>0</v>
          </cell>
          <cell r="H7301">
            <v>2005</v>
          </cell>
          <cell r="I7301">
            <v>0</v>
          </cell>
        </row>
        <row r="7302">
          <cell r="A7302">
            <v>610002</v>
          </cell>
          <cell r="B7302" t="str">
            <v>Journeyman</v>
          </cell>
          <cell r="C7302">
            <v>5390000</v>
          </cell>
          <cell r="D7302">
            <v>-855.00000000000909</v>
          </cell>
          <cell r="E7302">
            <v>1000</v>
          </cell>
          <cell r="F7302">
            <v>27000</v>
          </cell>
          <cell r="G7302">
            <v>0</v>
          </cell>
          <cell r="H7302">
            <v>2005</v>
          </cell>
          <cell r="I7302">
            <v>0</v>
          </cell>
        </row>
        <row r="7303">
          <cell r="A7303">
            <v>610002</v>
          </cell>
          <cell r="B7303" t="str">
            <v>Journeyman</v>
          </cell>
          <cell r="C7303">
            <v>5390000</v>
          </cell>
          <cell r="D7303">
            <v>3037.81</v>
          </cell>
          <cell r="E7303">
            <v>1000</v>
          </cell>
          <cell r="F7303">
            <v>29000</v>
          </cell>
          <cell r="G7303">
            <v>0</v>
          </cell>
          <cell r="H7303">
            <v>2005</v>
          </cell>
          <cell r="I7303">
            <v>0</v>
          </cell>
        </row>
        <row r="7304">
          <cell r="A7304">
            <v>610002</v>
          </cell>
          <cell r="B7304" t="str">
            <v>Journeyman</v>
          </cell>
          <cell r="C7304">
            <v>5390000</v>
          </cell>
          <cell r="D7304">
            <v>255.56</v>
          </cell>
          <cell r="E7304">
            <v>1000</v>
          </cell>
          <cell r="F7304">
            <v>31000</v>
          </cell>
          <cell r="G7304">
            <v>0</v>
          </cell>
          <cell r="H7304">
            <v>2005</v>
          </cell>
          <cell r="I7304">
            <v>0</v>
          </cell>
        </row>
        <row r="7305">
          <cell r="A7305">
            <v>610002</v>
          </cell>
          <cell r="B7305" t="str">
            <v>Journeyman</v>
          </cell>
          <cell r="C7305">
            <v>5390000</v>
          </cell>
          <cell r="D7305">
            <v>3038.29</v>
          </cell>
          <cell r="E7305">
            <v>1000</v>
          </cell>
          <cell r="F7305">
            <v>32000</v>
          </cell>
          <cell r="G7305">
            <v>0</v>
          </cell>
          <cell r="H7305">
            <v>2005</v>
          </cell>
          <cell r="I7305">
            <v>0</v>
          </cell>
        </row>
        <row r="7306">
          <cell r="A7306">
            <v>610002</v>
          </cell>
          <cell r="B7306" t="str">
            <v>Journeyman</v>
          </cell>
          <cell r="C7306">
            <v>5390000</v>
          </cell>
          <cell r="D7306">
            <v>7496.32</v>
          </cell>
          <cell r="E7306">
            <v>1000</v>
          </cell>
          <cell r="F7306">
            <v>33000</v>
          </cell>
          <cell r="G7306">
            <v>0</v>
          </cell>
          <cell r="H7306">
            <v>2005</v>
          </cell>
          <cell r="I7306">
            <v>0</v>
          </cell>
        </row>
        <row r="7307">
          <cell r="A7307">
            <v>610002</v>
          </cell>
          <cell r="B7307" t="str">
            <v>Journeyman</v>
          </cell>
          <cell r="C7307">
            <v>5390000</v>
          </cell>
          <cell r="D7307">
            <v>1277.79</v>
          </cell>
          <cell r="E7307">
            <v>1000</v>
          </cell>
          <cell r="F7307">
            <v>34000</v>
          </cell>
          <cell r="G7307">
            <v>0</v>
          </cell>
          <cell r="H7307">
            <v>2005</v>
          </cell>
          <cell r="I7307">
            <v>0</v>
          </cell>
        </row>
        <row r="7308">
          <cell r="A7308">
            <v>610002</v>
          </cell>
          <cell r="B7308" t="str">
            <v>Journeyman</v>
          </cell>
          <cell r="C7308">
            <v>5390000</v>
          </cell>
          <cell r="D7308">
            <v>795.07</v>
          </cell>
          <cell r="E7308">
            <v>1000</v>
          </cell>
          <cell r="F7308">
            <v>36000</v>
          </cell>
          <cell r="G7308">
            <v>0</v>
          </cell>
          <cell r="H7308">
            <v>2005</v>
          </cell>
          <cell r="I7308">
            <v>0</v>
          </cell>
        </row>
        <row r="7309">
          <cell r="A7309">
            <v>610002</v>
          </cell>
          <cell r="B7309" t="str">
            <v>Journeyman</v>
          </cell>
          <cell r="C7309">
            <v>5390000</v>
          </cell>
          <cell r="D7309">
            <v>92578.67</v>
          </cell>
          <cell r="E7309">
            <v>1000</v>
          </cell>
          <cell r="F7309">
            <v>40000</v>
          </cell>
          <cell r="G7309">
            <v>0</v>
          </cell>
          <cell r="H7309">
            <v>2005</v>
          </cell>
          <cell r="I7309">
            <v>0</v>
          </cell>
        </row>
        <row r="7310">
          <cell r="A7310">
            <v>610002</v>
          </cell>
          <cell r="B7310" t="str">
            <v>Journeyman</v>
          </cell>
          <cell r="C7310">
            <v>5390000</v>
          </cell>
          <cell r="D7310">
            <v>51518.26</v>
          </cell>
          <cell r="E7310">
            <v>1000</v>
          </cell>
          <cell r="F7310">
            <v>41000</v>
          </cell>
          <cell r="G7310">
            <v>0</v>
          </cell>
          <cell r="H7310">
            <v>2005</v>
          </cell>
          <cell r="I7310">
            <v>0</v>
          </cell>
        </row>
        <row r="7311">
          <cell r="A7311">
            <v>610002</v>
          </cell>
          <cell r="B7311" t="str">
            <v>Journeyman</v>
          </cell>
          <cell r="C7311">
            <v>5390000</v>
          </cell>
          <cell r="D7311">
            <v>60135</v>
          </cell>
          <cell r="E7311">
            <v>1000</v>
          </cell>
          <cell r="F7311">
            <v>42000</v>
          </cell>
          <cell r="G7311">
            <v>0</v>
          </cell>
          <cell r="H7311">
            <v>2005</v>
          </cell>
          <cell r="I7311">
            <v>0</v>
          </cell>
        </row>
        <row r="7312">
          <cell r="A7312">
            <v>610002</v>
          </cell>
          <cell r="B7312" t="str">
            <v>Journeyman</v>
          </cell>
          <cell r="C7312">
            <v>5390000</v>
          </cell>
          <cell r="D7312">
            <v>63114.43</v>
          </cell>
          <cell r="E7312">
            <v>1000</v>
          </cell>
          <cell r="F7312">
            <v>43000</v>
          </cell>
          <cell r="G7312">
            <v>0</v>
          </cell>
          <cell r="H7312">
            <v>2005</v>
          </cell>
          <cell r="I7312">
            <v>0</v>
          </cell>
        </row>
        <row r="7313">
          <cell r="A7313">
            <v>610002</v>
          </cell>
          <cell r="B7313" t="str">
            <v>Journeyman</v>
          </cell>
          <cell r="C7313">
            <v>5390000</v>
          </cell>
          <cell r="D7313">
            <v>54845.75</v>
          </cell>
          <cell r="E7313">
            <v>1000</v>
          </cell>
          <cell r="F7313">
            <v>44000</v>
          </cell>
          <cell r="G7313">
            <v>0</v>
          </cell>
          <cell r="H7313">
            <v>2005</v>
          </cell>
          <cell r="I7313">
            <v>0</v>
          </cell>
        </row>
        <row r="7314">
          <cell r="A7314">
            <v>610002</v>
          </cell>
          <cell r="B7314" t="str">
            <v>Journeyman</v>
          </cell>
          <cell r="C7314">
            <v>5390000</v>
          </cell>
          <cell r="D7314">
            <v>100730.07</v>
          </cell>
          <cell r="E7314">
            <v>1000</v>
          </cell>
          <cell r="F7314">
            <v>45000</v>
          </cell>
          <cell r="G7314">
            <v>0</v>
          </cell>
          <cell r="H7314">
            <v>2005</v>
          </cell>
          <cell r="I7314">
            <v>0</v>
          </cell>
        </row>
        <row r="7315">
          <cell r="A7315">
            <v>610002</v>
          </cell>
          <cell r="B7315" t="str">
            <v>Journeyman</v>
          </cell>
          <cell r="C7315">
            <v>5390000</v>
          </cell>
          <cell r="D7315">
            <v>216120.7</v>
          </cell>
          <cell r="E7315">
            <v>1000</v>
          </cell>
          <cell r="F7315">
            <v>46000</v>
          </cell>
          <cell r="G7315">
            <v>0</v>
          </cell>
          <cell r="H7315">
            <v>2005</v>
          </cell>
          <cell r="I7315">
            <v>0</v>
          </cell>
        </row>
        <row r="7316">
          <cell r="A7316">
            <v>610002</v>
          </cell>
          <cell r="B7316" t="str">
            <v>Journeyman</v>
          </cell>
          <cell r="C7316">
            <v>5390000</v>
          </cell>
          <cell r="D7316">
            <v>50931.86</v>
          </cell>
          <cell r="E7316">
            <v>1000</v>
          </cell>
          <cell r="F7316">
            <v>47000</v>
          </cell>
          <cell r="G7316">
            <v>0</v>
          </cell>
          <cell r="H7316">
            <v>2005</v>
          </cell>
          <cell r="I7316">
            <v>0</v>
          </cell>
        </row>
        <row r="7317">
          <cell r="A7317">
            <v>610002</v>
          </cell>
          <cell r="B7317" t="str">
            <v>Journeyman</v>
          </cell>
          <cell r="C7317">
            <v>5390000</v>
          </cell>
          <cell r="D7317">
            <v>695276.23</v>
          </cell>
          <cell r="E7317">
            <v>1000</v>
          </cell>
          <cell r="F7317">
            <v>48000</v>
          </cell>
          <cell r="G7317">
            <v>0</v>
          </cell>
          <cell r="H7317">
            <v>2005</v>
          </cell>
          <cell r="I7317">
            <v>0</v>
          </cell>
        </row>
        <row r="7318">
          <cell r="A7318">
            <v>610002</v>
          </cell>
          <cell r="B7318" t="str">
            <v>Journeyman</v>
          </cell>
          <cell r="C7318">
            <v>5390000</v>
          </cell>
          <cell r="D7318">
            <v>230663.99</v>
          </cell>
          <cell r="E7318">
            <v>1000</v>
          </cell>
          <cell r="F7318">
            <v>133070</v>
          </cell>
          <cell r="G7318">
            <v>0</v>
          </cell>
          <cell r="H7318">
            <v>2005</v>
          </cell>
          <cell r="I7318">
            <v>0</v>
          </cell>
        </row>
        <row r="7319">
          <cell r="A7319">
            <v>610002</v>
          </cell>
          <cell r="B7319" t="str">
            <v>Journeyman</v>
          </cell>
          <cell r="C7319">
            <v>5390000</v>
          </cell>
          <cell r="D7319">
            <v>0</v>
          </cell>
          <cell r="E7319">
            <v>1000</v>
          </cell>
          <cell r="F7319">
            <v>136070</v>
          </cell>
          <cell r="G7319">
            <v>0</v>
          </cell>
          <cell r="H7319">
            <v>2005</v>
          </cell>
          <cell r="I7319">
            <v>0</v>
          </cell>
        </row>
        <row r="7320">
          <cell r="A7320">
            <v>610002</v>
          </cell>
          <cell r="B7320" t="str">
            <v>Journeyman</v>
          </cell>
          <cell r="C7320">
            <v>5390000</v>
          </cell>
          <cell r="D7320">
            <v>301.95</v>
          </cell>
          <cell r="E7320">
            <v>1000</v>
          </cell>
          <cell r="F7320">
            <v>201003</v>
          </cell>
          <cell r="G7320">
            <v>0</v>
          </cell>
          <cell r="H7320">
            <v>2005</v>
          </cell>
          <cell r="I7320">
            <v>0</v>
          </cell>
        </row>
        <row r="7321">
          <cell r="A7321">
            <v>610002</v>
          </cell>
          <cell r="B7321" t="str">
            <v>Journeyman</v>
          </cell>
          <cell r="C7321">
            <v>5390000</v>
          </cell>
          <cell r="D7321">
            <v>12351.74</v>
          </cell>
          <cell r="E7321">
            <v>1000</v>
          </cell>
          <cell r="F7321">
            <v>213000</v>
          </cell>
          <cell r="G7321">
            <v>0</v>
          </cell>
          <cell r="H7321">
            <v>2005</v>
          </cell>
          <cell r="I7321">
            <v>0</v>
          </cell>
        </row>
        <row r="7322">
          <cell r="A7322">
            <v>610002</v>
          </cell>
          <cell r="B7322" t="str">
            <v>Journeyman</v>
          </cell>
          <cell r="C7322">
            <v>5390000</v>
          </cell>
          <cell r="D7322">
            <v>35273.25</v>
          </cell>
          <cell r="E7322">
            <v>1000</v>
          </cell>
          <cell r="F7322">
            <v>215000</v>
          </cell>
          <cell r="G7322">
            <v>0</v>
          </cell>
          <cell r="H7322">
            <v>2005</v>
          </cell>
          <cell r="I7322">
            <v>0</v>
          </cell>
        </row>
        <row r="7323">
          <cell r="A7323">
            <v>610002</v>
          </cell>
          <cell r="B7323" t="str">
            <v>Journeyman</v>
          </cell>
          <cell r="C7323">
            <v>5390000</v>
          </cell>
          <cell r="D7323">
            <v>173344.91</v>
          </cell>
          <cell r="E7323">
            <v>1000</v>
          </cell>
          <cell r="F7323">
            <v>215300</v>
          </cell>
          <cell r="G7323">
            <v>0</v>
          </cell>
          <cell r="H7323">
            <v>2005</v>
          </cell>
          <cell r="I7323">
            <v>0</v>
          </cell>
        </row>
        <row r="7324">
          <cell r="A7324">
            <v>610002</v>
          </cell>
          <cell r="B7324" t="str">
            <v>Journeyman</v>
          </cell>
          <cell r="C7324">
            <v>5390000</v>
          </cell>
          <cell r="D7324">
            <v>197286.76</v>
          </cell>
          <cell r="E7324">
            <v>1000</v>
          </cell>
          <cell r="F7324">
            <v>218000</v>
          </cell>
          <cell r="G7324">
            <v>0</v>
          </cell>
          <cell r="H7324">
            <v>2005</v>
          </cell>
          <cell r="I7324">
            <v>0</v>
          </cell>
        </row>
        <row r="7325">
          <cell r="A7325">
            <v>610002</v>
          </cell>
          <cell r="B7325" t="str">
            <v>Journeyman</v>
          </cell>
          <cell r="C7325">
            <v>5390000</v>
          </cell>
          <cell r="D7325">
            <v>66482.320000000007</v>
          </cell>
          <cell r="E7325">
            <v>1000</v>
          </cell>
          <cell r="F7325">
            <v>219000</v>
          </cell>
          <cell r="G7325">
            <v>0</v>
          </cell>
          <cell r="H7325">
            <v>2005</v>
          </cell>
          <cell r="I7325">
            <v>0</v>
          </cell>
        </row>
        <row r="7326">
          <cell r="A7326">
            <v>610002</v>
          </cell>
          <cell r="B7326" t="str">
            <v>Journeyman</v>
          </cell>
          <cell r="C7326">
            <v>5390000</v>
          </cell>
          <cell r="D7326">
            <v>9744.75</v>
          </cell>
          <cell r="E7326">
            <v>1000</v>
          </cell>
          <cell r="F7326">
            <v>410000</v>
          </cell>
          <cell r="G7326">
            <v>0</v>
          </cell>
          <cell r="H7326">
            <v>2005</v>
          </cell>
          <cell r="I7326">
            <v>0</v>
          </cell>
        </row>
        <row r="7327">
          <cell r="A7327">
            <v>610002</v>
          </cell>
          <cell r="B7327" t="str">
            <v>Journeyman</v>
          </cell>
          <cell r="C7327">
            <v>5390000</v>
          </cell>
          <cell r="D7327">
            <v>25341.919999999998</v>
          </cell>
          <cell r="E7327">
            <v>1000</v>
          </cell>
          <cell r="F7327">
            <v>610000</v>
          </cell>
          <cell r="G7327">
            <v>0</v>
          </cell>
          <cell r="H7327">
            <v>2005</v>
          </cell>
          <cell r="I7327">
            <v>0</v>
          </cell>
        </row>
        <row r="7328">
          <cell r="A7328">
            <v>610002</v>
          </cell>
          <cell r="B7328" t="str">
            <v>Journeyman</v>
          </cell>
          <cell r="C7328">
            <v>5390000</v>
          </cell>
          <cell r="D7328">
            <v>14175.98</v>
          </cell>
          <cell r="E7328">
            <v>1000</v>
          </cell>
          <cell r="F7328">
            <v>611000</v>
          </cell>
          <cell r="G7328">
            <v>0</v>
          </cell>
          <cell r="H7328">
            <v>2005</v>
          </cell>
          <cell r="I7328">
            <v>0</v>
          </cell>
        </row>
        <row r="7329">
          <cell r="A7329">
            <v>610002</v>
          </cell>
          <cell r="B7329" t="str">
            <v>Journeyman</v>
          </cell>
          <cell r="C7329">
            <v>5390000</v>
          </cell>
          <cell r="D7329">
            <v>2725.94</v>
          </cell>
          <cell r="E7329">
            <v>1000</v>
          </cell>
          <cell r="F7329">
            <v>612000</v>
          </cell>
          <cell r="G7329">
            <v>0</v>
          </cell>
          <cell r="H7329">
            <v>2005</v>
          </cell>
          <cell r="I7329">
            <v>0</v>
          </cell>
        </row>
        <row r="7330">
          <cell r="A7330">
            <v>610002</v>
          </cell>
          <cell r="B7330" t="str">
            <v>Journeyman</v>
          </cell>
          <cell r="C7330">
            <v>5390000</v>
          </cell>
          <cell r="D7330">
            <v>2607.75</v>
          </cell>
          <cell r="E7330">
            <v>1000</v>
          </cell>
          <cell r="F7330">
            <v>613000</v>
          </cell>
          <cell r="G7330">
            <v>0</v>
          </cell>
          <cell r="H7330">
            <v>2005</v>
          </cell>
          <cell r="I7330">
            <v>0</v>
          </cell>
        </row>
        <row r="7331">
          <cell r="A7331">
            <v>610002</v>
          </cell>
          <cell r="B7331" t="str">
            <v>Journeyman</v>
          </cell>
          <cell r="C7331">
            <v>5390000</v>
          </cell>
          <cell r="D7331">
            <v>7820.8</v>
          </cell>
          <cell r="E7331">
            <v>1000</v>
          </cell>
          <cell r="F7331">
            <v>651070</v>
          </cell>
          <cell r="G7331">
            <v>0</v>
          </cell>
          <cell r="H7331">
            <v>2005</v>
          </cell>
          <cell r="I7331">
            <v>0</v>
          </cell>
        </row>
        <row r="7332">
          <cell r="A7332">
            <v>610002</v>
          </cell>
          <cell r="B7332" t="str">
            <v>Journeyman</v>
          </cell>
          <cell r="C7332">
            <v>5420000</v>
          </cell>
          <cell r="D7332">
            <v>7688.02</v>
          </cell>
          <cell r="E7332">
            <v>1000</v>
          </cell>
          <cell r="F7332">
            <v>103</v>
          </cell>
          <cell r="G7332">
            <v>0</v>
          </cell>
          <cell r="H7332">
            <v>2005</v>
          </cell>
          <cell r="I7332">
            <v>0</v>
          </cell>
        </row>
        <row r="7333">
          <cell r="A7333">
            <v>610002</v>
          </cell>
          <cell r="B7333" t="str">
            <v>Journeyman</v>
          </cell>
          <cell r="C7333">
            <v>5420000</v>
          </cell>
          <cell r="D7333">
            <v>658.2</v>
          </cell>
          <cell r="E7333">
            <v>1000</v>
          </cell>
          <cell r="F7333">
            <v>109</v>
          </cell>
          <cell r="G7333">
            <v>0</v>
          </cell>
          <cell r="H7333">
            <v>2005</v>
          </cell>
          <cell r="I7333">
            <v>0</v>
          </cell>
        </row>
        <row r="7334">
          <cell r="A7334">
            <v>610002</v>
          </cell>
          <cell r="B7334" t="str">
            <v>Journeyman</v>
          </cell>
          <cell r="C7334">
            <v>5420000</v>
          </cell>
          <cell r="D7334">
            <v>438.8</v>
          </cell>
          <cell r="E7334">
            <v>1000</v>
          </cell>
          <cell r="F7334">
            <v>444</v>
          </cell>
          <cell r="G7334">
            <v>0</v>
          </cell>
          <cell r="H7334">
            <v>2005</v>
          </cell>
          <cell r="I7334">
            <v>0</v>
          </cell>
        </row>
        <row r="7335">
          <cell r="A7335">
            <v>610002</v>
          </cell>
          <cell r="B7335" t="str">
            <v>Journeyman</v>
          </cell>
          <cell r="C7335">
            <v>5420000</v>
          </cell>
          <cell r="D7335">
            <v>2413.4</v>
          </cell>
          <cell r="E7335">
            <v>1000</v>
          </cell>
          <cell r="F7335">
            <v>448</v>
          </cell>
          <cell r="G7335">
            <v>0</v>
          </cell>
          <cell r="H7335">
            <v>2005</v>
          </cell>
          <cell r="I7335">
            <v>0</v>
          </cell>
        </row>
        <row r="7336">
          <cell r="A7336">
            <v>610002</v>
          </cell>
          <cell r="B7336" t="str">
            <v>Journeyman</v>
          </cell>
          <cell r="C7336">
            <v>5420000</v>
          </cell>
          <cell r="D7336">
            <v>488.52</v>
          </cell>
          <cell r="E7336">
            <v>1000</v>
          </cell>
          <cell r="F7336">
            <v>455</v>
          </cell>
          <cell r="G7336">
            <v>0</v>
          </cell>
          <cell r="H7336">
            <v>2005</v>
          </cell>
          <cell r="I7336">
            <v>0</v>
          </cell>
        </row>
        <row r="7337">
          <cell r="A7337">
            <v>610002</v>
          </cell>
          <cell r="B7337" t="str">
            <v>Journeyman</v>
          </cell>
          <cell r="C7337">
            <v>5420000</v>
          </cell>
          <cell r="D7337">
            <v>1206.7</v>
          </cell>
          <cell r="E7337">
            <v>1000</v>
          </cell>
          <cell r="F7337">
            <v>457</v>
          </cell>
          <cell r="G7337">
            <v>0</v>
          </cell>
          <cell r="H7337">
            <v>2005</v>
          </cell>
          <cell r="I7337">
            <v>0</v>
          </cell>
        </row>
        <row r="7338">
          <cell r="A7338">
            <v>610002</v>
          </cell>
          <cell r="B7338" t="str">
            <v>Journeyman</v>
          </cell>
          <cell r="C7338">
            <v>5420000</v>
          </cell>
          <cell r="D7338">
            <v>3311.08</v>
          </cell>
          <cell r="E7338">
            <v>1000</v>
          </cell>
          <cell r="F7338">
            <v>459</v>
          </cell>
          <cell r="G7338">
            <v>0</v>
          </cell>
          <cell r="H7338">
            <v>2005</v>
          </cell>
          <cell r="I7338">
            <v>0</v>
          </cell>
        </row>
        <row r="7339">
          <cell r="A7339">
            <v>610002</v>
          </cell>
          <cell r="B7339" t="str">
            <v>Journeyman</v>
          </cell>
          <cell r="C7339">
            <v>5420000</v>
          </cell>
          <cell r="D7339">
            <v>434.24</v>
          </cell>
          <cell r="E7339">
            <v>1000</v>
          </cell>
          <cell r="F7339">
            <v>461</v>
          </cell>
          <cell r="G7339">
            <v>0</v>
          </cell>
          <cell r="H7339">
            <v>2005</v>
          </cell>
          <cell r="I7339">
            <v>0</v>
          </cell>
        </row>
        <row r="7340">
          <cell r="A7340">
            <v>610002</v>
          </cell>
          <cell r="B7340" t="str">
            <v>Journeyman</v>
          </cell>
          <cell r="C7340">
            <v>5420000</v>
          </cell>
          <cell r="D7340">
            <v>8200.08</v>
          </cell>
          <cell r="E7340">
            <v>1000</v>
          </cell>
          <cell r="F7340">
            <v>463</v>
          </cell>
          <cell r="G7340">
            <v>0</v>
          </cell>
          <cell r="H7340">
            <v>2005</v>
          </cell>
          <cell r="I7340">
            <v>0</v>
          </cell>
        </row>
        <row r="7341">
          <cell r="A7341">
            <v>610002</v>
          </cell>
          <cell r="B7341" t="str">
            <v>Journeyman</v>
          </cell>
          <cell r="C7341">
            <v>5420000</v>
          </cell>
          <cell r="D7341">
            <v>1474</v>
          </cell>
          <cell r="E7341">
            <v>1000</v>
          </cell>
          <cell r="F7341">
            <v>467</v>
          </cell>
          <cell r="G7341">
            <v>0</v>
          </cell>
          <cell r="H7341">
            <v>2005</v>
          </cell>
          <cell r="I7341">
            <v>0</v>
          </cell>
        </row>
        <row r="7342">
          <cell r="A7342">
            <v>610002</v>
          </cell>
          <cell r="B7342" t="str">
            <v>Journeyman</v>
          </cell>
          <cell r="C7342">
            <v>5420000</v>
          </cell>
          <cell r="D7342">
            <v>8501.31</v>
          </cell>
          <cell r="E7342">
            <v>1000</v>
          </cell>
          <cell r="F7342">
            <v>557</v>
          </cell>
          <cell r="G7342">
            <v>0</v>
          </cell>
          <cell r="H7342">
            <v>2005</v>
          </cell>
          <cell r="I7342">
            <v>0</v>
          </cell>
        </row>
        <row r="7343">
          <cell r="A7343">
            <v>610002</v>
          </cell>
          <cell r="B7343" t="str">
            <v>Journeyman</v>
          </cell>
          <cell r="C7343">
            <v>5420000</v>
          </cell>
          <cell r="D7343">
            <v>13328.55</v>
          </cell>
          <cell r="E7343">
            <v>1000</v>
          </cell>
          <cell r="F7343">
            <v>1034</v>
          </cell>
          <cell r="G7343">
            <v>0</v>
          </cell>
          <cell r="H7343">
            <v>2005</v>
          </cell>
          <cell r="I7343">
            <v>0</v>
          </cell>
        </row>
        <row r="7344">
          <cell r="A7344">
            <v>610002</v>
          </cell>
          <cell r="B7344" t="str">
            <v>Journeyman</v>
          </cell>
          <cell r="C7344">
            <v>5420000</v>
          </cell>
          <cell r="D7344">
            <v>722.75</v>
          </cell>
          <cell r="E7344">
            <v>1000</v>
          </cell>
          <cell r="F7344">
            <v>16000</v>
          </cell>
          <cell r="G7344">
            <v>0</v>
          </cell>
          <cell r="H7344">
            <v>2005</v>
          </cell>
          <cell r="I7344">
            <v>0</v>
          </cell>
        </row>
        <row r="7345">
          <cell r="A7345">
            <v>610002</v>
          </cell>
          <cell r="B7345" t="str">
            <v>Journeyman</v>
          </cell>
          <cell r="C7345">
            <v>5420000</v>
          </cell>
          <cell r="D7345">
            <v>12232.9</v>
          </cell>
          <cell r="E7345">
            <v>1000</v>
          </cell>
          <cell r="F7345">
            <v>18000</v>
          </cell>
          <cell r="G7345">
            <v>0</v>
          </cell>
          <cell r="H7345">
            <v>2005</v>
          </cell>
          <cell r="I7345">
            <v>0</v>
          </cell>
        </row>
        <row r="7346">
          <cell r="A7346">
            <v>610002</v>
          </cell>
          <cell r="B7346" t="str">
            <v>Journeyman</v>
          </cell>
          <cell r="C7346">
            <v>5420000</v>
          </cell>
          <cell r="D7346">
            <v>-6482.31</v>
          </cell>
          <cell r="E7346">
            <v>1000</v>
          </cell>
          <cell r="F7346">
            <v>19000</v>
          </cell>
          <cell r="G7346">
            <v>0</v>
          </cell>
          <cell r="H7346">
            <v>2005</v>
          </cell>
          <cell r="I7346">
            <v>0</v>
          </cell>
        </row>
        <row r="7347">
          <cell r="A7347">
            <v>610002</v>
          </cell>
          <cell r="B7347" t="str">
            <v>Journeyman</v>
          </cell>
          <cell r="C7347">
            <v>5420000</v>
          </cell>
          <cell r="D7347">
            <v>1631.88</v>
          </cell>
          <cell r="E7347">
            <v>1000</v>
          </cell>
          <cell r="F7347">
            <v>27000</v>
          </cell>
          <cell r="G7347">
            <v>0</v>
          </cell>
          <cell r="H7347">
            <v>2005</v>
          </cell>
          <cell r="I7347">
            <v>0</v>
          </cell>
        </row>
        <row r="7348">
          <cell r="A7348">
            <v>610002</v>
          </cell>
          <cell r="B7348" t="str">
            <v>Journeyman</v>
          </cell>
          <cell r="C7348">
            <v>5420000</v>
          </cell>
          <cell r="D7348">
            <v>340.74</v>
          </cell>
          <cell r="E7348">
            <v>1000</v>
          </cell>
          <cell r="F7348">
            <v>31000</v>
          </cell>
          <cell r="G7348">
            <v>0</v>
          </cell>
          <cell r="H7348">
            <v>2005</v>
          </cell>
          <cell r="I7348">
            <v>0</v>
          </cell>
        </row>
        <row r="7349">
          <cell r="A7349">
            <v>610002</v>
          </cell>
          <cell r="B7349" t="str">
            <v>Journeyman</v>
          </cell>
          <cell r="C7349">
            <v>5420000</v>
          </cell>
          <cell r="D7349">
            <v>312.35000000000002</v>
          </cell>
          <cell r="E7349">
            <v>1000</v>
          </cell>
          <cell r="F7349">
            <v>32000</v>
          </cell>
          <cell r="G7349">
            <v>0</v>
          </cell>
          <cell r="H7349">
            <v>2005</v>
          </cell>
          <cell r="I7349">
            <v>0</v>
          </cell>
        </row>
        <row r="7350">
          <cell r="A7350">
            <v>610002</v>
          </cell>
          <cell r="B7350" t="str">
            <v>Journeyman</v>
          </cell>
          <cell r="C7350">
            <v>5420000</v>
          </cell>
          <cell r="D7350">
            <v>227.16</v>
          </cell>
          <cell r="E7350">
            <v>1000</v>
          </cell>
          <cell r="F7350">
            <v>33000</v>
          </cell>
          <cell r="G7350">
            <v>0</v>
          </cell>
          <cell r="H7350">
            <v>2005</v>
          </cell>
          <cell r="I7350">
            <v>0</v>
          </cell>
        </row>
        <row r="7351">
          <cell r="A7351">
            <v>610002</v>
          </cell>
          <cell r="B7351" t="str">
            <v>Journeyman</v>
          </cell>
          <cell r="C7351">
            <v>5420000</v>
          </cell>
          <cell r="D7351">
            <v>1448.16</v>
          </cell>
          <cell r="E7351">
            <v>1000</v>
          </cell>
          <cell r="F7351">
            <v>36000</v>
          </cell>
          <cell r="G7351">
            <v>0</v>
          </cell>
          <cell r="H7351">
            <v>2005</v>
          </cell>
          <cell r="I7351">
            <v>0</v>
          </cell>
        </row>
        <row r="7352">
          <cell r="A7352">
            <v>610002</v>
          </cell>
          <cell r="B7352" t="str">
            <v>Journeyman</v>
          </cell>
          <cell r="C7352">
            <v>5420000</v>
          </cell>
          <cell r="D7352">
            <v>1381.48</v>
          </cell>
          <cell r="E7352">
            <v>1000</v>
          </cell>
          <cell r="F7352">
            <v>40000</v>
          </cell>
          <cell r="G7352">
            <v>0</v>
          </cell>
          <cell r="H7352">
            <v>2005</v>
          </cell>
          <cell r="I7352">
            <v>0</v>
          </cell>
        </row>
        <row r="7353">
          <cell r="A7353">
            <v>610002</v>
          </cell>
          <cell r="B7353" t="str">
            <v>Journeyman</v>
          </cell>
          <cell r="C7353">
            <v>5420000</v>
          </cell>
          <cell r="D7353">
            <v>219.6</v>
          </cell>
          <cell r="E7353">
            <v>1000</v>
          </cell>
          <cell r="F7353">
            <v>41000</v>
          </cell>
          <cell r="G7353">
            <v>0</v>
          </cell>
          <cell r="H7353">
            <v>2005</v>
          </cell>
          <cell r="I7353">
            <v>0</v>
          </cell>
        </row>
        <row r="7354">
          <cell r="A7354">
            <v>610002</v>
          </cell>
          <cell r="B7354" t="str">
            <v>Journeyman</v>
          </cell>
          <cell r="C7354">
            <v>5420000</v>
          </cell>
          <cell r="D7354">
            <v>466.65</v>
          </cell>
          <cell r="E7354">
            <v>1000</v>
          </cell>
          <cell r="F7354">
            <v>44000</v>
          </cell>
          <cell r="G7354">
            <v>0</v>
          </cell>
          <cell r="H7354">
            <v>2005</v>
          </cell>
          <cell r="I7354">
            <v>0</v>
          </cell>
        </row>
        <row r="7355">
          <cell r="A7355">
            <v>610002</v>
          </cell>
          <cell r="B7355" t="str">
            <v>Journeyman</v>
          </cell>
          <cell r="C7355">
            <v>5420000</v>
          </cell>
          <cell r="D7355">
            <v>549</v>
          </cell>
          <cell r="E7355">
            <v>1000</v>
          </cell>
          <cell r="F7355">
            <v>45000</v>
          </cell>
          <cell r="G7355">
            <v>0</v>
          </cell>
          <cell r="H7355">
            <v>2005</v>
          </cell>
          <cell r="I7355">
            <v>0</v>
          </cell>
        </row>
        <row r="7356">
          <cell r="A7356">
            <v>610002</v>
          </cell>
          <cell r="B7356" t="str">
            <v>Journeyman</v>
          </cell>
          <cell r="C7356">
            <v>5420000</v>
          </cell>
          <cell r="D7356">
            <v>5645.87</v>
          </cell>
          <cell r="E7356">
            <v>1000</v>
          </cell>
          <cell r="F7356">
            <v>46000</v>
          </cell>
          <cell r="G7356">
            <v>0</v>
          </cell>
          <cell r="H7356">
            <v>2005</v>
          </cell>
          <cell r="I7356">
            <v>0</v>
          </cell>
        </row>
        <row r="7357">
          <cell r="A7357">
            <v>610002</v>
          </cell>
          <cell r="B7357" t="str">
            <v>Journeyman</v>
          </cell>
          <cell r="C7357">
            <v>5420000</v>
          </cell>
          <cell r="D7357">
            <v>6150.95</v>
          </cell>
          <cell r="E7357">
            <v>1000</v>
          </cell>
          <cell r="F7357">
            <v>47000</v>
          </cell>
          <cell r="G7357">
            <v>0</v>
          </cell>
          <cell r="H7357">
            <v>2005</v>
          </cell>
          <cell r="I7357">
            <v>0</v>
          </cell>
        </row>
        <row r="7358">
          <cell r="A7358">
            <v>610002</v>
          </cell>
          <cell r="B7358" t="str">
            <v>Journeyman</v>
          </cell>
          <cell r="C7358">
            <v>5420000</v>
          </cell>
          <cell r="D7358">
            <v>35989.1</v>
          </cell>
          <cell r="E7358">
            <v>1000</v>
          </cell>
          <cell r="F7358">
            <v>48000</v>
          </cell>
          <cell r="G7358">
            <v>0</v>
          </cell>
          <cell r="H7358">
            <v>2005</v>
          </cell>
          <cell r="I7358">
            <v>0</v>
          </cell>
        </row>
        <row r="7359">
          <cell r="A7359">
            <v>610002</v>
          </cell>
          <cell r="B7359" t="str">
            <v>Journeyman</v>
          </cell>
          <cell r="C7359">
            <v>5420000</v>
          </cell>
          <cell r="D7359">
            <v>6804.3</v>
          </cell>
          <cell r="E7359">
            <v>1000</v>
          </cell>
          <cell r="F7359">
            <v>133070</v>
          </cell>
          <cell r="G7359">
            <v>0</v>
          </cell>
          <cell r="H7359">
            <v>2005</v>
          </cell>
          <cell r="I7359">
            <v>0</v>
          </cell>
        </row>
        <row r="7360">
          <cell r="A7360">
            <v>610002</v>
          </cell>
          <cell r="B7360" t="str">
            <v>Journeyman</v>
          </cell>
          <cell r="C7360">
            <v>5420000</v>
          </cell>
          <cell r="D7360">
            <v>4117.5</v>
          </cell>
          <cell r="E7360">
            <v>1000</v>
          </cell>
          <cell r="F7360">
            <v>215000</v>
          </cell>
          <cell r="G7360">
            <v>0</v>
          </cell>
          <cell r="H7360">
            <v>2005</v>
          </cell>
          <cell r="I7360">
            <v>0</v>
          </cell>
        </row>
        <row r="7361">
          <cell r="A7361">
            <v>610002</v>
          </cell>
          <cell r="B7361" t="str">
            <v>Journeyman</v>
          </cell>
          <cell r="C7361">
            <v>5420000</v>
          </cell>
          <cell r="D7361">
            <v>5126.8500000000004</v>
          </cell>
          <cell r="E7361">
            <v>1000</v>
          </cell>
          <cell r="F7361">
            <v>215300</v>
          </cell>
          <cell r="G7361">
            <v>0</v>
          </cell>
          <cell r="H7361">
            <v>2005</v>
          </cell>
          <cell r="I7361">
            <v>0</v>
          </cell>
        </row>
        <row r="7362">
          <cell r="A7362">
            <v>610002</v>
          </cell>
          <cell r="B7362" t="str">
            <v>Journeyman</v>
          </cell>
          <cell r="C7362">
            <v>5420000</v>
          </cell>
          <cell r="D7362">
            <v>1701.9</v>
          </cell>
          <cell r="E7362">
            <v>1000</v>
          </cell>
          <cell r="F7362">
            <v>218000</v>
          </cell>
          <cell r="G7362">
            <v>0</v>
          </cell>
          <cell r="H7362">
            <v>2005</v>
          </cell>
          <cell r="I7362">
            <v>0</v>
          </cell>
        </row>
        <row r="7363">
          <cell r="A7363">
            <v>610002</v>
          </cell>
          <cell r="B7363" t="str">
            <v>Journeyman</v>
          </cell>
          <cell r="C7363">
            <v>5420000</v>
          </cell>
          <cell r="D7363">
            <v>10431</v>
          </cell>
          <cell r="E7363">
            <v>1000</v>
          </cell>
          <cell r="F7363">
            <v>219000</v>
          </cell>
          <cell r="G7363">
            <v>0</v>
          </cell>
          <cell r="H7363">
            <v>2005</v>
          </cell>
          <cell r="I7363">
            <v>0</v>
          </cell>
        </row>
        <row r="7364">
          <cell r="A7364">
            <v>610002</v>
          </cell>
          <cell r="B7364" t="str">
            <v>Journeyman</v>
          </cell>
          <cell r="C7364">
            <v>5420000</v>
          </cell>
          <cell r="D7364">
            <v>982.27</v>
          </cell>
          <cell r="E7364">
            <v>1000</v>
          </cell>
          <cell r="F7364">
            <v>610000</v>
          </cell>
          <cell r="G7364">
            <v>0</v>
          </cell>
          <cell r="H7364">
            <v>2005</v>
          </cell>
          <cell r="I7364">
            <v>0</v>
          </cell>
        </row>
        <row r="7365">
          <cell r="A7365">
            <v>610002</v>
          </cell>
          <cell r="B7365" t="str">
            <v>Journeyman</v>
          </cell>
          <cell r="C7365">
            <v>5420000</v>
          </cell>
          <cell r="D7365">
            <v>5328.83</v>
          </cell>
          <cell r="E7365">
            <v>1000</v>
          </cell>
          <cell r="F7365">
            <v>611000</v>
          </cell>
          <cell r="G7365">
            <v>0</v>
          </cell>
          <cell r="H7365">
            <v>2005</v>
          </cell>
          <cell r="I7365">
            <v>0</v>
          </cell>
        </row>
        <row r="7366">
          <cell r="A7366">
            <v>610002</v>
          </cell>
          <cell r="B7366" t="str">
            <v>Journeyman</v>
          </cell>
          <cell r="C7366">
            <v>5420000</v>
          </cell>
          <cell r="D7366">
            <v>6701.23</v>
          </cell>
          <cell r="E7366">
            <v>1000</v>
          </cell>
          <cell r="F7366">
            <v>612000</v>
          </cell>
          <cell r="G7366">
            <v>0</v>
          </cell>
          <cell r="H7366">
            <v>2005</v>
          </cell>
          <cell r="I7366">
            <v>0</v>
          </cell>
        </row>
        <row r="7367">
          <cell r="A7367">
            <v>610002</v>
          </cell>
          <cell r="B7367" t="str">
            <v>Journeyman</v>
          </cell>
          <cell r="C7367">
            <v>5420000</v>
          </cell>
          <cell r="D7367">
            <v>1590.12</v>
          </cell>
          <cell r="E7367">
            <v>1000</v>
          </cell>
          <cell r="F7367">
            <v>613000</v>
          </cell>
          <cell r="G7367">
            <v>0</v>
          </cell>
          <cell r="H7367">
            <v>2005</v>
          </cell>
          <cell r="I7367">
            <v>0</v>
          </cell>
        </row>
        <row r="7368">
          <cell r="A7368">
            <v>610002</v>
          </cell>
          <cell r="B7368" t="str">
            <v>Journeyman</v>
          </cell>
          <cell r="C7368">
            <v>5420000</v>
          </cell>
          <cell r="D7368">
            <v>1448.17</v>
          </cell>
          <cell r="E7368">
            <v>1000</v>
          </cell>
          <cell r="F7368">
            <v>651070</v>
          </cell>
          <cell r="G7368">
            <v>0</v>
          </cell>
          <cell r="H7368">
            <v>2005</v>
          </cell>
          <cell r="I7368">
            <v>0</v>
          </cell>
        </row>
        <row r="7369">
          <cell r="A7369">
            <v>610002</v>
          </cell>
          <cell r="B7369" t="str">
            <v>Journeyman</v>
          </cell>
          <cell r="C7369">
            <v>5430000</v>
          </cell>
          <cell r="D7369">
            <v>5220.16</v>
          </cell>
          <cell r="E7369">
            <v>1000</v>
          </cell>
          <cell r="F7369">
            <v>103</v>
          </cell>
          <cell r="G7369">
            <v>0</v>
          </cell>
          <cell r="H7369">
            <v>2005</v>
          </cell>
          <cell r="I7369">
            <v>0</v>
          </cell>
        </row>
        <row r="7370">
          <cell r="A7370">
            <v>610002</v>
          </cell>
          <cell r="B7370" t="str">
            <v>Journeyman</v>
          </cell>
          <cell r="C7370">
            <v>5430000</v>
          </cell>
          <cell r="D7370">
            <v>219.4</v>
          </cell>
          <cell r="E7370">
            <v>1000</v>
          </cell>
          <cell r="F7370">
            <v>441</v>
          </cell>
          <cell r="G7370">
            <v>0</v>
          </cell>
          <cell r="H7370">
            <v>2005</v>
          </cell>
          <cell r="I7370">
            <v>0</v>
          </cell>
        </row>
        <row r="7371">
          <cell r="A7371">
            <v>610002</v>
          </cell>
          <cell r="B7371" t="str">
            <v>Journeyman</v>
          </cell>
          <cell r="C7371">
            <v>5430000</v>
          </cell>
          <cell r="D7371">
            <v>10394.11</v>
          </cell>
          <cell r="E7371">
            <v>1000</v>
          </cell>
          <cell r="F7371">
            <v>443</v>
          </cell>
          <cell r="G7371">
            <v>0</v>
          </cell>
          <cell r="H7371">
            <v>2005</v>
          </cell>
          <cell r="I7371">
            <v>0</v>
          </cell>
        </row>
        <row r="7372">
          <cell r="A7372">
            <v>610002</v>
          </cell>
          <cell r="B7372" t="str">
            <v>Journeyman</v>
          </cell>
          <cell r="C7372">
            <v>5430000</v>
          </cell>
          <cell r="D7372">
            <v>658.2</v>
          </cell>
          <cell r="E7372">
            <v>1000</v>
          </cell>
          <cell r="F7372">
            <v>444</v>
          </cell>
          <cell r="G7372">
            <v>0</v>
          </cell>
          <cell r="H7372">
            <v>2005</v>
          </cell>
          <cell r="I7372">
            <v>0</v>
          </cell>
        </row>
        <row r="7373">
          <cell r="A7373">
            <v>610002</v>
          </cell>
          <cell r="B7373" t="str">
            <v>Journeyman</v>
          </cell>
          <cell r="C7373">
            <v>5430000</v>
          </cell>
          <cell r="D7373">
            <v>1755.2</v>
          </cell>
          <cell r="E7373">
            <v>1000</v>
          </cell>
          <cell r="F7373">
            <v>445</v>
          </cell>
          <cell r="G7373">
            <v>0</v>
          </cell>
          <cell r="H7373">
            <v>2005</v>
          </cell>
          <cell r="I7373">
            <v>0</v>
          </cell>
        </row>
        <row r="7374">
          <cell r="A7374">
            <v>610002</v>
          </cell>
          <cell r="B7374" t="str">
            <v>Journeyman</v>
          </cell>
          <cell r="C7374">
            <v>5430000</v>
          </cell>
          <cell r="D7374">
            <v>164.55</v>
          </cell>
          <cell r="E7374">
            <v>1000</v>
          </cell>
          <cell r="F7374">
            <v>449</v>
          </cell>
          <cell r="G7374">
            <v>0</v>
          </cell>
          <cell r="H7374">
            <v>2005</v>
          </cell>
          <cell r="I7374">
            <v>0</v>
          </cell>
        </row>
        <row r="7375">
          <cell r="A7375">
            <v>610002</v>
          </cell>
          <cell r="B7375" t="str">
            <v>Journeyman</v>
          </cell>
          <cell r="C7375">
            <v>5430000</v>
          </cell>
          <cell r="D7375">
            <v>3181.3</v>
          </cell>
          <cell r="E7375">
            <v>1000</v>
          </cell>
          <cell r="F7375">
            <v>454</v>
          </cell>
          <cell r="G7375">
            <v>0</v>
          </cell>
          <cell r="H7375">
            <v>2005</v>
          </cell>
          <cell r="I7375">
            <v>0</v>
          </cell>
        </row>
        <row r="7376">
          <cell r="A7376">
            <v>610002</v>
          </cell>
          <cell r="B7376" t="str">
            <v>Journeyman</v>
          </cell>
          <cell r="C7376">
            <v>5430000</v>
          </cell>
          <cell r="D7376">
            <v>759.92</v>
          </cell>
          <cell r="E7376">
            <v>1000</v>
          </cell>
          <cell r="F7376">
            <v>455</v>
          </cell>
          <cell r="G7376">
            <v>0</v>
          </cell>
          <cell r="H7376">
            <v>2005</v>
          </cell>
          <cell r="I7376">
            <v>0</v>
          </cell>
        </row>
        <row r="7377">
          <cell r="A7377">
            <v>610002</v>
          </cell>
          <cell r="B7377" t="str">
            <v>Journeyman</v>
          </cell>
          <cell r="C7377">
            <v>5430000</v>
          </cell>
          <cell r="D7377">
            <v>23826.09</v>
          </cell>
          <cell r="E7377">
            <v>1000</v>
          </cell>
          <cell r="F7377">
            <v>457</v>
          </cell>
          <cell r="G7377">
            <v>0</v>
          </cell>
          <cell r="H7377">
            <v>2005</v>
          </cell>
          <cell r="I7377">
            <v>0</v>
          </cell>
        </row>
        <row r="7378">
          <cell r="A7378">
            <v>610002</v>
          </cell>
          <cell r="B7378" t="str">
            <v>Journeyman</v>
          </cell>
          <cell r="C7378">
            <v>5430000</v>
          </cell>
          <cell r="D7378">
            <v>3473.92</v>
          </cell>
          <cell r="E7378">
            <v>1000</v>
          </cell>
          <cell r="F7378">
            <v>458</v>
          </cell>
          <cell r="G7378">
            <v>0</v>
          </cell>
          <cell r="H7378">
            <v>2005</v>
          </cell>
          <cell r="I7378">
            <v>0</v>
          </cell>
        </row>
        <row r="7379">
          <cell r="A7379">
            <v>610002</v>
          </cell>
          <cell r="B7379" t="str">
            <v>Journeyman</v>
          </cell>
          <cell r="C7379">
            <v>5430000</v>
          </cell>
          <cell r="D7379">
            <v>1519.84</v>
          </cell>
          <cell r="E7379">
            <v>1000</v>
          </cell>
          <cell r="F7379">
            <v>461</v>
          </cell>
          <cell r="G7379">
            <v>0</v>
          </cell>
          <cell r="H7379">
            <v>2005</v>
          </cell>
          <cell r="I7379">
            <v>0</v>
          </cell>
        </row>
        <row r="7380">
          <cell r="A7380">
            <v>610002</v>
          </cell>
          <cell r="B7380" t="str">
            <v>Journeyman</v>
          </cell>
          <cell r="C7380">
            <v>5430000</v>
          </cell>
          <cell r="D7380">
            <v>4909.09</v>
          </cell>
          <cell r="E7380">
            <v>1000</v>
          </cell>
          <cell r="F7380">
            <v>464</v>
          </cell>
          <cell r="G7380">
            <v>0</v>
          </cell>
          <cell r="H7380">
            <v>2005</v>
          </cell>
          <cell r="I7380">
            <v>0</v>
          </cell>
        </row>
        <row r="7381">
          <cell r="A7381">
            <v>610002</v>
          </cell>
          <cell r="B7381" t="str">
            <v>Journeyman</v>
          </cell>
          <cell r="C7381">
            <v>5430000</v>
          </cell>
          <cell r="D7381">
            <v>4485.2299999999996</v>
          </cell>
          <cell r="E7381">
            <v>1000</v>
          </cell>
          <cell r="F7381">
            <v>557</v>
          </cell>
          <cell r="G7381">
            <v>0</v>
          </cell>
          <cell r="H7381">
            <v>2005</v>
          </cell>
          <cell r="I7381">
            <v>0</v>
          </cell>
        </row>
        <row r="7382">
          <cell r="A7382">
            <v>610002</v>
          </cell>
          <cell r="B7382" t="str">
            <v>Journeyman</v>
          </cell>
          <cell r="C7382">
            <v>5430000</v>
          </cell>
          <cell r="D7382">
            <v>3137.06</v>
          </cell>
          <cell r="E7382">
            <v>1000</v>
          </cell>
          <cell r="F7382">
            <v>1034</v>
          </cell>
          <cell r="G7382">
            <v>0</v>
          </cell>
          <cell r="H7382">
            <v>2005</v>
          </cell>
          <cell r="I7382">
            <v>0</v>
          </cell>
        </row>
        <row r="7383">
          <cell r="A7383">
            <v>610002</v>
          </cell>
          <cell r="B7383" t="str">
            <v>Journeyman</v>
          </cell>
          <cell r="C7383">
            <v>5430000</v>
          </cell>
          <cell r="D7383">
            <v>0</v>
          </cell>
          <cell r="E7383">
            <v>1000</v>
          </cell>
          <cell r="F7383">
            <v>15000</v>
          </cell>
          <cell r="G7383">
            <v>0</v>
          </cell>
          <cell r="H7383">
            <v>2005</v>
          </cell>
          <cell r="I7383">
            <v>0</v>
          </cell>
        </row>
        <row r="7384">
          <cell r="A7384">
            <v>610002</v>
          </cell>
          <cell r="B7384" t="str">
            <v>Journeyman</v>
          </cell>
          <cell r="C7384">
            <v>5430000</v>
          </cell>
          <cell r="D7384">
            <v>878.4</v>
          </cell>
          <cell r="E7384">
            <v>1000</v>
          </cell>
          <cell r="F7384">
            <v>17000</v>
          </cell>
          <cell r="G7384">
            <v>0</v>
          </cell>
          <cell r="H7384">
            <v>2005</v>
          </cell>
          <cell r="I7384">
            <v>0</v>
          </cell>
        </row>
        <row r="7385">
          <cell r="A7385">
            <v>610002</v>
          </cell>
          <cell r="B7385" t="str">
            <v>Journeyman</v>
          </cell>
          <cell r="C7385">
            <v>5430000</v>
          </cell>
          <cell r="D7385">
            <v>18625.759999999998</v>
          </cell>
          <cell r="E7385">
            <v>1000</v>
          </cell>
          <cell r="F7385">
            <v>18000</v>
          </cell>
          <cell r="G7385">
            <v>0</v>
          </cell>
          <cell r="H7385">
            <v>2005</v>
          </cell>
          <cell r="I7385">
            <v>0</v>
          </cell>
        </row>
        <row r="7386">
          <cell r="A7386">
            <v>610002</v>
          </cell>
          <cell r="B7386" t="str">
            <v>Journeyman</v>
          </cell>
          <cell r="C7386">
            <v>5430000</v>
          </cell>
          <cell r="D7386">
            <v>4284.43</v>
          </cell>
          <cell r="E7386">
            <v>1000</v>
          </cell>
          <cell r="F7386">
            <v>19000</v>
          </cell>
          <cell r="G7386">
            <v>0</v>
          </cell>
          <cell r="H7386">
            <v>2005</v>
          </cell>
          <cell r="I7386">
            <v>0</v>
          </cell>
        </row>
        <row r="7387">
          <cell r="A7387">
            <v>610002</v>
          </cell>
          <cell r="B7387" t="str">
            <v>Journeyman</v>
          </cell>
          <cell r="C7387">
            <v>5430000</v>
          </cell>
          <cell r="D7387">
            <v>10577.52</v>
          </cell>
          <cell r="E7387">
            <v>1000</v>
          </cell>
          <cell r="F7387">
            <v>27000</v>
          </cell>
          <cell r="G7387">
            <v>0</v>
          </cell>
          <cell r="H7387">
            <v>2005</v>
          </cell>
          <cell r="I7387">
            <v>0</v>
          </cell>
        </row>
        <row r="7388">
          <cell r="A7388">
            <v>610002</v>
          </cell>
          <cell r="B7388" t="str">
            <v>Journeyman</v>
          </cell>
          <cell r="C7388">
            <v>5430000</v>
          </cell>
          <cell r="D7388">
            <v>5224.71</v>
          </cell>
          <cell r="E7388">
            <v>1000</v>
          </cell>
          <cell r="F7388">
            <v>32000</v>
          </cell>
          <cell r="G7388">
            <v>0</v>
          </cell>
          <cell r="H7388">
            <v>2005</v>
          </cell>
          <cell r="I7388">
            <v>0</v>
          </cell>
        </row>
        <row r="7389">
          <cell r="A7389">
            <v>610002</v>
          </cell>
          <cell r="B7389" t="str">
            <v>Journeyman</v>
          </cell>
          <cell r="C7389">
            <v>5430000</v>
          </cell>
          <cell r="D7389">
            <v>8972.85</v>
          </cell>
          <cell r="E7389">
            <v>1000</v>
          </cell>
          <cell r="F7389">
            <v>33000</v>
          </cell>
          <cell r="G7389">
            <v>0</v>
          </cell>
          <cell r="H7389">
            <v>2005</v>
          </cell>
          <cell r="I7389">
            <v>0</v>
          </cell>
        </row>
        <row r="7390">
          <cell r="A7390">
            <v>610002</v>
          </cell>
          <cell r="B7390" t="str">
            <v>Journeyman</v>
          </cell>
          <cell r="C7390">
            <v>5430000</v>
          </cell>
          <cell r="D7390">
            <v>7666.68</v>
          </cell>
          <cell r="E7390">
            <v>1000</v>
          </cell>
          <cell r="F7390">
            <v>36000</v>
          </cell>
          <cell r="G7390">
            <v>0</v>
          </cell>
          <cell r="H7390">
            <v>2005</v>
          </cell>
          <cell r="I7390">
            <v>0</v>
          </cell>
        </row>
        <row r="7391">
          <cell r="A7391">
            <v>610002</v>
          </cell>
          <cell r="B7391" t="str">
            <v>Journeyman</v>
          </cell>
          <cell r="C7391">
            <v>5430000</v>
          </cell>
          <cell r="D7391">
            <v>3228.6</v>
          </cell>
          <cell r="E7391">
            <v>1000</v>
          </cell>
          <cell r="F7391">
            <v>40000</v>
          </cell>
          <cell r="G7391">
            <v>0</v>
          </cell>
          <cell r="H7391">
            <v>2005</v>
          </cell>
          <cell r="I7391">
            <v>0</v>
          </cell>
        </row>
        <row r="7392">
          <cell r="A7392">
            <v>610002</v>
          </cell>
          <cell r="B7392" t="str">
            <v>Journeyman</v>
          </cell>
          <cell r="C7392">
            <v>5430000</v>
          </cell>
          <cell r="D7392">
            <v>9355.23</v>
          </cell>
          <cell r="E7392">
            <v>1000</v>
          </cell>
          <cell r="F7392">
            <v>41000</v>
          </cell>
          <cell r="G7392">
            <v>0</v>
          </cell>
          <cell r="H7392">
            <v>2005</v>
          </cell>
          <cell r="I7392">
            <v>0</v>
          </cell>
        </row>
        <row r="7393">
          <cell r="A7393">
            <v>610002</v>
          </cell>
          <cell r="B7393" t="str">
            <v>Journeyman</v>
          </cell>
          <cell r="C7393">
            <v>5430000</v>
          </cell>
          <cell r="D7393">
            <v>1284.1300000000001</v>
          </cell>
          <cell r="E7393">
            <v>1000</v>
          </cell>
          <cell r="F7393">
            <v>42000</v>
          </cell>
          <cell r="G7393">
            <v>0</v>
          </cell>
          <cell r="H7393">
            <v>2005</v>
          </cell>
          <cell r="I7393">
            <v>0</v>
          </cell>
        </row>
        <row r="7394">
          <cell r="A7394">
            <v>610002</v>
          </cell>
          <cell r="B7394" t="str">
            <v>Journeyman</v>
          </cell>
          <cell r="C7394">
            <v>5430000</v>
          </cell>
          <cell r="D7394">
            <v>2196</v>
          </cell>
          <cell r="E7394">
            <v>1000</v>
          </cell>
          <cell r="F7394">
            <v>43000</v>
          </cell>
          <cell r="G7394">
            <v>0</v>
          </cell>
          <cell r="H7394">
            <v>2005</v>
          </cell>
          <cell r="I7394">
            <v>0</v>
          </cell>
        </row>
        <row r="7395">
          <cell r="A7395">
            <v>610002</v>
          </cell>
          <cell r="B7395" t="str">
            <v>Journeyman</v>
          </cell>
          <cell r="C7395">
            <v>5430000</v>
          </cell>
          <cell r="D7395">
            <v>219.6</v>
          </cell>
          <cell r="E7395">
            <v>1000</v>
          </cell>
          <cell r="F7395">
            <v>44000</v>
          </cell>
          <cell r="G7395">
            <v>0</v>
          </cell>
          <cell r="H7395">
            <v>2005</v>
          </cell>
          <cell r="I7395">
            <v>0</v>
          </cell>
        </row>
        <row r="7396">
          <cell r="A7396">
            <v>610002</v>
          </cell>
          <cell r="B7396" t="str">
            <v>Journeyman</v>
          </cell>
          <cell r="C7396">
            <v>5430000</v>
          </cell>
          <cell r="D7396">
            <v>5682.15</v>
          </cell>
          <cell r="E7396">
            <v>1000</v>
          </cell>
          <cell r="F7396">
            <v>45000</v>
          </cell>
          <cell r="G7396">
            <v>0</v>
          </cell>
          <cell r="H7396">
            <v>2005</v>
          </cell>
          <cell r="I7396">
            <v>0</v>
          </cell>
        </row>
        <row r="7397">
          <cell r="A7397">
            <v>610002</v>
          </cell>
          <cell r="B7397" t="str">
            <v>Journeyman</v>
          </cell>
          <cell r="C7397">
            <v>5430000</v>
          </cell>
          <cell r="D7397">
            <v>13792.27</v>
          </cell>
          <cell r="E7397">
            <v>1000</v>
          </cell>
          <cell r="F7397">
            <v>46000</v>
          </cell>
          <cell r="G7397">
            <v>0</v>
          </cell>
          <cell r="H7397">
            <v>2005</v>
          </cell>
          <cell r="I7397">
            <v>0</v>
          </cell>
        </row>
        <row r="7398">
          <cell r="A7398">
            <v>610002</v>
          </cell>
          <cell r="B7398" t="str">
            <v>Journeyman</v>
          </cell>
          <cell r="C7398">
            <v>5430000</v>
          </cell>
          <cell r="D7398">
            <v>3032.49</v>
          </cell>
          <cell r="E7398">
            <v>1000</v>
          </cell>
          <cell r="F7398">
            <v>47000</v>
          </cell>
          <cell r="G7398">
            <v>0</v>
          </cell>
          <cell r="H7398">
            <v>2005</v>
          </cell>
          <cell r="I7398">
            <v>0</v>
          </cell>
        </row>
        <row r="7399">
          <cell r="A7399">
            <v>610002</v>
          </cell>
          <cell r="B7399" t="str">
            <v>Journeyman</v>
          </cell>
          <cell r="C7399">
            <v>5430000</v>
          </cell>
          <cell r="D7399">
            <v>10245.6</v>
          </cell>
          <cell r="E7399">
            <v>1000</v>
          </cell>
          <cell r="F7399">
            <v>48000</v>
          </cell>
          <cell r="G7399">
            <v>0</v>
          </cell>
          <cell r="H7399">
            <v>2005</v>
          </cell>
          <cell r="I7399">
            <v>0</v>
          </cell>
        </row>
        <row r="7400">
          <cell r="A7400">
            <v>610002</v>
          </cell>
          <cell r="B7400" t="str">
            <v>Journeyman</v>
          </cell>
          <cell r="C7400">
            <v>5430000</v>
          </cell>
          <cell r="D7400">
            <v>22347.03</v>
          </cell>
          <cell r="E7400">
            <v>1000</v>
          </cell>
          <cell r="F7400">
            <v>133070</v>
          </cell>
          <cell r="G7400">
            <v>0</v>
          </cell>
          <cell r="H7400">
            <v>2005</v>
          </cell>
          <cell r="I7400">
            <v>0</v>
          </cell>
        </row>
        <row r="7401">
          <cell r="A7401">
            <v>610002</v>
          </cell>
          <cell r="B7401" t="str">
            <v>Journeyman</v>
          </cell>
          <cell r="C7401">
            <v>5430000</v>
          </cell>
          <cell r="D7401">
            <v>356.85</v>
          </cell>
          <cell r="E7401">
            <v>1000</v>
          </cell>
          <cell r="F7401">
            <v>213000</v>
          </cell>
          <cell r="G7401">
            <v>0</v>
          </cell>
          <cell r="H7401">
            <v>2005</v>
          </cell>
          <cell r="I7401">
            <v>0</v>
          </cell>
        </row>
        <row r="7402">
          <cell r="A7402">
            <v>610002</v>
          </cell>
          <cell r="B7402" t="str">
            <v>Journeyman</v>
          </cell>
          <cell r="C7402">
            <v>5430000</v>
          </cell>
          <cell r="D7402">
            <v>2580.3000000000002</v>
          </cell>
          <cell r="E7402">
            <v>1000</v>
          </cell>
          <cell r="F7402">
            <v>215000</v>
          </cell>
          <cell r="G7402">
            <v>0</v>
          </cell>
          <cell r="H7402">
            <v>2005</v>
          </cell>
          <cell r="I7402">
            <v>0</v>
          </cell>
        </row>
        <row r="7403">
          <cell r="A7403">
            <v>610002</v>
          </cell>
          <cell r="B7403" t="str">
            <v>Journeyman</v>
          </cell>
          <cell r="C7403">
            <v>5430000</v>
          </cell>
          <cell r="D7403">
            <v>494.1</v>
          </cell>
          <cell r="E7403">
            <v>1000</v>
          </cell>
          <cell r="F7403">
            <v>215300</v>
          </cell>
          <cell r="G7403">
            <v>0</v>
          </cell>
          <cell r="H7403">
            <v>2005</v>
          </cell>
          <cell r="I7403">
            <v>0</v>
          </cell>
        </row>
        <row r="7404">
          <cell r="A7404">
            <v>610002</v>
          </cell>
          <cell r="B7404" t="str">
            <v>Journeyman</v>
          </cell>
          <cell r="C7404">
            <v>5430000</v>
          </cell>
          <cell r="D7404">
            <v>1811.7</v>
          </cell>
          <cell r="E7404">
            <v>1000</v>
          </cell>
          <cell r="F7404">
            <v>218000</v>
          </cell>
          <cell r="G7404">
            <v>0</v>
          </cell>
          <cell r="H7404">
            <v>2005</v>
          </cell>
          <cell r="I7404">
            <v>0</v>
          </cell>
        </row>
        <row r="7405">
          <cell r="A7405">
            <v>610002</v>
          </cell>
          <cell r="B7405" t="str">
            <v>Journeyman</v>
          </cell>
          <cell r="C7405">
            <v>5430000</v>
          </cell>
          <cell r="D7405">
            <v>3046.95</v>
          </cell>
          <cell r="E7405">
            <v>1000</v>
          </cell>
          <cell r="F7405">
            <v>219000</v>
          </cell>
          <cell r="G7405">
            <v>0</v>
          </cell>
          <cell r="H7405">
            <v>2005</v>
          </cell>
          <cell r="I7405">
            <v>0</v>
          </cell>
        </row>
        <row r="7406">
          <cell r="A7406">
            <v>610002</v>
          </cell>
          <cell r="B7406" t="str">
            <v>Journeyman</v>
          </cell>
          <cell r="C7406">
            <v>5430000</v>
          </cell>
          <cell r="D7406">
            <v>0</v>
          </cell>
          <cell r="E7406">
            <v>1000</v>
          </cell>
          <cell r="F7406">
            <v>262000</v>
          </cell>
          <cell r="G7406">
            <v>0</v>
          </cell>
          <cell r="H7406">
            <v>2005</v>
          </cell>
          <cell r="I7406">
            <v>0</v>
          </cell>
        </row>
        <row r="7407">
          <cell r="A7407">
            <v>610002</v>
          </cell>
          <cell r="B7407" t="str">
            <v>Journeyman</v>
          </cell>
          <cell r="C7407">
            <v>5430000</v>
          </cell>
          <cell r="D7407">
            <v>0</v>
          </cell>
          <cell r="E7407">
            <v>1000</v>
          </cell>
          <cell r="F7407">
            <v>410000</v>
          </cell>
          <cell r="G7407">
            <v>0</v>
          </cell>
          <cell r="H7407">
            <v>2005</v>
          </cell>
          <cell r="I7407">
            <v>0</v>
          </cell>
        </row>
        <row r="7408">
          <cell r="A7408">
            <v>610002</v>
          </cell>
          <cell r="B7408" t="str">
            <v>Journeyman</v>
          </cell>
          <cell r="C7408">
            <v>5430000</v>
          </cell>
          <cell r="D7408">
            <v>567.9</v>
          </cell>
          <cell r="E7408">
            <v>1000</v>
          </cell>
          <cell r="F7408">
            <v>610000</v>
          </cell>
          <cell r="G7408">
            <v>0</v>
          </cell>
          <cell r="H7408">
            <v>2005</v>
          </cell>
          <cell r="I7408">
            <v>0</v>
          </cell>
        </row>
        <row r="7409">
          <cell r="A7409">
            <v>610002</v>
          </cell>
          <cell r="B7409" t="str">
            <v>Journeyman</v>
          </cell>
          <cell r="C7409">
            <v>5430000</v>
          </cell>
          <cell r="D7409">
            <v>5685.74</v>
          </cell>
          <cell r="E7409">
            <v>1000</v>
          </cell>
          <cell r="F7409">
            <v>611000</v>
          </cell>
          <cell r="G7409">
            <v>0</v>
          </cell>
          <cell r="H7409">
            <v>2005</v>
          </cell>
          <cell r="I7409">
            <v>0</v>
          </cell>
        </row>
        <row r="7410">
          <cell r="A7410">
            <v>610002</v>
          </cell>
          <cell r="B7410" t="str">
            <v>Journeyman</v>
          </cell>
          <cell r="C7410">
            <v>5430000</v>
          </cell>
          <cell r="D7410">
            <v>3435.8</v>
          </cell>
          <cell r="E7410">
            <v>1000</v>
          </cell>
          <cell r="F7410">
            <v>612000</v>
          </cell>
          <cell r="G7410">
            <v>0</v>
          </cell>
          <cell r="H7410">
            <v>2005</v>
          </cell>
          <cell r="I7410">
            <v>0</v>
          </cell>
        </row>
        <row r="7411">
          <cell r="A7411">
            <v>610002</v>
          </cell>
          <cell r="B7411" t="str">
            <v>Journeyman</v>
          </cell>
          <cell r="C7411">
            <v>5430000</v>
          </cell>
          <cell r="D7411">
            <v>9444.39</v>
          </cell>
          <cell r="E7411">
            <v>1000</v>
          </cell>
          <cell r="F7411">
            <v>613000</v>
          </cell>
          <cell r="G7411">
            <v>0</v>
          </cell>
          <cell r="H7411">
            <v>2005</v>
          </cell>
          <cell r="I7411">
            <v>0</v>
          </cell>
        </row>
        <row r="7412">
          <cell r="A7412">
            <v>610002</v>
          </cell>
          <cell r="B7412" t="str">
            <v>Journeyman</v>
          </cell>
          <cell r="C7412">
            <v>5440000</v>
          </cell>
          <cell r="D7412">
            <v>2747</v>
          </cell>
          <cell r="E7412">
            <v>1000</v>
          </cell>
          <cell r="F7412">
            <v>112</v>
          </cell>
          <cell r="G7412">
            <v>0</v>
          </cell>
          <cell r="H7412">
            <v>2005</v>
          </cell>
          <cell r="I7412">
            <v>0</v>
          </cell>
        </row>
        <row r="7413">
          <cell r="A7413">
            <v>610002</v>
          </cell>
          <cell r="B7413" t="str">
            <v>Journeyman</v>
          </cell>
          <cell r="C7413">
            <v>5440000</v>
          </cell>
          <cell r="D7413">
            <v>54366.16</v>
          </cell>
          <cell r="E7413">
            <v>1000</v>
          </cell>
          <cell r="F7413">
            <v>557</v>
          </cell>
          <cell r="G7413">
            <v>0</v>
          </cell>
          <cell r="H7413">
            <v>2005</v>
          </cell>
          <cell r="I7413">
            <v>0</v>
          </cell>
        </row>
        <row r="7414">
          <cell r="A7414">
            <v>610002</v>
          </cell>
          <cell r="B7414" t="str">
            <v>Journeyman</v>
          </cell>
          <cell r="C7414">
            <v>5440000</v>
          </cell>
          <cell r="D7414">
            <v>0</v>
          </cell>
          <cell r="E7414">
            <v>1000</v>
          </cell>
          <cell r="F7414">
            <v>215000</v>
          </cell>
          <cell r="G7414">
            <v>0</v>
          </cell>
          <cell r="H7414">
            <v>2005</v>
          </cell>
          <cell r="I7414">
            <v>0</v>
          </cell>
        </row>
        <row r="7415">
          <cell r="A7415">
            <v>610002</v>
          </cell>
          <cell r="B7415" t="str">
            <v>Journeyman</v>
          </cell>
          <cell r="C7415">
            <v>5440000</v>
          </cell>
          <cell r="D7415">
            <v>0</v>
          </cell>
          <cell r="E7415">
            <v>1000</v>
          </cell>
          <cell r="F7415">
            <v>219000</v>
          </cell>
          <cell r="G7415">
            <v>0</v>
          </cell>
          <cell r="H7415">
            <v>2005</v>
          </cell>
          <cell r="I7415">
            <v>0</v>
          </cell>
        </row>
        <row r="7416">
          <cell r="A7416">
            <v>610002</v>
          </cell>
          <cell r="B7416" t="str">
            <v>Journeyman</v>
          </cell>
          <cell r="C7416">
            <v>5441000</v>
          </cell>
          <cell r="D7416">
            <v>227.16</v>
          </cell>
          <cell r="E7416">
            <v>1000</v>
          </cell>
          <cell r="F7416">
            <v>103</v>
          </cell>
          <cell r="G7416">
            <v>0</v>
          </cell>
          <cell r="H7416">
            <v>2005</v>
          </cell>
          <cell r="I7416">
            <v>0</v>
          </cell>
        </row>
        <row r="7417">
          <cell r="A7417">
            <v>610002</v>
          </cell>
          <cell r="B7417" t="str">
            <v>Journeyman</v>
          </cell>
          <cell r="C7417">
            <v>5441000</v>
          </cell>
          <cell r="D7417">
            <v>26906.37</v>
          </cell>
          <cell r="E7417">
            <v>1000</v>
          </cell>
          <cell r="F7417">
            <v>109</v>
          </cell>
          <cell r="G7417">
            <v>0</v>
          </cell>
          <cell r="H7417">
            <v>2005</v>
          </cell>
          <cell r="I7417">
            <v>0</v>
          </cell>
        </row>
        <row r="7418">
          <cell r="A7418">
            <v>610002</v>
          </cell>
          <cell r="B7418" t="str">
            <v>Journeyman</v>
          </cell>
          <cell r="C7418">
            <v>5441000</v>
          </cell>
          <cell r="D7418">
            <v>31051.79</v>
          </cell>
          <cell r="E7418">
            <v>1000</v>
          </cell>
          <cell r="F7418">
            <v>443</v>
          </cell>
          <cell r="G7418">
            <v>0</v>
          </cell>
          <cell r="H7418">
            <v>2005</v>
          </cell>
          <cell r="I7418">
            <v>0</v>
          </cell>
        </row>
        <row r="7419">
          <cell r="A7419">
            <v>610002</v>
          </cell>
          <cell r="B7419" t="str">
            <v>Journeyman</v>
          </cell>
          <cell r="C7419">
            <v>5441000</v>
          </cell>
          <cell r="D7419">
            <v>13767.36</v>
          </cell>
          <cell r="E7419">
            <v>1000</v>
          </cell>
          <cell r="F7419">
            <v>444</v>
          </cell>
          <cell r="G7419">
            <v>0</v>
          </cell>
          <cell r="H7419">
            <v>2005</v>
          </cell>
          <cell r="I7419">
            <v>0</v>
          </cell>
        </row>
        <row r="7420">
          <cell r="A7420">
            <v>610002</v>
          </cell>
          <cell r="B7420" t="str">
            <v>Journeyman</v>
          </cell>
          <cell r="C7420">
            <v>5441000</v>
          </cell>
          <cell r="D7420">
            <v>572.79</v>
          </cell>
          <cell r="E7420">
            <v>1000</v>
          </cell>
          <cell r="F7420">
            <v>446</v>
          </cell>
          <cell r="G7420">
            <v>0</v>
          </cell>
          <cell r="H7420">
            <v>2005</v>
          </cell>
          <cell r="I7420">
            <v>0</v>
          </cell>
        </row>
        <row r="7421">
          <cell r="A7421">
            <v>610002</v>
          </cell>
          <cell r="B7421" t="str">
            <v>Journeyman</v>
          </cell>
          <cell r="C7421">
            <v>5441000</v>
          </cell>
          <cell r="D7421">
            <v>2303.6999999999998</v>
          </cell>
          <cell r="E7421">
            <v>1000</v>
          </cell>
          <cell r="F7421">
            <v>448</v>
          </cell>
          <cell r="G7421">
            <v>0</v>
          </cell>
          <cell r="H7421">
            <v>2005</v>
          </cell>
          <cell r="I7421">
            <v>0</v>
          </cell>
        </row>
        <row r="7422">
          <cell r="A7422">
            <v>610002</v>
          </cell>
          <cell r="B7422" t="str">
            <v>Journeyman</v>
          </cell>
          <cell r="C7422">
            <v>5441000</v>
          </cell>
          <cell r="D7422">
            <v>23886.48</v>
          </cell>
          <cell r="E7422">
            <v>1000</v>
          </cell>
          <cell r="F7422">
            <v>449</v>
          </cell>
          <cell r="G7422">
            <v>0</v>
          </cell>
          <cell r="H7422">
            <v>2005</v>
          </cell>
          <cell r="I7422">
            <v>0</v>
          </cell>
        </row>
        <row r="7423">
          <cell r="A7423">
            <v>610002</v>
          </cell>
          <cell r="B7423" t="str">
            <v>Journeyman</v>
          </cell>
          <cell r="C7423">
            <v>5441000</v>
          </cell>
          <cell r="D7423">
            <v>1919.75</v>
          </cell>
          <cell r="E7423">
            <v>1000</v>
          </cell>
          <cell r="F7423">
            <v>451</v>
          </cell>
          <cell r="G7423">
            <v>0</v>
          </cell>
          <cell r="H7423">
            <v>2005</v>
          </cell>
          <cell r="I7423">
            <v>0</v>
          </cell>
        </row>
        <row r="7424">
          <cell r="A7424">
            <v>610002</v>
          </cell>
          <cell r="B7424" t="str">
            <v>Journeyman</v>
          </cell>
          <cell r="C7424">
            <v>5441000</v>
          </cell>
          <cell r="D7424">
            <v>12067.01</v>
          </cell>
          <cell r="E7424">
            <v>1000</v>
          </cell>
          <cell r="F7424">
            <v>454</v>
          </cell>
          <cell r="G7424">
            <v>0</v>
          </cell>
          <cell r="H7424">
            <v>2005</v>
          </cell>
          <cell r="I7424">
            <v>0</v>
          </cell>
        </row>
        <row r="7425">
          <cell r="A7425">
            <v>610002</v>
          </cell>
          <cell r="B7425" t="str">
            <v>Journeyman</v>
          </cell>
          <cell r="C7425">
            <v>5441000</v>
          </cell>
          <cell r="D7425">
            <v>5088.8599999999997</v>
          </cell>
          <cell r="E7425">
            <v>1000</v>
          </cell>
          <cell r="F7425">
            <v>455</v>
          </cell>
          <cell r="G7425">
            <v>0</v>
          </cell>
          <cell r="H7425">
            <v>2005</v>
          </cell>
          <cell r="I7425">
            <v>0</v>
          </cell>
        </row>
        <row r="7426">
          <cell r="A7426">
            <v>610002</v>
          </cell>
          <cell r="B7426" t="str">
            <v>Journeyman</v>
          </cell>
          <cell r="C7426">
            <v>5441000</v>
          </cell>
          <cell r="D7426">
            <v>868.48</v>
          </cell>
          <cell r="E7426">
            <v>1000</v>
          </cell>
          <cell r="F7426">
            <v>457</v>
          </cell>
          <cell r="G7426">
            <v>0</v>
          </cell>
          <cell r="H7426">
            <v>2005</v>
          </cell>
          <cell r="I7426">
            <v>0</v>
          </cell>
        </row>
        <row r="7427">
          <cell r="A7427">
            <v>610002</v>
          </cell>
          <cell r="B7427" t="str">
            <v>Journeyman</v>
          </cell>
          <cell r="C7427">
            <v>5441000</v>
          </cell>
          <cell r="D7427">
            <v>27455.61</v>
          </cell>
          <cell r="E7427">
            <v>1000</v>
          </cell>
          <cell r="F7427">
            <v>458</v>
          </cell>
          <cell r="G7427">
            <v>0</v>
          </cell>
          <cell r="H7427">
            <v>2005</v>
          </cell>
          <cell r="I7427">
            <v>0</v>
          </cell>
        </row>
        <row r="7428">
          <cell r="A7428">
            <v>610002</v>
          </cell>
          <cell r="B7428" t="str">
            <v>Journeyman</v>
          </cell>
          <cell r="C7428">
            <v>5441000</v>
          </cell>
          <cell r="D7428">
            <v>50240.7</v>
          </cell>
          <cell r="E7428">
            <v>1000</v>
          </cell>
          <cell r="F7428">
            <v>459</v>
          </cell>
          <cell r="G7428">
            <v>0</v>
          </cell>
          <cell r="H7428">
            <v>2005</v>
          </cell>
          <cell r="I7428">
            <v>0</v>
          </cell>
        </row>
        <row r="7429">
          <cell r="A7429">
            <v>610002</v>
          </cell>
          <cell r="B7429" t="str">
            <v>Journeyman</v>
          </cell>
          <cell r="C7429">
            <v>5441000</v>
          </cell>
          <cell r="D7429">
            <v>4423.82</v>
          </cell>
          <cell r="E7429">
            <v>1000</v>
          </cell>
          <cell r="F7429">
            <v>460</v>
          </cell>
          <cell r="G7429">
            <v>0</v>
          </cell>
          <cell r="H7429">
            <v>2005</v>
          </cell>
          <cell r="I7429">
            <v>0</v>
          </cell>
        </row>
        <row r="7430">
          <cell r="A7430">
            <v>610002</v>
          </cell>
          <cell r="B7430" t="str">
            <v>Journeyman</v>
          </cell>
          <cell r="C7430">
            <v>5441000</v>
          </cell>
          <cell r="D7430">
            <v>0</v>
          </cell>
          <cell r="E7430">
            <v>1000</v>
          </cell>
          <cell r="F7430">
            <v>467</v>
          </cell>
          <cell r="G7430">
            <v>0</v>
          </cell>
          <cell r="H7430">
            <v>2005</v>
          </cell>
          <cell r="I7430">
            <v>0</v>
          </cell>
        </row>
        <row r="7431">
          <cell r="A7431">
            <v>610002</v>
          </cell>
          <cell r="B7431" t="str">
            <v>Journeyman</v>
          </cell>
          <cell r="C7431">
            <v>5441000</v>
          </cell>
          <cell r="D7431">
            <v>5265.16</v>
          </cell>
          <cell r="E7431">
            <v>1000</v>
          </cell>
          <cell r="F7431">
            <v>468</v>
          </cell>
          <cell r="G7431">
            <v>0</v>
          </cell>
          <cell r="H7431">
            <v>2005</v>
          </cell>
          <cell r="I7431">
            <v>0</v>
          </cell>
        </row>
        <row r="7432">
          <cell r="A7432">
            <v>610002</v>
          </cell>
          <cell r="B7432" t="str">
            <v>Journeyman</v>
          </cell>
          <cell r="C7432">
            <v>5441000</v>
          </cell>
          <cell r="D7432">
            <v>28121.03</v>
          </cell>
          <cell r="E7432">
            <v>1000</v>
          </cell>
          <cell r="F7432">
            <v>557</v>
          </cell>
          <cell r="G7432">
            <v>0</v>
          </cell>
          <cell r="H7432">
            <v>2005</v>
          </cell>
          <cell r="I7432">
            <v>0</v>
          </cell>
        </row>
        <row r="7433">
          <cell r="A7433">
            <v>610002</v>
          </cell>
          <cell r="B7433" t="str">
            <v>Journeyman</v>
          </cell>
          <cell r="C7433">
            <v>5441000</v>
          </cell>
          <cell r="D7433">
            <v>511.11</v>
          </cell>
          <cell r="E7433">
            <v>1000</v>
          </cell>
          <cell r="F7433">
            <v>16000</v>
          </cell>
          <cell r="G7433">
            <v>0</v>
          </cell>
          <cell r="H7433">
            <v>2005</v>
          </cell>
          <cell r="I7433">
            <v>0</v>
          </cell>
        </row>
        <row r="7434">
          <cell r="A7434">
            <v>610002</v>
          </cell>
          <cell r="B7434" t="str">
            <v>Journeyman</v>
          </cell>
          <cell r="C7434">
            <v>5441000</v>
          </cell>
          <cell r="D7434">
            <v>738.27</v>
          </cell>
          <cell r="E7434">
            <v>1000</v>
          </cell>
          <cell r="F7434">
            <v>17000</v>
          </cell>
          <cell r="G7434">
            <v>0</v>
          </cell>
          <cell r="H7434">
            <v>2005</v>
          </cell>
          <cell r="I7434">
            <v>0</v>
          </cell>
        </row>
        <row r="7435">
          <cell r="A7435">
            <v>610002</v>
          </cell>
          <cell r="B7435" t="str">
            <v>Journeyman</v>
          </cell>
          <cell r="C7435">
            <v>5441000</v>
          </cell>
          <cell r="D7435">
            <v>67479.86</v>
          </cell>
          <cell r="E7435">
            <v>1000</v>
          </cell>
          <cell r="F7435">
            <v>18000</v>
          </cell>
          <cell r="G7435">
            <v>0</v>
          </cell>
          <cell r="H7435">
            <v>2005</v>
          </cell>
          <cell r="I7435">
            <v>0</v>
          </cell>
        </row>
        <row r="7436">
          <cell r="A7436">
            <v>610002</v>
          </cell>
          <cell r="B7436" t="str">
            <v>Journeyman</v>
          </cell>
          <cell r="C7436">
            <v>5441000</v>
          </cell>
          <cell r="D7436">
            <v>2356.79</v>
          </cell>
          <cell r="E7436">
            <v>1000</v>
          </cell>
          <cell r="F7436">
            <v>19000</v>
          </cell>
          <cell r="G7436">
            <v>0</v>
          </cell>
          <cell r="H7436">
            <v>2005</v>
          </cell>
          <cell r="I7436">
            <v>0</v>
          </cell>
        </row>
        <row r="7437">
          <cell r="A7437">
            <v>610002</v>
          </cell>
          <cell r="B7437" t="str">
            <v>Journeyman</v>
          </cell>
          <cell r="C7437">
            <v>5441000</v>
          </cell>
          <cell r="D7437">
            <v>1031.1400000000001</v>
          </cell>
          <cell r="E7437">
            <v>1000</v>
          </cell>
          <cell r="F7437">
            <v>24000</v>
          </cell>
          <cell r="G7437">
            <v>0</v>
          </cell>
          <cell r="H7437">
            <v>2005</v>
          </cell>
          <cell r="I7437">
            <v>0</v>
          </cell>
        </row>
        <row r="7438">
          <cell r="A7438">
            <v>610002</v>
          </cell>
          <cell r="B7438" t="str">
            <v>Journeyman</v>
          </cell>
          <cell r="C7438">
            <v>5441000</v>
          </cell>
          <cell r="D7438">
            <v>15036.69</v>
          </cell>
          <cell r="E7438">
            <v>1000</v>
          </cell>
          <cell r="F7438">
            <v>27000</v>
          </cell>
          <cell r="G7438">
            <v>0</v>
          </cell>
          <cell r="H7438">
            <v>2005</v>
          </cell>
          <cell r="I7438">
            <v>0</v>
          </cell>
        </row>
        <row r="7439">
          <cell r="A7439">
            <v>610002</v>
          </cell>
          <cell r="B7439" t="str">
            <v>Journeyman</v>
          </cell>
          <cell r="C7439">
            <v>5441000</v>
          </cell>
          <cell r="D7439">
            <v>1628.11</v>
          </cell>
          <cell r="E7439">
            <v>1000</v>
          </cell>
          <cell r="F7439">
            <v>29000</v>
          </cell>
          <cell r="G7439">
            <v>0</v>
          </cell>
          <cell r="H7439">
            <v>2005</v>
          </cell>
          <cell r="I7439">
            <v>0</v>
          </cell>
        </row>
        <row r="7440">
          <cell r="A7440">
            <v>610002</v>
          </cell>
          <cell r="B7440" t="str">
            <v>Journeyman</v>
          </cell>
          <cell r="C7440">
            <v>5441000</v>
          </cell>
          <cell r="D7440">
            <v>1107.4100000000001</v>
          </cell>
          <cell r="E7440">
            <v>1000</v>
          </cell>
          <cell r="F7440">
            <v>31000</v>
          </cell>
          <cell r="G7440">
            <v>0</v>
          </cell>
          <cell r="H7440">
            <v>2005</v>
          </cell>
          <cell r="I7440">
            <v>0</v>
          </cell>
        </row>
        <row r="7441">
          <cell r="A7441">
            <v>610002</v>
          </cell>
          <cell r="B7441" t="str">
            <v>Journeyman</v>
          </cell>
          <cell r="C7441">
            <v>5441000</v>
          </cell>
          <cell r="D7441">
            <v>27770.42</v>
          </cell>
          <cell r="E7441">
            <v>1000</v>
          </cell>
          <cell r="F7441">
            <v>32000</v>
          </cell>
          <cell r="G7441">
            <v>0</v>
          </cell>
          <cell r="H7441">
            <v>2005</v>
          </cell>
          <cell r="I7441">
            <v>0</v>
          </cell>
        </row>
        <row r="7442">
          <cell r="A7442">
            <v>610002</v>
          </cell>
          <cell r="B7442" t="str">
            <v>Journeyman</v>
          </cell>
          <cell r="C7442">
            <v>5441000</v>
          </cell>
          <cell r="D7442">
            <v>5469.86</v>
          </cell>
          <cell r="E7442">
            <v>1000</v>
          </cell>
          <cell r="F7442">
            <v>33000</v>
          </cell>
          <cell r="G7442">
            <v>0</v>
          </cell>
          <cell r="H7442">
            <v>2005</v>
          </cell>
          <cell r="I7442">
            <v>0</v>
          </cell>
        </row>
        <row r="7443">
          <cell r="A7443">
            <v>610002</v>
          </cell>
          <cell r="B7443" t="str">
            <v>Journeyman</v>
          </cell>
          <cell r="C7443">
            <v>5441000</v>
          </cell>
          <cell r="D7443">
            <v>3151.85</v>
          </cell>
          <cell r="E7443">
            <v>1000</v>
          </cell>
          <cell r="F7443">
            <v>34000</v>
          </cell>
          <cell r="G7443">
            <v>0</v>
          </cell>
          <cell r="H7443">
            <v>2005</v>
          </cell>
          <cell r="I7443">
            <v>0</v>
          </cell>
        </row>
        <row r="7444">
          <cell r="A7444">
            <v>610002</v>
          </cell>
          <cell r="B7444" t="str">
            <v>Journeyman</v>
          </cell>
          <cell r="C7444">
            <v>5441000</v>
          </cell>
          <cell r="D7444">
            <v>8972.84</v>
          </cell>
          <cell r="E7444">
            <v>1000</v>
          </cell>
          <cell r="F7444">
            <v>36000</v>
          </cell>
          <cell r="G7444">
            <v>0</v>
          </cell>
          <cell r="H7444">
            <v>2005</v>
          </cell>
          <cell r="I7444">
            <v>0</v>
          </cell>
        </row>
        <row r="7445">
          <cell r="A7445">
            <v>610002</v>
          </cell>
          <cell r="B7445" t="str">
            <v>Journeyman</v>
          </cell>
          <cell r="C7445">
            <v>5441000</v>
          </cell>
          <cell r="D7445">
            <v>22507.71</v>
          </cell>
          <cell r="E7445">
            <v>1000</v>
          </cell>
          <cell r="F7445">
            <v>40000</v>
          </cell>
          <cell r="G7445">
            <v>0</v>
          </cell>
          <cell r="H7445">
            <v>2005</v>
          </cell>
          <cell r="I7445">
            <v>0</v>
          </cell>
        </row>
        <row r="7446">
          <cell r="A7446">
            <v>610002</v>
          </cell>
          <cell r="B7446" t="str">
            <v>Journeyman</v>
          </cell>
          <cell r="C7446">
            <v>5441000</v>
          </cell>
          <cell r="D7446">
            <v>3884.18</v>
          </cell>
          <cell r="E7446">
            <v>1000</v>
          </cell>
          <cell r="F7446">
            <v>41000</v>
          </cell>
          <cell r="G7446">
            <v>0</v>
          </cell>
          <cell r="H7446">
            <v>2005</v>
          </cell>
          <cell r="I7446">
            <v>0</v>
          </cell>
        </row>
        <row r="7447">
          <cell r="A7447">
            <v>610002</v>
          </cell>
          <cell r="B7447" t="str">
            <v>Journeyman</v>
          </cell>
          <cell r="C7447">
            <v>5441000</v>
          </cell>
          <cell r="D7447">
            <v>7138.37</v>
          </cell>
          <cell r="E7447">
            <v>1000</v>
          </cell>
          <cell r="F7447">
            <v>42000</v>
          </cell>
          <cell r="G7447">
            <v>0</v>
          </cell>
          <cell r="H7447">
            <v>2005</v>
          </cell>
          <cell r="I7447">
            <v>0</v>
          </cell>
        </row>
        <row r="7448">
          <cell r="A7448">
            <v>610002</v>
          </cell>
          <cell r="B7448" t="str">
            <v>Journeyman</v>
          </cell>
          <cell r="C7448">
            <v>5441000</v>
          </cell>
          <cell r="D7448">
            <v>9094.0499999999993</v>
          </cell>
          <cell r="E7448">
            <v>1000</v>
          </cell>
          <cell r="F7448">
            <v>43000</v>
          </cell>
          <cell r="G7448">
            <v>0</v>
          </cell>
          <cell r="H7448">
            <v>2005</v>
          </cell>
          <cell r="I7448">
            <v>0</v>
          </cell>
        </row>
        <row r="7449">
          <cell r="A7449">
            <v>610002</v>
          </cell>
          <cell r="B7449" t="str">
            <v>Journeyman</v>
          </cell>
          <cell r="C7449">
            <v>5441000</v>
          </cell>
          <cell r="D7449">
            <v>10624.82</v>
          </cell>
          <cell r="E7449">
            <v>1000</v>
          </cell>
          <cell r="F7449">
            <v>44000</v>
          </cell>
          <cell r="G7449">
            <v>0</v>
          </cell>
          <cell r="H7449">
            <v>2005</v>
          </cell>
          <cell r="I7449">
            <v>0</v>
          </cell>
        </row>
        <row r="7450">
          <cell r="A7450">
            <v>610002</v>
          </cell>
          <cell r="B7450" t="str">
            <v>Journeyman</v>
          </cell>
          <cell r="C7450">
            <v>5441000</v>
          </cell>
          <cell r="D7450">
            <v>16045.35</v>
          </cell>
          <cell r="E7450">
            <v>1000</v>
          </cell>
          <cell r="F7450">
            <v>45000</v>
          </cell>
          <cell r="G7450">
            <v>0</v>
          </cell>
          <cell r="H7450">
            <v>2005</v>
          </cell>
          <cell r="I7450">
            <v>0</v>
          </cell>
        </row>
        <row r="7451">
          <cell r="A7451">
            <v>610002</v>
          </cell>
          <cell r="B7451" t="str">
            <v>Journeyman</v>
          </cell>
          <cell r="C7451">
            <v>5441000</v>
          </cell>
          <cell r="D7451">
            <v>6360.99</v>
          </cell>
          <cell r="E7451">
            <v>1000</v>
          </cell>
          <cell r="F7451">
            <v>46000</v>
          </cell>
          <cell r="G7451">
            <v>0</v>
          </cell>
          <cell r="H7451">
            <v>2005</v>
          </cell>
          <cell r="I7451">
            <v>0</v>
          </cell>
        </row>
        <row r="7452">
          <cell r="A7452">
            <v>610002</v>
          </cell>
          <cell r="B7452" t="str">
            <v>Journeyman</v>
          </cell>
          <cell r="C7452">
            <v>5441000</v>
          </cell>
          <cell r="D7452">
            <v>2964.27</v>
          </cell>
          <cell r="E7452">
            <v>1000</v>
          </cell>
          <cell r="F7452">
            <v>47000</v>
          </cell>
          <cell r="G7452">
            <v>0</v>
          </cell>
          <cell r="H7452">
            <v>2005</v>
          </cell>
          <cell r="I7452">
            <v>0</v>
          </cell>
        </row>
        <row r="7453">
          <cell r="A7453">
            <v>610002</v>
          </cell>
          <cell r="B7453" t="str">
            <v>Journeyman</v>
          </cell>
          <cell r="C7453">
            <v>5441000</v>
          </cell>
          <cell r="D7453">
            <v>34023.68</v>
          </cell>
          <cell r="E7453">
            <v>1000</v>
          </cell>
          <cell r="F7453">
            <v>48000</v>
          </cell>
          <cell r="G7453">
            <v>0</v>
          </cell>
          <cell r="H7453">
            <v>2005</v>
          </cell>
          <cell r="I7453">
            <v>0</v>
          </cell>
        </row>
        <row r="7454">
          <cell r="A7454">
            <v>610002</v>
          </cell>
          <cell r="B7454" t="str">
            <v>Journeyman</v>
          </cell>
          <cell r="C7454">
            <v>5441000</v>
          </cell>
          <cell r="D7454">
            <v>30774.13</v>
          </cell>
          <cell r="E7454">
            <v>1000</v>
          </cell>
          <cell r="F7454">
            <v>133070</v>
          </cell>
          <cell r="G7454">
            <v>0</v>
          </cell>
          <cell r="H7454">
            <v>2005</v>
          </cell>
          <cell r="I7454">
            <v>0</v>
          </cell>
        </row>
        <row r="7455">
          <cell r="A7455">
            <v>610002</v>
          </cell>
          <cell r="B7455" t="str">
            <v>Journeyman</v>
          </cell>
          <cell r="C7455">
            <v>5441000</v>
          </cell>
          <cell r="D7455">
            <v>713.7</v>
          </cell>
          <cell r="E7455">
            <v>1000</v>
          </cell>
          <cell r="F7455">
            <v>213000</v>
          </cell>
          <cell r="G7455">
            <v>0</v>
          </cell>
          <cell r="H7455">
            <v>2005</v>
          </cell>
          <cell r="I7455">
            <v>0</v>
          </cell>
        </row>
        <row r="7456">
          <cell r="A7456">
            <v>610002</v>
          </cell>
          <cell r="B7456" t="str">
            <v>Journeyman</v>
          </cell>
          <cell r="C7456">
            <v>5441000</v>
          </cell>
          <cell r="D7456">
            <v>25780.32</v>
          </cell>
          <cell r="E7456">
            <v>1000</v>
          </cell>
          <cell r="F7456">
            <v>215000</v>
          </cell>
          <cell r="G7456">
            <v>0</v>
          </cell>
          <cell r="H7456">
            <v>2005</v>
          </cell>
          <cell r="I7456">
            <v>0</v>
          </cell>
        </row>
        <row r="7457">
          <cell r="A7457">
            <v>610002</v>
          </cell>
          <cell r="B7457" t="str">
            <v>Journeyman</v>
          </cell>
          <cell r="C7457">
            <v>5441000</v>
          </cell>
          <cell r="D7457">
            <v>9909.4500000000007</v>
          </cell>
          <cell r="E7457">
            <v>1000</v>
          </cell>
          <cell r="F7457">
            <v>215300</v>
          </cell>
          <cell r="G7457">
            <v>0</v>
          </cell>
          <cell r="H7457">
            <v>2005</v>
          </cell>
          <cell r="I7457">
            <v>0</v>
          </cell>
        </row>
        <row r="7458">
          <cell r="A7458">
            <v>610002</v>
          </cell>
          <cell r="B7458" t="str">
            <v>Journeyman</v>
          </cell>
          <cell r="C7458">
            <v>5441000</v>
          </cell>
          <cell r="D7458">
            <v>9113.4</v>
          </cell>
          <cell r="E7458">
            <v>1000</v>
          </cell>
          <cell r="F7458">
            <v>218000</v>
          </cell>
          <cell r="G7458">
            <v>0</v>
          </cell>
          <cell r="H7458">
            <v>2005</v>
          </cell>
          <cell r="I7458">
            <v>0</v>
          </cell>
        </row>
        <row r="7459">
          <cell r="A7459">
            <v>610002</v>
          </cell>
          <cell r="B7459" t="str">
            <v>Journeyman</v>
          </cell>
          <cell r="C7459">
            <v>5441000</v>
          </cell>
          <cell r="D7459">
            <v>17764.5</v>
          </cell>
          <cell r="E7459">
            <v>1000</v>
          </cell>
          <cell r="F7459">
            <v>219000</v>
          </cell>
          <cell r="G7459">
            <v>0</v>
          </cell>
          <cell r="H7459">
            <v>2005</v>
          </cell>
          <cell r="I7459">
            <v>0</v>
          </cell>
        </row>
        <row r="7460">
          <cell r="A7460">
            <v>610002</v>
          </cell>
          <cell r="B7460" t="str">
            <v>Journeyman</v>
          </cell>
          <cell r="C7460">
            <v>5441000</v>
          </cell>
          <cell r="D7460">
            <v>9796.2900000000009</v>
          </cell>
          <cell r="E7460">
            <v>1000</v>
          </cell>
          <cell r="F7460">
            <v>610000</v>
          </cell>
          <cell r="G7460">
            <v>0</v>
          </cell>
          <cell r="H7460">
            <v>2005</v>
          </cell>
          <cell r="I7460">
            <v>0</v>
          </cell>
        </row>
        <row r="7461">
          <cell r="A7461">
            <v>610002</v>
          </cell>
          <cell r="B7461" t="str">
            <v>Journeyman</v>
          </cell>
          <cell r="C7461">
            <v>5441000</v>
          </cell>
          <cell r="D7461">
            <v>19039.87</v>
          </cell>
          <cell r="E7461">
            <v>1000</v>
          </cell>
          <cell r="F7461">
            <v>611000</v>
          </cell>
          <cell r="G7461">
            <v>0</v>
          </cell>
          <cell r="H7461">
            <v>2005</v>
          </cell>
          <cell r="I7461">
            <v>0</v>
          </cell>
        </row>
        <row r="7462">
          <cell r="A7462">
            <v>610002</v>
          </cell>
          <cell r="B7462" t="str">
            <v>Journeyman</v>
          </cell>
          <cell r="C7462">
            <v>5441000</v>
          </cell>
          <cell r="D7462">
            <v>10591.37</v>
          </cell>
          <cell r="E7462">
            <v>1000</v>
          </cell>
          <cell r="F7462">
            <v>612000</v>
          </cell>
          <cell r="G7462">
            <v>0</v>
          </cell>
          <cell r="H7462">
            <v>2005</v>
          </cell>
          <cell r="I7462">
            <v>0</v>
          </cell>
        </row>
        <row r="7463">
          <cell r="A7463">
            <v>610002</v>
          </cell>
          <cell r="B7463" t="str">
            <v>Journeyman</v>
          </cell>
          <cell r="C7463">
            <v>5441000</v>
          </cell>
          <cell r="D7463">
            <v>5414.89</v>
          </cell>
          <cell r="E7463">
            <v>1000</v>
          </cell>
          <cell r="F7463">
            <v>613000</v>
          </cell>
          <cell r="G7463">
            <v>0</v>
          </cell>
          <cell r="H7463">
            <v>2005</v>
          </cell>
          <cell r="I7463">
            <v>0</v>
          </cell>
        </row>
        <row r="7464">
          <cell r="A7464">
            <v>610002</v>
          </cell>
          <cell r="B7464" t="str">
            <v>Journeyman</v>
          </cell>
          <cell r="C7464">
            <v>5442000</v>
          </cell>
          <cell r="D7464">
            <v>2953.08</v>
          </cell>
          <cell r="E7464">
            <v>1000</v>
          </cell>
          <cell r="F7464">
            <v>103</v>
          </cell>
          <cell r="G7464">
            <v>0</v>
          </cell>
          <cell r="H7464">
            <v>2005</v>
          </cell>
          <cell r="I7464">
            <v>0</v>
          </cell>
        </row>
        <row r="7465">
          <cell r="A7465">
            <v>610002</v>
          </cell>
          <cell r="B7465" t="str">
            <v>Journeyman</v>
          </cell>
          <cell r="C7465">
            <v>5442000</v>
          </cell>
          <cell r="D7465">
            <v>227.16</v>
          </cell>
          <cell r="E7465">
            <v>1000</v>
          </cell>
          <cell r="F7465">
            <v>108</v>
          </cell>
          <cell r="G7465">
            <v>0</v>
          </cell>
          <cell r="H7465">
            <v>2005</v>
          </cell>
          <cell r="I7465">
            <v>0</v>
          </cell>
        </row>
        <row r="7466">
          <cell r="A7466">
            <v>610002</v>
          </cell>
          <cell r="B7466" t="str">
            <v>Journeyman</v>
          </cell>
          <cell r="C7466">
            <v>5442000</v>
          </cell>
          <cell r="D7466">
            <v>5128.4799999999996</v>
          </cell>
          <cell r="E7466">
            <v>1000</v>
          </cell>
          <cell r="F7466">
            <v>109</v>
          </cell>
          <cell r="G7466">
            <v>0</v>
          </cell>
          <cell r="H7466">
            <v>2005</v>
          </cell>
          <cell r="I7466">
            <v>0</v>
          </cell>
        </row>
        <row r="7467">
          <cell r="A7467">
            <v>610002</v>
          </cell>
          <cell r="B7467" t="str">
            <v>Journeyman</v>
          </cell>
          <cell r="C7467">
            <v>5442000</v>
          </cell>
          <cell r="D7467">
            <v>7135.5</v>
          </cell>
          <cell r="E7467">
            <v>1000</v>
          </cell>
          <cell r="F7467">
            <v>112</v>
          </cell>
          <cell r="G7467">
            <v>0</v>
          </cell>
          <cell r="H7467">
            <v>2005</v>
          </cell>
          <cell r="I7467">
            <v>0</v>
          </cell>
        </row>
        <row r="7468">
          <cell r="A7468">
            <v>610002</v>
          </cell>
          <cell r="B7468" t="str">
            <v>Journeyman</v>
          </cell>
          <cell r="C7468">
            <v>5442000</v>
          </cell>
          <cell r="D7468">
            <v>4121.41</v>
          </cell>
          <cell r="E7468">
            <v>1000</v>
          </cell>
          <cell r="F7468">
            <v>441</v>
          </cell>
          <cell r="G7468">
            <v>0</v>
          </cell>
          <cell r="H7468">
            <v>2005</v>
          </cell>
          <cell r="I7468">
            <v>0</v>
          </cell>
        </row>
        <row r="7469">
          <cell r="A7469">
            <v>610002</v>
          </cell>
          <cell r="B7469" t="str">
            <v>Journeyman</v>
          </cell>
          <cell r="C7469">
            <v>5442000</v>
          </cell>
          <cell r="D7469">
            <v>2303.6999999999998</v>
          </cell>
          <cell r="E7469">
            <v>1000</v>
          </cell>
          <cell r="F7469">
            <v>443</v>
          </cell>
          <cell r="G7469">
            <v>0</v>
          </cell>
          <cell r="H7469">
            <v>2005</v>
          </cell>
          <cell r="I7469">
            <v>0</v>
          </cell>
        </row>
        <row r="7470">
          <cell r="A7470">
            <v>610002</v>
          </cell>
          <cell r="B7470" t="str">
            <v>Journeyman</v>
          </cell>
          <cell r="C7470">
            <v>5442000</v>
          </cell>
          <cell r="D7470">
            <v>8666.31</v>
          </cell>
          <cell r="E7470">
            <v>1000</v>
          </cell>
          <cell r="F7470">
            <v>444</v>
          </cell>
          <cell r="G7470">
            <v>0</v>
          </cell>
          <cell r="H7470">
            <v>2005</v>
          </cell>
          <cell r="I7470">
            <v>0</v>
          </cell>
        </row>
        <row r="7471">
          <cell r="A7471">
            <v>610002</v>
          </cell>
          <cell r="B7471" t="str">
            <v>Journeyman</v>
          </cell>
          <cell r="C7471">
            <v>5442000</v>
          </cell>
          <cell r="D7471">
            <v>6417.45</v>
          </cell>
          <cell r="E7471">
            <v>1000</v>
          </cell>
          <cell r="F7471">
            <v>445</v>
          </cell>
          <cell r="G7471">
            <v>0</v>
          </cell>
          <cell r="H7471">
            <v>2005</v>
          </cell>
          <cell r="I7471">
            <v>0</v>
          </cell>
        </row>
        <row r="7472">
          <cell r="A7472">
            <v>610002</v>
          </cell>
          <cell r="B7472" t="str">
            <v>Journeyman</v>
          </cell>
          <cell r="C7472">
            <v>5442000</v>
          </cell>
          <cell r="D7472">
            <v>3181.3</v>
          </cell>
          <cell r="E7472">
            <v>1000</v>
          </cell>
          <cell r="F7472">
            <v>446</v>
          </cell>
          <cell r="G7472">
            <v>0</v>
          </cell>
          <cell r="H7472">
            <v>2005</v>
          </cell>
          <cell r="I7472">
            <v>0</v>
          </cell>
        </row>
        <row r="7473">
          <cell r="A7473">
            <v>610002</v>
          </cell>
          <cell r="B7473" t="str">
            <v>Journeyman</v>
          </cell>
          <cell r="C7473">
            <v>5442000</v>
          </cell>
          <cell r="D7473">
            <v>767.9</v>
          </cell>
          <cell r="E7473">
            <v>1000</v>
          </cell>
          <cell r="F7473">
            <v>448</v>
          </cell>
          <cell r="G7473">
            <v>0</v>
          </cell>
          <cell r="H7473">
            <v>2005</v>
          </cell>
          <cell r="I7473">
            <v>0</v>
          </cell>
        </row>
        <row r="7474">
          <cell r="A7474">
            <v>610002</v>
          </cell>
          <cell r="B7474" t="str">
            <v>Journeyman</v>
          </cell>
          <cell r="C7474">
            <v>5442000</v>
          </cell>
          <cell r="D7474">
            <v>3729.8</v>
          </cell>
          <cell r="E7474">
            <v>1000</v>
          </cell>
          <cell r="F7474">
            <v>449</v>
          </cell>
          <cell r="G7474">
            <v>0</v>
          </cell>
          <cell r="H7474">
            <v>2005</v>
          </cell>
          <cell r="I7474">
            <v>0</v>
          </cell>
        </row>
        <row r="7475">
          <cell r="A7475">
            <v>610002</v>
          </cell>
          <cell r="B7475" t="str">
            <v>Journeyman</v>
          </cell>
          <cell r="C7475">
            <v>5442000</v>
          </cell>
          <cell r="D7475">
            <v>2523.1</v>
          </cell>
          <cell r="E7475">
            <v>1000</v>
          </cell>
          <cell r="F7475">
            <v>451</v>
          </cell>
          <cell r="G7475">
            <v>0</v>
          </cell>
          <cell r="H7475">
            <v>2005</v>
          </cell>
          <cell r="I7475">
            <v>0</v>
          </cell>
        </row>
        <row r="7476">
          <cell r="A7476">
            <v>610002</v>
          </cell>
          <cell r="B7476" t="str">
            <v>Journeyman</v>
          </cell>
          <cell r="C7476">
            <v>5442000</v>
          </cell>
          <cell r="D7476">
            <v>5238.18</v>
          </cell>
          <cell r="E7476">
            <v>1000</v>
          </cell>
          <cell r="F7476">
            <v>452</v>
          </cell>
          <cell r="G7476">
            <v>0</v>
          </cell>
          <cell r="H7476">
            <v>2005</v>
          </cell>
          <cell r="I7476">
            <v>0</v>
          </cell>
        </row>
        <row r="7477">
          <cell r="A7477">
            <v>610002</v>
          </cell>
          <cell r="B7477" t="str">
            <v>Journeyman</v>
          </cell>
          <cell r="C7477">
            <v>5442000</v>
          </cell>
          <cell r="D7477">
            <v>6033.51</v>
          </cell>
          <cell r="E7477">
            <v>1000</v>
          </cell>
          <cell r="F7477">
            <v>454</v>
          </cell>
          <cell r="G7477">
            <v>0</v>
          </cell>
          <cell r="H7477">
            <v>2005</v>
          </cell>
          <cell r="I7477">
            <v>0</v>
          </cell>
        </row>
        <row r="7478">
          <cell r="A7478">
            <v>610002</v>
          </cell>
          <cell r="B7478" t="str">
            <v>Journeyman</v>
          </cell>
          <cell r="C7478">
            <v>5442000</v>
          </cell>
          <cell r="D7478">
            <v>3827.31</v>
          </cell>
          <cell r="E7478">
            <v>1000</v>
          </cell>
          <cell r="F7478">
            <v>455</v>
          </cell>
          <cell r="G7478">
            <v>0</v>
          </cell>
          <cell r="H7478">
            <v>2005</v>
          </cell>
          <cell r="I7478">
            <v>0</v>
          </cell>
        </row>
        <row r="7479">
          <cell r="A7479">
            <v>610002</v>
          </cell>
          <cell r="B7479" t="str">
            <v>Journeyman</v>
          </cell>
          <cell r="C7479">
            <v>5442000</v>
          </cell>
          <cell r="D7479">
            <v>0</v>
          </cell>
          <cell r="E7479">
            <v>1000</v>
          </cell>
          <cell r="F7479">
            <v>457</v>
          </cell>
          <cell r="G7479">
            <v>0</v>
          </cell>
          <cell r="H7479">
            <v>2005</v>
          </cell>
          <cell r="I7479">
            <v>0</v>
          </cell>
        </row>
        <row r="7480">
          <cell r="A7480">
            <v>610002</v>
          </cell>
          <cell r="B7480" t="str">
            <v>Journeyman</v>
          </cell>
          <cell r="C7480">
            <v>5442000</v>
          </cell>
          <cell r="D7480">
            <v>8261.9599999999991</v>
          </cell>
          <cell r="E7480">
            <v>1000</v>
          </cell>
          <cell r="F7480">
            <v>458</v>
          </cell>
          <cell r="G7480">
            <v>0</v>
          </cell>
          <cell r="H7480">
            <v>2005</v>
          </cell>
          <cell r="I7480">
            <v>0</v>
          </cell>
        </row>
        <row r="7481">
          <cell r="A7481">
            <v>610002</v>
          </cell>
          <cell r="B7481" t="str">
            <v>Journeyman</v>
          </cell>
          <cell r="C7481">
            <v>5442000</v>
          </cell>
          <cell r="D7481">
            <v>8019.06</v>
          </cell>
          <cell r="E7481">
            <v>1000</v>
          </cell>
          <cell r="F7481">
            <v>459</v>
          </cell>
          <cell r="G7481">
            <v>0</v>
          </cell>
          <cell r="H7481">
            <v>2005</v>
          </cell>
          <cell r="I7481">
            <v>0</v>
          </cell>
        </row>
        <row r="7482">
          <cell r="A7482">
            <v>610002</v>
          </cell>
          <cell r="B7482" t="str">
            <v>Journeyman</v>
          </cell>
          <cell r="C7482">
            <v>5442000</v>
          </cell>
          <cell r="D7482">
            <v>1201</v>
          </cell>
          <cell r="E7482">
            <v>1000</v>
          </cell>
          <cell r="F7482">
            <v>460</v>
          </cell>
          <cell r="G7482">
            <v>0</v>
          </cell>
          <cell r="H7482">
            <v>2005</v>
          </cell>
          <cell r="I7482">
            <v>0</v>
          </cell>
        </row>
        <row r="7483">
          <cell r="A7483">
            <v>610002</v>
          </cell>
          <cell r="B7483" t="str">
            <v>Journeyman</v>
          </cell>
          <cell r="C7483">
            <v>5442000</v>
          </cell>
          <cell r="D7483">
            <v>4341.8</v>
          </cell>
          <cell r="E7483">
            <v>1000</v>
          </cell>
          <cell r="F7483">
            <v>461</v>
          </cell>
          <cell r="G7483">
            <v>0</v>
          </cell>
          <cell r="H7483">
            <v>2005</v>
          </cell>
          <cell r="I7483">
            <v>0</v>
          </cell>
        </row>
        <row r="7484">
          <cell r="A7484">
            <v>610002</v>
          </cell>
          <cell r="B7484" t="str">
            <v>Journeyman</v>
          </cell>
          <cell r="C7484">
            <v>5442000</v>
          </cell>
          <cell r="D7484">
            <v>850.18</v>
          </cell>
          <cell r="E7484">
            <v>1000</v>
          </cell>
          <cell r="F7484">
            <v>463</v>
          </cell>
          <cell r="G7484">
            <v>0</v>
          </cell>
          <cell r="H7484">
            <v>2005</v>
          </cell>
          <cell r="I7484">
            <v>0</v>
          </cell>
        </row>
        <row r="7485">
          <cell r="A7485">
            <v>610002</v>
          </cell>
          <cell r="B7485" t="str">
            <v>Journeyman</v>
          </cell>
          <cell r="C7485">
            <v>5442000</v>
          </cell>
          <cell r="D7485">
            <v>2523.1</v>
          </cell>
          <cell r="E7485">
            <v>1000</v>
          </cell>
          <cell r="F7485">
            <v>464</v>
          </cell>
          <cell r="G7485">
            <v>0</v>
          </cell>
          <cell r="H7485">
            <v>2005</v>
          </cell>
          <cell r="I7485">
            <v>0</v>
          </cell>
        </row>
        <row r="7486">
          <cell r="A7486">
            <v>610002</v>
          </cell>
          <cell r="B7486" t="str">
            <v>Journeyman</v>
          </cell>
          <cell r="C7486">
            <v>5442000</v>
          </cell>
          <cell r="D7486">
            <v>4719.5</v>
          </cell>
          <cell r="E7486">
            <v>1000</v>
          </cell>
          <cell r="F7486">
            <v>467</v>
          </cell>
          <cell r="G7486">
            <v>0</v>
          </cell>
          <cell r="H7486">
            <v>2005</v>
          </cell>
          <cell r="I7486">
            <v>0</v>
          </cell>
        </row>
        <row r="7487">
          <cell r="A7487">
            <v>610002</v>
          </cell>
          <cell r="B7487" t="str">
            <v>Journeyman</v>
          </cell>
          <cell r="C7487">
            <v>5442000</v>
          </cell>
          <cell r="D7487">
            <v>0</v>
          </cell>
          <cell r="E7487">
            <v>1000</v>
          </cell>
          <cell r="F7487">
            <v>468</v>
          </cell>
          <cell r="G7487">
            <v>0</v>
          </cell>
          <cell r="H7487">
            <v>2005</v>
          </cell>
          <cell r="I7487">
            <v>0</v>
          </cell>
        </row>
        <row r="7488">
          <cell r="A7488">
            <v>610002</v>
          </cell>
          <cell r="B7488" t="str">
            <v>Journeyman</v>
          </cell>
          <cell r="C7488">
            <v>5442000</v>
          </cell>
          <cell r="D7488">
            <v>12803.68</v>
          </cell>
          <cell r="E7488">
            <v>1000</v>
          </cell>
          <cell r="F7488">
            <v>557</v>
          </cell>
          <cell r="G7488">
            <v>0</v>
          </cell>
          <cell r="H7488">
            <v>2005</v>
          </cell>
          <cell r="I7488">
            <v>0</v>
          </cell>
        </row>
        <row r="7489">
          <cell r="A7489">
            <v>610002</v>
          </cell>
          <cell r="B7489" t="str">
            <v>Journeyman</v>
          </cell>
          <cell r="C7489">
            <v>5442000</v>
          </cell>
          <cell r="D7489">
            <v>198.77</v>
          </cell>
          <cell r="E7489">
            <v>1000</v>
          </cell>
          <cell r="F7489">
            <v>15000</v>
          </cell>
          <cell r="G7489">
            <v>0</v>
          </cell>
          <cell r="H7489">
            <v>2005</v>
          </cell>
          <cell r="I7489">
            <v>0</v>
          </cell>
        </row>
        <row r="7490">
          <cell r="A7490">
            <v>610002</v>
          </cell>
          <cell r="B7490" t="str">
            <v>Journeyman</v>
          </cell>
          <cell r="C7490">
            <v>5442000</v>
          </cell>
          <cell r="D7490">
            <v>14769.19</v>
          </cell>
          <cell r="E7490">
            <v>1000</v>
          </cell>
          <cell r="F7490">
            <v>18000</v>
          </cell>
          <cell r="G7490">
            <v>0</v>
          </cell>
          <cell r="H7490">
            <v>2005</v>
          </cell>
          <cell r="I7490">
            <v>0</v>
          </cell>
        </row>
        <row r="7491">
          <cell r="A7491">
            <v>610002</v>
          </cell>
          <cell r="B7491" t="str">
            <v>Journeyman</v>
          </cell>
          <cell r="C7491">
            <v>5442000</v>
          </cell>
          <cell r="D7491">
            <v>-4095.47</v>
          </cell>
          <cell r="E7491">
            <v>1000</v>
          </cell>
          <cell r="F7491">
            <v>19000</v>
          </cell>
          <cell r="G7491">
            <v>0</v>
          </cell>
          <cell r="H7491">
            <v>2005</v>
          </cell>
          <cell r="I7491">
            <v>0</v>
          </cell>
        </row>
        <row r="7492">
          <cell r="A7492">
            <v>610002</v>
          </cell>
          <cell r="B7492" t="str">
            <v>Journeyman</v>
          </cell>
          <cell r="C7492">
            <v>5442000</v>
          </cell>
          <cell r="D7492">
            <v>1647</v>
          </cell>
          <cell r="E7492">
            <v>1000</v>
          </cell>
          <cell r="F7492">
            <v>27000</v>
          </cell>
          <cell r="G7492">
            <v>0</v>
          </cell>
          <cell r="H7492">
            <v>2005</v>
          </cell>
          <cell r="I7492">
            <v>0</v>
          </cell>
        </row>
        <row r="7493">
          <cell r="A7493">
            <v>610002</v>
          </cell>
          <cell r="B7493" t="str">
            <v>Journeyman</v>
          </cell>
          <cell r="C7493">
            <v>5442000</v>
          </cell>
          <cell r="D7493">
            <v>2086.1999999999998</v>
          </cell>
          <cell r="E7493">
            <v>1000</v>
          </cell>
          <cell r="F7493">
            <v>29000</v>
          </cell>
          <cell r="G7493">
            <v>0</v>
          </cell>
          <cell r="H7493">
            <v>2005</v>
          </cell>
          <cell r="I7493">
            <v>0</v>
          </cell>
        </row>
        <row r="7494">
          <cell r="A7494">
            <v>610002</v>
          </cell>
          <cell r="B7494" t="str">
            <v>Journeyman</v>
          </cell>
          <cell r="C7494">
            <v>5442000</v>
          </cell>
          <cell r="D7494">
            <v>9284.75</v>
          </cell>
          <cell r="E7494">
            <v>1000</v>
          </cell>
          <cell r="F7494">
            <v>32000</v>
          </cell>
          <cell r="G7494">
            <v>0</v>
          </cell>
          <cell r="H7494">
            <v>2005</v>
          </cell>
          <cell r="I7494">
            <v>0</v>
          </cell>
        </row>
        <row r="7495">
          <cell r="A7495">
            <v>610002</v>
          </cell>
          <cell r="B7495" t="str">
            <v>Journeyman</v>
          </cell>
          <cell r="C7495">
            <v>5442000</v>
          </cell>
          <cell r="D7495">
            <v>8647.39</v>
          </cell>
          <cell r="E7495">
            <v>1000</v>
          </cell>
          <cell r="F7495">
            <v>33000</v>
          </cell>
          <cell r="G7495">
            <v>0</v>
          </cell>
          <cell r="H7495">
            <v>2005</v>
          </cell>
          <cell r="I7495">
            <v>0</v>
          </cell>
        </row>
        <row r="7496">
          <cell r="A7496">
            <v>610002</v>
          </cell>
          <cell r="B7496" t="str">
            <v>Journeyman</v>
          </cell>
          <cell r="C7496">
            <v>5442000</v>
          </cell>
          <cell r="D7496">
            <v>6018.6</v>
          </cell>
          <cell r="E7496">
            <v>1000</v>
          </cell>
          <cell r="F7496">
            <v>34000</v>
          </cell>
          <cell r="G7496">
            <v>0</v>
          </cell>
          <cell r="H7496">
            <v>2005</v>
          </cell>
          <cell r="I7496">
            <v>0</v>
          </cell>
        </row>
        <row r="7497">
          <cell r="A7497">
            <v>610002</v>
          </cell>
          <cell r="B7497" t="str">
            <v>Journeyman</v>
          </cell>
          <cell r="C7497">
            <v>5442000</v>
          </cell>
          <cell r="D7497">
            <v>1987.66</v>
          </cell>
          <cell r="E7497">
            <v>1000</v>
          </cell>
          <cell r="F7497">
            <v>36000</v>
          </cell>
          <cell r="G7497">
            <v>0</v>
          </cell>
          <cell r="H7497">
            <v>2005</v>
          </cell>
          <cell r="I7497">
            <v>0</v>
          </cell>
        </row>
        <row r="7498">
          <cell r="A7498">
            <v>610002</v>
          </cell>
          <cell r="B7498" t="str">
            <v>Journeyman</v>
          </cell>
          <cell r="C7498">
            <v>5442000</v>
          </cell>
          <cell r="D7498">
            <v>7241.25</v>
          </cell>
          <cell r="E7498">
            <v>1000</v>
          </cell>
          <cell r="F7498">
            <v>40000</v>
          </cell>
          <cell r="G7498">
            <v>0</v>
          </cell>
          <cell r="H7498">
            <v>2005</v>
          </cell>
          <cell r="I7498">
            <v>0</v>
          </cell>
        </row>
        <row r="7499">
          <cell r="A7499">
            <v>610002</v>
          </cell>
          <cell r="B7499" t="str">
            <v>Journeyman</v>
          </cell>
          <cell r="C7499">
            <v>5442000</v>
          </cell>
          <cell r="D7499">
            <v>6266.31</v>
          </cell>
          <cell r="E7499">
            <v>1000</v>
          </cell>
          <cell r="F7499">
            <v>41000</v>
          </cell>
          <cell r="G7499">
            <v>0</v>
          </cell>
          <cell r="H7499">
            <v>2005</v>
          </cell>
          <cell r="I7499">
            <v>0</v>
          </cell>
        </row>
        <row r="7500">
          <cell r="A7500">
            <v>610002</v>
          </cell>
          <cell r="B7500" t="str">
            <v>Journeyman</v>
          </cell>
          <cell r="C7500">
            <v>5442000</v>
          </cell>
          <cell r="D7500">
            <v>603.9</v>
          </cell>
          <cell r="E7500">
            <v>1000</v>
          </cell>
          <cell r="F7500">
            <v>42000</v>
          </cell>
          <cell r="G7500">
            <v>0</v>
          </cell>
          <cell r="H7500">
            <v>2005</v>
          </cell>
          <cell r="I7500">
            <v>0</v>
          </cell>
        </row>
        <row r="7501">
          <cell r="A7501">
            <v>610002</v>
          </cell>
          <cell r="B7501" t="str">
            <v>Journeyman</v>
          </cell>
          <cell r="C7501">
            <v>5442000</v>
          </cell>
          <cell r="D7501">
            <v>5984.1</v>
          </cell>
          <cell r="E7501">
            <v>1000</v>
          </cell>
          <cell r="F7501">
            <v>43000</v>
          </cell>
          <cell r="G7501">
            <v>0</v>
          </cell>
          <cell r="H7501">
            <v>2005</v>
          </cell>
          <cell r="I7501">
            <v>0</v>
          </cell>
        </row>
        <row r="7502">
          <cell r="A7502">
            <v>610002</v>
          </cell>
          <cell r="B7502" t="str">
            <v>Journeyman</v>
          </cell>
          <cell r="C7502">
            <v>5442000</v>
          </cell>
          <cell r="D7502">
            <v>2141.1</v>
          </cell>
          <cell r="E7502">
            <v>1000</v>
          </cell>
          <cell r="F7502">
            <v>44000</v>
          </cell>
          <cell r="G7502">
            <v>0</v>
          </cell>
          <cell r="H7502">
            <v>2005</v>
          </cell>
          <cell r="I7502">
            <v>0</v>
          </cell>
        </row>
        <row r="7503">
          <cell r="A7503">
            <v>610002</v>
          </cell>
          <cell r="B7503" t="str">
            <v>Journeyman</v>
          </cell>
          <cell r="C7503">
            <v>5442000</v>
          </cell>
          <cell r="D7503">
            <v>5570.47</v>
          </cell>
          <cell r="E7503">
            <v>1000</v>
          </cell>
          <cell r="F7503">
            <v>45000</v>
          </cell>
          <cell r="G7503">
            <v>0</v>
          </cell>
          <cell r="H7503">
            <v>2005</v>
          </cell>
          <cell r="I7503">
            <v>0</v>
          </cell>
        </row>
        <row r="7504">
          <cell r="A7504">
            <v>610002</v>
          </cell>
          <cell r="B7504" t="str">
            <v>Journeyman</v>
          </cell>
          <cell r="C7504">
            <v>5442000</v>
          </cell>
          <cell r="D7504">
            <v>20701.62</v>
          </cell>
          <cell r="E7504">
            <v>1000</v>
          </cell>
          <cell r="F7504">
            <v>46000</v>
          </cell>
          <cell r="G7504">
            <v>0</v>
          </cell>
          <cell r="H7504">
            <v>2005</v>
          </cell>
          <cell r="I7504">
            <v>0</v>
          </cell>
        </row>
        <row r="7505">
          <cell r="A7505">
            <v>610002</v>
          </cell>
          <cell r="B7505" t="str">
            <v>Journeyman</v>
          </cell>
          <cell r="C7505">
            <v>5442000</v>
          </cell>
          <cell r="D7505">
            <v>5159.1400000000003</v>
          </cell>
          <cell r="E7505">
            <v>1000</v>
          </cell>
          <cell r="F7505">
            <v>47000</v>
          </cell>
          <cell r="G7505">
            <v>0</v>
          </cell>
          <cell r="H7505">
            <v>2005</v>
          </cell>
          <cell r="I7505">
            <v>0</v>
          </cell>
        </row>
        <row r="7506">
          <cell r="A7506">
            <v>610002</v>
          </cell>
          <cell r="B7506" t="str">
            <v>Journeyman</v>
          </cell>
          <cell r="C7506">
            <v>5442000</v>
          </cell>
          <cell r="D7506">
            <v>32243.43</v>
          </cell>
          <cell r="E7506">
            <v>1000</v>
          </cell>
          <cell r="F7506">
            <v>48000</v>
          </cell>
          <cell r="G7506">
            <v>0</v>
          </cell>
          <cell r="H7506">
            <v>2005</v>
          </cell>
          <cell r="I7506">
            <v>0</v>
          </cell>
        </row>
        <row r="7507">
          <cell r="A7507">
            <v>610002</v>
          </cell>
          <cell r="B7507" t="str">
            <v>Journeyman</v>
          </cell>
          <cell r="C7507">
            <v>5442000</v>
          </cell>
          <cell r="D7507">
            <v>16917.759999999998</v>
          </cell>
          <cell r="E7507">
            <v>1000</v>
          </cell>
          <cell r="F7507">
            <v>133070</v>
          </cell>
          <cell r="G7507">
            <v>0</v>
          </cell>
          <cell r="H7507">
            <v>2005</v>
          </cell>
          <cell r="I7507">
            <v>0</v>
          </cell>
        </row>
        <row r="7508">
          <cell r="A7508">
            <v>610002</v>
          </cell>
          <cell r="B7508" t="str">
            <v>Journeyman</v>
          </cell>
          <cell r="C7508">
            <v>5442000</v>
          </cell>
          <cell r="D7508">
            <v>2520.36</v>
          </cell>
          <cell r="E7508">
            <v>1000</v>
          </cell>
          <cell r="F7508">
            <v>213000</v>
          </cell>
          <cell r="G7508">
            <v>0</v>
          </cell>
          <cell r="H7508">
            <v>2005</v>
          </cell>
          <cell r="I7508">
            <v>0</v>
          </cell>
        </row>
        <row r="7509">
          <cell r="A7509">
            <v>610002</v>
          </cell>
          <cell r="B7509" t="str">
            <v>Journeyman</v>
          </cell>
          <cell r="C7509">
            <v>5442000</v>
          </cell>
          <cell r="D7509">
            <v>21851.01</v>
          </cell>
          <cell r="E7509">
            <v>1000</v>
          </cell>
          <cell r="F7509">
            <v>215000</v>
          </cell>
          <cell r="G7509">
            <v>0</v>
          </cell>
          <cell r="H7509">
            <v>2005</v>
          </cell>
          <cell r="I7509">
            <v>0</v>
          </cell>
        </row>
        <row r="7510">
          <cell r="A7510">
            <v>610002</v>
          </cell>
          <cell r="B7510" t="str">
            <v>Journeyman</v>
          </cell>
          <cell r="C7510">
            <v>5442000</v>
          </cell>
          <cell r="D7510">
            <v>15975.9</v>
          </cell>
          <cell r="E7510">
            <v>1000</v>
          </cell>
          <cell r="F7510">
            <v>215300</v>
          </cell>
          <cell r="G7510">
            <v>0</v>
          </cell>
          <cell r="H7510">
            <v>2005</v>
          </cell>
          <cell r="I7510">
            <v>0</v>
          </cell>
        </row>
        <row r="7511">
          <cell r="A7511">
            <v>610002</v>
          </cell>
          <cell r="B7511" t="str">
            <v>Journeyman</v>
          </cell>
          <cell r="C7511">
            <v>5442000</v>
          </cell>
          <cell r="D7511">
            <v>15673.95</v>
          </cell>
          <cell r="E7511">
            <v>1000</v>
          </cell>
          <cell r="F7511">
            <v>218000</v>
          </cell>
          <cell r="G7511">
            <v>0</v>
          </cell>
          <cell r="H7511">
            <v>2005</v>
          </cell>
          <cell r="I7511">
            <v>0</v>
          </cell>
        </row>
        <row r="7512">
          <cell r="A7512">
            <v>610002</v>
          </cell>
          <cell r="B7512" t="str">
            <v>Journeyman</v>
          </cell>
          <cell r="C7512">
            <v>5442000</v>
          </cell>
          <cell r="D7512">
            <v>25019.91</v>
          </cell>
          <cell r="E7512">
            <v>1000</v>
          </cell>
          <cell r="F7512">
            <v>219000</v>
          </cell>
          <cell r="G7512">
            <v>0</v>
          </cell>
          <cell r="H7512">
            <v>2005</v>
          </cell>
          <cell r="I7512">
            <v>0</v>
          </cell>
        </row>
        <row r="7513">
          <cell r="A7513">
            <v>610002</v>
          </cell>
          <cell r="B7513" t="str">
            <v>Journeyman</v>
          </cell>
          <cell r="C7513">
            <v>5442000</v>
          </cell>
          <cell r="D7513">
            <v>0</v>
          </cell>
          <cell r="E7513">
            <v>1000</v>
          </cell>
          <cell r="F7513">
            <v>262000</v>
          </cell>
          <cell r="G7513">
            <v>0</v>
          </cell>
          <cell r="H7513">
            <v>2005</v>
          </cell>
          <cell r="I7513">
            <v>0</v>
          </cell>
        </row>
        <row r="7514">
          <cell r="A7514">
            <v>610002</v>
          </cell>
          <cell r="B7514" t="str">
            <v>Journeyman</v>
          </cell>
          <cell r="C7514">
            <v>5442000</v>
          </cell>
          <cell r="D7514">
            <v>16206.04</v>
          </cell>
          <cell r="E7514">
            <v>1000</v>
          </cell>
          <cell r="F7514">
            <v>610000</v>
          </cell>
          <cell r="G7514">
            <v>0</v>
          </cell>
          <cell r="H7514">
            <v>2005</v>
          </cell>
          <cell r="I7514">
            <v>0</v>
          </cell>
        </row>
        <row r="7515">
          <cell r="A7515">
            <v>610002</v>
          </cell>
          <cell r="B7515" t="str">
            <v>Journeyman</v>
          </cell>
          <cell r="C7515">
            <v>5442000</v>
          </cell>
          <cell r="D7515">
            <v>8303.34</v>
          </cell>
          <cell r="E7515">
            <v>1000</v>
          </cell>
          <cell r="F7515">
            <v>611000</v>
          </cell>
          <cell r="G7515">
            <v>0</v>
          </cell>
          <cell r="H7515">
            <v>2005</v>
          </cell>
          <cell r="I7515">
            <v>0</v>
          </cell>
        </row>
        <row r="7516">
          <cell r="A7516">
            <v>610002</v>
          </cell>
          <cell r="B7516" t="str">
            <v>Journeyman</v>
          </cell>
          <cell r="C7516">
            <v>5442000</v>
          </cell>
          <cell r="D7516">
            <v>3237.05</v>
          </cell>
          <cell r="E7516">
            <v>1000</v>
          </cell>
          <cell r="F7516">
            <v>612000</v>
          </cell>
          <cell r="G7516">
            <v>0</v>
          </cell>
          <cell r="H7516">
            <v>2005</v>
          </cell>
          <cell r="I7516">
            <v>0</v>
          </cell>
        </row>
        <row r="7517">
          <cell r="A7517">
            <v>610002</v>
          </cell>
          <cell r="B7517" t="str">
            <v>Journeyman</v>
          </cell>
          <cell r="C7517">
            <v>5442000</v>
          </cell>
          <cell r="D7517">
            <v>2981.49</v>
          </cell>
          <cell r="E7517">
            <v>1000</v>
          </cell>
          <cell r="F7517">
            <v>613000</v>
          </cell>
          <cell r="G7517">
            <v>0</v>
          </cell>
          <cell r="H7517">
            <v>2005</v>
          </cell>
          <cell r="I7517">
            <v>0</v>
          </cell>
        </row>
        <row r="7518">
          <cell r="A7518">
            <v>610002</v>
          </cell>
          <cell r="B7518" t="str">
            <v>Journeyman</v>
          </cell>
          <cell r="C7518">
            <v>5442000</v>
          </cell>
          <cell r="D7518">
            <v>170.37</v>
          </cell>
          <cell r="E7518">
            <v>1000</v>
          </cell>
          <cell r="F7518">
            <v>651070</v>
          </cell>
          <cell r="G7518">
            <v>0</v>
          </cell>
          <cell r="H7518">
            <v>2005</v>
          </cell>
          <cell r="I7518">
            <v>0</v>
          </cell>
        </row>
        <row r="7519">
          <cell r="A7519">
            <v>610002</v>
          </cell>
          <cell r="B7519" t="str">
            <v>Journeyman</v>
          </cell>
          <cell r="C7519">
            <v>5450000</v>
          </cell>
          <cell r="D7519">
            <v>15899.58</v>
          </cell>
          <cell r="E7519">
            <v>1000</v>
          </cell>
          <cell r="F7519">
            <v>215300</v>
          </cell>
          <cell r="G7519">
            <v>0</v>
          </cell>
          <cell r="H7519">
            <v>2005</v>
          </cell>
          <cell r="I7519">
            <v>0</v>
          </cell>
        </row>
        <row r="7520">
          <cell r="A7520">
            <v>610002</v>
          </cell>
          <cell r="B7520" t="str">
            <v>Journeyman</v>
          </cell>
          <cell r="C7520">
            <v>5455000</v>
          </cell>
          <cell r="D7520">
            <v>16654.28</v>
          </cell>
          <cell r="E7520">
            <v>1000</v>
          </cell>
          <cell r="F7520">
            <v>103</v>
          </cell>
          <cell r="G7520">
            <v>0</v>
          </cell>
          <cell r="H7520">
            <v>2005</v>
          </cell>
          <cell r="I7520">
            <v>0</v>
          </cell>
        </row>
        <row r="7521">
          <cell r="A7521">
            <v>610002</v>
          </cell>
          <cell r="B7521" t="str">
            <v>Journeyman</v>
          </cell>
          <cell r="C7521">
            <v>5455000</v>
          </cell>
          <cell r="D7521">
            <v>4090.05</v>
          </cell>
          <cell r="E7521">
            <v>1000</v>
          </cell>
          <cell r="F7521">
            <v>108</v>
          </cell>
          <cell r="G7521">
            <v>0</v>
          </cell>
          <cell r="H7521">
            <v>2005</v>
          </cell>
          <cell r="I7521">
            <v>0</v>
          </cell>
        </row>
        <row r="7522">
          <cell r="A7522">
            <v>610002</v>
          </cell>
          <cell r="B7522" t="str">
            <v>Journeyman</v>
          </cell>
          <cell r="C7522">
            <v>5455000</v>
          </cell>
          <cell r="D7522">
            <v>109.7</v>
          </cell>
          <cell r="E7522">
            <v>1000</v>
          </cell>
          <cell r="F7522">
            <v>109</v>
          </cell>
          <cell r="G7522">
            <v>0</v>
          </cell>
          <cell r="H7522">
            <v>2005</v>
          </cell>
          <cell r="I7522">
            <v>0</v>
          </cell>
        </row>
        <row r="7523">
          <cell r="A7523">
            <v>610002</v>
          </cell>
          <cell r="B7523" t="str">
            <v>Journeyman</v>
          </cell>
          <cell r="C7523">
            <v>5455000</v>
          </cell>
          <cell r="D7523">
            <v>1097</v>
          </cell>
          <cell r="E7523">
            <v>1000</v>
          </cell>
          <cell r="F7523">
            <v>454</v>
          </cell>
          <cell r="G7523">
            <v>0</v>
          </cell>
          <cell r="H7523">
            <v>2005</v>
          </cell>
          <cell r="I7523">
            <v>0</v>
          </cell>
        </row>
        <row r="7524">
          <cell r="A7524">
            <v>610002</v>
          </cell>
          <cell r="B7524" t="str">
            <v>Journeyman</v>
          </cell>
          <cell r="C7524">
            <v>5455000</v>
          </cell>
          <cell r="D7524">
            <v>922.76</v>
          </cell>
          <cell r="E7524">
            <v>1000</v>
          </cell>
          <cell r="F7524">
            <v>455</v>
          </cell>
          <cell r="G7524">
            <v>0</v>
          </cell>
          <cell r="H7524">
            <v>2005</v>
          </cell>
          <cell r="I7524">
            <v>0</v>
          </cell>
        </row>
        <row r="7525">
          <cell r="A7525">
            <v>610002</v>
          </cell>
          <cell r="B7525" t="str">
            <v>Journeyman</v>
          </cell>
          <cell r="C7525">
            <v>5455000</v>
          </cell>
          <cell r="D7525">
            <v>0</v>
          </cell>
          <cell r="E7525">
            <v>1000</v>
          </cell>
          <cell r="F7525">
            <v>457</v>
          </cell>
          <cell r="G7525">
            <v>0</v>
          </cell>
          <cell r="H7525">
            <v>2005</v>
          </cell>
          <cell r="I7525">
            <v>0</v>
          </cell>
        </row>
        <row r="7526">
          <cell r="A7526">
            <v>610002</v>
          </cell>
          <cell r="B7526" t="str">
            <v>Journeyman</v>
          </cell>
          <cell r="C7526">
            <v>5455000</v>
          </cell>
          <cell r="D7526">
            <v>1085.5999999999999</v>
          </cell>
          <cell r="E7526">
            <v>1000</v>
          </cell>
          <cell r="F7526">
            <v>557</v>
          </cell>
          <cell r="G7526">
            <v>0</v>
          </cell>
          <cell r="H7526">
            <v>2005</v>
          </cell>
          <cell r="I7526">
            <v>0</v>
          </cell>
        </row>
        <row r="7527">
          <cell r="A7527">
            <v>610002</v>
          </cell>
          <cell r="B7527" t="str">
            <v>Journeyman</v>
          </cell>
          <cell r="C7527">
            <v>5455000</v>
          </cell>
          <cell r="D7527">
            <v>1535.8</v>
          </cell>
          <cell r="E7527">
            <v>1000</v>
          </cell>
          <cell r="F7527">
            <v>1034</v>
          </cell>
          <cell r="G7527">
            <v>0</v>
          </cell>
          <cell r="H7527">
            <v>2005</v>
          </cell>
          <cell r="I7527">
            <v>0</v>
          </cell>
        </row>
        <row r="7528">
          <cell r="A7528">
            <v>610002</v>
          </cell>
          <cell r="B7528" t="str">
            <v>Journeyman</v>
          </cell>
          <cell r="C7528">
            <v>5455000</v>
          </cell>
          <cell r="D7528">
            <v>658.8</v>
          </cell>
          <cell r="E7528">
            <v>1000</v>
          </cell>
          <cell r="F7528">
            <v>18000</v>
          </cell>
          <cell r="G7528">
            <v>0</v>
          </cell>
          <cell r="H7528">
            <v>2005</v>
          </cell>
          <cell r="I7528">
            <v>0</v>
          </cell>
        </row>
        <row r="7529">
          <cell r="A7529">
            <v>610002</v>
          </cell>
          <cell r="B7529" t="str">
            <v>Journeyman</v>
          </cell>
          <cell r="C7529">
            <v>5455000</v>
          </cell>
          <cell r="D7529">
            <v>152.91999999999462</v>
          </cell>
          <cell r="E7529">
            <v>1000</v>
          </cell>
          <cell r="F7529">
            <v>19000</v>
          </cell>
          <cell r="G7529">
            <v>0</v>
          </cell>
          <cell r="H7529">
            <v>2005</v>
          </cell>
          <cell r="I7529">
            <v>0</v>
          </cell>
        </row>
        <row r="7530">
          <cell r="A7530">
            <v>610002</v>
          </cell>
          <cell r="B7530" t="str">
            <v>Journeyman</v>
          </cell>
          <cell r="C7530">
            <v>5455000</v>
          </cell>
          <cell r="D7530">
            <v>8207.5499999999993</v>
          </cell>
          <cell r="E7530">
            <v>1000</v>
          </cell>
          <cell r="F7530">
            <v>40000</v>
          </cell>
          <cell r="G7530">
            <v>0</v>
          </cell>
          <cell r="H7530">
            <v>2005</v>
          </cell>
          <cell r="I7530">
            <v>0</v>
          </cell>
        </row>
        <row r="7531">
          <cell r="A7531">
            <v>610002</v>
          </cell>
          <cell r="B7531" t="str">
            <v>Journeyman</v>
          </cell>
          <cell r="C7531">
            <v>5455000</v>
          </cell>
          <cell r="D7531">
            <v>219.6</v>
          </cell>
          <cell r="E7531">
            <v>1000</v>
          </cell>
          <cell r="F7531">
            <v>41000</v>
          </cell>
          <cell r="G7531">
            <v>0</v>
          </cell>
          <cell r="H7531">
            <v>2005</v>
          </cell>
          <cell r="I7531">
            <v>0</v>
          </cell>
        </row>
        <row r="7532">
          <cell r="A7532">
            <v>610002</v>
          </cell>
          <cell r="B7532" t="str">
            <v>Journeyman</v>
          </cell>
          <cell r="C7532">
            <v>5455000</v>
          </cell>
          <cell r="D7532">
            <v>25132.93</v>
          </cell>
          <cell r="E7532">
            <v>1000</v>
          </cell>
          <cell r="F7532">
            <v>48000</v>
          </cell>
          <cell r="G7532">
            <v>0</v>
          </cell>
          <cell r="H7532">
            <v>2005</v>
          </cell>
          <cell r="I7532">
            <v>0</v>
          </cell>
        </row>
        <row r="7533">
          <cell r="A7533">
            <v>610002</v>
          </cell>
          <cell r="B7533" t="str">
            <v>Journeyman</v>
          </cell>
          <cell r="C7533">
            <v>5455000</v>
          </cell>
          <cell r="D7533">
            <v>6944.85</v>
          </cell>
          <cell r="E7533">
            <v>1000</v>
          </cell>
          <cell r="F7533">
            <v>136070</v>
          </cell>
          <cell r="G7533">
            <v>0</v>
          </cell>
          <cell r="H7533">
            <v>2005</v>
          </cell>
          <cell r="I7533">
            <v>0</v>
          </cell>
        </row>
        <row r="7534">
          <cell r="A7534">
            <v>610002</v>
          </cell>
          <cell r="B7534" t="str">
            <v>Journeyman</v>
          </cell>
          <cell r="C7534">
            <v>5455000</v>
          </cell>
          <cell r="D7534">
            <v>0</v>
          </cell>
          <cell r="E7534">
            <v>1000</v>
          </cell>
          <cell r="F7534">
            <v>215300</v>
          </cell>
          <cell r="G7534">
            <v>0</v>
          </cell>
          <cell r="H7534">
            <v>2005</v>
          </cell>
          <cell r="I7534">
            <v>0</v>
          </cell>
        </row>
        <row r="7535">
          <cell r="A7535">
            <v>610002</v>
          </cell>
          <cell r="B7535" t="str">
            <v>Journeyman</v>
          </cell>
          <cell r="C7535">
            <v>5455000</v>
          </cell>
          <cell r="D7535">
            <v>1839.15</v>
          </cell>
          <cell r="E7535">
            <v>1000</v>
          </cell>
          <cell r="F7535">
            <v>610000</v>
          </cell>
          <cell r="G7535">
            <v>0</v>
          </cell>
          <cell r="H7535">
            <v>2005</v>
          </cell>
          <cell r="I7535">
            <v>0</v>
          </cell>
        </row>
        <row r="7536">
          <cell r="A7536">
            <v>610002</v>
          </cell>
          <cell r="B7536" t="str">
            <v>Journeyman</v>
          </cell>
          <cell r="C7536">
            <v>5455000</v>
          </cell>
          <cell r="D7536">
            <v>8756.5499999999993</v>
          </cell>
          <cell r="E7536">
            <v>1000</v>
          </cell>
          <cell r="F7536">
            <v>613000</v>
          </cell>
          <cell r="G7536">
            <v>0</v>
          </cell>
          <cell r="H7536">
            <v>2005</v>
          </cell>
          <cell r="I7536">
            <v>0</v>
          </cell>
        </row>
        <row r="7537">
          <cell r="A7537">
            <v>610002</v>
          </cell>
          <cell r="B7537" t="str">
            <v>Journeyman</v>
          </cell>
          <cell r="C7537">
            <v>5455000</v>
          </cell>
          <cell r="D7537">
            <v>3925.35</v>
          </cell>
          <cell r="E7537">
            <v>1000</v>
          </cell>
          <cell r="F7537">
            <v>651070</v>
          </cell>
          <cell r="G7537">
            <v>0</v>
          </cell>
          <cell r="H7537">
            <v>2005</v>
          </cell>
          <cell r="I7537">
            <v>0</v>
          </cell>
        </row>
        <row r="7538">
          <cell r="A7538">
            <v>610002</v>
          </cell>
          <cell r="B7538" t="str">
            <v>Journeyman</v>
          </cell>
          <cell r="C7538">
            <v>5459000</v>
          </cell>
          <cell r="D7538">
            <v>653.09</v>
          </cell>
          <cell r="E7538">
            <v>1000</v>
          </cell>
          <cell r="F7538">
            <v>103</v>
          </cell>
          <cell r="G7538">
            <v>0</v>
          </cell>
          <cell r="H7538">
            <v>2005</v>
          </cell>
          <cell r="I7538">
            <v>0</v>
          </cell>
        </row>
        <row r="7539">
          <cell r="A7539">
            <v>610002</v>
          </cell>
          <cell r="B7539" t="str">
            <v>Journeyman</v>
          </cell>
          <cell r="C7539">
            <v>5459000</v>
          </cell>
          <cell r="D7539">
            <v>3141.13</v>
          </cell>
          <cell r="E7539">
            <v>1000</v>
          </cell>
          <cell r="F7539">
            <v>108</v>
          </cell>
          <cell r="G7539">
            <v>0</v>
          </cell>
          <cell r="H7539">
            <v>2005</v>
          </cell>
          <cell r="I7539">
            <v>0</v>
          </cell>
        </row>
        <row r="7540">
          <cell r="A7540">
            <v>610002</v>
          </cell>
          <cell r="B7540" t="str">
            <v>Journeyman</v>
          </cell>
          <cell r="C7540">
            <v>5459000</v>
          </cell>
          <cell r="D7540">
            <v>1480.95</v>
          </cell>
          <cell r="E7540">
            <v>1000</v>
          </cell>
          <cell r="F7540">
            <v>109</v>
          </cell>
          <cell r="G7540">
            <v>0</v>
          </cell>
          <cell r="H7540">
            <v>2005</v>
          </cell>
          <cell r="I7540">
            <v>0</v>
          </cell>
        </row>
        <row r="7541">
          <cell r="A7541">
            <v>610002</v>
          </cell>
          <cell r="B7541" t="str">
            <v>Journeyman</v>
          </cell>
          <cell r="C7541">
            <v>5459000</v>
          </cell>
          <cell r="D7541">
            <v>2056.88</v>
          </cell>
          <cell r="E7541">
            <v>1000</v>
          </cell>
          <cell r="F7541">
            <v>441</v>
          </cell>
          <cell r="G7541">
            <v>0</v>
          </cell>
          <cell r="H7541">
            <v>2005</v>
          </cell>
          <cell r="I7541">
            <v>0</v>
          </cell>
        </row>
        <row r="7542">
          <cell r="A7542">
            <v>610002</v>
          </cell>
          <cell r="B7542" t="str">
            <v>Journeyman</v>
          </cell>
          <cell r="C7542">
            <v>5459000</v>
          </cell>
          <cell r="D7542">
            <v>383.95</v>
          </cell>
          <cell r="E7542">
            <v>1000</v>
          </cell>
          <cell r="F7542">
            <v>444</v>
          </cell>
          <cell r="G7542">
            <v>0</v>
          </cell>
          <cell r="H7542">
            <v>2005</v>
          </cell>
          <cell r="I7542">
            <v>0</v>
          </cell>
        </row>
        <row r="7543">
          <cell r="A7543">
            <v>610002</v>
          </cell>
          <cell r="B7543" t="str">
            <v>Journeyman</v>
          </cell>
          <cell r="C7543">
            <v>5459000</v>
          </cell>
          <cell r="D7543">
            <v>274.25</v>
          </cell>
          <cell r="E7543">
            <v>1000</v>
          </cell>
          <cell r="F7543">
            <v>445</v>
          </cell>
          <cell r="G7543">
            <v>0</v>
          </cell>
          <cell r="H7543">
            <v>2005</v>
          </cell>
          <cell r="I7543">
            <v>0</v>
          </cell>
        </row>
        <row r="7544">
          <cell r="A7544">
            <v>610002</v>
          </cell>
          <cell r="B7544" t="str">
            <v>Journeyman</v>
          </cell>
          <cell r="C7544">
            <v>5459000</v>
          </cell>
          <cell r="D7544">
            <v>274.25</v>
          </cell>
          <cell r="E7544">
            <v>1000</v>
          </cell>
          <cell r="F7544">
            <v>449</v>
          </cell>
          <cell r="G7544">
            <v>0</v>
          </cell>
          <cell r="H7544">
            <v>2005</v>
          </cell>
          <cell r="I7544">
            <v>0</v>
          </cell>
        </row>
        <row r="7545">
          <cell r="A7545">
            <v>610002</v>
          </cell>
          <cell r="B7545" t="str">
            <v>Journeyman</v>
          </cell>
          <cell r="C7545">
            <v>5459000</v>
          </cell>
          <cell r="D7545">
            <v>274.25</v>
          </cell>
          <cell r="E7545">
            <v>1000</v>
          </cell>
          <cell r="F7545">
            <v>451</v>
          </cell>
          <cell r="G7545">
            <v>0</v>
          </cell>
          <cell r="H7545">
            <v>2005</v>
          </cell>
          <cell r="I7545">
            <v>0</v>
          </cell>
        </row>
        <row r="7546">
          <cell r="A7546">
            <v>610002</v>
          </cell>
          <cell r="B7546" t="str">
            <v>Journeyman</v>
          </cell>
          <cell r="C7546">
            <v>5459000</v>
          </cell>
          <cell r="D7546">
            <v>219.4</v>
          </cell>
          <cell r="E7546">
            <v>1000</v>
          </cell>
          <cell r="F7546">
            <v>452</v>
          </cell>
          <cell r="G7546">
            <v>0</v>
          </cell>
          <cell r="H7546">
            <v>2005</v>
          </cell>
          <cell r="I7546">
            <v>0</v>
          </cell>
        </row>
        <row r="7547">
          <cell r="A7547">
            <v>610002</v>
          </cell>
          <cell r="B7547" t="str">
            <v>Journeyman</v>
          </cell>
          <cell r="C7547">
            <v>5459000</v>
          </cell>
          <cell r="D7547">
            <v>323.89999999999998</v>
          </cell>
          <cell r="E7547">
            <v>1000</v>
          </cell>
          <cell r="F7547">
            <v>457</v>
          </cell>
          <cell r="G7547">
            <v>0</v>
          </cell>
          <cell r="H7547">
            <v>2005</v>
          </cell>
          <cell r="I7547">
            <v>0</v>
          </cell>
        </row>
        <row r="7548">
          <cell r="A7548">
            <v>610002</v>
          </cell>
          <cell r="B7548" t="str">
            <v>Journeyman</v>
          </cell>
          <cell r="C7548">
            <v>5459000</v>
          </cell>
          <cell r="D7548">
            <v>9034.33</v>
          </cell>
          <cell r="E7548">
            <v>1000</v>
          </cell>
          <cell r="F7548">
            <v>458</v>
          </cell>
          <cell r="G7548">
            <v>0</v>
          </cell>
          <cell r="H7548">
            <v>2005</v>
          </cell>
          <cell r="I7548">
            <v>0</v>
          </cell>
        </row>
        <row r="7549">
          <cell r="A7549">
            <v>610002</v>
          </cell>
          <cell r="B7549" t="str">
            <v>Journeyman</v>
          </cell>
          <cell r="C7549">
            <v>5459000</v>
          </cell>
          <cell r="D7549">
            <v>1112.74</v>
          </cell>
          <cell r="E7549">
            <v>1000</v>
          </cell>
          <cell r="F7549">
            <v>459</v>
          </cell>
          <cell r="G7549">
            <v>0</v>
          </cell>
          <cell r="H7549">
            <v>2005</v>
          </cell>
          <cell r="I7549">
            <v>0</v>
          </cell>
        </row>
        <row r="7550">
          <cell r="A7550">
            <v>610002</v>
          </cell>
          <cell r="B7550" t="str">
            <v>Journeyman</v>
          </cell>
          <cell r="C7550">
            <v>5459000</v>
          </cell>
          <cell r="D7550">
            <v>0</v>
          </cell>
          <cell r="E7550">
            <v>1000</v>
          </cell>
          <cell r="F7550">
            <v>461</v>
          </cell>
          <cell r="G7550">
            <v>0</v>
          </cell>
          <cell r="H7550">
            <v>2005</v>
          </cell>
          <cell r="I7550">
            <v>0</v>
          </cell>
        </row>
        <row r="7551">
          <cell r="A7551">
            <v>610002</v>
          </cell>
          <cell r="B7551" t="str">
            <v>Journeyman</v>
          </cell>
          <cell r="C7551">
            <v>5459000</v>
          </cell>
          <cell r="D7551">
            <v>22922.69</v>
          </cell>
          <cell r="E7551">
            <v>1000</v>
          </cell>
          <cell r="F7551">
            <v>557</v>
          </cell>
          <cell r="G7551">
            <v>0</v>
          </cell>
          <cell r="H7551">
            <v>2005</v>
          </cell>
          <cell r="I7551">
            <v>0</v>
          </cell>
        </row>
        <row r="7552">
          <cell r="A7552">
            <v>610002</v>
          </cell>
          <cell r="B7552" t="str">
            <v>Journeyman</v>
          </cell>
          <cell r="C7552">
            <v>5459000</v>
          </cell>
          <cell r="D7552">
            <v>4305.93</v>
          </cell>
          <cell r="E7552">
            <v>1000</v>
          </cell>
          <cell r="F7552">
            <v>1034</v>
          </cell>
          <cell r="G7552">
            <v>0</v>
          </cell>
          <cell r="H7552">
            <v>2005</v>
          </cell>
          <cell r="I7552">
            <v>0</v>
          </cell>
        </row>
        <row r="7553">
          <cell r="A7553">
            <v>610002</v>
          </cell>
          <cell r="B7553" t="str">
            <v>Journeyman</v>
          </cell>
          <cell r="C7553">
            <v>5459000</v>
          </cell>
          <cell r="D7553">
            <v>-20009.98</v>
          </cell>
          <cell r="E7553">
            <v>1000</v>
          </cell>
          <cell r="F7553">
            <v>19000</v>
          </cell>
          <cell r="G7553">
            <v>0</v>
          </cell>
          <cell r="H7553">
            <v>2005</v>
          </cell>
          <cell r="I7553">
            <v>0</v>
          </cell>
        </row>
        <row r="7554">
          <cell r="A7554">
            <v>610002</v>
          </cell>
          <cell r="B7554" t="str">
            <v>Journeyman</v>
          </cell>
          <cell r="C7554">
            <v>5459000</v>
          </cell>
          <cell r="D7554">
            <v>0</v>
          </cell>
          <cell r="E7554">
            <v>1000</v>
          </cell>
          <cell r="F7554">
            <v>44000</v>
          </cell>
          <cell r="G7554">
            <v>0</v>
          </cell>
          <cell r="H7554">
            <v>2005</v>
          </cell>
          <cell r="I7554">
            <v>0</v>
          </cell>
        </row>
        <row r="7555">
          <cell r="A7555">
            <v>610002</v>
          </cell>
          <cell r="B7555" t="str">
            <v>Journeyman</v>
          </cell>
          <cell r="C7555">
            <v>5459000</v>
          </cell>
          <cell r="D7555">
            <v>114033.47</v>
          </cell>
          <cell r="E7555">
            <v>1000</v>
          </cell>
          <cell r="F7555">
            <v>48000</v>
          </cell>
          <cell r="G7555">
            <v>0</v>
          </cell>
          <cell r="H7555">
            <v>2005</v>
          </cell>
          <cell r="I7555">
            <v>0</v>
          </cell>
        </row>
        <row r="7556">
          <cell r="A7556">
            <v>610002</v>
          </cell>
          <cell r="B7556" t="str">
            <v>Journeyman</v>
          </cell>
          <cell r="C7556">
            <v>5459000</v>
          </cell>
          <cell r="D7556">
            <v>14570.22</v>
          </cell>
          <cell r="E7556">
            <v>1000</v>
          </cell>
          <cell r="F7556">
            <v>133070</v>
          </cell>
          <cell r="G7556">
            <v>0</v>
          </cell>
          <cell r="H7556">
            <v>2005</v>
          </cell>
          <cell r="I7556">
            <v>0</v>
          </cell>
        </row>
        <row r="7557">
          <cell r="A7557">
            <v>610002</v>
          </cell>
          <cell r="B7557" t="str">
            <v>Journeyman</v>
          </cell>
          <cell r="C7557">
            <v>5459000</v>
          </cell>
          <cell r="D7557">
            <v>738.28</v>
          </cell>
          <cell r="E7557">
            <v>1000</v>
          </cell>
          <cell r="F7557">
            <v>136070</v>
          </cell>
          <cell r="G7557">
            <v>0</v>
          </cell>
          <cell r="H7557">
            <v>2005</v>
          </cell>
          <cell r="I7557">
            <v>0</v>
          </cell>
        </row>
        <row r="7558">
          <cell r="A7558">
            <v>610002</v>
          </cell>
          <cell r="B7558" t="str">
            <v>Journeyman</v>
          </cell>
          <cell r="C7558">
            <v>5459000</v>
          </cell>
          <cell r="D7558">
            <v>329.4</v>
          </cell>
          <cell r="E7558">
            <v>1000</v>
          </cell>
          <cell r="F7558">
            <v>213000</v>
          </cell>
          <cell r="G7558">
            <v>0</v>
          </cell>
          <cell r="H7558">
            <v>2005</v>
          </cell>
          <cell r="I7558">
            <v>0</v>
          </cell>
        </row>
        <row r="7559">
          <cell r="A7559">
            <v>610002</v>
          </cell>
          <cell r="B7559" t="str">
            <v>Journeyman</v>
          </cell>
          <cell r="C7559">
            <v>5459000</v>
          </cell>
          <cell r="D7559">
            <v>32210.42</v>
          </cell>
          <cell r="E7559">
            <v>1000</v>
          </cell>
          <cell r="F7559">
            <v>215300</v>
          </cell>
          <cell r="G7559">
            <v>0</v>
          </cell>
          <cell r="H7559">
            <v>2005</v>
          </cell>
          <cell r="I7559">
            <v>0</v>
          </cell>
        </row>
        <row r="7560">
          <cell r="A7560">
            <v>610002</v>
          </cell>
          <cell r="B7560" t="str">
            <v>Journeyman</v>
          </cell>
          <cell r="C7560">
            <v>5459000</v>
          </cell>
          <cell r="D7560">
            <v>481.04</v>
          </cell>
          <cell r="E7560">
            <v>1000</v>
          </cell>
          <cell r="F7560">
            <v>218000</v>
          </cell>
          <cell r="G7560">
            <v>0</v>
          </cell>
          <cell r="H7560">
            <v>2005</v>
          </cell>
          <cell r="I7560">
            <v>0</v>
          </cell>
        </row>
        <row r="7561">
          <cell r="A7561">
            <v>610002</v>
          </cell>
          <cell r="B7561" t="str">
            <v>Journeyman</v>
          </cell>
          <cell r="C7561">
            <v>5459000</v>
          </cell>
          <cell r="D7561">
            <v>0</v>
          </cell>
          <cell r="E7561">
            <v>1000</v>
          </cell>
          <cell r="F7561">
            <v>219000</v>
          </cell>
          <cell r="G7561">
            <v>0</v>
          </cell>
          <cell r="H7561">
            <v>2005</v>
          </cell>
          <cell r="I7561">
            <v>0</v>
          </cell>
        </row>
        <row r="7562">
          <cell r="A7562">
            <v>610002</v>
          </cell>
          <cell r="B7562" t="str">
            <v>Journeyman</v>
          </cell>
          <cell r="C7562">
            <v>5459000</v>
          </cell>
          <cell r="D7562">
            <v>880.25</v>
          </cell>
          <cell r="E7562">
            <v>1000</v>
          </cell>
          <cell r="F7562">
            <v>612000</v>
          </cell>
          <cell r="G7562">
            <v>0</v>
          </cell>
          <cell r="H7562">
            <v>2005</v>
          </cell>
          <cell r="I7562">
            <v>0</v>
          </cell>
        </row>
        <row r="7563">
          <cell r="A7563">
            <v>610002</v>
          </cell>
          <cell r="B7563" t="str">
            <v>Journeyman</v>
          </cell>
          <cell r="C7563">
            <v>5459000</v>
          </cell>
          <cell r="D7563">
            <v>938.97</v>
          </cell>
          <cell r="E7563">
            <v>1000</v>
          </cell>
          <cell r="F7563">
            <v>651070</v>
          </cell>
          <cell r="G7563">
            <v>0</v>
          </cell>
          <cell r="H7563">
            <v>2005</v>
          </cell>
          <cell r="I7563">
            <v>0</v>
          </cell>
        </row>
        <row r="7564">
          <cell r="A7564">
            <v>610002</v>
          </cell>
          <cell r="B7564" t="str">
            <v>Journeyman</v>
          </cell>
          <cell r="C7564">
            <v>5480000</v>
          </cell>
          <cell r="D7564">
            <v>-51622.720000000001</v>
          </cell>
          <cell r="E7564">
            <v>1000</v>
          </cell>
          <cell r="F7564">
            <v>210</v>
          </cell>
          <cell r="G7564">
            <v>0</v>
          </cell>
          <cell r="H7564">
            <v>2005</v>
          </cell>
          <cell r="I7564">
            <v>0</v>
          </cell>
        </row>
        <row r="7565">
          <cell r="A7565">
            <v>610002</v>
          </cell>
          <cell r="B7565" t="str">
            <v>Journeyman</v>
          </cell>
          <cell r="C7565">
            <v>5480000</v>
          </cell>
          <cell r="D7565">
            <v>21270.799999999999</v>
          </cell>
          <cell r="E7565">
            <v>1000</v>
          </cell>
          <cell r="F7565">
            <v>264</v>
          </cell>
          <cell r="G7565">
            <v>0</v>
          </cell>
          <cell r="H7565">
            <v>2005</v>
          </cell>
          <cell r="I7565">
            <v>0</v>
          </cell>
        </row>
        <row r="7566">
          <cell r="A7566">
            <v>610002</v>
          </cell>
          <cell r="B7566" t="str">
            <v>Journeyman</v>
          </cell>
          <cell r="C7566">
            <v>5480000</v>
          </cell>
          <cell r="D7566">
            <v>0</v>
          </cell>
          <cell r="E7566">
            <v>1000</v>
          </cell>
          <cell r="F7566">
            <v>310</v>
          </cell>
          <cell r="G7566">
            <v>0</v>
          </cell>
          <cell r="H7566">
            <v>2005</v>
          </cell>
          <cell r="I7566">
            <v>0</v>
          </cell>
        </row>
        <row r="7567">
          <cell r="A7567">
            <v>610002</v>
          </cell>
          <cell r="B7567" t="str">
            <v>Journeyman</v>
          </cell>
          <cell r="C7567">
            <v>5480000</v>
          </cell>
          <cell r="D7567">
            <v>-4356.34</v>
          </cell>
          <cell r="E7567">
            <v>1000</v>
          </cell>
          <cell r="F7567">
            <v>475</v>
          </cell>
          <cell r="G7567">
            <v>0</v>
          </cell>
          <cell r="H7567">
            <v>2005</v>
          </cell>
          <cell r="I7567">
            <v>0</v>
          </cell>
        </row>
        <row r="7568">
          <cell r="A7568">
            <v>610002</v>
          </cell>
          <cell r="B7568" t="str">
            <v>Journeyman</v>
          </cell>
          <cell r="C7568">
            <v>5520000</v>
          </cell>
          <cell r="D7568">
            <v>396</v>
          </cell>
          <cell r="E7568">
            <v>1000</v>
          </cell>
          <cell r="F7568">
            <v>210</v>
          </cell>
          <cell r="G7568">
            <v>0</v>
          </cell>
          <cell r="H7568">
            <v>2005</v>
          </cell>
          <cell r="I7568">
            <v>0</v>
          </cell>
        </row>
        <row r="7569">
          <cell r="A7569">
            <v>610002</v>
          </cell>
          <cell r="B7569" t="str">
            <v>Journeyman</v>
          </cell>
          <cell r="C7569">
            <v>5520000</v>
          </cell>
          <cell r="D7569">
            <v>1995.12</v>
          </cell>
          <cell r="E7569">
            <v>1000</v>
          </cell>
          <cell r="F7569">
            <v>263</v>
          </cell>
          <cell r="G7569">
            <v>0</v>
          </cell>
          <cell r="H7569">
            <v>2005</v>
          </cell>
          <cell r="I7569">
            <v>0</v>
          </cell>
        </row>
        <row r="7570">
          <cell r="A7570">
            <v>610002</v>
          </cell>
          <cell r="B7570" t="str">
            <v>Journeyman</v>
          </cell>
          <cell r="C7570">
            <v>5520000</v>
          </cell>
          <cell r="D7570">
            <v>46364.52</v>
          </cell>
          <cell r="E7570">
            <v>1000</v>
          </cell>
          <cell r="F7570">
            <v>264</v>
          </cell>
          <cell r="G7570">
            <v>0</v>
          </cell>
          <cell r="H7570">
            <v>2005</v>
          </cell>
          <cell r="I7570">
            <v>0</v>
          </cell>
        </row>
        <row r="7571">
          <cell r="A7571">
            <v>610002</v>
          </cell>
          <cell r="B7571" t="str">
            <v>Journeyman</v>
          </cell>
          <cell r="C7571">
            <v>5530000</v>
          </cell>
          <cell r="D7571">
            <v>115.5</v>
          </cell>
          <cell r="E7571">
            <v>1000</v>
          </cell>
          <cell r="F7571">
            <v>210</v>
          </cell>
          <cell r="G7571">
            <v>0</v>
          </cell>
          <cell r="H7571">
            <v>2005</v>
          </cell>
          <cell r="I7571">
            <v>0</v>
          </cell>
        </row>
        <row r="7572">
          <cell r="A7572">
            <v>610002</v>
          </cell>
          <cell r="B7572" t="str">
            <v>Journeyman</v>
          </cell>
          <cell r="C7572">
            <v>5530000</v>
          </cell>
          <cell r="D7572">
            <v>528</v>
          </cell>
          <cell r="E7572">
            <v>1000</v>
          </cell>
          <cell r="F7572">
            <v>211</v>
          </cell>
          <cell r="G7572">
            <v>0</v>
          </cell>
          <cell r="H7572">
            <v>2005</v>
          </cell>
          <cell r="I7572">
            <v>0</v>
          </cell>
        </row>
        <row r="7573">
          <cell r="A7573">
            <v>610002</v>
          </cell>
          <cell r="B7573" t="str">
            <v>Journeyman</v>
          </cell>
          <cell r="C7573">
            <v>5530000</v>
          </cell>
          <cell r="D7573">
            <v>495</v>
          </cell>
          <cell r="E7573">
            <v>1000</v>
          </cell>
          <cell r="F7573">
            <v>212</v>
          </cell>
          <cell r="G7573">
            <v>0</v>
          </cell>
          <cell r="H7573">
            <v>2005</v>
          </cell>
          <cell r="I7573">
            <v>0</v>
          </cell>
        </row>
        <row r="7574">
          <cell r="A7574">
            <v>610002</v>
          </cell>
          <cell r="B7574" t="str">
            <v>Journeyman</v>
          </cell>
          <cell r="C7574">
            <v>5530000</v>
          </cell>
          <cell r="D7574">
            <v>3582.68</v>
          </cell>
          <cell r="E7574">
            <v>1000</v>
          </cell>
          <cell r="F7574">
            <v>263</v>
          </cell>
          <cell r="G7574">
            <v>0</v>
          </cell>
          <cell r="H7574">
            <v>2005</v>
          </cell>
          <cell r="I7574">
            <v>0</v>
          </cell>
        </row>
        <row r="7575">
          <cell r="A7575">
            <v>610002</v>
          </cell>
          <cell r="B7575" t="str">
            <v>Journeyman</v>
          </cell>
          <cell r="C7575">
            <v>5530000</v>
          </cell>
          <cell r="D7575">
            <v>158070.13</v>
          </cell>
          <cell r="E7575">
            <v>1000</v>
          </cell>
          <cell r="F7575">
            <v>264</v>
          </cell>
          <cell r="G7575">
            <v>0</v>
          </cell>
          <cell r="H7575">
            <v>2005</v>
          </cell>
          <cell r="I7575">
            <v>0</v>
          </cell>
        </row>
        <row r="7576">
          <cell r="A7576">
            <v>610002</v>
          </cell>
          <cell r="B7576" t="str">
            <v>Journeyman</v>
          </cell>
          <cell r="C7576">
            <v>5540000</v>
          </cell>
          <cell r="D7576">
            <v>704.5</v>
          </cell>
          <cell r="E7576">
            <v>1000</v>
          </cell>
          <cell r="F7576">
            <v>210</v>
          </cell>
          <cell r="G7576">
            <v>0</v>
          </cell>
          <cell r="H7576">
            <v>2005</v>
          </cell>
          <cell r="I7576">
            <v>0</v>
          </cell>
        </row>
        <row r="7577">
          <cell r="A7577">
            <v>610002</v>
          </cell>
          <cell r="B7577" t="str">
            <v>Journeyman</v>
          </cell>
          <cell r="C7577">
            <v>5540000</v>
          </cell>
          <cell r="D7577">
            <v>18793.12</v>
          </cell>
          <cell r="E7577">
            <v>1000</v>
          </cell>
          <cell r="F7577">
            <v>211</v>
          </cell>
          <cell r="G7577">
            <v>0</v>
          </cell>
          <cell r="H7577">
            <v>2005</v>
          </cell>
          <cell r="I7577">
            <v>0</v>
          </cell>
        </row>
        <row r="7578">
          <cell r="A7578">
            <v>610002</v>
          </cell>
          <cell r="B7578" t="str">
            <v>Journeyman</v>
          </cell>
          <cell r="C7578">
            <v>5540000</v>
          </cell>
          <cell r="D7578">
            <v>66</v>
          </cell>
          <cell r="E7578">
            <v>1000</v>
          </cell>
          <cell r="F7578">
            <v>215</v>
          </cell>
          <cell r="G7578">
            <v>0</v>
          </cell>
          <cell r="H7578">
            <v>2005</v>
          </cell>
          <cell r="I7578">
            <v>0</v>
          </cell>
        </row>
        <row r="7579">
          <cell r="A7579">
            <v>610002</v>
          </cell>
          <cell r="B7579" t="str">
            <v>Journeyman</v>
          </cell>
          <cell r="C7579">
            <v>5540000</v>
          </cell>
          <cell r="D7579">
            <v>3465.08</v>
          </cell>
          <cell r="E7579">
            <v>1000</v>
          </cell>
          <cell r="F7579">
            <v>263</v>
          </cell>
          <cell r="G7579">
            <v>0</v>
          </cell>
          <cell r="H7579">
            <v>2005</v>
          </cell>
          <cell r="I7579">
            <v>0</v>
          </cell>
        </row>
        <row r="7580">
          <cell r="A7580">
            <v>610002</v>
          </cell>
          <cell r="B7580" t="str">
            <v>Journeyman</v>
          </cell>
          <cell r="C7580">
            <v>5540000</v>
          </cell>
          <cell r="D7580">
            <v>71919.649999999994</v>
          </cell>
          <cell r="E7580">
            <v>1000</v>
          </cell>
          <cell r="F7580">
            <v>264</v>
          </cell>
          <cell r="G7580">
            <v>0</v>
          </cell>
          <cell r="H7580">
            <v>2005</v>
          </cell>
          <cell r="I7580">
            <v>0</v>
          </cell>
        </row>
        <row r="7581">
          <cell r="A7581">
            <v>610002</v>
          </cell>
          <cell r="B7581" t="str">
            <v>Journeyman</v>
          </cell>
          <cell r="C7581">
            <v>5570000</v>
          </cell>
          <cell r="D7581">
            <v>17556.5</v>
          </cell>
          <cell r="E7581">
            <v>1000</v>
          </cell>
          <cell r="F7581">
            <v>1</v>
          </cell>
          <cell r="G7581">
            <v>0</v>
          </cell>
          <cell r="H7581">
            <v>2005</v>
          </cell>
          <cell r="I7581">
            <v>0</v>
          </cell>
        </row>
        <row r="7582">
          <cell r="A7582">
            <v>610002</v>
          </cell>
          <cell r="B7582" t="str">
            <v>Journeyman</v>
          </cell>
          <cell r="C7582">
            <v>5570000</v>
          </cell>
          <cell r="D7582">
            <v>1072</v>
          </cell>
          <cell r="E7582">
            <v>1000</v>
          </cell>
          <cell r="F7582">
            <v>310</v>
          </cell>
          <cell r="G7582">
            <v>0</v>
          </cell>
          <cell r="H7582">
            <v>2005</v>
          </cell>
          <cell r="I7582">
            <v>0</v>
          </cell>
        </row>
        <row r="7583">
          <cell r="A7583">
            <v>610002</v>
          </cell>
          <cell r="B7583" t="str">
            <v>Journeyman</v>
          </cell>
          <cell r="C7583">
            <v>5600000</v>
          </cell>
          <cell r="D7583">
            <v>51047.33</v>
          </cell>
          <cell r="E7583">
            <v>1000</v>
          </cell>
          <cell r="F7583">
            <v>1</v>
          </cell>
          <cell r="G7583">
            <v>0</v>
          </cell>
          <cell r="H7583">
            <v>2005</v>
          </cell>
          <cell r="I7583">
            <v>0</v>
          </cell>
        </row>
        <row r="7584">
          <cell r="A7584">
            <v>610002</v>
          </cell>
          <cell r="B7584" t="str">
            <v>Journeyman</v>
          </cell>
          <cell r="C7584">
            <v>5600000</v>
          </cell>
          <cell r="D7584">
            <v>320.39999999999998</v>
          </cell>
          <cell r="E7584">
            <v>1000</v>
          </cell>
          <cell r="F7584">
            <v>6051</v>
          </cell>
          <cell r="G7584">
            <v>0</v>
          </cell>
          <cell r="H7584">
            <v>2005</v>
          </cell>
          <cell r="I7584">
            <v>0</v>
          </cell>
        </row>
        <row r="7585">
          <cell r="A7585">
            <v>610002</v>
          </cell>
          <cell r="B7585" t="str">
            <v>Journeyman</v>
          </cell>
          <cell r="C7585">
            <v>5600000</v>
          </cell>
          <cell r="D7585">
            <v>1041.3</v>
          </cell>
          <cell r="E7585">
            <v>1000</v>
          </cell>
          <cell r="F7585">
            <v>86070</v>
          </cell>
          <cell r="G7585">
            <v>0</v>
          </cell>
          <cell r="H7585">
            <v>2005</v>
          </cell>
          <cell r="I7585">
            <v>0</v>
          </cell>
        </row>
        <row r="7586">
          <cell r="A7586">
            <v>610002</v>
          </cell>
          <cell r="B7586" t="str">
            <v>Journeyman</v>
          </cell>
          <cell r="C7586">
            <v>5600000</v>
          </cell>
          <cell r="D7586">
            <v>933.64</v>
          </cell>
          <cell r="E7586">
            <v>1000</v>
          </cell>
          <cell r="F7586">
            <v>86141</v>
          </cell>
          <cell r="G7586">
            <v>0</v>
          </cell>
          <cell r="H7586">
            <v>2005</v>
          </cell>
          <cell r="I7586">
            <v>0</v>
          </cell>
        </row>
        <row r="7587">
          <cell r="A7587">
            <v>610002</v>
          </cell>
          <cell r="B7587" t="str">
            <v>Journeyman</v>
          </cell>
          <cell r="C7587">
            <v>5620000</v>
          </cell>
          <cell r="D7587">
            <v>21584.9</v>
          </cell>
          <cell r="E7587">
            <v>1000</v>
          </cell>
          <cell r="F7587">
            <v>103</v>
          </cell>
          <cell r="G7587">
            <v>0</v>
          </cell>
          <cell r="H7587">
            <v>2005</v>
          </cell>
          <cell r="I7587">
            <v>0</v>
          </cell>
        </row>
        <row r="7588">
          <cell r="A7588">
            <v>610002</v>
          </cell>
          <cell r="B7588" t="str">
            <v>Journeyman</v>
          </cell>
          <cell r="C7588">
            <v>5620000</v>
          </cell>
          <cell r="D7588">
            <v>140908.18</v>
          </cell>
          <cell r="E7588">
            <v>1000</v>
          </cell>
          <cell r="F7588">
            <v>106</v>
          </cell>
          <cell r="G7588">
            <v>0</v>
          </cell>
          <cell r="H7588">
            <v>2005</v>
          </cell>
          <cell r="I7588">
            <v>0</v>
          </cell>
        </row>
        <row r="7589">
          <cell r="A7589">
            <v>610002</v>
          </cell>
          <cell r="B7589" t="str">
            <v>Journeyman</v>
          </cell>
          <cell r="C7589">
            <v>5620000</v>
          </cell>
          <cell r="D7589">
            <v>823.68</v>
          </cell>
          <cell r="E7589">
            <v>1000</v>
          </cell>
          <cell r="F7589">
            <v>107</v>
          </cell>
          <cell r="G7589">
            <v>0</v>
          </cell>
          <cell r="H7589">
            <v>2005</v>
          </cell>
          <cell r="I7589">
            <v>0</v>
          </cell>
        </row>
        <row r="7590">
          <cell r="A7590">
            <v>610002</v>
          </cell>
          <cell r="B7590" t="str">
            <v>Journeyman</v>
          </cell>
          <cell r="C7590">
            <v>5620000</v>
          </cell>
          <cell r="D7590">
            <v>345752.76</v>
          </cell>
          <cell r="E7590">
            <v>1000</v>
          </cell>
          <cell r="F7590">
            <v>108</v>
          </cell>
          <cell r="G7590">
            <v>0</v>
          </cell>
          <cell r="H7590">
            <v>2005</v>
          </cell>
          <cell r="I7590">
            <v>0</v>
          </cell>
        </row>
        <row r="7591">
          <cell r="A7591">
            <v>610002</v>
          </cell>
          <cell r="B7591" t="str">
            <v>Journeyman</v>
          </cell>
          <cell r="C7591">
            <v>5620000</v>
          </cell>
          <cell r="D7591">
            <v>256662.17</v>
          </cell>
          <cell r="E7591">
            <v>1000</v>
          </cell>
          <cell r="F7591">
            <v>109</v>
          </cell>
          <cell r="G7591">
            <v>0</v>
          </cell>
          <cell r="H7591">
            <v>2005</v>
          </cell>
          <cell r="I7591">
            <v>0</v>
          </cell>
        </row>
        <row r="7592">
          <cell r="A7592">
            <v>610002</v>
          </cell>
          <cell r="B7592" t="str">
            <v>Journeyman</v>
          </cell>
          <cell r="C7592">
            <v>5620000</v>
          </cell>
          <cell r="D7592">
            <v>482054.18</v>
          </cell>
          <cell r="E7592">
            <v>1000</v>
          </cell>
          <cell r="F7592">
            <v>110</v>
          </cell>
          <cell r="G7592">
            <v>0</v>
          </cell>
          <cell r="H7592">
            <v>2005</v>
          </cell>
          <cell r="I7592">
            <v>0</v>
          </cell>
        </row>
        <row r="7593">
          <cell r="A7593">
            <v>610002</v>
          </cell>
          <cell r="B7593" t="str">
            <v>Journeyman</v>
          </cell>
          <cell r="C7593">
            <v>5620000</v>
          </cell>
          <cell r="D7593">
            <v>410135.37</v>
          </cell>
          <cell r="E7593">
            <v>1000</v>
          </cell>
          <cell r="F7593">
            <v>111</v>
          </cell>
          <cell r="G7593">
            <v>0</v>
          </cell>
          <cell r="H7593">
            <v>2005</v>
          </cell>
          <cell r="I7593">
            <v>0</v>
          </cell>
        </row>
        <row r="7594">
          <cell r="A7594">
            <v>610002</v>
          </cell>
          <cell r="B7594" t="str">
            <v>Journeyman</v>
          </cell>
          <cell r="C7594">
            <v>5620000</v>
          </cell>
          <cell r="D7594">
            <v>15649.92</v>
          </cell>
          <cell r="E7594">
            <v>1000</v>
          </cell>
          <cell r="F7594">
            <v>114</v>
          </cell>
          <cell r="G7594">
            <v>0</v>
          </cell>
          <cell r="H7594">
            <v>2005</v>
          </cell>
          <cell r="I7594">
            <v>0</v>
          </cell>
        </row>
        <row r="7595">
          <cell r="A7595">
            <v>610002</v>
          </cell>
          <cell r="B7595" t="str">
            <v>Journeyman</v>
          </cell>
          <cell r="C7595">
            <v>5620000</v>
          </cell>
          <cell r="D7595">
            <v>45599.7</v>
          </cell>
          <cell r="E7595">
            <v>1000</v>
          </cell>
          <cell r="F7595">
            <v>270</v>
          </cell>
          <cell r="G7595">
            <v>0</v>
          </cell>
          <cell r="H7595">
            <v>2005</v>
          </cell>
          <cell r="I7595">
            <v>0</v>
          </cell>
        </row>
        <row r="7596">
          <cell r="A7596">
            <v>610002</v>
          </cell>
          <cell r="B7596" t="str">
            <v>Journeyman</v>
          </cell>
          <cell r="C7596">
            <v>5620000</v>
          </cell>
          <cell r="D7596">
            <v>2016.96</v>
          </cell>
          <cell r="E7596">
            <v>1000</v>
          </cell>
          <cell r="F7596">
            <v>1034</v>
          </cell>
          <cell r="G7596">
            <v>0</v>
          </cell>
          <cell r="H7596">
            <v>2005</v>
          </cell>
          <cell r="I7596">
            <v>0</v>
          </cell>
        </row>
        <row r="7597">
          <cell r="A7597">
            <v>610002</v>
          </cell>
          <cell r="B7597" t="str">
            <v>Journeyman</v>
          </cell>
          <cell r="C7597">
            <v>5620000</v>
          </cell>
          <cell r="D7597">
            <v>-24.64</v>
          </cell>
          <cell r="E7597">
            <v>1000</v>
          </cell>
          <cell r="F7597">
            <v>5701</v>
          </cell>
          <cell r="G7597">
            <v>0</v>
          </cell>
          <cell r="H7597">
            <v>2005</v>
          </cell>
          <cell r="I7597">
            <v>0</v>
          </cell>
        </row>
        <row r="7598">
          <cell r="A7598">
            <v>610002</v>
          </cell>
          <cell r="B7598" t="str">
            <v>Journeyman</v>
          </cell>
          <cell r="C7598">
            <v>5620000</v>
          </cell>
          <cell r="D7598">
            <v>2162.6999999999998</v>
          </cell>
          <cell r="E7598">
            <v>1000</v>
          </cell>
          <cell r="F7598">
            <v>6051</v>
          </cell>
          <cell r="G7598">
            <v>0</v>
          </cell>
          <cell r="H7598">
            <v>2005</v>
          </cell>
          <cell r="I7598">
            <v>0</v>
          </cell>
        </row>
        <row r="7599">
          <cell r="A7599">
            <v>610002</v>
          </cell>
          <cell r="B7599" t="str">
            <v>Journeyman</v>
          </cell>
          <cell r="C7599">
            <v>5620000</v>
          </cell>
          <cell r="D7599">
            <v>826.6</v>
          </cell>
          <cell r="E7599">
            <v>1000</v>
          </cell>
          <cell r="F7599">
            <v>6091</v>
          </cell>
          <cell r="G7599">
            <v>0</v>
          </cell>
          <cell r="H7599">
            <v>2005</v>
          </cell>
          <cell r="I7599">
            <v>0</v>
          </cell>
        </row>
        <row r="7600">
          <cell r="A7600">
            <v>610002</v>
          </cell>
          <cell r="B7600" t="str">
            <v>Journeyman</v>
          </cell>
          <cell r="C7600">
            <v>5620000</v>
          </cell>
          <cell r="D7600">
            <v>2443.0500000000002</v>
          </cell>
          <cell r="E7600">
            <v>1000</v>
          </cell>
          <cell r="F7600">
            <v>6142</v>
          </cell>
          <cell r="G7600">
            <v>0</v>
          </cell>
          <cell r="H7600">
            <v>2005</v>
          </cell>
          <cell r="I7600">
            <v>0</v>
          </cell>
        </row>
        <row r="7601">
          <cell r="A7601">
            <v>610002</v>
          </cell>
          <cell r="B7601" t="str">
            <v>Journeyman</v>
          </cell>
          <cell r="C7601">
            <v>5620000</v>
          </cell>
          <cell r="D7601">
            <v>192.42</v>
          </cell>
          <cell r="E7601">
            <v>1000</v>
          </cell>
          <cell r="F7601">
            <v>6180</v>
          </cell>
          <cell r="G7601">
            <v>0</v>
          </cell>
          <cell r="H7601">
            <v>2005</v>
          </cell>
          <cell r="I7601">
            <v>0</v>
          </cell>
        </row>
        <row r="7602">
          <cell r="A7602">
            <v>610002</v>
          </cell>
          <cell r="B7602" t="str">
            <v>Journeyman</v>
          </cell>
          <cell r="C7602">
            <v>5620000</v>
          </cell>
          <cell r="D7602">
            <v>661.28</v>
          </cell>
          <cell r="E7602">
            <v>1000</v>
          </cell>
          <cell r="F7602">
            <v>6322</v>
          </cell>
          <cell r="G7602">
            <v>0</v>
          </cell>
          <cell r="H7602">
            <v>2005</v>
          </cell>
          <cell r="I7602">
            <v>0</v>
          </cell>
        </row>
        <row r="7603">
          <cell r="A7603">
            <v>610002</v>
          </cell>
          <cell r="B7603" t="str">
            <v>Journeyman</v>
          </cell>
          <cell r="C7603">
            <v>5620000</v>
          </cell>
          <cell r="D7603">
            <v>1975.28</v>
          </cell>
          <cell r="E7603">
            <v>1000</v>
          </cell>
          <cell r="F7603">
            <v>14030</v>
          </cell>
          <cell r="G7603">
            <v>0</v>
          </cell>
          <cell r="H7603">
            <v>2005</v>
          </cell>
          <cell r="I7603">
            <v>0</v>
          </cell>
        </row>
        <row r="7604">
          <cell r="A7604">
            <v>610002</v>
          </cell>
          <cell r="B7604" t="str">
            <v>Journeyman</v>
          </cell>
          <cell r="C7604">
            <v>5620000</v>
          </cell>
          <cell r="D7604">
            <v>0</v>
          </cell>
          <cell r="E7604">
            <v>1000</v>
          </cell>
          <cell r="F7604">
            <v>14215</v>
          </cell>
          <cell r="G7604">
            <v>0</v>
          </cell>
          <cell r="H7604">
            <v>2005</v>
          </cell>
          <cell r="I7604">
            <v>0</v>
          </cell>
        </row>
        <row r="7605">
          <cell r="A7605">
            <v>610002</v>
          </cell>
          <cell r="B7605" t="str">
            <v>Journeyman</v>
          </cell>
          <cell r="C7605">
            <v>5620000</v>
          </cell>
          <cell r="D7605">
            <v>2138.06</v>
          </cell>
          <cell r="E7605">
            <v>1000</v>
          </cell>
          <cell r="F7605">
            <v>15003</v>
          </cell>
          <cell r="G7605">
            <v>0</v>
          </cell>
          <cell r="H7605">
            <v>2005</v>
          </cell>
          <cell r="I7605">
            <v>0</v>
          </cell>
        </row>
        <row r="7606">
          <cell r="A7606">
            <v>610002</v>
          </cell>
          <cell r="B7606" t="str">
            <v>Journeyman</v>
          </cell>
          <cell r="C7606">
            <v>5620000</v>
          </cell>
          <cell r="D7606">
            <v>188.04</v>
          </cell>
          <cell r="E7606">
            <v>1000</v>
          </cell>
          <cell r="F7606">
            <v>16050</v>
          </cell>
          <cell r="G7606">
            <v>0</v>
          </cell>
          <cell r="H7606">
            <v>2005</v>
          </cell>
          <cell r="I7606">
            <v>0</v>
          </cell>
        </row>
        <row r="7607">
          <cell r="A7607">
            <v>610002</v>
          </cell>
          <cell r="B7607" t="str">
            <v>Journeyman</v>
          </cell>
          <cell r="C7607">
            <v>5620000</v>
          </cell>
          <cell r="D7607">
            <v>43499.02</v>
          </cell>
          <cell r="E7607">
            <v>1000</v>
          </cell>
          <cell r="F7607">
            <v>64061</v>
          </cell>
          <cell r="G7607">
            <v>0</v>
          </cell>
          <cell r="H7607">
            <v>2005</v>
          </cell>
          <cell r="I7607">
            <v>0</v>
          </cell>
        </row>
        <row r="7608">
          <cell r="A7608">
            <v>610002</v>
          </cell>
          <cell r="B7608" t="str">
            <v>Journeyman</v>
          </cell>
          <cell r="C7608">
            <v>5620000</v>
          </cell>
          <cell r="D7608">
            <v>11937.07</v>
          </cell>
          <cell r="E7608">
            <v>1000</v>
          </cell>
          <cell r="F7608">
            <v>67016</v>
          </cell>
          <cell r="G7608">
            <v>0</v>
          </cell>
          <cell r="H7608">
            <v>2005</v>
          </cell>
          <cell r="I7608">
            <v>0</v>
          </cell>
        </row>
        <row r="7609">
          <cell r="A7609">
            <v>610002</v>
          </cell>
          <cell r="B7609" t="str">
            <v>Journeyman</v>
          </cell>
          <cell r="C7609">
            <v>5620000</v>
          </cell>
          <cell r="D7609">
            <v>2704.05</v>
          </cell>
          <cell r="E7609">
            <v>1000</v>
          </cell>
          <cell r="F7609">
            <v>68020</v>
          </cell>
          <cell r="G7609">
            <v>0</v>
          </cell>
          <cell r="H7609">
            <v>2005</v>
          </cell>
          <cell r="I7609">
            <v>0</v>
          </cell>
        </row>
        <row r="7610">
          <cell r="A7610">
            <v>610002</v>
          </cell>
          <cell r="B7610" t="str">
            <v>Journeyman</v>
          </cell>
          <cell r="C7610">
            <v>5620000</v>
          </cell>
          <cell r="D7610">
            <v>2592.64</v>
          </cell>
          <cell r="E7610">
            <v>1000</v>
          </cell>
          <cell r="F7610">
            <v>68052</v>
          </cell>
          <cell r="G7610">
            <v>0</v>
          </cell>
          <cell r="H7610">
            <v>2005</v>
          </cell>
          <cell r="I7610">
            <v>0</v>
          </cell>
        </row>
        <row r="7611">
          <cell r="A7611">
            <v>610002</v>
          </cell>
          <cell r="B7611" t="str">
            <v>Journeyman</v>
          </cell>
          <cell r="C7611">
            <v>5620000</v>
          </cell>
          <cell r="D7611">
            <v>2403.6</v>
          </cell>
          <cell r="E7611">
            <v>1000</v>
          </cell>
          <cell r="F7611">
            <v>68064</v>
          </cell>
          <cell r="G7611">
            <v>0</v>
          </cell>
          <cell r="H7611">
            <v>2005</v>
          </cell>
          <cell r="I7611">
            <v>0</v>
          </cell>
        </row>
        <row r="7612">
          <cell r="A7612">
            <v>610002</v>
          </cell>
          <cell r="B7612" t="str">
            <v>Journeyman</v>
          </cell>
          <cell r="C7612">
            <v>5620000</v>
          </cell>
          <cell r="D7612">
            <v>3866.99</v>
          </cell>
          <cell r="E7612">
            <v>1000</v>
          </cell>
          <cell r="F7612">
            <v>68070</v>
          </cell>
          <cell r="G7612">
            <v>0</v>
          </cell>
          <cell r="H7612">
            <v>2005</v>
          </cell>
          <cell r="I7612">
            <v>0</v>
          </cell>
        </row>
        <row r="7613">
          <cell r="A7613">
            <v>610002</v>
          </cell>
          <cell r="B7613" t="str">
            <v>Journeyman</v>
          </cell>
          <cell r="C7613">
            <v>5620000</v>
          </cell>
          <cell r="D7613">
            <v>400.6</v>
          </cell>
          <cell r="E7613">
            <v>1000</v>
          </cell>
          <cell r="F7613">
            <v>68091</v>
          </cell>
          <cell r="G7613">
            <v>0</v>
          </cell>
          <cell r="H7613">
            <v>2005</v>
          </cell>
          <cell r="I7613">
            <v>0</v>
          </cell>
        </row>
        <row r="7614">
          <cell r="A7614">
            <v>610002</v>
          </cell>
          <cell r="B7614" t="str">
            <v>Journeyman</v>
          </cell>
          <cell r="C7614">
            <v>5620000</v>
          </cell>
          <cell r="D7614">
            <v>2301.6799999999998</v>
          </cell>
          <cell r="E7614">
            <v>1000</v>
          </cell>
          <cell r="F7614">
            <v>68144</v>
          </cell>
          <cell r="G7614">
            <v>0</v>
          </cell>
          <cell r="H7614">
            <v>2005</v>
          </cell>
          <cell r="I7614">
            <v>0</v>
          </cell>
        </row>
        <row r="7615">
          <cell r="A7615">
            <v>610002</v>
          </cell>
          <cell r="B7615" t="str">
            <v>Journeyman</v>
          </cell>
          <cell r="C7615">
            <v>5620000</v>
          </cell>
          <cell r="D7615">
            <v>759.76</v>
          </cell>
          <cell r="E7615">
            <v>1000</v>
          </cell>
          <cell r="F7615">
            <v>68152</v>
          </cell>
          <cell r="G7615">
            <v>0</v>
          </cell>
          <cell r="H7615">
            <v>2005</v>
          </cell>
          <cell r="I7615">
            <v>0</v>
          </cell>
        </row>
        <row r="7616">
          <cell r="A7616">
            <v>610002</v>
          </cell>
          <cell r="B7616" t="str">
            <v>Journeyman</v>
          </cell>
          <cell r="C7616">
            <v>5620000</v>
          </cell>
          <cell r="D7616">
            <v>-188.8</v>
          </cell>
          <cell r="E7616">
            <v>1000</v>
          </cell>
          <cell r="F7616">
            <v>68155</v>
          </cell>
          <cell r="G7616">
            <v>0</v>
          </cell>
          <cell r="H7616">
            <v>2005</v>
          </cell>
          <cell r="I7616">
            <v>0</v>
          </cell>
        </row>
        <row r="7617">
          <cell r="A7617">
            <v>610002</v>
          </cell>
          <cell r="B7617" t="str">
            <v>Journeyman</v>
          </cell>
          <cell r="C7617">
            <v>5620000</v>
          </cell>
          <cell r="D7617">
            <v>189.94</v>
          </cell>
          <cell r="E7617">
            <v>1000</v>
          </cell>
          <cell r="F7617">
            <v>68196</v>
          </cell>
          <cell r="G7617">
            <v>0</v>
          </cell>
          <cell r="H7617">
            <v>2005</v>
          </cell>
          <cell r="I7617">
            <v>0</v>
          </cell>
        </row>
        <row r="7618">
          <cell r="A7618">
            <v>610002</v>
          </cell>
          <cell r="B7618" t="str">
            <v>Journeyman</v>
          </cell>
          <cell r="C7618">
            <v>5620000</v>
          </cell>
          <cell r="D7618">
            <v>5315.61</v>
          </cell>
          <cell r="E7618">
            <v>1000</v>
          </cell>
          <cell r="F7618">
            <v>74001</v>
          </cell>
          <cell r="G7618">
            <v>0</v>
          </cell>
          <cell r="H7618">
            <v>2005</v>
          </cell>
          <cell r="I7618">
            <v>0</v>
          </cell>
        </row>
        <row r="7619">
          <cell r="A7619">
            <v>610002</v>
          </cell>
          <cell r="B7619" t="str">
            <v>Journeyman</v>
          </cell>
          <cell r="C7619">
            <v>5620000</v>
          </cell>
          <cell r="D7619">
            <v>6632.66</v>
          </cell>
          <cell r="E7619">
            <v>1000</v>
          </cell>
          <cell r="F7619">
            <v>74002</v>
          </cell>
          <cell r="G7619">
            <v>0</v>
          </cell>
          <cell r="H7619">
            <v>2005</v>
          </cell>
          <cell r="I7619">
            <v>0</v>
          </cell>
        </row>
        <row r="7620">
          <cell r="A7620">
            <v>610002</v>
          </cell>
          <cell r="B7620" t="str">
            <v>Journeyman</v>
          </cell>
          <cell r="C7620">
            <v>5620000</v>
          </cell>
          <cell r="D7620">
            <v>384.84</v>
          </cell>
          <cell r="E7620">
            <v>1000</v>
          </cell>
          <cell r="F7620">
            <v>74005</v>
          </cell>
          <cell r="G7620">
            <v>0</v>
          </cell>
          <cell r="H7620">
            <v>2005</v>
          </cell>
          <cell r="I7620">
            <v>0</v>
          </cell>
        </row>
        <row r="7621">
          <cell r="A7621">
            <v>610002</v>
          </cell>
          <cell r="B7621" t="str">
            <v>Journeyman</v>
          </cell>
          <cell r="C7621">
            <v>5620000</v>
          </cell>
          <cell r="D7621">
            <v>3655.98</v>
          </cell>
          <cell r="E7621">
            <v>1000</v>
          </cell>
          <cell r="F7621">
            <v>74006</v>
          </cell>
          <cell r="G7621">
            <v>0</v>
          </cell>
          <cell r="H7621">
            <v>2005</v>
          </cell>
          <cell r="I7621">
            <v>0</v>
          </cell>
        </row>
        <row r="7622">
          <cell r="A7622">
            <v>610002</v>
          </cell>
          <cell r="B7622" t="str">
            <v>Journeyman</v>
          </cell>
          <cell r="C7622">
            <v>5620000</v>
          </cell>
          <cell r="D7622">
            <v>6311.54</v>
          </cell>
          <cell r="E7622">
            <v>1000</v>
          </cell>
          <cell r="F7622">
            <v>74008</v>
          </cell>
          <cell r="G7622">
            <v>0</v>
          </cell>
          <cell r="H7622">
            <v>2005</v>
          </cell>
          <cell r="I7622">
            <v>0</v>
          </cell>
        </row>
        <row r="7623">
          <cell r="A7623">
            <v>610002</v>
          </cell>
          <cell r="B7623" t="str">
            <v>Journeyman</v>
          </cell>
          <cell r="C7623">
            <v>5620000</v>
          </cell>
          <cell r="D7623">
            <v>18094.52</v>
          </cell>
          <cell r="E7623">
            <v>1000</v>
          </cell>
          <cell r="F7623">
            <v>75001</v>
          </cell>
          <cell r="G7623">
            <v>0</v>
          </cell>
          <cell r="H7623">
            <v>2005</v>
          </cell>
          <cell r="I7623">
            <v>0</v>
          </cell>
        </row>
        <row r="7624">
          <cell r="A7624">
            <v>610002</v>
          </cell>
          <cell r="B7624" t="str">
            <v>Journeyman</v>
          </cell>
          <cell r="C7624">
            <v>5620000</v>
          </cell>
          <cell r="D7624">
            <v>38264.019999999997</v>
          </cell>
          <cell r="E7624">
            <v>1000</v>
          </cell>
          <cell r="F7624">
            <v>78001</v>
          </cell>
          <cell r="G7624">
            <v>0</v>
          </cell>
          <cell r="H7624">
            <v>2005</v>
          </cell>
          <cell r="I7624">
            <v>0</v>
          </cell>
        </row>
        <row r="7625">
          <cell r="A7625">
            <v>610002</v>
          </cell>
          <cell r="B7625" t="str">
            <v>Journeyman</v>
          </cell>
          <cell r="C7625">
            <v>5620000</v>
          </cell>
          <cell r="D7625">
            <v>3421.6</v>
          </cell>
          <cell r="E7625">
            <v>1000</v>
          </cell>
          <cell r="F7625">
            <v>85015</v>
          </cell>
          <cell r="G7625">
            <v>0</v>
          </cell>
          <cell r="H7625">
            <v>2005</v>
          </cell>
          <cell r="I7625">
            <v>0</v>
          </cell>
        </row>
        <row r="7626">
          <cell r="A7626">
            <v>610002</v>
          </cell>
          <cell r="B7626" t="str">
            <v>Journeyman</v>
          </cell>
          <cell r="C7626">
            <v>5620000</v>
          </cell>
          <cell r="D7626">
            <v>247.98</v>
          </cell>
          <cell r="E7626">
            <v>1000</v>
          </cell>
          <cell r="F7626">
            <v>86058</v>
          </cell>
          <cell r="G7626">
            <v>0</v>
          </cell>
          <cell r="H7626">
            <v>2005</v>
          </cell>
          <cell r="I7626">
            <v>0</v>
          </cell>
        </row>
        <row r="7627">
          <cell r="A7627">
            <v>610002</v>
          </cell>
          <cell r="B7627" t="str">
            <v>Journeyman</v>
          </cell>
          <cell r="C7627">
            <v>5620000</v>
          </cell>
          <cell r="D7627">
            <v>970.96</v>
          </cell>
          <cell r="E7627">
            <v>1000</v>
          </cell>
          <cell r="F7627">
            <v>86084</v>
          </cell>
          <cell r="G7627">
            <v>0</v>
          </cell>
          <cell r="H7627">
            <v>2005</v>
          </cell>
          <cell r="I7627">
            <v>0</v>
          </cell>
        </row>
        <row r="7628">
          <cell r="A7628">
            <v>610002</v>
          </cell>
          <cell r="B7628" t="str">
            <v>Journeyman</v>
          </cell>
          <cell r="C7628">
            <v>5620000</v>
          </cell>
          <cell r="D7628">
            <v>386.72</v>
          </cell>
          <cell r="E7628">
            <v>1000</v>
          </cell>
          <cell r="F7628">
            <v>86098</v>
          </cell>
          <cell r="G7628">
            <v>0</v>
          </cell>
          <cell r="H7628">
            <v>2005</v>
          </cell>
          <cell r="I7628">
            <v>0</v>
          </cell>
        </row>
        <row r="7629">
          <cell r="A7629">
            <v>610002</v>
          </cell>
          <cell r="B7629" t="str">
            <v>Journeyman</v>
          </cell>
          <cell r="C7629">
            <v>5620000</v>
          </cell>
          <cell r="D7629">
            <v>-742.96</v>
          </cell>
          <cell r="E7629">
            <v>1000</v>
          </cell>
          <cell r="F7629">
            <v>86105</v>
          </cell>
          <cell r="G7629">
            <v>0</v>
          </cell>
          <cell r="H7629">
            <v>2005</v>
          </cell>
          <cell r="I7629">
            <v>0</v>
          </cell>
        </row>
        <row r="7630">
          <cell r="A7630">
            <v>610002</v>
          </cell>
          <cell r="B7630" t="str">
            <v>Journeyman</v>
          </cell>
          <cell r="C7630">
            <v>5620000</v>
          </cell>
          <cell r="D7630">
            <v>694.9</v>
          </cell>
          <cell r="E7630">
            <v>1000</v>
          </cell>
          <cell r="F7630">
            <v>86141</v>
          </cell>
          <cell r="G7630">
            <v>0</v>
          </cell>
          <cell r="H7630">
            <v>2005</v>
          </cell>
          <cell r="I7630">
            <v>0</v>
          </cell>
        </row>
        <row r="7631">
          <cell r="A7631">
            <v>610002</v>
          </cell>
          <cell r="B7631" t="str">
            <v>Journeyman</v>
          </cell>
          <cell r="C7631">
            <v>5620000</v>
          </cell>
          <cell r="D7631">
            <v>160.19999999999999</v>
          </cell>
          <cell r="E7631">
            <v>1000</v>
          </cell>
          <cell r="F7631">
            <v>86154</v>
          </cell>
          <cell r="G7631">
            <v>0</v>
          </cell>
          <cell r="H7631">
            <v>2005</v>
          </cell>
          <cell r="I7631">
            <v>0</v>
          </cell>
        </row>
        <row r="7632">
          <cell r="A7632">
            <v>610002</v>
          </cell>
          <cell r="B7632" t="str">
            <v>Journeyman</v>
          </cell>
          <cell r="C7632">
            <v>5620000</v>
          </cell>
          <cell r="D7632">
            <v>1653.2</v>
          </cell>
          <cell r="E7632">
            <v>1000</v>
          </cell>
          <cell r="F7632">
            <v>86155</v>
          </cell>
          <cell r="G7632">
            <v>0</v>
          </cell>
          <cell r="H7632">
            <v>2005</v>
          </cell>
          <cell r="I7632">
            <v>0</v>
          </cell>
        </row>
        <row r="7633">
          <cell r="A7633">
            <v>610002</v>
          </cell>
          <cell r="B7633" t="str">
            <v>Journeyman</v>
          </cell>
          <cell r="C7633">
            <v>5620000</v>
          </cell>
          <cell r="D7633">
            <v>1510.6</v>
          </cell>
          <cell r="E7633">
            <v>1000</v>
          </cell>
          <cell r="F7633">
            <v>87011</v>
          </cell>
          <cell r="G7633">
            <v>0</v>
          </cell>
          <cell r="H7633">
            <v>2005</v>
          </cell>
          <cell r="I7633">
            <v>0</v>
          </cell>
        </row>
        <row r="7634">
          <cell r="A7634">
            <v>610002</v>
          </cell>
          <cell r="B7634" t="str">
            <v>Journeyman</v>
          </cell>
          <cell r="C7634">
            <v>5620000</v>
          </cell>
          <cell r="D7634">
            <v>802.31</v>
          </cell>
          <cell r="E7634">
            <v>1000</v>
          </cell>
          <cell r="F7634">
            <v>87017</v>
          </cell>
          <cell r="G7634">
            <v>0</v>
          </cell>
          <cell r="H7634">
            <v>2005</v>
          </cell>
          <cell r="I7634">
            <v>0</v>
          </cell>
        </row>
        <row r="7635">
          <cell r="A7635">
            <v>610002</v>
          </cell>
          <cell r="B7635" t="str">
            <v>Journeyman</v>
          </cell>
          <cell r="C7635">
            <v>5620000</v>
          </cell>
          <cell r="D7635">
            <v>849.32</v>
          </cell>
          <cell r="E7635">
            <v>1000</v>
          </cell>
          <cell r="F7635">
            <v>87020</v>
          </cell>
          <cell r="G7635">
            <v>0</v>
          </cell>
          <cell r="H7635">
            <v>2005</v>
          </cell>
          <cell r="I7635">
            <v>0</v>
          </cell>
        </row>
        <row r="7636">
          <cell r="A7636">
            <v>610002</v>
          </cell>
          <cell r="B7636" t="str">
            <v>Journeyman</v>
          </cell>
          <cell r="C7636">
            <v>5620000</v>
          </cell>
          <cell r="D7636">
            <v>2665.68</v>
          </cell>
          <cell r="E7636">
            <v>1000</v>
          </cell>
          <cell r="F7636">
            <v>93001</v>
          </cell>
          <cell r="G7636">
            <v>0</v>
          </cell>
          <cell r="H7636">
            <v>2005</v>
          </cell>
          <cell r="I7636">
            <v>0</v>
          </cell>
        </row>
        <row r="7637">
          <cell r="A7637">
            <v>610002</v>
          </cell>
          <cell r="B7637" t="str">
            <v>Journeyman</v>
          </cell>
          <cell r="C7637">
            <v>5620000</v>
          </cell>
          <cell r="D7637">
            <v>24196.83</v>
          </cell>
          <cell r="E7637">
            <v>1000</v>
          </cell>
          <cell r="F7637">
            <v>96000</v>
          </cell>
          <cell r="G7637">
            <v>0</v>
          </cell>
          <cell r="H7637">
            <v>2005</v>
          </cell>
          <cell r="I7637">
            <v>0</v>
          </cell>
        </row>
        <row r="7638">
          <cell r="A7638">
            <v>610002</v>
          </cell>
          <cell r="B7638" t="str">
            <v>Journeyman</v>
          </cell>
          <cell r="C7638">
            <v>5620000</v>
          </cell>
          <cell r="D7638">
            <v>-23.77</v>
          </cell>
          <cell r="E7638">
            <v>1000</v>
          </cell>
          <cell r="F7638">
            <v>99001</v>
          </cell>
          <cell r="G7638">
            <v>0</v>
          </cell>
          <cell r="H7638">
            <v>2005</v>
          </cell>
          <cell r="I7638">
            <v>0</v>
          </cell>
        </row>
        <row r="7639">
          <cell r="A7639">
            <v>610002</v>
          </cell>
          <cell r="B7639" t="str">
            <v>Journeyman</v>
          </cell>
          <cell r="C7639">
            <v>5620000</v>
          </cell>
          <cell r="D7639">
            <v>94.97</v>
          </cell>
          <cell r="E7639">
            <v>1000</v>
          </cell>
          <cell r="F7639">
            <v>108000</v>
          </cell>
          <cell r="G7639">
            <v>0</v>
          </cell>
          <cell r="H7639">
            <v>2005</v>
          </cell>
          <cell r="I7639">
            <v>0</v>
          </cell>
        </row>
        <row r="7640">
          <cell r="A7640">
            <v>610002</v>
          </cell>
          <cell r="B7640" t="str">
            <v>Journeyman</v>
          </cell>
          <cell r="C7640">
            <v>5620000</v>
          </cell>
          <cell r="D7640">
            <v>2754.16</v>
          </cell>
          <cell r="E7640">
            <v>1000</v>
          </cell>
          <cell r="F7640">
            <v>112106</v>
          </cell>
          <cell r="G7640">
            <v>0</v>
          </cell>
          <cell r="H7640">
            <v>2005</v>
          </cell>
          <cell r="I7640">
            <v>0</v>
          </cell>
        </row>
        <row r="7641">
          <cell r="A7641">
            <v>610002</v>
          </cell>
          <cell r="B7641" t="str">
            <v>Journeyman</v>
          </cell>
          <cell r="C7641">
            <v>5620000</v>
          </cell>
          <cell r="D7641">
            <v>192.42</v>
          </cell>
          <cell r="E7641">
            <v>1000</v>
          </cell>
          <cell r="F7641">
            <v>118005</v>
          </cell>
          <cell r="G7641">
            <v>0</v>
          </cell>
          <cell r="H7641">
            <v>2005</v>
          </cell>
          <cell r="I7641">
            <v>0</v>
          </cell>
        </row>
        <row r="7642">
          <cell r="A7642">
            <v>610002</v>
          </cell>
          <cell r="B7642" t="str">
            <v>Journeyman</v>
          </cell>
          <cell r="C7642">
            <v>5620000</v>
          </cell>
          <cell r="D7642">
            <v>7502.66</v>
          </cell>
          <cell r="E7642">
            <v>1000</v>
          </cell>
          <cell r="F7642">
            <v>119150</v>
          </cell>
          <cell r="G7642">
            <v>0</v>
          </cell>
          <cell r="H7642">
            <v>2005</v>
          </cell>
          <cell r="I7642">
            <v>0</v>
          </cell>
        </row>
        <row r="7643">
          <cell r="A7643">
            <v>610002</v>
          </cell>
          <cell r="B7643" t="str">
            <v>Journeyman</v>
          </cell>
          <cell r="C7643">
            <v>5620000</v>
          </cell>
          <cell r="D7643">
            <v>6518.34</v>
          </cell>
          <cell r="E7643">
            <v>1000</v>
          </cell>
          <cell r="F7643">
            <v>128026</v>
          </cell>
          <cell r="G7643">
            <v>0</v>
          </cell>
          <cell r="H7643">
            <v>2005</v>
          </cell>
          <cell r="I7643">
            <v>0</v>
          </cell>
        </row>
        <row r="7644">
          <cell r="A7644">
            <v>610002</v>
          </cell>
          <cell r="B7644" t="str">
            <v>Journeyman</v>
          </cell>
          <cell r="C7644">
            <v>5620000</v>
          </cell>
          <cell r="D7644">
            <v>379.88</v>
          </cell>
          <cell r="E7644">
            <v>1000</v>
          </cell>
          <cell r="F7644">
            <v>133000</v>
          </cell>
          <cell r="G7644">
            <v>0</v>
          </cell>
          <cell r="H7644">
            <v>2005</v>
          </cell>
          <cell r="I7644">
            <v>0</v>
          </cell>
        </row>
        <row r="7645">
          <cell r="A7645">
            <v>610002</v>
          </cell>
          <cell r="B7645" t="str">
            <v>Journeyman</v>
          </cell>
          <cell r="C7645">
            <v>5620000</v>
          </cell>
          <cell r="D7645">
            <v>200.3</v>
          </cell>
          <cell r="E7645">
            <v>1000</v>
          </cell>
          <cell r="F7645">
            <v>134000</v>
          </cell>
          <cell r="G7645">
            <v>0</v>
          </cell>
          <cell r="H7645">
            <v>2005</v>
          </cell>
          <cell r="I7645">
            <v>0</v>
          </cell>
        </row>
        <row r="7646">
          <cell r="A7646">
            <v>610002</v>
          </cell>
          <cell r="B7646" t="str">
            <v>Journeyman</v>
          </cell>
          <cell r="C7646">
            <v>5620000</v>
          </cell>
          <cell r="D7646">
            <v>0</v>
          </cell>
          <cell r="E7646">
            <v>1000</v>
          </cell>
          <cell r="F7646">
            <v>141070</v>
          </cell>
          <cell r="G7646">
            <v>0</v>
          </cell>
          <cell r="H7646">
            <v>2005</v>
          </cell>
          <cell r="I7646">
            <v>0</v>
          </cell>
        </row>
        <row r="7647">
          <cell r="A7647">
            <v>610002</v>
          </cell>
          <cell r="B7647" t="str">
            <v>Journeyman</v>
          </cell>
          <cell r="C7647">
            <v>5620000</v>
          </cell>
          <cell r="D7647">
            <v>0</v>
          </cell>
          <cell r="E7647">
            <v>1000</v>
          </cell>
          <cell r="F7647">
            <v>218000</v>
          </cell>
          <cell r="G7647">
            <v>0</v>
          </cell>
          <cell r="H7647">
            <v>2005</v>
          </cell>
          <cell r="I7647">
            <v>0</v>
          </cell>
        </row>
        <row r="7648">
          <cell r="A7648">
            <v>610002</v>
          </cell>
          <cell r="B7648" t="str">
            <v>Journeyman</v>
          </cell>
          <cell r="C7648">
            <v>5620000</v>
          </cell>
          <cell r="D7648">
            <v>19710.86</v>
          </cell>
          <cell r="E7648">
            <v>1000</v>
          </cell>
          <cell r="F7648">
            <v>238001</v>
          </cell>
          <cell r="G7648">
            <v>0</v>
          </cell>
          <cell r="H7648">
            <v>2005</v>
          </cell>
          <cell r="I7648">
            <v>0</v>
          </cell>
        </row>
        <row r="7649">
          <cell r="A7649">
            <v>610002</v>
          </cell>
          <cell r="B7649" t="str">
            <v>Journeyman</v>
          </cell>
          <cell r="C7649">
            <v>5620000</v>
          </cell>
          <cell r="D7649">
            <v>36527.370000000003</v>
          </cell>
          <cell r="E7649">
            <v>1000</v>
          </cell>
          <cell r="F7649">
            <v>238041</v>
          </cell>
          <cell r="G7649">
            <v>0</v>
          </cell>
          <cell r="H7649">
            <v>2005</v>
          </cell>
          <cell r="I7649">
            <v>0</v>
          </cell>
        </row>
        <row r="7650">
          <cell r="A7650">
            <v>610002</v>
          </cell>
          <cell r="B7650" t="str">
            <v>Journeyman</v>
          </cell>
          <cell r="C7650">
            <v>5620000</v>
          </cell>
          <cell r="D7650">
            <v>5177</v>
          </cell>
          <cell r="E7650">
            <v>1000</v>
          </cell>
          <cell r="F7650">
            <v>238044</v>
          </cell>
          <cell r="G7650">
            <v>0</v>
          </cell>
          <cell r="H7650">
            <v>2005</v>
          </cell>
          <cell r="I7650">
            <v>0</v>
          </cell>
        </row>
        <row r="7651">
          <cell r="A7651">
            <v>610002</v>
          </cell>
          <cell r="B7651" t="str">
            <v>Journeyman</v>
          </cell>
          <cell r="C7651">
            <v>5620000</v>
          </cell>
          <cell r="D7651">
            <v>7972.58</v>
          </cell>
          <cell r="E7651">
            <v>1000</v>
          </cell>
          <cell r="F7651">
            <v>238087</v>
          </cell>
          <cell r="G7651">
            <v>0</v>
          </cell>
          <cell r="H7651">
            <v>2005</v>
          </cell>
          <cell r="I7651">
            <v>0</v>
          </cell>
        </row>
        <row r="7652">
          <cell r="A7652">
            <v>610002</v>
          </cell>
          <cell r="B7652" t="str">
            <v>Journeyman</v>
          </cell>
          <cell r="C7652">
            <v>5620000</v>
          </cell>
          <cell r="D7652">
            <v>4296.91</v>
          </cell>
          <cell r="E7652">
            <v>1000</v>
          </cell>
          <cell r="F7652">
            <v>238094</v>
          </cell>
          <cell r="G7652">
            <v>0</v>
          </cell>
          <cell r="H7652">
            <v>2005</v>
          </cell>
          <cell r="I7652">
            <v>0</v>
          </cell>
        </row>
        <row r="7653">
          <cell r="A7653">
            <v>610002</v>
          </cell>
          <cell r="B7653" t="str">
            <v>Journeyman</v>
          </cell>
          <cell r="C7653">
            <v>5620000</v>
          </cell>
          <cell r="D7653">
            <v>1729.11</v>
          </cell>
          <cell r="E7653">
            <v>1000</v>
          </cell>
          <cell r="F7653">
            <v>240000</v>
          </cell>
          <cell r="G7653">
            <v>0</v>
          </cell>
          <cell r="H7653">
            <v>2005</v>
          </cell>
          <cell r="I7653">
            <v>0</v>
          </cell>
        </row>
        <row r="7654">
          <cell r="A7654">
            <v>610002</v>
          </cell>
          <cell r="B7654" t="str">
            <v>Journeyman</v>
          </cell>
          <cell r="C7654">
            <v>5620000</v>
          </cell>
          <cell r="D7654">
            <v>412.6</v>
          </cell>
          <cell r="E7654">
            <v>1000</v>
          </cell>
          <cell r="F7654">
            <v>246000</v>
          </cell>
          <cell r="G7654">
            <v>0</v>
          </cell>
          <cell r="H7654">
            <v>2005</v>
          </cell>
          <cell r="I7654">
            <v>0</v>
          </cell>
        </row>
        <row r="7655">
          <cell r="A7655">
            <v>610002</v>
          </cell>
          <cell r="B7655" t="str">
            <v>Journeyman</v>
          </cell>
          <cell r="C7655">
            <v>5620000</v>
          </cell>
          <cell r="D7655">
            <v>3848.4</v>
          </cell>
          <cell r="E7655">
            <v>1000</v>
          </cell>
          <cell r="F7655">
            <v>335034</v>
          </cell>
          <cell r="G7655">
            <v>0</v>
          </cell>
          <cell r="H7655">
            <v>2005</v>
          </cell>
          <cell r="I7655">
            <v>0</v>
          </cell>
        </row>
        <row r="7656">
          <cell r="A7656">
            <v>610002</v>
          </cell>
          <cell r="B7656" t="str">
            <v>Journeyman</v>
          </cell>
          <cell r="C7656">
            <v>5620000</v>
          </cell>
          <cell r="D7656">
            <v>564.12</v>
          </cell>
          <cell r="E7656">
            <v>1000</v>
          </cell>
          <cell r="F7656">
            <v>540005</v>
          </cell>
          <cell r="G7656">
            <v>0</v>
          </cell>
          <cell r="H7656">
            <v>2005</v>
          </cell>
          <cell r="I7656">
            <v>0</v>
          </cell>
        </row>
        <row r="7657">
          <cell r="A7657">
            <v>610002</v>
          </cell>
          <cell r="B7657" t="str">
            <v>Journeyman</v>
          </cell>
          <cell r="C7657">
            <v>5620000</v>
          </cell>
          <cell r="D7657">
            <v>1504.32</v>
          </cell>
          <cell r="E7657">
            <v>1000</v>
          </cell>
          <cell r="F7657">
            <v>540008</v>
          </cell>
          <cell r="G7657">
            <v>0</v>
          </cell>
          <cell r="H7657">
            <v>2005</v>
          </cell>
          <cell r="I7657">
            <v>0</v>
          </cell>
        </row>
        <row r="7658">
          <cell r="A7658">
            <v>610002</v>
          </cell>
          <cell r="B7658" t="str">
            <v>Journeyman</v>
          </cell>
          <cell r="C7658">
            <v>5620000</v>
          </cell>
          <cell r="D7658">
            <v>7413.12</v>
          </cell>
          <cell r="E7658">
            <v>1000</v>
          </cell>
          <cell r="F7658">
            <v>540014</v>
          </cell>
          <cell r="G7658">
            <v>0</v>
          </cell>
          <cell r="H7658">
            <v>2005</v>
          </cell>
          <cell r="I7658">
            <v>0</v>
          </cell>
        </row>
        <row r="7659">
          <cell r="A7659">
            <v>610002</v>
          </cell>
          <cell r="B7659" t="str">
            <v>Journeyman</v>
          </cell>
          <cell r="C7659">
            <v>5620000</v>
          </cell>
          <cell r="D7659">
            <v>-740.08</v>
          </cell>
          <cell r="E7659">
            <v>1000</v>
          </cell>
          <cell r="F7659">
            <v>540015</v>
          </cell>
          <cell r="G7659">
            <v>0</v>
          </cell>
          <cell r="H7659">
            <v>2005</v>
          </cell>
          <cell r="I7659">
            <v>0</v>
          </cell>
        </row>
        <row r="7660">
          <cell r="A7660">
            <v>610002</v>
          </cell>
          <cell r="B7660" t="str">
            <v>Journeyman</v>
          </cell>
          <cell r="C7660">
            <v>5620000</v>
          </cell>
          <cell r="D7660">
            <v>661.28</v>
          </cell>
          <cell r="E7660">
            <v>1000</v>
          </cell>
          <cell r="F7660">
            <v>540024</v>
          </cell>
          <cell r="G7660">
            <v>0</v>
          </cell>
          <cell r="H7660">
            <v>2005</v>
          </cell>
          <cell r="I7660">
            <v>0</v>
          </cell>
        </row>
        <row r="7661">
          <cell r="A7661">
            <v>610002</v>
          </cell>
          <cell r="B7661" t="str">
            <v>Journeyman</v>
          </cell>
          <cell r="C7661">
            <v>5620000</v>
          </cell>
          <cell r="D7661">
            <v>752.16</v>
          </cell>
          <cell r="E7661">
            <v>1000</v>
          </cell>
          <cell r="F7661">
            <v>540055</v>
          </cell>
          <cell r="G7661">
            <v>0</v>
          </cell>
          <cell r="H7661">
            <v>2005</v>
          </cell>
          <cell r="I7661">
            <v>0</v>
          </cell>
        </row>
        <row r="7662">
          <cell r="A7662">
            <v>610002</v>
          </cell>
          <cell r="B7662" t="str">
            <v>Journeyman</v>
          </cell>
          <cell r="C7662">
            <v>5620000</v>
          </cell>
          <cell r="D7662">
            <v>1034.22</v>
          </cell>
          <cell r="E7662">
            <v>1000</v>
          </cell>
          <cell r="F7662">
            <v>540060</v>
          </cell>
          <cell r="G7662">
            <v>0</v>
          </cell>
          <cell r="H7662">
            <v>2005</v>
          </cell>
          <cell r="I7662">
            <v>0</v>
          </cell>
        </row>
        <row r="7663">
          <cell r="A7663">
            <v>610002</v>
          </cell>
          <cell r="B7663" t="str">
            <v>Journeyman</v>
          </cell>
          <cell r="C7663">
            <v>5620000</v>
          </cell>
          <cell r="D7663">
            <v>2280.64</v>
          </cell>
          <cell r="E7663">
            <v>1000</v>
          </cell>
          <cell r="F7663">
            <v>540065</v>
          </cell>
          <cell r="G7663">
            <v>0</v>
          </cell>
          <cell r="H7663">
            <v>2005</v>
          </cell>
          <cell r="I7663">
            <v>0</v>
          </cell>
        </row>
        <row r="7664">
          <cell r="A7664">
            <v>610002</v>
          </cell>
          <cell r="B7664" t="str">
            <v>Journeyman</v>
          </cell>
          <cell r="C7664">
            <v>5620000</v>
          </cell>
          <cell r="D7664">
            <v>14002.56</v>
          </cell>
          <cell r="E7664">
            <v>1000</v>
          </cell>
          <cell r="F7664">
            <v>540083</v>
          </cell>
          <cell r="G7664">
            <v>0</v>
          </cell>
          <cell r="H7664">
            <v>2005</v>
          </cell>
          <cell r="I7664">
            <v>0</v>
          </cell>
        </row>
        <row r="7665">
          <cell r="A7665">
            <v>610002</v>
          </cell>
          <cell r="B7665" t="str">
            <v>Journeyman</v>
          </cell>
          <cell r="C7665">
            <v>5620000</v>
          </cell>
          <cell r="D7665">
            <v>10604.88</v>
          </cell>
          <cell r="E7665">
            <v>1000</v>
          </cell>
          <cell r="F7665">
            <v>540090</v>
          </cell>
          <cell r="G7665">
            <v>0</v>
          </cell>
          <cell r="H7665">
            <v>2005</v>
          </cell>
          <cell r="I7665">
            <v>0</v>
          </cell>
        </row>
        <row r="7666">
          <cell r="A7666">
            <v>610002</v>
          </cell>
          <cell r="B7666" t="str">
            <v>Journeyman</v>
          </cell>
          <cell r="C7666">
            <v>5620000</v>
          </cell>
          <cell r="D7666">
            <v>1825.29</v>
          </cell>
          <cell r="E7666">
            <v>1000</v>
          </cell>
          <cell r="F7666">
            <v>540094</v>
          </cell>
          <cell r="G7666">
            <v>0</v>
          </cell>
          <cell r="H7666">
            <v>2005</v>
          </cell>
          <cell r="I7666">
            <v>0</v>
          </cell>
        </row>
        <row r="7667">
          <cell r="A7667">
            <v>610002</v>
          </cell>
          <cell r="B7667" t="str">
            <v>Journeyman</v>
          </cell>
          <cell r="C7667">
            <v>5620000</v>
          </cell>
          <cell r="D7667">
            <v>79639.56</v>
          </cell>
          <cell r="E7667">
            <v>1000</v>
          </cell>
          <cell r="F7667">
            <v>540096</v>
          </cell>
          <cell r="G7667">
            <v>0</v>
          </cell>
          <cell r="H7667">
            <v>2005</v>
          </cell>
          <cell r="I7667">
            <v>0</v>
          </cell>
        </row>
        <row r="7668">
          <cell r="A7668">
            <v>610002</v>
          </cell>
          <cell r="B7668" t="str">
            <v>Journeyman</v>
          </cell>
          <cell r="C7668">
            <v>5620000</v>
          </cell>
          <cell r="D7668">
            <v>16473.599999999999</v>
          </cell>
          <cell r="E7668">
            <v>1000</v>
          </cell>
          <cell r="F7668">
            <v>540098</v>
          </cell>
          <cell r="G7668">
            <v>0</v>
          </cell>
          <cell r="H7668">
            <v>2005</v>
          </cell>
          <cell r="I7668">
            <v>0</v>
          </cell>
        </row>
        <row r="7669">
          <cell r="A7669">
            <v>610002</v>
          </cell>
          <cell r="B7669" t="str">
            <v>Journeyman</v>
          </cell>
          <cell r="C7669">
            <v>5620000</v>
          </cell>
          <cell r="D7669">
            <v>6383.52</v>
          </cell>
          <cell r="E7669">
            <v>1000</v>
          </cell>
          <cell r="F7669">
            <v>540144</v>
          </cell>
          <cell r="G7669">
            <v>0</v>
          </cell>
          <cell r="H7669">
            <v>2005</v>
          </cell>
          <cell r="I7669">
            <v>0</v>
          </cell>
        </row>
        <row r="7670">
          <cell r="A7670">
            <v>610002</v>
          </cell>
          <cell r="B7670" t="str">
            <v>Journeyman</v>
          </cell>
          <cell r="C7670">
            <v>5620000</v>
          </cell>
          <cell r="D7670">
            <v>6242.1</v>
          </cell>
          <cell r="E7670">
            <v>1000</v>
          </cell>
          <cell r="F7670">
            <v>563000</v>
          </cell>
          <cell r="G7670">
            <v>0</v>
          </cell>
          <cell r="H7670">
            <v>2005</v>
          </cell>
          <cell r="I7670">
            <v>0</v>
          </cell>
        </row>
        <row r="7671">
          <cell r="A7671">
            <v>610002</v>
          </cell>
          <cell r="B7671" t="str">
            <v>Journeyman</v>
          </cell>
          <cell r="C7671">
            <v>5620000</v>
          </cell>
          <cell r="D7671">
            <v>470.1</v>
          </cell>
          <cell r="E7671">
            <v>1000</v>
          </cell>
          <cell r="F7671">
            <v>567107</v>
          </cell>
          <cell r="G7671">
            <v>0</v>
          </cell>
          <cell r="H7671">
            <v>2005</v>
          </cell>
          <cell r="I7671">
            <v>0</v>
          </cell>
        </row>
        <row r="7672">
          <cell r="A7672">
            <v>610002</v>
          </cell>
          <cell r="B7672" t="str">
            <v>Journeyman</v>
          </cell>
          <cell r="C7672">
            <v>5620000</v>
          </cell>
          <cell r="D7672">
            <v>411.84</v>
          </cell>
          <cell r="E7672">
            <v>1000</v>
          </cell>
          <cell r="F7672">
            <v>567780</v>
          </cell>
          <cell r="G7672">
            <v>0</v>
          </cell>
          <cell r="H7672">
            <v>2005</v>
          </cell>
          <cell r="I7672">
            <v>0</v>
          </cell>
        </row>
        <row r="7673">
          <cell r="A7673">
            <v>610002</v>
          </cell>
          <cell r="B7673" t="str">
            <v>Journeyman</v>
          </cell>
          <cell r="C7673">
            <v>5620000</v>
          </cell>
          <cell r="D7673">
            <v>2362.58</v>
          </cell>
          <cell r="E7673">
            <v>1000</v>
          </cell>
          <cell r="F7673">
            <v>578000</v>
          </cell>
          <cell r="G7673">
            <v>0</v>
          </cell>
          <cell r="H7673">
            <v>2005</v>
          </cell>
          <cell r="I7673">
            <v>0</v>
          </cell>
        </row>
        <row r="7674">
          <cell r="A7674">
            <v>610002</v>
          </cell>
          <cell r="B7674" t="str">
            <v>Journeyman</v>
          </cell>
          <cell r="C7674">
            <v>5620000</v>
          </cell>
          <cell r="D7674">
            <v>752.16</v>
          </cell>
          <cell r="E7674">
            <v>1000</v>
          </cell>
          <cell r="F7674">
            <v>578020</v>
          </cell>
          <cell r="G7674">
            <v>0</v>
          </cell>
          <cell r="H7674">
            <v>2005</v>
          </cell>
          <cell r="I7674">
            <v>0</v>
          </cell>
        </row>
        <row r="7675">
          <cell r="A7675">
            <v>610002</v>
          </cell>
          <cell r="B7675" t="str">
            <v>Journeyman</v>
          </cell>
          <cell r="C7675">
            <v>5620000</v>
          </cell>
          <cell r="D7675">
            <v>4512.96</v>
          </cell>
          <cell r="E7675">
            <v>1000</v>
          </cell>
          <cell r="F7675">
            <v>578028</v>
          </cell>
          <cell r="G7675">
            <v>0</v>
          </cell>
          <cell r="H7675">
            <v>2005</v>
          </cell>
          <cell r="I7675">
            <v>0</v>
          </cell>
        </row>
        <row r="7676">
          <cell r="A7676">
            <v>610002</v>
          </cell>
          <cell r="B7676" t="str">
            <v>Journeyman</v>
          </cell>
          <cell r="C7676">
            <v>5630000</v>
          </cell>
          <cell r="D7676">
            <v>2921.28</v>
          </cell>
          <cell r="E7676">
            <v>1000</v>
          </cell>
          <cell r="F7676">
            <v>102</v>
          </cell>
          <cell r="G7676">
            <v>0</v>
          </cell>
          <cell r="H7676">
            <v>2005</v>
          </cell>
          <cell r="I7676">
            <v>0</v>
          </cell>
        </row>
        <row r="7677">
          <cell r="A7677">
            <v>610002</v>
          </cell>
          <cell r="B7677" t="str">
            <v>Journeyman</v>
          </cell>
          <cell r="C7677">
            <v>5630000</v>
          </cell>
          <cell r="D7677">
            <v>17976.93</v>
          </cell>
          <cell r="E7677">
            <v>1000</v>
          </cell>
          <cell r="F7677">
            <v>103</v>
          </cell>
          <cell r="G7677">
            <v>0</v>
          </cell>
          <cell r="H7677">
            <v>2005</v>
          </cell>
          <cell r="I7677">
            <v>0</v>
          </cell>
        </row>
        <row r="7678">
          <cell r="A7678">
            <v>610002</v>
          </cell>
          <cell r="B7678" t="str">
            <v>Journeyman</v>
          </cell>
          <cell r="C7678">
            <v>5630000</v>
          </cell>
          <cell r="D7678">
            <v>144098.35999999999</v>
          </cell>
          <cell r="E7678">
            <v>1000</v>
          </cell>
          <cell r="F7678">
            <v>106</v>
          </cell>
          <cell r="G7678">
            <v>0</v>
          </cell>
          <cell r="H7678">
            <v>2005</v>
          </cell>
          <cell r="I7678">
            <v>0</v>
          </cell>
        </row>
        <row r="7679">
          <cell r="A7679">
            <v>610002</v>
          </cell>
          <cell r="B7679" t="str">
            <v>Journeyman</v>
          </cell>
          <cell r="C7679">
            <v>5630000</v>
          </cell>
          <cell r="D7679">
            <v>4118.3999999999996</v>
          </cell>
          <cell r="E7679">
            <v>1000</v>
          </cell>
          <cell r="F7679">
            <v>107</v>
          </cell>
          <cell r="G7679">
            <v>0</v>
          </cell>
          <cell r="H7679">
            <v>2005</v>
          </cell>
          <cell r="I7679">
            <v>0</v>
          </cell>
        </row>
        <row r="7680">
          <cell r="A7680">
            <v>610002</v>
          </cell>
          <cell r="B7680" t="str">
            <v>Journeyman</v>
          </cell>
          <cell r="C7680">
            <v>5630000</v>
          </cell>
          <cell r="D7680">
            <v>120898.02</v>
          </cell>
          <cell r="E7680">
            <v>1000</v>
          </cell>
          <cell r="F7680">
            <v>108</v>
          </cell>
          <cell r="G7680">
            <v>0</v>
          </cell>
          <cell r="H7680">
            <v>2005</v>
          </cell>
          <cell r="I7680">
            <v>0</v>
          </cell>
        </row>
        <row r="7681">
          <cell r="A7681">
            <v>610002</v>
          </cell>
          <cell r="B7681" t="str">
            <v>Journeyman</v>
          </cell>
          <cell r="C7681">
            <v>5630000</v>
          </cell>
          <cell r="D7681">
            <v>257261.73</v>
          </cell>
          <cell r="E7681">
            <v>1000</v>
          </cell>
          <cell r="F7681">
            <v>109</v>
          </cell>
          <cell r="G7681">
            <v>0</v>
          </cell>
          <cell r="H7681">
            <v>2005</v>
          </cell>
          <cell r="I7681">
            <v>0</v>
          </cell>
        </row>
        <row r="7682">
          <cell r="A7682">
            <v>610002</v>
          </cell>
          <cell r="B7682" t="str">
            <v>Journeyman</v>
          </cell>
          <cell r="C7682">
            <v>5630000</v>
          </cell>
          <cell r="D7682">
            <v>42350.71</v>
          </cell>
          <cell r="E7682">
            <v>1000</v>
          </cell>
          <cell r="F7682">
            <v>110</v>
          </cell>
          <cell r="G7682">
            <v>0</v>
          </cell>
          <cell r="H7682">
            <v>2005</v>
          </cell>
          <cell r="I7682">
            <v>0</v>
          </cell>
        </row>
        <row r="7683">
          <cell r="A7683">
            <v>610002</v>
          </cell>
          <cell r="B7683" t="str">
            <v>Journeyman</v>
          </cell>
          <cell r="C7683">
            <v>5630000</v>
          </cell>
          <cell r="D7683">
            <v>196489.34</v>
          </cell>
          <cell r="E7683">
            <v>1000</v>
          </cell>
          <cell r="F7683">
            <v>111</v>
          </cell>
          <cell r="G7683">
            <v>0</v>
          </cell>
          <cell r="H7683">
            <v>2005</v>
          </cell>
          <cell r="I7683">
            <v>0</v>
          </cell>
        </row>
        <row r="7684">
          <cell r="A7684">
            <v>610002</v>
          </cell>
          <cell r="B7684" t="str">
            <v>Journeyman</v>
          </cell>
          <cell r="C7684">
            <v>5630000</v>
          </cell>
          <cell r="D7684">
            <v>463.32</v>
          </cell>
          <cell r="E7684">
            <v>1000</v>
          </cell>
          <cell r="F7684">
            <v>114</v>
          </cell>
          <cell r="G7684">
            <v>0</v>
          </cell>
          <cell r="H7684">
            <v>2005</v>
          </cell>
          <cell r="I7684">
            <v>0</v>
          </cell>
        </row>
        <row r="7685">
          <cell r="A7685">
            <v>610002</v>
          </cell>
          <cell r="B7685" t="str">
            <v>Journeyman</v>
          </cell>
          <cell r="C7685">
            <v>5630000</v>
          </cell>
          <cell r="D7685">
            <v>221261.93</v>
          </cell>
          <cell r="E7685">
            <v>1000</v>
          </cell>
          <cell r="F7685">
            <v>119</v>
          </cell>
          <cell r="G7685">
            <v>0</v>
          </cell>
          <cell r="H7685">
            <v>2005</v>
          </cell>
          <cell r="I7685">
            <v>0</v>
          </cell>
        </row>
        <row r="7686">
          <cell r="A7686">
            <v>610002</v>
          </cell>
          <cell r="B7686" t="str">
            <v>Journeyman</v>
          </cell>
          <cell r="C7686">
            <v>5630000</v>
          </cell>
          <cell r="D7686">
            <v>5762.05</v>
          </cell>
          <cell r="E7686">
            <v>1000</v>
          </cell>
          <cell r="F7686">
            <v>120</v>
          </cell>
          <cell r="G7686">
            <v>0</v>
          </cell>
          <cell r="H7686">
            <v>2005</v>
          </cell>
          <cell r="I7686">
            <v>0</v>
          </cell>
        </row>
        <row r="7687">
          <cell r="A7687">
            <v>610002</v>
          </cell>
          <cell r="B7687" t="str">
            <v>Journeyman</v>
          </cell>
          <cell r="C7687">
            <v>5630000</v>
          </cell>
          <cell r="D7687">
            <v>1654.56</v>
          </cell>
          <cell r="E7687">
            <v>1000</v>
          </cell>
          <cell r="F7687">
            <v>5001</v>
          </cell>
          <cell r="G7687">
            <v>0</v>
          </cell>
          <cell r="H7687">
            <v>2005</v>
          </cell>
          <cell r="I7687">
            <v>0</v>
          </cell>
        </row>
        <row r="7688">
          <cell r="A7688">
            <v>610002</v>
          </cell>
          <cell r="B7688" t="str">
            <v>Journeyman</v>
          </cell>
          <cell r="C7688">
            <v>5630000</v>
          </cell>
          <cell r="D7688">
            <v>192.42</v>
          </cell>
          <cell r="E7688">
            <v>1000</v>
          </cell>
          <cell r="F7688">
            <v>5002</v>
          </cell>
          <cell r="G7688">
            <v>0</v>
          </cell>
          <cell r="H7688">
            <v>2005</v>
          </cell>
          <cell r="I7688">
            <v>0</v>
          </cell>
        </row>
        <row r="7689">
          <cell r="A7689">
            <v>610002</v>
          </cell>
          <cell r="B7689" t="str">
            <v>Journeyman</v>
          </cell>
          <cell r="C7689">
            <v>5630000</v>
          </cell>
          <cell r="D7689">
            <v>2435.88</v>
          </cell>
          <cell r="E7689">
            <v>1000</v>
          </cell>
          <cell r="F7689">
            <v>5003</v>
          </cell>
          <cell r="G7689">
            <v>0</v>
          </cell>
          <cell r="H7689">
            <v>2005</v>
          </cell>
          <cell r="I7689">
            <v>0</v>
          </cell>
        </row>
        <row r="7690">
          <cell r="A7690">
            <v>610002</v>
          </cell>
          <cell r="B7690" t="str">
            <v>Journeyman</v>
          </cell>
          <cell r="C7690">
            <v>5630000</v>
          </cell>
          <cell r="D7690">
            <v>240.53</v>
          </cell>
          <cell r="E7690">
            <v>1000</v>
          </cell>
          <cell r="F7690">
            <v>5004</v>
          </cell>
          <cell r="G7690">
            <v>0</v>
          </cell>
          <cell r="H7690">
            <v>2005</v>
          </cell>
          <cell r="I7690">
            <v>0</v>
          </cell>
        </row>
        <row r="7691">
          <cell r="A7691">
            <v>610002</v>
          </cell>
          <cell r="B7691" t="str">
            <v>Journeyman</v>
          </cell>
          <cell r="C7691">
            <v>5630000</v>
          </cell>
          <cell r="D7691">
            <v>4233.24</v>
          </cell>
          <cell r="E7691">
            <v>1000</v>
          </cell>
          <cell r="F7691">
            <v>5301</v>
          </cell>
          <cell r="G7691">
            <v>0</v>
          </cell>
          <cell r="H7691">
            <v>2005</v>
          </cell>
          <cell r="I7691">
            <v>0</v>
          </cell>
        </row>
        <row r="7692">
          <cell r="A7692">
            <v>610002</v>
          </cell>
          <cell r="B7692" t="str">
            <v>Journeyman</v>
          </cell>
          <cell r="C7692">
            <v>5630000</v>
          </cell>
          <cell r="D7692">
            <v>22787.7</v>
          </cell>
          <cell r="E7692">
            <v>1000</v>
          </cell>
          <cell r="F7692">
            <v>5302</v>
          </cell>
          <cell r="G7692">
            <v>0</v>
          </cell>
          <cell r="H7692">
            <v>2005</v>
          </cell>
          <cell r="I7692">
            <v>0</v>
          </cell>
        </row>
        <row r="7693">
          <cell r="A7693">
            <v>610002</v>
          </cell>
          <cell r="B7693" t="str">
            <v>Journeyman</v>
          </cell>
          <cell r="C7693">
            <v>5630000</v>
          </cell>
          <cell r="D7693">
            <v>1010.21</v>
          </cell>
          <cell r="E7693">
            <v>1000</v>
          </cell>
          <cell r="F7693">
            <v>5303</v>
          </cell>
          <cell r="G7693">
            <v>0</v>
          </cell>
          <cell r="H7693">
            <v>2005</v>
          </cell>
          <cell r="I7693">
            <v>0</v>
          </cell>
        </row>
        <row r="7694">
          <cell r="A7694">
            <v>610002</v>
          </cell>
          <cell r="B7694" t="str">
            <v>Journeyman</v>
          </cell>
          <cell r="C7694">
            <v>5630000</v>
          </cell>
          <cell r="D7694">
            <v>376.26</v>
          </cell>
          <cell r="E7694">
            <v>1000</v>
          </cell>
          <cell r="F7694">
            <v>5304</v>
          </cell>
          <cell r="G7694">
            <v>0</v>
          </cell>
          <cell r="H7694">
            <v>2005</v>
          </cell>
          <cell r="I7694">
            <v>0</v>
          </cell>
        </row>
        <row r="7695">
          <cell r="A7695">
            <v>610002</v>
          </cell>
          <cell r="B7695" t="str">
            <v>Journeyman</v>
          </cell>
          <cell r="C7695">
            <v>5630000</v>
          </cell>
          <cell r="D7695">
            <v>1838.4</v>
          </cell>
          <cell r="E7695">
            <v>1000</v>
          </cell>
          <cell r="F7695">
            <v>5402</v>
          </cell>
          <cell r="G7695">
            <v>0</v>
          </cell>
          <cell r="H7695">
            <v>2005</v>
          </cell>
          <cell r="I7695">
            <v>0</v>
          </cell>
        </row>
        <row r="7696">
          <cell r="A7696">
            <v>610002</v>
          </cell>
          <cell r="B7696" t="str">
            <v>Journeyman</v>
          </cell>
          <cell r="C7696">
            <v>5630000</v>
          </cell>
          <cell r="D7696">
            <v>2527.8000000000002</v>
          </cell>
          <cell r="E7696">
            <v>1000</v>
          </cell>
          <cell r="F7696">
            <v>5403</v>
          </cell>
          <cell r="G7696">
            <v>0</v>
          </cell>
          <cell r="H7696">
            <v>2005</v>
          </cell>
          <cell r="I7696">
            <v>0</v>
          </cell>
        </row>
        <row r="7697">
          <cell r="A7697">
            <v>610002</v>
          </cell>
          <cell r="B7697" t="str">
            <v>Journeyman</v>
          </cell>
          <cell r="C7697">
            <v>5630000</v>
          </cell>
          <cell r="D7697">
            <v>14523.36</v>
          </cell>
          <cell r="E7697">
            <v>1000</v>
          </cell>
          <cell r="F7697">
            <v>5404</v>
          </cell>
          <cell r="G7697">
            <v>0</v>
          </cell>
          <cell r="H7697">
            <v>2005</v>
          </cell>
          <cell r="I7697">
            <v>0</v>
          </cell>
        </row>
        <row r="7698">
          <cell r="A7698">
            <v>610002</v>
          </cell>
          <cell r="B7698" t="str">
            <v>Journeyman</v>
          </cell>
          <cell r="C7698">
            <v>5630000</v>
          </cell>
          <cell r="D7698">
            <v>3768.72</v>
          </cell>
          <cell r="E7698">
            <v>1000</v>
          </cell>
          <cell r="F7698">
            <v>5405</v>
          </cell>
          <cell r="G7698">
            <v>0</v>
          </cell>
          <cell r="H7698">
            <v>2005</v>
          </cell>
          <cell r="I7698">
            <v>0</v>
          </cell>
        </row>
        <row r="7699">
          <cell r="A7699">
            <v>610002</v>
          </cell>
          <cell r="B7699" t="str">
            <v>Journeyman</v>
          </cell>
          <cell r="C7699">
            <v>5630000</v>
          </cell>
          <cell r="D7699">
            <v>21194.14</v>
          </cell>
          <cell r="E7699">
            <v>1000</v>
          </cell>
          <cell r="F7699">
            <v>5501</v>
          </cell>
          <cell r="G7699">
            <v>0</v>
          </cell>
          <cell r="H7699">
            <v>2005</v>
          </cell>
          <cell r="I7699">
            <v>0</v>
          </cell>
        </row>
        <row r="7700">
          <cell r="A7700">
            <v>610002</v>
          </cell>
          <cell r="B7700" t="str">
            <v>Journeyman</v>
          </cell>
          <cell r="C7700">
            <v>5630000</v>
          </cell>
          <cell r="D7700">
            <v>9895.83</v>
          </cell>
          <cell r="E7700">
            <v>1000</v>
          </cell>
          <cell r="F7700">
            <v>5502</v>
          </cell>
          <cell r="G7700">
            <v>0</v>
          </cell>
          <cell r="H7700">
            <v>2005</v>
          </cell>
          <cell r="I7700">
            <v>0</v>
          </cell>
        </row>
        <row r="7701">
          <cell r="A7701">
            <v>610002</v>
          </cell>
          <cell r="B7701" t="str">
            <v>Journeyman</v>
          </cell>
          <cell r="C7701">
            <v>5630000</v>
          </cell>
          <cell r="D7701">
            <v>1917.09</v>
          </cell>
          <cell r="E7701">
            <v>1000</v>
          </cell>
          <cell r="F7701">
            <v>5503</v>
          </cell>
          <cell r="G7701">
            <v>0</v>
          </cell>
          <cell r="H7701">
            <v>2005</v>
          </cell>
          <cell r="I7701">
            <v>0</v>
          </cell>
        </row>
        <row r="7702">
          <cell r="A7702">
            <v>610002</v>
          </cell>
          <cell r="B7702" t="str">
            <v>Journeyman</v>
          </cell>
          <cell r="C7702">
            <v>5630000</v>
          </cell>
          <cell r="D7702">
            <v>1470.72</v>
          </cell>
          <cell r="E7702">
            <v>1000</v>
          </cell>
          <cell r="F7702">
            <v>5505</v>
          </cell>
          <cell r="G7702">
            <v>0</v>
          </cell>
          <cell r="H7702">
            <v>2005</v>
          </cell>
          <cell r="I7702">
            <v>0</v>
          </cell>
        </row>
        <row r="7703">
          <cell r="A7703">
            <v>610002</v>
          </cell>
          <cell r="B7703" t="str">
            <v>Journeyman</v>
          </cell>
          <cell r="C7703">
            <v>5630000</v>
          </cell>
          <cell r="D7703">
            <v>5188.51</v>
          </cell>
          <cell r="E7703">
            <v>1000</v>
          </cell>
          <cell r="F7703">
            <v>5701</v>
          </cell>
          <cell r="G7703">
            <v>0</v>
          </cell>
          <cell r="H7703">
            <v>2005</v>
          </cell>
          <cell r="I7703">
            <v>0</v>
          </cell>
        </row>
        <row r="7704">
          <cell r="A7704">
            <v>610002</v>
          </cell>
          <cell r="B7704" t="str">
            <v>Journeyman</v>
          </cell>
          <cell r="C7704">
            <v>5630000</v>
          </cell>
          <cell r="D7704">
            <v>13237.05</v>
          </cell>
          <cell r="E7704">
            <v>1000</v>
          </cell>
          <cell r="F7704">
            <v>5702</v>
          </cell>
          <cell r="G7704">
            <v>0</v>
          </cell>
          <cell r="H7704">
            <v>2005</v>
          </cell>
          <cell r="I7704">
            <v>0</v>
          </cell>
        </row>
        <row r="7705">
          <cell r="A7705">
            <v>610002</v>
          </cell>
          <cell r="B7705" t="str">
            <v>Journeyman</v>
          </cell>
          <cell r="C7705">
            <v>5630000</v>
          </cell>
          <cell r="D7705">
            <v>896.84</v>
          </cell>
          <cell r="E7705">
            <v>1000</v>
          </cell>
          <cell r="F7705">
            <v>5801</v>
          </cell>
          <cell r="G7705">
            <v>0</v>
          </cell>
          <cell r="H7705">
            <v>2005</v>
          </cell>
          <cell r="I7705">
            <v>0</v>
          </cell>
        </row>
        <row r="7706">
          <cell r="A7706">
            <v>610002</v>
          </cell>
          <cell r="B7706" t="str">
            <v>Journeyman</v>
          </cell>
          <cell r="C7706">
            <v>5630000</v>
          </cell>
          <cell r="D7706">
            <v>2471.4499999999998</v>
          </cell>
          <cell r="E7706">
            <v>1000</v>
          </cell>
          <cell r="F7706">
            <v>5803</v>
          </cell>
          <cell r="G7706">
            <v>0</v>
          </cell>
          <cell r="H7706">
            <v>2005</v>
          </cell>
          <cell r="I7706">
            <v>0</v>
          </cell>
        </row>
        <row r="7707">
          <cell r="A7707">
            <v>610002</v>
          </cell>
          <cell r="B7707" t="str">
            <v>Journeyman</v>
          </cell>
          <cell r="C7707">
            <v>5630000</v>
          </cell>
          <cell r="D7707">
            <v>2556.12</v>
          </cell>
          <cell r="E7707">
            <v>1000</v>
          </cell>
          <cell r="F7707">
            <v>6229</v>
          </cell>
          <cell r="G7707">
            <v>0</v>
          </cell>
          <cell r="H7707">
            <v>2005</v>
          </cell>
          <cell r="I7707">
            <v>0</v>
          </cell>
        </row>
        <row r="7708">
          <cell r="A7708">
            <v>610002</v>
          </cell>
          <cell r="B7708" t="str">
            <v>Journeyman</v>
          </cell>
          <cell r="C7708">
            <v>5630000</v>
          </cell>
          <cell r="D7708">
            <v>15216.01</v>
          </cell>
          <cell r="E7708">
            <v>1000</v>
          </cell>
          <cell r="F7708">
            <v>68095</v>
          </cell>
          <cell r="G7708">
            <v>0</v>
          </cell>
          <cell r="H7708">
            <v>2005</v>
          </cell>
          <cell r="I7708">
            <v>0</v>
          </cell>
        </row>
        <row r="7709">
          <cell r="A7709">
            <v>610002</v>
          </cell>
          <cell r="B7709" t="str">
            <v>Journeyman</v>
          </cell>
          <cell r="C7709">
            <v>5630000</v>
          </cell>
          <cell r="D7709">
            <v>5573.68</v>
          </cell>
          <cell r="E7709">
            <v>1000</v>
          </cell>
          <cell r="F7709">
            <v>101000</v>
          </cell>
          <cell r="G7709">
            <v>0</v>
          </cell>
          <cell r="H7709">
            <v>2005</v>
          </cell>
          <cell r="I7709">
            <v>0</v>
          </cell>
        </row>
        <row r="7710">
          <cell r="A7710">
            <v>610002</v>
          </cell>
          <cell r="B7710" t="str">
            <v>Journeyman</v>
          </cell>
          <cell r="C7710">
            <v>5630000</v>
          </cell>
          <cell r="D7710">
            <v>4429.09</v>
          </cell>
          <cell r="E7710">
            <v>1000</v>
          </cell>
          <cell r="F7710">
            <v>103000</v>
          </cell>
          <cell r="G7710">
            <v>0</v>
          </cell>
          <cell r="H7710">
            <v>2005</v>
          </cell>
          <cell r="I7710">
            <v>0</v>
          </cell>
        </row>
        <row r="7711">
          <cell r="A7711">
            <v>610002</v>
          </cell>
          <cell r="B7711" t="str">
            <v>Journeyman</v>
          </cell>
          <cell r="C7711">
            <v>5630000</v>
          </cell>
          <cell r="D7711">
            <v>3755.63</v>
          </cell>
          <cell r="E7711">
            <v>1000</v>
          </cell>
          <cell r="F7711">
            <v>105000</v>
          </cell>
          <cell r="G7711">
            <v>0</v>
          </cell>
          <cell r="H7711">
            <v>2005</v>
          </cell>
          <cell r="I7711">
            <v>0</v>
          </cell>
        </row>
        <row r="7712">
          <cell r="A7712">
            <v>610002</v>
          </cell>
          <cell r="B7712" t="str">
            <v>Journeyman</v>
          </cell>
          <cell r="C7712">
            <v>5630000</v>
          </cell>
          <cell r="D7712">
            <v>43146.28</v>
          </cell>
          <cell r="E7712">
            <v>1000</v>
          </cell>
          <cell r="F7712">
            <v>108000</v>
          </cell>
          <cell r="G7712">
            <v>0</v>
          </cell>
          <cell r="H7712">
            <v>2005</v>
          </cell>
          <cell r="I7712">
            <v>0</v>
          </cell>
        </row>
        <row r="7713">
          <cell r="A7713">
            <v>610002</v>
          </cell>
          <cell r="B7713" t="str">
            <v>Journeyman</v>
          </cell>
          <cell r="C7713">
            <v>5630000</v>
          </cell>
          <cell r="D7713">
            <v>2587.7800000000002</v>
          </cell>
          <cell r="E7713">
            <v>1000</v>
          </cell>
          <cell r="F7713">
            <v>113000</v>
          </cell>
          <cell r="G7713">
            <v>0</v>
          </cell>
          <cell r="H7713">
            <v>2005</v>
          </cell>
          <cell r="I7713">
            <v>0</v>
          </cell>
        </row>
        <row r="7714">
          <cell r="A7714">
            <v>610002</v>
          </cell>
          <cell r="B7714" t="str">
            <v>Journeyman</v>
          </cell>
          <cell r="C7714">
            <v>5630000</v>
          </cell>
          <cell r="D7714">
            <v>248.83</v>
          </cell>
          <cell r="E7714">
            <v>1000</v>
          </cell>
          <cell r="F7714">
            <v>118000</v>
          </cell>
          <cell r="G7714">
            <v>0</v>
          </cell>
          <cell r="H7714">
            <v>2005</v>
          </cell>
          <cell r="I7714">
            <v>0</v>
          </cell>
        </row>
        <row r="7715">
          <cell r="A7715">
            <v>610002</v>
          </cell>
          <cell r="B7715" t="str">
            <v>Journeyman</v>
          </cell>
          <cell r="C7715">
            <v>5630000</v>
          </cell>
          <cell r="D7715">
            <v>16721.71</v>
          </cell>
          <cell r="E7715">
            <v>1000</v>
          </cell>
          <cell r="F7715">
            <v>119150</v>
          </cell>
          <cell r="G7715">
            <v>0</v>
          </cell>
          <cell r="H7715">
            <v>2005</v>
          </cell>
          <cell r="I7715">
            <v>0</v>
          </cell>
        </row>
        <row r="7716">
          <cell r="A7716">
            <v>610002</v>
          </cell>
          <cell r="B7716" t="str">
            <v>Journeyman</v>
          </cell>
          <cell r="C7716">
            <v>5630000</v>
          </cell>
          <cell r="D7716">
            <v>13436.59</v>
          </cell>
          <cell r="E7716">
            <v>1000</v>
          </cell>
          <cell r="F7716">
            <v>122000</v>
          </cell>
          <cell r="G7716">
            <v>0</v>
          </cell>
          <cell r="H7716">
            <v>2005</v>
          </cell>
          <cell r="I7716">
            <v>0</v>
          </cell>
        </row>
        <row r="7717">
          <cell r="A7717">
            <v>610002</v>
          </cell>
          <cell r="B7717" t="str">
            <v>Journeyman</v>
          </cell>
          <cell r="C7717">
            <v>5630000</v>
          </cell>
          <cell r="D7717">
            <v>3313.28</v>
          </cell>
          <cell r="E7717">
            <v>1000</v>
          </cell>
          <cell r="F7717">
            <v>128000</v>
          </cell>
          <cell r="G7717">
            <v>0</v>
          </cell>
          <cell r="H7717">
            <v>2005</v>
          </cell>
          <cell r="I7717">
            <v>0</v>
          </cell>
        </row>
        <row r="7718">
          <cell r="A7718">
            <v>610002</v>
          </cell>
          <cell r="B7718" t="str">
            <v>Journeyman</v>
          </cell>
          <cell r="C7718">
            <v>5630000</v>
          </cell>
          <cell r="D7718">
            <v>103.54</v>
          </cell>
          <cell r="E7718">
            <v>1000</v>
          </cell>
          <cell r="F7718">
            <v>131000</v>
          </cell>
          <cell r="G7718">
            <v>0</v>
          </cell>
          <cell r="H7718">
            <v>2005</v>
          </cell>
          <cell r="I7718">
            <v>0</v>
          </cell>
        </row>
        <row r="7719">
          <cell r="A7719">
            <v>610002</v>
          </cell>
          <cell r="B7719" t="str">
            <v>Journeyman</v>
          </cell>
          <cell r="C7719">
            <v>5630000</v>
          </cell>
          <cell r="D7719">
            <v>2253.38</v>
          </cell>
          <cell r="E7719">
            <v>1000</v>
          </cell>
          <cell r="F7719">
            <v>132000</v>
          </cell>
          <cell r="G7719">
            <v>0</v>
          </cell>
          <cell r="H7719">
            <v>2005</v>
          </cell>
          <cell r="I7719">
            <v>0</v>
          </cell>
        </row>
        <row r="7720">
          <cell r="A7720">
            <v>610002</v>
          </cell>
          <cell r="B7720" t="str">
            <v>Journeyman</v>
          </cell>
          <cell r="C7720">
            <v>5630000</v>
          </cell>
          <cell r="D7720">
            <v>20530.759999999998</v>
          </cell>
          <cell r="E7720">
            <v>1000</v>
          </cell>
          <cell r="F7720">
            <v>133000</v>
          </cell>
          <cell r="G7720">
            <v>0</v>
          </cell>
          <cell r="H7720">
            <v>2005</v>
          </cell>
          <cell r="I7720">
            <v>0</v>
          </cell>
        </row>
        <row r="7721">
          <cell r="A7721">
            <v>610002</v>
          </cell>
          <cell r="B7721" t="str">
            <v>Journeyman</v>
          </cell>
          <cell r="C7721">
            <v>5630000</v>
          </cell>
          <cell r="D7721">
            <v>5358.03</v>
          </cell>
          <cell r="E7721">
            <v>1000</v>
          </cell>
          <cell r="F7721">
            <v>134000</v>
          </cell>
          <cell r="G7721">
            <v>0</v>
          </cell>
          <cell r="H7721">
            <v>2005</v>
          </cell>
          <cell r="I7721">
            <v>0</v>
          </cell>
        </row>
        <row r="7722">
          <cell r="A7722">
            <v>610002</v>
          </cell>
          <cell r="B7722" t="str">
            <v>Journeyman</v>
          </cell>
          <cell r="C7722">
            <v>5630000</v>
          </cell>
          <cell r="D7722">
            <v>6960.44</v>
          </cell>
          <cell r="E7722">
            <v>1000</v>
          </cell>
          <cell r="F7722">
            <v>136000</v>
          </cell>
          <cell r="G7722">
            <v>0</v>
          </cell>
          <cell r="H7722">
            <v>2005</v>
          </cell>
          <cell r="I7722">
            <v>0</v>
          </cell>
        </row>
        <row r="7723">
          <cell r="A7723">
            <v>610002</v>
          </cell>
          <cell r="B7723" t="str">
            <v>Journeyman</v>
          </cell>
          <cell r="C7723">
            <v>5630000</v>
          </cell>
          <cell r="D7723">
            <v>600.9</v>
          </cell>
          <cell r="E7723">
            <v>1000</v>
          </cell>
          <cell r="F7723">
            <v>137000</v>
          </cell>
          <cell r="G7723">
            <v>0</v>
          </cell>
          <cell r="H7723">
            <v>2005</v>
          </cell>
          <cell r="I7723">
            <v>0</v>
          </cell>
        </row>
        <row r="7724">
          <cell r="A7724">
            <v>610002</v>
          </cell>
          <cell r="B7724" t="str">
            <v>Journeyman</v>
          </cell>
          <cell r="C7724">
            <v>5630000</v>
          </cell>
          <cell r="D7724">
            <v>27282.79</v>
          </cell>
          <cell r="E7724">
            <v>1000</v>
          </cell>
          <cell r="F7724">
            <v>240000</v>
          </cell>
          <cell r="G7724">
            <v>0</v>
          </cell>
          <cell r="H7724">
            <v>2005</v>
          </cell>
          <cell r="I7724">
            <v>0</v>
          </cell>
        </row>
        <row r="7725">
          <cell r="A7725">
            <v>610002</v>
          </cell>
          <cell r="B7725" t="str">
            <v>Journeyman</v>
          </cell>
          <cell r="C7725">
            <v>5630000</v>
          </cell>
          <cell r="D7725">
            <v>15815.74</v>
          </cell>
          <cell r="E7725">
            <v>1000</v>
          </cell>
          <cell r="F7725">
            <v>246000</v>
          </cell>
          <cell r="G7725">
            <v>0</v>
          </cell>
          <cell r="H7725">
            <v>2005</v>
          </cell>
          <cell r="I7725">
            <v>0</v>
          </cell>
        </row>
        <row r="7726">
          <cell r="A7726">
            <v>610002</v>
          </cell>
          <cell r="B7726" t="str">
            <v>Journeyman</v>
          </cell>
          <cell r="C7726">
            <v>5630000</v>
          </cell>
          <cell r="D7726">
            <v>-2.2737367544323206E-13</v>
          </cell>
          <cell r="E7726">
            <v>1000</v>
          </cell>
          <cell r="F7726">
            <v>517000</v>
          </cell>
          <cell r="G7726">
            <v>0</v>
          </cell>
          <cell r="H7726">
            <v>2005</v>
          </cell>
          <cell r="I7726">
            <v>0</v>
          </cell>
        </row>
        <row r="7727">
          <cell r="A7727">
            <v>610002</v>
          </cell>
          <cell r="B7727" t="str">
            <v>Journeyman</v>
          </cell>
          <cell r="C7727">
            <v>5630000</v>
          </cell>
          <cell r="D7727">
            <v>1492.92</v>
          </cell>
          <cell r="E7727">
            <v>1000</v>
          </cell>
          <cell r="F7727">
            <v>563000</v>
          </cell>
          <cell r="G7727">
            <v>0</v>
          </cell>
          <cell r="H7727">
            <v>2005</v>
          </cell>
          <cell r="I7727">
            <v>0</v>
          </cell>
        </row>
        <row r="7728">
          <cell r="A7728">
            <v>610002</v>
          </cell>
          <cell r="B7728" t="str">
            <v>Journeyman</v>
          </cell>
          <cell r="C7728">
            <v>5630000</v>
          </cell>
          <cell r="D7728">
            <v>3912.48</v>
          </cell>
          <cell r="E7728">
            <v>1000</v>
          </cell>
          <cell r="F7728">
            <v>565100</v>
          </cell>
          <cell r="G7728">
            <v>0</v>
          </cell>
          <cell r="H7728">
            <v>2005</v>
          </cell>
          <cell r="I7728">
            <v>0</v>
          </cell>
        </row>
        <row r="7729">
          <cell r="A7729">
            <v>610002</v>
          </cell>
          <cell r="B7729" t="str">
            <v>Journeyman</v>
          </cell>
          <cell r="C7729">
            <v>5630000</v>
          </cell>
          <cell r="D7729">
            <v>1389.96</v>
          </cell>
          <cell r="E7729">
            <v>1000</v>
          </cell>
          <cell r="F7729">
            <v>576000</v>
          </cell>
          <cell r="G7729">
            <v>0</v>
          </cell>
          <cell r="H7729">
            <v>2005</v>
          </cell>
          <cell r="I7729">
            <v>0</v>
          </cell>
        </row>
        <row r="7730">
          <cell r="A7730">
            <v>610002</v>
          </cell>
          <cell r="B7730" t="str">
            <v>Journeyman</v>
          </cell>
          <cell r="C7730">
            <v>5630000</v>
          </cell>
          <cell r="D7730">
            <v>3088.8</v>
          </cell>
          <cell r="E7730">
            <v>1000</v>
          </cell>
          <cell r="F7730">
            <v>578000</v>
          </cell>
          <cell r="G7730">
            <v>0</v>
          </cell>
          <cell r="H7730">
            <v>2005</v>
          </cell>
          <cell r="I7730">
            <v>0</v>
          </cell>
        </row>
        <row r="7731">
          <cell r="A7731">
            <v>610002</v>
          </cell>
          <cell r="B7731" t="str">
            <v>Journeyman</v>
          </cell>
          <cell r="C7731">
            <v>5630000</v>
          </cell>
          <cell r="D7731">
            <v>751.13</v>
          </cell>
          <cell r="E7731">
            <v>1000</v>
          </cell>
          <cell r="F7731">
            <v>651000</v>
          </cell>
          <cell r="G7731">
            <v>0</v>
          </cell>
          <cell r="H7731">
            <v>2005</v>
          </cell>
          <cell r="I7731">
            <v>0</v>
          </cell>
        </row>
        <row r="7732">
          <cell r="A7732">
            <v>610002</v>
          </cell>
          <cell r="B7732" t="str">
            <v>Journeyman</v>
          </cell>
          <cell r="C7732">
            <v>5630000</v>
          </cell>
          <cell r="D7732">
            <v>1101.6500000000001</v>
          </cell>
          <cell r="E7732">
            <v>1000</v>
          </cell>
          <cell r="F7732">
            <v>651070</v>
          </cell>
          <cell r="G7732">
            <v>0</v>
          </cell>
          <cell r="H7732">
            <v>2005</v>
          </cell>
          <cell r="I7732">
            <v>0</v>
          </cell>
        </row>
        <row r="7733">
          <cell r="A7733">
            <v>610002</v>
          </cell>
          <cell r="B7733" t="str">
            <v>Journeyman</v>
          </cell>
          <cell r="C7733">
            <v>5630000</v>
          </cell>
          <cell r="D7733">
            <v>1602.4</v>
          </cell>
          <cell r="E7733">
            <v>1000</v>
          </cell>
          <cell r="F7733">
            <v>654000</v>
          </cell>
          <cell r="G7733">
            <v>0</v>
          </cell>
          <cell r="H7733">
            <v>2005</v>
          </cell>
          <cell r="I7733">
            <v>0</v>
          </cell>
        </row>
        <row r="7734">
          <cell r="A7734">
            <v>610002</v>
          </cell>
          <cell r="B7734" t="str">
            <v>Journeyman</v>
          </cell>
          <cell r="C7734">
            <v>5630000</v>
          </cell>
          <cell r="D7734">
            <v>11617.4</v>
          </cell>
          <cell r="E7734">
            <v>1000</v>
          </cell>
          <cell r="F7734">
            <v>655000</v>
          </cell>
          <cell r="G7734">
            <v>0</v>
          </cell>
          <cell r="H7734">
            <v>2005</v>
          </cell>
          <cell r="I7734">
            <v>0</v>
          </cell>
        </row>
        <row r="7735">
          <cell r="A7735">
            <v>610002</v>
          </cell>
          <cell r="B7735" t="str">
            <v>Journeyman</v>
          </cell>
          <cell r="C7735">
            <v>5660000</v>
          </cell>
          <cell r="D7735">
            <v>995.3</v>
          </cell>
          <cell r="E7735">
            <v>1000</v>
          </cell>
          <cell r="F7735">
            <v>119</v>
          </cell>
          <cell r="G7735">
            <v>0</v>
          </cell>
          <cell r="H7735">
            <v>2005</v>
          </cell>
          <cell r="I7735">
            <v>0</v>
          </cell>
        </row>
        <row r="7736">
          <cell r="A7736">
            <v>610002</v>
          </cell>
          <cell r="B7736" t="str">
            <v>Journeyman</v>
          </cell>
          <cell r="C7736">
            <v>5660000</v>
          </cell>
          <cell r="D7736">
            <v>171.08</v>
          </cell>
          <cell r="E7736">
            <v>1000</v>
          </cell>
          <cell r="F7736">
            <v>5302</v>
          </cell>
          <cell r="G7736">
            <v>0</v>
          </cell>
          <cell r="H7736">
            <v>2005</v>
          </cell>
          <cell r="I7736">
            <v>0</v>
          </cell>
        </row>
        <row r="7737">
          <cell r="A7737">
            <v>610002</v>
          </cell>
          <cell r="B7737" t="str">
            <v>Journeyman</v>
          </cell>
          <cell r="C7737">
            <v>5660000</v>
          </cell>
          <cell r="D7737">
            <v>597.17999999999995</v>
          </cell>
          <cell r="E7737">
            <v>1000</v>
          </cell>
          <cell r="F7737">
            <v>101000</v>
          </cell>
          <cell r="G7737">
            <v>0</v>
          </cell>
          <cell r="H7737">
            <v>2005</v>
          </cell>
          <cell r="I7737">
            <v>0</v>
          </cell>
        </row>
        <row r="7738">
          <cell r="A7738">
            <v>610002</v>
          </cell>
          <cell r="B7738" t="str">
            <v>Journeyman</v>
          </cell>
          <cell r="C7738">
            <v>5700000</v>
          </cell>
          <cell r="D7738">
            <v>9544.16</v>
          </cell>
          <cell r="E7738">
            <v>1000</v>
          </cell>
          <cell r="F7738">
            <v>1</v>
          </cell>
          <cell r="G7738">
            <v>0</v>
          </cell>
          <cell r="H7738">
            <v>2005</v>
          </cell>
          <cell r="I7738">
            <v>0</v>
          </cell>
        </row>
        <row r="7739">
          <cell r="A7739">
            <v>610002</v>
          </cell>
          <cell r="B7739" t="str">
            <v>Journeyman</v>
          </cell>
          <cell r="C7739">
            <v>5700000</v>
          </cell>
          <cell r="D7739">
            <v>14875.31</v>
          </cell>
          <cell r="E7739">
            <v>1000</v>
          </cell>
          <cell r="F7739">
            <v>106</v>
          </cell>
          <cell r="G7739">
            <v>0</v>
          </cell>
          <cell r="H7739">
            <v>2005</v>
          </cell>
          <cell r="I7739">
            <v>0</v>
          </cell>
        </row>
        <row r="7740">
          <cell r="A7740">
            <v>610002</v>
          </cell>
          <cell r="B7740" t="str">
            <v>Journeyman</v>
          </cell>
          <cell r="C7740">
            <v>5700000</v>
          </cell>
          <cell r="D7740">
            <v>16816.189999999999</v>
          </cell>
          <cell r="E7740">
            <v>1000</v>
          </cell>
          <cell r="F7740">
            <v>108</v>
          </cell>
          <cell r="G7740">
            <v>0</v>
          </cell>
          <cell r="H7740">
            <v>2005</v>
          </cell>
          <cell r="I7740">
            <v>0</v>
          </cell>
        </row>
        <row r="7741">
          <cell r="A7741">
            <v>610002</v>
          </cell>
          <cell r="B7741" t="str">
            <v>Journeyman</v>
          </cell>
          <cell r="C7741">
            <v>5700000</v>
          </cell>
          <cell r="D7741">
            <v>19029.96</v>
          </cell>
          <cell r="E7741">
            <v>1000</v>
          </cell>
          <cell r="F7741">
            <v>109</v>
          </cell>
          <cell r="G7741">
            <v>0</v>
          </cell>
          <cell r="H7741">
            <v>2005</v>
          </cell>
          <cell r="I7741">
            <v>0</v>
          </cell>
        </row>
        <row r="7742">
          <cell r="A7742">
            <v>610002</v>
          </cell>
          <cell r="B7742" t="str">
            <v>Journeyman</v>
          </cell>
          <cell r="C7742">
            <v>5700000</v>
          </cell>
          <cell r="D7742">
            <v>362.39</v>
          </cell>
          <cell r="E7742">
            <v>1000</v>
          </cell>
          <cell r="F7742">
            <v>110</v>
          </cell>
          <cell r="G7742">
            <v>0</v>
          </cell>
          <cell r="H7742">
            <v>2005</v>
          </cell>
          <cell r="I7742">
            <v>0</v>
          </cell>
        </row>
        <row r="7743">
          <cell r="A7743">
            <v>610002</v>
          </cell>
          <cell r="B7743" t="str">
            <v>Journeyman</v>
          </cell>
          <cell r="C7743">
            <v>5700000</v>
          </cell>
          <cell r="D7743">
            <v>39932.25</v>
          </cell>
          <cell r="E7743">
            <v>1000</v>
          </cell>
          <cell r="F7743">
            <v>111</v>
          </cell>
          <cell r="G7743">
            <v>0</v>
          </cell>
          <cell r="H7743">
            <v>2005</v>
          </cell>
          <cell r="I7743">
            <v>0</v>
          </cell>
        </row>
        <row r="7744">
          <cell r="A7744">
            <v>610002</v>
          </cell>
          <cell r="B7744" t="str">
            <v>Journeyman</v>
          </cell>
          <cell r="C7744">
            <v>5700000</v>
          </cell>
          <cell r="D7744">
            <v>4618.5600000000004</v>
          </cell>
          <cell r="E7744">
            <v>1000</v>
          </cell>
          <cell r="F7744">
            <v>112</v>
          </cell>
          <cell r="G7744">
            <v>0</v>
          </cell>
          <cell r="H7744">
            <v>2005</v>
          </cell>
          <cell r="I7744">
            <v>0</v>
          </cell>
        </row>
        <row r="7745">
          <cell r="A7745">
            <v>610002</v>
          </cell>
          <cell r="B7745" t="str">
            <v>Journeyman</v>
          </cell>
          <cell r="C7745">
            <v>5700000</v>
          </cell>
          <cell r="D7745">
            <v>0</v>
          </cell>
          <cell r="E7745">
            <v>1000</v>
          </cell>
          <cell r="F7745">
            <v>119</v>
          </cell>
          <cell r="G7745">
            <v>0</v>
          </cell>
          <cell r="H7745">
            <v>2005</v>
          </cell>
          <cell r="I7745">
            <v>0</v>
          </cell>
        </row>
        <row r="7746">
          <cell r="A7746">
            <v>610002</v>
          </cell>
          <cell r="B7746" t="str">
            <v>Journeyman</v>
          </cell>
          <cell r="C7746">
            <v>5700000</v>
          </cell>
          <cell r="D7746">
            <v>703.5</v>
          </cell>
          <cell r="E7746">
            <v>1000</v>
          </cell>
          <cell r="F7746">
            <v>271</v>
          </cell>
          <cell r="G7746">
            <v>0</v>
          </cell>
          <cell r="H7746">
            <v>2005</v>
          </cell>
          <cell r="I7746">
            <v>0</v>
          </cell>
        </row>
        <row r="7747">
          <cell r="A7747">
            <v>610002</v>
          </cell>
          <cell r="B7747" t="str">
            <v>Journeyman</v>
          </cell>
          <cell r="C7747">
            <v>5700000</v>
          </cell>
          <cell r="D7747">
            <v>469</v>
          </cell>
          <cell r="E7747">
            <v>1000</v>
          </cell>
          <cell r="F7747">
            <v>272</v>
          </cell>
          <cell r="G7747">
            <v>0</v>
          </cell>
          <cell r="H7747">
            <v>2005</v>
          </cell>
          <cell r="I7747">
            <v>0</v>
          </cell>
        </row>
        <row r="7748">
          <cell r="A7748">
            <v>610002</v>
          </cell>
          <cell r="B7748" t="str">
            <v>Journeyman</v>
          </cell>
          <cell r="C7748">
            <v>5700000</v>
          </cell>
          <cell r="D7748">
            <v>4342.71</v>
          </cell>
          <cell r="E7748">
            <v>1000</v>
          </cell>
          <cell r="F7748">
            <v>273</v>
          </cell>
          <cell r="G7748">
            <v>0</v>
          </cell>
          <cell r="H7748">
            <v>2005</v>
          </cell>
          <cell r="I7748">
            <v>0</v>
          </cell>
        </row>
        <row r="7749">
          <cell r="A7749">
            <v>610002</v>
          </cell>
          <cell r="B7749" t="str">
            <v>Journeyman</v>
          </cell>
          <cell r="C7749">
            <v>5700000</v>
          </cell>
          <cell r="D7749">
            <v>7499.72</v>
          </cell>
          <cell r="E7749">
            <v>1000</v>
          </cell>
          <cell r="F7749">
            <v>1034</v>
          </cell>
          <cell r="G7749">
            <v>0</v>
          </cell>
          <cell r="H7749">
            <v>2005</v>
          </cell>
          <cell r="I7749">
            <v>0</v>
          </cell>
        </row>
        <row r="7750">
          <cell r="A7750">
            <v>610002</v>
          </cell>
          <cell r="B7750" t="str">
            <v>Journeyman</v>
          </cell>
          <cell r="C7750">
            <v>5700000</v>
          </cell>
          <cell r="D7750">
            <v>3674.16</v>
          </cell>
          <cell r="E7750">
            <v>1000</v>
          </cell>
          <cell r="F7750">
            <v>2220</v>
          </cell>
          <cell r="G7750">
            <v>0</v>
          </cell>
          <cell r="H7750">
            <v>2005</v>
          </cell>
          <cell r="I7750">
            <v>0</v>
          </cell>
        </row>
        <row r="7751">
          <cell r="A7751">
            <v>610002</v>
          </cell>
          <cell r="B7751" t="str">
            <v>Journeyman</v>
          </cell>
          <cell r="C7751">
            <v>5700000</v>
          </cell>
          <cell r="D7751">
            <v>1959.7</v>
          </cell>
          <cell r="E7751">
            <v>1000</v>
          </cell>
          <cell r="F7751">
            <v>5003</v>
          </cell>
          <cell r="G7751">
            <v>0</v>
          </cell>
          <cell r="H7751">
            <v>2005</v>
          </cell>
          <cell r="I7751">
            <v>0</v>
          </cell>
        </row>
        <row r="7752">
          <cell r="A7752">
            <v>610002</v>
          </cell>
          <cell r="B7752" t="str">
            <v>Journeyman</v>
          </cell>
          <cell r="C7752">
            <v>5700000</v>
          </cell>
          <cell r="D7752">
            <v>4027.73</v>
          </cell>
          <cell r="E7752">
            <v>1000</v>
          </cell>
          <cell r="F7752">
            <v>5302</v>
          </cell>
          <cell r="G7752">
            <v>0</v>
          </cell>
          <cell r="H7752">
            <v>2005</v>
          </cell>
          <cell r="I7752">
            <v>0</v>
          </cell>
        </row>
        <row r="7753">
          <cell r="A7753">
            <v>610002</v>
          </cell>
          <cell r="B7753" t="str">
            <v>Journeyman</v>
          </cell>
          <cell r="C7753">
            <v>5700000</v>
          </cell>
          <cell r="D7753">
            <v>2049.0300000000002</v>
          </cell>
          <cell r="E7753">
            <v>1000</v>
          </cell>
          <cell r="F7753">
            <v>5501</v>
          </cell>
          <cell r="G7753">
            <v>0</v>
          </cell>
          <cell r="H7753">
            <v>2005</v>
          </cell>
          <cell r="I7753">
            <v>0</v>
          </cell>
        </row>
        <row r="7754">
          <cell r="A7754">
            <v>610002</v>
          </cell>
          <cell r="B7754" t="str">
            <v>Journeyman</v>
          </cell>
          <cell r="C7754">
            <v>5700000</v>
          </cell>
          <cell r="D7754">
            <v>8996.34</v>
          </cell>
          <cell r="E7754">
            <v>1000</v>
          </cell>
          <cell r="F7754">
            <v>5503</v>
          </cell>
          <cell r="G7754">
            <v>0</v>
          </cell>
          <cell r="H7754">
            <v>2005</v>
          </cell>
          <cell r="I7754">
            <v>0</v>
          </cell>
        </row>
        <row r="7755">
          <cell r="A7755">
            <v>610002</v>
          </cell>
          <cell r="B7755" t="str">
            <v>Journeyman</v>
          </cell>
          <cell r="C7755">
            <v>5700000</v>
          </cell>
          <cell r="D7755">
            <v>2883.16</v>
          </cell>
          <cell r="E7755">
            <v>1000</v>
          </cell>
          <cell r="F7755">
            <v>5701</v>
          </cell>
          <cell r="G7755">
            <v>0</v>
          </cell>
          <cell r="H7755">
            <v>2005</v>
          </cell>
          <cell r="I7755">
            <v>0</v>
          </cell>
        </row>
        <row r="7756">
          <cell r="A7756">
            <v>610002</v>
          </cell>
          <cell r="B7756" t="str">
            <v>Journeyman</v>
          </cell>
          <cell r="C7756">
            <v>5700000</v>
          </cell>
          <cell r="D7756">
            <v>0</v>
          </cell>
          <cell r="E7756">
            <v>1000</v>
          </cell>
          <cell r="F7756">
            <v>14159</v>
          </cell>
          <cell r="G7756">
            <v>0</v>
          </cell>
          <cell r="H7756">
            <v>2005</v>
          </cell>
          <cell r="I7756">
            <v>0</v>
          </cell>
        </row>
        <row r="7757">
          <cell r="A7757">
            <v>610002</v>
          </cell>
          <cell r="B7757" t="str">
            <v>Journeyman</v>
          </cell>
          <cell r="C7757">
            <v>5700000</v>
          </cell>
          <cell r="D7757">
            <v>1550.67</v>
          </cell>
          <cell r="E7757">
            <v>1000</v>
          </cell>
          <cell r="F7757">
            <v>68095</v>
          </cell>
          <cell r="G7757">
            <v>0</v>
          </cell>
          <cell r="H7757">
            <v>2005</v>
          </cell>
          <cell r="I7757">
            <v>0</v>
          </cell>
        </row>
        <row r="7758">
          <cell r="A7758">
            <v>610002</v>
          </cell>
          <cell r="B7758" t="str">
            <v>Journeyman</v>
          </cell>
          <cell r="C7758">
            <v>5700000</v>
          </cell>
          <cell r="D7758">
            <v>4639.93</v>
          </cell>
          <cell r="E7758">
            <v>1000</v>
          </cell>
          <cell r="F7758">
            <v>87002</v>
          </cell>
          <cell r="G7758">
            <v>0</v>
          </cell>
          <cell r="H7758">
            <v>2005</v>
          </cell>
          <cell r="I7758">
            <v>0</v>
          </cell>
        </row>
        <row r="7759">
          <cell r="A7759">
            <v>610002</v>
          </cell>
          <cell r="B7759" t="str">
            <v>Journeyman</v>
          </cell>
          <cell r="C7759">
            <v>5700000</v>
          </cell>
          <cell r="D7759">
            <v>7686.08</v>
          </cell>
          <cell r="E7759">
            <v>1000</v>
          </cell>
          <cell r="F7759">
            <v>108000</v>
          </cell>
          <cell r="G7759">
            <v>0</v>
          </cell>
          <cell r="H7759">
            <v>2005</v>
          </cell>
          <cell r="I7759">
            <v>0</v>
          </cell>
        </row>
        <row r="7760">
          <cell r="A7760">
            <v>610002</v>
          </cell>
          <cell r="B7760" t="str">
            <v>Journeyman</v>
          </cell>
          <cell r="C7760">
            <v>5700000</v>
          </cell>
          <cell r="D7760">
            <v>15865.44</v>
          </cell>
          <cell r="E7760">
            <v>1000</v>
          </cell>
          <cell r="F7760">
            <v>112106</v>
          </cell>
          <cell r="G7760">
            <v>0</v>
          </cell>
          <cell r="H7760">
            <v>2005</v>
          </cell>
          <cell r="I7760">
            <v>0</v>
          </cell>
        </row>
        <row r="7761">
          <cell r="A7761">
            <v>610002</v>
          </cell>
          <cell r="B7761" t="str">
            <v>Journeyman</v>
          </cell>
          <cell r="C7761">
            <v>5700000</v>
          </cell>
          <cell r="D7761">
            <v>17005.34</v>
          </cell>
          <cell r="E7761">
            <v>1000</v>
          </cell>
          <cell r="F7761">
            <v>119150</v>
          </cell>
          <cell r="G7761">
            <v>0</v>
          </cell>
          <cell r="H7761">
            <v>2005</v>
          </cell>
          <cell r="I7761">
            <v>0</v>
          </cell>
        </row>
        <row r="7762">
          <cell r="A7762">
            <v>610002</v>
          </cell>
          <cell r="B7762" t="str">
            <v>Journeyman</v>
          </cell>
          <cell r="C7762">
            <v>5700000</v>
          </cell>
          <cell r="D7762">
            <v>18088.62</v>
          </cell>
          <cell r="E7762">
            <v>1000</v>
          </cell>
          <cell r="F7762">
            <v>133000</v>
          </cell>
          <cell r="G7762">
            <v>0</v>
          </cell>
          <cell r="H7762">
            <v>2005</v>
          </cell>
          <cell r="I7762">
            <v>0</v>
          </cell>
        </row>
        <row r="7763">
          <cell r="A7763">
            <v>610002</v>
          </cell>
          <cell r="B7763" t="str">
            <v>Journeyman</v>
          </cell>
          <cell r="C7763">
            <v>5700000</v>
          </cell>
          <cell r="D7763">
            <v>1047.78</v>
          </cell>
          <cell r="E7763">
            <v>1000</v>
          </cell>
          <cell r="F7763">
            <v>134000</v>
          </cell>
          <cell r="G7763">
            <v>0</v>
          </cell>
          <cell r="H7763">
            <v>2005</v>
          </cell>
          <cell r="I7763">
            <v>0</v>
          </cell>
        </row>
        <row r="7764">
          <cell r="A7764">
            <v>610002</v>
          </cell>
          <cell r="B7764" t="str">
            <v>Journeyman</v>
          </cell>
          <cell r="C7764">
            <v>5700000</v>
          </cell>
          <cell r="D7764">
            <v>223.13</v>
          </cell>
          <cell r="E7764">
            <v>1000</v>
          </cell>
          <cell r="F7764">
            <v>136000</v>
          </cell>
          <cell r="G7764">
            <v>0</v>
          </cell>
          <cell r="H7764">
            <v>2005</v>
          </cell>
          <cell r="I7764">
            <v>0</v>
          </cell>
        </row>
        <row r="7765">
          <cell r="A7765">
            <v>610002</v>
          </cell>
          <cell r="B7765" t="str">
            <v>Journeyman</v>
          </cell>
          <cell r="C7765">
            <v>5700000</v>
          </cell>
          <cell r="D7765">
            <v>1449.56</v>
          </cell>
          <cell r="E7765">
            <v>1000</v>
          </cell>
          <cell r="F7765">
            <v>141070</v>
          </cell>
          <cell r="G7765">
            <v>0</v>
          </cell>
          <cell r="H7765">
            <v>2005</v>
          </cell>
          <cell r="I7765">
            <v>0</v>
          </cell>
        </row>
        <row r="7766">
          <cell r="A7766">
            <v>610002</v>
          </cell>
          <cell r="B7766" t="str">
            <v>Journeyman</v>
          </cell>
          <cell r="C7766">
            <v>5700000</v>
          </cell>
          <cell r="D7766">
            <v>1962.19</v>
          </cell>
          <cell r="E7766">
            <v>1000</v>
          </cell>
          <cell r="F7766">
            <v>246000</v>
          </cell>
          <cell r="G7766">
            <v>0</v>
          </cell>
          <cell r="H7766">
            <v>2005</v>
          </cell>
          <cell r="I7766">
            <v>0</v>
          </cell>
        </row>
        <row r="7767">
          <cell r="A7767">
            <v>610002</v>
          </cell>
          <cell r="B7767" t="str">
            <v>Journeyman</v>
          </cell>
          <cell r="C7767">
            <v>5700000</v>
          </cell>
          <cell r="D7767">
            <v>188.04</v>
          </cell>
          <cell r="E7767">
            <v>1000</v>
          </cell>
          <cell r="F7767">
            <v>517001</v>
          </cell>
          <cell r="G7767">
            <v>0</v>
          </cell>
          <cell r="H7767">
            <v>2005</v>
          </cell>
          <cell r="I7767">
            <v>0</v>
          </cell>
        </row>
        <row r="7768">
          <cell r="A7768">
            <v>610002</v>
          </cell>
          <cell r="B7768" t="str">
            <v>Journeyman</v>
          </cell>
          <cell r="C7768">
            <v>5700000</v>
          </cell>
          <cell r="D7768">
            <v>2348.5</v>
          </cell>
          <cell r="E7768">
            <v>1000</v>
          </cell>
          <cell r="F7768">
            <v>517003</v>
          </cell>
          <cell r="G7768">
            <v>0</v>
          </cell>
          <cell r="H7768">
            <v>2005</v>
          </cell>
          <cell r="I7768">
            <v>0</v>
          </cell>
        </row>
        <row r="7769">
          <cell r="A7769">
            <v>610002</v>
          </cell>
          <cell r="B7769" t="str">
            <v>Journeyman</v>
          </cell>
          <cell r="C7769">
            <v>5700000</v>
          </cell>
          <cell r="D7769">
            <v>7239.54</v>
          </cell>
          <cell r="E7769">
            <v>1000</v>
          </cell>
          <cell r="F7769">
            <v>540060</v>
          </cell>
          <cell r="G7769">
            <v>0</v>
          </cell>
          <cell r="H7769">
            <v>2005</v>
          </cell>
          <cell r="I7769">
            <v>0</v>
          </cell>
        </row>
        <row r="7770">
          <cell r="A7770">
            <v>610002</v>
          </cell>
          <cell r="B7770" t="str">
            <v>Journeyman</v>
          </cell>
          <cell r="C7770">
            <v>5700000</v>
          </cell>
          <cell r="D7770">
            <v>7393.98</v>
          </cell>
          <cell r="E7770">
            <v>1000</v>
          </cell>
          <cell r="F7770">
            <v>563000</v>
          </cell>
          <cell r="G7770">
            <v>0</v>
          </cell>
          <cell r="H7770">
            <v>2005</v>
          </cell>
          <cell r="I7770">
            <v>0</v>
          </cell>
        </row>
        <row r="7771">
          <cell r="A7771">
            <v>610002</v>
          </cell>
          <cell r="B7771" t="str">
            <v>Journeyman</v>
          </cell>
          <cell r="C7771">
            <v>5700000</v>
          </cell>
          <cell r="D7771">
            <v>11698.38</v>
          </cell>
          <cell r="E7771">
            <v>1000</v>
          </cell>
          <cell r="F7771">
            <v>578000</v>
          </cell>
          <cell r="G7771">
            <v>0</v>
          </cell>
          <cell r="H7771">
            <v>2005</v>
          </cell>
          <cell r="I7771">
            <v>0</v>
          </cell>
        </row>
        <row r="7772">
          <cell r="A7772">
            <v>610002</v>
          </cell>
          <cell r="B7772" t="str">
            <v>Journeyman</v>
          </cell>
          <cell r="C7772">
            <v>5700000</v>
          </cell>
          <cell r="D7772">
            <v>854.73</v>
          </cell>
          <cell r="E7772">
            <v>1000</v>
          </cell>
          <cell r="F7772">
            <v>655000</v>
          </cell>
          <cell r="G7772">
            <v>0</v>
          </cell>
          <cell r="H7772">
            <v>2005</v>
          </cell>
          <cell r="I7772">
            <v>0</v>
          </cell>
        </row>
        <row r="7773">
          <cell r="A7773">
            <v>610002</v>
          </cell>
          <cell r="B7773" t="str">
            <v>Journeyman</v>
          </cell>
          <cell r="C7773">
            <v>5710000</v>
          </cell>
          <cell r="D7773">
            <v>0</v>
          </cell>
          <cell r="E7773">
            <v>1000</v>
          </cell>
          <cell r="F7773">
            <v>1</v>
          </cell>
          <cell r="G7773">
            <v>0</v>
          </cell>
          <cell r="H7773">
            <v>2005</v>
          </cell>
          <cell r="I7773">
            <v>0</v>
          </cell>
        </row>
        <row r="7774">
          <cell r="A7774">
            <v>610002</v>
          </cell>
          <cell r="B7774" t="str">
            <v>Journeyman</v>
          </cell>
          <cell r="C7774">
            <v>5710000</v>
          </cell>
          <cell r="D7774">
            <v>140.51</v>
          </cell>
          <cell r="E7774">
            <v>1000</v>
          </cell>
          <cell r="F7774">
            <v>15</v>
          </cell>
          <cell r="G7774">
            <v>0</v>
          </cell>
          <cell r="H7774">
            <v>2005</v>
          </cell>
          <cell r="I7774">
            <v>0</v>
          </cell>
        </row>
        <row r="7775">
          <cell r="A7775">
            <v>610002</v>
          </cell>
          <cell r="B7775" t="str">
            <v>Journeyman</v>
          </cell>
          <cell r="C7775">
            <v>5710000</v>
          </cell>
          <cell r="D7775">
            <v>740.75</v>
          </cell>
          <cell r="E7775">
            <v>1000</v>
          </cell>
          <cell r="F7775">
            <v>17</v>
          </cell>
          <cell r="G7775">
            <v>0</v>
          </cell>
          <cell r="H7775">
            <v>2005</v>
          </cell>
          <cell r="I7775">
            <v>0</v>
          </cell>
        </row>
        <row r="7776">
          <cell r="A7776">
            <v>610002</v>
          </cell>
          <cell r="B7776" t="str">
            <v>Journeyman</v>
          </cell>
          <cell r="C7776">
            <v>5710000</v>
          </cell>
          <cell r="D7776">
            <v>3680.93</v>
          </cell>
          <cell r="E7776">
            <v>1000</v>
          </cell>
          <cell r="F7776">
            <v>54</v>
          </cell>
          <cell r="G7776">
            <v>0</v>
          </cell>
          <cell r="H7776">
            <v>2005</v>
          </cell>
          <cell r="I7776">
            <v>0</v>
          </cell>
        </row>
        <row r="7777">
          <cell r="A7777">
            <v>610002</v>
          </cell>
          <cell r="B7777" t="str">
            <v>Journeyman</v>
          </cell>
          <cell r="C7777">
            <v>5710000</v>
          </cell>
          <cell r="D7777">
            <v>11995.87</v>
          </cell>
          <cell r="E7777">
            <v>1000</v>
          </cell>
          <cell r="F7777">
            <v>103</v>
          </cell>
          <cell r="G7777">
            <v>0</v>
          </cell>
          <cell r="H7777">
            <v>2005</v>
          </cell>
          <cell r="I7777">
            <v>0</v>
          </cell>
        </row>
        <row r="7778">
          <cell r="A7778">
            <v>610002</v>
          </cell>
          <cell r="B7778" t="str">
            <v>Journeyman</v>
          </cell>
          <cell r="C7778">
            <v>5710000</v>
          </cell>
          <cell r="D7778">
            <v>176158.13</v>
          </cell>
          <cell r="E7778">
            <v>1000</v>
          </cell>
          <cell r="F7778">
            <v>106</v>
          </cell>
          <cell r="G7778">
            <v>0</v>
          </cell>
          <cell r="H7778">
            <v>2005</v>
          </cell>
          <cell r="I7778">
            <v>0</v>
          </cell>
        </row>
        <row r="7779">
          <cell r="A7779">
            <v>610002</v>
          </cell>
          <cell r="B7779" t="str">
            <v>Journeyman</v>
          </cell>
          <cell r="C7779">
            <v>5710000</v>
          </cell>
          <cell r="D7779">
            <v>823.68</v>
          </cell>
          <cell r="E7779">
            <v>1000</v>
          </cell>
          <cell r="F7779">
            <v>107</v>
          </cell>
          <cell r="G7779">
            <v>0</v>
          </cell>
          <cell r="H7779">
            <v>2005</v>
          </cell>
          <cell r="I7779">
            <v>0</v>
          </cell>
        </row>
        <row r="7780">
          <cell r="A7780">
            <v>610002</v>
          </cell>
          <cell r="B7780" t="str">
            <v>Journeyman</v>
          </cell>
          <cell r="C7780">
            <v>5710000</v>
          </cell>
          <cell r="D7780">
            <v>84941.55</v>
          </cell>
          <cell r="E7780">
            <v>1000</v>
          </cell>
          <cell r="F7780">
            <v>108</v>
          </cell>
          <cell r="G7780">
            <v>0</v>
          </cell>
          <cell r="H7780">
            <v>2005</v>
          </cell>
          <cell r="I7780">
            <v>0</v>
          </cell>
        </row>
        <row r="7781">
          <cell r="A7781">
            <v>610002</v>
          </cell>
          <cell r="B7781" t="str">
            <v>Journeyman</v>
          </cell>
          <cell r="C7781">
            <v>5710000</v>
          </cell>
          <cell r="D7781">
            <v>233669.05</v>
          </cell>
          <cell r="E7781">
            <v>1000</v>
          </cell>
          <cell r="F7781">
            <v>109</v>
          </cell>
          <cell r="G7781">
            <v>0</v>
          </cell>
          <cell r="H7781">
            <v>2005</v>
          </cell>
          <cell r="I7781">
            <v>0</v>
          </cell>
        </row>
        <row r="7782">
          <cell r="A7782">
            <v>610002</v>
          </cell>
          <cell r="B7782" t="str">
            <v>Journeyman</v>
          </cell>
          <cell r="C7782">
            <v>5710000</v>
          </cell>
          <cell r="D7782">
            <v>74530.289999999994</v>
          </cell>
          <cell r="E7782">
            <v>1000</v>
          </cell>
          <cell r="F7782">
            <v>110</v>
          </cell>
          <cell r="G7782">
            <v>0</v>
          </cell>
          <cell r="H7782">
            <v>2005</v>
          </cell>
          <cell r="I7782">
            <v>0</v>
          </cell>
        </row>
        <row r="7783">
          <cell r="A7783">
            <v>610002</v>
          </cell>
          <cell r="B7783" t="str">
            <v>Journeyman</v>
          </cell>
          <cell r="C7783">
            <v>5710000</v>
          </cell>
          <cell r="D7783">
            <v>87713.72</v>
          </cell>
          <cell r="E7783">
            <v>1000</v>
          </cell>
          <cell r="F7783">
            <v>111</v>
          </cell>
          <cell r="G7783">
            <v>0</v>
          </cell>
          <cell r="H7783">
            <v>2005</v>
          </cell>
          <cell r="I7783">
            <v>0</v>
          </cell>
        </row>
        <row r="7784">
          <cell r="A7784">
            <v>610002</v>
          </cell>
          <cell r="B7784" t="str">
            <v>Journeyman</v>
          </cell>
          <cell r="C7784">
            <v>5710000</v>
          </cell>
          <cell r="D7784">
            <v>0</v>
          </cell>
          <cell r="E7784">
            <v>1000</v>
          </cell>
          <cell r="F7784">
            <v>114</v>
          </cell>
          <cell r="G7784">
            <v>0</v>
          </cell>
          <cell r="H7784">
            <v>2005</v>
          </cell>
          <cell r="I7784">
            <v>0</v>
          </cell>
        </row>
        <row r="7785">
          <cell r="A7785">
            <v>610002</v>
          </cell>
          <cell r="B7785" t="str">
            <v>Journeyman</v>
          </cell>
          <cell r="C7785">
            <v>5710000</v>
          </cell>
          <cell r="D7785">
            <v>23024.34</v>
          </cell>
          <cell r="E7785">
            <v>1000</v>
          </cell>
          <cell r="F7785">
            <v>119</v>
          </cell>
          <cell r="G7785">
            <v>0</v>
          </cell>
          <cell r="H7785">
            <v>2005</v>
          </cell>
          <cell r="I7785">
            <v>0</v>
          </cell>
        </row>
        <row r="7786">
          <cell r="A7786">
            <v>610002</v>
          </cell>
          <cell r="B7786" t="str">
            <v>Journeyman</v>
          </cell>
          <cell r="C7786">
            <v>5710000</v>
          </cell>
          <cell r="D7786">
            <v>-640.79999999999995</v>
          </cell>
          <cell r="E7786">
            <v>1000</v>
          </cell>
          <cell r="F7786">
            <v>1034</v>
          </cell>
          <cell r="G7786">
            <v>0</v>
          </cell>
          <cell r="H7786">
            <v>2005</v>
          </cell>
          <cell r="I7786">
            <v>0</v>
          </cell>
        </row>
        <row r="7787">
          <cell r="A7787">
            <v>610002</v>
          </cell>
          <cell r="B7787" t="str">
            <v>Journeyman</v>
          </cell>
          <cell r="C7787">
            <v>5710000</v>
          </cell>
          <cell r="D7787">
            <v>881.1</v>
          </cell>
          <cell r="E7787">
            <v>1000</v>
          </cell>
          <cell r="F7787">
            <v>2220</v>
          </cell>
          <cell r="G7787">
            <v>0</v>
          </cell>
          <cell r="H7787">
            <v>2005</v>
          </cell>
          <cell r="I7787">
            <v>0</v>
          </cell>
        </row>
        <row r="7788">
          <cell r="A7788">
            <v>610002</v>
          </cell>
          <cell r="B7788" t="str">
            <v>Journeyman</v>
          </cell>
          <cell r="C7788">
            <v>5710000</v>
          </cell>
          <cell r="D7788">
            <v>3963.88</v>
          </cell>
          <cell r="E7788">
            <v>1000</v>
          </cell>
          <cell r="F7788">
            <v>2405</v>
          </cell>
          <cell r="G7788">
            <v>0</v>
          </cell>
          <cell r="H7788">
            <v>2005</v>
          </cell>
          <cell r="I7788">
            <v>0</v>
          </cell>
        </row>
        <row r="7789">
          <cell r="A7789">
            <v>610002</v>
          </cell>
          <cell r="B7789" t="str">
            <v>Journeyman</v>
          </cell>
          <cell r="C7789">
            <v>5710000</v>
          </cell>
          <cell r="D7789">
            <v>48.07</v>
          </cell>
          <cell r="E7789">
            <v>1000</v>
          </cell>
          <cell r="F7789">
            <v>2410</v>
          </cell>
          <cell r="G7789">
            <v>0</v>
          </cell>
          <cell r="H7789">
            <v>2005</v>
          </cell>
          <cell r="I7789">
            <v>0</v>
          </cell>
        </row>
        <row r="7790">
          <cell r="A7790">
            <v>610002</v>
          </cell>
          <cell r="B7790" t="str">
            <v>Journeyman</v>
          </cell>
          <cell r="C7790">
            <v>5710000</v>
          </cell>
          <cell r="D7790">
            <v>17.41</v>
          </cell>
          <cell r="E7790">
            <v>1000</v>
          </cell>
          <cell r="F7790">
            <v>2430</v>
          </cell>
          <cell r="G7790">
            <v>0</v>
          </cell>
          <cell r="H7790">
            <v>2005</v>
          </cell>
          <cell r="I7790">
            <v>0</v>
          </cell>
        </row>
        <row r="7791">
          <cell r="A7791">
            <v>610002</v>
          </cell>
          <cell r="B7791" t="str">
            <v>Journeyman</v>
          </cell>
          <cell r="C7791">
            <v>5710000</v>
          </cell>
          <cell r="D7791">
            <v>1301.72</v>
          </cell>
          <cell r="E7791">
            <v>1000</v>
          </cell>
          <cell r="F7791">
            <v>2435</v>
          </cell>
          <cell r="G7791">
            <v>0</v>
          </cell>
          <cell r="H7791">
            <v>2005</v>
          </cell>
          <cell r="I7791">
            <v>0</v>
          </cell>
        </row>
        <row r="7792">
          <cell r="A7792">
            <v>610002</v>
          </cell>
          <cell r="B7792" t="str">
            <v>Journeyman</v>
          </cell>
          <cell r="C7792">
            <v>5710000</v>
          </cell>
          <cell r="D7792">
            <v>2902.88</v>
          </cell>
          <cell r="E7792">
            <v>1000</v>
          </cell>
          <cell r="F7792">
            <v>2445</v>
          </cell>
          <cell r="G7792">
            <v>0</v>
          </cell>
          <cell r="H7792">
            <v>2005</v>
          </cell>
          <cell r="I7792">
            <v>0</v>
          </cell>
        </row>
        <row r="7793">
          <cell r="A7793">
            <v>610002</v>
          </cell>
          <cell r="B7793" t="str">
            <v>Journeyman</v>
          </cell>
          <cell r="C7793">
            <v>5710000</v>
          </cell>
          <cell r="D7793">
            <v>186.86</v>
          </cell>
          <cell r="E7793">
            <v>1000</v>
          </cell>
          <cell r="F7793">
            <v>2460</v>
          </cell>
          <cell r="G7793">
            <v>0</v>
          </cell>
          <cell r="H7793">
            <v>2005</v>
          </cell>
          <cell r="I7793">
            <v>0</v>
          </cell>
        </row>
        <row r="7794">
          <cell r="A7794">
            <v>610002</v>
          </cell>
          <cell r="B7794" t="str">
            <v>Journeyman</v>
          </cell>
          <cell r="C7794">
            <v>5710000</v>
          </cell>
          <cell r="D7794">
            <v>13196.03</v>
          </cell>
          <cell r="E7794">
            <v>1000</v>
          </cell>
          <cell r="F7794">
            <v>5001</v>
          </cell>
          <cell r="G7794">
            <v>0</v>
          </cell>
          <cell r="H7794">
            <v>2005</v>
          </cell>
          <cell r="I7794">
            <v>0</v>
          </cell>
        </row>
        <row r="7795">
          <cell r="A7795">
            <v>610002</v>
          </cell>
          <cell r="B7795" t="str">
            <v>Journeyman</v>
          </cell>
          <cell r="C7795">
            <v>5710000</v>
          </cell>
          <cell r="D7795">
            <v>384.84</v>
          </cell>
          <cell r="E7795">
            <v>1000</v>
          </cell>
          <cell r="F7795">
            <v>5002</v>
          </cell>
          <cell r="G7795">
            <v>0</v>
          </cell>
          <cell r="H7795">
            <v>2005</v>
          </cell>
          <cell r="I7795">
            <v>0</v>
          </cell>
        </row>
        <row r="7796">
          <cell r="A7796">
            <v>610002</v>
          </cell>
          <cell r="B7796" t="str">
            <v>Journeyman</v>
          </cell>
          <cell r="C7796">
            <v>5710000</v>
          </cell>
          <cell r="D7796">
            <v>39822.49</v>
          </cell>
          <cell r="E7796">
            <v>1000</v>
          </cell>
          <cell r="F7796">
            <v>5003</v>
          </cell>
          <cell r="G7796">
            <v>0</v>
          </cell>
          <cell r="H7796">
            <v>2005</v>
          </cell>
          <cell r="I7796">
            <v>0</v>
          </cell>
        </row>
        <row r="7797">
          <cell r="A7797">
            <v>610002</v>
          </cell>
          <cell r="B7797" t="str">
            <v>Journeyman</v>
          </cell>
          <cell r="C7797">
            <v>5710000</v>
          </cell>
          <cell r="D7797">
            <v>6538.57</v>
          </cell>
          <cell r="E7797">
            <v>1000</v>
          </cell>
          <cell r="F7797">
            <v>5004</v>
          </cell>
          <cell r="G7797">
            <v>0</v>
          </cell>
          <cell r="H7797">
            <v>2005</v>
          </cell>
          <cell r="I7797">
            <v>0</v>
          </cell>
        </row>
        <row r="7798">
          <cell r="A7798">
            <v>610002</v>
          </cell>
          <cell r="B7798" t="str">
            <v>Journeyman</v>
          </cell>
          <cell r="C7798">
            <v>5710000</v>
          </cell>
          <cell r="D7798">
            <v>1040.98</v>
          </cell>
          <cell r="E7798">
            <v>1000</v>
          </cell>
          <cell r="F7798">
            <v>5005</v>
          </cell>
          <cell r="G7798">
            <v>0</v>
          </cell>
          <cell r="H7798">
            <v>2005</v>
          </cell>
          <cell r="I7798">
            <v>0</v>
          </cell>
        </row>
        <row r="7799">
          <cell r="A7799">
            <v>610002</v>
          </cell>
          <cell r="B7799" t="str">
            <v>Journeyman</v>
          </cell>
          <cell r="C7799">
            <v>5710000</v>
          </cell>
          <cell r="D7799">
            <v>28333.87</v>
          </cell>
          <cell r="E7799">
            <v>1000</v>
          </cell>
          <cell r="F7799">
            <v>5301</v>
          </cell>
          <cell r="G7799">
            <v>0</v>
          </cell>
          <cell r="H7799">
            <v>2005</v>
          </cell>
          <cell r="I7799">
            <v>0</v>
          </cell>
        </row>
        <row r="7800">
          <cell r="A7800">
            <v>610002</v>
          </cell>
          <cell r="B7800" t="str">
            <v>Journeyman</v>
          </cell>
          <cell r="C7800">
            <v>5710000</v>
          </cell>
          <cell r="D7800">
            <v>16233.77</v>
          </cell>
          <cell r="E7800">
            <v>1000</v>
          </cell>
          <cell r="F7800">
            <v>5302</v>
          </cell>
          <cell r="G7800">
            <v>0</v>
          </cell>
          <cell r="H7800">
            <v>2005</v>
          </cell>
          <cell r="I7800">
            <v>0</v>
          </cell>
        </row>
        <row r="7801">
          <cell r="A7801">
            <v>610002</v>
          </cell>
          <cell r="B7801" t="str">
            <v>Journeyman</v>
          </cell>
          <cell r="C7801">
            <v>5710000</v>
          </cell>
          <cell r="D7801">
            <v>6353.16</v>
          </cell>
          <cell r="E7801">
            <v>1000</v>
          </cell>
          <cell r="F7801">
            <v>5303</v>
          </cell>
          <cell r="G7801">
            <v>0</v>
          </cell>
          <cell r="H7801">
            <v>2005</v>
          </cell>
          <cell r="I7801">
            <v>0</v>
          </cell>
        </row>
        <row r="7802">
          <cell r="A7802">
            <v>610002</v>
          </cell>
          <cell r="B7802" t="str">
            <v>Journeyman</v>
          </cell>
          <cell r="C7802">
            <v>5710000</v>
          </cell>
          <cell r="D7802">
            <v>1539.37</v>
          </cell>
          <cell r="E7802">
            <v>1000</v>
          </cell>
          <cell r="F7802">
            <v>5304</v>
          </cell>
          <cell r="G7802">
            <v>0</v>
          </cell>
          <cell r="H7802">
            <v>2005</v>
          </cell>
          <cell r="I7802">
            <v>0</v>
          </cell>
        </row>
        <row r="7803">
          <cell r="A7803">
            <v>610002</v>
          </cell>
          <cell r="B7803" t="str">
            <v>Journeyman</v>
          </cell>
          <cell r="C7803">
            <v>5710000</v>
          </cell>
          <cell r="D7803">
            <v>54347.83</v>
          </cell>
          <cell r="E7803">
            <v>1000</v>
          </cell>
          <cell r="F7803">
            <v>5402</v>
          </cell>
          <cell r="G7803">
            <v>0</v>
          </cell>
          <cell r="H7803">
            <v>2005</v>
          </cell>
          <cell r="I7803">
            <v>0</v>
          </cell>
        </row>
        <row r="7804">
          <cell r="A7804">
            <v>610002</v>
          </cell>
          <cell r="B7804" t="str">
            <v>Journeyman</v>
          </cell>
          <cell r="C7804">
            <v>5710000</v>
          </cell>
          <cell r="D7804">
            <v>4037.66</v>
          </cell>
          <cell r="E7804">
            <v>1000</v>
          </cell>
          <cell r="F7804">
            <v>5403</v>
          </cell>
          <cell r="G7804">
            <v>0</v>
          </cell>
          <cell r="H7804">
            <v>2005</v>
          </cell>
          <cell r="I7804">
            <v>0</v>
          </cell>
        </row>
        <row r="7805">
          <cell r="A7805">
            <v>610002</v>
          </cell>
          <cell r="B7805" t="str">
            <v>Journeyman</v>
          </cell>
          <cell r="C7805">
            <v>5710000</v>
          </cell>
          <cell r="D7805">
            <v>105493.25</v>
          </cell>
          <cell r="E7805">
            <v>1000</v>
          </cell>
          <cell r="F7805">
            <v>5404</v>
          </cell>
          <cell r="G7805">
            <v>0</v>
          </cell>
          <cell r="H7805">
            <v>2005</v>
          </cell>
          <cell r="I7805">
            <v>0</v>
          </cell>
        </row>
        <row r="7806">
          <cell r="A7806">
            <v>610002</v>
          </cell>
          <cell r="B7806" t="str">
            <v>Journeyman</v>
          </cell>
          <cell r="C7806">
            <v>5710000</v>
          </cell>
          <cell r="D7806">
            <v>10894.16</v>
          </cell>
          <cell r="E7806">
            <v>1000</v>
          </cell>
          <cell r="F7806">
            <v>5405</v>
          </cell>
          <cell r="G7806">
            <v>0</v>
          </cell>
          <cell r="H7806">
            <v>2005</v>
          </cell>
          <cell r="I7806">
            <v>0</v>
          </cell>
        </row>
        <row r="7807">
          <cell r="A7807">
            <v>610002</v>
          </cell>
          <cell r="B7807" t="str">
            <v>Journeyman</v>
          </cell>
          <cell r="C7807">
            <v>5710000</v>
          </cell>
          <cell r="D7807">
            <v>39581.75</v>
          </cell>
          <cell r="E7807">
            <v>1000</v>
          </cell>
          <cell r="F7807">
            <v>5501</v>
          </cell>
          <cell r="G7807">
            <v>0</v>
          </cell>
          <cell r="H7807">
            <v>2005</v>
          </cell>
          <cell r="I7807">
            <v>0</v>
          </cell>
        </row>
        <row r="7808">
          <cell r="A7808">
            <v>610002</v>
          </cell>
          <cell r="B7808" t="str">
            <v>Journeyman</v>
          </cell>
          <cell r="C7808">
            <v>5710000</v>
          </cell>
          <cell r="D7808">
            <v>10591.13</v>
          </cell>
          <cell r="E7808">
            <v>1000</v>
          </cell>
          <cell r="F7808">
            <v>5502</v>
          </cell>
          <cell r="G7808">
            <v>0</v>
          </cell>
          <cell r="H7808">
            <v>2005</v>
          </cell>
          <cell r="I7808">
            <v>0</v>
          </cell>
        </row>
        <row r="7809">
          <cell r="A7809">
            <v>610002</v>
          </cell>
          <cell r="B7809" t="str">
            <v>Journeyman</v>
          </cell>
          <cell r="C7809">
            <v>5710000</v>
          </cell>
          <cell r="D7809">
            <v>31450.35</v>
          </cell>
          <cell r="E7809">
            <v>1000</v>
          </cell>
          <cell r="F7809">
            <v>5503</v>
          </cell>
          <cell r="G7809">
            <v>0</v>
          </cell>
          <cell r="H7809">
            <v>2005</v>
          </cell>
          <cell r="I7809">
            <v>0</v>
          </cell>
        </row>
        <row r="7810">
          <cell r="A7810">
            <v>610002</v>
          </cell>
          <cell r="B7810" t="str">
            <v>Journeyman</v>
          </cell>
          <cell r="C7810">
            <v>5710000</v>
          </cell>
          <cell r="D7810">
            <v>23363.91</v>
          </cell>
          <cell r="E7810">
            <v>1000</v>
          </cell>
          <cell r="F7810">
            <v>5701</v>
          </cell>
          <cell r="G7810">
            <v>0</v>
          </cell>
          <cell r="H7810">
            <v>2005</v>
          </cell>
          <cell r="I7810">
            <v>0</v>
          </cell>
        </row>
        <row r="7811">
          <cell r="A7811">
            <v>610002</v>
          </cell>
          <cell r="B7811" t="str">
            <v>Journeyman</v>
          </cell>
          <cell r="C7811">
            <v>5710000</v>
          </cell>
          <cell r="D7811">
            <v>29993.61</v>
          </cell>
          <cell r="E7811">
            <v>1000</v>
          </cell>
          <cell r="F7811">
            <v>5702</v>
          </cell>
          <cell r="G7811">
            <v>0</v>
          </cell>
          <cell r="H7811">
            <v>2005</v>
          </cell>
          <cell r="I7811">
            <v>0</v>
          </cell>
        </row>
        <row r="7812">
          <cell r="A7812">
            <v>610002</v>
          </cell>
          <cell r="B7812" t="str">
            <v>Journeyman</v>
          </cell>
          <cell r="C7812">
            <v>5710000</v>
          </cell>
          <cell r="D7812">
            <v>4254.0600000000004</v>
          </cell>
          <cell r="E7812">
            <v>1000</v>
          </cell>
          <cell r="F7812">
            <v>5801</v>
          </cell>
          <cell r="G7812">
            <v>0</v>
          </cell>
          <cell r="H7812">
            <v>2005</v>
          </cell>
          <cell r="I7812">
            <v>0</v>
          </cell>
        </row>
        <row r="7813">
          <cell r="A7813">
            <v>610002</v>
          </cell>
          <cell r="B7813" t="str">
            <v>Journeyman</v>
          </cell>
          <cell r="C7813">
            <v>5710000</v>
          </cell>
          <cell r="D7813">
            <v>4914.55</v>
          </cell>
          <cell r="E7813">
            <v>1000</v>
          </cell>
          <cell r="F7813">
            <v>5802</v>
          </cell>
          <cell r="G7813">
            <v>0</v>
          </cell>
          <cell r="H7813">
            <v>2005</v>
          </cell>
          <cell r="I7813">
            <v>0</v>
          </cell>
        </row>
        <row r="7814">
          <cell r="A7814">
            <v>610002</v>
          </cell>
          <cell r="B7814" t="str">
            <v>Journeyman</v>
          </cell>
          <cell r="C7814">
            <v>5710000</v>
          </cell>
          <cell r="D7814">
            <v>1088.1300000000001</v>
          </cell>
          <cell r="E7814">
            <v>1000</v>
          </cell>
          <cell r="F7814">
            <v>5803</v>
          </cell>
          <cell r="G7814">
            <v>0</v>
          </cell>
          <cell r="H7814">
            <v>2005</v>
          </cell>
          <cell r="I7814">
            <v>0</v>
          </cell>
        </row>
        <row r="7815">
          <cell r="A7815">
            <v>610002</v>
          </cell>
          <cell r="B7815" t="str">
            <v>Journeyman</v>
          </cell>
          <cell r="C7815">
            <v>5710000</v>
          </cell>
          <cell r="D7815">
            <v>1001.51</v>
          </cell>
          <cell r="E7815">
            <v>1000</v>
          </cell>
          <cell r="F7815">
            <v>68095</v>
          </cell>
          <cell r="G7815">
            <v>0</v>
          </cell>
          <cell r="H7815">
            <v>2005</v>
          </cell>
          <cell r="I7815">
            <v>0</v>
          </cell>
        </row>
        <row r="7816">
          <cell r="A7816">
            <v>610002</v>
          </cell>
          <cell r="B7816" t="str">
            <v>Journeyman</v>
          </cell>
          <cell r="C7816">
            <v>5710000</v>
          </cell>
          <cell r="D7816">
            <v>7893.89</v>
          </cell>
          <cell r="E7816">
            <v>1000</v>
          </cell>
          <cell r="F7816">
            <v>101000</v>
          </cell>
          <cell r="G7816">
            <v>0</v>
          </cell>
          <cell r="H7816">
            <v>2005</v>
          </cell>
          <cell r="I7816">
            <v>0</v>
          </cell>
        </row>
        <row r="7817">
          <cell r="A7817">
            <v>610002</v>
          </cell>
          <cell r="B7817" t="str">
            <v>Journeyman</v>
          </cell>
          <cell r="C7817">
            <v>5710000</v>
          </cell>
          <cell r="D7817">
            <v>1990.6</v>
          </cell>
          <cell r="E7817">
            <v>1000</v>
          </cell>
          <cell r="F7817">
            <v>103000</v>
          </cell>
          <cell r="G7817">
            <v>0</v>
          </cell>
          <cell r="H7817">
            <v>2005</v>
          </cell>
          <cell r="I7817">
            <v>0</v>
          </cell>
        </row>
        <row r="7818">
          <cell r="A7818">
            <v>610002</v>
          </cell>
          <cell r="B7818" t="str">
            <v>Journeyman</v>
          </cell>
          <cell r="C7818">
            <v>5710000</v>
          </cell>
          <cell r="D7818">
            <v>2203.31</v>
          </cell>
          <cell r="E7818">
            <v>1000</v>
          </cell>
          <cell r="F7818">
            <v>105000</v>
          </cell>
          <cell r="G7818">
            <v>0</v>
          </cell>
          <cell r="H7818">
            <v>2005</v>
          </cell>
          <cell r="I7818">
            <v>0</v>
          </cell>
        </row>
        <row r="7819">
          <cell r="A7819">
            <v>610002</v>
          </cell>
          <cell r="B7819" t="str">
            <v>Journeyman</v>
          </cell>
          <cell r="C7819">
            <v>5710000</v>
          </cell>
          <cell r="D7819">
            <v>42477.62</v>
          </cell>
          <cell r="E7819">
            <v>1000</v>
          </cell>
          <cell r="F7819">
            <v>108000</v>
          </cell>
          <cell r="G7819">
            <v>0</v>
          </cell>
          <cell r="H7819">
            <v>2005</v>
          </cell>
          <cell r="I7819">
            <v>0</v>
          </cell>
        </row>
        <row r="7820">
          <cell r="A7820">
            <v>610002</v>
          </cell>
          <cell r="B7820" t="str">
            <v>Journeyman</v>
          </cell>
          <cell r="C7820">
            <v>5710000</v>
          </cell>
          <cell r="D7820">
            <v>101.39</v>
          </cell>
          <cell r="E7820">
            <v>1000</v>
          </cell>
          <cell r="F7820">
            <v>111101</v>
          </cell>
          <cell r="G7820">
            <v>0</v>
          </cell>
          <cell r="H7820">
            <v>2005</v>
          </cell>
          <cell r="I7820">
            <v>0</v>
          </cell>
        </row>
        <row r="7821">
          <cell r="A7821">
            <v>610002</v>
          </cell>
          <cell r="B7821" t="str">
            <v>Journeyman</v>
          </cell>
          <cell r="C7821">
            <v>5710000</v>
          </cell>
          <cell r="D7821">
            <v>0</v>
          </cell>
          <cell r="E7821">
            <v>1000</v>
          </cell>
          <cell r="F7821">
            <v>112106</v>
          </cell>
          <cell r="G7821">
            <v>0</v>
          </cell>
          <cell r="H7821">
            <v>2005</v>
          </cell>
          <cell r="I7821">
            <v>0</v>
          </cell>
        </row>
        <row r="7822">
          <cell r="A7822">
            <v>610002</v>
          </cell>
          <cell r="B7822" t="str">
            <v>Journeyman</v>
          </cell>
          <cell r="C7822">
            <v>5710000</v>
          </cell>
          <cell r="D7822">
            <v>251.66</v>
          </cell>
          <cell r="E7822">
            <v>1000</v>
          </cell>
          <cell r="F7822">
            <v>113000</v>
          </cell>
          <cell r="G7822">
            <v>0</v>
          </cell>
          <cell r="H7822">
            <v>2005</v>
          </cell>
          <cell r="I7822">
            <v>0</v>
          </cell>
        </row>
        <row r="7823">
          <cell r="A7823">
            <v>610002</v>
          </cell>
          <cell r="B7823" t="str">
            <v>Journeyman</v>
          </cell>
          <cell r="C7823">
            <v>5710000</v>
          </cell>
          <cell r="D7823">
            <v>661.26</v>
          </cell>
          <cell r="E7823">
            <v>1000</v>
          </cell>
          <cell r="F7823">
            <v>118000</v>
          </cell>
          <cell r="G7823">
            <v>0</v>
          </cell>
          <cell r="H7823">
            <v>2005</v>
          </cell>
          <cell r="I7823">
            <v>0</v>
          </cell>
        </row>
        <row r="7824">
          <cell r="A7824">
            <v>610002</v>
          </cell>
          <cell r="B7824" t="str">
            <v>Journeyman</v>
          </cell>
          <cell r="C7824">
            <v>5710000</v>
          </cell>
          <cell r="D7824">
            <v>5745.65</v>
          </cell>
          <cell r="E7824">
            <v>1000</v>
          </cell>
          <cell r="F7824">
            <v>119150</v>
          </cell>
          <cell r="G7824">
            <v>0</v>
          </cell>
          <cell r="H7824">
            <v>2005</v>
          </cell>
          <cell r="I7824">
            <v>0</v>
          </cell>
        </row>
        <row r="7825">
          <cell r="A7825">
            <v>610002</v>
          </cell>
          <cell r="B7825" t="str">
            <v>Journeyman</v>
          </cell>
          <cell r="C7825">
            <v>5710000</v>
          </cell>
          <cell r="D7825">
            <v>1239.57</v>
          </cell>
          <cell r="E7825">
            <v>1000</v>
          </cell>
          <cell r="F7825">
            <v>120000</v>
          </cell>
          <cell r="G7825">
            <v>0</v>
          </cell>
          <cell r="H7825">
            <v>2005</v>
          </cell>
          <cell r="I7825">
            <v>0</v>
          </cell>
        </row>
        <row r="7826">
          <cell r="A7826">
            <v>610002</v>
          </cell>
          <cell r="B7826" t="str">
            <v>Journeyman</v>
          </cell>
          <cell r="C7826">
            <v>5710000</v>
          </cell>
          <cell r="D7826">
            <v>13542.16</v>
          </cell>
          <cell r="E7826">
            <v>1000</v>
          </cell>
          <cell r="F7826">
            <v>122000</v>
          </cell>
          <cell r="G7826">
            <v>0</v>
          </cell>
          <cell r="H7826">
            <v>2005</v>
          </cell>
          <cell r="I7826">
            <v>0</v>
          </cell>
        </row>
        <row r="7827">
          <cell r="A7827">
            <v>610002</v>
          </cell>
          <cell r="B7827" t="str">
            <v>Journeyman</v>
          </cell>
          <cell r="C7827">
            <v>5710000</v>
          </cell>
          <cell r="D7827">
            <v>346.09</v>
          </cell>
          <cell r="E7827">
            <v>1000</v>
          </cell>
          <cell r="F7827">
            <v>122092</v>
          </cell>
          <cell r="G7827">
            <v>0</v>
          </cell>
          <cell r="H7827">
            <v>2005</v>
          </cell>
          <cell r="I7827">
            <v>0</v>
          </cell>
        </row>
        <row r="7828">
          <cell r="A7828">
            <v>610002</v>
          </cell>
          <cell r="B7828" t="str">
            <v>Journeyman</v>
          </cell>
          <cell r="C7828">
            <v>5710000</v>
          </cell>
          <cell r="D7828">
            <v>362.39</v>
          </cell>
          <cell r="E7828">
            <v>1000</v>
          </cell>
          <cell r="F7828">
            <v>124000</v>
          </cell>
          <cell r="G7828">
            <v>0</v>
          </cell>
          <cell r="H7828">
            <v>2005</v>
          </cell>
          <cell r="I7828">
            <v>0</v>
          </cell>
        </row>
        <row r="7829">
          <cell r="A7829">
            <v>610002</v>
          </cell>
          <cell r="B7829" t="str">
            <v>Journeyman</v>
          </cell>
          <cell r="C7829">
            <v>5710000</v>
          </cell>
          <cell r="D7829">
            <v>1293.9000000000001</v>
          </cell>
          <cell r="E7829">
            <v>1000</v>
          </cell>
          <cell r="F7829">
            <v>126000</v>
          </cell>
          <cell r="G7829">
            <v>0</v>
          </cell>
          <cell r="H7829">
            <v>2005</v>
          </cell>
          <cell r="I7829">
            <v>0</v>
          </cell>
        </row>
        <row r="7830">
          <cell r="A7830">
            <v>610002</v>
          </cell>
          <cell r="B7830" t="str">
            <v>Journeyman</v>
          </cell>
          <cell r="C7830">
            <v>5710000</v>
          </cell>
          <cell r="D7830">
            <v>398.12</v>
          </cell>
          <cell r="E7830">
            <v>1000</v>
          </cell>
          <cell r="F7830">
            <v>126100</v>
          </cell>
          <cell r="G7830">
            <v>0</v>
          </cell>
          <cell r="H7830">
            <v>2005</v>
          </cell>
          <cell r="I7830">
            <v>0</v>
          </cell>
        </row>
        <row r="7831">
          <cell r="A7831">
            <v>610002</v>
          </cell>
          <cell r="B7831" t="str">
            <v>Journeyman</v>
          </cell>
          <cell r="C7831">
            <v>5710000</v>
          </cell>
          <cell r="D7831">
            <v>3002.66</v>
          </cell>
          <cell r="E7831">
            <v>1000</v>
          </cell>
          <cell r="F7831">
            <v>128000</v>
          </cell>
          <cell r="G7831">
            <v>0</v>
          </cell>
          <cell r="H7831">
            <v>2005</v>
          </cell>
          <cell r="I7831">
            <v>0</v>
          </cell>
        </row>
        <row r="7832">
          <cell r="A7832">
            <v>610002</v>
          </cell>
          <cell r="B7832" t="str">
            <v>Journeyman</v>
          </cell>
          <cell r="C7832">
            <v>5710000</v>
          </cell>
          <cell r="D7832">
            <v>2433.19</v>
          </cell>
          <cell r="E7832">
            <v>1000</v>
          </cell>
          <cell r="F7832">
            <v>129000</v>
          </cell>
          <cell r="G7832">
            <v>0</v>
          </cell>
          <cell r="H7832">
            <v>2005</v>
          </cell>
          <cell r="I7832">
            <v>0</v>
          </cell>
        </row>
        <row r="7833">
          <cell r="A7833">
            <v>610002</v>
          </cell>
          <cell r="B7833" t="str">
            <v>Journeyman</v>
          </cell>
          <cell r="C7833">
            <v>5710000</v>
          </cell>
          <cell r="D7833">
            <v>14818.98</v>
          </cell>
          <cell r="E7833">
            <v>1000</v>
          </cell>
          <cell r="F7833">
            <v>132000</v>
          </cell>
          <cell r="G7833">
            <v>0</v>
          </cell>
          <cell r="H7833">
            <v>2005</v>
          </cell>
          <cell r="I7833">
            <v>0</v>
          </cell>
        </row>
        <row r="7834">
          <cell r="A7834">
            <v>610002</v>
          </cell>
          <cell r="B7834" t="str">
            <v>Journeyman</v>
          </cell>
          <cell r="C7834">
            <v>5710000</v>
          </cell>
          <cell r="D7834">
            <v>10881.75</v>
          </cell>
          <cell r="E7834">
            <v>1000</v>
          </cell>
          <cell r="F7834">
            <v>133000</v>
          </cell>
          <cell r="G7834">
            <v>0</v>
          </cell>
          <cell r="H7834">
            <v>2005</v>
          </cell>
          <cell r="I7834">
            <v>0</v>
          </cell>
        </row>
        <row r="7835">
          <cell r="A7835">
            <v>610002</v>
          </cell>
          <cell r="B7835" t="str">
            <v>Journeyman</v>
          </cell>
          <cell r="C7835">
            <v>5710000</v>
          </cell>
          <cell r="D7835">
            <v>16913.61</v>
          </cell>
          <cell r="E7835">
            <v>1000</v>
          </cell>
          <cell r="F7835">
            <v>134000</v>
          </cell>
          <cell r="G7835">
            <v>0</v>
          </cell>
          <cell r="H7835">
            <v>2005</v>
          </cell>
          <cell r="I7835">
            <v>0</v>
          </cell>
        </row>
        <row r="7836">
          <cell r="A7836">
            <v>610002</v>
          </cell>
          <cell r="B7836" t="str">
            <v>Journeyman</v>
          </cell>
          <cell r="C7836">
            <v>5710000</v>
          </cell>
          <cell r="D7836">
            <v>20794.91</v>
          </cell>
          <cell r="E7836">
            <v>1000</v>
          </cell>
          <cell r="F7836">
            <v>136000</v>
          </cell>
          <cell r="G7836">
            <v>0</v>
          </cell>
          <cell r="H7836">
            <v>2005</v>
          </cell>
          <cell r="I7836">
            <v>0</v>
          </cell>
        </row>
        <row r="7837">
          <cell r="A7837">
            <v>610002</v>
          </cell>
          <cell r="B7837" t="str">
            <v>Journeyman</v>
          </cell>
          <cell r="C7837">
            <v>5710000</v>
          </cell>
          <cell r="D7837">
            <v>13670.5</v>
          </cell>
          <cell r="E7837">
            <v>1000</v>
          </cell>
          <cell r="F7837">
            <v>137000</v>
          </cell>
          <cell r="G7837">
            <v>0</v>
          </cell>
          <cell r="H7837">
            <v>2005</v>
          </cell>
          <cell r="I7837">
            <v>0</v>
          </cell>
        </row>
        <row r="7838">
          <cell r="A7838">
            <v>610002</v>
          </cell>
          <cell r="B7838" t="str">
            <v>Journeyman</v>
          </cell>
          <cell r="C7838">
            <v>5710000</v>
          </cell>
          <cell r="D7838">
            <v>10999.05</v>
          </cell>
          <cell r="E7838">
            <v>1000</v>
          </cell>
          <cell r="F7838">
            <v>240000</v>
          </cell>
          <cell r="G7838">
            <v>0</v>
          </cell>
          <cell r="H7838">
            <v>2005</v>
          </cell>
          <cell r="I7838">
            <v>0</v>
          </cell>
        </row>
        <row r="7839">
          <cell r="A7839">
            <v>610002</v>
          </cell>
          <cell r="B7839" t="str">
            <v>Journeyman</v>
          </cell>
          <cell r="C7839">
            <v>5710000</v>
          </cell>
          <cell r="D7839">
            <v>0</v>
          </cell>
          <cell r="E7839">
            <v>1000</v>
          </cell>
          <cell r="F7839">
            <v>244000</v>
          </cell>
          <cell r="G7839">
            <v>0</v>
          </cell>
          <cell r="H7839">
            <v>2005</v>
          </cell>
          <cell r="I7839">
            <v>0</v>
          </cell>
        </row>
        <row r="7840">
          <cell r="A7840">
            <v>610002</v>
          </cell>
          <cell r="B7840" t="str">
            <v>Journeyman</v>
          </cell>
          <cell r="C7840">
            <v>5710000</v>
          </cell>
          <cell r="D7840">
            <v>12665.5</v>
          </cell>
          <cell r="E7840">
            <v>1000</v>
          </cell>
          <cell r="F7840">
            <v>246000</v>
          </cell>
          <cell r="G7840">
            <v>0</v>
          </cell>
          <cell r="H7840">
            <v>2005</v>
          </cell>
          <cell r="I7840">
            <v>0</v>
          </cell>
        </row>
        <row r="7841">
          <cell r="A7841">
            <v>610002</v>
          </cell>
          <cell r="B7841" t="str">
            <v>Journeyman</v>
          </cell>
          <cell r="C7841">
            <v>5710000</v>
          </cell>
          <cell r="D7841">
            <v>1460.64</v>
          </cell>
          <cell r="E7841">
            <v>1000</v>
          </cell>
          <cell r="F7841">
            <v>517000</v>
          </cell>
          <cell r="G7841">
            <v>0</v>
          </cell>
          <cell r="H7841">
            <v>2005</v>
          </cell>
          <cell r="I7841">
            <v>0</v>
          </cell>
        </row>
        <row r="7842">
          <cell r="A7842">
            <v>610002</v>
          </cell>
          <cell r="B7842" t="str">
            <v>Journeyman</v>
          </cell>
          <cell r="C7842">
            <v>5710000</v>
          </cell>
          <cell r="D7842">
            <v>0</v>
          </cell>
          <cell r="E7842">
            <v>1000</v>
          </cell>
          <cell r="F7842">
            <v>540060</v>
          </cell>
          <cell r="G7842">
            <v>0</v>
          </cell>
          <cell r="H7842">
            <v>2005</v>
          </cell>
          <cell r="I7842">
            <v>0</v>
          </cell>
        </row>
        <row r="7843">
          <cell r="A7843">
            <v>610002</v>
          </cell>
          <cell r="B7843" t="str">
            <v>Journeyman</v>
          </cell>
          <cell r="C7843">
            <v>5710000</v>
          </cell>
          <cell r="D7843">
            <v>3907.94</v>
          </cell>
          <cell r="E7843">
            <v>1000</v>
          </cell>
          <cell r="F7843">
            <v>563000</v>
          </cell>
          <cell r="G7843">
            <v>0</v>
          </cell>
          <cell r="H7843">
            <v>2005</v>
          </cell>
          <cell r="I7843">
            <v>0</v>
          </cell>
        </row>
        <row r="7844">
          <cell r="A7844">
            <v>610002</v>
          </cell>
          <cell r="B7844" t="str">
            <v>Journeyman</v>
          </cell>
          <cell r="C7844">
            <v>5710000</v>
          </cell>
          <cell r="D7844">
            <v>24817.34</v>
          </cell>
          <cell r="E7844">
            <v>1000</v>
          </cell>
          <cell r="F7844">
            <v>565100</v>
          </cell>
          <cell r="G7844">
            <v>0</v>
          </cell>
          <cell r="H7844">
            <v>2005</v>
          </cell>
          <cell r="I7844">
            <v>0</v>
          </cell>
        </row>
        <row r="7845">
          <cell r="A7845">
            <v>610002</v>
          </cell>
          <cell r="B7845" t="str">
            <v>Journeyman</v>
          </cell>
          <cell r="C7845">
            <v>5710000</v>
          </cell>
          <cell r="D7845">
            <v>154.44</v>
          </cell>
          <cell r="E7845">
            <v>1000</v>
          </cell>
          <cell r="F7845">
            <v>567300</v>
          </cell>
          <cell r="G7845">
            <v>0</v>
          </cell>
          <cell r="H7845">
            <v>2005</v>
          </cell>
          <cell r="I7845">
            <v>0</v>
          </cell>
        </row>
        <row r="7846">
          <cell r="A7846">
            <v>610002</v>
          </cell>
          <cell r="B7846" t="str">
            <v>Journeyman</v>
          </cell>
          <cell r="C7846">
            <v>5710000</v>
          </cell>
          <cell r="D7846">
            <v>0</v>
          </cell>
          <cell r="E7846">
            <v>1000</v>
          </cell>
          <cell r="F7846">
            <v>568100</v>
          </cell>
          <cell r="G7846">
            <v>0</v>
          </cell>
          <cell r="H7846">
            <v>2005</v>
          </cell>
          <cell r="I7846">
            <v>0</v>
          </cell>
        </row>
        <row r="7847">
          <cell r="A7847">
            <v>610002</v>
          </cell>
          <cell r="B7847" t="str">
            <v>Journeyman</v>
          </cell>
          <cell r="C7847">
            <v>5710000</v>
          </cell>
          <cell r="D7847">
            <v>0</v>
          </cell>
          <cell r="E7847">
            <v>1000</v>
          </cell>
          <cell r="F7847">
            <v>578000</v>
          </cell>
          <cell r="G7847">
            <v>0</v>
          </cell>
          <cell r="H7847">
            <v>2005</v>
          </cell>
          <cell r="I7847">
            <v>0</v>
          </cell>
        </row>
        <row r="7848">
          <cell r="A7848">
            <v>610002</v>
          </cell>
          <cell r="B7848" t="str">
            <v>Journeyman</v>
          </cell>
          <cell r="C7848">
            <v>5710000</v>
          </cell>
          <cell r="D7848">
            <v>22683.98</v>
          </cell>
          <cell r="E7848">
            <v>1000</v>
          </cell>
          <cell r="F7848">
            <v>650000</v>
          </cell>
          <cell r="G7848">
            <v>0</v>
          </cell>
          <cell r="H7848">
            <v>2005</v>
          </cell>
          <cell r="I7848">
            <v>0</v>
          </cell>
        </row>
        <row r="7849">
          <cell r="A7849">
            <v>610002</v>
          </cell>
          <cell r="B7849" t="str">
            <v>Journeyman</v>
          </cell>
          <cell r="C7849">
            <v>5710000</v>
          </cell>
          <cell r="D7849">
            <v>4977.54</v>
          </cell>
          <cell r="E7849">
            <v>1000</v>
          </cell>
          <cell r="F7849">
            <v>651000</v>
          </cell>
          <cell r="G7849">
            <v>0</v>
          </cell>
          <cell r="H7849">
            <v>2005</v>
          </cell>
          <cell r="I7849">
            <v>0</v>
          </cell>
        </row>
        <row r="7850">
          <cell r="A7850">
            <v>610002</v>
          </cell>
          <cell r="B7850" t="str">
            <v>Journeyman</v>
          </cell>
          <cell r="C7850">
            <v>5710000</v>
          </cell>
          <cell r="D7850">
            <v>5421.48</v>
          </cell>
          <cell r="E7850">
            <v>1000</v>
          </cell>
          <cell r="F7850">
            <v>651070</v>
          </cell>
          <cell r="G7850">
            <v>0</v>
          </cell>
          <cell r="H7850">
            <v>2005</v>
          </cell>
          <cell r="I7850">
            <v>0</v>
          </cell>
        </row>
        <row r="7851">
          <cell r="A7851">
            <v>610002</v>
          </cell>
          <cell r="B7851" t="str">
            <v>Journeyman</v>
          </cell>
          <cell r="C7851">
            <v>5710000</v>
          </cell>
          <cell r="D7851">
            <v>12358.77</v>
          </cell>
          <cell r="E7851">
            <v>1000</v>
          </cell>
          <cell r="F7851">
            <v>654000</v>
          </cell>
          <cell r="G7851">
            <v>0</v>
          </cell>
          <cell r="H7851">
            <v>2005</v>
          </cell>
          <cell r="I7851">
            <v>0</v>
          </cell>
        </row>
        <row r="7852">
          <cell r="A7852">
            <v>610002</v>
          </cell>
          <cell r="B7852" t="str">
            <v>Journeyman</v>
          </cell>
          <cell r="C7852">
            <v>5710000</v>
          </cell>
          <cell r="D7852">
            <v>7115.35</v>
          </cell>
          <cell r="E7852">
            <v>1000</v>
          </cell>
          <cell r="F7852">
            <v>655000</v>
          </cell>
          <cell r="G7852">
            <v>0</v>
          </cell>
          <cell r="H7852">
            <v>2005</v>
          </cell>
          <cell r="I7852">
            <v>0</v>
          </cell>
        </row>
        <row r="7853">
          <cell r="A7853">
            <v>610002</v>
          </cell>
          <cell r="B7853" t="str">
            <v>Journeyman</v>
          </cell>
          <cell r="C7853">
            <v>5710000</v>
          </cell>
          <cell r="D7853">
            <v>185.86</v>
          </cell>
          <cell r="E7853">
            <v>1000</v>
          </cell>
          <cell r="F7853">
            <v>656100</v>
          </cell>
          <cell r="G7853">
            <v>0</v>
          </cell>
          <cell r="H7853">
            <v>2005</v>
          </cell>
          <cell r="I7853">
            <v>0</v>
          </cell>
        </row>
        <row r="7854">
          <cell r="A7854">
            <v>610002</v>
          </cell>
          <cell r="B7854" t="str">
            <v>Journeyman</v>
          </cell>
          <cell r="C7854">
            <v>5720000</v>
          </cell>
          <cell r="D7854">
            <v>1378.8</v>
          </cell>
          <cell r="E7854">
            <v>1000</v>
          </cell>
          <cell r="F7854">
            <v>5001</v>
          </cell>
          <cell r="G7854">
            <v>0</v>
          </cell>
          <cell r="H7854">
            <v>2005</v>
          </cell>
          <cell r="I7854">
            <v>0</v>
          </cell>
        </row>
        <row r="7855">
          <cell r="A7855">
            <v>610002</v>
          </cell>
          <cell r="B7855" t="str">
            <v>Journeyman</v>
          </cell>
          <cell r="C7855">
            <v>5720000</v>
          </cell>
          <cell r="D7855">
            <v>551.52</v>
          </cell>
          <cell r="E7855">
            <v>1000</v>
          </cell>
          <cell r="F7855">
            <v>5003</v>
          </cell>
          <cell r="G7855">
            <v>0</v>
          </cell>
          <cell r="H7855">
            <v>2005</v>
          </cell>
          <cell r="I7855">
            <v>0</v>
          </cell>
        </row>
        <row r="7856">
          <cell r="A7856">
            <v>610002</v>
          </cell>
          <cell r="B7856" t="str">
            <v>Journeyman</v>
          </cell>
          <cell r="C7856">
            <v>5720000</v>
          </cell>
          <cell r="D7856">
            <v>995.3</v>
          </cell>
          <cell r="E7856">
            <v>1000</v>
          </cell>
          <cell r="F7856">
            <v>101000</v>
          </cell>
          <cell r="G7856">
            <v>0</v>
          </cell>
          <cell r="H7856">
            <v>2005</v>
          </cell>
          <cell r="I7856">
            <v>0</v>
          </cell>
        </row>
        <row r="7857">
          <cell r="A7857">
            <v>610002</v>
          </cell>
          <cell r="B7857" t="str">
            <v>Journeyman</v>
          </cell>
          <cell r="C7857">
            <v>5720000</v>
          </cell>
          <cell r="D7857">
            <v>10948.3</v>
          </cell>
          <cell r="E7857">
            <v>1000</v>
          </cell>
          <cell r="F7857">
            <v>112106</v>
          </cell>
          <cell r="G7857">
            <v>0</v>
          </cell>
          <cell r="H7857">
            <v>2005</v>
          </cell>
          <cell r="I7857">
            <v>0</v>
          </cell>
        </row>
        <row r="7858">
          <cell r="A7858">
            <v>610002</v>
          </cell>
          <cell r="B7858" t="str">
            <v>Journeyman</v>
          </cell>
          <cell r="C7858">
            <v>5720000</v>
          </cell>
          <cell r="D7858">
            <v>1235.52</v>
          </cell>
          <cell r="E7858">
            <v>1000</v>
          </cell>
          <cell r="F7858">
            <v>565100</v>
          </cell>
          <cell r="G7858">
            <v>0</v>
          </cell>
          <cell r="H7858">
            <v>2005</v>
          </cell>
          <cell r="I7858">
            <v>0</v>
          </cell>
        </row>
        <row r="7859">
          <cell r="A7859">
            <v>610002</v>
          </cell>
          <cell r="B7859" t="str">
            <v>Journeyman</v>
          </cell>
          <cell r="C7859">
            <v>5730000</v>
          </cell>
          <cell r="D7859">
            <v>0</v>
          </cell>
          <cell r="E7859">
            <v>1000</v>
          </cell>
          <cell r="F7859">
            <v>106</v>
          </cell>
          <cell r="G7859">
            <v>0</v>
          </cell>
          <cell r="H7859">
            <v>2005</v>
          </cell>
          <cell r="I7859">
            <v>0</v>
          </cell>
        </row>
        <row r="7860">
          <cell r="A7860">
            <v>610002</v>
          </cell>
          <cell r="B7860" t="str">
            <v>Journeyman</v>
          </cell>
          <cell r="C7860">
            <v>5730000</v>
          </cell>
          <cell r="D7860">
            <v>0</v>
          </cell>
          <cell r="E7860">
            <v>1000</v>
          </cell>
          <cell r="F7860">
            <v>108</v>
          </cell>
          <cell r="G7860">
            <v>0</v>
          </cell>
          <cell r="H7860">
            <v>2005</v>
          </cell>
          <cell r="I7860">
            <v>0</v>
          </cell>
        </row>
        <row r="7861">
          <cell r="A7861">
            <v>610002</v>
          </cell>
          <cell r="B7861" t="str">
            <v>Journeyman</v>
          </cell>
          <cell r="C7861">
            <v>5730000</v>
          </cell>
          <cell r="D7861">
            <v>-951.35</v>
          </cell>
          <cell r="E7861">
            <v>1000</v>
          </cell>
          <cell r="F7861">
            <v>109</v>
          </cell>
          <cell r="G7861">
            <v>0</v>
          </cell>
          <cell r="H7861">
            <v>2005</v>
          </cell>
          <cell r="I7861">
            <v>0</v>
          </cell>
        </row>
        <row r="7862">
          <cell r="A7862">
            <v>610002</v>
          </cell>
          <cell r="B7862" t="str">
            <v>Journeyman</v>
          </cell>
          <cell r="C7862">
            <v>5730000</v>
          </cell>
          <cell r="D7862">
            <v>0</v>
          </cell>
          <cell r="E7862">
            <v>1000</v>
          </cell>
          <cell r="F7862">
            <v>110</v>
          </cell>
          <cell r="G7862">
            <v>0</v>
          </cell>
          <cell r="H7862">
            <v>2005</v>
          </cell>
          <cell r="I7862">
            <v>0</v>
          </cell>
        </row>
        <row r="7863">
          <cell r="A7863">
            <v>610002</v>
          </cell>
          <cell r="B7863" t="str">
            <v>Journeyman</v>
          </cell>
          <cell r="C7863">
            <v>5730000</v>
          </cell>
          <cell r="D7863">
            <v>3886</v>
          </cell>
          <cell r="E7863">
            <v>1000</v>
          </cell>
          <cell r="F7863">
            <v>111</v>
          </cell>
          <cell r="G7863">
            <v>0</v>
          </cell>
          <cell r="H7863">
            <v>2005</v>
          </cell>
          <cell r="I7863">
            <v>0</v>
          </cell>
        </row>
        <row r="7864">
          <cell r="A7864">
            <v>610002</v>
          </cell>
          <cell r="B7864" t="str">
            <v>Journeyman</v>
          </cell>
          <cell r="C7864">
            <v>5730000</v>
          </cell>
          <cell r="D7864">
            <v>0</v>
          </cell>
          <cell r="E7864">
            <v>1000</v>
          </cell>
          <cell r="F7864">
            <v>112</v>
          </cell>
          <cell r="G7864">
            <v>0</v>
          </cell>
          <cell r="H7864">
            <v>2005</v>
          </cell>
          <cell r="I7864">
            <v>0</v>
          </cell>
        </row>
        <row r="7865">
          <cell r="A7865">
            <v>610002</v>
          </cell>
          <cell r="B7865" t="str">
            <v>Journeyman</v>
          </cell>
          <cell r="C7865">
            <v>5730000</v>
          </cell>
          <cell r="D7865">
            <v>0</v>
          </cell>
          <cell r="E7865">
            <v>1000</v>
          </cell>
          <cell r="F7865">
            <v>1034</v>
          </cell>
          <cell r="G7865">
            <v>0</v>
          </cell>
          <cell r="H7865">
            <v>2005</v>
          </cell>
          <cell r="I7865">
            <v>0</v>
          </cell>
        </row>
        <row r="7866">
          <cell r="A7866">
            <v>610002</v>
          </cell>
          <cell r="B7866" t="str">
            <v>Journeyman</v>
          </cell>
          <cell r="C7866">
            <v>5730000</v>
          </cell>
          <cell r="D7866">
            <v>0</v>
          </cell>
          <cell r="E7866">
            <v>1000</v>
          </cell>
          <cell r="F7866">
            <v>5402</v>
          </cell>
          <cell r="G7866">
            <v>0</v>
          </cell>
          <cell r="H7866">
            <v>2005</v>
          </cell>
          <cell r="I7866">
            <v>0</v>
          </cell>
        </row>
        <row r="7867">
          <cell r="A7867">
            <v>610002</v>
          </cell>
          <cell r="B7867" t="str">
            <v>Journeyman</v>
          </cell>
          <cell r="C7867">
            <v>5730000</v>
          </cell>
          <cell r="D7867">
            <v>0</v>
          </cell>
          <cell r="E7867">
            <v>1000</v>
          </cell>
          <cell r="F7867">
            <v>5701</v>
          </cell>
          <cell r="G7867">
            <v>0</v>
          </cell>
          <cell r="H7867">
            <v>2005</v>
          </cell>
          <cell r="I7867">
            <v>0</v>
          </cell>
        </row>
        <row r="7868">
          <cell r="A7868">
            <v>610002</v>
          </cell>
          <cell r="B7868" t="str">
            <v>Journeyman</v>
          </cell>
          <cell r="C7868">
            <v>5730000</v>
          </cell>
          <cell r="D7868">
            <v>2365</v>
          </cell>
          <cell r="E7868">
            <v>1000</v>
          </cell>
          <cell r="F7868">
            <v>134000</v>
          </cell>
          <cell r="G7868">
            <v>0</v>
          </cell>
          <cell r="H7868">
            <v>2005</v>
          </cell>
          <cell r="I7868">
            <v>0</v>
          </cell>
        </row>
        <row r="7869">
          <cell r="A7869">
            <v>610002</v>
          </cell>
          <cell r="B7869" t="str">
            <v>Journeyman</v>
          </cell>
          <cell r="C7869">
            <v>5730000</v>
          </cell>
          <cell r="D7869">
            <v>0</v>
          </cell>
          <cell r="E7869">
            <v>1000</v>
          </cell>
          <cell r="F7869">
            <v>563000</v>
          </cell>
          <cell r="G7869">
            <v>0</v>
          </cell>
          <cell r="H7869">
            <v>2005</v>
          </cell>
          <cell r="I7869">
            <v>0</v>
          </cell>
        </row>
        <row r="7870">
          <cell r="A7870">
            <v>610002</v>
          </cell>
          <cell r="B7870" t="str">
            <v>Journeyman</v>
          </cell>
          <cell r="C7870">
            <v>5800000</v>
          </cell>
          <cell r="D7870">
            <v>391734.58</v>
          </cell>
          <cell r="E7870">
            <v>1000</v>
          </cell>
          <cell r="F7870">
            <v>1</v>
          </cell>
          <cell r="G7870">
            <v>0</v>
          </cell>
          <cell r="H7870">
            <v>2005</v>
          </cell>
          <cell r="I7870">
            <v>0</v>
          </cell>
        </row>
        <row r="7871">
          <cell r="A7871">
            <v>610002</v>
          </cell>
          <cell r="B7871" t="str">
            <v>Journeyman</v>
          </cell>
          <cell r="C7871">
            <v>5800000</v>
          </cell>
          <cell r="D7871">
            <v>2809.48</v>
          </cell>
          <cell r="E7871">
            <v>1000</v>
          </cell>
          <cell r="F7871">
            <v>122092</v>
          </cell>
          <cell r="G7871">
            <v>0</v>
          </cell>
          <cell r="H7871">
            <v>2005</v>
          </cell>
          <cell r="I7871">
            <v>0</v>
          </cell>
        </row>
        <row r="7872">
          <cell r="A7872">
            <v>610002</v>
          </cell>
          <cell r="B7872" t="str">
            <v>Journeyman</v>
          </cell>
          <cell r="C7872">
            <v>5810000</v>
          </cell>
          <cell r="D7872">
            <v>-342737.39</v>
          </cell>
          <cell r="E7872">
            <v>1000</v>
          </cell>
          <cell r="F7872">
            <v>122098</v>
          </cell>
          <cell r="G7872">
            <v>0</v>
          </cell>
          <cell r="H7872">
            <v>2005</v>
          </cell>
          <cell r="I7872">
            <v>0</v>
          </cell>
        </row>
        <row r="7873">
          <cell r="A7873">
            <v>610002</v>
          </cell>
          <cell r="B7873" t="str">
            <v>Journeyman</v>
          </cell>
          <cell r="C7873">
            <v>5820000</v>
          </cell>
          <cell r="D7873">
            <v>3080.55</v>
          </cell>
          <cell r="E7873">
            <v>1000</v>
          </cell>
          <cell r="F7873">
            <v>108</v>
          </cell>
          <cell r="G7873">
            <v>0</v>
          </cell>
          <cell r="H7873">
            <v>2005</v>
          </cell>
          <cell r="I7873">
            <v>0</v>
          </cell>
        </row>
        <row r="7874">
          <cell r="A7874">
            <v>610002</v>
          </cell>
          <cell r="B7874" t="str">
            <v>Journeyman</v>
          </cell>
          <cell r="C7874">
            <v>5820000</v>
          </cell>
          <cell r="D7874">
            <v>865.89</v>
          </cell>
          <cell r="E7874">
            <v>1000</v>
          </cell>
          <cell r="F7874">
            <v>109</v>
          </cell>
          <cell r="G7874">
            <v>0</v>
          </cell>
          <cell r="H7874">
            <v>2005</v>
          </cell>
          <cell r="I7874">
            <v>0</v>
          </cell>
        </row>
        <row r="7875">
          <cell r="A7875">
            <v>610002</v>
          </cell>
          <cell r="B7875" t="str">
            <v>Journeyman</v>
          </cell>
          <cell r="C7875">
            <v>5820000</v>
          </cell>
          <cell r="D7875">
            <v>2726.58</v>
          </cell>
          <cell r="E7875">
            <v>1000</v>
          </cell>
          <cell r="F7875">
            <v>111</v>
          </cell>
          <cell r="G7875">
            <v>0</v>
          </cell>
          <cell r="H7875">
            <v>2005</v>
          </cell>
          <cell r="I7875">
            <v>0</v>
          </cell>
        </row>
        <row r="7876">
          <cell r="A7876">
            <v>610002</v>
          </cell>
          <cell r="B7876" t="str">
            <v>Journeyman</v>
          </cell>
          <cell r="C7876">
            <v>5820000</v>
          </cell>
          <cell r="D7876">
            <v>12063.84</v>
          </cell>
          <cell r="E7876">
            <v>1000</v>
          </cell>
          <cell r="F7876">
            <v>2220</v>
          </cell>
          <cell r="G7876">
            <v>0</v>
          </cell>
          <cell r="H7876">
            <v>2005</v>
          </cell>
          <cell r="I7876">
            <v>0</v>
          </cell>
        </row>
        <row r="7877">
          <cell r="A7877">
            <v>610002</v>
          </cell>
          <cell r="B7877" t="str">
            <v>Journeyman</v>
          </cell>
          <cell r="C7877">
            <v>5820000</v>
          </cell>
          <cell r="D7877">
            <v>3306.05</v>
          </cell>
          <cell r="E7877">
            <v>1000</v>
          </cell>
          <cell r="F7877">
            <v>5003</v>
          </cell>
          <cell r="G7877">
            <v>0</v>
          </cell>
          <cell r="H7877">
            <v>2005</v>
          </cell>
          <cell r="I7877">
            <v>0</v>
          </cell>
        </row>
        <row r="7878">
          <cell r="A7878">
            <v>610002</v>
          </cell>
          <cell r="B7878" t="str">
            <v>Journeyman</v>
          </cell>
          <cell r="C7878">
            <v>5820000</v>
          </cell>
          <cell r="D7878">
            <v>265.7</v>
          </cell>
          <cell r="E7878">
            <v>1000</v>
          </cell>
          <cell r="F7878">
            <v>5004</v>
          </cell>
          <cell r="G7878">
            <v>0</v>
          </cell>
          <cell r="H7878">
            <v>2005</v>
          </cell>
          <cell r="I7878">
            <v>0</v>
          </cell>
        </row>
        <row r="7879">
          <cell r="A7879">
            <v>610002</v>
          </cell>
          <cell r="B7879" t="str">
            <v>Journeyman</v>
          </cell>
          <cell r="C7879">
            <v>5820000</v>
          </cell>
          <cell r="D7879">
            <v>114.9</v>
          </cell>
          <cell r="E7879">
            <v>1000</v>
          </cell>
          <cell r="F7879">
            <v>5302</v>
          </cell>
          <cell r="G7879">
            <v>0</v>
          </cell>
          <cell r="H7879">
            <v>2005</v>
          </cell>
          <cell r="I7879">
            <v>0</v>
          </cell>
        </row>
        <row r="7880">
          <cell r="A7880">
            <v>610002</v>
          </cell>
          <cell r="B7880" t="str">
            <v>Journeyman</v>
          </cell>
          <cell r="C7880">
            <v>5820000</v>
          </cell>
          <cell r="D7880">
            <v>1300.6500000000001</v>
          </cell>
          <cell r="E7880">
            <v>1000</v>
          </cell>
          <cell r="F7880">
            <v>5501</v>
          </cell>
          <cell r="G7880">
            <v>0</v>
          </cell>
          <cell r="H7880">
            <v>2005</v>
          </cell>
          <cell r="I7880">
            <v>0</v>
          </cell>
        </row>
        <row r="7881">
          <cell r="A7881">
            <v>610002</v>
          </cell>
          <cell r="B7881" t="str">
            <v>Journeyman</v>
          </cell>
          <cell r="C7881">
            <v>5820000</v>
          </cell>
          <cell r="D7881">
            <v>551.52</v>
          </cell>
          <cell r="E7881">
            <v>1000</v>
          </cell>
          <cell r="F7881">
            <v>5503</v>
          </cell>
          <cell r="G7881">
            <v>0</v>
          </cell>
          <cell r="H7881">
            <v>2005</v>
          </cell>
          <cell r="I7881">
            <v>0</v>
          </cell>
        </row>
        <row r="7882">
          <cell r="A7882">
            <v>610002</v>
          </cell>
          <cell r="B7882" t="str">
            <v>Journeyman</v>
          </cell>
          <cell r="C7882">
            <v>5820000</v>
          </cell>
          <cell r="D7882">
            <v>-24.64</v>
          </cell>
          <cell r="E7882">
            <v>1000</v>
          </cell>
          <cell r="F7882">
            <v>5701</v>
          </cell>
          <cell r="G7882">
            <v>0</v>
          </cell>
          <cell r="H7882">
            <v>2005</v>
          </cell>
          <cell r="I7882">
            <v>0</v>
          </cell>
        </row>
        <row r="7883">
          <cell r="A7883">
            <v>610002</v>
          </cell>
          <cell r="B7883" t="str">
            <v>Journeyman</v>
          </cell>
          <cell r="C7883">
            <v>5820000</v>
          </cell>
          <cell r="D7883">
            <v>3751.33</v>
          </cell>
          <cell r="E7883">
            <v>1000</v>
          </cell>
          <cell r="F7883">
            <v>108000</v>
          </cell>
          <cell r="G7883">
            <v>0</v>
          </cell>
          <cell r="H7883">
            <v>2005</v>
          </cell>
          <cell r="I7883">
            <v>0</v>
          </cell>
        </row>
        <row r="7884">
          <cell r="A7884">
            <v>610002</v>
          </cell>
          <cell r="B7884" t="str">
            <v>Journeyman</v>
          </cell>
          <cell r="C7884">
            <v>5820000</v>
          </cell>
          <cell r="D7884">
            <v>2353.3200000000002</v>
          </cell>
          <cell r="E7884">
            <v>1000</v>
          </cell>
          <cell r="F7884">
            <v>112106</v>
          </cell>
          <cell r="G7884">
            <v>0</v>
          </cell>
          <cell r="H7884">
            <v>2005</v>
          </cell>
          <cell r="I7884">
            <v>0</v>
          </cell>
        </row>
        <row r="7885">
          <cell r="A7885">
            <v>610002</v>
          </cell>
          <cell r="B7885" t="str">
            <v>Journeyman</v>
          </cell>
          <cell r="C7885">
            <v>5820000</v>
          </cell>
          <cell r="D7885">
            <v>19184.080000000002</v>
          </cell>
          <cell r="E7885">
            <v>1000</v>
          </cell>
          <cell r="F7885">
            <v>119150</v>
          </cell>
          <cell r="G7885">
            <v>0</v>
          </cell>
          <cell r="H7885">
            <v>2005</v>
          </cell>
          <cell r="I7885">
            <v>0</v>
          </cell>
        </row>
        <row r="7886">
          <cell r="A7886">
            <v>610002</v>
          </cell>
          <cell r="B7886" t="str">
            <v>Journeyman</v>
          </cell>
          <cell r="C7886">
            <v>5820000</v>
          </cell>
          <cell r="D7886">
            <v>759.76</v>
          </cell>
          <cell r="E7886">
            <v>1000</v>
          </cell>
          <cell r="F7886">
            <v>122000</v>
          </cell>
          <cell r="G7886">
            <v>0</v>
          </cell>
          <cell r="H7886">
            <v>2005</v>
          </cell>
          <cell r="I7886">
            <v>0</v>
          </cell>
        </row>
        <row r="7887">
          <cell r="A7887">
            <v>610002</v>
          </cell>
          <cell r="B7887" t="str">
            <v>Journeyman</v>
          </cell>
          <cell r="C7887">
            <v>5820000</v>
          </cell>
          <cell r="D7887">
            <v>3423.24</v>
          </cell>
          <cell r="E7887">
            <v>1000</v>
          </cell>
          <cell r="F7887">
            <v>133000</v>
          </cell>
          <cell r="G7887">
            <v>0</v>
          </cell>
          <cell r="H7887">
            <v>2005</v>
          </cell>
          <cell r="I7887">
            <v>0</v>
          </cell>
        </row>
        <row r="7888">
          <cell r="A7888">
            <v>610002</v>
          </cell>
          <cell r="B7888" t="str">
            <v>Journeyman</v>
          </cell>
          <cell r="C7888">
            <v>5820000</v>
          </cell>
          <cell r="D7888">
            <v>501.83</v>
          </cell>
          <cell r="E7888">
            <v>1000</v>
          </cell>
          <cell r="F7888">
            <v>134000</v>
          </cell>
          <cell r="G7888">
            <v>0</v>
          </cell>
          <cell r="H7888">
            <v>2005</v>
          </cell>
          <cell r="I7888">
            <v>0</v>
          </cell>
        </row>
        <row r="7889">
          <cell r="A7889">
            <v>610002</v>
          </cell>
          <cell r="B7889" t="str">
            <v>Journeyman</v>
          </cell>
          <cell r="C7889">
            <v>5820000</v>
          </cell>
          <cell r="D7889">
            <v>1231.1600000000001</v>
          </cell>
          <cell r="E7889">
            <v>1000</v>
          </cell>
          <cell r="F7889">
            <v>136000</v>
          </cell>
          <cell r="G7889">
            <v>0</v>
          </cell>
          <cell r="H7889">
            <v>2005</v>
          </cell>
          <cell r="I7889">
            <v>0</v>
          </cell>
        </row>
        <row r="7890">
          <cell r="A7890">
            <v>610002</v>
          </cell>
          <cell r="B7890" t="str">
            <v>Journeyman</v>
          </cell>
          <cell r="C7890">
            <v>5820000</v>
          </cell>
          <cell r="D7890">
            <v>5746.47</v>
          </cell>
          <cell r="E7890">
            <v>1000</v>
          </cell>
          <cell r="F7890">
            <v>141070</v>
          </cell>
          <cell r="G7890">
            <v>0</v>
          </cell>
          <cell r="H7890">
            <v>2005</v>
          </cell>
          <cell r="I7890">
            <v>0</v>
          </cell>
        </row>
        <row r="7891">
          <cell r="A7891">
            <v>610002</v>
          </cell>
          <cell r="B7891" t="str">
            <v>Journeyman</v>
          </cell>
          <cell r="C7891">
            <v>5820000</v>
          </cell>
          <cell r="D7891">
            <v>2878.42</v>
          </cell>
          <cell r="E7891">
            <v>1000</v>
          </cell>
          <cell r="F7891">
            <v>240000</v>
          </cell>
          <cell r="G7891">
            <v>0</v>
          </cell>
          <cell r="H7891">
            <v>2005</v>
          </cell>
          <cell r="I7891">
            <v>0</v>
          </cell>
        </row>
        <row r="7892">
          <cell r="A7892">
            <v>610002</v>
          </cell>
          <cell r="B7892" t="str">
            <v>Journeyman</v>
          </cell>
          <cell r="C7892">
            <v>5820000</v>
          </cell>
          <cell r="D7892">
            <v>2208.02</v>
          </cell>
          <cell r="E7892">
            <v>1000</v>
          </cell>
          <cell r="F7892">
            <v>246000</v>
          </cell>
          <cell r="G7892">
            <v>0</v>
          </cell>
          <cell r="H7892">
            <v>2005</v>
          </cell>
          <cell r="I7892">
            <v>0</v>
          </cell>
        </row>
        <row r="7893">
          <cell r="A7893">
            <v>610002</v>
          </cell>
          <cell r="B7893" t="str">
            <v>Journeyman</v>
          </cell>
          <cell r="C7893">
            <v>5820000</v>
          </cell>
          <cell r="D7893">
            <v>9501.34</v>
          </cell>
          <cell r="E7893">
            <v>1000</v>
          </cell>
          <cell r="F7893">
            <v>563000</v>
          </cell>
          <cell r="G7893">
            <v>0</v>
          </cell>
          <cell r="H7893">
            <v>2005</v>
          </cell>
          <cell r="I7893">
            <v>0</v>
          </cell>
        </row>
        <row r="7894">
          <cell r="A7894">
            <v>610002</v>
          </cell>
          <cell r="B7894" t="str">
            <v>Journeyman</v>
          </cell>
          <cell r="C7894">
            <v>5820000</v>
          </cell>
          <cell r="D7894">
            <v>7615.62</v>
          </cell>
          <cell r="E7894">
            <v>1000</v>
          </cell>
          <cell r="F7894">
            <v>578000</v>
          </cell>
          <cell r="G7894">
            <v>0</v>
          </cell>
          <cell r="H7894">
            <v>2005</v>
          </cell>
          <cell r="I7894">
            <v>0</v>
          </cell>
        </row>
        <row r="7895">
          <cell r="A7895">
            <v>610002</v>
          </cell>
          <cell r="B7895" t="str">
            <v>Journeyman</v>
          </cell>
          <cell r="C7895">
            <v>5820000</v>
          </cell>
          <cell r="D7895">
            <v>1150</v>
          </cell>
          <cell r="E7895">
            <v>1000</v>
          </cell>
          <cell r="F7895">
            <v>650000</v>
          </cell>
          <cell r="G7895">
            <v>0</v>
          </cell>
          <cell r="H7895">
            <v>2005</v>
          </cell>
          <cell r="I7895">
            <v>0</v>
          </cell>
        </row>
        <row r="7896">
          <cell r="A7896">
            <v>610002</v>
          </cell>
          <cell r="B7896" t="str">
            <v>Journeyman</v>
          </cell>
          <cell r="C7896">
            <v>5820000</v>
          </cell>
          <cell r="D7896">
            <v>1103.04</v>
          </cell>
          <cell r="E7896">
            <v>1000</v>
          </cell>
          <cell r="F7896">
            <v>655000</v>
          </cell>
          <cell r="G7896">
            <v>0</v>
          </cell>
          <cell r="H7896">
            <v>2005</v>
          </cell>
          <cell r="I7896">
            <v>0</v>
          </cell>
        </row>
        <row r="7897">
          <cell r="A7897">
            <v>610002</v>
          </cell>
          <cell r="B7897" t="str">
            <v>Journeyman</v>
          </cell>
          <cell r="C7897">
            <v>5830000</v>
          </cell>
          <cell r="D7897">
            <v>735.36</v>
          </cell>
          <cell r="E7897">
            <v>1000</v>
          </cell>
          <cell r="F7897">
            <v>1</v>
          </cell>
          <cell r="G7897">
            <v>0</v>
          </cell>
          <cell r="H7897">
            <v>2005</v>
          </cell>
          <cell r="I7897">
            <v>0</v>
          </cell>
        </row>
        <row r="7898">
          <cell r="A7898">
            <v>610002</v>
          </cell>
          <cell r="B7898" t="str">
            <v>Journeyman</v>
          </cell>
          <cell r="C7898">
            <v>5830000</v>
          </cell>
          <cell r="D7898">
            <v>577.26</v>
          </cell>
          <cell r="E7898">
            <v>1000</v>
          </cell>
          <cell r="F7898">
            <v>106</v>
          </cell>
          <cell r="G7898">
            <v>0</v>
          </cell>
          <cell r="H7898">
            <v>2005</v>
          </cell>
          <cell r="I7898">
            <v>0</v>
          </cell>
        </row>
        <row r="7899">
          <cell r="A7899">
            <v>610002</v>
          </cell>
          <cell r="B7899" t="str">
            <v>Journeyman</v>
          </cell>
          <cell r="C7899">
            <v>5830000</v>
          </cell>
          <cell r="D7899">
            <v>49175.7</v>
          </cell>
          <cell r="E7899">
            <v>1000</v>
          </cell>
          <cell r="F7899">
            <v>108</v>
          </cell>
          <cell r="G7899">
            <v>0</v>
          </cell>
          <cell r="H7899">
            <v>2005</v>
          </cell>
          <cell r="I7899">
            <v>0</v>
          </cell>
        </row>
        <row r="7900">
          <cell r="A7900">
            <v>610002</v>
          </cell>
          <cell r="B7900" t="str">
            <v>Journeyman</v>
          </cell>
          <cell r="C7900">
            <v>5830000</v>
          </cell>
          <cell r="D7900">
            <v>19882.439999999999</v>
          </cell>
          <cell r="E7900">
            <v>1000</v>
          </cell>
          <cell r="F7900">
            <v>109</v>
          </cell>
          <cell r="G7900">
            <v>0</v>
          </cell>
          <cell r="H7900">
            <v>2005</v>
          </cell>
          <cell r="I7900">
            <v>0</v>
          </cell>
        </row>
        <row r="7901">
          <cell r="A7901">
            <v>610002</v>
          </cell>
          <cell r="B7901" t="str">
            <v>Journeyman</v>
          </cell>
          <cell r="C7901">
            <v>5830000</v>
          </cell>
          <cell r="D7901">
            <v>6858.84</v>
          </cell>
          <cell r="E7901">
            <v>1000</v>
          </cell>
          <cell r="F7901">
            <v>111</v>
          </cell>
          <cell r="G7901">
            <v>0</v>
          </cell>
          <cell r="H7901">
            <v>2005</v>
          </cell>
          <cell r="I7901">
            <v>0</v>
          </cell>
        </row>
        <row r="7902">
          <cell r="A7902">
            <v>610002</v>
          </cell>
          <cell r="B7902" t="str">
            <v>Journeyman</v>
          </cell>
          <cell r="C7902">
            <v>5830000</v>
          </cell>
          <cell r="D7902">
            <v>136064.82000000105</v>
          </cell>
          <cell r="E7902">
            <v>1000</v>
          </cell>
          <cell r="F7902">
            <v>119</v>
          </cell>
          <cell r="G7902">
            <v>0</v>
          </cell>
          <cell r="H7902">
            <v>2005</v>
          </cell>
          <cell r="I7902">
            <v>0</v>
          </cell>
        </row>
        <row r="7903">
          <cell r="A7903">
            <v>610002</v>
          </cell>
          <cell r="B7903" t="str">
            <v>Journeyman</v>
          </cell>
          <cell r="C7903">
            <v>5830000</v>
          </cell>
          <cell r="D7903">
            <v>19357.009999999998</v>
          </cell>
          <cell r="E7903">
            <v>1000</v>
          </cell>
          <cell r="F7903">
            <v>1034</v>
          </cell>
          <cell r="G7903">
            <v>0</v>
          </cell>
          <cell r="H7903">
            <v>2005</v>
          </cell>
          <cell r="I7903">
            <v>0</v>
          </cell>
        </row>
        <row r="7904">
          <cell r="A7904">
            <v>610002</v>
          </cell>
          <cell r="B7904" t="str">
            <v>Journeyman</v>
          </cell>
          <cell r="C7904">
            <v>5830000</v>
          </cell>
          <cell r="D7904">
            <v>9912.4</v>
          </cell>
          <cell r="E7904">
            <v>1000</v>
          </cell>
          <cell r="F7904">
            <v>2220</v>
          </cell>
          <cell r="G7904">
            <v>0</v>
          </cell>
          <cell r="H7904">
            <v>2005</v>
          </cell>
          <cell r="I7904">
            <v>0</v>
          </cell>
        </row>
        <row r="7905">
          <cell r="A7905">
            <v>610002</v>
          </cell>
          <cell r="B7905" t="str">
            <v>Journeyman</v>
          </cell>
          <cell r="C7905">
            <v>5830000</v>
          </cell>
          <cell r="D7905">
            <v>364429.4</v>
          </cell>
          <cell r="E7905">
            <v>1000</v>
          </cell>
          <cell r="F7905">
            <v>5001</v>
          </cell>
          <cell r="G7905">
            <v>0</v>
          </cell>
          <cell r="H7905">
            <v>2005</v>
          </cell>
          <cell r="I7905">
            <v>0</v>
          </cell>
        </row>
        <row r="7906">
          <cell r="A7906">
            <v>610002</v>
          </cell>
          <cell r="B7906" t="str">
            <v>Journeyman</v>
          </cell>
          <cell r="C7906">
            <v>5830000</v>
          </cell>
          <cell r="D7906">
            <v>12617.31</v>
          </cell>
          <cell r="E7906">
            <v>1000</v>
          </cell>
          <cell r="F7906">
            <v>5002</v>
          </cell>
          <cell r="G7906">
            <v>0</v>
          </cell>
          <cell r="H7906">
            <v>2005</v>
          </cell>
          <cell r="I7906">
            <v>0</v>
          </cell>
        </row>
        <row r="7907">
          <cell r="A7907">
            <v>610002</v>
          </cell>
          <cell r="B7907" t="str">
            <v>Journeyman</v>
          </cell>
          <cell r="C7907">
            <v>5830000</v>
          </cell>
          <cell r="D7907">
            <v>752179.61</v>
          </cell>
          <cell r="E7907">
            <v>1000</v>
          </cell>
          <cell r="F7907">
            <v>5003</v>
          </cell>
          <cell r="G7907">
            <v>0</v>
          </cell>
          <cell r="H7907">
            <v>2005</v>
          </cell>
          <cell r="I7907">
            <v>0</v>
          </cell>
        </row>
        <row r="7908">
          <cell r="A7908">
            <v>610002</v>
          </cell>
          <cell r="B7908" t="str">
            <v>Journeyman</v>
          </cell>
          <cell r="C7908">
            <v>5830000</v>
          </cell>
          <cell r="D7908">
            <v>88114.99</v>
          </cell>
          <cell r="E7908">
            <v>1000</v>
          </cell>
          <cell r="F7908">
            <v>5004</v>
          </cell>
          <cell r="G7908">
            <v>0</v>
          </cell>
          <cell r="H7908">
            <v>2005</v>
          </cell>
          <cell r="I7908">
            <v>0</v>
          </cell>
        </row>
        <row r="7909">
          <cell r="A7909">
            <v>610002</v>
          </cell>
          <cell r="B7909" t="str">
            <v>Journeyman</v>
          </cell>
          <cell r="C7909">
            <v>5830000</v>
          </cell>
          <cell r="D7909">
            <v>36163.230000000003</v>
          </cell>
          <cell r="E7909">
            <v>1000</v>
          </cell>
          <cell r="F7909">
            <v>5005</v>
          </cell>
          <cell r="G7909">
            <v>0</v>
          </cell>
          <cell r="H7909">
            <v>2005</v>
          </cell>
          <cell r="I7909">
            <v>0</v>
          </cell>
        </row>
        <row r="7910">
          <cell r="A7910">
            <v>610002</v>
          </cell>
          <cell r="B7910" t="str">
            <v>Journeyman</v>
          </cell>
          <cell r="C7910">
            <v>5830000</v>
          </cell>
          <cell r="D7910">
            <v>143521.63</v>
          </cell>
          <cell r="E7910">
            <v>1000</v>
          </cell>
          <cell r="F7910">
            <v>5301</v>
          </cell>
          <cell r="G7910">
            <v>0</v>
          </cell>
          <cell r="H7910">
            <v>2005</v>
          </cell>
          <cell r="I7910">
            <v>0</v>
          </cell>
        </row>
        <row r="7911">
          <cell r="A7911">
            <v>610002</v>
          </cell>
          <cell r="B7911" t="str">
            <v>Journeyman</v>
          </cell>
          <cell r="C7911">
            <v>5830000</v>
          </cell>
          <cell r="D7911">
            <v>98855.27</v>
          </cell>
          <cell r="E7911">
            <v>1000</v>
          </cell>
          <cell r="F7911">
            <v>5302</v>
          </cell>
          <cell r="G7911">
            <v>0</v>
          </cell>
          <cell r="H7911">
            <v>2005</v>
          </cell>
          <cell r="I7911">
            <v>0</v>
          </cell>
        </row>
        <row r="7912">
          <cell r="A7912">
            <v>610002</v>
          </cell>
          <cell r="B7912" t="str">
            <v>Journeyman</v>
          </cell>
          <cell r="C7912">
            <v>5830000</v>
          </cell>
          <cell r="D7912">
            <v>303416.84999999998</v>
          </cell>
          <cell r="E7912">
            <v>1000</v>
          </cell>
          <cell r="F7912">
            <v>5303</v>
          </cell>
          <cell r="G7912">
            <v>0</v>
          </cell>
          <cell r="H7912">
            <v>2005</v>
          </cell>
          <cell r="I7912">
            <v>0</v>
          </cell>
        </row>
        <row r="7913">
          <cell r="A7913">
            <v>610002</v>
          </cell>
          <cell r="B7913" t="str">
            <v>Journeyman</v>
          </cell>
          <cell r="C7913">
            <v>5830000</v>
          </cell>
          <cell r="D7913">
            <v>220013.04</v>
          </cell>
          <cell r="E7913">
            <v>1000</v>
          </cell>
          <cell r="F7913">
            <v>5304</v>
          </cell>
          <cell r="G7913">
            <v>0</v>
          </cell>
          <cell r="H7913">
            <v>2005</v>
          </cell>
          <cell r="I7913">
            <v>0</v>
          </cell>
        </row>
        <row r="7914">
          <cell r="A7914">
            <v>610002</v>
          </cell>
          <cell r="B7914" t="str">
            <v>Journeyman</v>
          </cell>
          <cell r="C7914">
            <v>5830000</v>
          </cell>
          <cell r="D7914">
            <v>587172.15</v>
          </cell>
          <cell r="E7914">
            <v>1000</v>
          </cell>
          <cell r="F7914">
            <v>5402</v>
          </cell>
          <cell r="G7914">
            <v>0</v>
          </cell>
          <cell r="H7914">
            <v>2005</v>
          </cell>
          <cell r="I7914">
            <v>0</v>
          </cell>
        </row>
        <row r="7915">
          <cell r="A7915">
            <v>610002</v>
          </cell>
          <cell r="B7915" t="str">
            <v>Journeyman</v>
          </cell>
          <cell r="C7915">
            <v>5830000</v>
          </cell>
          <cell r="D7915">
            <v>97137.12</v>
          </cell>
          <cell r="E7915">
            <v>1000</v>
          </cell>
          <cell r="F7915">
            <v>5403</v>
          </cell>
          <cell r="G7915">
            <v>0</v>
          </cell>
          <cell r="H7915">
            <v>2005</v>
          </cell>
          <cell r="I7915">
            <v>0</v>
          </cell>
        </row>
        <row r="7916">
          <cell r="A7916">
            <v>610002</v>
          </cell>
          <cell r="B7916" t="str">
            <v>Journeyman</v>
          </cell>
          <cell r="C7916">
            <v>5830000</v>
          </cell>
          <cell r="D7916">
            <v>991049.87</v>
          </cell>
          <cell r="E7916">
            <v>1000</v>
          </cell>
          <cell r="F7916">
            <v>5404</v>
          </cell>
          <cell r="G7916">
            <v>0</v>
          </cell>
          <cell r="H7916">
            <v>2005</v>
          </cell>
          <cell r="I7916">
            <v>0</v>
          </cell>
        </row>
        <row r="7917">
          <cell r="A7917">
            <v>610002</v>
          </cell>
          <cell r="B7917" t="str">
            <v>Journeyman</v>
          </cell>
          <cell r="C7917">
            <v>5830000</v>
          </cell>
          <cell r="D7917">
            <v>130331.28</v>
          </cell>
          <cell r="E7917">
            <v>1000</v>
          </cell>
          <cell r="F7917">
            <v>5405</v>
          </cell>
          <cell r="G7917">
            <v>0</v>
          </cell>
          <cell r="H7917">
            <v>2005</v>
          </cell>
          <cell r="I7917">
            <v>0</v>
          </cell>
        </row>
        <row r="7918">
          <cell r="A7918">
            <v>610002</v>
          </cell>
          <cell r="B7918" t="str">
            <v>Journeyman</v>
          </cell>
          <cell r="C7918">
            <v>5830000</v>
          </cell>
          <cell r="D7918">
            <v>570471.30000000005</v>
          </cell>
          <cell r="E7918">
            <v>1000</v>
          </cell>
          <cell r="F7918">
            <v>5501</v>
          </cell>
          <cell r="G7918">
            <v>0</v>
          </cell>
          <cell r="H7918">
            <v>2005</v>
          </cell>
          <cell r="I7918">
            <v>0</v>
          </cell>
        </row>
        <row r="7919">
          <cell r="A7919">
            <v>610002</v>
          </cell>
          <cell r="B7919" t="str">
            <v>Journeyman</v>
          </cell>
          <cell r="C7919">
            <v>5830000</v>
          </cell>
          <cell r="D7919">
            <v>292064.82</v>
          </cell>
          <cell r="E7919">
            <v>1000</v>
          </cell>
          <cell r="F7919">
            <v>5502</v>
          </cell>
          <cell r="G7919">
            <v>0</v>
          </cell>
          <cell r="H7919">
            <v>2005</v>
          </cell>
          <cell r="I7919">
            <v>0</v>
          </cell>
        </row>
        <row r="7920">
          <cell r="A7920">
            <v>610002</v>
          </cell>
          <cell r="B7920" t="str">
            <v>Journeyman</v>
          </cell>
          <cell r="C7920">
            <v>5830000</v>
          </cell>
          <cell r="D7920">
            <v>50848.67</v>
          </cell>
          <cell r="E7920">
            <v>1000</v>
          </cell>
          <cell r="F7920">
            <v>5503</v>
          </cell>
          <cell r="G7920">
            <v>0</v>
          </cell>
          <cell r="H7920">
            <v>2005</v>
          </cell>
          <cell r="I7920">
            <v>0</v>
          </cell>
        </row>
        <row r="7921">
          <cell r="A7921">
            <v>610002</v>
          </cell>
          <cell r="B7921" t="str">
            <v>Journeyman</v>
          </cell>
          <cell r="C7921">
            <v>5830000</v>
          </cell>
          <cell r="D7921">
            <v>32900.199999999997</v>
          </cell>
          <cell r="E7921">
            <v>1000</v>
          </cell>
          <cell r="F7921">
            <v>5505</v>
          </cell>
          <cell r="G7921">
            <v>0</v>
          </cell>
          <cell r="H7921">
            <v>2005</v>
          </cell>
          <cell r="I7921">
            <v>0</v>
          </cell>
        </row>
        <row r="7922">
          <cell r="A7922">
            <v>610002</v>
          </cell>
          <cell r="B7922" t="str">
            <v>Journeyman</v>
          </cell>
          <cell r="C7922">
            <v>5830000</v>
          </cell>
          <cell r="D7922">
            <v>234432.93</v>
          </cell>
          <cell r="E7922">
            <v>1000</v>
          </cell>
          <cell r="F7922">
            <v>5701</v>
          </cell>
          <cell r="G7922">
            <v>0</v>
          </cell>
          <cell r="H7922">
            <v>2005</v>
          </cell>
          <cell r="I7922">
            <v>0</v>
          </cell>
        </row>
        <row r="7923">
          <cell r="A7923">
            <v>610002</v>
          </cell>
          <cell r="B7923" t="str">
            <v>Journeyman</v>
          </cell>
          <cell r="C7923">
            <v>5830000</v>
          </cell>
          <cell r="D7923">
            <v>158114.31</v>
          </cell>
          <cell r="E7923">
            <v>1000</v>
          </cell>
          <cell r="F7923">
            <v>5702</v>
          </cell>
          <cell r="G7923">
            <v>0</v>
          </cell>
          <cell r="H7923">
            <v>2005</v>
          </cell>
          <cell r="I7923">
            <v>0</v>
          </cell>
        </row>
        <row r="7924">
          <cell r="A7924">
            <v>610002</v>
          </cell>
          <cell r="B7924" t="str">
            <v>Journeyman</v>
          </cell>
          <cell r="C7924">
            <v>5830000</v>
          </cell>
          <cell r="D7924">
            <v>25095.57</v>
          </cell>
          <cell r="E7924">
            <v>1000</v>
          </cell>
          <cell r="F7924">
            <v>5801</v>
          </cell>
          <cell r="G7924">
            <v>0</v>
          </cell>
          <cell r="H7924">
            <v>2005</v>
          </cell>
          <cell r="I7924">
            <v>0</v>
          </cell>
        </row>
        <row r="7925">
          <cell r="A7925">
            <v>610002</v>
          </cell>
          <cell r="B7925" t="str">
            <v>Journeyman</v>
          </cell>
          <cell r="C7925">
            <v>5830000</v>
          </cell>
          <cell r="D7925">
            <v>86186.85</v>
          </cell>
          <cell r="E7925">
            <v>1000</v>
          </cell>
          <cell r="F7925">
            <v>5802</v>
          </cell>
          <cell r="G7925">
            <v>0</v>
          </cell>
          <cell r="H7925">
            <v>2005</v>
          </cell>
          <cell r="I7925">
            <v>0</v>
          </cell>
        </row>
        <row r="7926">
          <cell r="A7926">
            <v>610002</v>
          </cell>
          <cell r="B7926" t="str">
            <v>Journeyman</v>
          </cell>
          <cell r="C7926">
            <v>5830000</v>
          </cell>
          <cell r="D7926">
            <v>50226.91</v>
          </cell>
          <cell r="E7926">
            <v>1000</v>
          </cell>
          <cell r="F7926">
            <v>5803</v>
          </cell>
          <cell r="G7926">
            <v>0</v>
          </cell>
          <cell r="H7926">
            <v>2005</v>
          </cell>
          <cell r="I7926">
            <v>0</v>
          </cell>
        </row>
        <row r="7927">
          <cell r="A7927">
            <v>610002</v>
          </cell>
          <cell r="B7927" t="str">
            <v>Journeyman</v>
          </cell>
          <cell r="C7927">
            <v>5830000</v>
          </cell>
          <cell r="D7927">
            <v>101040.56</v>
          </cell>
          <cell r="E7927">
            <v>1000</v>
          </cell>
          <cell r="F7927">
            <v>14025</v>
          </cell>
          <cell r="G7927">
            <v>0</v>
          </cell>
          <cell r="H7927">
            <v>2005</v>
          </cell>
          <cell r="I7927">
            <v>0</v>
          </cell>
        </row>
        <row r="7928">
          <cell r="A7928">
            <v>610002</v>
          </cell>
          <cell r="B7928" t="str">
            <v>Journeyman</v>
          </cell>
          <cell r="C7928">
            <v>5830000</v>
          </cell>
          <cell r="D7928">
            <v>296257.53000000003</v>
          </cell>
          <cell r="E7928">
            <v>1000</v>
          </cell>
          <cell r="F7928">
            <v>101000</v>
          </cell>
          <cell r="G7928">
            <v>0</v>
          </cell>
          <cell r="H7928">
            <v>2005</v>
          </cell>
          <cell r="I7928">
            <v>0</v>
          </cell>
        </row>
        <row r="7929">
          <cell r="A7929">
            <v>610002</v>
          </cell>
          <cell r="B7929" t="str">
            <v>Journeyman</v>
          </cell>
          <cell r="C7929">
            <v>5830000</v>
          </cell>
          <cell r="D7929">
            <v>185581.89</v>
          </cell>
          <cell r="E7929">
            <v>1000</v>
          </cell>
          <cell r="F7929">
            <v>103000</v>
          </cell>
          <cell r="G7929">
            <v>0</v>
          </cell>
          <cell r="H7929">
            <v>2005</v>
          </cell>
          <cell r="I7929">
            <v>0</v>
          </cell>
        </row>
        <row r="7930">
          <cell r="A7930">
            <v>610002</v>
          </cell>
          <cell r="B7930" t="str">
            <v>Journeyman</v>
          </cell>
          <cell r="C7930">
            <v>5830000</v>
          </cell>
          <cell r="D7930">
            <v>233652.96</v>
          </cell>
          <cell r="E7930">
            <v>1000</v>
          </cell>
          <cell r="F7930">
            <v>105000</v>
          </cell>
          <cell r="G7930">
            <v>0</v>
          </cell>
          <cell r="H7930">
            <v>2005</v>
          </cell>
          <cell r="I7930">
            <v>0</v>
          </cell>
        </row>
        <row r="7931">
          <cell r="A7931">
            <v>610002</v>
          </cell>
          <cell r="B7931" t="str">
            <v>Journeyman</v>
          </cell>
          <cell r="C7931">
            <v>5830000</v>
          </cell>
          <cell r="D7931">
            <v>636076.42000000004</v>
          </cell>
          <cell r="E7931">
            <v>1000</v>
          </cell>
          <cell r="F7931">
            <v>108000</v>
          </cell>
          <cell r="G7931">
            <v>0</v>
          </cell>
          <cell r="H7931">
            <v>2005</v>
          </cell>
          <cell r="I7931">
            <v>0</v>
          </cell>
        </row>
        <row r="7932">
          <cell r="A7932">
            <v>610002</v>
          </cell>
          <cell r="B7932" t="str">
            <v>Journeyman</v>
          </cell>
          <cell r="C7932">
            <v>5830000</v>
          </cell>
          <cell r="D7932">
            <v>81744.44</v>
          </cell>
          <cell r="E7932">
            <v>1000</v>
          </cell>
          <cell r="F7932">
            <v>111000</v>
          </cell>
          <cell r="G7932">
            <v>0</v>
          </cell>
          <cell r="H7932">
            <v>2005</v>
          </cell>
          <cell r="I7932">
            <v>0</v>
          </cell>
        </row>
        <row r="7933">
          <cell r="A7933">
            <v>610002</v>
          </cell>
          <cell r="B7933" t="str">
            <v>Journeyman</v>
          </cell>
          <cell r="C7933">
            <v>5830000</v>
          </cell>
          <cell r="D7933">
            <v>540.59</v>
          </cell>
          <cell r="E7933">
            <v>1000</v>
          </cell>
          <cell r="F7933">
            <v>112106</v>
          </cell>
          <cell r="G7933">
            <v>0</v>
          </cell>
          <cell r="H7933">
            <v>2005</v>
          </cell>
          <cell r="I7933">
            <v>0</v>
          </cell>
        </row>
        <row r="7934">
          <cell r="A7934">
            <v>610002</v>
          </cell>
          <cell r="B7934" t="str">
            <v>Journeyman</v>
          </cell>
          <cell r="C7934">
            <v>5830000</v>
          </cell>
          <cell r="D7934">
            <v>63450.9</v>
          </cell>
          <cell r="E7934">
            <v>1000</v>
          </cell>
          <cell r="F7934">
            <v>113000</v>
          </cell>
          <cell r="G7934">
            <v>0</v>
          </cell>
          <cell r="H7934">
            <v>2005</v>
          </cell>
          <cell r="I7934">
            <v>0</v>
          </cell>
        </row>
        <row r="7935">
          <cell r="A7935">
            <v>610002</v>
          </cell>
          <cell r="B7935" t="str">
            <v>Journeyman</v>
          </cell>
          <cell r="C7935">
            <v>5830000</v>
          </cell>
          <cell r="D7935">
            <v>130520.82</v>
          </cell>
          <cell r="E7935">
            <v>1000</v>
          </cell>
          <cell r="F7935">
            <v>118000</v>
          </cell>
          <cell r="G7935">
            <v>0</v>
          </cell>
          <cell r="H7935">
            <v>2005</v>
          </cell>
          <cell r="I7935">
            <v>0</v>
          </cell>
        </row>
        <row r="7936">
          <cell r="A7936">
            <v>610002</v>
          </cell>
          <cell r="B7936" t="str">
            <v>Journeyman</v>
          </cell>
          <cell r="C7936">
            <v>5830000</v>
          </cell>
          <cell r="D7936">
            <v>276394.15000000002</v>
          </cell>
          <cell r="E7936">
            <v>1000</v>
          </cell>
          <cell r="F7936">
            <v>119150</v>
          </cell>
          <cell r="G7936">
            <v>0</v>
          </cell>
          <cell r="H7936">
            <v>2005</v>
          </cell>
          <cell r="I7936">
            <v>0</v>
          </cell>
        </row>
        <row r="7937">
          <cell r="A7937">
            <v>610002</v>
          </cell>
          <cell r="B7937" t="str">
            <v>Journeyman</v>
          </cell>
          <cell r="C7937">
            <v>5830000</v>
          </cell>
          <cell r="D7937">
            <v>77672.350000000006</v>
          </cell>
          <cell r="E7937">
            <v>1000</v>
          </cell>
          <cell r="F7937">
            <v>120000</v>
          </cell>
          <cell r="G7937">
            <v>0</v>
          </cell>
          <cell r="H7937">
            <v>2005</v>
          </cell>
          <cell r="I7937">
            <v>0</v>
          </cell>
        </row>
        <row r="7938">
          <cell r="A7938">
            <v>610002</v>
          </cell>
          <cell r="B7938" t="str">
            <v>Journeyman</v>
          </cell>
          <cell r="C7938">
            <v>5830000</v>
          </cell>
          <cell r="D7938">
            <v>339349.24</v>
          </cell>
          <cell r="E7938">
            <v>1000</v>
          </cell>
          <cell r="F7938">
            <v>122000</v>
          </cell>
          <cell r="G7938">
            <v>0</v>
          </cell>
          <cell r="H7938">
            <v>2005</v>
          </cell>
          <cell r="I7938">
            <v>0</v>
          </cell>
        </row>
        <row r="7939">
          <cell r="A7939">
            <v>610002</v>
          </cell>
          <cell r="B7939" t="str">
            <v>Journeyman</v>
          </cell>
          <cell r="C7939">
            <v>5830000</v>
          </cell>
          <cell r="D7939">
            <v>65271.47</v>
          </cell>
          <cell r="E7939">
            <v>1000</v>
          </cell>
          <cell r="F7939">
            <v>124000</v>
          </cell>
          <cell r="G7939">
            <v>0</v>
          </cell>
          <cell r="H7939">
            <v>2005</v>
          </cell>
          <cell r="I7939">
            <v>0</v>
          </cell>
        </row>
        <row r="7940">
          <cell r="A7940">
            <v>610002</v>
          </cell>
          <cell r="B7940" t="str">
            <v>Journeyman</v>
          </cell>
          <cell r="C7940">
            <v>5830000</v>
          </cell>
          <cell r="D7940">
            <v>226711.62</v>
          </cell>
          <cell r="E7940">
            <v>1000</v>
          </cell>
          <cell r="F7940">
            <v>126000</v>
          </cell>
          <cell r="G7940">
            <v>0</v>
          </cell>
          <cell r="H7940">
            <v>2005</v>
          </cell>
          <cell r="I7940">
            <v>0</v>
          </cell>
        </row>
        <row r="7941">
          <cell r="A7941">
            <v>610002</v>
          </cell>
          <cell r="B7941" t="str">
            <v>Journeyman</v>
          </cell>
          <cell r="C7941">
            <v>5830000</v>
          </cell>
          <cell r="D7941">
            <v>152215.48000000001</v>
          </cell>
          <cell r="E7941">
            <v>1000</v>
          </cell>
          <cell r="F7941">
            <v>128000</v>
          </cell>
          <cell r="G7941">
            <v>0</v>
          </cell>
          <cell r="H7941">
            <v>2005</v>
          </cell>
          <cell r="I7941">
            <v>0</v>
          </cell>
        </row>
        <row r="7942">
          <cell r="A7942">
            <v>610002</v>
          </cell>
          <cell r="B7942" t="str">
            <v>Journeyman</v>
          </cell>
          <cell r="C7942">
            <v>5830000</v>
          </cell>
          <cell r="D7942">
            <v>128803.76</v>
          </cell>
          <cell r="E7942">
            <v>1000</v>
          </cell>
          <cell r="F7942">
            <v>129000</v>
          </cell>
          <cell r="G7942">
            <v>0</v>
          </cell>
          <cell r="H7942">
            <v>2005</v>
          </cell>
          <cell r="I7942">
            <v>0</v>
          </cell>
        </row>
        <row r="7943">
          <cell r="A7943">
            <v>610002</v>
          </cell>
          <cell r="B7943" t="str">
            <v>Journeyman</v>
          </cell>
          <cell r="C7943">
            <v>5830000</v>
          </cell>
          <cell r="D7943">
            <v>28473.51</v>
          </cell>
          <cell r="E7943">
            <v>1000</v>
          </cell>
          <cell r="F7943">
            <v>131000</v>
          </cell>
          <cell r="G7943">
            <v>0</v>
          </cell>
          <cell r="H7943">
            <v>2005</v>
          </cell>
          <cell r="I7943">
            <v>0</v>
          </cell>
        </row>
        <row r="7944">
          <cell r="A7944">
            <v>610002</v>
          </cell>
          <cell r="B7944" t="str">
            <v>Journeyman</v>
          </cell>
          <cell r="C7944">
            <v>5830000</v>
          </cell>
          <cell r="D7944">
            <v>358638.61</v>
          </cell>
          <cell r="E7944">
            <v>1000</v>
          </cell>
          <cell r="F7944">
            <v>132000</v>
          </cell>
          <cell r="G7944">
            <v>0</v>
          </cell>
          <cell r="H7944">
            <v>2005</v>
          </cell>
          <cell r="I7944">
            <v>0</v>
          </cell>
        </row>
        <row r="7945">
          <cell r="A7945">
            <v>610002</v>
          </cell>
          <cell r="B7945" t="str">
            <v>Journeyman</v>
          </cell>
          <cell r="C7945">
            <v>5830000</v>
          </cell>
          <cell r="D7945">
            <v>380878.09</v>
          </cell>
          <cell r="E7945">
            <v>1000</v>
          </cell>
          <cell r="F7945">
            <v>133000</v>
          </cell>
          <cell r="G7945">
            <v>0</v>
          </cell>
          <cell r="H7945">
            <v>2005</v>
          </cell>
          <cell r="I7945">
            <v>0</v>
          </cell>
        </row>
        <row r="7946">
          <cell r="A7946">
            <v>610002</v>
          </cell>
          <cell r="B7946" t="str">
            <v>Journeyman</v>
          </cell>
          <cell r="C7946">
            <v>5830000</v>
          </cell>
          <cell r="D7946">
            <v>404285.02</v>
          </cell>
          <cell r="E7946">
            <v>1000</v>
          </cell>
          <cell r="F7946">
            <v>134000</v>
          </cell>
          <cell r="G7946">
            <v>0</v>
          </cell>
          <cell r="H7946">
            <v>2005</v>
          </cell>
          <cell r="I7946">
            <v>0</v>
          </cell>
        </row>
        <row r="7947">
          <cell r="A7947">
            <v>610002</v>
          </cell>
          <cell r="B7947" t="str">
            <v>Journeyman</v>
          </cell>
          <cell r="C7947">
            <v>5830000</v>
          </cell>
          <cell r="D7947">
            <v>374588.98</v>
          </cell>
          <cell r="E7947">
            <v>1000</v>
          </cell>
          <cell r="F7947">
            <v>136000</v>
          </cell>
          <cell r="G7947">
            <v>0</v>
          </cell>
          <cell r="H7947">
            <v>2005</v>
          </cell>
          <cell r="I7947">
            <v>0</v>
          </cell>
        </row>
        <row r="7948">
          <cell r="A7948">
            <v>610002</v>
          </cell>
          <cell r="B7948" t="str">
            <v>Journeyman</v>
          </cell>
          <cell r="C7948">
            <v>5830000</v>
          </cell>
          <cell r="D7948">
            <v>32498.75</v>
          </cell>
          <cell r="E7948">
            <v>1000</v>
          </cell>
          <cell r="F7948">
            <v>137000</v>
          </cell>
          <cell r="G7948">
            <v>0</v>
          </cell>
          <cell r="H7948">
            <v>2005</v>
          </cell>
          <cell r="I7948">
            <v>0</v>
          </cell>
        </row>
        <row r="7949">
          <cell r="A7949">
            <v>610002</v>
          </cell>
          <cell r="B7949" t="str">
            <v>Journeyman</v>
          </cell>
          <cell r="C7949">
            <v>5830000</v>
          </cell>
          <cell r="D7949">
            <v>1525.22</v>
          </cell>
          <cell r="E7949">
            <v>1000</v>
          </cell>
          <cell r="F7949">
            <v>141070</v>
          </cell>
          <cell r="G7949">
            <v>0</v>
          </cell>
          <cell r="H7949">
            <v>2005</v>
          </cell>
          <cell r="I7949">
            <v>0</v>
          </cell>
        </row>
        <row r="7950">
          <cell r="A7950">
            <v>610002</v>
          </cell>
          <cell r="B7950" t="str">
            <v>Journeyman</v>
          </cell>
          <cell r="C7950">
            <v>5830000</v>
          </cell>
          <cell r="D7950">
            <v>298541.81</v>
          </cell>
          <cell r="E7950">
            <v>1000</v>
          </cell>
          <cell r="F7950">
            <v>240000</v>
          </cell>
          <cell r="G7950">
            <v>0</v>
          </cell>
          <cell r="H7950">
            <v>2005</v>
          </cell>
          <cell r="I7950">
            <v>0</v>
          </cell>
        </row>
        <row r="7951">
          <cell r="A7951">
            <v>610002</v>
          </cell>
          <cell r="B7951" t="str">
            <v>Journeyman</v>
          </cell>
          <cell r="C7951">
            <v>5830000</v>
          </cell>
          <cell r="D7951">
            <v>158211.32</v>
          </cell>
          <cell r="E7951">
            <v>1000</v>
          </cell>
          <cell r="F7951">
            <v>244000</v>
          </cell>
          <cell r="G7951">
            <v>0</v>
          </cell>
          <cell r="H7951">
            <v>2005</v>
          </cell>
          <cell r="I7951">
            <v>0</v>
          </cell>
        </row>
        <row r="7952">
          <cell r="A7952">
            <v>610002</v>
          </cell>
          <cell r="B7952" t="str">
            <v>Journeyman</v>
          </cell>
          <cell r="C7952">
            <v>5830000</v>
          </cell>
          <cell r="D7952">
            <v>607524.68000000005</v>
          </cell>
          <cell r="E7952">
            <v>1000</v>
          </cell>
          <cell r="F7952">
            <v>246000</v>
          </cell>
          <cell r="G7952">
            <v>0</v>
          </cell>
          <cell r="H7952">
            <v>2005</v>
          </cell>
          <cell r="I7952">
            <v>0</v>
          </cell>
        </row>
        <row r="7953">
          <cell r="A7953">
            <v>610002</v>
          </cell>
          <cell r="B7953" t="str">
            <v>Journeyman</v>
          </cell>
          <cell r="C7953">
            <v>5830000</v>
          </cell>
          <cell r="D7953">
            <v>215941.9</v>
          </cell>
          <cell r="E7953">
            <v>1000</v>
          </cell>
          <cell r="F7953">
            <v>563000</v>
          </cell>
          <cell r="G7953">
            <v>0</v>
          </cell>
          <cell r="H7953">
            <v>2005</v>
          </cell>
          <cell r="I7953">
            <v>0</v>
          </cell>
        </row>
        <row r="7954">
          <cell r="A7954">
            <v>610002</v>
          </cell>
          <cell r="B7954" t="str">
            <v>Journeyman</v>
          </cell>
          <cell r="C7954">
            <v>5830000</v>
          </cell>
          <cell r="D7954">
            <v>33770.879999999997</v>
          </cell>
          <cell r="E7954">
            <v>1000</v>
          </cell>
          <cell r="F7954">
            <v>565100</v>
          </cell>
          <cell r="G7954">
            <v>0</v>
          </cell>
          <cell r="H7954">
            <v>2005</v>
          </cell>
          <cell r="I7954">
            <v>0</v>
          </cell>
        </row>
        <row r="7955">
          <cell r="A7955">
            <v>610002</v>
          </cell>
          <cell r="B7955" t="str">
            <v>Journeyman</v>
          </cell>
          <cell r="C7955">
            <v>5830000</v>
          </cell>
          <cell r="D7955">
            <v>98996.04</v>
          </cell>
          <cell r="E7955">
            <v>1000</v>
          </cell>
          <cell r="F7955">
            <v>567300</v>
          </cell>
          <cell r="G7955">
            <v>0</v>
          </cell>
          <cell r="H7955">
            <v>2005</v>
          </cell>
          <cell r="I7955">
            <v>0</v>
          </cell>
        </row>
        <row r="7956">
          <cell r="A7956">
            <v>610002</v>
          </cell>
          <cell r="B7956" t="str">
            <v>Journeyman</v>
          </cell>
          <cell r="C7956">
            <v>5830000</v>
          </cell>
          <cell r="D7956">
            <v>188468.28</v>
          </cell>
          <cell r="E7956">
            <v>1000</v>
          </cell>
          <cell r="F7956">
            <v>568100</v>
          </cell>
          <cell r="G7956">
            <v>0</v>
          </cell>
          <cell r="H7956">
            <v>2005</v>
          </cell>
          <cell r="I7956">
            <v>0</v>
          </cell>
        </row>
        <row r="7957">
          <cell r="A7957">
            <v>610002</v>
          </cell>
          <cell r="B7957" t="str">
            <v>Journeyman</v>
          </cell>
          <cell r="C7957">
            <v>5830000</v>
          </cell>
          <cell r="D7957">
            <v>3809.52</v>
          </cell>
          <cell r="E7957">
            <v>1000</v>
          </cell>
          <cell r="F7957">
            <v>570100</v>
          </cell>
          <cell r="G7957">
            <v>0</v>
          </cell>
          <cell r="H7957">
            <v>2005</v>
          </cell>
          <cell r="I7957">
            <v>0</v>
          </cell>
        </row>
        <row r="7958">
          <cell r="A7958">
            <v>610002</v>
          </cell>
          <cell r="B7958" t="str">
            <v>Journeyman</v>
          </cell>
          <cell r="C7958">
            <v>5830000</v>
          </cell>
          <cell r="D7958">
            <v>52921.440000000002</v>
          </cell>
          <cell r="E7958">
            <v>1000</v>
          </cell>
          <cell r="F7958">
            <v>572100</v>
          </cell>
          <cell r="G7958">
            <v>0</v>
          </cell>
          <cell r="H7958">
            <v>2005</v>
          </cell>
          <cell r="I7958">
            <v>0</v>
          </cell>
        </row>
        <row r="7959">
          <cell r="A7959">
            <v>610002</v>
          </cell>
          <cell r="B7959" t="str">
            <v>Journeyman</v>
          </cell>
          <cell r="C7959">
            <v>5830000</v>
          </cell>
          <cell r="D7959">
            <v>9832.68</v>
          </cell>
          <cell r="E7959">
            <v>1000</v>
          </cell>
          <cell r="F7959">
            <v>575000</v>
          </cell>
          <cell r="G7959">
            <v>0</v>
          </cell>
          <cell r="H7959">
            <v>2005</v>
          </cell>
          <cell r="I7959">
            <v>0</v>
          </cell>
        </row>
        <row r="7960">
          <cell r="A7960">
            <v>610002</v>
          </cell>
          <cell r="B7960" t="str">
            <v>Journeyman</v>
          </cell>
          <cell r="C7960">
            <v>5830000</v>
          </cell>
          <cell r="D7960">
            <v>67418.210000000006</v>
          </cell>
          <cell r="E7960">
            <v>1000</v>
          </cell>
          <cell r="F7960">
            <v>576000</v>
          </cell>
          <cell r="G7960">
            <v>0</v>
          </cell>
          <cell r="H7960">
            <v>2005</v>
          </cell>
          <cell r="I7960">
            <v>0</v>
          </cell>
        </row>
        <row r="7961">
          <cell r="A7961">
            <v>610002</v>
          </cell>
          <cell r="B7961" t="str">
            <v>Journeyman</v>
          </cell>
          <cell r="C7961">
            <v>5830000</v>
          </cell>
          <cell r="D7961">
            <v>72995.37</v>
          </cell>
          <cell r="E7961">
            <v>1000</v>
          </cell>
          <cell r="F7961">
            <v>578000</v>
          </cell>
          <cell r="G7961">
            <v>0</v>
          </cell>
          <cell r="H7961">
            <v>2005</v>
          </cell>
          <cell r="I7961">
            <v>0</v>
          </cell>
        </row>
        <row r="7962">
          <cell r="A7962">
            <v>610002</v>
          </cell>
          <cell r="B7962" t="str">
            <v>Journeyman</v>
          </cell>
          <cell r="C7962">
            <v>5830000</v>
          </cell>
          <cell r="D7962">
            <v>26189.27</v>
          </cell>
          <cell r="E7962">
            <v>1000</v>
          </cell>
          <cell r="F7962">
            <v>651000</v>
          </cell>
          <cell r="G7962">
            <v>0</v>
          </cell>
          <cell r="H7962">
            <v>2005</v>
          </cell>
          <cell r="I7962">
            <v>0</v>
          </cell>
        </row>
        <row r="7963">
          <cell r="A7963">
            <v>610002</v>
          </cell>
          <cell r="B7963" t="str">
            <v>Journeyman</v>
          </cell>
          <cell r="C7963">
            <v>5830000</v>
          </cell>
          <cell r="D7963">
            <v>57210.79</v>
          </cell>
          <cell r="E7963">
            <v>1000</v>
          </cell>
          <cell r="F7963">
            <v>651070</v>
          </cell>
          <cell r="G7963">
            <v>0</v>
          </cell>
          <cell r="H7963">
            <v>2005</v>
          </cell>
          <cell r="I7963">
            <v>0</v>
          </cell>
        </row>
        <row r="7964">
          <cell r="A7964">
            <v>610002</v>
          </cell>
          <cell r="B7964" t="str">
            <v>Journeyman</v>
          </cell>
          <cell r="C7964">
            <v>5830000</v>
          </cell>
          <cell r="D7964">
            <v>157562.31</v>
          </cell>
          <cell r="E7964">
            <v>1000</v>
          </cell>
          <cell r="F7964">
            <v>654000</v>
          </cell>
          <cell r="G7964">
            <v>0</v>
          </cell>
          <cell r="H7964">
            <v>2005</v>
          </cell>
          <cell r="I7964">
            <v>0</v>
          </cell>
        </row>
        <row r="7965">
          <cell r="A7965">
            <v>610002</v>
          </cell>
          <cell r="B7965" t="str">
            <v>Journeyman</v>
          </cell>
          <cell r="C7965">
            <v>5830000</v>
          </cell>
          <cell r="D7965">
            <v>474861.78</v>
          </cell>
          <cell r="E7965">
            <v>1000</v>
          </cell>
          <cell r="F7965">
            <v>655000</v>
          </cell>
          <cell r="G7965">
            <v>0</v>
          </cell>
          <cell r="H7965">
            <v>2005</v>
          </cell>
          <cell r="I7965">
            <v>0</v>
          </cell>
        </row>
        <row r="7966">
          <cell r="A7966">
            <v>610002</v>
          </cell>
          <cell r="B7966" t="str">
            <v>Journeyman</v>
          </cell>
          <cell r="C7966">
            <v>5830000</v>
          </cell>
          <cell r="D7966">
            <v>138157.29</v>
          </cell>
          <cell r="E7966">
            <v>1000</v>
          </cell>
          <cell r="F7966">
            <v>656100</v>
          </cell>
          <cell r="G7966">
            <v>0</v>
          </cell>
          <cell r="H7966">
            <v>2005</v>
          </cell>
          <cell r="I7966">
            <v>0</v>
          </cell>
        </row>
        <row r="7967">
          <cell r="A7967">
            <v>610002</v>
          </cell>
          <cell r="B7967" t="str">
            <v>Journeyman</v>
          </cell>
          <cell r="C7967">
            <v>5840000</v>
          </cell>
          <cell r="D7967">
            <v>1137.94</v>
          </cell>
          <cell r="E7967">
            <v>1000</v>
          </cell>
          <cell r="F7967">
            <v>119</v>
          </cell>
          <cell r="G7967">
            <v>0</v>
          </cell>
          <cell r="H7967">
            <v>2005</v>
          </cell>
          <cell r="I7967">
            <v>0</v>
          </cell>
        </row>
        <row r="7968">
          <cell r="A7968">
            <v>610002</v>
          </cell>
          <cell r="B7968" t="str">
            <v>Journeyman</v>
          </cell>
          <cell r="C7968">
            <v>5840000</v>
          </cell>
          <cell r="D7968">
            <v>46189.8</v>
          </cell>
          <cell r="E7968">
            <v>1000</v>
          </cell>
          <cell r="F7968">
            <v>5001</v>
          </cell>
          <cell r="G7968">
            <v>0</v>
          </cell>
          <cell r="H7968">
            <v>2005</v>
          </cell>
          <cell r="I7968">
            <v>0</v>
          </cell>
        </row>
        <row r="7969">
          <cell r="A7969">
            <v>610002</v>
          </cell>
          <cell r="B7969" t="str">
            <v>Journeyman</v>
          </cell>
          <cell r="C7969">
            <v>5840000</v>
          </cell>
          <cell r="D7969">
            <v>18246.12</v>
          </cell>
          <cell r="E7969">
            <v>1000</v>
          </cell>
          <cell r="F7969">
            <v>5003</v>
          </cell>
          <cell r="G7969">
            <v>0</v>
          </cell>
          <cell r="H7969">
            <v>2005</v>
          </cell>
          <cell r="I7969">
            <v>0</v>
          </cell>
        </row>
        <row r="7970">
          <cell r="A7970">
            <v>610002</v>
          </cell>
          <cell r="B7970" t="str">
            <v>Journeyman</v>
          </cell>
          <cell r="C7970">
            <v>5840000</v>
          </cell>
          <cell r="D7970">
            <v>4618.1099999999997</v>
          </cell>
          <cell r="E7970">
            <v>1000</v>
          </cell>
          <cell r="F7970">
            <v>5004</v>
          </cell>
          <cell r="G7970">
            <v>0</v>
          </cell>
          <cell r="H7970">
            <v>2005</v>
          </cell>
          <cell r="I7970">
            <v>0</v>
          </cell>
        </row>
        <row r="7971">
          <cell r="A7971">
            <v>610002</v>
          </cell>
          <cell r="B7971" t="str">
            <v>Journeyman</v>
          </cell>
          <cell r="C7971">
            <v>5840000</v>
          </cell>
          <cell r="D7971">
            <v>384.84</v>
          </cell>
          <cell r="E7971">
            <v>1000</v>
          </cell>
          <cell r="F7971">
            <v>5301</v>
          </cell>
          <cell r="G7971">
            <v>0</v>
          </cell>
          <cell r="H7971">
            <v>2005</v>
          </cell>
          <cell r="I7971">
            <v>0</v>
          </cell>
        </row>
        <row r="7972">
          <cell r="A7972">
            <v>610002</v>
          </cell>
          <cell r="B7972" t="str">
            <v>Journeyman</v>
          </cell>
          <cell r="C7972">
            <v>5840000</v>
          </cell>
          <cell r="D7972">
            <v>529.16</v>
          </cell>
          <cell r="E7972">
            <v>1000</v>
          </cell>
          <cell r="F7972">
            <v>5302</v>
          </cell>
          <cell r="G7972">
            <v>0</v>
          </cell>
          <cell r="H7972">
            <v>2005</v>
          </cell>
          <cell r="I7972">
            <v>0</v>
          </cell>
        </row>
        <row r="7973">
          <cell r="A7973">
            <v>610002</v>
          </cell>
          <cell r="B7973" t="str">
            <v>Journeyman</v>
          </cell>
          <cell r="C7973">
            <v>5840000</v>
          </cell>
          <cell r="D7973">
            <v>12362.99</v>
          </cell>
          <cell r="E7973">
            <v>1000</v>
          </cell>
          <cell r="F7973">
            <v>5303</v>
          </cell>
          <cell r="G7973">
            <v>0</v>
          </cell>
          <cell r="H7973">
            <v>2005</v>
          </cell>
          <cell r="I7973">
            <v>0</v>
          </cell>
        </row>
        <row r="7974">
          <cell r="A7974">
            <v>610002</v>
          </cell>
          <cell r="B7974" t="str">
            <v>Journeyman</v>
          </cell>
          <cell r="C7974">
            <v>5840000</v>
          </cell>
          <cell r="D7974">
            <v>9188.15</v>
          </cell>
          <cell r="E7974">
            <v>1000</v>
          </cell>
          <cell r="F7974">
            <v>5304</v>
          </cell>
          <cell r="G7974">
            <v>0</v>
          </cell>
          <cell r="H7974">
            <v>2005</v>
          </cell>
          <cell r="I7974">
            <v>0</v>
          </cell>
        </row>
        <row r="7975">
          <cell r="A7975">
            <v>610002</v>
          </cell>
          <cell r="B7975" t="str">
            <v>Journeyman</v>
          </cell>
          <cell r="C7975">
            <v>5840000</v>
          </cell>
          <cell r="D7975">
            <v>118046.28</v>
          </cell>
          <cell r="E7975">
            <v>1000</v>
          </cell>
          <cell r="F7975">
            <v>5402</v>
          </cell>
          <cell r="G7975">
            <v>0</v>
          </cell>
          <cell r="H7975">
            <v>2005</v>
          </cell>
          <cell r="I7975">
            <v>0</v>
          </cell>
        </row>
        <row r="7976">
          <cell r="A7976">
            <v>610002</v>
          </cell>
          <cell r="B7976" t="str">
            <v>Journeyman</v>
          </cell>
          <cell r="C7976">
            <v>5840000</v>
          </cell>
          <cell r="D7976">
            <v>40895.64</v>
          </cell>
          <cell r="E7976">
            <v>1000</v>
          </cell>
          <cell r="F7976">
            <v>5403</v>
          </cell>
          <cell r="G7976">
            <v>0</v>
          </cell>
          <cell r="H7976">
            <v>2005</v>
          </cell>
          <cell r="I7976">
            <v>0</v>
          </cell>
        </row>
        <row r="7977">
          <cell r="A7977">
            <v>610002</v>
          </cell>
          <cell r="B7977" t="str">
            <v>Journeyman</v>
          </cell>
          <cell r="C7977">
            <v>5840000</v>
          </cell>
          <cell r="D7977">
            <v>85255.8</v>
          </cell>
          <cell r="E7977">
            <v>1000</v>
          </cell>
          <cell r="F7977">
            <v>5404</v>
          </cell>
          <cell r="G7977">
            <v>0</v>
          </cell>
          <cell r="H7977">
            <v>2005</v>
          </cell>
          <cell r="I7977">
            <v>0</v>
          </cell>
        </row>
        <row r="7978">
          <cell r="A7978">
            <v>610002</v>
          </cell>
          <cell r="B7978" t="str">
            <v>Journeyman</v>
          </cell>
          <cell r="C7978">
            <v>5840000</v>
          </cell>
          <cell r="D7978">
            <v>4834</v>
          </cell>
          <cell r="E7978">
            <v>1000</v>
          </cell>
          <cell r="F7978">
            <v>5405</v>
          </cell>
          <cell r="G7978">
            <v>0</v>
          </cell>
          <cell r="H7978">
            <v>2005</v>
          </cell>
          <cell r="I7978">
            <v>0</v>
          </cell>
        </row>
        <row r="7979">
          <cell r="A7979">
            <v>610002</v>
          </cell>
          <cell r="B7979" t="str">
            <v>Journeyman</v>
          </cell>
          <cell r="C7979">
            <v>5840000</v>
          </cell>
          <cell r="D7979">
            <v>70275.960000000006</v>
          </cell>
          <cell r="E7979">
            <v>1000</v>
          </cell>
          <cell r="F7979">
            <v>5501</v>
          </cell>
          <cell r="G7979">
            <v>0</v>
          </cell>
          <cell r="H7979">
            <v>2005</v>
          </cell>
          <cell r="I7979">
            <v>0</v>
          </cell>
        </row>
        <row r="7980">
          <cell r="A7980">
            <v>610002</v>
          </cell>
          <cell r="B7980" t="str">
            <v>Journeyman</v>
          </cell>
          <cell r="C7980">
            <v>5840000</v>
          </cell>
          <cell r="D7980">
            <v>1369.36</v>
          </cell>
          <cell r="E7980">
            <v>1000</v>
          </cell>
          <cell r="F7980">
            <v>5502</v>
          </cell>
          <cell r="G7980">
            <v>0</v>
          </cell>
          <cell r="H7980">
            <v>2005</v>
          </cell>
          <cell r="I7980">
            <v>0</v>
          </cell>
        </row>
        <row r="7981">
          <cell r="A7981">
            <v>610002</v>
          </cell>
          <cell r="B7981" t="str">
            <v>Journeyman</v>
          </cell>
          <cell r="C7981">
            <v>5840000</v>
          </cell>
          <cell r="D7981">
            <v>2510.4899999999998</v>
          </cell>
          <cell r="E7981">
            <v>1000</v>
          </cell>
          <cell r="F7981">
            <v>5503</v>
          </cell>
          <cell r="G7981">
            <v>0</v>
          </cell>
          <cell r="H7981">
            <v>2005</v>
          </cell>
          <cell r="I7981">
            <v>0</v>
          </cell>
        </row>
        <row r="7982">
          <cell r="A7982">
            <v>610002</v>
          </cell>
          <cell r="B7982" t="str">
            <v>Journeyman</v>
          </cell>
          <cell r="C7982">
            <v>5840000</v>
          </cell>
          <cell r="D7982">
            <v>9861.36</v>
          </cell>
          <cell r="E7982">
            <v>1000</v>
          </cell>
          <cell r="F7982">
            <v>5505</v>
          </cell>
          <cell r="G7982">
            <v>0</v>
          </cell>
          <cell r="H7982">
            <v>2005</v>
          </cell>
          <cell r="I7982">
            <v>0</v>
          </cell>
        </row>
        <row r="7983">
          <cell r="A7983">
            <v>610002</v>
          </cell>
          <cell r="B7983" t="str">
            <v>Journeyman</v>
          </cell>
          <cell r="C7983">
            <v>5840000</v>
          </cell>
          <cell r="D7983">
            <v>19125.259999999998</v>
          </cell>
          <cell r="E7983">
            <v>1000</v>
          </cell>
          <cell r="F7983">
            <v>5701</v>
          </cell>
          <cell r="G7983">
            <v>0</v>
          </cell>
          <cell r="H7983">
            <v>2005</v>
          </cell>
          <cell r="I7983">
            <v>0</v>
          </cell>
        </row>
        <row r="7984">
          <cell r="A7984">
            <v>610002</v>
          </cell>
          <cell r="B7984" t="str">
            <v>Journeyman</v>
          </cell>
          <cell r="C7984">
            <v>5840000</v>
          </cell>
          <cell r="D7984">
            <v>11593.83</v>
          </cell>
          <cell r="E7984">
            <v>1000</v>
          </cell>
          <cell r="F7984">
            <v>5702</v>
          </cell>
          <cell r="G7984">
            <v>0</v>
          </cell>
          <cell r="H7984">
            <v>2005</v>
          </cell>
          <cell r="I7984">
            <v>0</v>
          </cell>
        </row>
        <row r="7985">
          <cell r="A7985">
            <v>610002</v>
          </cell>
          <cell r="B7985" t="str">
            <v>Journeyman</v>
          </cell>
          <cell r="C7985">
            <v>5840000</v>
          </cell>
          <cell r="D7985">
            <v>2597.69</v>
          </cell>
          <cell r="E7985">
            <v>1000</v>
          </cell>
          <cell r="F7985">
            <v>5801</v>
          </cell>
          <cell r="G7985">
            <v>0</v>
          </cell>
          <cell r="H7985">
            <v>2005</v>
          </cell>
          <cell r="I7985">
            <v>0</v>
          </cell>
        </row>
        <row r="7986">
          <cell r="A7986">
            <v>610002</v>
          </cell>
          <cell r="B7986" t="str">
            <v>Journeyman</v>
          </cell>
          <cell r="C7986">
            <v>5840000</v>
          </cell>
          <cell r="D7986">
            <v>5051.07</v>
          </cell>
          <cell r="E7986">
            <v>1000</v>
          </cell>
          <cell r="F7986">
            <v>5802</v>
          </cell>
          <cell r="G7986">
            <v>0</v>
          </cell>
          <cell r="H7986">
            <v>2005</v>
          </cell>
          <cell r="I7986">
            <v>0</v>
          </cell>
        </row>
        <row r="7987">
          <cell r="A7987">
            <v>610002</v>
          </cell>
          <cell r="B7987" t="str">
            <v>Journeyman</v>
          </cell>
          <cell r="C7987">
            <v>5840000</v>
          </cell>
          <cell r="D7987">
            <v>20733.43</v>
          </cell>
          <cell r="E7987">
            <v>1000</v>
          </cell>
          <cell r="F7987">
            <v>5803</v>
          </cell>
          <cell r="G7987">
            <v>0</v>
          </cell>
          <cell r="H7987">
            <v>2005</v>
          </cell>
          <cell r="I7987">
            <v>0</v>
          </cell>
        </row>
        <row r="7988">
          <cell r="A7988">
            <v>610002</v>
          </cell>
          <cell r="B7988" t="str">
            <v>Journeyman</v>
          </cell>
          <cell r="C7988">
            <v>5840000</v>
          </cell>
          <cell r="D7988">
            <v>3401.04</v>
          </cell>
          <cell r="E7988">
            <v>1000</v>
          </cell>
          <cell r="F7988">
            <v>14025</v>
          </cell>
          <cell r="G7988">
            <v>0</v>
          </cell>
          <cell r="H7988">
            <v>2005</v>
          </cell>
          <cell r="I7988">
            <v>0</v>
          </cell>
        </row>
        <row r="7989">
          <cell r="A7989">
            <v>610002</v>
          </cell>
          <cell r="B7989" t="str">
            <v>Journeyman</v>
          </cell>
          <cell r="C7989">
            <v>5840000</v>
          </cell>
          <cell r="D7989">
            <v>18363.330000000002</v>
          </cell>
          <cell r="E7989">
            <v>1000</v>
          </cell>
          <cell r="F7989">
            <v>101000</v>
          </cell>
          <cell r="G7989">
            <v>0</v>
          </cell>
          <cell r="H7989">
            <v>2005</v>
          </cell>
          <cell r="I7989">
            <v>0</v>
          </cell>
        </row>
        <row r="7990">
          <cell r="A7990">
            <v>610002</v>
          </cell>
          <cell r="B7990" t="str">
            <v>Journeyman</v>
          </cell>
          <cell r="C7990">
            <v>5840000</v>
          </cell>
          <cell r="D7990">
            <v>12218.31</v>
          </cell>
          <cell r="E7990">
            <v>1000</v>
          </cell>
          <cell r="F7990">
            <v>105000</v>
          </cell>
          <cell r="G7990">
            <v>0</v>
          </cell>
          <cell r="H7990">
            <v>2005</v>
          </cell>
          <cell r="I7990">
            <v>0</v>
          </cell>
        </row>
        <row r="7991">
          <cell r="A7991">
            <v>610002</v>
          </cell>
          <cell r="B7991" t="str">
            <v>Journeyman</v>
          </cell>
          <cell r="C7991">
            <v>5840000</v>
          </cell>
          <cell r="D7991">
            <v>37771.64</v>
          </cell>
          <cell r="E7991">
            <v>1000</v>
          </cell>
          <cell r="F7991">
            <v>108000</v>
          </cell>
          <cell r="G7991">
            <v>0</v>
          </cell>
          <cell r="H7991">
            <v>2005</v>
          </cell>
          <cell r="I7991">
            <v>0</v>
          </cell>
        </row>
        <row r="7992">
          <cell r="A7992">
            <v>610002</v>
          </cell>
          <cell r="B7992" t="str">
            <v>Journeyman</v>
          </cell>
          <cell r="C7992">
            <v>5840000</v>
          </cell>
          <cell r="D7992">
            <v>12192.43</v>
          </cell>
          <cell r="E7992">
            <v>1000</v>
          </cell>
          <cell r="F7992">
            <v>111000</v>
          </cell>
          <cell r="G7992">
            <v>0</v>
          </cell>
          <cell r="H7992">
            <v>2005</v>
          </cell>
          <cell r="I7992">
            <v>0</v>
          </cell>
        </row>
        <row r="7993">
          <cell r="A7993">
            <v>610002</v>
          </cell>
          <cell r="B7993" t="str">
            <v>Journeyman</v>
          </cell>
          <cell r="C7993">
            <v>5840000</v>
          </cell>
          <cell r="D7993">
            <v>13337.02</v>
          </cell>
          <cell r="E7993">
            <v>1000</v>
          </cell>
          <cell r="F7993">
            <v>113000</v>
          </cell>
          <cell r="G7993">
            <v>0</v>
          </cell>
          <cell r="H7993">
            <v>2005</v>
          </cell>
          <cell r="I7993">
            <v>0</v>
          </cell>
        </row>
        <row r="7994">
          <cell r="A7994">
            <v>610002</v>
          </cell>
          <cell r="B7994" t="str">
            <v>Journeyman</v>
          </cell>
          <cell r="C7994">
            <v>5840000</v>
          </cell>
          <cell r="D7994">
            <v>90288.02</v>
          </cell>
          <cell r="E7994">
            <v>1000</v>
          </cell>
          <cell r="F7994">
            <v>119150</v>
          </cell>
          <cell r="G7994">
            <v>0</v>
          </cell>
          <cell r="H7994">
            <v>2005</v>
          </cell>
          <cell r="I7994">
            <v>0</v>
          </cell>
        </row>
        <row r="7995">
          <cell r="A7995">
            <v>610002</v>
          </cell>
          <cell r="B7995" t="str">
            <v>Journeyman</v>
          </cell>
          <cell r="C7995">
            <v>5840000</v>
          </cell>
          <cell r="D7995">
            <v>5052.75</v>
          </cell>
          <cell r="E7995">
            <v>1000</v>
          </cell>
          <cell r="F7995">
            <v>120000</v>
          </cell>
          <cell r="G7995">
            <v>0</v>
          </cell>
          <cell r="H7995">
            <v>2005</v>
          </cell>
          <cell r="I7995">
            <v>0</v>
          </cell>
        </row>
        <row r="7996">
          <cell r="A7996">
            <v>610002</v>
          </cell>
          <cell r="B7996" t="str">
            <v>Journeyman</v>
          </cell>
          <cell r="C7996">
            <v>5840000</v>
          </cell>
          <cell r="D7996">
            <v>42350.02</v>
          </cell>
          <cell r="E7996">
            <v>1000</v>
          </cell>
          <cell r="F7996">
            <v>122000</v>
          </cell>
          <cell r="G7996">
            <v>0</v>
          </cell>
          <cell r="H7996">
            <v>2005</v>
          </cell>
          <cell r="I7996">
            <v>0</v>
          </cell>
        </row>
        <row r="7997">
          <cell r="A7997">
            <v>610002</v>
          </cell>
          <cell r="B7997" t="str">
            <v>Journeyman</v>
          </cell>
          <cell r="C7997">
            <v>5840000</v>
          </cell>
          <cell r="D7997">
            <v>8987.27</v>
          </cell>
          <cell r="E7997">
            <v>1000</v>
          </cell>
          <cell r="F7997">
            <v>124000</v>
          </cell>
          <cell r="G7997">
            <v>0</v>
          </cell>
          <cell r="H7997">
            <v>2005</v>
          </cell>
          <cell r="I7997">
            <v>0</v>
          </cell>
        </row>
        <row r="7998">
          <cell r="A7998">
            <v>610002</v>
          </cell>
          <cell r="B7998" t="str">
            <v>Journeyman</v>
          </cell>
          <cell r="C7998">
            <v>5840000</v>
          </cell>
          <cell r="D7998">
            <v>4578.38</v>
          </cell>
          <cell r="E7998">
            <v>1000</v>
          </cell>
          <cell r="F7998">
            <v>126000</v>
          </cell>
          <cell r="G7998">
            <v>0</v>
          </cell>
          <cell r="H7998">
            <v>2005</v>
          </cell>
          <cell r="I7998">
            <v>0</v>
          </cell>
        </row>
        <row r="7999">
          <cell r="A7999">
            <v>610002</v>
          </cell>
          <cell r="B7999" t="str">
            <v>Journeyman</v>
          </cell>
          <cell r="C7999">
            <v>5840000</v>
          </cell>
          <cell r="D7999">
            <v>7558.42</v>
          </cell>
          <cell r="E7999">
            <v>1000</v>
          </cell>
          <cell r="F7999">
            <v>128000</v>
          </cell>
          <cell r="G7999">
            <v>0</v>
          </cell>
          <cell r="H7999">
            <v>2005</v>
          </cell>
          <cell r="I7999">
            <v>0</v>
          </cell>
        </row>
        <row r="8000">
          <cell r="A8000">
            <v>610002</v>
          </cell>
          <cell r="B8000" t="str">
            <v>Journeyman</v>
          </cell>
          <cell r="C8000">
            <v>5840000</v>
          </cell>
          <cell r="D8000">
            <v>5591.16</v>
          </cell>
          <cell r="E8000">
            <v>1000</v>
          </cell>
          <cell r="F8000">
            <v>129000</v>
          </cell>
          <cell r="G8000">
            <v>0</v>
          </cell>
          <cell r="H8000">
            <v>2005</v>
          </cell>
          <cell r="I8000">
            <v>0</v>
          </cell>
        </row>
        <row r="8001">
          <cell r="A8001">
            <v>610002</v>
          </cell>
          <cell r="B8001" t="str">
            <v>Journeyman</v>
          </cell>
          <cell r="C8001">
            <v>5840000</v>
          </cell>
          <cell r="D8001">
            <v>3572.13</v>
          </cell>
          <cell r="E8001">
            <v>1000</v>
          </cell>
          <cell r="F8001">
            <v>131000</v>
          </cell>
          <cell r="G8001">
            <v>0</v>
          </cell>
          <cell r="H8001">
            <v>2005</v>
          </cell>
          <cell r="I8001">
            <v>0</v>
          </cell>
        </row>
        <row r="8002">
          <cell r="A8002">
            <v>610002</v>
          </cell>
          <cell r="B8002" t="str">
            <v>Journeyman</v>
          </cell>
          <cell r="C8002">
            <v>5840000</v>
          </cell>
          <cell r="D8002">
            <v>89098.52</v>
          </cell>
          <cell r="E8002">
            <v>1000</v>
          </cell>
          <cell r="F8002">
            <v>132000</v>
          </cell>
          <cell r="G8002">
            <v>0</v>
          </cell>
          <cell r="H8002">
            <v>2005</v>
          </cell>
          <cell r="I8002">
            <v>0</v>
          </cell>
        </row>
        <row r="8003">
          <cell r="A8003">
            <v>610002</v>
          </cell>
          <cell r="B8003" t="str">
            <v>Journeyman</v>
          </cell>
          <cell r="C8003">
            <v>5840000</v>
          </cell>
          <cell r="D8003">
            <v>78067.06</v>
          </cell>
          <cell r="E8003">
            <v>1000</v>
          </cell>
          <cell r="F8003">
            <v>133000</v>
          </cell>
          <cell r="G8003">
            <v>0</v>
          </cell>
          <cell r="H8003">
            <v>2005</v>
          </cell>
          <cell r="I8003">
            <v>0</v>
          </cell>
        </row>
        <row r="8004">
          <cell r="A8004">
            <v>610002</v>
          </cell>
          <cell r="B8004" t="str">
            <v>Journeyman</v>
          </cell>
          <cell r="C8004">
            <v>5840000</v>
          </cell>
          <cell r="D8004">
            <v>50375.48</v>
          </cell>
          <cell r="E8004">
            <v>1000</v>
          </cell>
          <cell r="F8004">
            <v>134000</v>
          </cell>
          <cell r="G8004">
            <v>0</v>
          </cell>
          <cell r="H8004">
            <v>2005</v>
          </cell>
          <cell r="I8004">
            <v>0</v>
          </cell>
        </row>
        <row r="8005">
          <cell r="A8005">
            <v>610002</v>
          </cell>
          <cell r="B8005" t="str">
            <v>Journeyman</v>
          </cell>
          <cell r="C8005">
            <v>5840000</v>
          </cell>
          <cell r="D8005">
            <v>68302.38</v>
          </cell>
          <cell r="E8005">
            <v>1000</v>
          </cell>
          <cell r="F8005">
            <v>136000</v>
          </cell>
          <cell r="G8005">
            <v>0</v>
          </cell>
          <cell r="H8005">
            <v>2005</v>
          </cell>
          <cell r="I8005">
            <v>0</v>
          </cell>
        </row>
        <row r="8006">
          <cell r="A8006">
            <v>610002</v>
          </cell>
          <cell r="B8006" t="str">
            <v>Journeyman</v>
          </cell>
          <cell r="C8006">
            <v>5840000</v>
          </cell>
          <cell r="D8006">
            <v>5007.5</v>
          </cell>
          <cell r="E8006">
            <v>1000</v>
          </cell>
          <cell r="F8006">
            <v>137000</v>
          </cell>
          <cell r="G8006">
            <v>0</v>
          </cell>
          <cell r="H8006">
            <v>2005</v>
          </cell>
          <cell r="I8006">
            <v>0</v>
          </cell>
        </row>
        <row r="8007">
          <cell r="A8007">
            <v>610002</v>
          </cell>
          <cell r="B8007" t="str">
            <v>Journeyman</v>
          </cell>
          <cell r="C8007">
            <v>5840000</v>
          </cell>
          <cell r="D8007">
            <v>13874.36</v>
          </cell>
          <cell r="E8007">
            <v>1000</v>
          </cell>
          <cell r="F8007">
            <v>240000</v>
          </cell>
          <cell r="G8007">
            <v>0</v>
          </cell>
          <cell r="H8007">
            <v>2005</v>
          </cell>
          <cell r="I8007">
            <v>0</v>
          </cell>
        </row>
        <row r="8008">
          <cell r="A8008">
            <v>610002</v>
          </cell>
          <cell r="B8008" t="str">
            <v>Journeyman</v>
          </cell>
          <cell r="C8008">
            <v>5840000</v>
          </cell>
          <cell r="D8008">
            <v>8533.77</v>
          </cell>
          <cell r="E8008">
            <v>1000</v>
          </cell>
          <cell r="F8008">
            <v>244000</v>
          </cell>
          <cell r="G8008">
            <v>0</v>
          </cell>
          <cell r="H8008">
            <v>2005</v>
          </cell>
          <cell r="I8008">
            <v>0</v>
          </cell>
        </row>
        <row r="8009">
          <cell r="A8009">
            <v>610002</v>
          </cell>
          <cell r="B8009" t="str">
            <v>Journeyman</v>
          </cell>
          <cell r="C8009">
            <v>5840000</v>
          </cell>
          <cell r="D8009">
            <v>16988.84</v>
          </cell>
          <cell r="E8009">
            <v>1000</v>
          </cell>
          <cell r="F8009">
            <v>246000</v>
          </cell>
          <cell r="G8009">
            <v>0</v>
          </cell>
          <cell r="H8009">
            <v>2005</v>
          </cell>
          <cell r="I8009">
            <v>0</v>
          </cell>
        </row>
        <row r="8010">
          <cell r="A8010">
            <v>610002</v>
          </cell>
          <cell r="B8010" t="str">
            <v>Journeyman</v>
          </cell>
          <cell r="C8010">
            <v>5840000</v>
          </cell>
          <cell r="D8010">
            <v>14105.52</v>
          </cell>
          <cell r="E8010">
            <v>1000</v>
          </cell>
          <cell r="F8010">
            <v>563000</v>
          </cell>
          <cell r="G8010">
            <v>0</v>
          </cell>
          <cell r="H8010">
            <v>2005</v>
          </cell>
          <cell r="I8010">
            <v>0</v>
          </cell>
        </row>
        <row r="8011">
          <cell r="A8011">
            <v>610002</v>
          </cell>
          <cell r="B8011" t="str">
            <v>Journeyman</v>
          </cell>
          <cell r="C8011">
            <v>5840000</v>
          </cell>
          <cell r="D8011">
            <v>2574</v>
          </cell>
          <cell r="E8011">
            <v>1000</v>
          </cell>
          <cell r="F8011">
            <v>565100</v>
          </cell>
          <cell r="G8011">
            <v>0</v>
          </cell>
          <cell r="H8011">
            <v>2005</v>
          </cell>
          <cell r="I8011">
            <v>0</v>
          </cell>
        </row>
        <row r="8012">
          <cell r="A8012">
            <v>610002</v>
          </cell>
          <cell r="B8012" t="str">
            <v>Journeyman</v>
          </cell>
          <cell r="C8012">
            <v>5840000</v>
          </cell>
          <cell r="D8012">
            <v>1338.48</v>
          </cell>
          <cell r="E8012">
            <v>1000</v>
          </cell>
          <cell r="F8012">
            <v>567300</v>
          </cell>
          <cell r="G8012">
            <v>0</v>
          </cell>
          <cell r="H8012">
            <v>2005</v>
          </cell>
          <cell r="I8012">
            <v>0</v>
          </cell>
        </row>
        <row r="8013">
          <cell r="A8013">
            <v>610002</v>
          </cell>
          <cell r="B8013" t="str">
            <v>Journeyman</v>
          </cell>
          <cell r="C8013">
            <v>5840000</v>
          </cell>
          <cell r="D8013">
            <v>411.84</v>
          </cell>
          <cell r="E8013">
            <v>1000</v>
          </cell>
          <cell r="F8013">
            <v>568100</v>
          </cell>
          <cell r="G8013">
            <v>0</v>
          </cell>
          <cell r="H8013">
            <v>2005</v>
          </cell>
          <cell r="I8013">
            <v>0</v>
          </cell>
        </row>
        <row r="8014">
          <cell r="A8014">
            <v>610002</v>
          </cell>
          <cell r="B8014" t="str">
            <v>Journeyman</v>
          </cell>
          <cell r="C8014">
            <v>5840000</v>
          </cell>
          <cell r="D8014">
            <v>3706.56</v>
          </cell>
          <cell r="E8014">
            <v>1000</v>
          </cell>
          <cell r="F8014">
            <v>572100</v>
          </cell>
          <cell r="G8014">
            <v>0</v>
          </cell>
          <cell r="H8014">
            <v>2005</v>
          </cell>
          <cell r="I8014">
            <v>0</v>
          </cell>
        </row>
        <row r="8015">
          <cell r="A8015">
            <v>610002</v>
          </cell>
          <cell r="B8015" t="str">
            <v>Journeyman</v>
          </cell>
          <cell r="C8015">
            <v>5840000</v>
          </cell>
          <cell r="D8015">
            <v>7516.08</v>
          </cell>
          <cell r="E8015">
            <v>1000</v>
          </cell>
          <cell r="F8015">
            <v>575000</v>
          </cell>
          <cell r="G8015">
            <v>0</v>
          </cell>
          <cell r="H8015">
            <v>2005</v>
          </cell>
          <cell r="I8015">
            <v>0</v>
          </cell>
        </row>
        <row r="8016">
          <cell r="A8016">
            <v>610002</v>
          </cell>
          <cell r="B8016" t="str">
            <v>Journeyman</v>
          </cell>
          <cell r="C8016">
            <v>5840000</v>
          </cell>
          <cell r="D8016">
            <v>1595.88</v>
          </cell>
          <cell r="E8016">
            <v>1000</v>
          </cell>
          <cell r="F8016">
            <v>576000</v>
          </cell>
          <cell r="G8016">
            <v>0</v>
          </cell>
          <cell r="H8016">
            <v>2005</v>
          </cell>
          <cell r="I8016">
            <v>0</v>
          </cell>
        </row>
        <row r="8017">
          <cell r="A8017">
            <v>610002</v>
          </cell>
          <cell r="B8017" t="str">
            <v>Journeyman</v>
          </cell>
          <cell r="C8017">
            <v>5840000</v>
          </cell>
          <cell r="D8017">
            <v>9029.59</v>
          </cell>
          <cell r="E8017">
            <v>1000</v>
          </cell>
          <cell r="F8017">
            <v>578000</v>
          </cell>
          <cell r="G8017">
            <v>0</v>
          </cell>
          <cell r="H8017">
            <v>2005</v>
          </cell>
          <cell r="I8017">
            <v>0</v>
          </cell>
        </row>
        <row r="8018">
          <cell r="A8018">
            <v>610002</v>
          </cell>
          <cell r="B8018" t="str">
            <v>Journeyman</v>
          </cell>
          <cell r="C8018">
            <v>5840000</v>
          </cell>
          <cell r="D8018">
            <v>701.05</v>
          </cell>
          <cell r="E8018">
            <v>1000</v>
          </cell>
          <cell r="F8018">
            <v>651000</v>
          </cell>
          <cell r="G8018">
            <v>0</v>
          </cell>
          <cell r="H8018">
            <v>2005</v>
          </cell>
          <cell r="I8018">
            <v>0</v>
          </cell>
        </row>
        <row r="8019">
          <cell r="A8019">
            <v>610002</v>
          </cell>
          <cell r="B8019" t="str">
            <v>Journeyman</v>
          </cell>
          <cell r="C8019">
            <v>5840000</v>
          </cell>
          <cell r="D8019">
            <v>1201.81</v>
          </cell>
          <cell r="E8019">
            <v>1000</v>
          </cell>
          <cell r="F8019">
            <v>651070</v>
          </cell>
          <cell r="G8019">
            <v>0</v>
          </cell>
          <cell r="H8019">
            <v>2005</v>
          </cell>
          <cell r="I8019">
            <v>0</v>
          </cell>
        </row>
        <row r="8020">
          <cell r="A8020">
            <v>610002</v>
          </cell>
          <cell r="B8020" t="str">
            <v>Journeyman</v>
          </cell>
          <cell r="C8020">
            <v>5840000</v>
          </cell>
          <cell r="D8020">
            <v>13979.04</v>
          </cell>
          <cell r="E8020">
            <v>1000</v>
          </cell>
          <cell r="F8020">
            <v>654000</v>
          </cell>
          <cell r="G8020">
            <v>0</v>
          </cell>
          <cell r="H8020">
            <v>2005</v>
          </cell>
          <cell r="I8020">
            <v>0</v>
          </cell>
        </row>
        <row r="8021">
          <cell r="A8021">
            <v>610002</v>
          </cell>
          <cell r="B8021" t="str">
            <v>Journeyman</v>
          </cell>
          <cell r="C8021">
            <v>5840000</v>
          </cell>
          <cell r="D8021">
            <v>5958.93</v>
          </cell>
          <cell r="E8021">
            <v>1000</v>
          </cell>
          <cell r="F8021">
            <v>655000</v>
          </cell>
          <cell r="G8021">
            <v>0</v>
          </cell>
          <cell r="H8021">
            <v>2005</v>
          </cell>
          <cell r="I8021">
            <v>0</v>
          </cell>
        </row>
        <row r="8022">
          <cell r="A8022">
            <v>610002</v>
          </cell>
          <cell r="B8022" t="str">
            <v>Journeyman</v>
          </cell>
          <cell r="C8022">
            <v>5840000</v>
          </cell>
          <cell r="D8022">
            <v>2153.25</v>
          </cell>
          <cell r="E8022">
            <v>1000</v>
          </cell>
          <cell r="F8022">
            <v>656100</v>
          </cell>
          <cell r="G8022">
            <v>0</v>
          </cell>
          <cell r="H8022">
            <v>2005</v>
          </cell>
          <cell r="I8022">
            <v>0</v>
          </cell>
        </row>
        <row r="8023">
          <cell r="A8023">
            <v>610002</v>
          </cell>
          <cell r="B8023" t="str">
            <v>Journeyman</v>
          </cell>
          <cell r="C8023">
            <v>5860000</v>
          </cell>
          <cell r="D8023">
            <v>95401.29</v>
          </cell>
          <cell r="E8023">
            <v>1000</v>
          </cell>
          <cell r="F8023">
            <v>119</v>
          </cell>
          <cell r="G8023">
            <v>0</v>
          </cell>
          <cell r="H8023">
            <v>2005</v>
          </cell>
          <cell r="I8023">
            <v>0</v>
          </cell>
        </row>
        <row r="8024">
          <cell r="A8024">
            <v>610002</v>
          </cell>
          <cell r="B8024" t="str">
            <v>Journeyman</v>
          </cell>
          <cell r="C8024">
            <v>5860000</v>
          </cell>
          <cell r="D8024">
            <v>919.2</v>
          </cell>
          <cell r="E8024">
            <v>1000</v>
          </cell>
          <cell r="F8024">
            <v>5001</v>
          </cell>
          <cell r="G8024">
            <v>0</v>
          </cell>
          <cell r="H8024">
            <v>2005</v>
          </cell>
          <cell r="I8024">
            <v>0</v>
          </cell>
        </row>
        <row r="8025">
          <cell r="A8025">
            <v>610002</v>
          </cell>
          <cell r="B8025" t="str">
            <v>Journeyman</v>
          </cell>
          <cell r="C8025">
            <v>5860000</v>
          </cell>
          <cell r="D8025">
            <v>240.53</v>
          </cell>
          <cell r="E8025">
            <v>1000</v>
          </cell>
          <cell r="F8025">
            <v>5002</v>
          </cell>
          <cell r="G8025">
            <v>0</v>
          </cell>
          <cell r="H8025">
            <v>2005</v>
          </cell>
          <cell r="I8025">
            <v>0</v>
          </cell>
        </row>
        <row r="8026">
          <cell r="A8026">
            <v>610002</v>
          </cell>
          <cell r="B8026" t="str">
            <v>Journeyman</v>
          </cell>
          <cell r="C8026">
            <v>5860000</v>
          </cell>
          <cell r="D8026">
            <v>7599.67</v>
          </cell>
          <cell r="E8026">
            <v>1000</v>
          </cell>
          <cell r="F8026">
            <v>5003</v>
          </cell>
          <cell r="G8026">
            <v>0</v>
          </cell>
          <cell r="H8026">
            <v>2005</v>
          </cell>
          <cell r="I8026">
            <v>0</v>
          </cell>
        </row>
        <row r="8027">
          <cell r="A8027">
            <v>610002</v>
          </cell>
          <cell r="B8027" t="str">
            <v>Journeyman</v>
          </cell>
          <cell r="C8027">
            <v>5860000</v>
          </cell>
          <cell r="D8027">
            <v>2429.31</v>
          </cell>
          <cell r="E8027">
            <v>1000</v>
          </cell>
          <cell r="F8027">
            <v>5301</v>
          </cell>
          <cell r="G8027">
            <v>0</v>
          </cell>
          <cell r="H8027">
            <v>2005</v>
          </cell>
          <cell r="I8027">
            <v>0</v>
          </cell>
        </row>
        <row r="8028">
          <cell r="A8028">
            <v>610002</v>
          </cell>
          <cell r="B8028" t="str">
            <v>Journeyman</v>
          </cell>
          <cell r="C8028">
            <v>5860000</v>
          </cell>
          <cell r="D8028">
            <v>2934.41</v>
          </cell>
          <cell r="E8028">
            <v>1000</v>
          </cell>
          <cell r="F8028">
            <v>5302</v>
          </cell>
          <cell r="G8028">
            <v>0</v>
          </cell>
          <cell r="H8028">
            <v>2005</v>
          </cell>
          <cell r="I8028">
            <v>0</v>
          </cell>
        </row>
        <row r="8029">
          <cell r="A8029">
            <v>610002</v>
          </cell>
          <cell r="B8029" t="str">
            <v>Journeyman</v>
          </cell>
          <cell r="C8029">
            <v>5860000</v>
          </cell>
          <cell r="D8029">
            <v>2982.56</v>
          </cell>
          <cell r="E8029">
            <v>1000</v>
          </cell>
          <cell r="F8029">
            <v>5303</v>
          </cell>
          <cell r="G8029">
            <v>0</v>
          </cell>
          <cell r="H8029">
            <v>2005</v>
          </cell>
          <cell r="I8029">
            <v>0</v>
          </cell>
        </row>
        <row r="8030">
          <cell r="A8030">
            <v>610002</v>
          </cell>
          <cell r="B8030" t="str">
            <v>Journeyman</v>
          </cell>
          <cell r="C8030">
            <v>5860000</v>
          </cell>
          <cell r="D8030">
            <v>2020.43</v>
          </cell>
          <cell r="E8030">
            <v>1000</v>
          </cell>
          <cell r="F8030">
            <v>5304</v>
          </cell>
          <cell r="G8030">
            <v>0</v>
          </cell>
          <cell r="H8030">
            <v>2005</v>
          </cell>
          <cell r="I8030">
            <v>0</v>
          </cell>
        </row>
        <row r="8031">
          <cell r="A8031">
            <v>610002</v>
          </cell>
          <cell r="B8031" t="str">
            <v>Journeyman</v>
          </cell>
          <cell r="C8031">
            <v>5860000</v>
          </cell>
          <cell r="D8031">
            <v>5285.4</v>
          </cell>
          <cell r="E8031">
            <v>1000</v>
          </cell>
          <cell r="F8031">
            <v>5402</v>
          </cell>
          <cell r="G8031">
            <v>0</v>
          </cell>
          <cell r="H8031">
            <v>2005</v>
          </cell>
          <cell r="I8031">
            <v>0</v>
          </cell>
        </row>
        <row r="8032">
          <cell r="A8032">
            <v>610002</v>
          </cell>
          <cell r="B8032" t="str">
            <v>Journeyman</v>
          </cell>
          <cell r="C8032">
            <v>5860000</v>
          </cell>
          <cell r="D8032">
            <v>483.4</v>
          </cell>
          <cell r="E8032">
            <v>1000</v>
          </cell>
          <cell r="F8032">
            <v>5403</v>
          </cell>
          <cell r="G8032">
            <v>0</v>
          </cell>
          <cell r="H8032">
            <v>2005</v>
          </cell>
          <cell r="I8032">
            <v>0</v>
          </cell>
        </row>
        <row r="8033">
          <cell r="A8033">
            <v>610002</v>
          </cell>
          <cell r="B8033" t="str">
            <v>Journeyman</v>
          </cell>
          <cell r="C8033">
            <v>5860000</v>
          </cell>
          <cell r="D8033">
            <v>13569.21</v>
          </cell>
          <cell r="E8033">
            <v>1000</v>
          </cell>
          <cell r="F8033">
            <v>5404</v>
          </cell>
          <cell r="G8033">
            <v>0</v>
          </cell>
          <cell r="H8033">
            <v>2005</v>
          </cell>
          <cell r="I8033">
            <v>0</v>
          </cell>
        </row>
        <row r="8034">
          <cell r="A8034">
            <v>610002</v>
          </cell>
          <cell r="B8034" t="str">
            <v>Journeyman</v>
          </cell>
          <cell r="C8034">
            <v>5860000</v>
          </cell>
          <cell r="D8034">
            <v>2551.34</v>
          </cell>
          <cell r="E8034">
            <v>1000</v>
          </cell>
          <cell r="F8034">
            <v>5405</v>
          </cell>
          <cell r="G8034">
            <v>0</v>
          </cell>
          <cell r="H8034">
            <v>2005</v>
          </cell>
          <cell r="I8034">
            <v>0</v>
          </cell>
        </row>
        <row r="8035">
          <cell r="A8035">
            <v>610002</v>
          </cell>
          <cell r="B8035" t="str">
            <v>Journeyman</v>
          </cell>
          <cell r="C8035">
            <v>5860000</v>
          </cell>
          <cell r="D8035">
            <v>1691.9</v>
          </cell>
          <cell r="E8035">
            <v>1000</v>
          </cell>
          <cell r="F8035">
            <v>5501</v>
          </cell>
          <cell r="G8035">
            <v>0</v>
          </cell>
          <cell r="H8035">
            <v>2005</v>
          </cell>
          <cell r="I8035">
            <v>0</v>
          </cell>
        </row>
        <row r="8036">
          <cell r="A8036">
            <v>610002</v>
          </cell>
          <cell r="B8036" t="str">
            <v>Journeyman</v>
          </cell>
          <cell r="C8036">
            <v>5860000</v>
          </cell>
          <cell r="D8036">
            <v>59145.68</v>
          </cell>
          <cell r="E8036">
            <v>1000</v>
          </cell>
          <cell r="F8036">
            <v>5502</v>
          </cell>
          <cell r="G8036">
            <v>0</v>
          </cell>
          <cell r="H8036">
            <v>2005</v>
          </cell>
          <cell r="I8036">
            <v>0</v>
          </cell>
        </row>
        <row r="8037">
          <cell r="A8037">
            <v>610002</v>
          </cell>
          <cell r="B8037" t="str">
            <v>Journeyman</v>
          </cell>
          <cell r="C8037">
            <v>5860000</v>
          </cell>
          <cell r="D8037">
            <v>273.87</v>
          </cell>
          <cell r="E8037">
            <v>1000</v>
          </cell>
          <cell r="F8037">
            <v>5503</v>
          </cell>
          <cell r="G8037">
            <v>0</v>
          </cell>
          <cell r="H8037">
            <v>2005</v>
          </cell>
          <cell r="I8037">
            <v>0</v>
          </cell>
        </row>
        <row r="8038">
          <cell r="A8038">
            <v>610002</v>
          </cell>
          <cell r="B8038" t="str">
            <v>Journeyman</v>
          </cell>
          <cell r="C8038">
            <v>5860000</v>
          </cell>
          <cell r="D8038">
            <v>483.4</v>
          </cell>
          <cell r="E8038">
            <v>1000</v>
          </cell>
          <cell r="F8038">
            <v>5505</v>
          </cell>
          <cell r="G8038">
            <v>0</v>
          </cell>
          <cell r="H8038">
            <v>2005</v>
          </cell>
          <cell r="I8038">
            <v>0</v>
          </cell>
        </row>
        <row r="8039">
          <cell r="A8039">
            <v>610002</v>
          </cell>
          <cell r="B8039" t="str">
            <v>Journeyman</v>
          </cell>
          <cell r="C8039">
            <v>5860000</v>
          </cell>
          <cell r="D8039">
            <v>3690.74</v>
          </cell>
          <cell r="E8039">
            <v>1000</v>
          </cell>
          <cell r="F8039">
            <v>5701</v>
          </cell>
          <cell r="G8039">
            <v>0</v>
          </cell>
          <cell r="H8039">
            <v>2005</v>
          </cell>
          <cell r="I8039">
            <v>0</v>
          </cell>
        </row>
        <row r="8040">
          <cell r="A8040">
            <v>610002</v>
          </cell>
          <cell r="B8040" t="str">
            <v>Journeyman</v>
          </cell>
          <cell r="C8040">
            <v>5860000</v>
          </cell>
          <cell r="D8040">
            <v>2829.99</v>
          </cell>
          <cell r="E8040">
            <v>1000</v>
          </cell>
          <cell r="F8040">
            <v>5702</v>
          </cell>
          <cell r="G8040">
            <v>0</v>
          </cell>
          <cell r="H8040">
            <v>2005</v>
          </cell>
          <cell r="I8040">
            <v>0</v>
          </cell>
        </row>
        <row r="8041">
          <cell r="A8041">
            <v>610002</v>
          </cell>
          <cell r="B8041" t="str">
            <v>Journeyman</v>
          </cell>
          <cell r="C8041">
            <v>5860000</v>
          </cell>
          <cell r="D8041">
            <v>2886.32</v>
          </cell>
          <cell r="E8041">
            <v>1000</v>
          </cell>
          <cell r="F8041">
            <v>5801</v>
          </cell>
          <cell r="G8041">
            <v>0</v>
          </cell>
          <cell r="H8041">
            <v>2005</v>
          </cell>
          <cell r="I8041">
            <v>0</v>
          </cell>
        </row>
        <row r="8042">
          <cell r="A8042">
            <v>610002</v>
          </cell>
          <cell r="B8042" t="str">
            <v>Journeyman</v>
          </cell>
          <cell r="C8042">
            <v>5860000</v>
          </cell>
          <cell r="D8042">
            <v>2645.8</v>
          </cell>
          <cell r="E8042">
            <v>1000</v>
          </cell>
          <cell r="F8042">
            <v>5802</v>
          </cell>
          <cell r="G8042">
            <v>0</v>
          </cell>
          <cell r="H8042">
            <v>2005</v>
          </cell>
          <cell r="I8042">
            <v>0</v>
          </cell>
        </row>
        <row r="8043">
          <cell r="A8043">
            <v>610002</v>
          </cell>
          <cell r="B8043" t="str">
            <v>Journeyman</v>
          </cell>
          <cell r="C8043">
            <v>5860000</v>
          </cell>
          <cell r="D8043">
            <v>1539.37</v>
          </cell>
          <cell r="E8043">
            <v>1000</v>
          </cell>
          <cell r="F8043">
            <v>5803</v>
          </cell>
          <cell r="G8043">
            <v>0</v>
          </cell>
          <cell r="H8043">
            <v>2005</v>
          </cell>
          <cell r="I8043">
            <v>0</v>
          </cell>
        </row>
        <row r="8044">
          <cell r="A8044">
            <v>610002</v>
          </cell>
          <cell r="B8044" t="str">
            <v>Journeyman</v>
          </cell>
          <cell r="C8044">
            <v>5860000</v>
          </cell>
          <cell r="D8044">
            <v>2438.4899999999998</v>
          </cell>
          <cell r="E8044">
            <v>1000</v>
          </cell>
          <cell r="F8044">
            <v>101000</v>
          </cell>
          <cell r="G8044">
            <v>0</v>
          </cell>
          <cell r="H8044">
            <v>2005</v>
          </cell>
          <cell r="I8044">
            <v>0</v>
          </cell>
        </row>
        <row r="8045">
          <cell r="A8045">
            <v>610002</v>
          </cell>
          <cell r="B8045" t="str">
            <v>Journeyman</v>
          </cell>
          <cell r="C8045">
            <v>5860000</v>
          </cell>
          <cell r="D8045">
            <v>17169.04</v>
          </cell>
          <cell r="E8045">
            <v>1000</v>
          </cell>
          <cell r="F8045">
            <v>103000</v>
          </cell>
          <cell r="G8045">
            <v>0</v>
          </cell>
          <cell r="H8045">
            <v>2005</v>
          </cell>
          <cell r="I8045">
            <v>0</v>
          </cell>
        </row>
        <row r="8046">
          <cell r="A8046">
            <v>610002</v>
          </cell>
          <cell r="B8046" t="str">
            <v>Journeyman</v>
          </cell>
          <cell r="C8046">
            <v>5860000</v>
          </cell>
          <cell r="D8046">
            <v>11968.03</v>
          </cell>
          <cell r="E8046">
            <v>1000</v>
          </cell>
          <cell r="F8046">
            <v>105000</v>
          </cell>
          <cell r="G8046">
            <v>0</v>
          </cell>
          <cell r="H8046">
            <v>2005</v>
          </cell>
          <cell r="I8046">
            <v>0</v>
          </cell>
        </row>
        <row r="8047">
          <cell r="A8047">
            <v>610002</v>
          </cell>
          <cell r="B8047" t="str">
            <v>Journeyman</v>
          </cell>
          <cell r="C8047">
            <v>5860000</v>
          </cell>
          <cell r="D8047">
            <v>37084.57</v>
          </cell>
          <cell r="E8047">
            <v>1000</v>
          </cell>
          <cell r="F8047">
            <v>108000</v>
          </cell>
          <cell r="G8047">
            <v>0</v>
          </cell>
          <cell r="H8047">
            <v>2005</v>
          </cell>
          <cell r="I8047">
            <v>0</v>
          </cell>
        </row>
        <row r="8048">
          <cell r="A8048">
            <v>610002</v>
          </cell>
          <cell r="B8048" t="str">
            <v>Journeyman</v>
          </cell>
          <cell r="C8048">
            <v>5860000</v>
          </cell>
          <cell r="D8048">
            <v>10600.04</v>
          </cell>
          <cell r="E8048">
            <v>1000</v>
          </cell>
          <cell r="F8048">
            <v>111000</v>
          </cell>
          <cell r="G8048">
            <v>0</v>
          </cell>
          <cell r="H8048">
            <v>2005</v>
          </cell>
          <cell r="I8048">
            <v>0</v>
          </cell>
        </row>
        <row r="8049">
          <cell r="A8049">
            <v>610002</v>
          </cell>
          <cell r="B8049" t="str">
            <v>Journeyman</v>
          </cell>
          <cell r="C8049">
            <v>5860000</v>
          </cell>
          <cell r="D8049">
            <v>3881.7</v>
          </cell>
          <cell r="E8049">
            <v>1000</v>
          </cell>
          <cell r="F8049">
            <v>113000</v>
          </cell>
          <cell r="G8049">
            <v>0</v>
          </cell>
          <cell r="H8049">
            <v>2005</v>
          </cell>
          <cell r="I8049">
            <v>0</v>
          </cell>
        </row>
        <row r="8050">
          <cell r="A8050">
            <v>610002</v>
          </cell>
          <cell r="B8050" t="str">
            <v>Journeyman</v>
          </cell>
          <cell r="C8050">
            <v>5860000</v>
          </cell>
          <cell r="D8050">
            <v>17666.78</v>
          </cell>
          <cell r="E8050">
            <v>1000</v>
          </cell>
          <cell r="F8050">
            <v>118000</v>
          </cell>
          <cell r="G8050">
            <v>0</v>
          </cell>
          <cell r="H8050">
            <v>2005</v>
          </cell>
          <cell r="I8050">
            <v>0</v>
          </cell>
        </row>
        <row r="8051">
          <cell r="A8051">
            <v>610002</v>
          </cell>
          <cell r="B8051" t="str">
            <v>Journeyman</v>
          </cell>
          <cell r="C8051">
            <v>5860000</v>
          </cell>
          <cell r="D8051">
            <v>10923.5</v>
          </cell>
          <cell r="E8051">
            <v>1000</v>
          </cell>
          <cell r="F8051">
            <v>119150</v>
          </cell>
          <cell r="G8051">
            <v>0</v>
          </cell>
          <cell r="H8051">
            <v>2005</v>
          </cell>
          <cell r="I8051">
            <v>0</v>
          </cell>
        </row>
        <row r="8052">
          <cell r="A8052">
            <v>610002</v>
          </cell>
          <cell r="B8052" t="str">
            <v>Journeyman</v>
          </cell>
          <cell r="C8052">
            <v>5860000</v>
          </cell>
          <cell r="D8052">
            <v>4452.22</v>
          </cell>
          <cell r="E8052">
            <v>1000</v>
          </cell>
          <cell r="F8052">
            <v>120000</v>
          </cell>
          <cell r="G8052">
            <v>0</v>
          </cell>
          <cell r="H8052">
            <v>2005</v>
          </cell>
          <cell r="I8052">
            <v>0</v>
          </cell>
        </row>
        <row r="8053">
          <cell r="A8053">
            <v>610002</v>
          </cell>
          <cell r="B8053" t="str">
            <v>Journeyman</v>
          </cell>
          <cell r="C8053">
            <v>5860000</v>
          </cell>
          <cell r="D8053">
            <v>1045.0999999999999</v>
          </cell>
          <cell r="E8053">
            <v>1000</v>
          </cell>
          <cell r="F8053">
            <v>122000</v>
          </cell>
          <cell r="G8053">
            <v>0</v>
          </cell>
          <cell r="H8053">
            <v>2005</v>
          </cell>
          <cell r="I8053">
            <v>0</v>
          </cell>
        </row>
        <row r="8054">
          <cell r="A8054">
            <v>610002</v>
          </cell>
          <cell r="B8054" t="str">
            <v>Journeyman</v>
          </cell>
          <cell r="C8054">
            <v>5860000</v>
          </cell>
          <cell r="D8054">
            <v>7672.31</v>
          </cell>
          <cell r="E8054">
            <v>1000</v>
          </cell>
          <cell r="F8054">
            <v>124000</v>
          </cell>
          <cell r="G8054">
            <v>0</v>
          </cell>
          <cell r="H8054">
            <v>2005</v>
          </cell>
          <cell r="I8054">
            <v>0</v>
          </cell>
        </row>
        <row r="8055">
          <cell r="A8055">
            <v>610002</v>
          </cell>
          <cell r="B8055" t="str">
            <v>Journeyman</v>
          </cell>
          <cell r="C8055">
            <v>5860000</v>
          </cell>
          <cell r="D8055">
            <v>1393.43</v>
          </cell>
          <cell r="E8055">
            <v>1000</v>
          </cell>
          <cell r="F8055">
            <v>126000</v>
          </cell>
          <cell r="G8055">
            <v>0</v>
          </cell>
          <cell r="H8055">
            <v>2005</v>
          </cell>
          <cell r="I8055">
            <v>0</v>
          </cell>
        </row>
        <row r="8056">
          <cell r="A8056">
            <v>610002</v>
          </cell>
          <cell r="B8056" t="str">
            <v>Journeyman</v>
          </cell>
          <cell r="C8056">
            <v>5860000</v>
          </cell>
          <cell r="D8056">
            <v>4969.92</v>
          </cell>
          <cell r="E8056">
            <v>1000</v>
          </cell>
          <cell r="F8056">
            <v>128000</v>
          </cell>
          <cell r="G8056">
            <v>0</v>
          </cell>
          <cell r="H8056">
            <v>2005</v>
          </cell>
          <cell r="I8056">
            <v>0</v>
          </cell>
        </row>
        <row r="8057">
          <cell r="A8057">
            <v>610002</v>
          </cell>
          <cell r="B8057" t="str">
            <v>Journeyman</v>
          </cell>
          <cell r="C8057">
            <v>5860000</v>
          </cell>
          <cell r="D8057">
            <v>8542.0499999999993</v>
          </cell>
          <cell r="E8057">
            <v>1000</v>
          </cell>
          <cell r="F8057">
            <v>129000</v>
          </cell>
          <cell r="G8057">
            <v>0</v>
          </cell>
          <cell r="H8057">
            <v>2005</v>
          </cell>
          <cell r="I8057">
            <v>0</v>
          </cell>
        </row>
        <row r="8058">
          <cell r="A8058">
            <v>610002</v>
          </cell>
          <cell r="B8058" t="str">
            <v>Journeyman</v>
          </cell>
          <cell r="C8058">
            <v>5860000</v>
          </cell>
          <cell r="D8058">
            <v>828.32</v>
          </cell>
          <cell r="E8058">
            <v>1000</v>
          </cell>
          <cell r="F8058">
            <v>131000</v>
          </cell>
          <cell r="G8058">
            <v>0</v>
          </cell>
          <cell r="H8058">
            <v>2005</v>
          </cell>
          <cell r="I8058">
            <v>0</v>
          </cell>
        </row>
        <row r="8059">
          <cell r="A8059">
            <v>610002</v>
          </cell>
          <cell r="B8059" t="str">
            <v>Journeyman</v>
          </cell>
          <cell r="C8059">
            <v>5860000</v>
          </cell>
          <cell r="D8059">
            <v>3605.42</v>
          </cell>
          <cell r="E8059">
            <v>1000</v>
          </cell>
          <cell r="F8059">
            <v>132000</v>
          </cell>
          <cell r="G8059">
            <v>0</v>
          </cell>
          <cell r="H8059">
            <v>2005</v>
          </cell>
          <cell r="I8059">
            <v>0</v>
          </cell>
        </row>
        <row r="8060">
          <cell r="A8060">
            <v>610002</v>
          </cell>
          <cell r="B8060" t="str">
            <v>Journeyman</v>
          </cell>
          <cell r="C8060">
            <v>5860000</v>
          </cell>
          <cell r="D8060">
            <v>4707.21</v>
          </cell>
          <cell r="E8060">
            <v>1000</v>
          </cell>
          <cell r="F8060">
            <v>133000</v>
          </cell>
          <cell r="G8060">
            <v>0</v>
          </cell>
          <cell r="H8060">
            <v>2005</v>
          </cell>
          <cell r="I8060">
            <v>0</v>
          </cell>
        </row>
        <row r="8061">
          <cell r="A8061">
            <v>610002</v>
          </cell>
          <cell r="B8061" t="str">
            <v>Journeyman</v>
          </cell>
          <cell r="C8061">
            <v>5860000</v>
          </cell>
          <cell r="D8061">
            <v>5448.24</v>
          </cell>
          <cell r="E8061">
            <v>1000</v>
          </cell>
          <cell r="F8061">
            <v>134000</v>
          </cell>
          <cell r="G8061">
            <v>0</v>
          </cell>
          <cell r="H8061">
            <v>2005</v>
          </cell>
          <cell r="I8061">
            <v>0</v>
          </cell>
        </row>
        <row r="8062">
          <cell r="A8062">
            <v>610002</v>
          </cell>
          <cell r="B8062" t="str">
            <v>Journeyman</v>
          </cell>
          <cell r="C8062">
            <v>5860000</v>
          </cell>
          <cell r="D8062">
            <v>11225.62</v>
          </cell>
          <cell r="E8062">
            <v>1000</v>
          </cell>
          <cell r="F8062">
            <v>136000</v>
          </cell>
          <cell r="G8062">
            <v>0</v>
          </cell>
          <cell r="H8062">
            <v>2005</v>
          </cell>
          <cell r="I8062">
            <v>0</v>
          </cell>
        </row>
        <row r="8063">
          <cell r="A8063">
            <v>610002</v>
          </cell>
          <cell r="B8063" t="str">
            <v>Journeyman</v>
          </cell>
          <cell r="C8063">
            <v>5860000</v>
          </cell>
          <cell r="D8063">
            <v>13570.43</v>
          </cell>
          <cell r="E8063">
            <v>1000</v>
          </cell>
          <cell r="F8063">
            <v>137000</v>
          </cell>
          <cell r="G8063">
            <v>0</v>
          </cell>
          <cell r="H8063">
            <v>2005</v>
          </cell>
          <cell r="I8063">
            <v>0</v>
          </cell>
        </row>
        <row r="8064">
          <cell r="A8064">
            <v>610002</v>
          </cell>
          <cell r="B8064" t="str">
            <v>Journeyman</v>
          </cell>
          <cell r="C8064">
            <v>5860000</v>
          </cell>
          <cell r="D8064">
            <v>25372.34</v>
          </cell>
          <cell r="E8064">
            <v>1000</v>
          </cell>
          <cell r="F8064">
            <v>240000</v>
          </cell>
          <cell r="G8064">
            <v>0</v>
          </cell>
          <cell r="H8064">
            <v>2005</v>
          </cell>
          <cell r="I8064">
            <v>0</v>
          </cell>
        </row>
        <row r="8065">
          <cell r="A8065">
            <v>610002</v>
          </cell>
          <cell r="B8065" t="str">
            <v>Journeyman</v>
          </cell>
          <cell r="C8065">
            <v>5860000</v>
          </cell>
          <cell r="D8065">
            <v>1736.4</v>
          </cell>
          <cell r="E8065">
            <v>1000</v>
          </cell>
          <cell r="F8065">
            <v>244000</v>
          </cell>
          <cell r="G8065">
            <v>0</v>
          </cell>
          <cell r="H8065">
            <v>2005</v>
          </cell>
          <cell r="I8065">
            <v>0</v>
          </cell>
        </row>
        <row r="8066">
          <cell r="A8066">
            <v>610002</v>
          </cell>
          <cell r="B8066" t="str">
            <v>Journeyman</v>
          </cell>
          <cell r="C8066">
            <v>5860000</v>
          </cell>
          <cell r="D8066">
            <v>11851.17</v>
          </cell>
          <cell r="E8066">
            <v>1000</v>
          </cell>
          <cell r="F8066">
            <v>246000</v>
          </cell>
          <cell r="G8066">
            <v>0</v>
          </cell>
          <cell r="H8066">
            <v>2005</v>
          </cell>
          <cell r="I8066">
            <v>0</v>
          </cell>
        </row>
        <row r="8067">
          <cell r="A8067">
            <v>610002</v>
          </cell>
          <cell r="B8067" t="str">
            <v>Journeyman</v>
          </cell>
          <cell r="C8067">
            <v>5860000</v>
          </cell>
          <cell r="D8067">
            <v>7207.2</v>
          </cell>
          <cell r="E8067">
            <v>1000</v>
          </cell>
          <cell r="F8067">
            <v>563000</v>
          </cell>
          <cell r="G8067">
            <v>0</v>
          </cell>
          <cell r="H8067">
            <v>2005</v>
          </cell>
          <cell r="I8067">
            <v>0</v>
          </cell>
        </row>
        <row r="8068">
          <cell r="A8068">
            <v>610002</v>
          </cell>
          <cell r="B8068" t="str">
            <v>Journeyman</v>
          </cell>
          <cell r="C8068">
            <v>5860000</v>
          </cell>
          <cell r="D8068">
            <v>3655.08</v>
          </cell>
          <cell r="E8068">
            <v>1000</v>
          </cell>
          <cell r="F8068">
            <v>565100</v>
          </cell>
          <cell r="G8068">
            <v>0</v>
          </cell>
          <cell r="H8068">
            <v>2005</v>
          </cell>
          <cell r="I8068">
            <v>0</v>
          </cell>
        </row>
        <row r="8069">
          <cell r="A8069">
            <v>610002</v>
          </cell>
          <cell r="B8069" t="str">
            <v>Journeyman</v>
          </cell>
          <cell r="C8069">
            <v>5860000</v>
          </cell>
          <cell r="D8069">
            <v>13745.16</v>
          </cell>
          <cell r="E8069">
            <v>1000</v>
          </cell>
          <cell r="F8069">
            <v>567300</v>
          </cell>
          <cell r="G8069">
            <v>0</v>
          </cell>
          <cell r="H8069">
            <v>2005</v>
          </cell>
          <cell r="I8069">
            <v>0</v>
          </cell>
        </row>
        <row r="8070">
          <cell r="A8070">
            <v>610002</v>
          </cell>
          <cell r="B8070" t="str">
            <v>Journeyman</v>
          </cell>
          <cell r="C8070">
            <v>5860000</v>
          </cell>
          <cell r="D8070">
            <v>3191.76</v>
          </cell>
          <cell r="E8070">
            <v>1000</v>
          </cell>
          <cell r="F8070">
            <v>568100</v>
          </cell>
          <cell r="G8070">
            <v>0</v>
          </cell>
          <cell r="H8070">
            <v>2005</v>
          </cell>
          <cell r="I8070">
            <v>0</v>
          </cell>
        </row>
        <row r="8071">
          <cell r="A8071">
            <v>610002</v>
          </cell>
          <cell r="B8071" t="str">
            <v>Journeyman</v>
          </cell>
          <cell r="C8071">
            <v>5860000</v>
          </cell>
          <cell r="D8071">
            <v>8725.86</v>
          </cell>
          <cell r="E8071">
            <v>1000</v>
          </cell>
          <cell r="F8071">
            <v>572100</v>
          </cell>
          <cell r="G8071">
            <v>0</v>
          </cell>
          <cell r="H8071">
            <v>2005</v>
          </cell>
          <cell r="I8071">
            <v>0</v>
          </cell>
        </row>
        <row r="8072">
          <cell r="A8072">
            <v>610002</v>
          </cell>
          <cell r="B8072" t="str">
            <v>Journeyman</v>
          </cell>
          <cell r="C8072">
            <v>5860000</v>
          </cell>
          <cell r="D8072">
            <v>617.76</v>
          </cell>
          <cell r="E8072">
            <v>1000</v>
          </cell>
          <cell r="F8072">
            <v>575000</v>
          </cell>
          <cell r="G8072">
            <v>0</v>
          </cell>
          <cell r="H8072">
            <v>2005</v>
          </cell>
          <cell r="I8072">
            <v>0</v>
          </cell>
        </row>
        <row r="8073">
          <cell r="A8073">
            <v>610002</v>
          </cell>
          <cell r="B8073" t="str">
            <v>Journeyman</v>
          </cell>
          <cell r="C8073">
            <v>5860000</v>
          </cell>
          <cell r="D8073">
            <v>2730.5</v>
          </cell>
          <cell r="E8073">
            <v>1000</v>
          </cell>
          <cell r="F8073">
            <v>576000</v>
          </cell>
          <cell r="G8073">
            <v>0</v>
          </cell>
          <cell r="H8073">
            <v>2005</v>
          </cell>
          <cell r="I8073">
            <v>0</v>
          </cell>
        </row>
        <row r="8074">
          <cell r="A8074">
            <v>610002</v>
          </cell>
          <cell r="B8074" t="str">
            <v>Journeyman</v>
          </cell>
          <cell r="C8074">
            <v>5860000</v>
          </cell>
          <cell r="D8074">
            <v>11499.61</v>
          </cell>
          <cell r="E8074">
            <v>1000</v>
          </cell>
          <cell r="F8074">
            <v>578000</v>
          </cell>
          <cell r="G8074">
            <v>0</v>
          </cell>
          <cell r="H8074">
            <v>2005</v>
          </cell>
          <cell r="I8074">
            <v>0</v>
          </cell>
        </row>
        <row r="8075">
          <cell r="A8075">
            <v>610002</v>
          </cell>
          <cell r="B8075" t="str">
            <v>Journeyman</v>
          </cell>
          <cell r="C8075">
            <v>5860000</v>
          </cell>
          <cell r="D8075">
            <v>6209.4</v>
          </cell>
          <cell r="E8075">
            <v>1000</v>
          </cell>
          <cell r="F8075">
            <v>651000</v>
          </cell>
          <cell r="G8075">
            <v>0</v>
          </cell>
          <cell r="H8075">
            <v>2005</v>
          </cell>
          <cell r="I8075">
            <v>0</v>
          </cell>
        </row>
        <row r="8076">
          <cell r="A8076">
            <v>610002</v>
          </cell>
          <cell r="B8076" t="str">
            <v>Journeyman</v>
          </cell>
          <cell r="C8076">
            <v>5860000</v>
          </cell>
          <cell r="D8076">
            <v>2503.7600000000002</v>
          </cell>
          <cell r="E8076">
            <v>1000</v>
          </cell>
          <cell r="F8076">
            <v>651070</v>
          </cell>
          <cell r="G8076">
            <v>0</v>
          </cell>
          <cell r="H8076">
            <v>2005</v>
          </cell>
          <cell r="I8076">
            <v>0</v>
          </cell>
        </row>
        <row r="8077">
          <cell r="A8077">
            <v>610002</v>
          </cell>
          <cell r="B8077" t="str">
            <v>Journeyman</v>
          </cell>
          <cell r="C8077">
            <v>5860000</v>
          </cell>
          <cell r="D8077">
            <v>10242.44</v>
          </cell>
          <cell r="E8077">
            <v>1000</v>
          </cell>
          <cell r="F8077">
            <v>654000</v>
          </cell>
          <cell r="G8077">
            <v>0</v>
          </cell>
          <cell r="H8077">
            <v>2005</v>
          </cell>
          <cell r="I8077">
            <v>0</v>
          </cell>
        </row>
        <row r="8078">
          <cell r="A8078">
            <v>610002</v>
          </cell>
          <cell r="B8078" t="str">
            <v>Journeyman</v>
          </cell>
          <cell r="C8078">
            <v>5860000</v>
          </cell>
          <cell r="D8078">
            <v>3880.85</v>
          </cell>
          <cell r="E8078">
            <v>1000</v>
          </cell>
          <cell r="F8078">
            <v>655000</v>
          </cell>
          <cell r="G8078">
            <v>0</v>
          </cell>
          <cell r="H8078">
            <v>2005</v>
          </cell>
          <cell r="I8078">
            <v>0</v>
          </cell>
        </row>
        <row r="8079">
          <cell r="A8079">
            <v>610002</v>
          </cell>
          <cell r="B8079" t="str">
            <v>Journeyman</v>
          </cell>
          <cell r="C8079">
            <v>5860000</v>
          </cell>
          <cell r="D8079">
            <v>1752.64</v>
          </cell>
          <cell r="E8079">
            <v>1000</v>
          </cell>
          <cell r="F8079">
            <v>656100</v>
          </cell>
          <cell r="G8079">
            <v>0</v>
          </cell>
          <cell r="H8079">
            <v>2005</v>
          </cell>
          <cell r="I8079">
            <v>0</v>
          </cell>
        </row>
        <row r="8080">
          <cell r="A8080">
            <v>610002</v>
          </cell>
          <cell r="B8080" t="str">
            <v>Journeyman</v>
          </cell>
          <cell r="C8080">
            <v>5880000</v>
          </cell>
          <cell r="D8080">
            <v>118501.23</v>
          </cell>
          <cell r="E8080">
            <v>1000</v>
          </cell>
          <cell r="F8080">
            <v>1</v>
          </cell>
          <cell r="G8080">
            <v>0</v>
          </cell>
          <cell r="H8080">
            <v>2005</v>
          </cell>
          <cell r="I8080">
            <v>0</v>
          </cell>
        </row>
        <row r="8081">
          <cell r="A8081">
            <v>610002</v>
          </cell>
          <cell r="B8081" t="str">
            <v>Journeyman</v>
          </cell>
          <cell r="C8081">
            <v>5880000</v>
          </cell>
          <cell r="D8081">
            <v>688.38</v>
          </cell>
          <cell r="E8081">
            <v>1000</v>
          </cell>
          <cell r="F8081">
            <v>106</v>
          </cell>
          <cell r="G8081">
            <v>0</v>
          </cell>
          <cell r="H8081">
            <v>2005</v>
          </cell>
          <cell r="I8081">
            <v>0</v>
          </cell>
        </row>
        <row r="8082">
          <cell r="A8082">
            <v>610002</v>
          </cell>
          <cell r="B8082" t="str">
            <v>Journeyman</v>
          </cell>
          <cell r="C8082">
            <v>5880000</v>
          </cell>
          <cell r="D8082">
            <v>150.24</v>
          </cell>
          <cell r="E8082">
            <v>1000</v>
          </cell>
          <cell r="F8082">
            <v>108</v>
          </cell>
          <cell r="G8082">
            <v>0</v>
          </cell>
          <cell r="H8082">
            <v>2005</v>
          </cell>
          <cell r="I8082">
            <v>0</v>
          </cell>
        </row>
        <row r="8083">
          <cell r="A8083">
            <v>610002</v>
          </cell>
          <cell r="B8083" t="str">
            <v>Journeyman</v>
          </cell>
          <cell r="C8083">
            <v>5880000</v>
          </cell>
          <cell r="D8083">
            <v>26151.77</v>
          </cell>
          <cell r="E8083">
            <v>1000</v>
          </cell>
          <cell r="F8083">
            <v>109</v>
          </cell>
          <cell r="G8083">
            <v>0</v>
          </cell>
          <cell r="H8083">
            <v>2005</v>
          </cell>
          <cell r="I8083">
            <v>0</v>
          </cell>
        </row>
        <row r="8084">
          <cell r="A8084">
            <v>610002</v>
          </cell>
          <cell r="B8084" t="str">
            <v>Journeyman</v>
          </cell>
          <cell r="C8084">
            <v>5880000</v>
          </cell>
          <cell r="D8084">
            <v>114824.43</v>
          </cell>
          <cell r="E8084">
            <v>1000</v>
          </cell>
          <cell r="F8084">
            <v>119</v>
          </cell>
          <cell r="G8084">
            <v>0</v>
          </cell>
          <cell r="H8084">
            <v>2005</v>
          </cell>
          <cell r="I8084">
            <v>0</v>
          </cell>
        </row>
        <row r="8085">
          <cell r="A8085">
            <v>610002</v>
          </cell>
          <cell r="B8085" t="str">
            <v>Journeyman</v>
          </cell>
          <cell r="C8085">
            <v>5880000</v>
          </cell>
          <cell r="D8085">
            <v>1640.76</v>
          </cell>
          <cell r="E8085">
            <v>1000</v>
          </cell>
          <cell r="F8085">
            <v>1034</v>
          </cell>
          <cell r="G8085">
            <v>0</v>
          </cell>
          <cell r="H8085">
            <v>2005</v>
          </cell>
          <cell r="I8085">
            <v>0</v>
          </cell>
        </row>
        <row r="8086">
          <cell r="A8086">
            <v>610002</v>
          </cell>
          <cell r="B8086" t="str">
            <v>Journeyman</v>
          </cell>
          <cell r="C8086">
            <v>5880000</v>
          </cell>
          <cell r="D8086">
            <v>0</v>
          </cell>
          <cell r="E8086">
            <v>1000</v>
          </cell>
          <cell r="F8086">
            <v>1278</v>
          </cell>
          <cell r="G8086">
            <v>0</v>
          </cell>
          <cell r="H8086">
            <v>2005</v>
          </cell>
          <cell r="I8086">
            <v>0</v>
          </cell>
        </row>
        <row r="8087">
          <cell r="A8087">
            <v>610002</v>
          </cell>
          <cell r="B8087" t="str">
            <v>Journeyman</v>
          </cell>
          <cell r="C8087">
            <v>5880000</v>
          </cell>
          <cell r="D8087">
            <v>29018.6</v>
          </cell>
          <cell r="E8087">
            <v>1000</v>
          </cell>
          <cell r="F8087">
            <v>5001</v>
          </cell>
          <cell r="G8087">
            <v>0</v>
          </cell>
          <cell r="H8087">
            <v>2005</v>
          </cell>
          <cell r="I8087">
            <v>0</v>
          </cell>
        </row>
        <row r="8088">
          <cell r="A8088">
            <v>610002</v>
          </cell>
          <cell r="B8088" t="str">
            <v>Journeyman</v>
          </cell>
          <cell r="C8088">
            <v>5880000</v>
          </cell>
          <cell r="D8088">
            <v>192.42</v>
          </cell>
          <cell r="E8088">
            <v>1000</v>
          </cell>
          <cell r="F8088">
            <v>5002</v>
          </cell>
          <cell r="G8088">
            <v>0</v>
          </cell>
          <cell r="H8088">
            <v>2005</v>
          </cell>
          <cell r="I8088">
            <v>0</v>
          </cell>
        </row>
        <row r="8089">
          <cell r="A8089">
            <v>610002</v>
          </cell>
          <cell r="B8089" t="str">
            <v>Journeyman</v>
          </cell>
          <cell r="C8089">
            <v>5880000</v>
          </cell>
          <cell r="D8089">
            <v>72384.960000000006</v>
          </cell>
          <cell r="E8089">
            <v>1000</v>
          </cell>
          <cell r="F8089">
            <v>5003</v>
          </cell>
          <cell r="G8089">
            <v>0</v>
          </cell>
          <cell r="H8089">
            <v>2005</v>
          </cell>
          <cell r="I8089">
            <v>0</v>
          </cell>
        </row>
        <row r="8090">
          <cell r="A8090">
            <v>610002</v>
          </cell>
          <cell r="B8090" t="str">
            <v>Journeyman</v>
          </cell>
          <cell r="C8090">
            <v>5880000</v>
          </cell>
          <cell r="D8090">
            <v>13607.62</v>
          </cell>
          <cell r="E8090">
            <v>1000</v>
          </cell>
          <cell r="F8090">
            <v>5004</v>
          </cell>
          <cell r="G8090">
            <v>0</v>
          </cell>
          <cell r="H8090">
            <v>2005</v>
          </cell>
          <cell r="I8090">
            <v>0</v>
          </cell>
        </row>
        <row r="8091">
          <cell r="A8091">
            <v>610002</v>
          </cell>
          <cell r="B8091" t="str">
            <v>Journeyman</v>
          </cell>
          <cell r="C8091">
            <v>5880000</v>
          </cell>
          <cell r="D8091">
            <v>21166.27</v>
          </cell>
          <cell r="E8091">
            <v>1000</v>
          </cell>
          <cell r="F8091">
            <v>5005</v>
          </cell>
          <cell r="G8091">
            <v>0</v>
          </cell>
          <cell r="H8091">
            <v>2005</v>
          </cell>
          <cell r="I8091">
            <v>0</v>
          </cell>
        </row>
        <row r="8092">
          <cell r="A8092">
            <v>610002</v>
          </cell>
          <cell r="B8092" t="str">
            <v>Journeyman</v>
          </cell>
          <cell r="C8092">
            <v>5880000</v>
          </cell>
          <cell r="D8092">
            <v>45063.62</v>
          </cell>
          <cell r="E8092">
            <v>1000</v>
          </cell>
          <cell r="F8092">
            <v>5120</v>
          </cell>
          <cell r="G8092">
            <v>0</v>
          </cell>
          <cell r="H8092">
            <v>2005</v>
          </cell>
          <cell r="I8092">
            <v>0</v>
          </cell>
        </row>
        <row r="8093">
          <cell r="A8093">
            <v>610002</v>
          </cell>
          <cell r="B8093" t="str">
            <v>Journeyman</v>
          </cell>
          <cell r="C8093">
            <v>5880000</v>
          </cell>
          <cell r="D8093">
            <v>13661.91</v>
          </cell>
          <cell r="E8093">
            <v>1000</v>
          </cell>
          <cell r="F8093">
            <v>5301</v>
          </cell>
          <cell r="G8093">
            <v>0</v>
          </cell>
          <cell r="H8093">
            <v>2005</v>
          </cell>
          <cell r="I8093">
            <v>0</v>
          </cell>
        </row>
        <row r="8094">
          <cell r="A8094">
            <v>610002</v>
          </cell>
          <cell r="B8094" t="str">
            <v>Journeyman</v>
          </cell>
          <cell r="C8094">
            <v>5880000</v>
          </cell>
          <cell r="D8094">
            <v>42260.45</v>
          </cell>
          <cell r="E8094">
            <v>1000</v>
          </cell>
          <cell r="F8094">
            <v>5302</v>
          </cell>
          <cell r="G8094">
            <v>0</v>
          </cell>
          <cell r="H8094">
            <v>2005</v>
          </cell>
          <cell r="I8094">
            <v>0</v>
          </cell>
        </row>
        <row r="8095">
          <cell r="A8095">
            <v>610002</v>
          </cell>
          <cell r="B8095" t="str">
            <v>Journeyman</v>
          </cell>
          <cell r="C8095">
            <v>5880000</v>
          </cell>
          <cell r="D8095">
            <v>45432.36</v>
          </cell>
          <cell r="E8095">
            <v>1000</v>
          </cell>
          <cell r="F8095">
            <v>5303</v>
          </cell>
          <cell r="G8095">
            <v>0</v>
          </cell>
          <cell r="H8095">
            <v>2005</v>
          </cell>
          <cell r="I8095">
            <v>0</v>
          </cell>
        </row>
        <row r="8096">
          <cell r="A8096">
            <v>610002</v>
          </cell>
          <cell r="B8096" t="str">
            <v>Journeyman</v>
          </cell>
          <cell r="C8096">
            <v>5880000</v>
          </cell>
          <cell r="D8096">
            <v>3367.36</v>
          </cell>
          <cell r="E8096">
            <v>1000</v>
          </cell>
          <cell r="F8096">
            <v>5304</v>
          </cell>
          <cell r="G8096">
            <v>0</v>
          </cell>
          <cell r="H8096">
            <v>2005</v>
          </cell>
          <cell r="I8096">
            <v>0</v>
          </cell>
        </row>
        <row r="8097">
          <cell r="A8097">
            <v>610002</v>
          </cell>
          <cell r="B8097" t="str">
            <v>Journeyman</v>
          </cell>
          <cell r="C8097">
            <v>5880000</v>
          </cell>
          <cell r="D8097">
            <v>155279.91</v>
          </cell>
          <cell r="E8097">
            <v>1000</v>
          </cell>
          <cell r="F8097">
            <v>5402</v>
          </cell>
          <cell r="G8097">
            <v>0</v>
          </cell>
          <cell r="H8097">
            <v>2005</v>
          </cell>
          <cell r="I8097">
            <v>0</v>
          </cell>
        </row>
        <row r="8098">
          <cell r="A8098">
            <v>610002</v>
          </cell>
          <cell r="B8098" t="str">
            <v>Journeyman</v>
          </cell>
          <cell r="C8098">
            <v>5880000</v>
          </cell>
          <cell r="D8098">
            <v>2.2737367544323206E-13</v>
          </cell>
          <cell r="E8098">
            <v>1000</v>
          </cell>
          <cell r="F8098">
            <v>5403</v>
          </cell>
          <cell r="G8098">
            <v>0</v>
          </cell>
          <cell r="H8098">
            <v>2005</v>
          </cell>
          <cell r="I8098">
            <v>0</v>
          </cell>
        </row>
        <row r="8099">
          <cell r="A8099">
            <v>610002</v>
          </cell>
          <cell r="B8099" t="str">
            <v>Journeyman</v>
          </cell>
          <cell r="C8099">
            <v>5880000</v>
          </cell>
          <cell r="D8099">
            <v>181133.62</v>
          </cell>
          <cell r="E8099">
            <v>1000</v>
          </cell>
          <cell r="F8099">
            <v>5404</v>
          </cell>
          <cell r="G8099">
            <v>0</v>
          </cell>
          <cell r="H8099">
            <v>2005</v>
          </cell>
          <cell r="I8099">
            <v>0</v>
          </cell>
        </row>
        <row r="8100">
          <cell r="A8100">
            <v>610002</v>
          </cell>
          <cell r="B8100" t="str">
            <v>Journeyman</v>
          </cell>
          <cell r="C8100">
            <v>5880000</v>
          </cell>
          <cell r="D8100">
            <v>53976.26</v>
          </cell>
          <cell r="E8100">
            <v>1000</v>
          </cell>
          <cell r="F8100">
            <v>5405</v>
          </cell>
          <cell r="G8100">
            <v>0</v>
          </cell>
          <cell r="H8100">
            <v>2005</v>
          </cell>
          <cell r="I8100">
            <v>0</v>
          </cell>
        </row>
        <row r="8101">
          <cell r="A8101">
            <v>610002</v>
          </cell>
          <cell r="B8101" t="str">
            <v>Journeyman</v>
          </cell>
          <cell r="C8101">
            <v>5880000</v>
          </cell>
          <cell r="D8101">
            <v>71648.539999999994</v>
          </cell>
          <cell r="E8101">
            <v>1000</v>
          </cell>
          <cell r="F8101">
            <v>5501</v>
          </cell>
          <cell r="G8101">
            <v>0</v>
          </cell>
          <cell r="H8101">
            <v>2005</v>
          </cell>
          <cell r="I8101">
            <v>0</v>
          </cell>
        </row>
        <row r="8102">
          <cell r="A8102">
            <v>610002</v>
          </cell>
          <cell r="B8102" t="str">
            <v>Journeyman</v>
          </cell>
          <cell r="C8102">
            <v>5880000</v>
          </cell>
          <cell r="D8102">
            <v>41452.339999999997</v>
          </cell>
          <cell r="E8102">
            <v>1000</v>
          </cell>
          <cell r="F8102">
            <v>5502</v>
          </cell>
          <cell r="G8102">
            <v>0</v>
          </cell>
          <cell r="H8102">
            <v>2005</v>
          </cell>
          <cell r="I8102">
            <v>0</v>
          </cell>
        </row>
        <row r="8103">
          <cell r="A8103">
            <v>610002</v>
          </cell>
          <cell r="B8103" t="str">
            <v>Journeyman</v>
          </cell>
          <cell r="C8103">
            <v>5880000</v>
          </cell>
          <cell r="D8103">
            <v>7350.63</v>
          </cell>
          <cell r="E8103">
            <v>1000</v>
          </cell>
          <cell r="F8103">
            <v>5503</v>
          </cell>
          <cell r="G8103">
            <v>0</v>
          </cell>
          <cell r="H8103">
            <v>2005</v>
          </cell>
          <cell r="I8103">
            <v>0</v>
          </cell>
        </row>
        <row r="8104">
          <cell r="A8104">
            <v>610002</v>
          </cell>
          <cell r="B8104" t="str">
            <v>Journeyman</v>
          </cell>
          <cell r="C8104">
            <v>5880000</v>
          </cell>
          <cell r="D8104">
            <v>28472.26</v>
          </cell>
          <cell r="E8104">
            <v>1000</v>
          </cell>
          <cell r="F8104">
            <v>5505</v>
          </cell>
          <cell r="G8104">
            <v>0</v>
          </cell>
          <cell r="H8104">
            <v>2005</v>
          </cell>
          <cell r="I8104">
            <v>0</v>
          </cell>
        </row>
        <row r="8105">
          <cell r="A8105">
            <v>610002</v>
          </cell>
          <cell r="B8105" t="str">
            <v>Journeyman</v>
          </cell>
          <cell r="C8105">
            <v>5880000</v>
          </cell>
          <cell r="D8105">
            <v>68818.210000000006</v>
          </cell>
          <cell r="E8105">
            <v>1000</v>
          </cell>
          <cell r="F8105">
            <v>5701</v>
          </cell>
          <cell r="G8105">
            <v>0</v>
          </cell>
          <cell r="H8105">
            <v>2005</v>
          </cell>
          <cell r="I8105">
            <v>0</v>
          </cell>
        </row>
        <row r="8106">
          <cell r="A8106">
            <v>610002</v>
          </cell>
          <cell r="B8106" t="str">
            <v>Journeyman</v>
          </cell>
          <cell r="C8106">
            <v>5880000</v>
          </cell>
          <cell r="D8106">
            <v>17939.37</v>
          </cell>
          <cell r="E8106">
            <v>1000</v>
          </cell>
          <cell r="F8106">
            <v>5702</v>
          </cell>
          <cell r="G8106">
            <v>0</v>
          </cell>
          <cell r="H8106">
            <v>2005</v>
          </cell>
          <cell r="I8106">
            <v>0</v>
          </cell>
        </row>
        <row r="8107">
          <cell r="A8107">
            <v>610002</v>
          </cell>
          <cell r="B8107" t="str">
            <v>Journeyman</v>
          </cell>
          <cell r="C8107">
            <v>5880000</v>
          </cell>
          <cell r="D8107">
            <v>3631.91</v>
          </cell>
          <cell r="E8107">
            <v>1000</v>
          </cell>
          <cell r="F8107">
            <v>5801</v>
          </cell>
          <cell r="G8107">
            <v>0</v>
          </cell>
          <cell r="H8107">
            <v>2005</v>
          </cell>
          <cell r="I8107">
            <v>0</v>
          </cell>
        </row>
        <row r="8108">
          <cell r="A8108">
            <v>610002</v>
          </cell>
          <cell r="B8108" t="str">
            <v>Journeyman</v>
          </cell>
          <cell r="C8108">
            <v>5880000</v>
          </cell>
          <cell r="D8108">
            <v>10574.88</v>
          </cell>
          <cell r="E8108">
            <v>1000</v>
          </cell>
          <cell r="F8108">
            <v>5802</v>
          </cell>
          <cell r="G8108">
            <v>0</v>
          </cell>
          <cell r="H8108">
            <v>2005</v>
          </cell>
          <cell r="I8108">
            <v>0</v>
          </cell>
        </row>
        <row r="8109">
          <cell r="A8109">
            <v>610002</v>
          </cell>
          <cell r="B8109" t="str">
            <v>Journeyman</v>
          </cell>
          <cell r="C8109">
            <v>5880000</v>
          </cell>
          <cell r="D8109">
            <v>6950.88</v>
          </cell>
          <cell r="E8109">
            <v>1000</v>
          </cell>
          <cell r="F8109">
            <v>5803</v>
          </cell>
          <cell r="G8109">
            <v>0</v>
          </cell>
          <cell r="H8109">
            <v>2005</v>
          </cell>
          <cell r="I8109">
            <v>0</v>
          </cell>
        </row>
        <row r="8110">
          <cell r="A8110">
            <v>610002</v>
          </cell>
          <cell r="B8110" t="str">
            <v>Journeyman</v>
          </cell>
          <cell r="C8110">
            <v>5880000</v>
          </cell>
          <cell r="D8110">
            <v>5515.2</v>
          </cell>
          <cell r="E8110">
            <v>1000</v>
          </cell>
          <cell r="F8110">
            <v>14025</v>
          </cell>
          <cell r="G8110">
            <v>0</v>
          </cell>
          <cell r="H8110">
            <v>2005</v>
          </cell>
          <cell r="I8110">
            <v>0</v>
          </cell>
        </row>
        <row r="8111">
          <cell r="A8111">
            <v>610002</v>
          </cell>
          <cell r="B8111" t="str">
            <v>Journeyman</v>
          </cell>
          <cell r="C8111">
            <v>5880000</v>
          </cell>
          <cell r="D8111">
            <v>480.6</v>
          </cell>
          <cell r="E8111">
            <v>1000</v>
          </cell>
          <cell r="F8111">
            <v>14159</v>
          </cell>
          <cell r="G8111">
            <v>0</v>
          </cell>
          <cell r="H8111">
            <v>2005</v>
          </cell>
          <cell r="I8111">
            <v>0</v>
          </cell>
        </row>
        <row r="8112">
          <cell r="A8112">
            <v>610002</v>
          </cell>
          <cell r="B8112" t="str">
            <v>Journeyman</v>
          </cell>
          <cell r="C8112">
            <v>5880000</v>
          </cell>
          <cell r="D8112">
            <v>796.24</v>
          </cell>
          <cell r="E8112">
            <v>1000</v>
          </cell>
          <cell r="F8112">
            <v>101000</v>
          </cell>
          <cell r="G8112">
            <v>0</v>
          </cell>
          <cell r="H8112">
            <v>2005</v>
          </cell>
          <cell r="I8112">
            <v>0</v>
          </cell>
        </row>
        <row r="8113">
          <cell r="A8113">
            <v>610002</v>
          </cell>
          <cell r="B8113" t="str">
            <v>Journeyman</v>
          </cell>
          <cell r="C8113">
            <v>5880000</v>
          </cell>
          <cell r="D8113">
            <v>-2.2737367544323206E-13</v>
          </cell>
          <cell r="E8113">
            <v>1000</v>
          </cell>
          <cell r="F8113">
            <v>103000</v>
          </cell>
          <cell r="G8113">
            <v>0</v>
          </cell>
          <cell r="H8113">
            <v>2005</v>
          </cell>
          <cell r="I8113">
            <v>0</v>
          </cell>
        </row>
        <row r="8114">
          <cell r="A8114">
            <v>610002</v>
          </cell>
          <cell r="B8114" t="str">
            <v>Journeyman</v>
          </cell>
          <cell r="C8114">
            <v>5880000</v>
          </cell>
          <cell r="D8114">
            <v>60091.21</v>
          </cell>
          <cell r="E8114">
            <v>1000</v>
          </cell>
          <cell r="F8114">
            <v>105000</v>
          </cell>
          <cell r="G8114">
            <v>0</v>
          </cell>
          <cell r="H8114">
            <v>2005</v>
          </cell>
          <cell r="I8114">
            <v>0</v>
          </cell>
        </row>
        <row r="8115">
          <cell r="A8115">
            <v>610002</v>
          </cell>
          <cell r="B8115" t="str">
            <v>Journeyman</v>
          </cell>
          <cell r="C8115">
            <v>5880000</v>
          </cell>
          <cell r="D8115">
            <v>13635.64</v>
          </cell>
          <cell r="E8115">
            <v>1000</v>
          </cell>
          <cell r="F8115">
            <v>108000</v>
          </cell>
          <cell r="G8115">
            <v>0</v>
          </cell>
          <cell r="H8115">
            <v>2005</v>
          </cell>
          <cell r="I8115">
            <v>0</v>
          </cell>
        </row>
        <row r="8116">
          <cell r="A8116">
            <v>610002</v>
          </cell>
          <cell r="B8116" t="str">
            <v>Journeyman</v>
          </cell>
          <cell r="C8116">
            <v>5880000</v>
          </cell>
          <cell r="D8116">
            <v>646.95000000000005</v>
          </cell>
          <cell r="E8116">
            <v>1000</v>
          </cell>
          <cell r="F8116">
            <v>111000</v>
          </cell>
          <cell r="G8116">
            <v>0</v>
          </cell>
          <cell r="H8116">
            <v>2005</v>
          </cell>
          <cell r="I8116">
            <v>0</v>
          </cell>
        </row>
        <row r="8117">
          <cell r="A8117">
            <v>610002</v>
          </cell>
          <cell r="B8117" t="str">
            <v>Journeyman</v>
          </cell>
          <cell r="C8117">
            <v>5880000</v>
          </cell>
          <cell r="D8117">
            <v>0</v>
          </cell>
          <cell r="E8117">
            <v>1000</v>
          </cell>
          <cell r="F8117">
            <v>112106</v>
          </cell>
          <cell r="G8117">
            <v>0</v>
          </cell>
          <cell r="H8117">
            <v>2005</v>
          </cell>
          <cell r="I8117">
            <v>0</v>
          </cell>
        </row>
        <row r="8118">
          <cell r="A8118">
            <v>610002</v>
          </cell>
          <cell r="B8118" t="str">
            <v>Journeyman</v>
          </cell>
          <cell r="C8118">
            <v>5880000</v>
          </cell>
          <cell r="D8118">
            <v>0</v>
          </cell>
          <cell r="E8118">
            <v>1000</v>
          </cell>
          <cell r="F8118">
            <v>113000</v>
          </cell>
          <cell r="G8118">
            <v>0</v>
          </cell>
          <cell r="H8118">
            <v>2005</v>
          </cell>
          <cell r="I8118">
            <v>0</v>
          </cell>
        </row>
        <row r="8119">
          <cell r="A8119">
            <v>610002</v>
          </cell>
          <cell r="B8119" t="str">
            <v>Journeyman</v>
          </cell>
          <cell r="C8119">
            <v>5880000</v>
          </cell>
          <cell r="D8119">
            <v>149.30000000000001</v>
          </cell>
          <cell r="E8119">
            <v>1000</v>
          </cell>
          <cell r="F8119">
            <v>118000</v>
          </cell>
          <cell r="G8119">
            <v>0</v>
          </cell>
          <cell r="H8119">
            <v>2005</v>
          </cell>
          <cell r="I8119">
            <v>0</v>
          </cell>
        </row>
        <row r="8120">
          <cell r="A8120">
            <v>610002</v>
          </cell>
          <cell r="B8120" t="str">
            <v>Journeyman</v>
          </cell>
          <cell r="C8120">
            <v>5880000</v>
          </cell>
          <cell r="D8120">
            <v>3366.1</v>
          </cell>
          <cell r="E8120">
            <v>1000</v>
          </cell>
          <cell r="F8120">
            <v>119150</v>
          </cell>
          <cell r="G8120">
            <v>0</v>
          </cell>
          <cell r="H8120">
            <v>2005</v>
          </cell>
          <cell r="I8120">
            <v>0</v>
          </cell>
        </row>
        <row r="8121">
          <cell r="A8121">
            <v>610002</v>
          </cell>
          <cell r="B8121" t="str">
            <v>Journeyman</v>
          </cell>
          <cell r="C8121">
            <v>5880000</v>
          </cell>
          <cell r="D8121">
            <v>6469.47</v>
          </cell>
          <cell r="E8121">
            <v>1000</v>
          </cell>
          <cell r="F8121">
            <v>122000</v>
          </cell>
          <cell r="G8121">
            <v>0</v>
          </cell>
          <cell r="H8121">
            <v>2005</v>
          </cell>
          <cell r="I8121">
            <v>0</v>
          </cell>
        </row>
        <row r="8122">
          <cell r="A8122">
            <v>610002</v>
          </cell>
          <cell r="B8122" t="str">
            <v>Journeyman</v>
          </cell>
          <cell r="C8122">
            <v>5880000</v>
          </cell>
          <cell r="D8122">
            <v>4321.5</v>
          </cell>
          <cell r="E8122">
            <v>1000</v>
          </cell>
          <cell r="F8122">
            <v>122092</v>
          </cell>
          <cell r="G8122">
            <v>0</v>
          </cell>
          <cell r="H8122">
            <v>2005</v>
          </cell>
          <cell r="I8122">
            <v>0</v>
          </cell>
        </row>
        <row r="8123">
          <cell r="A8123">
            <v>610002</v>
          </cell>
          <cell r="B8123" t="str">
            <v>Journeyman</v>
          </cell>
          <cell r="C8123">
            <v>5880000</v>
          </cell>
          <cell r="D8123">
            <v>329639.94</v>
          </cell>
          <cell r="E8123">
            <v>1000</v>
          </cell>
          <cell r="F8123">
            <v>122098</v>
          </cell>
          <cell r="G8123">
            <v>0</v>
          </cell>
          <cell r="H8123">
            <v>2005</v>
          </cell>
          <cell r="I8123">
            <v>0</v>
          </cell>
        </row>
        <row r="8124">
          <cell r="A8124">
            <v>610002</v>
          </cell>
          <cell r="B8124" t="str">
            <v>Journeyman</v>
          </cell>
          <cell r="C8124">
            <v>5880000</v>
          </cell>
          <cell r="D8124">
            <v>3779.21</v>
          </cell>
          <cell r="E8124">
            <v>1000</v>
          </cell>
          <cell r="F8124">
            <v>124000</v>
          </cell>
          <cell r="G8124">
            <v>0</v>
          </cell>
          <cell r="H8124">
            <v>2005</v>
          </cell>
          <cell r="I8124">
            <v>0</v>
          </cell>
        </row>
        <row r="8125">
          <cell r="A8125">
            <v>610002</v>
          </cell>
          <cell r="B8125" t="str">
            <v>Journeyman</v>
          </cell>
          <cell r="C8125">
            <v>5880000</v>
          </cell>
          <cell r="D8125">
            <v>447.89</v>
          </cell>
          <cell r="E8125">
            <v>1000</v>
          </cell>
          <cell r="F8125">
            <v>126000</v>
          </cell>
          <cell r="G8125">
            <v>0</v>
          </cell>
          <cell r="H8125">
            <v>2005</v>
          </cell>
          <cell r="I8125">
            <v>0</v>
          </cell>
        </row>
        <row r="8126">
          <cell r="A8126">
            <v>610002</v>
          </cell>
          <cell r="B8126" t="str">
            <v>Journeyman</v>
          </cell>
          <cell r="C8126">
            <v>5880000</v>
          </cell>
          <cell r="D8126">
            <v>1760.18</v>
          </cell>
          <cell r="E8126">
            <v>1000</v>
          </cell>
          <cell r="F8126">
            <v>128000</v>
          </cell>
          <cell r="G8126">
            <v>0</v>
          </cell>
          <cell r="H8126">
            <v>2005</v>
          </cell>
          <cell r="I8126">
            <v>0</v>
          </cell>
        </row>
        <row r="8127">
          <cell r="A8127">
            <v>610002</v>
          </cell>
          <cell r="B8127" t="str">
            <v>Journeyman</v>
          </cell>
          <cell r="C8127">
            <v>5880000</v>
          </cell>
          <cell r="D8127">
            <v>2329.65</v>
          </cell>
          <cell r="E8127">
            <v>1000</v>
          </cell>
          <cell r="F8127">
            <v>129000</v>
          </cell>
          <cell r="G8127">
            <v>0</v>
          </cell>
          <cell r="H8127">
            <v>2005</v>
          </cell>
          <cell r="I8127">
            <v>0</v>
          </cell>
        </row>
        <row r="8128">
          <cell r="A8128">
            <v>610002</v>
          </cell>
          <cell r="B8128" t="str">
            <v>Journeyman</v>
          </cell>
          <cell r="C8128">
            <v>5880000</v>
          </cell>
          <cell r="D8128">
            <v>26970.59</v>
          </cell>
          <cell r="E8128">
            <v>1000</v>
          </cell>
          <cell r="F8128">
            <v>132000</v>
          </cell>
          <cell r="G8128">
            <v>0</v>
          </cell>
          <cell r="H8128">
            <v>2005</v>
          </cell>
          <cell r="I8128">
            <v>0</v>
          </cell>
        </row>
        <row r="8129">
          <cell r="A8129">
            <v>610002</v>
          </cell>
          <cell r="B8129" t="str">
            <v>Journeyman</v>
          </cell>
          <cell r="C8129">
            <v>5880000</v>
          </cell>
          <cell r="D8129">
            <v>39513.360000000001</v>
          </cell>
          <cell r="E8129">
            <v>1000</v>
          </cell>
          <cell r="F8129">
            <v>133000</v>
          </cell>
          <cell r="G8129">
            <v>0</v>
          </cell>
          <cell r="H8129">
            <v>2005</v>
          </cell>
          <cell r="I8129">
            <v>0</v>
          </cell>
        </row>
        <row r="8130">
          <cell r="A8130">
            <v>610002</v>
          </cell>
          <cell r="B8130" t="str">
            <v>Journeyman</v>
          </cell>
          <cell r="C8130">
            <v>5880000</v>
          </cell>
          <cell r="D8130">
            <v>68764.44</v>
          </cell>
          <cell r="E8130">
            <v>1000</v>
          </cell>
          <cell r="F8130">
            <v>134000</v>
          </cell>
          <cell r="G8130">
            <v>0</v>
          </cell>
          <cell r="H8130">
            <v>2005</v>
          </cell>
          <cell r="I8130">
            <v>0</v>
          </cell>
        </row>
        <row r="8131">
          <cell r="A8131">
            <v>610002</v>
          </cell>
          <cell r="B8131" t="str">
            <v>Journeyman</v>
          </cell>
          <cell r="C8131">
            <v>5880000</v>
          </cell>
          <cell r="D8131">
            <v>73056.179999999993</v>
          </cell>
          <cell r="E8131">
            <v>1000</v>
          </cell>
          <cell r="F8131">
            <v>136000</v>
          </cell>
          <cell r="G8131">
            <v>0</v>
          </cell>
          <cell r="H8131">
            <v>2005</v>
          </cell>
          <cell r="I8131">
            <v>0</v>
          </cell>
        </row>
        <row r="8132">
          <cell r="A8132">
            <v>610002</v>
          </cell>
          <cell r="B8132" t="str">
            <v>Journeyman</v>
          </cell>
          <cell r="C8132">
            <v>5880000</v>
          </cell>
          <cell r="D8132">
            <v>0</v>
          </cell>
          <cell r="E8132">
            <v>1000</v>
          </cell>
          <cell r="F8132">
            <v>137000</v>
          </cell>
          <cell r="G8132">
            <v>0</v>
          </cell>
          <cell r="H8132">
            <v>2005</v>
          </cell>
          <cell r="I8132">
            <v>0</v>
          </cell>
        </row>
        <row r="8133">
          <cell r="A8133">
            <v>610002</v>
          </cell>
          <cell r="B8133" t="str">
            <v>Journeyman</v>
          </cell>
          <cell r="C8133">
            <v>5880000</v>
          </cell>
          <cell r="D8133">
            <v>2277.59</v>
          </cell>
          <cell r="E8133">
            <v>1000</v>
          </cell>
          <cell r="F8133">
            <v>240000</v>
          </cell>
          <cell r="G8133">
            <v>0</v>
          </cell>
          <cell r="H8133">
            <v>2005</v>
          </cell>
          <cell r="I8133">
            <v>0</v>
          </cell>
        </row>
        <row r="8134">
          <cell r="A8134">
            <v>610002</v>
          </cell>
          <cell r="B8134" t="str">
            <v>Journeyman</v>
          </cell>
          <cell r="C8134">
            <v>5880000</v>
          </cell>
          <cell r="D8134">
            <v>9966.7900000000009</v>
          </cell>
          <cell r="E8134">
            <v>1000</v>
          </cell>
          <cell r="F8134">
            <v>244000</v>
          </cell>
          <cell r="G8134">
            <v>0</v>
          </cell>
          <cell r="H8134">
            <v>2005</v>
          </cell>
          <cell r="I8134">
            <v>0</v>
          </cell>
        </row>
        <row r="8135">
          <cell r="A8135">
            <v>610002</v>
          </cell>
          <cell r="B8135" t="str">
            <v>Journeyman</v>
          </cell>
          <cell r="C8135">
            <v>5880000</v>
          </cell>
          <cell r="D8135">
            <v>18413.580000000002</v>
          </cell>
          <cell r="E8135">
            <v>1000</v>
          </cell>
          <cell r="F8135">
            <v>246000</v>
          </cell>
          <cell r="G8135">
            <v>0</v>
          </cell>
          <cell r="H8135">
            <v>2005</v>
          </cell>
          <cell r="I8135">
            <v>0</v>
          </cell>
        </row>
        <row r="8136">
          <cell r="A8136">
            <v>610002</v>
          </cell>
          <cell r="B8136" t="str">
            <v>Journeyman</v>
          </cell>
          <cell r="C8136">
            <v>5880000</v>
          </cell>
          <cell r="D8136">
            <v>4185.1499999999996</v>
          </cell>
          <cell r="E8136">
            <v>1000</v>
          </cell>
          <cell r="F8136">
            <v>549570</v>
          </cell>
          <cell r="G8136">
            <v>0</v>
          </cell>
          <cell r="H8136">
            <v>2005</v>
          </cell>
          <cell r="I8136">
            <v>0</v>
          </cell>
        </row>
        <row r="8137">
          <cell r="A8137">
            <v>610002</v>
          </cell>
          <cell r="B8137" t="str">
            <v>Journeyman</v>
          </cell>
          <cell r="C8137">
            <v>5880000</v>
          </cell>
          <cell r="D8137">
            <v>3888.66</v>
          </cell>
          <cell r="E8137">
            <v>1000</v>
          </cell>
          <cell r="F8137">
            <v>563000</v>
          </cell>
          <cell r="G8137">
            <v>0</v>
          </cell>
          <cell r="H8137">
            <v>2005</v>
          </cell>
          <cell r="I8137">
            <v>0</v>
          </cell>
        </row>
        <row r="8138">
          <cell r="A8138">
            <v>610002</v>
          </cell>
          <cell r="B8138" t="str">
            <v>Journeyman</v>
          </cell>
          <cell r="C8138">
            <v>5880000</v>
          </cell>
          <cell r="D8138">
            <v>4324.32</v>
          </cell>
          <cell r="E8138">
            <v>1000</v>
          </cell>
          <cell r="F8138">
            <v>567300</v>
          </cell>
          <cell r="G8138">
            <v>0</v>
          </cell>
          <cell r="H8138">
            <v>2005</v>
          </cell>
          <cell r="I8138">
            <v>0</v>
          </cell>
        </row>
        <row r="8139">
          <cell r="A8139">
            <v>610002</v>
          </cell>
          <cell r="B8139" t="str">
            <v>Journeyman</v>
          </cell>
          <cell r="C8139">
            <v>5880000</v>
          </cell>
          <cell r="D8139">
            <v>4839.12</v>
          </cell>
          <cell r="E8139">
            <v>1000</v>
          </cell>
          <cell r="F8139">
            <v>568100</v>
          </cell>
          <cell r="G8139">
            <v>0</v>
          </cell>
          <cell r="H8139">
            <v>2005</v>
          </cell>
          <cell r="I8139">
            <v>0</v>
          </cell>
        </row>
        <row r="8140">
          <cell r="A8140">
            <v>610002</v>
          </cell>
          <cell r="B8140" t="str">
            <v>Journeyman</v>
          </cell>
          <cell r="C8140">
            <v>5880000</v>
          </cell>
          <cell r="D8140">
            <v>411.84</v>
          </cell>
          <cell r="E8140">
            <v>1000</v>
          </cell>
          <cell r="F8140">
            <v>570100</v>
          </cell>
          <cell r="G8140">
            <v>0</v>
          </cell>
          <cell r="H8140">
            <v>2005</v>
          </cell>
          <cell r="I8140">
            <v>0</v>
          </cell>
        </row>
        <row r="8141">
          <cell r="A8141">
            <v>610002</v>
          </cell>
          <cell r="B8141" t="str">
            <v>Journeyman</v>
          </cell>
          <cell r="C8141">
            <v>5880000</v>
          </cell>
          <cell r="D8141">
            <v>2934.36</v>
          </cell>
          <cell r="E8141">
            <v>1000</v>
          </cell>
          <cell r="F8141">
            <v>572100</v>
          </cell>
          <cell r="G8141">
            <v>0</v>
          </cell>
          <cell r="H8141">
            <v>2005</v>
          </cell>
          <cell r="I8141">
            <v>0</v>
          </cell>
        </row>
        <row r="8142">
          <cell r="A8142">
            <v>610002</v>
          </cell>
          <cell r="B8142" t="str">
            <v>Journeyman</v>
          </cell>
          <cell r="C8142">
            <v>5880000</v>
          </cell>
          <cell r="D8142">
            <v>7824.96</v>
          </cell>
          <cell r="E8142">
            <v>1000</v>
          </cell>
          <cell r="F8142">
            <v>575000</v>
          </cell>
          <cell r="G8142">
            <v>0</v>
          </cell>
          <cell r="H8142">
            <v>2005</v>
          </cell>
          <cell r="I8142">
            <v>0</v>
          </cell>
        </row>
        <row r="8143">
          <cell r="A8143">
            <v>610002</v>
          </cell>
          <cell r="B8143" t="str">
            <v>Journeyman</v>
          </cell>
          <cell r="C8143">
            <v>5880000</v>
          </cell>
          <cell r="D8143">
            <v>308.88</v>
          </cell>
          <cell r="E8143">
            <v>1000</v>
          </cell>
          <cell r="F8143">
            <v>576000</v>
          </cell>
          <cell r="G8143">
            <v>0</v>
          </cell>
          <cell r="H8143">
            <v>2005</v>
          </cell>
          <cell r="I8143">
            <v>0</v>
          </cell>
        </row>
        <row r="8144">
          <cell r="A8144">
            <v>610002</v>
          </cell>
          <cell r="B8144" t="str">
            <v>Journeyman</v>
          </cell>
          <cell r="C8144">
            <v>5880000</v>
          </cell>
          <cell r="D8144">
            <v>13124.2</v>
          </cell>
          <cell r="E8144">
            <v>1000</v>
          </cell>
          <cell r="F8144">
            <v>578000</v>
          </cell>
          <cell r="G8144">
            <v>0</v>
          </cell>
          <cell r="H8144">
            <v>2005</v>
          </cell>
          <cell r="I8144">
            <v>0</v>
          </cell>
        </row>
        <row r="8145">
          <cell r="A8145">
            <v>610002</v>
          </cell>
          <cell r="B8145" t="str">
            <v>Journeyman</v>
          </cell>
          <cell r="C8145">
            <v>5880000</v>
          </cell>
          <cell r="D8145">
            <v>3350.35</v>
          </cell>
          <cell r="E8145">
            <v>1000</v>
          </cell>
          <cell r="F8145">
            <v>651000</v>
          </cell>
          <cell r="G8145">
            <v>0</v>
          </cell>
          <cell r="H8145">
            <v>2005</v>
          </cell>
          <cell r="I8145">
            <v>0</v>
          </cell>
        </row>
        <row r="8146">
          <cell r="A8146">
            <v>610002</v>
          </cell>
          <cell r="B8146" t="str">
            <v>Journeyman</v>
          </cell>
          <cell r="C8146">
            <v>5880000</v>
          </cell>
          <cell r="D8146">
            <v>2303.4499999999998</v>
          </cell>
          <cell r="E8146">
            <v>1000</v>
          </cell>
          <cell r="F8146">
            <v>651070</v>
          </cell>
          <cell r="G8146">
            <v>0</v>
          </cell>
          <cell r="H8146">
            <v>2005</v>
          </cell>
          <cell r="I8146">
            <v>0</v>
          </cell>
        </row>
        <row r="8147">
          <cell r="A8147">
            <v>610002</v>
          </cell>
          <cell r="B8147" t="str">
            <v>Journeyman</v>
          </cell>
          <cell r="C8147">
            <v>5880000</v>
          </cell>
          <cell r="D8147">
            <v>13104.8</v>
          </cell>
          <cell r="E8147">
            <v>1000</v>
          </cell>
          <cell r="F8147">
            <v>654000</v>
          </cell>
          <cell r="G8147">
            <v>0</v>
          </cell>
          <cell r="H8147">
            <v>2005</v>
          </cell>
          <cell r="I8147">
            <v>0</v>
          </cell>
        </row>
        <row r="8148">
          <cell r="A8148">
            <v>610002</v>
          </cell>
          <cell r="B8148" t="str">
            <v>Journeyman</v>
          </cell>
          <cell r="C8148">
            <v>5880000</v>
          </cell>
          <cell r="D8148">
            <v>21883.15</v>
          </cell>
          <cell r="E8148">
            <v>1000</v>
          </cell>
          <cell r="F8148">
            <v>655000</v>
          </cell>
          <cell r="G8148">
            <v>0</v>
          </cell>
          <cell r="H8148">
            <v>2005</v>
          </cell>
          <cell r="I8148">
            <v>0</v>
          </cell>
        </row>
        <row r="8149">
          <cell r="A8149">
            <v>610002</v>
          </cell>
          <cell r="B8149" t="str">
            <v>Journeyman</v>
          </cell>
          <cell r="C8149">
            <v>5880000</v>
          </cell>
          <cell r="D8149">
            <v>7511.27</v>
          </cell>
          <cell r="E8149">
            <v>1000</v>
          </cell>
          <cell r="F8149">
            <v>656100</v>
          </cell>
          <cell r="G8149">
            <v>0</v>
          </cell>
          <cell r="H8149">
            <v>2005</v>
          </cell>
          <cell r="I8149">
            <v>0</v>
          </cell>
        </row>
        <row r="8150">
          <cell r="A8150">
            <v>610002</v>
          </cell>
          <cell r="B8150" t="str">
            <v>Journeyman</v>
          </cell>
          <cell r="C8150">
            <v>5920000</v>
          </cell>
          <cell r="D8150">
            <v>39591.47</v>
          </cell>
          <cell r="E8150">
            <v>1000</v>
          </cell>
          <cell r="F8150">
            <v>1</v>
          </cell>
          <cell r="G8150">
            <v>0</v>
          </cell>
          <cell r="H8150">
            <v>2005</v>
          </cell>
          <cell r="I8150">
            <v>0</v>
          </cell>
        </row>
        <row r="8151">
          <cell r="A8151">
            <v>610002</v>
          </cell>
          <cell r="B8151" t="str">
            <v>Journeyman</v>
          </cell>
          <cell r="C8151">
            <v>5920000</v>
          </cell>
          <cell r="D8151">
            <v>1781.07</v>
          </cell>
          <cell r="E8151">
            <v>1000</v>
          </cell>
          <cell r="F8151">
            <v>106</v>
          </cell>
          <cell r="G8151">
            <v>0</v>
          </cell>
          <cell r="H8151">
            <v>2005</v>
          </cell>
          <cell r="I8151">
            <v>0</v>
          </cell>
        </row>
        <row r="8152">
          <cell r="A8152">
            <v>610002</v>
          </cell>
          <cell r="B8152" t="str">
            <v>Journeyman</v>
          </cell>
          <cell r="C8152">
            <v>5920000</v>
          </cell>
          <cell r="D8152">
            <v>23922.22</v>
          </cell>
          <cell r="E8152">
            <v>1000</v>
          </cell>
          <cell r="F8152">
            <v>108</v>
          </cell>
          <cell r="G8152">
            <v>0</v>
          </cell>
          <cell r="H8152">
            <v>2005</v>
          </cell>
          <cell r="I8152">
            <v>0</v>
          </cell>
        </row>
        <row r="8153">
          <cell r="A8153">
            <v>610002</v>
          </cell>
          <cell r="B8153" t="str">
            <v>Journeyman</v>
          </cell>
          <cell r="C8153">
            <v>5920000</v>
          </cell>
          <cell r="D8153">
            <v>229831.31</v>
          </cell>
          <cell r="E8153">
            <v>1000</v>
          </cell>
          <cell r="F8153">
            <v>109</v>
          </cell>
          <cell r="G8153">
            <v>0</v>
          </cell>
          <cell r="H8153">
            <v>2005</v>
          </cell>
          <cell r="I8153">
            <v>0</v>
          </cell>
        </row>
        <row r="8154">
          <cell r="A8154">
            <v>610002</v>
          </cell>
          <cell r="B8154" t="str">
            <v>Journeyman</v>
          </cell>
          <cell r="C8154">
            <v>5920000</v>
          </cell>
          <cell r="D8154">
            <v>9836.2999999999993</v>
          </cell>
          <cell r="E8154">
            <v>1000</v>
          </cell>
          <cell r="F8154">
            <v>110</v>
          </cell>
          <cell r="G8154">
            <v>0</v>
          </cell>
          <cell r="H8154">
            <v>2005</v>
          </cell>
          <cell r="I8154">
            <v>0</v>
          </cell>
        </row>
        <row r="8155">
          <cell r="A8155">
            <v>610002</v>
          </cell>
          <cell r="B8155" t="str">
            <v>Journeyman</v>
          </cell>
          <cell r="C8155">
            <v>5920000</v>
          </cell>
          <cell r="D8155">
            <v>54008.37</v>
          </cell>
          <cell r="E8155">
            <v>1000</v>
          </cell>
          <cell r="F8155">
            <v>111</v>
          </cell>
          <cell r="G8155">
            <v>0</v>
          </cell>
          <cell r="H8155">
            <v>2005</v>
          </cell>
          <cell r="I8155">
            <v>0</v>
          </cell>
        </row>
        <row r="8156">
          <cell r="A8156">
            <v>610002</v>
          </cell>
          <cell r="B8156" t="str">
            <v>Journeyman</v>
          </cell>
          <cell r="C8156">
            <v>5920000</v>
          </cell>
          <cell r="D8156">
            <v>160045.67000000001</v>
          </cell>
          <cell r="E8156">
            <v>1000</v>
          </cell>
          <cell r="F8156">
            <v>119</v>
          </cell>
          <cell r="G8156">
            <v>0</v>
          </cell>
          <cell r="H8156">
            <v>2005</v>
          </cell>
          <cell r="I8156">
            <v>0</v>
          </cell>
        </row>
        <row r="8157">
          <cell r="A8157">
            <v>610002</v>
          </cell>
          <cell r="B8157" t="str">
            <v>Journeyman</v>
          </cell>
          <cell r="C8157">
            <v>5920000</v>
          </cell>
          <cell r="D8157">
            <v>490.68</v>
          </cell>
          <cell r="E8157">
            <v>1000</v>
          </cell>
          <cell r="F8157">
            <v>1034</v>
          </cell>
          <cell r="G8157">
            <v>0</v>
          </cell>
          <cell r="H8157">
            <v>2005</v>
          </cell>
          <cell r="I8157">
            <v>0</v>
          </cell>
        </row>
        <row r="8158">
          <cell r="A8158">
            <v>610002</v>
          </cell>
          <cell r="B8158" t="str">
            <v>Journeyman</v>
          </cell>
          <cell r="C8158">
            <v>5920000</v>
          </cell>
          <cell r="D8158">
            <v>38385.29</v>
          </cell>
          <cell r="E8158">
            <v>1000</v>
          </cell>
          <cell r="F8158">
            <v>2220</v>
          </cell>
          <cell r="G8158">
            <v>0</v>
          </cell>
          <cell r="H8158">
            <v>2005</v>
          </cell>
          <cell r="I8158">
            <v>0</v>
          </cell>
        </row>
        <row r="8159">
          <cell r="A8159">
            <v>610002</v>
          </cell>
          <cell r="B8159" t="str">
            <v>Journeyman</v>
          </cell>
          <cell r="C8159">
            <v>5920000</v>
          </cell>
          <cell r="D8159">
            <v>10167.77</v>
          </cell>
          <cell r="E8159">
            <v>1000</v>
          </cell>
          <cell r="F8159">
            <v>5001</v>
          </cell>
          <cell r="G8159">
            <v>0</v>
          </cell>
          <cell r="H8159">
            <v>2005</v>
          </cell>
          <cell r="I8159">
            <v>0</v>
          </cell>
        </row>
        <row r="8160">
          <cell r="A8160">
            <v>610002</v>
          </cell>
          <cell r="B8160" t="str">
            <v>Journeyman</v>
          </cell>
          <cell r="C8160">
            <v>5920000</v>
          </cell>
          <cell r="D8160">
            <v>4986.45</v>
          </cell>
          <cell r="E8160">
            <v>1000</v>
          </cell>
          <cell r="F8160">
            <v>5002</v>
          </cell>
          <cell r="G8160">
            <v>0</v>
          </cell>
          <cell r="H8160">
            <v>2005</v>
          </cell>
          <cell r="I8160">
            <v>0</v>
          </cell>
        </row>
        <row r="8161">
          <cell r="A8161">
            <v>610002</v>
          </cell>
          <cell r="B8161" t="str">
            <v>Journeyman</v>
          </cell>
          <cell r="C8161">
            <v>5920000</v>
          </cell>
          <cell r="D8161">
            <v>45884.47</v>
          </cell>
          <cell r="E8161">
            <v>1000</v>
          </cell>
          <cell r="F8161">
            <v>5003</v>
          </cell>
          <cell r="G8161">
            <v>0</v>
          </cell>
          <cell r="H8161">
            <v>2005</v>
          </cell>
          <cell r="I8161">
            <v>0</v>
          </cell>
        </row>
        <row r="8162">
          <cell r="A8162">
            <v>610002</v>
          </cell>
          <cell r="B8162" t="str">
            <v>Journeyman</v>
          </cell>
          <cell r="C8162">
            <v>5920000</v>
          </cell>
          <cell r="D8162">
            <v>8081.93</v>
          </cell>
          <cell r="E8162">
            <v>1000</v>
          </cell>
          <cell r="F8162">
            <v>5004</v>
          </cell>
          <cell r="G8162">
            <v>0</v>
          </cell>
          <cell r="H8162">
            <v>2005</v>
          </cell>
          <cell r="I8162">
            <v>0</v>
          </cell>
        </row>
        <row r="8163">
          <cell r="A8163">
            <v>610002</v>
          </cell>
          <cell r="B8163" t="str">
            <v>Journeyman</v>
          </cell>
          <cell r="C8163">
            <v>5920000</v>
          </cell>
          <cell r="D8163">
            <v>432.95</v>
          </cell>
          <cell r="E8163">
            <v>1000</v>
          </cell>
          <cell r="F8163">
            <v>5005</v>
          </cell>
          <cell r="G8163">
            <v>0</v>
          </cell>
          <cell r="H8163">
            <v>2005</v>
          </cell>
          <cell r="I8163">
            <v>0</v>
          </cell>
        </row>
        <row r="8164">
          <cell r="A8164">
            <v>610002</v>
          </cell>
          <cell r="B8164" t="str">
            <v>Journeyman</v>
          </cell>
          <cell r="C8164">
            <v>5920000</v>
          </cell>
          <cell r="D8164">
            <v>117330.4</v>
          </cell>
          <cell r="E8164">
            <v>1000</v>
          </cell>
          <cell r="F8164">
            <v>5120</v>
          </cell>
          <cell r="G8164">
            <v>0</v>
          </cell>
          <cell r="H8164">
            <v>2005</v>
          </cell>
          <cell r="I8164">
            <v>0</v>
          </cell>
        </row>
        <row r="8165">
          <cell r="A8165">
            <v>610002</v>
          </cell>
          <cell r="B8165" t="str">
            <v>Journeyman</v>
          </cell>
          <cell r="C8165">
            <v>5920000</v>
          </cell>
          <cell r="D8165">
            <v>15945.15</v>
          </cell>
          <cell r="E8165">
            <v>1000</v>
          </cell>
          <cell r="F8165">
            <v>5301</v>
          </cell>
          <cell r="G8165">
            <v>0</v>
          </cell>
          <cell r="H8165">
            <v>2005</v>
          </cell>
          <cell r="I8165">
            <v>0</v>
          </cell>
        </row>
        <row r="8166">
          <cell r="A8166">
            <v>610002</v>
          </cell>
          <cell r="B8166" t="str">
            <v>Journeyman</v>
          </cell>
          <cell r="C8166">
            <v>5920000</v>
          </cell>
          <cell r="D8166">
            <v>17378.27</v>
          </cell>
          <cell r="E8166">
            <v>1000</v>
          </cell>
          <cell r="F8166">
            <v>5302</v>
          </cell>
          <cell r="G8166">
            <v>0</v>
          </cell>
          <cell r="H8166">
            <v>2005</v>
          </cell>
          <cell r="I8166">
            <v>0</v>
          </cell>
        </row>
        <row r="8167">
          <cell r="A8167">
            <v>610002</v>
          </cell>
          <cell r="B8167" t="str">
            <v>Journeyman</v>
          </cell>
          <cell r="C8167">
            <v>5920000</v>
          </cell>
          <cell r="D8167">
            <v>1714.59</v>
          </cell>
          <cell r="E8167">
            <v>1000</v>
          </cell>
          <cell r="F8167">
            <v>5303</v>
          </cell>
          <cell r="G8167">
            <v>0</v>
          </cell>
          <cell r="H8167">
            <v>2005</v>
          </cell>
          <cell r="I8167">
            <v>0</v>
          </cell>
        </row>
        <row r="8168">
          <cell r="A8168">
            <v>610002</v>
          </cell>
          <cell r="B8168" t="str">
            <v>Journeyman</v>
          </cell>
          <cell r="C8168">
            <v>5920000</v>
          </cell>
          <cell r="D8168">
            <v>1250.73</v>
          </cell>
          <cell r="E8168">
            <v>1000</v>
          </cell>
          <cell r="F8168">
            <v>5304</v>
          </cell>
          <cell r="G8168">
            <v>0</v>
          </cell>
          <cell r="H8168">
            <v>2005</v>
          </cell>
          <cell r="I8168">
            <v>0</v>
          </cell>
        </row>
        <row r="8169">
          <cell r="A8169">
            <v>610002</v>
          </cell>
          <cell r="B8169" t="str">
            <v>Journeyman</v>
          </cell>
          <cell r="C8169">
            <v>5920000</v>
          </cell>
          <cell r="D8169">
            <v>79817.73</v>
          </cell>
          <cell r="E8169">
            <v>1000</v>
          </cell>
          <cell r="F8169">
            <v>5402</v>
          </cell>
          <cell r="G8169">
            <v>0</v>
          </cell>
          <cell r="H8169">
            <v>2005</v>
          </cell>
          <cell r="I8169">
            <v>0</v>
          </cell>
        </row>
        <row r="8170">
          <cell r="A8170">
            <v>610002</v>
          </cell>
          <cell r="B8170" t="str">
            <v>Journeyman</v>
          </cell>
          <cell r="C8170">
            <v>5920000</v>
          </cell>
          <cell r="D8170">
            <v>9257.08</v>
          </cell>
          <cell r="E8170">
            <v>1000</v>
          </cell>
          <cell r="F8170">
            <v>5403</v>
          </cell>
          <cell r="G8170">
            <v>0</v>
          </cell>
          <cell r="H8170">
            <v>2005</v>
          </cell>
          <cell r="I8170">
            <v>0</v>
          </cell>
        </row>
        <row r="8171">
          <cell r="A8171">
            <v>610002</v>
          </cell>
          <cell r="B8171" t="str">
            <v>Journeyman</v>
          </cell>
          <cell r="C8171">
            <v>5920000</v>
          </cell>
          <cell r="D8171">
            <v>42381.95</v>
          </cell>
          <cell r="E8171">
            <v>1000</v>
          </cell>
          <cell r="F8171">
            <v>5404</v>
          </cell>
          <cell r="G8171">
            <v>0</v>
          </cell>
          <cell r="H8171">
            <v>2005</v>
          </cell>
          <cell r="I8171">
            <v>0</v>
          </cell>
        </row>
        <row r="8172">
          <cell r="A8172">
            <v>610002</v>
          </cell>
          <cell r="B8172" t="str">
            <v>Journeyman</v>
          </cell>
          <cell r="C8172">
            <v>5920000</v>
          </cell>
          <cell r="D8172">
            <v>5376.52</v>
          </cell>
          <cell r="E8172">
            <v>1000</v>
          </cell>
          <cell r="F8172">
            <v>5405</v>
          </cell>
          <cell r="G8172">
            <v>0</v>
          </cell>
          <cell r="H8172">
            <v>2005</v>
          </cell>
          <cell r="I8172">
            <v>0</v>
          </cell>
        </row>
        <row r="8173">
          <cell r="A8173">
            <v>610002</v>
          </cell>
          <cell r="B8173" t="str">
            <v>Journeyman</v>
          </cell>
          <cell r="C8173">
            <v>5920000</v>
          </cell>
          <cell r="D8173">
            <v>18796.400000000001</v>
          </cell>
          <cell r="E8173">
            <v>1000</v>
          </cell>
          <cell r="F8173">
            <v>5501</v>
          </cell>
          <cell r="G8173">
            <v>0</v>
          </cell>
          <cell r="H8173">
            <v>2005</v>
          </cell>
          <cell r="I8173">
            <v>0</v>
          </cell>
        </row>
        <row r="8174">
          <cell r="A8174">
            <v>610002</v>
          </cell>
          <cell r="B8174" t="str">
            <v>Journeyman</v>
          </cell>
          <cell r="C8174">
            <v>5920000</v>
          </cell>
          <cell r="D8174">
            <v>7359.23</v>
          </cell>
          <cell r="E8174">
            <v>1000</v>
          </cell>
          <cell r="F8174">
            <v>5502</v>
          </cell>
          <cell r="G8174">
            <v>0</v>
          </cell>
          <cell r="H8174">
            <v>2005</v>
          </cell>
          <cell r="I8174">
            <v>0</v>
          </cell>
        </row>
        <row r="8175">
          <cell r="A8175">
            <v>610002</v>
          </cell>
          <cell r="B8175" t="str">
            <v>Journeyman</v>
          </cell>
          <cell r="C8175">
            <v>5920000</v>
          </cell>
          <cell r="D8175">
            <v>25054.79</v>
          </cell>
          <cell r="E8175">
            <v>1000</v>
          </cell>
          <cell r="F8175">
            <v>5503</v>
          </cell>
          <cell r="G8175">
            <v>0</v>
          </cell>
          <cell r="H8175">
            <v>2005</v>
          </cell>
          <cell r="I8175">
            <v>0</v>
          </cell>
        </row>
        <row r="8176">
          <cell r="A8176">
            <v>610002</v>
          </cell>
          <cell r="B8176" t="str">
            <v>Journeyman</v>
          </cell>
          <cell r="C8176">
            <v>5920000</v>
          </cell>
          <cell r="D8176">
            <v>1305.18</v>
          </cell>
          <cell r="E8176">
            <v>1000</v>
          </cell>
          <cell r="F8176">
            <v>5505</v>
          </cell>
          <cell r="G8176">
            <v>0</v>
          </cell>
          <cell r="H8176">
            <v>2005</v>
          </cell>
          <cell r="I8176">
            <v>0</v>
          </cell>
        </row>
        <row r="8177">
          <cell r="A8177">
            <v>610002</v>
          </cell>
          <cell r="B8177" t="str">
            <v>Journeyman</v>
          </cell>
          <cell r="C8177">
            <v>5920000</v>
          </cell>
          <cell r="D8177">
            <v>39686.6</v>
          </cell>
          <cell r="E8177">
            <v>1000</v>
          </cell>
          <cell r="F8177">
            <v>5701</v>
          </cell>
          <cell r="G8177">
            <v>0</v>
          </cell>
          <cell r="H8177">
            <v>2005</v>
          </cell>
          <cell r="I8177">
            <v>0</v>
          </cell>
        </row>
        <row r="8178">
          <cell r="A8178">
            <v>610002</v>
          </cell>
          <cell r="B8178" t="str">
            <v>Journeyman</v>
          </cell>
          <cell r="C8178">
            <v>5920000</v>
          </cell>
          <cell r="D8178">
            <v>433.67</v>
          </cell>
          <cell r="E8178">
            <v>1000</v>
          </cell>
          <cell r="F8178">
            <v>5702</v>
          </cell>
          <cell r="G8178">
            <v>0</v>
          </cell>
          <cell r="H8178">
            <v>2005</v>
          </cell>
          <cell r="I8178">
            <v>0</v>
          </cell>
        </row>
        <row r="8179">
          <cell r="A8179">
            <v>610002</v>
          </cell>
          <cell r="B8179" t="str">
            <v>Journeyman</v>
          </cell>
          <cell r="C8179">
            <v>5920000</v>
          </cell>
          <cell r="D8179">
            <v>4704.8500000000004</v>
          </cell>
          <cell r="E8179">
            <v>1000</v>
          </cell>
          <cell r="F8179">
            <v>5801</v>
          </cell>
          <cell r="G8179">
            <v>0</v>
          </cell>
          <cell r="H8179">
            <v>2005</v>
          </cell>
          <cell r="I8179">
            <v>0</v>
          </cell>
        </row>
        <row r="8180">
          <cell r="A8180">
            <v>610002</v>
          </cell>
          <cell r="B8180" t="str">
            <v>Journeyman</v>
          </cell>
          <cell r="C8180">
            <v>5920000</v>
          </cell>
          <cell r="D8180">
            <v>8121.48</v>
          </cell>
          <cell r="E8180">
            <v>1000</v>
          </cell>
          <cell r="F8180">
            <v>5802</v>
          </cell>
          <cell r="G8180">
            <v>0</v>
          </cell>
          <cell r="H8180">
            <v>2005</v>
          </cell>
          <cell r="I8180">
            <v>0</v>
          </cell>
        </row>
        <row r="8181">
          <cell r="A8181">
            <v>610002</v>
          </cell>
          <cell r="B8181" t="str">
            <v>Journeyman</v>
          </cell>
          <cell r="C8181">
            <v>5920000</v>
          </cell>
          <cell r="D8181">
            <v>9921.81</v>
          </cell>
          <cell r="E8181">
            <v>1000</v>
          </cell>
          <cell r="F8181">
            <v>5803</v>
          </cell>
          <cell r="G8181">
            <v>0</v>
          </cell>
          <cell r="H8181">
            <v>2005</v>
          </cell>
          <cell r="I8181">
            <v>0</v>
          </cell>
        </row>
        <row r="8182">
          <cell r="A8182">
            <v>610002</v>
          </cell>
          <cell r="B8182" t="str">
            <v>Journeyman</v>
          </cell>
          <cell r="C8182">
            <v>5920000</v>
          </cell>
          <cell r="D8182">
            <v>65564.08</v>
          </cell>
          <cell r="E8182">
            <v>1000</v>
          </cell>
          <cell r="F8182">
            <v>14025</v>
          </cell>
          <cell r="G8182">
            <v>0</v>
          </cell>
          <cell r="H8182">
            <v>2005</v>
          </cell>
          <cell r="I8182">
            <v>0</v>
          </cell>
        </row>
        <row r="8183">
          <cell r="A8183">
            <v>610002</v>
          </cell>
          <cell r="B8183" t="str">
            <v>Journeyman</v>
          </cell>
          <cell r="C8183">
            <v>5920000</v>
          </cell>
          <cell r="D8183">
            <v>12194</v>
          </cell>
          <cell r="E8183">
            <v>1000</v>
          </cell>
          <cell r="F8183">
            <v>14159</v>
          </cell>
          <cell r="G8183">
            <v>0</v>
          </cell>
          <cell r="H8183">
            <v>2005</v>
          </cell>
          <cell r="I8183">
            <v>0</v>
          </cell>
        </row>
        <row r="8184">
          <cell r="A8184">
            <v>610002</v>
          </cell>
          <cell r="B8184" t="str">
            <v>Journeyman</v>
          </cell>
          <cell r="C8184">
            <v>5920000</v>
          </cell>
          <cell r="D8184">
            <v>365.16</v>
          </cell>
          <cell r="E8184">
            <v>1000</v>
          </cell>
          <cell r="F8184">
            <v>15065</v>
          </cell>
          <cell r="G8184">
            <v>0</v>
          </cell>
          <cell r="H8184">
            <v>2005</v>
          </cell>
          <cell r="I8184">
            <v>0</v>
          </cell>
        </row>
        <row r="8185">
          <cell r="A8185">
            <v>610002</v>
          </cell>
          <cell r="B8185" t="str">
            <v>Journeyman</v>
          </cell>
          <cell r="C8185">
            <v>5920000</v>
          </cell>
          <cell r="D8185">
            <v>730.32</v>
          </cell>
          <cell r="E8185">
            <v>1000</v>
          </cell>
          <cell r="F8185">
            <v>15111</v>
          </cell>
          <cell r="G8185">
            <v>0</v>
          </cell>
          <cell r="H8185">
            <v>2005</v>
          </cell>
          <cell r="I8185">
            <v>0</v>
          </cell>
        </row>
        <row r="8186">
          <cell r="A8186">
            <v>610002</v>
          </cell>
          <cell r="B8186" t="str">
            <v>Journeyman</v>
          </cell>
          <cell r="C8186">
            <v>5920000</v>
          </cell>
          <cell r="D8186">
            <v>4996.91</v>
          </cell>
          <cell r="E8186">
            <v>1000</v>
          </cell>
          <cell r="F8186">
            <v>101000</v>
          </cell>
          <cell r="G8186">
            <v>0</v>
          </cell>
          <cell r="H8186">
            <v>2005</v>
          </cell>
          <cell r="I8186">
            <v>0</v>
          </cell>
        </row>
        <row r="8187">
          <cell r="A8187">
            <v>610002</v>
          </cell>
          <cell r="B8187" t="str">
            <v>Journeyman</v>
          </cell>
          <cell r="C8187">
            <v>5920000</v>
          </cell>
          <cell r="D8187">
            <v>-147.29</v>
          </cell>
          <cell r="E8187">
            <v>1000</v>
          </cell>
          <cell r="F8187">
            <v>103000</v>
          </cell>
          <cell r="G8187">
            <v>0</v>
          </cell>
          <cell r="H8187">
            <v>2005</v>
          </cell>
          <cell r="I8187">
            <v>0</v>
          </cell>
        </row>
        <row r="8188">
          <cell r="A8188">
            <v>610002</v>
          </cell>
          <cell r="B8188" t="str">
            <v>Journeyman</v>
          </cell>
          <cell r="C8188">
            <v>5920000</v>
          </cell>
          <cell r="D8188">
            <v>41221.279999999999</v>
          </cell>
          <cell r="E8188">
            <v>1000</v>
          </cell>
          <cell r="F8188">
            <v>108000</v>
          </cell>
          <cell r="G8188">
            <v>0</v>
          </cell>
          <cell r="H8188">
            <v>2005</v>
          </cell>
          <cell r="I8188">
            <v>0</v>
          </cell>
        </row>
        <row r="8189">
          <cell r="A8189">
            <v>610002</v>
          </cell>
          <cell r="B8189" t="str">
            <v>Journeyman</v>
          </cell>
          <cell r="C8189">
            <v>5920000</v>
          </cell>
          <cell r="D8189">
            <v>1896.19</v>
          </cell>
          <cell r="E8189">
            <v>1000</v>
          </cell>
          <cell r="F8189">
            <v>111000</v>
          </cell>
          <cell r="G8189">
            <v>0</v>
          </cell>
          <cell r="H8189">
            <v>2005</v>
          </cell>
          <cell r="I8189">
            <v>0</v>
          </cell>
        </row>
        <row r="8190">
          <cell r="A8190">
            <v>610002</v>
          </cell>
          <cell r="B8190" t="str">
            <v>Journeyman</v>
          </cell>
          <cell r="C8190">
            <v>5920000</v>
          </cell>
          <cell r="D8190">
            <v>15541</v>
          </cell>
          <cell r="E8190">
            <v>1000</v>
          </cell>
          <cell r="F8190">
            <v>112106</v>
          </cell>
          <cell r="G8190">
            <v>0</v>
          </cell>
          <cell r="H8190">
            <v>2005</v>
          </cell>
          <cell r="I8190">
            <v>0</v>
          </cell>
        </row>
        <row r="8191">
          <cell r="A8191">
            <v>610002</v>
          </cell>
          <cell r="B8191" t="str">
            <v>Journeyman</v>
          </cell>
          <cell r="C8191">
            <v>5920000</v>
          </cell>
          <cell r="D8191">
            <v>25368.95</v>
          </cell>
          <cell r="E8191">
            <v>1000</v>
          </cell>
          <cell r="F8191">
            <v>119150</v>
          </cell>
          <cell r="G8191">
            <v>0</v>
          </cell>
          <cell r="H8191">
            <v>2005</v>
          </cell>
          <cell r="I8191">
            <v>0</v>
          </cell>
        </row>
        <row r="8192">
          <cell r="A8192">
            <v>610002</v>
          </cell>
          <cell r="B8192" t="str">
            <v>Journeyman</v>
          </cell>
          <cell r="C8192">
            <v>5920000</v>
          </cell>
          <cell r="D8192">
            <v>6394.22</v>
          </cell>
          <cell r="E8192">
            <v>1000</v>
          </cell>
          <cell r="F8192">
            <v>120000</v>
          </cell>
          <cell r="G8192">
            <v>0</v>
          </cell>
          <cell r="H8192">
            <v>2005</v>
          </cell>
          <cell r="I8192">
            <v>0</v>
          </cell>
        </row>
        <row r="8193">
          <cell r="A8193">
            <v>610002</v>
          </cell>
          <cell r="B8193" t="str">
            <v>Journeyman</v>
          </cell>
          <cell r="C8193">
            <v>5920000</v>
          </cell>
          <cell r="D8193">
            <v>26156.01</v>
          </cell>
          <cell r="E8193">
            <v>1000</v>
          </cell>
          <cell r="F8193">
            <v>122000</v>
          </cell>
          <cell r="G8193">
            <v>0</v>
          </cell>
          <cell r="H8193">
            <v>2005</v>
          </cell>
          <cell r="I8193">
            <v>0</v>
          </cell>
        </row>
        <row r="8194">
          <cell r="A8194">
            <v>610002</v>
          </cell>
          <cell r="B8194" t="str">
            <v>Journeyman</v>
          </cell>
          <cell r="C8194">
            <v>5920000</v>
          </cell>
          <cell r="D8194">
            <v>142.46</v>
          </cell>
          <cell r="E8194">
            <v>1000</v>
          </cell>
          <cell r="F8194">
            <v>122092</v>
          </cell>
          <cell r="G8194">
            <v>0</v>
          </cell>
          <cell r="H8194">
            <v>2005</v>
          </cell>
          <cell r="I8194">
            <v>0</v>
          </cell>
        </row>
        <row r="8195">
          <cell r="A8195">
            <v>610002</v>
          </cell>
          <cell r="B8195" t="str">
            <v>Journeyman</v>
          </cell>
          <cell r="C8195">
            <v>5920000</v>
          </cell>
          <cell r="D8195">
            <v>1710.63</v>
          </cell>
          <cell r="E8195">
            <v>1000</v>
          </cell>
          <cell r="F8195">
            <v>124000</v>
          </cell>
          <cell r="G8195">
            <v>0</v>
          </cell>
          <cell r="H8195">
            <v>2005</v>
          </cell>
          <cell r="I8195">
            <v>0</v>
          </cell>
        </row>
        <row r="8196">
          <cell r="A8196">
            <v>610002</v>
          </cell>
          <cell r="B8196" t="str">
            <v>Journeyman</v>
          </cell>
          <cell r="C8196">
            <v>5920000</v>
          </cell>
          <cell r="D8196">
            <v>17353.86</v>
          </cell>
          <cell r="E8196">
            <v>1000</v>
          </cell>
          <cell r="F8196">
            <v>126000</v>
          </cell>
          <cell r="G8196">
            <v>0</v>
          </cell>
          <cell r="H8196">
            <v>2005</v>
          </cell>
          <cell r="I8196">
            <v>0</v>
          </cell>
        </row>
        <row r="8197">
          <cell r="A8197">
            <v>610002</v>
          </cell>
          <cell r="B8197" t="str">
            <v>Journeyman</v>
          </cell>
          <cell r="C8197">
            <v>5920000</v>
          </cell>
          <cell r="D8197">
            <v>7361.13</v>
          </cell>
          <cell r="E8197">
            <v>1000</v>
          </cell>
          <cell r="F8197">
            <v>128000</v>
          </cell>
          <cell r="G8197">
            <v>0</v>
          </cell>
          <cell r="H8197">
            <v>2005</v>
          </cell>
          <cell r="I8197">
            <v>0</v>
          </cell>
        </row>
        <row r="8198">
          <cell r="A8198">
            <v>610002</v>
          </cell>
          <cell r="B8198" t="str">
            <v>Journeyman</v>
          </cell>
          <cell r="C8198">
            <v>5920000</v>
          </cell>
          <cell r="D8198">
            <v>2524.7199999999998</v>
          </cell>
          <cell r="E8198">
            <v>1000</v>
          </cell>
          <cell r="F8198">
            <v>129000</v>
          </cell>
          <cell r="G8198">
            <v>0</v>
          </cell>
          <cell r="H8198">
            <v>2005</v>
          </cell>
          <cell r="I8198">
            <v>0</v>
          </cell>
        </row>
        <row r="8199">
          <cell r="A8199">
            <v>610002</v>
          </cell>
          <cell r="B8199" t="str">
            <v>Journeyman</v>
          </cell>
          <cell r="C8199">
            <v>5920000</v>
          </cell>
          <cell r="D8199">
            <v>1242.48</v>
          </cell>
          <cell r="E8199">
            <v>1000</v>
          </cell>
          <cell r="F8199">
            <v>131000</v>
          </cell>
          <cell r="G8199">
            <v>0</v>
          </cell>
          <cell r="H8199">
            <v>2005</v>
          </cell>
          <cell r="I8199">
            <v>0</v>
          </cell>
        </row>
        <row r="8200">
          <cell r="A8200">
            <v>610002</v>
          </cell>
          <cell r="B8200" t="str">
            <v>Journeyman</v>
          </cell>
          <cell r="C8200">
            <v>5920000</v>
          </cell>
          <cell r="D8200">
            <v>15091.26</v>
          </cell>
          <cell r="E8200">
            <v>1000</v>
          </cell>
          <cell r="F8200">
            <v>132000</v>
          </cell>
          <cell r="G8200">
            <v>0</v>
          </cell>
          <cell r="H8200">
            <v>2005</v>
          </cell>
          <cell r="I8200">
            <v>0</v>
          </cell>
        </row>
        <row r="8201">
          <cell r="A8201">
            <v>610002</v>
          </cell>
          <cell r="B8201" t="str">
            <v>Journeyman</v>
          </cell>
          <cell r="C8201">
            <v>5920000</v>
          </cell>
          <cell r="D8201">
            <v>59900.44</v>
          </cell>
          <cell r="E8201">
            <v>1000</v>
          </cell>
          <cell r="F8201">
            <v>133000</v>
          </cell>
          <cell r="G8201">
            <v>0</v>
          </cell>
          <cell r="H8201">
            <v>2005</v>
          </cell>
          <cell r="I8201">
            <v>0</v>
          </cell>
        </row>
        <row r="8202">
          <cell r="A8202">
            <v>610002</v>
          </cell>
          <cell r="B8202" t="str">
            <v>Journeyman</v>
          </cell>
          <cell r="C8202">
            <v>5920000</v>
          </cell>
          <cell r="D8202">
            <v>7716.09</v>
          </cell>
          <cell r="E8202">
            <v>1000</v>
          </cell>
          <cell r="F8202">
            <v>134000</v>
          </cell>
          <cell r="G8202">
            <v>0</v>
          </cell>
          <cell r="H8202">
            <v>2005</v>
          </cell>
          <cell r="I8202">
            <v>0</v>
          </cell>
        </row>
        <row r="8203">
          <cell r="A8203">
            <v>610002</v>
          </cell>
          <cell r="B8203" t="str">
            <v>Journeyman</v>
          </cell>
          <cell r="C8203">
            <v>5920000</v>
          </cell>
          <cell r="D8203">
            <v>37675.589999999997</v>
          </cell>
          <cell r="E8203">
            <v>1000</v>
          </cell>
          <cell r="F8203">
            <v>136000</v>
          </cell>
          <cell r="G8203">
            <v>0</v>
          </cell>
          <cell r="H8203">
            <v>2005</v>
          </cell>
          <cell r="I8203">
            <v>0</v>
          </cell>
        </row>
        <row r="8204">
          <cell r="A8204">
            <v>610002</v>
          </cell>
          <cell r="B8204" t="str">
            <v>Journeyman</v>
          </cell>
          <cell r="C8204">
            <v>5920000</v>
          </cell>
          <cell r="D8204">
            <v>755.51</v>
          </cell>
          <cell r="E8204">
            <v>1000</v>
          </cell>
          <cell r="F8204">
            <v>141070</v>
          </cell>
          <cell r="G8204">
            <v>0</v>
          </cell>
          <cell r="H8204">
            <v>2005</v>
          </cell>
          <cell r="I8204">
            <v>0</v>
          </cell>
        </row>
        <row r="8205">
          <cell r="A8205">
            <v>610002</v>
          </cell>
          <cell r="B8205" t="str">
            <v>Journeyman</v>
          </cell>
          <cell r="C8205">
            <v>5920000</v>
          </cell>
          <cell r="D8205">
            <v>30448.67</v>
          </cell>
          <cell r="E8205">
            <v>1000</v>
          </cell>
          <cell r="F8205">
            <v>240000</v>
          </cell>
          <cell r="G8205">
            <v>0</v>
          </cell>
          <cell r="H8205">
            <v>2005</v>
          </cell>
          <cell r="I8205">
            <v>0</v>
          </cell>
        </row>
        <row r="8206">
          <cell r="A8206">
            <v>610002</v>
          </cell>
          <cell r="B8206" t="str">
            <v>Journeyman</v>
          </cell>
          <cell r="C8206">
            <v>5920000</v>
          </cell>
          <cell r="D8206">
            <v>8634.18</v>
          </cell>
          <cell r="E8206">
            <v>1000</v>
          </cell>
          <cell r="F8206">
            <v>244000</v>
          </cell>
          <cell r="G8206">
            <v>0</v>
          </cell>
          <cell r="H8206">
            <v>2005</v>
          </cell>
          <cell r="I8206">
            <v>0</v>
          </cell>
        </row>
        <row r="8207">
          <cell r="A8207">
            <v>610002</v>
          </cell>
          <cell r="B8207" t="str">
            <v>Journeyman</v>
          </cell>
          <cell r="C8207">
            <v>5920000</v>
          </cell>
          <cell r="D8207">
            <v>33514.78</v>
          </cell>
          <cell r="E8207">
            <v>1000</v>
          </cell>
          <cell r="F8207">
            <v>246000</v>
          </cell>
          <cell r="G8207">
            <v>0</v>
          </cell>
          <cell r="H8207">
            <v>2005</v>
          </cell>
          <cell r="I8207">
            <v>0</v>
          </cell>
        </row>
        <row r="8208">
          <cell r="A8208">
            <v>610002</v>
          </cell>
          <cell r="B8208" t="str">
            <v>Journeyman</v>
          </cell>
          <cell r="C8208">
            <v>5920000</v>
          </cell>
          <cell r="D8208">
            <v>36262.17</v>
          </cell>
          <cell r="E8208">
            <v>1000</v>
          </cell>
          <cell r="F8208">
            <v>563000</v>
          </cell>
          <cell r="G8208">
            <v>0</v>
          </cell>
          <cell r="H8208">
            <v>2005</v>
          </cell>
          <cell r="I8208">
            <v>0</v>
          </cell>
        </row>
        <row r="8209">
          <cell r="A8209">
            <v>610002</v>
          </cell>
          <cell r="B8209" t="str">
            <v>Journeyman</v>
          </cell>
          <cell r="C8209">
            <v>5920000</v>
          </cell>
          <cell r="D8209">
            <v>514.96</v>
          </cell>
          <cell r="E8209">
            <v>1000</v>
          </cell>
          <cell r="F8209">
            <v>565100</v>
          </cell>
          <cell r="G8209">
            <v>0</v>
          </cell>
          <cell r="H8209">
            <v>2005</v>
          </cell>
          <cell r="I8209">
            <v>0</v>
          </cell>
        </row>
        <row r="8210">
          <cell r="A8210">
            <v>610002</v>
          </cell>
          <cell r="B8210" t="str">
            <v>Journeyman</v>
          </cell>
          <cell r="C8210">
            <v>5920000</v>
          </cell>
          <cell r="D8210">
            <v>12210.22</v>
          </cell>
          <cell r="E8210">
            <v>1000</v>
          </cell>
          <cell r="F8210">
            <v>567300</v>
          </cell>
          <cell r="G8210">
            <v>0</v>
          </cell>
          <cell r="H8210">
            <v>2005</v>
          </cell>
          <cell r="I8210">
            <v>0</v>
          </cell>
        </row>
        <row r="8211">
          <cell r="A8211">
            <v>610002</v>
          </cell>
          <cell r="B8211" t="str">
            <v>Journeyman</v>
          </cell>
          <cell r="C8211">
            <v>5920000</v>
          </cell>
          <cell r="D8211">
            <v>12244.63</v>
          </cell>
          <cell r="E8211">
            <v>1000</v>
          </cell>
          <cell r="F8211">
            <v>568100</v>
          </cell>
          <cell r="G8211">
            <v>0</v>
          </cell>
          <cell r="H8211">
            <v>2005</v>
          </cell>
          <cell r="I8211">
            <v>0</v>
          </cell>
        </row>
        <row r="8212">
          <cell r="A8212">
            <v>610002</v>
          </cell>
          <cell r="B8212" t="str">
            <v>Journeyman</v>
          </cell>
          <cell r="C8212">
            <v>5920000</v>
          </cell>
          <cell r="D8212">
            <v>1597.42</v>
          </cell>
          <cell r="E8212">
            <v>1000</v>
          </cell>
          <cell r="F8212">
            <v>570100</v>
          </cell>
          <cell r="G8212">
            <v>0</v>
          </cell>
          <cell r="H8212">
            <v>2005</v>
          </cell>
          <cell r="I8212">
            <v>0</v>
          </cell>
        </row>
        <row r="8213">
          <cell r="A8213">
            <v>610002</v>
          </cell>
          <cell r="B8213" t="str">
            <v>Journeyman</v>
          </cell>
          <cell r="C8213">
            <v>5920000</v>
          </cell>
          <cell r="D8213">
            <v>10283.35</v>
          </cell>
          <cell r="E8213">
            <v>1000</v>
          </cell>
          <cell r="F8213">
            <v>572100</v>
          </cell>
          <cell r="G8213">
            <v>0</v>
          </cell>
          <cell r="H8213">
            <v>2005</v>
          </cell>
          <cell r="I8213">
            <v>0</v>
          </cell>
        </row>
        <row r="8214">
          <cell r="A8214">
            <v>610002</v>
          </cell>
          <cell r="B8214" t="str">
            <v>Journeyman</v>
          </cell>
          <cell r="C8214">
            <v>5920000</v>
          </cell>
          <cell r="D8214">
            <v>2985.84</v>
          </cell>
          <cell r="E8214">
            <v>1000</v>
          </cell>
          <cell r="F8214">
            <v>575000</v>
          </cell>
          <cell r="G8214">
            <v>0</v>
          </cell>
          <cell r="H8214">
            <v>2005</v>
          </cell>
          <cell r="I8214">
            <v>0</v>
          </cell>
        </row>
        <row r="8215">
          <cell r="A8215">
            <v>610002</v>
          </cell>
          <cell r="B8215" t="str">
            <v>Journeyman</v>
          </cell>
          <cell r="C8215">
            <v>5920000</v>
          </cell>
          <cell r="D8215">
            <v>1657.66</v>
          </cell>
          <cell r="E8215">
            <v>1000</v>
          </cell>
          <cell r="F8215">
            <v>576000</v>
          </cell>
          <cell r="G8215">
            <v>0</v>
          </cell>
          <cell r="H8215">
            <v>2005</v>
          </cell>
          <cell r="I8215">
            <v>0</v>
          </cell>
        </row>
        <row r="8216">
          <cell r="A8216">
            <v>610002</v>
          </cell>
          <cell r="B8216" t="str">
            <v>Journeyman</v>
          </cell>
          <cell r="C8216">
            <v>5920000</v>
          </cell>
          <cell r="D8216">
            <v>33430.629999999997</v>
          </cell>
          <cell r="E8216">
            <v>1000</v>
          </cell>
          <cell r="F8216">
            <v>578000</v>
          </cell>
          <cell r="G8216">
            <v>0</v>
          </cell>
          <cell r="H8216">
            <v>2005</v>
          </cell>
          <cell r="I8216">
            <v>0</v>
          </cell>
        </row>
        <row r="8217">
          <cell r="A8217">
            <v>610002</v>
          </cell>
          <cell r="B8217" t="str">
            <v>Journeyman</v>
          </cell>
          <cell r="C8217">
            <v>5920000</v>
          </cell>
          <cell r="D8217">
            <v>7561.33</v>
          </cell>
          <cell r="E8217">
            <v>1000</v>
          </cell>
          <cell r="F8217">
            <v>650000</v>
          </cell>
          <cell r="G8217">
            <v>0</v>
          </cell>
          <cell r="H8217">
            <v>2005</v>
          </cell>
          <cell r="I8217">
            <v>0</v>
          </cell>
        </row>
        <row r="8218">
          <cell r="A8218">
            <v>610002</v>
          </cell>
          <cell r="B8218" t="str">
            <v>Journeyman</v>
          </cell>
          <cell r="C8218">
            <v>5920000</v>
          </cell>
          <cell r="D8218">
            <v>1502.25</v>
          </cell>
          <cell r="E8218">
            <v>1000</v>
          </cell>
          <cell r="F8218">
            <v>651000</v>
          </cell>
          <cell r="G8218">
            <v>0</v>
          </cell>
          <cell r="H8218">
            <v>2005</v>
          </cell>
          <cell r="I8218">
            <v>0</v>
          </cell>
        </row>
        <row r="8219">
          <cell r="A8219">
            <v>610002</v>
          </cell>
          <cell r="B8219" t="str">
            <v>Journeyman</v>
          </cell>
          <cell r="C8219">
            <v>5920000</v>
          </cell>
          <cell r="D8219">
            <v>0</v>
          </cell>
          <cell r="E8219">
            <v>1000</v>
          </cell>
          <cell r="F8219">
            <v>651070</v>
          </cell>
          <cell r="G8219">
            <v>0</v>
          </cell>
          <cell r="H8219">
            <v>2005</v>
          </cell>
          <cell r="I8219">
            <v>0</v>
          </cell>
        </row>
        <row r="8220">
          <cell r="A8220">
            <v>610002</v>
          </cell>
          <cell r="B8220" t="str">
            <v>Journeyman</v>
          </cell>
          <cell r="C8220">
            <v>5920000</v>
          </cell>
          <cell r="D8220">
            <v>10064.32</v>
          </cell>
          <cell r="E8220">
            <v>1000</v>
          </cell>
          <cell r="F8220">
            <v>655000</v>
          </cell>
          <cell r="G8220">
            <v>0</v>
          </cell>
          <cell r="H8220">
            <v>2005</v>
          </cell>
          <cell r="I8220">
            <v>0</v>
          </cell>
        </row>
        <row r="8221">
          <cell r="A8221">
            <v>610002</v>
          </cell>
          <cell r="B8221" t="str">
            <v>Journeyman</v>
          </cell>
          <cell r="C8221">
            <v>5930000</v>
          </cell>
          <cell r="D8221">
            <v>55370.8</v>
          </cell>
          <cell r="E8221">
            <v>1000</v>
          </cell>
          <cell r="F8221">
            <v>1</v>
          </cell>
          <cell r="G8221">
            <v>0</v>
          </cell>
          <cell r="H8221">
            <v>2005</v>
          </cell>
          <cell r="I8221">
            <v>0</v>
          </cell>
        </row>
        <row r="8222">
          <cell r="A8222">
            <v>610002</v>
          </cell>
          <cell r="B8222" t="str">
            <v>Journeyman</v>
          </cell>
          <cell r="C8222">
            <v>5930000</v>
          </cell>
          <cell r="D8222">
            <v>-154.44</v>
          </cell>
          <cell r="E8222">
            <v>1000</v>
          </cell>
          <cell r="F8222">
            <v>16</v>
          </cell>
          <cell r="G8222">
            <v>0</v>
          </cell>
          <cell r="H8222">
            <v>2005</v>
          </cell>
          <cell r="I8222">
            <v>0</v>
          </cell>
        </row>
        <row r="8223">
          <cell r="A8223">
            <v>610002</v>
          </cell>
          <cell r="B8223" t="str">
            <v>Journeyman</v>
          </cell>
          <cell r="C8223">
            <v>5930000</v>
          </cell>
          <cell r="D8223">
            <v>5908.87</v>
          </cell>
          <cell r="E8223">
            <v>1000</v>
          </cell>
          <cell r="F8223">
            <v>103</v>
          </cell>
          <cell r="G8223">
            <v>0</v>
          </cell>
          <cell r="H8223">
            <v>2005</v>
          </cell>
          <cell r="I8223">
            <v>0</v>
          </cell>
        </row>
        <row r="8224">
          <cell r="A8224">
            <v>610002</v>
          </cell>
          <cell r="B8224" t="str">
            <v>Journeyman</v>
          </cell>
          <cell r="C8224">
            <v>5930000</v>
          </cell>
          <cell r="D8224">
            <v>-14404.52</v>
          </cell>
          <cell r="E8224">
            <v>1000</v>
          </cell>
          <cell r="F8224">
            <v>106</v>
          </cell>
          <cell r="G8224">
            <v>0</v>
          </cell>
          <cell r="H8224">
            <v>2005</v>
          </cell>
          <cell r="I8224">
            <v>0</v>
          </cell>
        </row>
        <row r="8225">
          <cell r="A8225">
            <v>610002</v>
          </cell>
          <cell r="B8225" t="str">
            <v>Journeyman</v>
          </cell>
          <cell r="C8225">
            <v>5930000</v>
          </cell>
          <cell r="D8225">
            <v>-414924.96</v>
          </cell>
          <cell r="E8225">
            <v>1000</v>
          </cell>
          <cell r="F8225">
            <v>108</v>
          </cell>
          <cell r="G8225">
            <v>0</v>
          </cell>
          <cell r="H8225">
            <v>2005</v>
          </cell>
          <cell r="I8225">
            <v>0</v>
          </cell>
        </row>
        <row r="8226">
          <cell r="A8226">
            <v>610002</v>
          </cell>
          <cell r="B8226" t="str">
            <v>Journeyman</v>
          </cell>
          <cell r="C8226">
            <v>5930000</v>
          </cell>
          <cell r="D8226">
            <v>542002.62</v>
          </cell>
          <cell r="E8226">
            <v>1000</v>
          </cell>
          <cell r="F8226">
            <v>109</v>
          </cell>
          <cell r="G8226">
            <v>0</v>
          </cell>
          <cell r="H8226">
            <v>2005</v>
          </cell>
          <cell r="I8226">
            <v>0</v>
          </cell>
        </row>
        <row r="8227">
          <cell r="A8227">
            <v>610002</v>
          </cell>
          <cell r="B8227" t="str">
            <v>Journeyman</v>
          </cell>
          <cell r="C8227">
            <v>5930000</v>
          </cell>
          <cell r="D8227">
            <v>-14345.96</v>
          </cell>
          <cell r="E8227">
            <v>1000</v>
          </cell>
          <cell r="F8227">
            <v>110</v>
          </cell>
          <cell r="G8227">
            <v>0</v>
          </cell>
          <cell r="H8227">
            <v>2005</v>
          </cell>
          <cell r="I8227">
            <v>0</v>
          </cell>
        </row>
        <row r="8228">
          <cell r="A8228">
            <v>610002</v>
          </cell>
          <cell r="B8228" t="str">
            <v>Journeyman</v>
          </cell>
          <cell r="C8228">
            <v>5930000</v>
          </cell>
          <cell r="D8228">
            <v>-495887.28</v>
          </cell>
          <cell r="E8228">
            <v>1000</v>
          </cell>
          <cell r="F8228">
            <v>111</v>
          </cell>
          <cell r="G8228">
            <v>0</v>
          </cell>
          <cell r="H8228">
            <v>2005</v>
          </cell>
          <cell r="I8228">
            <v>0</v>
          </cell>
        </row>
        <row r="8229">
          <cell r="A8229">
            <v>610002</v>
          </cell>
          <cell r="B8229" t="str">
            <v>Journeyman</v>
          </cell>
          <cell r="C8229">
            <v>5930000</v>
          </cell>
          <cell r="D8229">
            <v>1194.3599999999999</v>
          </cell>
          <cell r="E8229">
            <v>1000</v>
          </cell>
          <cell r="F8229">
            <v>116</v>
          </cell>
          <cell r="G8229">
            <v>0</v>
          </cell>
          <cell r="H8229">
            <v>2005</v>
          </cell>
          <cell r="I8229">
            <v>0</v>
          </cell>
        </row>
        <row r="8230">
          <cell r="A8230">
            <v>610002</v>
          </cell>
          <cell r="B8230" t="str">
            <v>Journeyman</v>
          </cell>
          <cell r="C8230">
            <v>5930000</v>
          </cell>
          <cell r="D8230">
            <v>-119277201.30999997</v>
          </cell>
          <cell r="E8230">
            <v>1000</v>
          </cell>
          <cell r="F8230">
            <v>119</v>
          </cell>
          <cell r="G8230">
            <v>0</v>
          </cell>
          <cell r="H8230">
            <v>2005</v>
          </cell>
          <cell r="I8230">
            <v>0</v>
          </cell>
        </row>
        <row r="8231">
          <cell r="A8231">
            <v>610002</v>
          </cell>
          <cell r="B8231" t="str">
            <v>Journeyman</v>
          </cell>
          <cell r="C8231">
            <v>5930000</v>
          </cell>
          <cell r="D8231">
            <v>520.26</v>
          </cell>
          <cell r="E8231">
            <v>1000</v>
          </cell>
          <cell r="F8231">
            <v>232</v>
          </cell>
          <cell r="G8231">
            <v>0</v>
          </cell>
          <cell r="H8231">
            <v>2005</v>
          </cell>
          <cell r="I8231">
            <v>0</v>
          </cell>
        </row>
        <row r="8232">
          <cell r="A8232">
            <v>610002</v>
          </cell>
          <cell r="B8232" t="str">
            <v>Journeyman</v>
          </cell>
          <cell r="C8232">
            <v>5930000</v>
          </cell>
          <cell r="D8232">
            <v>1415</v>
          </cell>
          <cell r="E8232">
            <v>1000</v>
          </cell>
          <cell r="F8232">
            <v>280</v>
          </cell>
          <cell r="G8232">
            <v>0</v>
          </cell>
          <cell r="H8232">
            <v>2005</v>
          </cell>
          <cell r="I8232">
            <v>0</v>
          </cell>
        </row>
        <row r="8233">
          <cell r="A8233">
            <v>610002</v>
          </cell>
          <cell r="B8233" t="str">
            <v>Journeyman</v>
          </cell>
          <cell r="C8233">
            <v>5930000</v>
          </cell>
          <cell r="D8233">
            <v>2998.51</v>
          </cell>
          <cell r="E8233">
            <v>1000</v>
          </cell>
          <cell r="F8233">
            <v>449</v>
          </cell>
          <cell r="G8233">
            <v>0</v>
          </cell>
          <cell r="H8233">
            <v>2005</v>
          </cell>
          <cell r="I8233">
            <v>0</v>
          </cell>
        </row>
        <row r="8234">
          <cell r="A8234">
            <v>610002</v>
          </cell>
          <cell r="B8234" t="str">
            <v>Journeyman</v>
          </cell>
          <cell r="C8234">
            <v>5930000</v>
          </cell>
          <cell r="D8234">
            <v>-655603.74</v>
          </cell>
          <cell r="E8234">
            <v>1000</v>
          </cell>
          <cell r="F8234">
            <v>1034</v>
          </cell>
          <cell r="G8234">
            <v>0</v>
          </cell>
          <cell r="H8234">
            <v>2005</v>
          </cell>
          <cell r="I8234">
            <v>0</v>
          </cell>
        </row>
        <row r="8235">
          <cell r="A8235">
            <v>610002</v>
          </cell>
          <cell r="B8235" t="str">
            <v>Journeyman</v>
          </cell>
          <cell r="C8235">
            <v>5930000</v>
          </cell>
          <cell r="D8235">
            <v>823.68</v>
          </cell>
          <cell r="E8235">
            <v>1000</v>
          </cell>
          <cell r="F8235">
            <v>1278</v>
          </cell>
          <cell r="G8235">
            <v>0</v>
          </cell>
          <cell r="H8235">
            <v>2005</v>
          </cell>
          <cell r="I8235">
            <v>0</v>
          </cell>
        </row>
        <row r="8236">
          <cell r="A8236">
            <v>610002</v>
          </cell>
          <cell r="B8236" t="str">
            <v>Journeyman</v>
          </cell>
          <cell r="C8236">
            <v>5930000</v>
          </cell>
          <cell r="D8236">
            <v>89959.17</v>
          </cell>
          <cell r="E8236">
            <v>1000</v>
          </cell>
          <cell r="F8236">
            <v>2220</v>
          </cell>
          <cell r="G8236">
            <v>0</v>
          </cell>
          <cell r="H8236">
            <v>2005</v>
          </cell>
          <cell r="I8236">
            <v>0</v>
          </cell>
        </row>
        <row r="8237">
          <cell r="A8237">
            <v>610002</v>
          </cell>
          <cell r="B8237" t="str">
            <v>Journeyman</v>
          </cell>
          <cell r="C8237">
            <v>5930000</v>
          </cell>
          <cell r="D8237">
            <v>2356212.63</v>
          </cell>
          <cell r="E8237">
            <v>1000</v>
          </cell>
          <cell r="F8237">
            <v>5001</v>
          </cell>
          <cell r="G8237">
            <v>0</v>
          </cell>
          <cell r="H8237">
            <v>2005</v>
          </cell>
          <cell r="I8237">
            <v>0</v>
          </cell>
        </row>
        <row r="8238">
          <cell r="A8238">
            <v>610002</v>
          </cell>
          <cell r="B8238" t="str">
            <v>Journeyman</v>
          </cell>
          <cell r="C8238">
            <v>5930000</v>
          </cell>
          <cell r="D8238">
            <v>245065.4</v>
          </cell>
          <cell r="E8238">
            <v>1000</v>
          </cell>
          <cell r="F8238">
            <v>5002</v>
          </cell>
          <cell r="G8238">
            <v>0</v>
          </cell>
          <cell r="H8238">
            <v>2005</v>
          </cell>
          <cell r="I8238">
            <v>0</v>
          </cell>
        </row>
        <row r="8239">
          <cell r="A8239">
            <v>610002</v>
          </cell>
          <cell r="B8239" t="str">
            <v>Journeyman</v>
          </cell>
          <cell r="C8239">
            <v>5930000</v>
          </cell>
          <cell r="D8239">
            <v>4864159.25</v>
          </cell>
          <cell r="E8239">
            <v>1000</v>
          </cell>
          <cell r="F8239">
            <v>5003</v>
          </cell>
          <cell r="G8239">
            <v>0</v>
          </cell>
          <cell r="H8239">
            <v>2005</v>
          </cell>
          <cell r="I8239">
            <v>0</v>
          </cell>
        </row>
        <row r="8240">
          <cell r="A8240">
            <v>610002</v>
          </cell>
          <cell r="B8240" t="str">
            <v>Journeyman</v>
          </cell>
          <cell r="C8240">
            <v>5930000</v>
          </cell>
          <cell r="D8240">
            <v>1373485.19</v>
          </cell>
          <cell r="E8240">
            <v>1000</v>
          </cell>
          <cell r="F8240">
            <v>5004</v>
          </cell>
          <cell r="G8240">
            <v>0</v>
          </cell>
          <cell r="H8240">
            <v>2005</v>
          </cell>
          <cell r="I8240">
            <v>0</v>
          </cell>
        </row>
        <row r="8241">
          <cell r="A8241">
            <v>610002</v>
          </cell>
          <cell r="B8241" t="str">
            <v>Journeyman</v>
          </cell>
          <cell r="C8241">
            <v>5930000</v>
          </cell>
          <cell r="D8241">
            <v>500127.4</v>
          </cell>
          <cell r="E8241">
            <v>1000</v>
          </cell>
          <cell r="F8241">
            <v>5005</v>
          </cell>
          <cell r="G8241">
            <v>0</v>
          </cell>
          <cell r="H8241">
            <v>2005</v>
          </cell>
          <cell r="I8241">
            <v>0</v>
          </cell>
        </row>
        <row r="8242">
          <cell r="A8242">
            <v>610002</v>
          </cell>
          <cell r="B8242" t="str">
            <v>Journeyman</v>
          </cell>
          <cell r="C8242">
            <v>5930000</v>
          </cell>
          <cell r="D8242">
            <v>304986.03999999998</v>
          </cell>
          <cell r="E8242">
            <v>1000</v>
          </cell>
          <cell r="F8242">
            <v>5120</v>
          </cell>
          <cell r="G8242">
            <v>0</v>
          </cell>
          <cell r="H8242">
            <v>2005</v>
          </cell>
          <cell r="I8242">
            <v>0</v>
          </cell>
        </row>
        <row r="8243">
          <cell r="A8243">
            <v>610002</v>
          </cell>
          <cell r="B8243" t="str">
            <v>Journeyman</v>
          </cell>
          <cell r="C8243">
            <v>5930000</v>
          </cell>
          <cell r="D8243">
            <v>978404.68</v>
          </cell>
          <cell r="E8243">
            <v>1000</v>
          </cell>
          <cell r="F8243">
            <v>5301</v>
          </cell>
          <cell r="G8243">
            <v>0</v>
          </cell>
          <cell r="H8243">
            <v>2005</v>
          </cell>
          <cell r="I8243">
            <v>0</v>
          </cell>
        </row>
        <row r="8244">
          <cell r="A8244">
            <v>610002</v>
          </cell>
          <cell r="B8244" t="str">
            <v>Journeyman</v>
          </cell>
          <cell r="C8244">
            <v>5930000</v>
          </cell>
          <cell r="D8244">
            <v>892057.3</v>
          </cell>
          <cell r="E8244">
            <v>1000</v>
          </cell>
          <cell r="F8244">
            <v>5302</v>
          </cell>
          <cell r="G8244">
            <v>0</v>
          </cell>
          <cell r="H8244">
            <v>2005</v>
          </cell>
          <cell r="I8244">
            <v>0</v>
          </cell>
        </row>
        <row r="8245">
          <cell r="A8245">
            <v>610002</v>
          </cell>
          <cell r="B8245" t="str">
            <v>Journeyman</v>
          </cell>
          <cell r="C8245">
            <v>5930000</v>
          </cell>
          <cell r="D8245">
            <v>2159943.85</v>
          </cell>
          <cell r="E8245">
            <v>1000</v>
          </cell>
          <cell r="F8245">
            <v>5303</v>
          </cell>
          <cell r="G8245">
            <v>0</v>
          </cell>
          <cell r="H8245">
            <v>2005</v>
          </cell>
          <cell r="I8245">
            <v>0</v>
          </cell>
        </row>
        <row r="8246">
          <cell r="A8246">
            <v>610002</v>
          </cell>
          <cell r="B8246" t="str">
            <v>Journeyman</v>
          </cell>
          <cell r="C8246">
            <v>5930000</v>
          </cell>
          <cell r="D8246">
            <v>1610818.1</v>
          </cell>
          <cell r="E8246">
            <v>1000</v>
          </cell>
          <cell r="F8246">
            <v>5304</v>
          </cell>
          <cell r="G8246">
            <v>0</v>
          </cell>
          <cell r="H8246">
            <v>2005</v>
          </cell>
          <cell r="I8246">
            <v>0</v>
          </cell>
        </row>
        <row r="8247">
          <cell r="A8247">
            <v>610002</v>
          </cell>
          <cell r="B8247" t="str">
            <v>Journeyman</v>
          </cell>
          <cell r="C8247">
            <v>5930000</v>
          </cell>
          <cell r="D8247">
            <v>5680353.870000001</v>
          </cell>
          <cell r="E8247">
            <v>1000</v>
          </cell>
          <cell r="F8247">
            <v>5402</v>
          </cell>
          <cell r="G8247">
            <v>0</v>
          </cell>
          <cell r="H8247">
            <v>2005</v>
          </cell>
          <cell r="I8247">
            <v>0</v>
          </cell>
        </row>
        <row r="8248">
          <cell r="A8248">
            <v>610002</v>
          </cell>
          <cell r="B8248" t="str">
            <v>Journeyman</v>
          </cell>
          <cell r="C8248">
            <v>5930000</v>
          </cell>
          <cell r="D8248">
            <v>1173855.58</v>
          </cell>
          <cell r="E8248">
            <v>1000</v>
          </cell>
          <cell r="F8248">
            <v>5403</v>
          </cell>
          <cell r="G8248">
            <v>0</v>
          </cell>
          <cell r="H8248">
            <v>2005</v>
          </cell>
          <cell r="I8248">
            <v>0</v>
          </cell>
        </row>
        <row r="8249">
          <cell r="A8249">
            <v>610002</v>
          </cell>
          <cell r="B8249" t="str">
            <v>Journeyman</v>
          </cell>
          <cell r="C8249">
            <v>5930000</v>
          </cell>
          <cell r="D8249">
            <v>6269185.9799999986</v>
          </cell>
          <cell r="E8249">
            <v>1000</v>
          </cell>
          <cell r="F8249">
            <v>5404</v>
          </cell>
          <cell r="G8249">
            <v>0</v>
          </cell>
          <cell r="H8249">
            <v>2005</v>
          </cell>
          <cell r="I8249">
            <v>0</v>
          </cell>
        </row>
        <row r="8250">
          <cell r="A8250">
            <v>610002</v>
          </cell>
          <cell r="B8250" t="str">
            <v>Journeyman</v>
          </cell>
          <cell r="C8250">
            <v>5930000</v>
          </cell>
          <cell r="D8250">
            <v>1008718.72</v>
          </cell>
          <cell r="E8250">
            <v>1000</v>
          </cell>
          <cell r="F8250">
            <v>5405</v>
          </cell>
          <cell r="G8250">
            <v>0</v>
          </cell>
          <cell r="H8250">
            <v>2005</v>
          </cell>
          <cell r="I8250">
            <v>0</v>
          </cell>
        </row>
        <row r="8251">
          <cell r="A8251">
            <v>610002</v>
          </cell>
          <cell r="B8251" t="str">
            <v>Journeyman</v>
          </cell>
          <cell r="C8251">
            <v>5930000</v>
          </cell>
          <cell r="D8251">
            <v>3480.48</v>
          </cell>
          <cell r="E8251">
            <v>1000</v>
          </cell>
          <cell r="F8251">
            <v>5406</v>
          </cell>
          <cell r="G8251">
            <v>0</v>
          </cell>
          <cell r="H8251">
            <v>2005</v>
          </cell>
          <cell r="I8251">
            <v>0</v>
          </cell>
        </row>
        <row r="8252">
          <cell r="A8252">
            <v>610002</v>
          </cell>
          <cell r="B8252" t="str">
            <v>Journeyman</v>
          </cell>
          <cell r="C8252">
            <v>5930000</v>
          </cell>
          <cell r="D8252">
            <v>3648893.2</v>
          </cell>
          <cell r="E8252">
            <v>1000</v>
          </cell>
          <cell r="F8252">
            <v>5501</v>
          </cell>
          <cell r="G8252">
            <v>0</v>
          </cell>
          <cell r="H8252">
            <v>2005</v>
          </cell>
          <cell r="I8252">
            <v>0</v>
          </cell>
        </row>
        <row r="8253">
          <cell r="A8253">
            <v>610002</v>
          </cell>
          <cell r="B8253" t="str">
            <v>Journeyman</v>
          </cell>
          <cell r="C8253">
            <v>5930000</v>
          </cell>
          <cell r="D8253">
            <v>1001902.45</v>
          </cell>
          <cell r="E8253">
            <v>1000</v>
          </cell>
          <cell r="F8253">
            <v>5502</v>
          </cell>
          <cell r="G8253">
            <v>0</v>
          </cell>
          <cell r="H8253">
            <v>2005</v>
          </cell>
          <cell r="I8253">
            <v>0</v>
          </cell>
        </row>
        <row r="8254">
          <cell r="A8254">
            <v>610002</v>
          </cell>
          <cell r="B8254" t="str">
            <v>Journeyman</v>
          </cell>
          <cell r="C8254">
            <v>5930000</v>
          </cell>
          <cell r="D8254">
            <v>1269698.67</v>
          </cell>
          <cell r="E8254">
            <v>1000</v>
          </cell>
          <cell r="F8254">
            <v>5503</v>
          </cell>
          <cell r="G8254">
            <v>0</v>
          </cell>
          <cell r="H8254">
            <v>2005</v>
          </cell>
          <cell r="I8254">
            <v>0</v>
          </cell>
        </row>
        <row r="8255">
          <cell r="A8255">
            <v>610002</v>
          </cell>
          <cell r="B8255" t="str">
            <v>Journeyman</v>
          </cell>
          <cell r="C8255">
            <v>5930000</v>
          </cell>
          <cell r="D8255">
            <v>728625.96</v>
          </cell>
          <cell r="E8255">
            <v>1000</v>
          </cell>
          <cell r="F8255">
            <v>5505</v>
          </cell>
          <cell r="G8255">
            <v>0</v>
          </cell>
          <cell r="H8255">
            <v>2005</v>
          </cell>
          <cell r="I8255">
            <v>0</v>
          </cell>
        </row>
        <row r="8256">
          <cell r="A8256">
            <v>610002</v>
          </cell>
          <cell r="B8256" t="str">
            <v>Journeyman</v>
          </cell>
          <cell r="C8256">
            <v>5930000</v>
          </cell>
          <cell r="D8256">
            <v>2186978.6800000002</v>
          </cell>
          <cell r="E8256">
            <v>1000</v>
          </cell>
          <cell r="F8256">
            <v>5701</v>
          </cell>
          <cell r="G8256">
            <v>0</v>
          </cell>
          <cell r="H8256">
            <v>2005</v>
          </cell>
          <cell r="I8256">
            <v>0</v>
          </cell>
        </row>
        <row r="8257">
          <cell r="A8257">
            <v>610002</v>
          </cell>
          <cell r="B8257" t="str">
            <v>Journeyman</v>
          </cell>
          <cell r="C8257">
            <v>5930000</v>
          </cell>
          <cell r="D8257">
            <v>1757141.25</v>
          </cell>
          <cell r="E8257">
            <v>1000</v>
          </cell>
          <cell r="F8257">
            <v>5702</v>
          </cell>
          <cell r="G8257">
            <v>0</v>
          </cell>
          <cell r="H8257">
            <v>2005</v>
          </cell>
          <cell r="I8257">
            <v>0</v>
          </cell>
        </row>
        <row r="8258">
          <cell r="A8258">
            <v>610002</v>
          </cell>
          <cell r="B8258" t="str">
            <v>Journeyman</v>
          </cell>
          <cell r="C8258">
            <v>5930000</v>
          </cell>
          <cell r="D8258">
            <v>214393.68</v>
          </cell>
          <cell r="E8258">
            <v>1000</v>
          </cell>
          <cell r="F8258">
            <v>5801</v>
          </cell>
          <cell r="G8258">
            <v>0</v>
          </cell>
          <cell r="H8258">
            <v>2005</v>
          </cell>
          <cell r="I8258">
            <v>0</v>
          </cell>
        </row>
        <row r="8259">
          <cell r="A8259">
            <v>610002</v>
          </cell>
          <cell r="B8259" t="str">
            <v>Journeyman</v>
          </cell>
          <cell r="C8259">
            <v>5930000</v>
          </cell>
          <cell r="D8259">
            <v>620686.51</v>
          </cell>
          <cell r="E8259">
            <v>1000</v>
          </cell>
          <cell r="F8259">
            <v>5802</v>
          </cell>
          <cell r="G8259">
            <v>0</v>
          </cell>
          <cell r="H8259">
            <v>2005</v>
          </cell>
          <cell r="I8259">
            <v>0</v>
          </cell>
        </row>
        <row r="8260">
          <cell r="A8260">
            <v>610002</v>
          </cell>
          <cell r="B8260" t="str">
            <v>Journeyman</v>
          </cell>
          <cell r="C8260">
            <v>5930000</v>
          </cell>
          <cell r="D8260">
            <v>531534.27</v>
          </cell>
          <cell r="E8260">
            <v>1000</v>
          </cell>
          <cell r="F8260">
            <v>5803</v>
          </cell>
          <cell r="G8260">
            <v>0</v>
          </cell>
          <cell r="H8260">
            <v>2005</v>
          </cell>
          <cell r="I8260">
            <v>0</v>
          </cell>
        </row>
        <row r="8261">
          <cell r="A8261">
            <v>610002</v>
          </cell>
          <cell r="B8261" t="str">
            <v>Journeyman</v>
          </cell>
          <cell r="C8261">
            <v>5930000</v>
          </cell>
          <cell r="D8261">
            <v>5147.5200000000004</v>
          </cell>
          <cell r="E8261">
            <v>1000</v>
          </cell>
          <cell r="F8261">
            <v>10005</v>
          </cell>
          <cell r="G8261">
            <v>0</v>
          </cell>
          <cell r="H8261">
            <v>2005</v>
          </cell>
          <cell r="I8261">
            <v>0</v>
          </cell>
        </row>
        <row r="8262">
          <cell r="A8262">
            <v>610002</v>
          </cell>
          <cell r="B8262" t="str">
            <v>Journeyman</v>
          </cell>
          <cell r="C8262">
            <v>5930000</v>
          </cell>
          <cell r="D8262">
            <v>7780.32</v>
          </cell>
          <cell r="E8262">
            <v>1000</v>
          </cell>
          <cell r="F8262">
            <v>10024</v>
          </cell>
          <cell r="G8262">
            <v>0</v>
          </cell>
          <cell r="H8262">
            <v>2005</v>
          </cell>
          <cell r="I8262">
            <v>0</v>
          </cell>
        </row>
        <row r="8263">
          <cell r="A8263">
            <v>610002</v>
          </cell>
          <cell r="B8263" t="str">
            <v>Journeyman</v>
          </cell>
          <cell r="C8263">
            <v>5930000</v>
          </cell>
          <cell r="D8263">
            <v>909.26</v>
          </cell>
          <cell r="E8263">
            <v>1000</v>
          </cell>
          <cell r="F8263">
            <v>10026</v>
          </cell>
          <cell r="G8263">
            <v>0</v>
          </cell>
          <cell r="H8263">
            <v>2005</v>
          </cell>
          <cell r="I8263">
            <v>0</v>
          </cell>
        </row>
        <row r="8264">
          <cell r="A8264">
            <v>610002</v>
          </cell>
          <cell r="B8264" t="str">
            <v>Journeyman</v>
          </cell>
          <cell r="C8264">
            <v>5930000</v>
          </cell>
          <cell r="D8264">
            <v>909.26</v>
          </cell>
          <cell r="E8264">
            <v>1000</v>
          </cell>
          <cell r="F8264">
            <v>10029</v>
          </cell>
          <cell r="G8264">
            <v>0</v>
          </cell>
          <cell r="H8264">
            <v>2005</v>
          </cell>
          <cell r="I8264">
            <v>0</v>
          </cell>
        </row>
        <row r="8265">
          <cell r="A8265">
            <v>610002</v>
          </cell>
          <cell r="B8265" t="str">
            <v>Journeyman</v>
          </cell>
          <cell r="C8265">
            <v>5930000</v>
          </cell>
          <cell r="D8265">
            <v>2077</v>
          </cell>
          <cell r="E8265">
            <v>1000</v>
          </cell>
          <cell r="F8265">
            <v>10051</v>
          </cell>
          <cell r="G8265">
            <v>0</v>
          </cell>
          <cell r="H8265">
            <v>2005</v>
          </cell>
          <cell r="I8265">
            <v>0</v>
          </cell>
        </row>
        <row r="8266">
          <cell r="A8266">
            <v>610002</v>
          </cell>
          <cell r="B8266" t="str">
            <v>Journeyman</v>
          </cell>
          <cell r="C8266">
            <v>5930000</v>
          </cell>
          <cell r="D8266">
            <v>1304.72</v>
          </cell>
          <cell r="E8266">
            <v>1000</v>
          </cell>
          <cell r="F8266">
            <v>10055</v>
          </cell>
          <cell r="G8266">
            <v>0</v>
          </cell>
          <cell r="H8266">
            <v>2005</v>
          </cell>
          <cell r="I8266">
            <v>0</v>
          </cell>
        </row>
        <row r="8267">
          <cell r="A8267">
            <v>610002</v>
          </cell>
          <cell r="B8267" t="str">
            <v>Journeyman</v>
          </cell>
          <cell r="C8267">
            <v>5930000</v>
          </cell>
          <cell r="D8267">
            <v>463.22</v>
          </cell>
          <cell r="E8267">
            <v>1000</v>
          </cell>
          <cell r="F8267">
            <v>10069</v>
          </cell>
          <cell r="G8267">
            <v>0</v>
          </cell>
          <cell r="H8267">
            <v>2005</v>
          </cell>
          <cell r="I8267">
            <v>0</v>
          </cell>
        </row>
        <row r="8268">
          <cell r="A8268">
            <v>610002</v>
          </cell>
          <cell r="B8268" t="str">
            <v>Journeyman</v>
          </cell>
          <cell r="C8268">
            <v>5930000</v>
          </cell>
          <cell r="D8268">
            <v>2566.1999999999998</v>
          </cell>
          <cell r="E8268">
            <v>1000</v>
          </cell>
          <cell r="F8268">
            <v>10071</v>
          </cell>
          <cell r="G8268">
            <v>0</v>
          </cell>
          <cell r="H8268">
            <v>2005</v>
          </cell>
          <cell r="I8268">
            <v>0</v>
          </cell>
        </row>
        <row r="8269">
          <cell r="A8269">
            <v>610002</v>
          </cell>
          <cell r="B8269" t="str">
            <v>Journeyman</v>
          </cell>
          <cell r="C8269">
            <v>5930000</v>
          </cell>
          <cell r="D8269">
            <v>-3.08</v>
          </cell>
          <cell r="E8269">
            <v>1000</v>
          </cell>
          <cell r="F8269">
            <v>10099</v>
          </cell>
          <cell r="G8269">
            <v>0</v>
          </cell>
          <cell r="H8269">
            <v>2005</v>
          </cell>
          <cell r="I8269">
            <v>0</v>
          </cell>
        </row>
        <row r="8270">
          <cell r="A8270">
            <v>610002</v>
          </cell>
          <cell r="B8270" t="str">
            <v>Journeyman</v>
          </cell>
          <cell r="C8270">
            <v>5930000</v>
          </cell>
          <cell r="D8270">
            <v>4614.68</v>
          </cell>
          <cell r="E8270">
            <v>1000</v>
          </cell>
          <cell r="F8270">
            <v>10110</v>
          </cell>
          <cell r="G8270">
            <v>0</v>
          </cell>
          <cell r="H8270">
            <v>2005</v>
          </cell>
          <cell r="I8270">
            <v>0</v>
          </cell>
        </row>
        <row r="8271">
          <cell r="A8271">
            <v>610002</v>
          </cell>
          <cell r="B8271" t="str">
            <v>Journeyman</v>
          </cell>
          <cell r="C8271">
            <v>5930000</v>
          </cell>
          <cell r="D8271">
            <v>-555.05999999999995</v>
          </cell>
          <cell r="E8271">
            <v>1000</v>
          </cell>
          <cell r="F8271">
            <v>13008</v>
          </cell>
          <cell r="G8271">
            <v>0</v>
          </cell>
          <cell r="H8271">
            <v>2005</v>
          </cell>
          <cell r="I8271">
            <v>0</v>
          </cell>
        </row>
        <row r="8272">
          <cell r="A8272">
            <v>610002</v>
          </cell>
          <cell r="B8272" t="str">
            <v>Journeyman</v>
          </cell>
          <cell r="C8272">
            <v>5930000</v>
          </cell>
          <cell r="D8272">
            <v>96.21</v>
          </cell>
          <cell r="E8272">
            <v>1000</v>
          </cell>
          <cell r="F8272">
            <v>13012</v>
          </cell>
          <cell r="G8272">
            <v>0</v>
          </cell>
          <cell r="H8272">
            <v>2005</v>
          </cell>
          <cell r="I8272">
            <v>0</v>
          </cell>
        </row>
        <row r="8273">
          <cell r="A8273">
            <v>610002</v>
          </cell>
          <cell r="B8273" t="str">
            <v>Journeyman</v>
          </cell>
          <cell r="C8273">
            <v>5930000</v>
          </cell>
          <cell r="D8273">
            <v>16.850000000000001</v>
          </cell>
          <cell r="E8273">
            <v>1000</v>
          </cell>
          <cell r="F8273">
            <v>13013</v>
          </cell>
          <cell r="G8273">
            <v>0</v>
          </cell>
          <cell r="H8273">
            <v>2005</v>
          </cell>
          <cell r="I8273">
            <v>0</v>
          </cell>
        </row>
        <row r="8274">
          <cell r="A8274">
            <v>610002</v>
          </cell>
          <cell r="B8274" t="str">
            <v>Journeyman</v>
          </cell>
          <cell r="C8274">
            <v>5930000</v>
          </cell>
          <cell r="D8274">
            <v>1010.21</v>
          </cell>
          <cell r="E8274">
            <v>1000</v>
          </cell>
          <cell r="F8274">
            <v>13040</v>
          </cell>
          <cell r="G8274">
            <v>0</v>
          </cell>
          <cell r="H8274">
            <v>2005</v>
          </cell>
          <cell r="I8274">
            <v>0</v>
          </cell>
        </row>
        <row r="8275">
          <cell r="A8275">
            <v>610002</v>
          </cell>
          <cell r="B8275" t="str">
            <v>Journeyman</v>
          </cell>
          <cell r="C8275">
            <v>5930000</v>
          </cell>
          <cell r="D8275">
            <v>3596.79</v>
          </cell>
          <cell r="E8275">
            <v>1000</v>
          </cell>
          <cell r="F8275">
            <v>14019</v>
          </cell>
          <cell r="G8275">
            <v>0</v>
          </cell>
          <cell r="H8275">
            <v>2005</v>
          </cell>
          <cell r="I8275">
            <v>0</v>
          </cell>
        </row>
        <row r="8276">
          <cell r="A8276">
            <v>610002</v>
          </cell>
          <cell r="B8276" t="str">
            <v>Journeyman</v>
          </cell>
          <cell r="C8276">
            <v>5930000</v>
          </cell>
          <cell r="D8276">
            <v>373146.18</v>
          </cell>
          <cell r="E8276">
            <v>1000</v>
          </cell>
          <cell r="F8276">
            <v>14025</v>
          </cell>
          <cell r="G8276">
            <v>0</v>
          </cell>
          <cell r="H8276">
            <v>2005</v>
          </cell>
          <cell r="I8276">
            <v>0</v>
          </cell>
        </row>
        <row r="8277">
          <cell r="A8277">
            <v>610002</v>
          </cell>
          <cell r="B8277" t="str">
            <v>Journeyman</v>
          </cell>
          <cell r="C8277">
            <v>5930000</v>
          </cell>
          <cell r="D8277">
            <v>11144.7</v>
          </cell>
          <cell r="E8277">
            <v>1000</v>
          </cell>
          <cell r="F8277">
            <v>14050</v>
          </cell>
          <cell r="G8277">
            <v>0</v>
          </cell>
          <cell r="H8277">
            <v>2005</v>
          </cell>
          <cell r="I8277">
            <v>0</v>
          </cell>
        </row>
        <row r="8278">
          <cell r="A8278">
            <v>610002</v>
          </cell>
          <cell r="B8278" t="str">
            <v>Journeyman</v>
          </cell>
          <cell r="C8278">
            <v>5930000</v>
          </cell>
          <cell r="D8278">
            <v>748.56</v>
          </cell>
          <cell r="E8278">
            <v>1000</v>
          </cell>
          <cell r="F8278">
            <v>14059</v>
          </cell>
          <cell r="G8278">
            <v>0</v>
          </cell>
          <cell r="H8278">
            <v>2005</v>
          </cell>
          <cell r="I8278">
            <v>0</v>
          </cell>
        </row>
        <row r="8279">
          <cell r="A8279">
            <v>610002</v>
          </cell>
          <cell r="B8279" t="str">
            <v>Journeyman</v>
          </cell>
          <cell r="C8279">
            <v>5930000</v>
          </cell>
          <cell r="D8279">
            <v>640.79999999999995</v>
          </cell>
          <cell r="E8279">
            <v>1000</v>
          </cell>
          <cell r="F8279">
            <v>14064</v>
          </cell>
          <cell r="G8279">
            <v>0</v>
          </cell>
          <cell r="H8279">
            <v>2005</v>
          </cell>
          <cell r="I8279">
            <v>0</v>
          </cell>
        </row>
        <row r="8280">
          <cell r="A8280">
            <v>610002</v>
          </cell>
          <cell r="B8280" t="str">
            <v>Journeyman</v>
          </cell>
          <cell r="C8280">
            <v>5930000</v>
          </cell>
          <cell r="D8280">
            <v>-718.32</v>
          </cell>
          <cell r="E8280">
            <v>1000</v>
          </cell>
          <cell r="F8280">
            <v>14081</v>
          </cell>
          <cell r="G8280">
            <v>0</v>
          </cell>
          <cell r="H8280">
            <v>2005</v>
          </cell>
          <cell r="I8280">
            <v>0</v>
          </cell>
        </row>
        <row r="8281">
          <cell r="A8281">
            <v>610002</v>
          </cell>
          <cell r="B8281" t="str">
            <v>Journeyman</v>
          </cell>
          <cell r="C8281">
            <v>5930000</v>
          </cell>
          <cell r="D8281">
            <v>698.85</v>
          </cell>
          <cell r="E8281">
            <v>1000</v>
          </cell>
          <cell r="F8281">
            <v>14115</v>
          </cell>
          <cell r="G8281">
            <v>0</v>
          </cell>
          <cell r="H8281">
            <v>2005</v>
          </cell>
          <cell r="I8281">
            <v>0</v>
          </cell>
        </row>
        <row r="8282">
          <cell r="A8282">
            <v>610002</v>
          </cell>
          <cell r="B8282" t="str">
            <v>Journeyman</v>
          </cell>
          <cell r="C8282">
            <v>5930000</v>
          </cell>
          <cell r="D8282">
            <v>-1811.2</v>
          </cell>
          <cell r="E8282">
            <v>1000</v>
          </cell>
          <cell r="F8282">
            <v>14159</v>
          </cell>
          <cell r="G8282">
            <v>0</v>
          </cell>
          <cell r="H8282">
            <v>2005</v>
          </cell>
          <cell r="I8282">
            <v>0</v>
          </cell>
        </row>
        <row r="8283">
          <cell r="A8283">
            <v>610002</v>
          </cell>
          <cell r="B8283" t="str">
            <v>Journeyman</v>
          </cell>
          <cell r="C8283">
            <v>5930000</v>
          </cell>
          <cell r="D8283">
            <v>54262.32</v>
          </cell>
          <cell r="E8283">
            <v>1000</v>
          </cell>
          <cell r="F8283">
            <v>14236</v>
          </cell>
          <cell r="G8283">
            <v>0</v>
          </cell>
          <cell r="H8283">
            <v>2005</v>
          </cell>
          <cell r="I8283">
            <v>0</v>
          </cell>
        </row>
        <row r="8284">
          <cell r="A8284">
            <v>610002</v>
          </cell>
          <cell r="B8284" t="str">
            <v>Journeyman</v>
          </cell>
          <cell r="C8284">
            <v>5930000</v>
          </cell>
          <cell r="D8284">
            <v>1441.8</v>
          </cell>
          <cell r="E8284">
            <v>1000</v>
          </cell>
          <cell r="F8284">
            <v>15033</v>
          </cell>
          <cell r="G8284">
            <v>0</v>
          </cell>
          <cell r="H8284">
            <v>2005</v>
          </cell>
          <cell r="I8284">
            <v>0</v>
          </cell>
        </row>
        <row r="8285">
          <cell r="A8285">
            <v>610002</v>
          </cell>
          <cell r="B8285" t="str">
            <v>Journeyman</v>
          </cell>
          <cell r="C8285">
            <v>5930000</v>
          </cell>
          <cell r="D8285">
            <v>3526.54</v>
          </cell>
          <cell r="E8285">
            <v>1000</v>
          </cell>
          <cell r="F8285">
            <v>15070</v>
          </cell>
          <cell r="G8285">
            <v>0</v>
          </cell>
          <cell r="H8285">
            <v>2005</v>
          </cell>
          <cell r="I8285">
            <v>0</v>
          </cell>
        </row>
        <row r="8286">
          <cell r="A8286">
            <v>610002</v>
          </cell>
          <cell r="B8286" t="str">
            <v>Journeyman</v>
          </cell>
          <cell r="C8286">
            <v>5930000</v>
          </cell>
          <cell r="D8286">
            <v>2175.3000000000002</v>
          </cell>
          <cell r="E8286">
            <v>1000</v>
          </cell>
          <cell r="F8286">
            <v>15151</v>
          </cell>
          <cell r="G8286">
            <v>0</v>
          </cell>
          <cell r="H8286">
            <v>2005</v>
          </cell>
          <cell r="I8286">
            <v>0</v>
          </cell>
        </row>
        <row r="8287">
          <cell r="A8287">
            <v>610002</v>
          </cell>
          <cell r="B8287" t="str">
            <v>Journeyman</v>
          </cell>
          <cell r="C8287">
            <v>5930000</v>
          </cell>
          <cell r="D8287">
            <v>1922.4</v>
          </cell>
          <cell r="E8287">
            <v>1000</v>
          </cell>
          <cell r="F8287">
            <v>15400</v>
          </cell>
          <cell r="G8287">
            <v>0</v>
          </cell>
          <cell r="H8287">
            <v>2005</v>
          </cell>
          <cell r="I8287">
            <v>0</v>
          </cell>
        </row>
        <row r="8288">
          <cell r="A8288">
            <v>610002</v>
          </cell>
          <cell r="B8288" t="str">
            <v>Journeyman</v>
          </cell>
          <cell r="C8288">
            <v>5930000</v>
          </cell>
          <cell r="D8288">
            <v>517.11</v>
          </cell>
          <cell r="E8288">
            <v>1000</v>
          </cell>
          <cell r="F8288">
            <v>16048</v>
          </cell>
          <cell r="G8288">
            <v>0</v>
          </cell>
          <cell r="H8288">
            <v>2005</v>
          </cell>
          <cell r="I8288">
            <v>0</v>
          </cell>
        </row>
        <row r="8289">
          <cell r="A8289">
            <v>610002</v>
          </cell>
          <cell r="B8289" t="str">
            <v>Journeyman</v>
          </cell>
          <cell r="C8289">
            <v>5930000</v>
          </cell>
          <cell r="D8289">
            <v>86.71</v>
          </cell>
          <cell r="E8289">
            <v>1000</v>
          </cell>
          <cell r="F8289">
            <v>17113</v>
          </cell>
          <cell r="G8289">
            <v>0</v>
          </cell>
          <cell r="H8289">
            <v>2005</v>
          </cell>
          <cell r="I8289">
            <v>0</v>
          </cell>
        </row>
        <row r="8290">
          <cell r="A8290">
            <v>610002</v>
          </cell>
          <cell r="B8290" t="str">
            <v>Journeyman</v>
          </cell>
          <cell r="C8290">
            <v>5930000</v>
          </cell>
          <cell r="D8290">
            <v>80.099999999999994</v>
          </cell>
          <cell r="E8290">
            <v>1000</v>
          </cell>
          <cell r="F8290">
            <v>17176</v>
          </cell>
          <cell r="G8290">
            <v>0</v>
          </cell>
          <cell r="H8290">
            <v>2005</v>
          </cell>
          <cell r="I8290">
            <v>0</v>
          </cell>
        </row>
        <row r="8291">
          <cell r="A8291">
            <v>610002</v>
          </cell>
          <cell r="B8291" t="str">
            <v>Journeyman</v>
          </cell>
          <cell r="C8291">
            <v>5930000</v>
          </cell>
          <cell r="D8291">
            <v>27989.79</v>
          </cell>
          <cell r="E8291">
            <v>1000</v>
          </cell>
          <cell r="F8291">
            <v>60001</v>
          </cell>
          <cell r="G8291">
            <v>0</v>
          </cell>
          <cell r="H8291">
            <v>2005</v>
          </cell>
          <cell r="I8291">
            <v>0</v>
          </cell>
        </row>
        <row r="8292">
          <cell r="A8292">
            <v>610002</v>
          </cell>
          <cell r="B8292" t="str">
            <v>Journeyman</v>
          </cell>
          <cell r="C8292">
            <v>5930000</v>
          </cell>
          <cell r="D8292">
            <v>796.24</v>
          </cell>
          <cell r="E8292">
            <v>1000</v>
          </cell>
          <cell r="F8292">
            <v>61084</v>
          </cell>
          <cell r="G8292">
            <v>0</v>
          </cell>
          <cell r="H8292">
            <v>2005</v>
          </cell>
          <cell r="I8292">
            <v>0</v>
          </cell>
        </row>
        <row r="8293">
          <cell r="A8293">
            <v>610002</v>
          </cell>
          <cell r="B8293" t="str">
            <v>Journeyman</v>
          </cell>
          <cell r="C8293">
            <v>5930000</v>
          </cell>
          <cell r="D8293">
            <v>200.3</v>
          </cell>
          <cell r="E8293">
            <v>1000</v>
          </cell>
          <cell r="F8293">
            <v>62008</v>
          </cell>
          <cell r="G8293">
            <v>0</v>
          </cell>
          <cell r="H8293">
            <v>2005</v>
          </cell>
          <cell r="I8293">
            <v>0</v>
          </cell>
        </row>
        <row r="8294">
          <cell r="A8294">
            <v>610002</v>
          </cell>
          <cell r="B8294" t="str">
            <v>Journeyman</v>
          </cell>
          <cell r="C8294">
            <v>5930000</v>
          </cell>
          <cell r="D8294">
            <v>1669.57</v>
          </cell>
          <cell r="E8294">
            <v>1000</v>
          </cell>
          <cell r="F8294">
            <v>67057</v>
          </cell>
          <cell r="G8294">
            <v>0</v>
          </cell>
          <cell r="H8294">
            <v>2005</v>
          </cell>
          <cell r="I8294">
            <v>0</v>
          </cell>
        </row>
        <row r="8295">
          <cell r="A8295">
            <v>610002</v>
          </cell>
          <cell r="B8295" t="str">
            <v>Journeyman</v>
          </cell>
          <cell r="C8295">
            <v>5930000</v>
          </cell>
          <cell r="D8295">
            <v>47393.39</v>
          </cell>
          <cell r="E8295">
            <v>1000</v>
          </cell>
          <cell r="F8295">
            <v>67073</v>
          </cell>
          <cell r="G8295">
            <v>0</v>
          </cell>
          <cell r="H8295">
            <v>2005</v>
          </cell>
          <cell r="I8295">
            <v>0</v>
          </cell>
        </row>
        <row r="8296">
          <cell r="A8296">
            <v>610002</v>
          </cell>
          <cell r="B8296" t="str">
            <v>Journeyman</v>
          </cell>
          <cell r="C8296">
            <v>5930000</v>
          </cell>
          <cell r="D8296">
            <v>90.82</v>
          </cell>
          <cell r="E8296">
            <v>1000</v>
          </cell>
          <cell r="F8296">
            <v>67092</v>
          </cell>
          <cell r="G8296">
            <v>0</v>
          </cell>
          <cell r="H8296">
            <v>2005</v>
          </cell>
          <cell r="I8296">
            <v>0</v>
          </cell>
        </row>
        <row r="8297">
          <cell r="A8297">
            <v>610002</v>
          </cell>
          <cell r="B8297" t="str">
            <v>Journeyman</v>
          </cell>
          <cell r="C8297">
            <v>5930000</v>
          </cell>
          <cell r="D8297">
            <v>9938.8700000000008</v>
          </cell>
          <cell r="E8297">
            <v>1000</v>
          </cell>
          <cell r="F8297">
            <v>67170</v>
          </cell>
          <cell r="G8297">
            <v>0</v>
          </cell>
          <cell r="H8297">
            <v>2005</v>
          </cell>
          <cell r="I8297">
            <v>0</v>
          </cell>
        </row>
        <row r="8298">
          <cell r="A8298">
            <v>610002</v>
          </cell>
          <cell r="B8298" t="str">
            <v>Journeyman</v>
          </cell>
          <cell r="C8298">
            <v>5930000</v>
          </cell>
          <cell r="D8298">
            <v>4149.32</v>
          </cell>
          <cell r="E8298">
            <v>1000</v>
          </cell>
          <cell r="F8298">
            <v>68006</v>
          </cell>
          <cell r="G8298">
            <v>0</v>
          </cell>
          <cell r="H8298">
            <v>2005</v>
          </cell>
          <cell r="I8298">
            <v>0</v>
          </cell>
        </row>
        <row r="8299">
          <cell r="A8299">
            <v>610002</v>
          </cell>
          <cell r="B8299" t="str">
            <v>Journeyman</v>
          </cell>
          <cell r="C8299">
            <v>5930000</v>
          </cell>
          <cell r="D8299">
            <v>3204.8</v>
          </cell>
          <cell r="E8299">
            <v>1000</v>
          </cell>
          <cell r="F8299">
            <v>68012</v>
          </cell>
          <cell r="G8299">
            <v>0</v>
          </cell>
          <cell r="H8299">
            <v>2005</v>
          </cell>
          <cell r="I8299">
            <v>0</v>
          </cell>
        </row>
        <row r="8300">
          <cell r="A8300">
            <v>610002</v>
          </cell>
          <cell r="B8300" t="str">
            <v>Journeyman</v>
          </cell>
          <cell r="C8300">
            <v>5930000</v>
          </cell>
          <cell r="D8300">
            <v>2221.91</v>
          </cell>
          <cell r="E8300">
            <v>1000</v>
          </cell>
          <cell r="F8300">
            <v>68018</v>
          </cell>
          <cell r="G8300">
            <v>0</v>
          </cell>
          <cell r="H8300">
            <v>2005</v>
          </cell>
          <cell r="I8300">
            <v>0</v>
          </cell>
        </row>
        <row r="8301">
          <cell r="A8301">
            <v>610002</v>
          </cell>
          <cell r="B8301" t="str">
            <v>Journeyman</v>
          </cell>
          <cell r="C8301">
            <v>5930000</v>
          </cell>
          <cell r="D8301">
            <v>1201.8</v>
          </cell>
          <cell r="E8301">
            <v>1000</v>
          </cell>
          <cell r="F8301">
            <v>68019</v>
          </cell>
          <cell r="G8301">
            <v>0</v>
          </cell>
          <cell r="H8301">
            <v>2005</v>
          </cell>
          <cell r="I8301">
            <v>0</v>
          </cell>
        </row>
        <row r="8302">
          <cell r="A8302">
            <v>610002</v>
          </cell>
          <cell r="B8302" t="str">
            <v>Journeyman</v>
          </cell>
          <cell r="C8302">
            <v>5930000</v>
          </cell>
          <cell r="D8302">
            <v>14351.53</v>
          </cell>
          <cell r="E8302">
            <v>1000</v>
          </cell>
          <cell r="F8302">
            <v>68030</v>
          </cell>
          <cell r="G8302">
            <v>0</v>
          </cell>
          <cell r="H8302">
            <v>2005</v>
          </cell>
          <cell r="I8302">
            <v>0</v>
          </cell>
        </row>
        <row r="8303">
          <cell r="A8303">
            <v>610002</v>
          </cell>
          <cell r="B8303" t="str">
            <v>Journeyman</v>
          </cell>
          <cell r="C8303">
            <v>5930000</v>
          </cell>
          <cell r="D8303">
            <v>200.3</v>
          </cell>
          <cell r="E8303">
            <v>1000</v>
          </cell>
          <cell r="F8303">
            <v>68033</v>
          </cell>
          <cell r="G8303">
            <v>0</v>
          </cell>
          <cell r="H8303">
            <v>2005</v>
          </cell>
          <cell r="I8303">
            <v>0</v>
          </cell>
        </row>
        <row r="8304">
          <cell r="A8304">
            <v>610002</v>
          </cell>
          <cell r="B8304" t="str">
            <v>Journeyman</v>
          </cell>
          <cell r="C8304">
            <v>5930000</v>
          </cell>
          <cell r="D8304">
            <v>200.3</v>
          </cell>
          <cell r="E8304">
            <v>1000</v>
          </cell>
          <cell r="F8304">
            <v>68036</v>
          </cell>
          <cell r="G8304">
            <v>0</v>
          </cell>
          <cell r="H8304">
            <v>2005</v>
          </cell>
          <cell r="I8304">
            <v>0</v>
          </cell>
        </row>
        <row r="8305">
          <cell r="A8305">
            <v>610002</v>
          </cell>
          <cell r="B8305" t="str">
            <v>Journeyman</v>
          </cell>
          <cell r="C8305">
            <v>5930000</v>
          </cell>
          <cell r="D8305">
            <v>200.3</v>
          </cell>
          <cell r="E8305">
            <v>1000</v>
          </cell>
          <cell r="F8305">
            <v>68038</v>
          </cell>
          <cell r="G8305">
            <v>0</v>
          </cell>
          <cell r="H8305">
            <v>2005</v>
          </cell>
          <cell r="I8305">
            <v>0</v>
          </cell>
        </row>
        <row r="8306">
          <cell r="A8306">
            <v>610002</v>
          </cell>
          <cell r="B8306" t="str">
            <v>Journeyman</v>
          </cell>
          <cell r="C8306">
            <v>5930000</v>
          </cell>
          <cell r="D8306">
            <v>200.3</v>
          </cell>
          <cell r="E8306">
            <v>1000</v>
          </cell>
          <cell r="F8306">
            <v>68039</v>
          </cell>
          <cell r="G8306">
            <v>0</v>
          </cell>
          <cell r="H8306">
            <v>2005</v>
          </cell>
          <cell r="I8306">
            <v>0</v>
          </cell>
        </row>
        <row r="8307">
          <cell r="A8307">
            <v>610002</v>
          </cell>
          <cell r="B8307" t="str">
            <v>Journeyman</v>
          </cell>
          <cell r="C8307">
            <v>5930000</v>
          </cell>
          <cell r="D8307">
            <v>400.6</v>
          </cell>
          <cell r="E8307">
            <v>1000</v>
          </cell>
          <cell r="F8307">
            <v>68040</v>
          </cell>
          <cell r="G8307">
            <v>0</v>
          </cell>
          <cell r="H8307">
            <v>2005</v>
          </cell>
          <cell r="I8307">
            <v>0</v>
          </cell>
        </row>
        <row r="8308">
          <cell r="A8308">
            <v>610002</v>
          </cell>
          <cell r="B8308" t="str">
            <v>Journeyman</v>
          </cell>
          <cell r="C8308">
            <v>5930000</v>
          </cell>
          <cell r="D8308">
            <v>500.75</v>
          </cell>
          <cell r="E8308">
            <v>1000</v>
          </cell>
          <cell r="F8308">
            <v>68074</v>
          </cell>
          <cell r="G8308">
            <v>0</v>
          </cell>
          <cell r="H8308">
            <v>2005</v>
          </cell>
          <cell r="I8308">
            <v>0</v>
          </cell>
        </row>
        <row r="8309">
          <cell r="A8309">
            <v>610002</v>
          </cell>
          <cell r="B8309" t="str">
            <v>Journeyman</v>
          </cell>
          <cell r="C8309">
            <v>5930000</v>
          </cell>
          <cell r="D8309">
            <v>9213.7999999999993</v>
          </cell>
          <cell r="E8309">
            <v>1000</v>
          </cell>
          <cell r="F8309">
            <v>68079</v>
          </cell>
          <cell r="G8309">
            <v>0</v>
          </cell>
          <cell r="H8309">
            <v>2005</v>
          </cell>
          <cell r="I8309">
            <v>0</v>
          </cell>
        </row>
        <row r="8310">
          <cell r="A8310">
            <v>610002</v>
          </cell>
          <cell r="B8310" t="str">
            <v>Journeyman</v>
          </cell>
          <cell r="C8310">
            <v>5930000</v>
          </cell>
          <cell r="D8310">
            <v>153.44999999999999</v>
          </cell>
          <cell r="E8310">
            <v>1000</v>
          </cell>
          <cell r="F8310">
            <v>68088</v>
          </cell>
          <cell r="G8310">
            <v>0</v>
          </cell>
          <cell r="H8310">
            <v>2005</v>
          </cell>
          <cell r="I8310">
            <v>0</v>
          </cell>
        </row>
        <row r="8311">
          <cell r="A8311">
            <v>610002</v>
          </cell>
          <cell r="B8311" t="str">
            <v>Journeyman</v>
          </cell>
          <cell r="C8311">
            <v>5930000</v>
          </cell>
          <cell r="D8311">
            <v>5460.87</v>
          </cell>
          <cell r="E8311">
            <v>1000</v>
          </cell>
          <cell r="F8311">
            <v>68177</v>
          </cell>
          <cell r="G8311">
            <v>0</v>
          </cell>
          <cell r="H8311">
            <v>2005</v>
          </cell>
          <cell r="I8311">
            <v>0</v>
          </cell>
        </row>
        <row r="8312">
          <cell r="A8312">
            <v>610002</v>
          </cell>
          <cell r="B8312" t="str">
            <v>Journeyman</v>
          </cell>
          <cell r="C8312">
            <v>5930000</v>
          </cell>
          <cell r="D8312">
            <v>2804.2</v>
          </cell>
          <cell r="E8312">
            <v>1000</v>
          </cell>
          <cell r="F8312">
            <v>68178</v>
          </cell>
          <cell r="G8312">
            <v>0</v>
          </cell>
          <cell r="H8312">
            <v>2005</v>
          </cell>
          <cell r="I8312">
            <v>0</v>
          </cell>
        </row>
        <row r="8313">
          <cell r="A8313">
            <v>610002</v>
          </cell>
          <cell r="B8313" t="str">
            <v>Journeyman</v>
          </cell>
          <cell r="C8313">
            <v>5930000</v>
          </cell>
          <cell r="D8313">
            <v>547.74</v>
          </cell>
          <cell r="E8313">
            <v>1000</v>
          </cell>
          <cell r="F8313">
            <v>72005</v>
          </cell>
          <cell r="G8313">
            <v>0</v>
          </cell>
          <cell r="H8313">
            <v>2005</v>
          </cell>
          <cell r="I8313">
            <v>0</v>
          </cell>
        </row>
        <row r="8314">
          <cell r="A8314">
            <v>610002</v>
          </cell>
          <cell r="B8314" t="str">
            <v>Journeyman</v>
          </cell>
          <cell r="C8314">
            <v>5930000</v>
          </cell>
          <cell r="D8314">
            <v>730.32</v>
          </cell>
          <cell r="E8314">
            <v>1000</v>
          </cell>
          <cell r="F8314">
            <v>72007</v>
          </cell>
          <cell r="G8314">
            <v>0</v>
          </cell>
          <cell r="H8314">
            <v>2005</v>
          </cell>
          <cell r="I8314">
            <v>0</v>
          </cell>
        </row>
        <row r="8315">
          <cell r="A8315">
            <v>610002</v>
          </cell>
          <cell r="B8315" t="str">
            <v>Journeyman</v>
          </cell>
          <cell r="C8315">
            <v>5930000</v>
          </cell>
          <cell r="D8315">
            <v>2610.35</v>
          </cell>
          <cell r="E8315">
            <v>1000</v>
          </cell>
          <cell r="F8315">
            <v>72015</v>
          </cell>
          <cell r="G8315">
            <v>0</v>
          </cell>
          <cell r="H8315">
            <v>2005</v>
          </cell>
          <cell r="I8315">
            <v>0</v>
          </cell>
        </row>
        <row r="8316">
          <cell r="A8316">
            <v>610002</v>
          </cell>
          <cell r="B8316" t="str">
            <v>Journeyman</v>
          </cell>
          <cell r="C8316">
            <v>5930000</v>
          </cell>
          <cell r="D8316">
            <v>55918.06</v>
          </cell>
          <cell r="E8316">
            <v>1000</v>
          </cell>
          <cell r="F8316">
            <v>72019</v>
          </cell>
          <cell r="G8316">
            <v>0</v>
          </cell>
          <cell r="H8316">
            <v>2005</v>
          </cell>
          <cell r="I8316">
            <v>0</v>
          </cell>
        </row>
        <row r="8317">
          <cell r="A8317">
            <v>610002</v>
          </cell>
          <cell r="B8317" t="str">
            <v>Journeyman</v>
          </cell>
          <cell r="C8317">
            <v>5930000</v>
          </cell>
          <cell r="D8317">
            <v>-59.97</v>
          </cell>
          <cell r="E8317">
            <v>1000</v>
          </cell>
          <cell r="F8317">
            <v>72024</v>
          </cell>
          <cell r="G8317">
            <v>0</v>
          </cell>
          <cell r="H8317">
            <v>2005</v>
          </cell>
          <cell r="I8317">
            <v>0</v>
          </cell>
        </row>
        <row r="8318">
          <cell r="A8318">
            <v>610002</v>
          </cell>
          <cell r="B8318" t="str">
            <v>Journeyman</v>
          </cell>
          <cell r="C8318">
            <v>5930000</v>
          </cell>
          <cell r="D8318">
            <v>12825.69</v>
          </cell>
          <cell r="E8318">
            <v>1000</v>
          </cell>
          <cell r="F8318">
            <v>72025</v>
          </cell>
          <cell r="G8318">
            <v>0</v>
          </cell>
          <cell r="H8318">
            <v>2005</v>
          </cell>
          <cell r="I8318">
            <v>0</v>
          </cell>
        </row>
        <row r="8319">
          <cell r="A8319">
            <v>610002</v>
          </cell>
          <cell r="B8319" t="str">
            <v>Journeyman</v>
          </cell>
          <cell r="C8319">
            <v>5930000</v>
          </cell>
          <cell r="D8319">
            <v>360.85</v>
          </cell>
          <cell r="E8319">
            <v>1000</v>
          </cell>
          <cell r="F8319">
            <v>72028</v>
          </cell>
          <cell r="G8319">
            <v>0</v>
          </cell>
          <cell r="H8319">
            <v>2005</v>
          </cell>
          <cell r="I8319">
            <v>0</v>
          </cell>
        </row>
        <row r="8320">
          <cell r="A8320">
            <v>610002</v>
          </cell>
          <cell r="B8320" t="str">
            <v>Journeyman</v>
          </cell>
          <cell r="C8320">
            <v>5930000</v>
          </cell>
          <cell r="D8320">
            <v>1378.8</v>
          </cell>
          <cell r="E8320">
            <v>1000</v>
          </cell>
          <cell r="F8320">
            <v>73005</v>
          </cell>
          <cell r="G8320">
            <v>0</v>
          </cell>
          <cell r="H8320">
            <v>2005</v>
          </cell>
          <cell r="I8320">
            <v>0</v>
          </cell>
        </row>
        <row r="8321">
          <cell r="A8321">
            <v>610002</v>
          </cell>
          <cell r="B8321" t="str">
            <v>Journeyman</v>
          </cell>
          <cell r="C8321">
            <v>5930000</v>
          </cell>
          <cell r="D8321">
            <v>2924.63</v>
          </cell>
          <cell r="E8321">
            <v>1000</v>
          </cell>
          <cell r="F8321">
            <v>73006</v>
          </cell>
          <cell r="G8321">
            <v>0</v>
          </cell>
          <cell r="H8321">
            <v>2005</v>
          </cell>
          <cell r="I8321">
            <v>0</v>
          </cell>
        </row>
        <row r="8322">
          <cell r="A8322">
            <v>610002</v>
          </cell>
          <cell r="B8322" t="str">
            <v>Journeyman</v>
          </cell>
          <cell r="C8322">
            <v>5930000</v>
          </cell>
          <cell r="D8322">
            <v>14568.72</v>
          </cell>
          <cell r="E8322">
            <v>1000</v>
          </cell>
          <cell r="F8322">
            <v>73014</v>
          </cell>
          <cell r="G8322">
            <v>0</v>
          </cell>
          <cell r="H8322">
            <v>2005</v>
          </cell>
          <cell r="I8322">
            <v>0</v>
          </cell>
        </row>
        <row r="8323">
          <cell r="A8323">
            <v>610002</v>
          </cell>
          <cell r="B8323" t="str">
            <v>Journeyman</v>
          </cell>
          <cell r="C8323">
            <v>5930000</v>
          </cell>
          <cell r="D8323">
            <v>769.69</v>
          </cell>
          <cell r="E8323">
            <v>1000</v>
          </cell>
          <cell r="F8323">
            <v>73019</v>
          </cell>
          <cell r="G8323">
            <v>0</v>
          </cell>
          <cell r="H8323">
            <v>2005</v>
          </cell>
          <cell r="I8323">
            <v>0</v>
          </cell>
        </row>
        <row r="8324">
          <cell r="A8324">
            <v>610002</v>
          </cell>
          <cell r="B8324" t="str">
            <v>Journeyman</v>
          </cell>
          <cell r="C8324">
            <v>5930000</v>
          </cell>
          <cell r="D8324">
            <v>3078.72</v>
          </cell>
          <cell r="E8324">
            <v>1000</v>
          </cell>
          <cell r="F8324">
            <v>76002</v>
          </cell>
          <cell r="G8324">
            <v>0</v>
          </cell>
          <cell r="H8324">
            <v>2005</v>
          </cell>
          <cell r="I8324">
            <v>0</v>
          </cell>
        </row>
        <row r="8325">
          <cell r="A8325">
            <v>610002</v>
          </cell>
          <cell r="B8325" t="str">
            <v>Journeyman</v>
          </cell>
          <cell r="C8325">
            <v>5930000</v>
          </cell>
          <cell r="D8325">
            <v>4963.97</v>
          </cell>
          <cell r="E8325">
            <v>1000</v>
          </cell>
          <cell r="F8325">
            <v>78001</v>
          </cell>
          <cell r="G8325">
            <v>0</v>
          </cell>
          <cell r="H8325">
            <v>2005</v>
          </cell>
          <cell r="I8325">
            <v>0</v>
          </cell>
        </row>
        <row r="8326">
          <cell r="A8326">
            <v>610002</v>
          </cell>
          <cell r="B8326" t="str">
            <v>Journeyman</v>
          </cell>
          <cell r="C8326">
            <v>5930000</v>
          </cell>
          <cell r="D8326">
            <v>8502.6</v>
          </cell>
          <cell r="E8326">
            <v>1000</v>
          </cell>
          <cell r="F8326">
            <v>78002</v>
          </cell>
          <cell r="G8326">
            <v>0</v>
          </cell>
          <cell r="H8326">
            <v>2005</v>
          </cell>
          <cell r="I8326">
            <v>0</v>
          </cell>
        </row>
        <row r="8327">
          <cell r="A8327">
            <v>610002</v>
          </cell>
          <cell r="B8327" t="str">
            <v>Journeyman</v>
          </cell>
          <cell r="C8327">
            <v>5930000</v>
          </cell>
          <cell r="D8327">
            <v>7967.04</v>
          </cell>
          <cell r="E8327">
            <v>1000</v>
          </cell>
          <cell r="F8327">
            <v>78005</v>
          </cell>
          <cell r="G8327">
            <v>0</v>
          </cell>
          <cell r="H8327">
            <v>2005</v>
          </cell>
          <cell r="I8327">
            <v>0</v>
          </cell>
        </row>
        <row r="8328">
          <cell r="A8328">
            <v>610002</v>
          </cell>
          <cell r="B8328" t="str">
            <v>Journeyman</v>
          </cell>
          <cell r="C8328">
            <v>5930000</v>
          </cell>
          <cell r="D8328">
            <v>3308.95</v>
          </cell>
          <cell r="E8328">
            <v>1000</v>
          </cell>
          <cell r="F8328">
            <v>78006</v>
          </cell>
          <cell r="G8328">
            <v>0</v>
          </cell>
          <cell r="H8328">
            <v>2005</v>
          </cell>
          <cell r="I8328">
            <v>0</v>
          </cell>
        </row>
        <row r="8329">
          <cell r="A8329">
            <v>610002</v>
          </cell>
          <cell r="B8329" t="str">
            <v>Journeyman</v>
          </cell>
          <cell r="C8329">
            <v>5930000</v>
          </cell>
          <cell r="D8329">
            <v>1810.8</v>
          </cell>
          <cell r="E8329">
            <v>1000</v>
          </cell>
          <cell r="F8329">
            <v>78008</v>
          </cell>
          <cell r="G8329">
            <v>0</v>
          </cell>
          <cell r="H8329">
            <v>2005</v>
          </cell>
          <cell r="I8329">
            <v>0</v>
          </cell>
        </row>
        <row r="8330">
          <cell r="A8330">
            <v>610002</v>
          </cell>
          <cell r="B8330" t="str">
            <v>Journeyman</v>
          </cell>
          <cell r="C8330">
            <v>5930000</v>
          </cell>
          <cell r="D8330">
            <v>3484.85</v>
          </cell>
          <cell r="E8330">
            <v>1000</v>
          </cell>
          <cell r="F8330">
            <v>78011</v>
          </cell>
          <cell r="G8330">
            <v>0</v>
          </cell>
          <cell r="H8330">
            <v>2005</v>
          </cell>
          <cell r="I8330">
            <v>0</v>
          </cell>
        </row>
        <row r="8331">
          <cell r="A8331">
            <v>610002</v>
          </cell>
          <cell r="B8331" t="str">
            <v>Journeyman</v>
          </cell>
          <cell r="C8331">
            <v>5930000</v>
          </cell>
          <cell r="D8331">
            <v>3897.9</v>
          </cell>
          <cell r="E8331">
            <v>1000</v>
          </cell>
          <cell r="F8331">
            <v>78018</v>
          </cell>
          <cell r="G8331">
            <v>0</v>
          </cell>
          <cell r="H8331">
            <v>2005</v>
          </cell>
          <cell r="I8331">
            <v>0</v>
          </cell>
        </row>
        <row r="8332">
          <cell r="A8332">
            <v>610002</v>
          </cell>
          <cell r="B8332" t="str">
            <v>Journeyman</v>
          </cell>
          <cell r="C8332">
            <v>5930000</v>
          </cell>
          <cell r="D8332">
            <v>2190.96</v>
          </cell>
          <cell r="E8332">
            <v>1000</v>
          </cell>
          <cell r="F8332">
            <v>78021</v>
          </cell>
          <cell r="G8332">
            <v>0</v>
          </cell>
          <cell r="H8332">
            <v>2005</v>
          </cell>
          <cell r="I8332">
            <v>0</v>
          </cell>
        </row>
        <row r="8333">
          <cell r="A8333">
            <v>610002</v>
          </cell>
          <cell r="B8333" t="str">
            <v>Journeyman</v>
          </cell>
          <cell r="C8333">
            <v>5930000</v>
          </cell>
          <cell r="D8333">
            <v>735.36</v>
          </cell>
          <cell r="E8333">
            <v>1000</v>
          </cell>
          <cell r="F8333">
            <v>78040</v>
          </cell>
          <cell r="G8333">
            <v>0</v>
          </cell>
          <cell r="H8333">
            <v>2005</v>
          </cell>
          <cell r="I8333">
            <v>0</v>
          </cell>
        </row>
        <row r="8334">
          <cell r="A8334">
            <v>610002</v>
          </cell>
          <cell r="B8334" t="str">
            <v>Journeyman</v>
          </cell>
          <cell r="C8334">
            <v>5930000</v>
          </cell>
          <cell r="D8334">
            <v>320.39999999999998</v>
          </cell>
          <cell r="E8334">
            <v>1000</v>
          </cell>
          <cell r="F8334">
            <v>78068</v>
          </cell>
          <cell r="G8334">
            <v>0</v>
          </cell>
          <cell r="H8334">
            <v>2005</v>
          </cell>
          <cell r="I8334">
            <v>0</v>
          </cell>
        </row>
        <row r="8335">
          <cell r="A8335">
            <v>610002</v>
          </cell>
          <cell r="B8335" t="str">
            <v>Journeyman</v>
          </cell>
          <cell r="C8335">
            <v>5930000</v>
          </cell>
          <cell r="D8335">
            <v>104677.04</v>
          </cell>
          <cell r="E8335">
            <v>1000</v>
          </cell>
          <cell r="F8335">
            <v>78072</v>
          </cell>
          <cell r="G8335">
            <v>0</v>
          </cell>
          <cell r="H8335">
            <v>2005</v>
          </cell>
          <cell r="I8335">
            <v>0</v>
          </cell>
        </row>
        <row r="8336">
          <cell r="A8336">
            <v>610002</v>
          </cell>
          <cell r="B8336" t="str">
            <v>Journeyman</v>
          </cell>
          <cell r="C8336">
            <v>5930000</v>
          </cell>
          <cell r="D8336">
            <v>10130.32</v>
          </cell>
          <cell r="E8336">
            <v>1000</v>
          </cell>
          <cell r="F8336">
            <v>82007</v>
          </cell>
          <cell r="G8336">
            <v>0</v>
          </cell>
          <cell r="H8336">
            <v>2005</v>
          </cell>
          <cell r="I8336">
            <v>0</v>
          </cell>
        </row>
        <row r="8337">
          <cell r="A8337">
            <v>610002</v>
          </cell>
          <cell r="B8337" t="str">
            <v>Journeyman</v>
          </cell>
          <cell r="C8337">
            <v>5930000</v>
          </cell>
          <cell r="D8337">
            <v>1764.66</v>
          </cell>
          <cell r="E8337">
            <v>1000</v>
          </cell>
          <cell r="F8337">
            <v>82008</v>
          </cell>
          <cell r="G8337">
            <v>0</v>
          </cell>
          <cell r="H8337">
            <v>2005</v>
          </cell>
          <cell r="I8337">
            <v>0</v>
          </cell>
        </row>
        <row r="8338">
          <cell r="A8338">
            <v>610002</v>
          </cell>
          <cell r="B8338" t="str">
            <v>Journeyman</v>
          </cell>
          <cell r="C8338">
            <v>5930000</v>
          </cell>
          <cell r="D8338">
            <v>643.51</v>
          </cell>
          <cell r="E8338">
            <v>1000</v>
          </cell>
          <cell r="F8338">
            <v>82028</v>
          </cell>
          <cell r="G8338">
            <v>0</v>
          </cell>
          <cell r="H8338">
            <v>2005</v>
          </cell>
          <cell r="I8338">
            <v>0</v>
          </cell>
        </row>
        <row r="8339">
          <cell r="A8339">
            <v>610002</v>
          </cell>
          <cell r="B8339" t="str">
            <v>Journeyman</v>
          </cell>
          <cell r="C8339">
            <v>5930000</v>
          </cell>
          <cell r="D8339">
            <v>3093.76</v>
          </cell>
          <cell r="E8339">
            <v>1000</v>
          </cell>
          <cell r="F8339">
            <v>82035</v>
          </cell>
          <cell r="G8339">
            <v>0</v>
          </cell>
          <cell r="H8339">
            <v>2005</v>
          </cell>
          <cell r="I8339">
            <v>0</v>
          </cell>
        </row>
        <row r="8340">
          <cell r="A8340">
            <v>610002</v>
          </cell>
          <cell r="B8340" t="str">
            <v>Journeyman</v>
          </cell>
          <cell r="C8340">
            <v>5930000</v>
          </cell>
          <cell r="D8340">
            <v>3307.21</v>
          </cell>
          <cell r="E8340">
            <v>1000</v>
          </cell>
          <cell r="F8340">
            <v>82036</v>
          </cell>
          <cell r="G8340">
            <v>0</v>
          </cell>
          <cell r="H8340">
            <v>2005</v>
          </cell>
          <cell r="I8340">
            <v>0</v>
          </cell>
        </row>
        <row r="8341">
          <cell r="A8341">
            <v>610002</v>
          </cell>
          <cell r="B8341" t="str">
            <v>Journeyman</v>
          </cell>
          <cell r="C8341">
            <v>5930000</v>
          </cell>
          <cell r="D8341">
            <v>3069.63</v>
          </cell>
          <cell r="E8341">
            <v>1000</v>
          </cell>
          <cell r="F8341">
            <v>82037</v>
          </cell>
          <cell r="G8341">
            <v>0</v>
          </cell>
          <cell r="H8341">
            <v>2005</v>
          </cell>
          <cell r="I8341">
            <v>0</v>
          </cell>
        </row>
        <row r="8342">
          <cell r="A8342">
            <v>610002</v>
          </cell>
          <cell r="B8342" t="str">
            <v>Journeyman</v>
          </cell>
          <cell r="C8342">
            <v>5930000</v>
          </cell>
          <cell r="D8342">
            <v>10081.56</v>
          </cell>
          <cell r="E8342">
            <v>1000</v>
          </cell>
          <cell r="F8342">
            <v>82042</v>
          </cell>
          <cell r="G8342">
            <v>0</v>
          </cell>
          <cell r="H8342">
            <v>2005</v>
          </cell>
          <cell r="I8342">
            <v>0</v>
          </cell>
        </row>
        <row r="8343">
          <cell r="A8343">
            <v>610002</v>
          </cell>
          <cell r="B8343" t="str">
            <v>Journeyman</v>
          </cell>
          <cell r="C8343">
            <v>5930000</v>
          </cell>
          <cell r="D8343">
            <v>-35.049999999999997</v>
          </cell>
          <cell r="E8343">
            <v>1000</v>
          </cell>
          <cell r="F8343">
            <v>82056</v>
          </cell>
          <cell r="G8343">
            <v>0</v>
          </cell>
          <cell r="H8343">
            <v>2005</v>
          </cell>
          <cell r="I8343">
            <v>0</v>
          </cell>
        </row>
        <row r="8344">
          <cell r="A8344">
            <v>610002</v>
          </cell>
          <cell r="B8344" t="str">
            <v>Journeyman</v>
          </cell>
          <cell r="C8344">
            <v>5930000</v>
          </cell>
          <cell r="D8344">
            <v>7198.14</v>
          </cell>
          <cell r="E8344">
            <v>1000</v>
          </cell>
          <cell r="F8344">
            <v>82065</v>
          </cell>
          <cell r="G8344">
            <v>0</v>
          </cell>
          <cell r="H8344">
            <v>2005</v>
          </cell>
          <cell r="I8344">
            <v>0</v>
          </cell>
        </row>
        <row r="8345">
          <cell r="A8345">
            <v>610002</v>
          </cell>
          <cell r="B8345" t="str">
            <v>Journeyman</v>
          </cell>
          <cell r="C8345">
            <v>5930000</v>
          </cell>
          <cell r="D8345">
            <v>6494.18</v>
          </cell>
          <cell r="E8345">
            <v>1000</v>
          </cell>
          <cell r="F8345">
            <v>82079</v>
          </cell>
          <cell r="G8345">
            <v>0</v>
          </cell>
          <cell r="H8345">
            <v>2005</v>
          </cell>
          <cell r="I8345">
            <v>0</v>
          </cell>
        </row>
        <row r="8346">
          <cell r="A8346">
            <v>610002</v>
          </cell>
          <cell r="B8346" t="str">
            <v>Journeyman</v>
          </cell>
          <cell r="C8346">
            <v>5930000</v>
          </cell>
          <cell r="D8346">
            <v>976.88</v>
          </cell>
          <cell r="E8346">
            <v>1000</v>
          </cell>
          <cell r="F8346">
            <v>82104</v>
          </cell>
          <cell r="G8346">
            <v>0</v>
          </cell>
          <cell r="H8346">
            <v>2005</v>
          </cell>
          <cell r="I8346">
            <v>0</v>
          </cell>
        </row>
        <row r="8347">
          <cell r="A8347">
            <v>610002</v>
          </cell>
          <cell r="B8347" t="str">
            <v>Journeyman</v>
          </cell>
          <cell r="C8347">
            <v>5930000</v>
          </cell>
          <cell r="D8347">
            <v>12814.56</v>
          </cell>
          <cell r="E8347">
            <v>1000</v>
          </cell>
          <cell r="F8347">
            <v>82105</v>
          </cell>
          <cell r="G8347">
            <v>0</v>
          </cell>
          <cell r="H8347">
            <v>2005</v>
          </cell>
          <cell r="I8347">
            <v>0</v>
          </cell>
        </row>
        <row r="8348">
          <cell r="A8348">
            <v>610002</v>
          </cell>
          <cell r="B8348" t="str">
            <v>Journeyman</v>
          </cell>
          <cell r="C8348">
            <v>5930000</v>
          </cell>
          <cell r="D8348">
            <v>1348.75</v>
          </cell>
          <cell r="E8348">
            <v>1000</v>
          </cell>
          <cell r="F8348">
            <v>82106</v>
          </cell>
          <cell r="G8348">
            <v>0</v>
          </cell>
          <cell r="H8348">
            <v>2005</v>
          </cell>
          <cell r="I8348">
            <v>0</v>
          </cell>
        </row>
        <row r="8349">
          <cell r="A8349">
            <v>610002</v>
          </cell>
          <cell r="B8349" t="str">
            <v>Journeyman</v>
          </cell>
          <cell r="C8349">
            <v>5930000</v>
          </cell>
          <cell r="D8349">
            <v>666.86</v>
          </cell>
          <cell r="E8349">
            <v>1000</v>
          </cell>
          <cell r="F8349">
            <v>82115</v>
          </cell>
          <cell r="G8349">
            <v>0</v>
          </cell>
          <cell r="H8349">
            <v>2005</v>
          </cell>
          <cell r="I8349">
            <v>0</v>
          </cell>
        </row>
        <row r="8350">
          <cell r="A8350">
            <v>610002</v>
          </cell>
          <cell r="B8350" t="str">
            <v>Journeyman</v>
          </cell>
          <cell r="C8350">
            <v>5930000</v>
          </cell>
          <cell r="D8350">
            <v>3217.75</v>
          </cell>
          <cell r="E8350">
            <v>1000</v>
          </cell>
          <cell r="F8350">
            <v>82116</v>
          </cell>
          <cell r="G8350">
            <v>0</v>
          </cell>
          <cell r="H8350">
            <v>2005</v>
          </cell>
          <cell r="I8350">
            <v>0</v>
          </cell>
        </row>
        <row r="8351">
          <cell r="A8351">
            <v>610002</v>
          </cell>
          <cell r="B8351" t="str">
            <v>Journeyman</v>
          </cell>
          <cell r="C8351">
            <v>5930000</v>
          </cell>
          <cell r="D8351">
            <v>2546.15</v>
          </cell>
          <cell r="E8351">
            <v>1000</v>
          </cell>
          <cell r="F8351">
            <v>82117</v>
          </cell>
          <cell r="G8351">
            <v>0</v>
          </cell>
          <cell r="H8351">
            <v>2005</v>
          </cell>
          <cell r="I8351">
            <v>0</v>
          </cell>
        </row>
        <row r="8352">
          <cell r="A8352">
            <v>610002</v>
          </cell>
          <cell r="B8352" t="str">
            <v>Journeyman</v>
          </cell>
          <cell r="C8352">
            <v>5930000</v>
          </cell>
          <cell r="D8352">
            <v>4469.82</v>
          </cell>
          <cell r="E8352">
            <v>1000</v>
          </cell>
          <cell r="F8352">
            <v>82118</v>
          </cell>
          <cell r="G8352">
            <v>0</v>
          </cell>
          <cell r="H8352">
            <v>2005</v>
          </cell>
          <cell r="I8352">
            <v>0</v>
          </cell>
        </row>
        <row r="8353">
          <cell r="A8353">
            <v>610002</v>
          </cell>
          <cell r="B8353" t="str">
            <v>Journeyman</v>
          </cell>
          <cell r="C8353">
            <v>5930000</v>
          </cell>
          <cell r="D8353">
            <v>6742.5</v>
          </cell>
          <cell r="E8353">
            <v>1000</v>
          </cell>
          <cell r="F8353">
            <v>82126</v>
          </cell>
          <cell r="G8353">
            <v>0</v>
          </cell>
          <cell r="H8353">
            <v>2005</v>
          </cell>
          <cell r="I8353">
            <v>0</v>
          </cell>
        </row>
        <row r="8354">
          <cell r="A8354">
            <v>610002</v>
          </cell>
          <cell r="B8354" t="str">
            <v>Journeyman</v>
          </cell>
          <cell r="C8354">
            <v>5930000</v>
          </cell>
          <cell r="D8354">
            <v>1961.21</v>
          </cell>
          <cell r="E8354">
            <v>1000</v>
          </cell>
          <cell r="F8354">
            <v>82157</v>
          </cell>
          <cell r="G8354">
            <v>0</v>
          </cell>
          <cell r="H8354">
            <v>2005</v>
          </cell>
          <cell r="I8354">
            <v>0</v>
          </cell>
        </row>
        <row r="8355">
          <cell r="A8355">
            <v>610002</v>
          </cell>
          <cell r="B8355" t="str">
            <v>Journeyman</v>
          </cell>
          <cell r="C8355">
            <v>5930000</v>
          </cell>
          <cell r="D8355">
            <v>551.52</v>
          </cell>
          <cell r="E8355">
            <v>1000</v>
          </cell>
          <cell r="F8355">
            <v>82164</v>
          </cell>
          <cell r="G8355">
            <v>0</v>
          </cell>
          <cell r="H8355">
            <v>2005</v>
          </cell>
          <cell r="I8355">
            <v>0</v>
          </cell>
        </row>
        <row r="8356">
          <cell r="A8356">
            <v>610002</v>
          </cell>
          <cell r="B8356" t="str">
            <v>Journeyman</v>
          </cell>
          <cell r="C8356">
            <v>5930000</v>
          </cell>
          <cell r="D8356">
            <v>12575.33</v>
          </cell>
          <cell r="E8356">
            <v>1000</v>
          </cell>
          <cell r="F8356">
            <v>82221</v>
          </cell>
          <cell r="G8356">
            <v>0</v>
          </cell>
          <cell r="H8356">
            <v>2005</v>
          </cell>
          <cell r="I8356">
            <v>0</v>
          </cell>
        </row>
        <row r="8357">
          <cell r="A8357">
            <v>610002</v>
          </cell>
          <cell r="B8357" t="str">
            <v>Journeyman</v>
          </cell>
          <cell r="C8357">
            <v>5930000</v>
          </cell>
          <cell r="D8357">
            <v>1682.1</v>
          </cell>
          <cell r="E8357">
            <v>1000</v>
          </cell>
          <cell r="F8357">
            <v>86037</v>
          </cell>
          <cell r="G8357">
            <v>0</v>
          </cell>
          <cell r="H8357">
            <v>2005</v>
          </cell>
          <cell r="I8357">
            <v>0</v>
          </cell>
        </row>
        <row r="8358">
          <cell r="A8358">
            <v>610002</v>
          </cell>
          <cell r="B8358" t="str">
            <v>Journeyman</v>
          </cell>
          <cell r="C8358">
            <v>5930000</v>
          </cell>
          <cell r="D8358">
            <v>6473.82</v>
          </cell>
          <cell r="E8358">
            <v>1000</v>
          </cell>
          <cell r="F8358">
            <v>86041</v>
          </cell>
          <cell r="G8358">
            <v>0</v>
          </cell>
          <cell r="H8358">
            <v>2005</v>
          </cell>
          <cell r="I8358">
            <v>0</v>
          </cell>
        </row>
        <row r="8359">
          <cell r="A8359">
            <v>610002</v>
          </cell>
          <cell r="B8359" t="str">
            <v>Journeyman</v>
          </cell>
          <cell r="C8359">
            <v>5930000</v>
          </cell>
          <cell r="D8359">
            <v>8124.81</v>
          </cell>
          <cell r="E8359">
            <v>1000</v>
          </cell>
          <cell r="F8359">
            <v>86050</v>
          </cell>
          <cell r="G8359">
            <v>0</v>
          </cell>
          <cell r="H8359">
            <v>2005</v>
          </cell>
          <cell r="I8359">
            <v>0</v>
          </cell>
        </row>
        <row r="8360">
          <cell r="A8360">
            <v>610002</v>
          </cell>
          <cell r="B8360" t="str">
            <v>Journeyman</v>
          </cell>
          <cell r="C8360">
            <v>5930000</v>
          </cell>
          <cell r="D8360">
            <v>693.68</v>
          </cell>
          <cell r="E8360">
            <v>1000</v>
          </cell>
          <cell r="F8360">
            <v>86070</v>
          </cell>
          <cell r="G8360">
            <v>0</v>
          </cell>
          <cell r="H8360">
            <v>2005</v>
          </cell>
          <cell r="I8360">
            <v>0</v>
          </cell>
        </row>
        <row r="8361">
          <cell r="A8361">
            <v>610002</v>
          </cell>
          <cell r="B8361" t="str">
            <v>Journeyman</v>
          </cell>
          <cell r="C8361">
            <v>5930000</v>
          </cell>
          <cell r="D8361">
            <v>6410.86</v>
          </cell>
          <cell r="E8361">
            <v>1000</v>
          </cell>
          <cell r="F8361">
            <v>86088</v>
          </cell>
          <cell r="G8361">
            <v>0</v>
          </cell>
          <cell r="H8361">
            <v>2005</v>
          </cell>
          <cell r="I8361">
            <v>0</v>
          </cell>
        </row>
        <row r="8362">
          <cell r="A8362">
            <v>610002</v>
          </cell>
          <cell r="B8362" t="str">
            <v>Journeyman</v>
          </cell>
          <cell r="C8362">
            <v>5930000</v>
          </cell>
          <cell r="D8362">
            <v>1762.2</v>
          </cell>
          <cell r="E8362">
            <v>1000</v>
          </cell>
          <cell r="F8362">
            <v>86107</v>
          </cell>
          <cell r="G8362">
            <v>0</v>
          </cell>
          <cell r="H8362">
            <v>2005</v>
          </cell>
          <cell r="I8362">
            <v>0</v>
          </cell>
        </row>
        <row r="8363">
          <cell r="A8363">
            <v>610002</v>
          </cell>
          <cell r="B8363" t="str">
            <v>Journeyman</v>
          </cell>
          <cell r="C8363">
            <v>5930000</v>
          </cell>
          <cell r="D8363">
            <v>669.04</v>
          </cell>
          <cell r="E8363">
            <v>1000</v>
          </cell>
          <cell r="F8363">
            <v>86114</v>
          </cell>
          <cell r="G8363">
            <v>0</v>
          </cell>
          <cell r="H8363">
            <v>2005</v>
          </cell>
          <cell r="I8363">
            <v>0</v>
          </cell>
        </row>
        <row r="8364">
          <cell r="A8364">
            <v>610002</v>
          </cell>
          <cell r="B8364" t="str">
            <v>Journeyman</v>
          </cell>
          <cell r="C8364">
            <v>5930000</v>
          </cell>
          <cell r="D8364">
            <v>8074.5</v>
          </cell>
          <cell r="E8364">
            <v>1000</v>
          </cell>
          <cell r="F8364">
            <v>86173</v>
          </cell>
          <cell r="G8364">
            <v>0</v>
          </cell>
          <cell r="H8364">
            <v>2005</v>
          </cell>
          <cell r="I8364">
            <v>0</v>
          </cell>
        </row>
        <row r="8365">
          <cell r="A8365">
            <v>610002</v>
          </cell>
          <cell r="B8365" t="str">
            <v>Journeyman</v>
          </cell>
          <cell r="C8365">
            <v>5930000</v>
          </cell>
          <cell r="D8365">
            <v>275.76</v>
          </cell>
          <cell r="E8365">
            <v>1000</v>
          </cell>
          <cell r="F8365">
            <v>86180</v>
          </cell>
          <cell r="G8365">
            <v>0</v>
          </cell>
          <cell r="H8365">
            <v>2005</v>
          </cell>
          <cell r="I8365">
            <v>0</v>
          </cell>
        </row>
        <row r="8366">
          <cell r="A8366">
            <v>610002</v>
          </cell>
          <cell r="B8366" t="str">
            <v>Journeyman</v>
          </cell>
          <cell r="C8366">
            <v>5930000</v>
          </cell>
          <cell r="D8366">
            <v>3676.8</v>
          </cell>
          <cell r="E8366">
            <v>1000</v>
          </cell>
          <cell r="F8366">
            <v>95004</v>
          </cell>
          <cell r="G8366">
            <v>0</v>
          </cell>
          <cell r="H8366">
            <v>2005</v>
          </cell>
          <cell r="I8366">
            <v>0</v>
          </cell>
        </row>
        <row r="8367">
          <cell r="A8367">
            <v>610002</v>
          </cell>
          <cell r="B8367" t="str">
            <v>Journeyman</v>
          </cell>
          <cell r="C8367">
            <v>5930000</v>
          </cell>
          <cell r="D8367">
            <v>1453379.36</v>
          </cell>
          <cell r="E8367">
            <v>1000</v>
          </cell>
          <cell r="F8367">
            <v>101000</v>
          </cell>
          <cell r="G8367">
            <v>0</v>
          </cell>
          <cell r="H8367">
            <v>2005</v>
          </cell>
          <cell r="I8367">
            <v>0</v>
          </cell>
        </row>
        <row r="8368">
          <cell r="A8368">
            <v>610002</v>
          </cell>
          <cell r="B8368" t="str">
            <v>Journeyman</v>
          </cell>
          <cell r="C8368">
            <v>5930000</v>
          </cell>
          <cell r="D8368">
            <v>0</v>
          </cell>
          <cell r="E8368">
            <v>1000</v>
          </cell>
          <cell r="F8368">
            <v>101034</v>
          </cell>
          <cell r="G8368">
            <v>0</v>
          </cell>
          <cell r="H8368">
            <v>2005</v>
          </cell>
          <cell r="I8368">
            <v>0</v>
          </cell>
        </row>
        <row r="8369">
          <cell r="A8369">
            <v>610002</v>
          </cell>
          <cell r="B8369" t="str">
            <v>Journeyman</v>
          </cell>
          <cell r="C8369">
            <v>5930000</v>
          </cell>
          <cell r="D8369">
            <v>456402.32</v>
          </cell>
          <cell r="E8369">
            <v>1000</v>
          </cell>
          <cell r="F8369">
            <v>103000</v>
          </cell>
          <cell r="G8369">
            <v>0</v>
          </cell>
          <cell r="H8369">
            <v>2005</v>
          </cell>
          <cell r="I8369">
            <v>0</v>
          </cell>
        </row>
        <row r="8370">
          <cell r="A8370">
            <v>610002</v>
          </cell>
          <cell r="B8370" t="str">
            <v>Journeyman</v>
          </cell>
          <cell r="C8370">
            <v>5930000</v>
          </cell>
          <cell r="D8370">
            <v>1214000.28</v>
          </cell>
          <cell r="E8370">
            <v>1000</v>
          </cell>
          <cell r="F8370">
            <v>105000</v>
          </cell>
          <cell r="G8370">
            <v>0</v>
          </cell>
          <cell r="H8370">
            <v>2005</v>
          </cell>
          <cell r="I8370">
            <v>0</v>
          </cell>
        </row>
        <row r="8371">
          <cell r="A8371">
            <v>610002</v>
          </cell>
          <cell r="B8371" t="str">
            <v>Journeyman</v>
          </cell>
          <cell r="C8371">
            <v>5930000</v>
          </cell>
          <cell r="D8371">
            <v>400.6</v>
          </cell>
          <cell r="E8371">
            <v>1000</v>
          </cell>
          <cell r="F8371">
            <v>105003</v>
          </cell>
          <cell r="G8371">
            <v>0</v>
          </cell>
          <cell r="H8371">
            <v>2005</v>
          </cell>
          <cell r="I8371">
            <v>0</v>
          </cell>
        </row>
        <row r="8372">
          <cell r="A8372">
            <v>610002</v>
          </cell>
          <cell r="B8372" t="str">
            <v>Journeyman</v>
          </cell>
          <cell r="C8372">
            <v>5930000</v>
          </cell>
          <cell r="D8372">
            <v>2236010.16</v>
          </cell>
          <cell r="E8372">
            <v>1000</v>
          </cell>
          <cell r="F8372">
            <v>108000</v>
          </cell>
          <cell r="G8372">
            <v>0</v>
          </cell>
          <cell r="H8372">
            <v>2005</v>
          </cell>
          <cell r="I8372">
            <v>0</v>
          </cell>
        </row>
        <row r="8373">
          <cell r="A8373">
            <v>610002</v>
          </cell>
          <cell r="B8373" t="str">
            <v>Journeyman</v>
          </cell>
          <cell r="C8373">
            <v>5930000</v>
          </cell>
          <cell r="D8373">
            <v>40434.36</v>
          </cell>
          <cell r="E8373">
            <v>1000</v>
          </cell>
          <cell r="F8373">
            <v>109000</v>
          </cell>
          <cell r="G8373">
            <v>0</v>
          </cell>
          <cell r="H8373">
            <v>2005</v>
          </cell>
          <cell r="I8373">
            <v>0</v>
          </cell>
        </row>
        <row r="8374">
          <cell r="A8374">
            <v>610002</v>
          </cell>
          <cell r="B8374" t="str">
            <v>Journeyman</v>
          </cell>
          <cell r="C8374">
            <v>5930000</v>
          </cell>
          <cell r="D8374">
            <v>554869.64</v>
          </cell>
          <cell r="E8374">
            <v>1000</v>
          </cell>
          <cell r="F8374">
            <v>111000</v>
          </cell>
          <cell r="G8374">
            <v>0</v>
          </cell>
          <cell r="H8374">
            <v>2005</v>
          </cell>
          <cell r="I8374">
            <v>0</v>
          </cell>
        </row>
        <row r="8375">
          <cell r="A8375">
            <v>610002</v>
          </cell>
          <cell r="B8375" t="str">
            <v>Journeyman</v>
          </cell>
          <cell r="C8375">
            <v>5930000</v>
          </cell>
          <cell r="D8375">
            <v>31707.94</v>
          </cell>
          <cell r="E8375">
            <v>1000</v>
          </cell>
          <cell r="F8375">
            <v>111101</v>
          </cell>
          <cell r="G8375">
            <v>0</v>
          </cell>
          <cell r="H8375">
            <v>2005</v>
          </cell>
          <cell r="I8375">
            <v>0</v>
          </cell>
        </row>
        <row r="8376">
          <cell r="A8376">
            <v>610002</v>
          </cell>
          <cell r="B8376" t="str">
            <v>Journeyman</v>
          </cell>
          <cell r="C8376">
            <v>5930000</v>
          </cell>
          <cell r="D8376">
            <v>38408.54</v>
          </cell>
          <cell r="E8376">
            <v>1000</v>
          </cell>
          <cell r="F8376">
            <v>112106</v>
          </cell>
          <cell r="G8376">
            <v>0</v>
          </cell>
          <cell r="H8376">
            <v>2005</v>
          </cell>
          <cell r="I8376">
            <v>0</v>
          </cell>
        </row>
        <row r="8377">
          <cell r="A8377">
            <v>610002</v>
          </cell>
          <cell r="B8377" t="str">
            <v>Journeyman</v>
          </cell>
          <cell r="C8377">
            <v>5930000</v>
          </cell>
          <cell r="D8377">
            <v>318029.98</v>
          </cell>
          <cell r="E8377">
            <v>1000</v>
          </cell>
          <cell r="F8377">
            <v>113000</v>
          </cell>
          <cell r="G8377">
            <v>0</v>
          </cell>
          <cell r="H8377">
            <v>2005</v>
          </cell>
          <cell r="I8377">
            <v>0</v>
          </cell>
        </row>
        <row r="8378">
          <cell r="A8378">
            <v>610002</v>
          </cell>
          <cell r="B8378" t="str">
            <v>Journeyman</v>
          </cell>
          <cell r="C8378">
            <v>5930000</v>
          </cell>
          <cell r="D8378">
            <v>45111.96</v>
          </cell>
          <cell r="E8378">
            <v>1000</v>
          </cell>
          <cell r="F8378">
            <v>114000</v>
          </cell>
          <cell r="G8378">
            <v>0</v>
          </cell>
          <cell r="H8378">
            <v>2005</v>
          </cell>
          <cell r="I8378">
            <v>0</v>
          </cell>
        </row>
        <row r="8379">
          <cell r="A8379">
            <v>610002</v>
          </cell>
          <cell r="B8379" t="str">
            <v>Journeyman</v>
          </cell>
          <cell r="C8379">
            <v>5930000</v>
          </cell>
          <cell r="D8379">
            <v>29525.34</v>
          </cell>
          <cell r="E8379">
            <v>1000</v>
          </cell>
          <cell r="F8379">
            <v>116000</v>
          </cell>
          <cell r="G8379">
            <v>0</v>
          </cell>
          <cell r="H8379">
            <v>2005</v>
          </cell>
          <cell r="I8379">
            <v>0</v>
          </cell>
        </row>
        <row r="8380">
          <cell r="A8380">
            <v>610002</v>
          </cell>
          <cell r="B8380" t="str">
            <v>Journeyman</v>
          </cell>
          <cell r="C8380">
            <v>5930000</v>
          </cell>
          <cell r="D8380">
            <v>182878.32</v>
          </cell>
          <cell r="E8380">
            <v>1000</v>
          </cell>
          <cell r="F8380">
            <v>118000</v>
          </cell>
          <cell r="G8380">
            <v>0</v>
          </cell>
          <cell r="H8380">
            <v>2005</v>
          </cell>
          <cell r="I8380">
            <v>0</v>
          </cell>
        </row>
        <row r="8381">
          <cell r="A8381">
            <v>610002</v>
          </cell>
          <cell r="B8381" t="str">
            <v>Journeyman</v>
          </cell>
          <cell r="C8381">
            <v>5930000</v>
          </cell>
          <cell r="D8381">
            <v>96.21</v>
          </cell>
          <cell r="E8381">
            <v>1000</v>
          </cell>
          <cell r="F8381">
            <v>119000</v>
          </cell>
          <cell r="G8381">
            <v>0</v>
          </cell>
          <cell r="H8381">
            <v>2005</v>
          </cell>
          <cell r="I8381">
            <v>0</v>
          </cell>
        </row>
        <row r="8382">
          <cell r="A8382">
            <v>610002</v>
          </cell>
          <cell r="B8382" t="str">
            <v>Journeyman</v>
          </cell>
          <cell r="C8382">
            <v>5930000</v>
          </cell>
          <cell r="D8382">
            <v>2450199.4700000002</v>
          </cell>
          <cell r="E8382">
            <v>1000</v>
          </cell>
          <cell r="F8382">
            <v>119150</v>
          </cell>
          <cell r="G8382">
            <v>0</v>
          </cell>
          <cell r="H8382">
            <v>2005</v>
          </cell>
          <cell r="I8382">
            <v>0</v>
          </cell>
        </row>
        <row r="8383">
          <cell r="A8383">
            <v>610002</v>
          </cell>
          <cell r="B8383" t="str">
            <v>Journeyman</v>
          </cell>
          <cell r="C8383">
            <v>5930000</v>
          </cell>
          <cell r="D8383">
            <v>387581.85</v>
          </cell>
          <cell r="E8383">
            <v>1000</v>
          </cell>
          <cell r="F8383">
            <v>120000</v>
          </cell>
          <cell r="G8383">
            <v>0</v>
          </cell>
          <cell r="H8383">
            <v>2005</v>
          </cell>
          <cell r="I8383">
            <v>0</v>
          </cell>
        </row>
        <row r="8384">
          <cell r="A8384">
            <v>610002</v>
          </cell>
          <cell r="B8384" t="str">
            <v>Journeyman</v>
          </cell>
          <cell r="C8384">
            <v>5930000</v>
          </cell>
          <cell r="D8384">
            <v>2010479.66</v>
          </cell>
          <cell r="E8384">
            <v>1000</v>
          </cell>
          <cell r="F8384">
            <v>122000</v>
          </cell>
          <cell r="G8384">
            <v>0</v>
          </cell>
          <cell r="H8384">
            <v>2005</v>
          </cell>
          <cell r="I8384">
            <v>0</v>
          </cell>
        </row>
        <row r="8385">
          <cell r="A8385">
            <v>610002</v>
          </cell>
          <cell r="B8385" t="str">
            <v>Journeyman</v>
          </cell>
          <cell r="C8385">
            <v>5930000</v>
          </cell>
          <cell r="D8385">
            <v>-130658.15</v>
          </cell>
          <cell r="E8385">
            <v>1000</v>
          </cell>
          <cell r="F8385">
            <v>122092</v>
          </cell>
          <cell r="G8385">
            <v>0</v>
          </cell>
          <cell r="H8385">
            <v>2005</v>
          </cell>
          <cell r="I8385">
            <v>0</v>
          </cell>
        </row>
        <row r="8386">
          <cell r="A8386">
            <v>610002</v>
          </cell>
          <cell r="B8386" t="str">
            <v>Journeyman</v>
          </cell>
          <cell r="C8386">
            <v>5930000</v>
          </cell>
          <cell r="D8386">
            <v>184576.4</v>
          </cell>
          <cell r="E8386">
            <v>1000</v>
          </cell>
          <cell r="F8386">
            <v>124000</v>
          </cell>
          <cell r="G8386">
            <v>0</v>
          </cell>
          <cell r="H8386">
            <v>2005</v>
          </cell>
          <cell r="I8386">
            <v>0</v>
          </cell>
        </row>
        <row r="8387">
          <cell r="A8387">
            <v>610002</v>
          </cell>
          <cell r="B8387" t="str">
            <v>Journeyman</v>
          </cell>
          <cell r="C8387">
            <v>5930000</v>
          </cell>
          <cell r="D8387">
            <v>486674.89</v>
          </cell>
          <cell r="E8387">
            <v>1000</v>
          </cell>
          <cell r="F8387">
            <v>126000</v>
          </cell>
          <cell r="G8387">
            <v>0</v>
          </cell>
          <cell r="H8387">
            <v>2005</v>
          </cell>
          <cell r="I8387">
            <v>0</v>
          </cell>
        </row>
        <row r="8388">
          <cell r="A8388">
            <v>610002</v>
          </cell>
          <cell r="B8388" t="str">
            <v>Journeyman</v>
          </cell>
          <cell r="C8388">
            <v>5930000</v>
          </cell>
          <cell r="D8388">
            <v>704125.34</v>
          </cell>
          <cell r="E8388">
            <v>1000</v>
          </cell>
          <cell r="F8388">
            <v>128000</v>
          </cell>
          <cell r="G8388">
            <v>0</v>
          </cell>
          <cell r="H8388">
            <v>2005</v>
          </cell>
          <cell r="I8388">
            <v>0</v>
          </cell>
        </row>
        <row r="8389">
          <cell r="A8389">
            <v>610002</v>
          </cell>
          <cell r="B8389" t="str">
            <v>Journeyman</v>
          </cell>
          <cell r="C8389">
            <v>5930000</v>
          </cell>
          <cell r="D8389">
            <v>111.21</v>
          </cell>
          <cell r="E8389">
            <v>1000</v>
          </cell>
          <cell r="F8389">
            <v>128006</v>
          </cell>
          <cell r="G8389">
            <v>0</v>
          </cell>
          <cell r="H8389">
            <v>2005</v>
          </cell>
          <cell r="I8389">
            <v>0</v>
          </cell>
        </row>
        <row r="8390">
          <cell r="A8390">
            <v>610002</v>
          </cell>
          <cell r="B8390" t="str">
            <v>Journeyman</v>
          </cell>
          <cell r="C8390">
            <v>5930000</v>
          </cell>
          <cell r="D8390">
            <v>103.15</v>
          </cell>
          <cell r="E8390">
            <v>1000</v>
          </cell>
          <cell r="F8390">
            <v>128007</v>
          </cell>
          <cell r="G8390">
            <v>0</v>
          </cell>
          <cell r="H8390">
            <v>2005</v>
          </cell>
          <cell r="I8390">
            <v>0</v>
          </cell>
        </row>
        <row r="8391">
          <cell r="A8391">
            <v>610002</v>
          </cell>
          <cell r="B8391" t="str">
            <v>Journeyman</v>
          </cell>
          <cell r="C8391">
            <v>5930000</v>
          </cell>
          <cell r="D8391">
            <v>320110.03999999998</v>
          </cell>
          <cell r="E8391">
            <v>1000</v>
          </cell>
          <cell r="F8391">
            <v>129000</v>
          </cell>
          <cell r="G8391">
            <v>0</v>
          </cell>
          <cell r="H8391">
            <v>2005</v>
          </cell>
          <cell r="I8391">
            <v>0</v>
          </cell>
        </row>
        <row r="8392">
          <cell r="A8392">
            <v>610002</v>
          </cell>
          <cell r="B8392" t="str">
            <v>Journeyman</v>
          </cell>
          <cell r="C8392">
            <v>5930000</v>
          </cell>
          <cell r="D8392">
            <v>580665.41</v>
          </cell>
          <cell r="E8392">
            <v>1000</v>
          </cell>
          <cell r="F8392">
            <v>131000</v>
          </cell>
          <cell r="G8392">
            <v>0</v>
          </cell>
          <cell r="H8392">
            <v>2005</v>
          </cell>
          <cell r="I8392">
            <v>0</v>
          </cell>
        </row>
        <row r="8393">
          <cell r="A8393">
            <v>610002</v>
          </cell>
          <cell r="B8393" t="str">
            <v>Journeyman</v>
          </cell>
          <cell r="C8393">
            <v>5930000</v>
          </cell>
          <cell r="D8393">
            <v>2102853.7599999998</v>
          </cell>
          <cell r="E8393">
            <v>1000</v>
          </cell>
          <cell r="F8393">
            <v>132000</v>
          </cell>
          <cell r="G8393">
            <v>0</v>
          </cell>
          <cell r="H8393">
            <v>2005</v>
          </cell>
          <cell r="I8393">
            <v>0</v>
          </cell>
        </row>
        <row r="8394">
          <cell r="A8394">
            <v>610002</v>
          </cell>
          <cell r="B8394" t="str">
            <v>Journeyman</v>
          </cell>
          <cell r="C8394">
            <v>5930000</v>
          </cell>
          <cell r="D8394">
            <v>2902978.59</v>
          </cell>
          <cell r="E8394">
            <v>1000</v>
          </cell>
          <cell r="F8394">
            <v>133000</v>
          </cell>
          <cell r="G8394">
            <v>0</v>
          </cell>
          <cell r="H8394">
            <v>2005</v>
          </cell>
          <cell r="I8394">
            <v>0</v>
          </cell>
        </row>
        <row r="8395">
          <cell r="A8395">
            <v>610002</v>
          </cell>
          <cell r="B8395" t="str">
            <v>Journeyman</v>
          </cell>
          <cell r="C8395">
            <v>5930000</v>
          </cell>
          <cell r="D8395">
            <v>1652.48</v>
          </cell>
          <cell r="E8395">
            <v>1000</v>
          </cell>
          <cell r="F8395">
            <v>133814</v>
          </cell>
          <cell r="G8395">
            <v>0</v>
          </cell>
          <cell r="H8395">
            <v>2005</v>
          </cell>
          <cell r="I8395">
            <v>0</v>
          </cell>
        </row>
        <row r="8396">
          <cell r="A8396">
            <v>610002</v>
          </cell>
          <cell r="B8396" t="str">
            <v>Journeyman</v>
          </cell>
          <cell r="C8396">
            <v>5930000</v>
          </cell>
          <cell r="D8396">
            <v>12.24</v>
          </cell>
          <cell r="E8396">
            <v>1000</v>
          </cell>
          <cell r="F8396">
            <v>133840</v>
          </cell>
          <cell r="G8396">
            <v>0</v>
          </cell>
          <cell r="H8396">
            <v>2005</v>
          </cell>
          <cell r="I8396">
            <v>0</v>
          </cell>
        </row>
        <row r="8397">
          <cell r="A8397">
            <v>610002</v>
          </cell>
          <cell r="B8397" t="str">
            <v>Journeyman</v>
          </cell>
          <cell r="C8397">
            <v>5930000</v>
          </cell>
          <cell r="D8397">
            <v>307.31</v>
          </cell>
          <cell r="E8397">
            <v>1000</v>
          </cell>
          <cell r="F8397">
            <v>133845</v>
          </cell>
          <cell r="G8397">
            <v>0</v>
          </cell>
          <cell r="H8397">
            <v>2005</v>
          </cell>
          <cell r="I8397">
            <v>0</v>
          </cell>
        </row>
        <row r="8398">
          <cell r="A8398">
            <v>610002</v>
          </cell>
          <cell r="B8398" t="str">
            <v>Journeyman</v>
          </cell>
          <cell r="C8398">
            <v>5930000</v>
          </cell>
          <cell r="D8398">
            <v>1201.8</v>
          </cell>
          <cell r="E8398">
            <v>1000</v>
          </cell>
          <cell r="F8398">
            <v>133874</v>
          </cell>
          <cell r="G8398">
            <v>0</v>
          </cell>
          <cell r="H8398">
            <v>2005</v>
          </cell>
          <cell r="I8398">
            <v>0</v>
          </cell>
        </row>
        <row r="8399">
          <cell r="A8399">
            <v>610002</v>
          </cell>
          <cell r="B8399" t="str">
            <v>Journeyman</v>
          </cell>
          <cell r="C8399">
            <v>5930000</v>
          </cell>
          <cell r="D8399">
            <v>1777313.71</v>
          </cell>
          <cell r="E8399">
            <v>1000</v>
          </cell>
          <cell r="F8399">
            <v>134000</v>
          </cell>
          <cell r="G8399">
            <v>0</v>
          </cell>
          <cell r="H8399">
            <v>2005</v>
          </cell>
          <cell r="I8399">
            <v>0</v>
          </cell>
        </row>
        <row r="8400">
          <cell r="A8400">
            <v>610002</v>
          </cell>
          <cell r="B8400" t="str">
            <v>Journeyman</v>
          </cell>
          <cell r="C8400">
            <v>5930000</v>
          </cell>
          <cell r="D8400">
            <v>379.88</v>
          </cell>
          <cell r="E8400">
            <v>1000</v>
          </cell>
          <cell r="F8400">
            <v>134664</v>
          </cell>
          <cell r="G8400">
            <v>0</v>
          </cell>
          <cell r="H8400">
            <v>2005</v>
          </cell>
          <cell r="I8400">
            <v>0</v>
          </cell>
        </row>
        <row r="8401">
          <cell r="A8401">
            <v>610002</v>
          </cell>
          <cell r="B8401" t="str">
            <v>Journeyman</v>
          </cell>
          <cell r="C8401">
            <v>5930000</v>
          </cell>
          <cell r="D8401">
            <v>1609624.67</v>
          </cell>
          <cell r="E8401">
            <v>1000</v>
          </cell>
          <cell r="F8401">
            <v>136000</v>
          </cell>
          <cell r="G8401">
            <v>0</v>
          </cell>
          <cell r="H8401">
            <v>2005</v>
          </cell>
          <cell r="I8401">
            <v>0</v>
          </cell>
        </row>
        <row r="8402">
          <cell r="A8402">
            <v>610002</v>
          </cell>
          <cell r="B8402" t="str">
            <v>Journeyman</v>
          </cell>
          <cell r="C8402">
            <v>5930000</v>
          </cell>
          <cell r="D8402">
            <v>145367.82999999999</v>
          </cell>
          <cell r="E8402">
            <v>1000</v>
          </cell>
          <cell r="F8402">
            <v>137000</v>
          </cell>
          <cell r="G8402">
            <v>0</v>
          </cell>
          <cell r="H8402">
            <v>2005</v>
          </cell>
          <cell r="I8402">
            <v>0</v>
          </cell>
        </row>
        <row r="8403">
          <cell r="A8403">
            <v>610002</v>
          </cell>
          <cell r="B8403" t="str">
            <v>Journeyman</v>
          </cell>
          <cell r="C8403">
            <v>5930000</v>
          </cell>
          <cell r="D8403">
            <v>338103.67</v>
          </cell>
          <cell r="E8403">
            <v>1000</v>
          </cell>
          <cell r="F8403">
            <v>141070</v>
          </cell>
          <cell r="G8403">
            <v>0</v>
          </cell>
          <cell r="H8403">
            <v>2005</v>
          </cell>
          <cell r="I8403">
            <v>0</v>
          </cell>
        </row>
        <row r="8404">
          <cell r="A8404">
            <v>610002</v>
          </cell>
          <cell r="B8404" t="str">
            <v>Journeyman</v>
          </cell>
          <cell r="C8404">
            <v>5930000</v>
          </cell>
          <cell r="D8404">
            <v>15930.67</v>
          </cell>
          <cell r="E8404">
            <v>1000</v>
          </cell>
          <cell r="F8404">
            <v>150000</v>
          </cell>
          <cell r="G8404">
            <v>0</v>
          </cell>
          <cell r="H8404">
            <v>2005</v>
          </cell>
          <cell r="I8404">
            <v>0</v>
          </cell>
        </row>
        <row r="8405">
          <cell r="A8405">
            <v>610002</v>
          </cell>
          <cell r="B8405" t="str">
            <v>Journeyman</v>
          </cell>
          <cell r="C8405">
            <v>5930000</v>
          </cell>
          <cell r="D8405">
            <v>90.11</v>
          </cell>
          <cell r="E8405">
            <v>1000</v>
          </cell>
          <cell r="F8405">
            <v>238018</v>
          </cell>
          <cell r="G8405">
            <v>0</v>
          </cell>
          <cell r="H8405">
            <v>2005</v>
          </cell>
          <cell r="I8405">
            <v>0</v>
          </cell>
        </row>
        <row r="8406">
          <cell r="A8406">
            <v>610002</v>
          </cell>
          <cell r="B8406" t="str">
            <v>Journeyman</v>
          </cell>
          <cell r="C8406">
            <v>5930000</v>
          </cell>
          <cell r="D8406">
            <v>258.85000000000002</v>
          </cell>
          <cell r="E8406">
            <v>1000</v>
          </cell>
          <cell r="F8406">
            <v>238073</v>
          </cell>
          <cell r="G8406">
            <v>0</v>
          </cell>
          <cell r="H8406">
            <v>2005</v>
          </cell>
          <cell r="I8406">
            <v>0</v>
          </cell>
        </row>
        <row r="8407">
          <cell r="A8407">
            <v>610002</v>
          </cell>
          <cell r="B8407" t="str">
            <v>Journeyman</v>
          </cell>
          <cell r="C8407">
            <v>5930000</v>
          </cell>
          <cell r="D8407">
            <v>1443737.23</v>
          </cell>
          <cell r="E8407">
            <v>1000</v>
          </cell>
          <cell r="F8407">
            <v>240000</v>
          </cell>
          <cell r="G8407">
            <v>0</v>
          </cell>
          <cell r="H8407">
            <v>2005</v>
          </cell>
          <cell r="I8407">
            <v>0</v>
          </cell>
        </row>
        <row r="8408">
          <cell r="A8408">
            <v>610002</v>
          </cell>
          <cell r="B8408" t="str">
            <v>Journeyman</v>
          </cell>
          <cell r="C8408">
            <v>5930000</v>
          </cell>
          <cell r="D8408">
            <v>508903.05</v>
          </cell>
          <cell r="E8408">
            <v>1000</v>
          </cell>
          <cell r="F8408">
            <v>244000</v>
          </cell>
          <cell r="G8408">
            <v>0</v>
          </cell>
          <cell r="H8408">
            <v>2005</v>
          </cell>
          <cell r="I8408">
            <v>0</v>
          </cell>
        </row>
        <row r="8409">
          <cell r="A8409">
            <v>610002</v>
          </cell>
          <cell r="B8409" t="str">
            <v>Journeyman</v>
          </cell>
          <cell r="C8409">
            <v>5930000</v>
          </cell>
          <cell r="D8409">
            <v>2656591.75</v>
          </cell>
          <cell r="E8409">
            <v>1000</v>
          </cell>
          <cell r="F8409">
            <v>246000</v>
          </cell>
          <cell r="G8409">
            <v>0</v>
          </cell>
          <cell r="H8409">
            <v>2005</v>
          </cell>
          <cell r="I8409">
            <v>0</v>
          </cell>
        </row>
        <row r="8410">
          <cell r="A8410">
            <v>610002</v>
          </cell>
          <cell r="B8410" t="str">
            <v>Journeyman</v>
          </cell>
          <cell r="C8410">
            <v>5930000</v>
          </cell>
          <cell r="D8410">
            <v>1413.44</v>
          </cell>
          <cell r="E8410">
            <v>1000</v>
          </cell>
          <cell r="F8410">
            <v>540054</v>
          </cell>
          <cell r="G8410">
            <v>0</v>
          </cell>
          <cell r="H8410">
            <v>2005</v>
          </cell>
          <cell r="I8410">
            <v>0</v>
          </cell>
        </row>
        <row r="8411">
          <cell r="A8411">
            <v>610002</v>
          </cell>
          <cell r="B8411" t="str">
            <v>Journeyman</v>
          </cell>
          <cell r="C8411">
            <v>5930000</v>
          </cell>
          <cell r="D8411">
            <v>5144.8900000000003</v>
          </cell>
          <cell r="E8411">
            <v>1000</v>
          </cell>
          <cell r="F8411">
            <v>540135</v>
          </cell>
          <cell r="G8411">
            <v>0</v>
          </cell>
          <cell r="H8411">
            <v>2005</v>
          </cell>
          <cell r="I8411">
            <v>0</v>
          </cell>
        </row>
        <row r="8412">
          <cell r="A8412">
            <v>610002</v>
          </cell>
          <cell r="B8412" t="str">
            <v>Journeyman</v>
          </cell>
          <cell r="C8412">
            <v>5930000</v>
          </cell>
          <cell r="D8412">
            <v>322.08999999999997</v>
          </cell>
          <cell r="E8412">
            <v>1000</v>
          </cell>
          <cell r="F8412">
            <v>549570</v>
          </cell>
          <cell r="G8412">
            <v>0</v>
          </cell>
          <cell r="H8412">
            <v>2005</v>
          </cell>
          <cell r="I8412">
            <v>0</v>
          </cell>
        </row>
        <row r="8413">
          <cell r="A8413">
            <v>610002</v>
          </cell>
          <cell r="B8413" t="str">
            <v>Journeyman</v>
          </cell>
          <cell r="C8413">
            <v>5930000</v>
          </cell>
          <cell r="D8413">
            <v>2143782.6800000002</v>
          </cell>
          <cell r="E8413">
            <v>1000</v>
          </cell>
          <cell r="F8413">
            <v>563000</v>
          </cell>
          <cell r="G8413">
            <v>0</v>
          </cell>
          <cell r="H8413">
            <v>2005</v>
          </cell>
          <cell r="I8413">
            <v>0</v>
          </cell>
        </row>
        <row r="8414">
          <cell r="A8414">
            <v>610002</v>
          </cell>
          <cell r="B8414" t="str">
            <v>Journeyman</v>
          </cell>
          <cell r="C8414">
            <v>5930000</v>
          </cell>
          <cell r="D8414">
            <v>2350.5</v>
          </cell>
          <cell r="E8414">
            <v>1000</v>
          </cell>
          <cell r="F8414">
            <v>563102</v>
          </cell>
          <cell r="G8414">
            <v>0</v>
          </cell>
          <cell r="H8414">
            <v>2005</v>
          </cell>
          <cell r="I8414">
            <v>0</v>
          </cell>
        </row>
        <row r="8415">
          <cell r="A8415">
            <v>610002</v>
          </cell>
          <cell r="B8415" t="str">
            <v>Journeyman</v>
          </cell>
          <cell r="C8415">
            <v>5930000</v>
          </cell>
          <cell r="D8415">
            <v>-2220.2399999999998</v>
          </cell>
          <cell r="E8415">
            <v>1000</v>
          </cell>
          <cell r="F8415">
            <v>563103</v>
          </cell>
          <cell r="G8415">
            <v>0</v>
          </cell>
          <cell r="H8415">
            <v>2005</v>
          </cell>
          <cell r="I8415">
            <v>0</v>
          </cell>
        </row>
        <row r="8416">
          <cell r="A8416">
            <v>610002</v>
          </cell>
          <cell r="B8416" t="str">
            <v>Journeyman</v>
          </cell>
          <cell r="C8416">
            <v>5930000</v>
          </cell>
          <cell r="D8416">
            <v>764756.79</v>
          </cell>
          <cell r="E8416">
            <v>1000</v>
          </cell>
          <cell r="F8416">
            <v>565100</v>
          </cell>
          <cell r="G8416">
            <v>0</v>
          </cell>
          <cell r="H8416">
            <v>2005</v>
          </cell>
          <cell r="I8416">
            <v>0</v>
          </cell>
        </row>
        <row r="8417">
          <cell r="A8417">
            <v>610002</v>
          </cell>
          <cell r="B8417" t="str">
            <v>Journeyman</v>
          </cell>
          <cell r="C8417">
            <v>5930000</v>
          </cell>
          <cell r="D8417">
            <v>185824.56</v>
          </cell>
          <cell r="E8417">
            <v>1000</v>
          </cell>
          <cell r="F8417">
            <v>567000</v>
          </cell>
          <cell r="G8417">
            <v>0</v>
          </cell>
          <cell r="H8417">
            <v>2005</v>
          </cell>
          <cell r="I8417">
            <v>0</v>
          </cell>
        </row>
        <row r="8418">
          <cell r="A8418">
            <v>610002</v>
          </cell>
          <cell r="B8418" t="str">
            <v>Journeyman</v>
          </cell>
          <cell r="C8418">
            <v>5930000</v>
          </cell>
          <cell r="D8418">
            <v>188.04</v>
          </cell>
          <cell r="E8418">
            <v>1000</v>
          </cell>
          <cell r="F8418">
            <v>567113</v>
          </cell>
          <cell r="G8418">
            <v>0</v>
          </cell>
          <cell r="H8418">
            <v>2005</v>
          </cell>
          <cell r="I8418">
            <v>0</v>
          </cell>
        </row>
        <row r="8419">
          <cell r="A8419">
            <v>610002</v>
          </cell>
          <cell r="B8419" t="str">
            <v>Journeyman</v>
          </cell>
          <cell r="C8419">
            <v>5930000</v>
          </cell>
          <cell r="D8419">
            <v>728779.37</v>
          </cell>
          <cell r="E8419">
            <v>1000</v>
          </cell>
          <cell r="F8419">
            <v>567300</v>
          </cell>
          <cell r="G8419">
            <v>0</v>
          </cell>
          <cell r="H8419">
            <v>2005</v>
          </cell>
          <cell r="I8419">
            <v>0</v>
          </cell>
        </row>
        <row r="8420">
          <cell r="A8420">
            <v>610002</v>
          </cell>
          <cell r="B8420" t="str">
            <v>Journeyman</v>
          </cell>
          <cell r="C8420">
            <v>5930000</v>
          </cell>
          <cell r="D8420">
            <v>808550.74</v>
          </cell>
          <cell r="E8420">
            <v>1000</v>
          </cell>
          <cell r="F8420">
            <v>568100</v>
          </cell>
          <cell r="G8420">
            <v>0</v>
          </cell>
          <cell r="H8420">
            <v>2005</v>
          </cell>
          <cell r="I8420">
            <v>0</v>
          </cell>
        </row>
        <row r="8421">
          <cell r="A8421">
            <v>610002</v>
          </cell>
          <cell r="B8421" t="str">
            <v>Journeyman</v>
          </cell>
          <cell r="C8421">
            <v>5930000</v>
          </cell>
          <cell r="D8421">
            <v>139158.24</v>
          </cell>
          <cell r="E8421">
            <v>1000</v>
          </cell>
          <cell r="F8421">
            <v>570100</v>
          </cell>
          <cell r="G8421">
            <v>0</v>
          </cell>
          <cell r="H8421">
            <v>2005</v>
          </cell>
          <cell r="I8421">
            <v>0</v>
          </cell>
        </row>
        <row r="8422">
          <cell r="A8422">
            <v>610002</v>
          </cell>
          <cell r="B8422" t="str">
            <v>Journeyman</v>
          </cell>
          <cell r="C8422">
            <v>5930000</v>
          </cell>
          <cell r="D8422">
            <v>68457.039999999994</v>
          </cell>
          <cell r="E8422">
            <v>1000</v>
          </cell>
          <cell r="F8422">
            <v>572000</v>
          </cell>
          <cell r="G8422">
            <v>0</v>
          </cell>
          <cell r="H8422">
            <v>2005</v>
          </cell>
          <cell r="I8422">
            <v>0</v>
          </cell>
        </row>
        <row r="8423">
          <cell r="A8423">
            <v>610002</v>
          </cell>
          <cell r="B8423" t="str">
            <v>Journeyman</v>
          </cell>
          <cell r="C8423">
            <v>5930000</v>
          </cell>
          <cell r="D8423">
            <v>494601.94</v>
          </cell>
          <cell r="E8423">
            <v>1000</v>
          </cell>
          <cell r="F8423">
            <v>572100</v>
          </cell>
          <cell r="G8423">
            <v>0</v>
          </cell>
          <cell r="H8423">
            <v>2005</v>
          </cell>
          <cell r="I8423">
            <v>0</v>
          </cell>
        </row>
        <row r="8424">
          <cell r="A8424">
            <v>610002</v>
          </cell>
          <cell r="B8424" t="str">
            <v>Journeyman</v>
          </cell>
          <cell r="C8424">
            <v>5930000</v>
          </cell>
          <cell r="D8424">
            <v>641514.04</v>
          </cell>
          <cell r="E8424">
            <v>1000</v>
          </cell>
          <cell r="F8424">
            <v>575000</v>
          </cell>
          <cell r="G8424">
            <v>0</v>
          </cell>
          <cell r="H8424">
            <v>2005</v>
          </cell>
          <cell r="I8424">
            <v>0</v>
          </cell>
        </row>
        <row r="8425">
          <cell r="A8425">
            <v>610002</v>
          </cell>
          <cell r="B8425" t="str">
            <v>Journeyman</v>
          </cell>
          <cell r="C8425">
            <v>5930000</v>
          </cell>
          <cell r="D8425">
            <v>440685.43</v>
          </cell>
          <cell r="E8425">
            <v>1000</v>
          </cell>
          <cell r="F8425">
            <v>576000</v>
          </cell>
          <cell r="G8425">
            <v>0</v>
          </cell>
          <cell r="H8425">
            <v>2005</v>
          </cell>
          <cell r="I8425">
            <v>0</v>
          </cell>
        </row>
        <row r="8426">
          <cell r="A8426">
            <v>610002</v>
          </cell>
          <cell r="B8426" t="str">
            <v>Journeyman</v>
          </cell>
          <cell r="C8426">
            <v>5930000</v>
          </cell>
          <cell r="D8426">
            <v>1238363.02</v>
          </cell>
          <cell r="E8426">
            <v>1000</v>
          </cell>
          <cell r="F8426">
            <v>578000</v>
          </cell>
          <cell r="G8426">
            <v>0</v>
          </cell>
          <cell r="H8426">
            <v>2005</v>
          </cell>
          <cell r="I8426">
            <v>0</v>
          </cell>
        </row>
        <row r="8427">
          <cell r="A8427">
            <v>610002</v>
          </cell>
          <cell r="B8427" t="str">
            <v>Journeyman</v>
          </cell>
          <cell r="C8427">
            <v>5930000</v>
          </cell>
          <cell r="D8427">
            <v>1504.32</v>
          </cell>
          <cell r="E8427">
            <v>1000</v>
          </cell>
          <cell r="F8427">
            <v>578023</v>
          </cell>
          <cell r="G8427">
            <v>0</v>
          </cell>
          <cell r="H8427">
            <v>2005</v>
          </cell>
          <cell r="I8427">
            <v>0</v>
          </cell>
        </row>
        <row r="8428">
          <cell r="A8428">
            <v>610002</v>
          </cell>
          <cell r="B8428" t="str">
            <v>Journeyman</v>
          </cell>
          <cell r="C8428">
            <v>5930000</v>
          </cell>
          <cell r="D8428">
            <v>59046.62</v>
          </cell>
          <cell r="E8428">
            <v>1000</v>
          </cell>
          <cell r="F8428">
            <v>650000</v>
          </cell>
          <cell r="G8428">
            <v>0</v>
          </cell>
          <cell r="H8428">
            <v>2005</v>
          </cell>
          <cell r="I8428">
            <v>0</v>
          </cell>
        </row>
        <row r="8429">
          <cell r="A8429">
            <v>610002</v>
          </cell>
          <cell r="B8429" t="str">
            <v>Journeyman</v>
          </cell>
          <cell r="C8429">
            <v>5930000</v>
          </cell>
          <cell r="D8429">
            <v>135301.59</v>
          </cell>
          <cell r="E8429">
            <v>1000</v>
          </cell>
          <cell r="F8429">
            <v>651000</v>
          </cell>
          <cell r="G8429">
            <v>0</v>
          </cell>
          <cell r="H8429">
            <v>2005</v>
          </cell>
          <cell r="I8429">
            <v>0</v>
          </cell>
        </row>
        <row r="8430">
          <cell r="A8430">
            <v>610002</v>
          </cell>
          <cell r="B8430" t="str">
            <v>Journeyman</v>
          </cell>
          <cell r="C8430">
            <v>5930000</v>
          </cell>
          <cell r="D8430">
            <v>217100.01</v>
          </cell>
          <cell r="E8430">
            <v>1000</v>
          </cell>
          <cell r="F8430">
            <v>651070</v>
          </cell>
          <cell r="G8430">
            <v>0</v>
          </cell>
          <cell r="H8430">
            <v>2005</v>
          </cell>
          <cell r="I8430">
            <v>0</v>
          </cell>
        </row>
        <row r="8431">
          <cell r="A8431">
            <v>610002</v>
          </cell>
          <cell r="B8431" t="str">
            <v>Journeyman</v>
          </cell>
          <cell r="C8431">
            <v>5930000</v>
          </cell>
          <cell r="D8431">
            <v>517055.64</v>
          </cell>
          <cell r="E8431">
            <v>1000</v>
          </cell>
          <cell r="F8431">
            <v>654000</v>
          </cell>
          <cell r="G8431">
            <v>0</v>
          </cell>
          <cell r="H8431">
            <v>2005</v>
          </cell>
          <cell r="I8431">
            <v>0</v>
          </cell>
        </row>
        <row r="8432">
          <cell r="A8432">
            <v>610002</v>
          </cell>
          <cell r="B8432" t="str">
            <v>Journeyman</v>
          </cell>
          <cell r="C8432">
            <v>5930000</v>
          </cell>
          <cell r="D8432">
            <v>1405044.2</v>
          </cell>
          <cell r="E8432">
            <v>1000</v>
          </cell>
          <cell r="F8432">
            <v>655000</v>
          </cell>
          <cell r="G8432">
            <v>0</v>
          </cell>
          <cell r="H8432">
            <v>2005</v>
          </cell>
          <cell r="I8432">
            <v>0</v>
          </cell>
        </row>
        <row r="8433">
          <cell r="A8433">
            <v>610002</v>
          </cell>
          <cell r="B8433" t="str">
            <v>Journeyman</v>
          </cell>
          <cell r="C8433">
            <v>5930000</v>
          </cell>
          <cell r="D8433">
            <v>1369.65</v>
          </cell>
          <cell r="E8433">
            <v>1000</v>
          </cell>
          <cell r="F8433">
            <v>655136</v>
          </cell>
          <cell r="G8433">
            <v>0</v>
          </cell>
          <cell r="H8433">
            <v>2005</v>
          </cell>
          <cell r="I8433">
            <v>0</v>
          </cell>
        </row>
        <row r="8434">
          <cell r="A8434">
            <v>610002</v>
          </cell>
          <cell r="B8434" t="str">
            <v>Journeyman</v>
          </cell>
          <cell r="C8434">
            <v>5930000</v>
          </cell>
          <cell r="D8434">
            <v>443998.85</v>
          </cell>
          <cell r="E8434">
            <v>1000</v>
          </cell>
          <cell r="F8434">
            <v>656100</v>
          </cell>
          <cell r="G8434">
            <v>0</v>
          </cell>
          <cell r="H8434">
            <v>2005</v>
          </cell>
          <cell r="I8434">
            <v>0</v>
          </cell>
        </row>
        <row r="8435">
          <cell r="A8435">
            <v>610002</v>
          </cell>
          <cell r="B8435" t="str">
            <v>Journeyman</v>
          </cell>
          <cell r="C8435">
            <v>5930000</v>
          </cell>
          <cell r="D8435">
            <v>400.6</v>
          </cell>
          <cell r="E8435">
            <v>1000</v>
          </cell>
          <cell r="F8435">
            <v>668002</v>
          </cell>
          <cell r="G8435">
            <v>0</v>
          </cell>
          <cell r="H8435">
            <v>2005</v>
          </cell>
          <cell r="I8435">
            <v>0</v>
          </cell>
        </row>
        <row r="8436">
          <cell r="A8436">
            <v>610002</v>
          </cell>
          <cell r="B8436" t="str">
            <v>Journeyman</v>
          </cell>
          <cell r="C8436">
            <v>5930000</v>
          </cell>
          <cell r="D8436">
            <v>6409.61</v>
          </cell>
          <cell r="E8436">
            <v>1000</v>
          </cell>
          <cell r="F8436">
            <v>668004</v>
          </cell>
          <cell r="G8436">
            <v>0</v>
          </cell>
          <cell r="H8436">
            <v>2005</v>
          </cell>
          <cell r="I8436">
            <v>0</v>
          </cell>
        </row>
        <row r="8437">
          <cell r="A8437">
            <v>610002</v>
          </cell>
          <cell r="B8437" t="str">
            <v>Journeyman</v>
          </cell>
          <cell r="C8437">
            <v>5930000</v>
          </cell>
          <cell r="D8437">
            <v>7811.47</v>
          </cell>
          <cell r="E8437">
            <v>1000</v>
          </cell>
          <cell r="F8437">
            <v>668010</v>
          </cell>
          <cell r="G8437">
            <v>0</v>
          </cell>
          <cell r="H8437">
            <v>2005</v>
          </cell>
          <cell r="I8437">
            <v>0</v>
          </cell>
        </row>
        <row r="8438">
          <cell r="A8438">
            <v>610002</v>
          </cell>
          <cell r="B8438" t="str">
            <v>Journeyman</v>
          </cell>
          <cell r="C8438">
            <v>5930000</v>
          </cell>
          <cell r="D8438">
            <v>400.6</v>
          </cell>
          <cell r="E8438">
            <v>1000</v>
          </cell>
          <cell r="F8438">
            <v>668033</v>
          </cell>
          <cell r="G8438">
            <v>0</v>
          </cell>
          <cell r="H8438">
            <v>2005</v>
          </cell>
          <cell r="I8438">
            <v>0</v>
          </cell>
        </row>
        <row r="8439">
          <cell r="A8439">
            <v>610002</v>
          </cell>
          <cell r="B8439" t="str">
            <v>Journeyman</v>
          </cell>
          <cell r="C8439">
            <v>5930000</v>
          </cell>
          <cell r="D8439">
            <v>205.92</v>
          </cell>
          <cell r="E8439">
            <v>1000</v>
          </cell>
          <cell r="F8439">
            <v>668038</v>
          </cell>
          <cell r="G8439">
            <v>0</v>
          </cell>
          <cell r="H8439">
            <v>2005</v>
          </cell>
          <cell r="I8439">
            <v>0</v>
          </cell>
        </row>
        <row r="8440">
          <cell r="A8440">
            <v>610002</v>
          </cell>
          <cell r="B8440" t="str">
            <v>Journeyman</v>
          </cell>
          <cell r="C8440">
            <v>5930000</v>
          </cell>
          <cell r="D8440">
            <v>5492.97</v>
          </cell>
          <cell r="E8440">
            <v>1000</v>
          </cell>
          <cell r="F8440">
            <v>668086</v>
          </cell>
          <cell r="G8440">
            <v>0</v>
          </cell>
          <cell r="H8440">
            <v>2005</v>
          </cell>
          <cell r="I8440">
            <v>0</v>
          </cell>
        </row>
        <row r="8441">
          <cell r="A8441">
            <v>610002</v>
          </cell>
          <cell r="B8441" t="str">
            <v>Journeyman</v>
          </cell>
          <cell r="C8441">
            <v>5940000</v>
          </cell>
          <cell r="D8441">
            <v>0</v>
          </cell>
          <cell r="E8441">
            <v>1000</v>
          </cell>
          <cell r="F8441">
            <v>1</v>
          </cell>
          <cell r="G8441">
            <v>0</v>
          </cell>
          <cell r="H8441">
            <v>2005</v>
          </cell>
          <cell r="I8441">
            <v>0</v>
          </cell>
        </row>
        <row r="8442">
          <cell r="A8442">
            <v>610002</v>
          </cell>
          <cell r="B8442" t="str">
            <v>Journeyman</v>
          </cell>
          <cell r="C8442">
            <v>5940000</v>
          </cell>
          <cell r="D8442">
            <v>-1184.04</v>
          </cell>
          <cell r="E8442">
            <v>1000</v>
          </cell>
          <cell r="F8442">
            <v>16</v>
          </cell>
          <cell r="G8442">
            <v>0</v>
          </cell>
          <cell r="H8442">
            <v>2005</v>
          </cell>
          <cell r="I8442">
            <v>0</v>
          </cell>
        </row>
        <row r="8443">
          <cell r="A8443">
            <v>610002</v>
          </cell>
          <cell r="B8443" t="str">
            <v>Journeyman</v>
          </cell>
          <cell r="C8443">
            <v>5940000</v>
          </cell>
          <cell r="D8443">
            <v>24161.27</v>
          </cell>
          <cell r="E8443">
            <v>1000</v>
          </cell>
          <cell r="F8443">
            <v>103</v>
          </cell>
          <cell r="G8443">
            <v>0</v>
          </cell>
          <cell r="H8443">
            <v>2005</v>
          </cell>
          <cell r="I8443">
            <v>0</v>
          </cell>
        </row>
        <row r="8444">
          <cell r="A8444">
            <v>610002</v>
          </cell>
          <cell r="B8444" t="str">
            <v>Journeyman</v>
          </cell>
          <cell r="C8444">
            <v>5940000</v>
          </cell>
          <cell r="D8444">
            <v>11596.26</v>
          </cell>
          <cell r="E8444">
            <v>1000</v>
          </cell>
          <cell r="F8444">
            <v>108</v>
          </cell>
          <cell r="G8444">
            <v>0</v>
          </cell>
          <cell r="H8444">
            <v>2005</v>
          </cell>
          <cell r="I8444">
            <v>0</v>
          </cell>
        </row>
        <row r="8445">
          <cell r="A8445">
            <v>610002</v>
          </cell>
          <cell r="B8445" t="str">
            <v>Journeyman</v>
          </cell>
          <cell r="C8445">
            <v>5940000</v>
          </cell>
          <cell r="D8445">
            <v>278887.5</v>
          </cell>
          <cell r="E8445">
            <v>1000</v>
          </cell>
          <cell r="F8445">
            <v>109</v>
          </cell>
          <cell r="G8445">
            <v>0</v>
          </cell>
          <cell r="H8445">
            <v>2005</v>
          </cell>
          <cell r="I8445">
            <v>0</v>
          </cell>
        </row>
        <row r="8446">
          <cell r="A8446">
            <v>610002</v>
          </cell>
          <cell r="B8446" t="str">
            <v>Journeyman</v>
          </cell>
          <cell r="C8446">
            <v>5940000</v>
          </cell>
          <cell r="D8446">
            <v>-9884.16</v>
          </cell>
          <cell r="E8446">
            <v>1000</v>
          </cell>
          <cell r="F8446">
            <v>111</v>
          </cell>
          <cell r="G8446">
            <v>0</v>
          </cell>
          <cell r="H8446">
            <v>2005</v>
          </cell>
          <cell r="I8446">
            <v>0</v>
          </cell>
        </row>
        <row r="8447">
          <cell r="A8447">
            <v>610002</v>
          </cell>
          <cell r="B8447" t="str">
            <v>Journeyman</v>
          </cell>
          <cell r="C8447">
            <v>5940000</v>
          </cell>
          <cell r="D8447">
            <v>568112.4</v>
          </cell>
          <cell r="E8447">
            <v>1000</v>
          </cell>
          <cell r="F8447">
            <v>119</v>
          </cell>
          <cell r="G8447">
            <v>0</v>
          </cell>
          <cell r="H8447">
            <v>2005</v>
          </cell>
          <cell r="I8447">
            <v>0</v>
          </cell>
        </row>
        <row r="8448">
          <cell r="A8448">
            <v>610002</v>
          </cell>
          <cell r="B8448" t="str">
            <v>Journeyman</v>
          </cell>
          <cell r="C8448">
            <v>5940000</v>
          </cell>
          <cell r="D8448">
            <v>420214.13</v>
          </cell>
          <cell r="E8448">
            <v>1000</v>
          </cell>
          <cell r="F8448">
            <v>5001</v>
          </cell>
          <cell r="G8448">
            <v>0</v>
          </cell>
          <cell r="H8448">
            <v>2005</v>
          </cell>
          <cell r="I8448">
            <v>0</v>
          </cell>
        </row>
        <row r="8449">
          <cell r="A8449">
            <v>610002</v>
          </cell>
          <cell r="B8449" t="str">
            <v>Journeyman</v>
          </cell>
          <cell r="C8449">
            <v>5940000</v>
          </cell>
          <cell r="D8449">
            <v>44930.12</v>
          </cell>
          <cell r="E8449">
            <v>1000</v>
          </cell>
          <cell r="F8449">
            <v>5002</v>
          </cell>
          <cell r="G8449">
            <v>0</v>
          </cell>
          <cell r="H8449">
            <v>2005</v>
          </cell>
          <cell r="I8449">
            <v>0</v>
          </cell>
        </row>
        <row r="8450">
          <cell r="A8450">
            <v>610002</v>
          </cell>
          <cell r="B8450" t="str">
            <v>Journeyman</v>
          </cell>
          <cell r="C8450">
            <v>5940000</v>
          </cell>
          <cell r="D8450">
            <v>578437.71</v>
          </cell>
          <cell r="E8450">
            <v>1000</v>
          </cell>
          <cell r="F8450">
            <v>5003</v>
          </cell>
          <cell r="G8450">
            <v>0</v>
          </cell>
          <cell r="H8450">
            <v>2005</v>
          </cell>
          <cell r="I8450">
            <v>0</v>
          </cell>
        </row>
        <row r="8451">
          <cell r="A8451">
            <v>610002</v>
          </cell>
          <cell r="B8451" t="str">
            <v>Journeyman</v>
          </cell>
          <cell r="C8451">
            <v>5940000</v>
          </cell>
          <cell r="D8451">
            <v>76007.05</v>
          </cell>
          <cell r="E8451">
            <v>1000</v>
          </cell>
          <cell r="F8451">
            <v>5004</v>
          </cell>
          <cell r="G8451">
            <v>0</v>
          </cell>
          <cell r="H8451">
            <v>2005</v>
          </cell>
          <cell r="I8451">
            <v>0</v>
          </cell>
        </row>
        <row r="8452">
          <cell r="A8452">
            <v>610002</v>
          </cell>
          <cell r="B8452" t="str">
            <v>Journeyman</v>
          </cell>
          <cell r="C8452">
            <v>5940000</v>
          </cell>
          <cell r="D8452">
            <v>93752.97</v>
          </cell>
          <cell r="E8452">
            <v>1000</v>
          </cell>
          <cell r="F8452">
            <v>5005</v>
          </cell>
          <cell r="G8452">
            <v>0</v>
          </cell>
          <cell r="H8452">
            <v>2005</v>
          </cell>
          <cell r="I8452">
            <v>0</v>
          </cell>
        </row>
        <row r="8453">
          <cell r="A8453">
            <v>610002</v>
          </cell>
          <cell r="B8453" t="str">
            <v>Journeyman</v>
          </cell>
          <cell r="C8453">
            <v>5940000</v>
          </cell>
          <cell r="D8453">
            <v>44336.82</v>
          </cell>
          <cell r="E8453">
            <v>1000</v>
          </cell>
          <cell r="F8453">
            <v>5120</v>
          </cell>
          <cell r="G8453">
            <v>0</v>
          </cell>
          <cell r="H8453">
            <v>2005</v>
          </cell>
          <cell r="I8453">
            <v>0</v>
          </cell>
        </row>
        <row r="8454">
          <cell r="A8454">
            <v>610002</v>
          </cell>
          <cell r="B8454" t="str">
            <v>Journeyman</v>
          </cell>
          <cell r="C8454">
            <v>5940000</v>
          </cell>
          <cell r="D8454">
            <v>139841.60000000001</v>
          </cell>
          <cell r="E8454">
            <v>1000</v>
          </cell>
          <cell r="F8454">
            <v>5301</v>
          </cell>
          <cell r="G8454">
            <v>0</v>
          </cell>
          <cell r="H8454">
            <v>2005</v>
          </cell>
          <cell r="I8454">
            <v>0</v>
          </cell>
        </row>
        <row r="8455">
          <cell r="A8455">
            <v>610002</v>
          </cell>
          <cell r="B8455" t="str">
            <v>Journeyman</v>
          </cell>
          <cell r="C8455">
            <v>5940000</v>
          </cell>
          <cell r="D8455">
            <v>30102.67</v>
          </cell>
          <cell r="E8455">
            <v>1000</v>
          </cell>
          <cell r="F8455">
            <v>5302</v>
          </cell>
          <cell r="G8455">
            <v>0</v>
          </cell>
          <cell r="H8455">
            <v>2005</v>
          </cell>
          <cell r="I8455">
            <v>0</v>
          </cell>
        </row>
        <row r="8456">
          <cell r="A8456">
            <v>610002</v>
          </cell>
          <cell r="B8456" t="str">
            <v>Journeyman</v>
          </cell>
          <cell r="C8456">
            <v>5940000</v>
          </cell>
          <cell r="D8456">
            <v>112274.43</v>
          </cell>
          <cell r="E8456">
            <v>1000</v>
          </cell>
          <cell r="F8456">
            <v>5303</v>
          </cell>
          <cell r="G8456">
            <v>0</v>
          </cell>
          <cell r="H8456">
            <v>2005</v>
          </cell>
          <cell r="I8456">
            <v>0</v>
          </cell>
        </row>
        <row r="8457">
          <cell r="A8457">
            <v>610002</v>
          </cell>
          <cell r="B8457" t="str">
            <v>Journeyman</v>
          </cell>
          <cell r="C8457">
            <v>5940000</v>
          </cell>
          <cell r="D8457">
            <v>109277.68</v>
          </cell>
          <cell r="E8457">
            <v>1000</v>
          </cell>
          <cell r="F8457">
            <v>5304</v>
          </cell>
          <cell r="G8457">
            <v>0</v>
          </cell>
          <cell r="H8457">
            <v>2005</v>
          </cell>
          <cell r="I8457">
            <v>0</v>
          </cell>
        </row>
        <row r="8458">
          <cell r="A8458">
            <v>610002</v>
          </cell>
          <cell r="B8458" t="str">
            <v>Journeyman</v>
          </cell>
          <cell r="C8458">
            <v>5940000</v>
          </cell>
          <cell r="D8458">
            <v>1908045.59</v>
          </cell>
          <cell r="E8458">
            <v>1000</v>
          </cell>
          <cell r="F8458">
            <v>5402</v>
          </cell>
          <cell r="G8458">
            <v>0</v>
          </cell>
          <cell r="H8458">
            <v>2005</v>
          </cell>
          <cell r="I8458">
            <v>0</v>
          </cell>
        </row>
        <row r="8459">
          <cell r="A8459">
            <v>610002</v>
          </cell>
          <cell r="B8459" t="str">
            <v>Journeyman</v>
          </cell>
          <cell r="C8459">
            <v>5940000</v>
          </cell>
          <cell r="D8459">
            <v>288361.77</v>
          </cell>
          <cell r="E8459">
            <v>1000</v>
          </cell>
          <cell r="F8459">
            <v>5403</v>
          </cell>
          <cell r="G8459">
            <v>0</v>
          </cell>
          <cell r="H8459">
            <v>2005</v>
          </cell>
          <cell r="I8459">
            <v>0</v>
          </cell>
        </row>
        <row r="8460">
          <cell r="A8460">
            <v>610002</v>
          </cell>
          <cell r="B8460" t="str">
            <v>Journeyman</v>
          </cell>
          <cell r="C8460">
            <v>5940000</v>
          </cell>
          <cell r="D8460">
            <v>805720.95</v>
          </cell>
          <cell r="E8460">
            <v>1000</v>
          </cell>
          <cell r="F8460">
            <v>5404</v>
          </cell>
          <cell r="G8460">
            <v>0</v>
          </cell>
          <cell r="H8460">
            <v>2005</v>
          </cell>
          <cell r="I8460">
            <v>0</v>
          </cell>
        </row>
        <row r="8461">
          <cell r="A8461">
            <v>610002</v>
          </cell>
          <cell r="B8461" t="str">
            <v>Journeyman</v>
          </cell>
          <cell r="C8461">
            <v>5940000</v>
          </cell>
          <cell r="D8461">
            <v>109598.86</v>
          </cell>
          <cell r="E8461">
            <v>1000</v>
          </cell>
          <cell r="F8461">
            <v>5405</v>
          </cell>
          <cell r="G8461">
            <v>0</v>
          </cell>
          <cell r="H8461">
            <v>2005</v>
          </cell>
          <cell r="I8461">
            <v>0</v>
          </cell>
        </row>
        <row r="8462">
          <cell r="A8462">
            <v>610002</v>
          </cell>
          <cell r="B8462" t="str">
            <v>Journeyman</v>
          </cell>
          <cell r="C8462">
            <v>5940000</v>
          </cell>
          <cell r="D8462">
            <v>360042.06</v>
          </cell>
          <cell r="E8462">
            <v>1000</v>
          </cell>
          <cell r="F8462">
            <v>5501</v>
          </cell>
          <cell r="G8462">
            <v>0</v>
          </cell>
          <cell r="H8462">
            <v>2005</v>
          </cell>
          <cell r="I8462">
            <v>0</v>
          </cell>
        </row>
        <row r="8463">
          <cell r="A8463">
            <v>610002</v>
          </cell>
          <cell r="B8463" t="str">
            <v>Journeyman</v>
          </cell>
          <cell r="C8463">
            <v>5940000</v>
          </cell>
          <cell r="D8463">
            <v>87052.72</v>
          </cell>
          <cell r="E8463">
            <v>1000</v>
          </cell>
          <cell r="F8463">
            <v>5502</v>
          </cell>
          <cell r="G8463">
            <v>0</v>
          </cell>
          <cell r="H8463">
            <v>2005</v>
          </cell>
          <cell r="I8463">
            <v>0</v>
          </cell>
        </row>
        <row r="8464">
          <cell r="A8464">
            <v>610002</v>
          </cell>
          <cell r="B8464" t="str">
            <v>Journeyman</v>
          </cell>
          <cell r="C8464">
            <v>5940000</v>
          </cell>
          <cell r="D8464">
            <v>139027.76</v>
          </cell>
          <cell r="E8464">
            <v>1000</v>
          </cell>
          <cell r="F8464">
            <v>5503</v>
          </cell>
          <cell r="G8464">
            <v>0</v>
          </cell>
          <cell r="H8464">
            <v>2005</v>
          </cell>
          <cell r="I8464">
            <v>0</v>
          </cell>
        </row>
        <row r="8465">
          <cell r="A8465">
            <v>610002</v>
          </cell>
          <cell r="B8465" t="str">
            <v>Journeyman</v>
          </cell>
          <cell r="C8465">
            <v>5940000</v>
          </cell>
          <cell r="D8465">
            <v>135633.26</v>
          </cell>
          <cell r="E8465">
            <v>1000</v>
          </cell>
          <cell r="F8465">
            <v>5505</v>
          </cell>
          <cell r="G8465">
            <v>0</v>
          </cell>
          <cell r="H8465">
            <v>2005</v>
          </cell>
          <cell r="I8465">
            <v>0</v>
          </cell>
        </row>
        <row r="8466">
          <cell r="A8466">
            <v>610002</v>
          </cell>
          <cell r="B8466" t="str">
            <v>Journeyman</v>
          </cell>
          <cell r="C8466">
            <v>5940000</v>
          </cell>
          <cell r="D8466">
            <v>236326.59</v>
          </cell>
          <cell r="E8466">
            <v>1000</v>
          </cell>
          <cell r="F8466">
            <v>5701</v>
          </cell>
          <cell r="G8466">
            <v>0</v>
          </cell>
          <cell r="H8466">
            <v>2005</v>
          </cell>
          <cell r="I8466">
            <v>0</v>
          </cell>
        </row>
        <row r="8467">
          <cell r="A8467">
            <v>610002</v>
          </cell>
          <cell r="B8467" t="str">
            <v>Journeyman</v>
          </cell>
          <cell r="C8467">
            <v>5940000</v>
          </cell>
          <cell r="D8467">
            <v>181578.59</v>
          </cell>
          <cell r="E8467">
            <v>1000</v>
          </cell>
          <cell r="F8467">
            <v>5702</v>
          </cell>
          <cell r="G8467">
            <v>0</v>
          </cell>
          <cell r="H8467">
            <v>2005</v>
          </cell>
          <cell r="I8467">
            <v>0</v>
          </cell>
        </row>
        <row r="8468">
          <cell r="A8468">
            <v>610002</v>
          </cell>
          <cell r="B8468" t="str">
            <v>Journeyman</v>
          </cell>
          <cell r="C8468">
            <v>5940000</v>
          </cell>
          <cell r="D8468">
            <v>40143.9</v>
          </cell>
          <cell r="E8468">
            <v>1000</v>
          </cell>
          <cell r="F8468">
            <v>5801</v>
          </cell>
          <cell r="G8468">
            <v>0</v>
          </cell>
          <cell r="H8468">
            <v>2005</v>
          </cell>
          <cell r="I8468">
            <v>0</v>
          </cell>
        </row>
        <row r="8469">
          <cell r="A8469">
            <v>610002</v>
          </cell>
          <cell r="B8469" t="str">
            <v>Journeyman</v>
          </cell>
          <cell r="C8469">
            <v>5940000</v>
          </cell>
          <cell r="D8469">
            <v>116834.67</v>
          </cell>
          <cell r="E8469">
            <v>1000</v>
          </cell>
          <cell r="F8469">
            <v>5802</v>
          </cell>
          <cell r="G8469">
            <v>0</v>
          </cell>
          <cell r="H8469">
            <v>2005</v>
          </cell>
          <cell r="I8469">
            <v>0</v>
          </cell>
        </row>
        <row r="8470">
          <cell r="A8470">
            <v>610002</v>
          </cell>
          <cell r="B8470" t="str">
            <v>Journeyman</v>
          </cell>
          <cell r="C8470">
            <v>5940000</v>
          </cell>
          <cell r="D8470">
            <v>91199.67</v>
          </cell>
          <cell r="E8470">
            <v>1000</v>
          </cell>
          <cell r="F8470">
            <v>5803</v>
          </cell>
          <cell r="G8470">
            <v>0</v>
          </cell>
          <cell r="H8470">
            <v>2005</v>
          </cell>
          <cell r="I8470">
            <v>0</v>
          </cell>
        </row>
        <row r="8471">
          <cell r="A8471">
            <v>610002</v>
          </cell>
          <cell r="B8471" t="str">
            <v>Journeyman</v>
          </cell>
          <cell r="C8471">
            <v>5940000</v>
          </cell>
          <cell r="D8471">
            <v>100467.65</v>
          </cell>
          <cell r="E8471">
            <v>1000</v>
          </cell>
          <cell r="F8471">
            <v>14025</v>
          </cell>
          <cell r="G8471">
            <v>0</v>
          </cell>
          <cell r="H8471">
            <v>2005</v>
          </cell>
          <cell r="I8471">
            <v>0</v>
          </cell>
        </row>
        <row r="8472">
          <cell r="A8472">
            <v>610002</v>
          </cell>
          <cell r="B8472" t="str">
            <v>Journeyman</v>
          </cell>
          <cell r="C8472">
            <v>5940000</v>
          </cell>
          <cell r="D8472">
            <v>0</v>
          </cell>
          <cell r="E8472">
            <v>1000</v>
          </cell>
          <cell r="F8472">
            <v>14159</v>
          </cell>
          <cell r="G8472">
            <v>0</v>
          </cell>
          <cell r="H8472">
            <v>2005</v>
          </cell>
          <cell r="I8472">
            <v>0</v>
          </cell>
        </row>
        <row r="8473">
          <cell r="A8473">
            <v>610002</v>
          </cell>
          <cell r="B8473" t="str">
            <v>Journeyman</v>
          </cell>
          <cell r="C8473">
            <v>5940000</v>
          </cell>
          <cell r="D8473">
            <v>186412.07</v>
          </cell>
          <cell r="E8473">
            <v>1000</v>
          </cell>
          <cell r="F8473">
            <v>101000</v>
          </cell>
          <cell r="G8473">
            <v>0</v>
          </cell>
          <cell r="H8473">
            <v>2005</v>
          </cell>
          <cell r="I8473">
            <v>0</v>
          </cell>
        </row>
        <row r="8474">
          <cell r="A8474">
            <v>610002</v>
          </cell>
          <cell r="B8474" t="str">
            <v>Journeyman</v>
          </cell>
          <cell r="C8474">
            <v>5940000</v>
          </cell>
          <cell r="D8474">
            <v>98016.4</v>
          </cell>
          <cell r="E8474">
            <v>1000</v>
          </cell>
          <cell r="F8474">
            <v>103000</v>
          </cell>
          <cell r="G8474">
            <v>0</v>
          </cell>
          <cell r="H8474">
            <v>2005</v>
          </cell>
          <cell r="I8474">
            <v>0</v>
          </cell>
        </row>
        <row r="8475">
          <cell r="A8475">
            <v>610002</v>
          </cell>
          <cell r="B8475" t="str">
            <v>Journeyman</v>
          </cell>
          <cell r="C8475">
            <v>5940000</v>
          </cell>
          <cell r="D8475">
            <v>150622.6</v>
          </cell>
          <cell r="E8475">
            <v>1000</v>
          </cell>
          <cell r="F8475">
            <v>105000</v>
          </cell>
          <cell r="G8475">
            <v>0</v>
          </cell>
          <cell r="H8475">
            <v>2005</v>
          </cell>
          <cell r="I8475">
            <v>0</v>
          </cell>
        </row>
        <row r="8476">
          <cell r="A8476">
            <v>610002</v>
          </cell>
          <cell r="B8476" t="str">
            <v>Journeyman</v>
          </cell>
          <cell r="C8476">
            <v>5940000</v>
          </cell>
          <cell r="D8476">
            <v>562689.98</v>
          </cell>
          <cell r="E8476">
            <v>1000</v>
          </cell>
          <cell r="F8476">
            <v>108000</v>
          </cell>
          <cell r="G8476">
            <v>0</v>
          </cell>
          <cell r="H8476">
            <v>2005</v>
          </cell>
          <cell r="I8476">
            <v>0</v>
          </cell>
        </row>
        <row r="8477">
          <cell r="A8477">
            <v>610002</v>
          </cell>
          <cell r="B8477" t="str">
            <v>Journeyman</v>
          </cell>
          <cell r="C8477">
            <v>5940000</v>
          </cell>
          <cell r="D8477">
            <v>129723.63</v>
          </cell>
          <cell r="E8477">
            <v>1000</v>
          </cell>
          <cell r="F8477">
            <v>111000</v>
          </cell>
          <cell r="G8477">
            <v>0</v>
          </cell>
          <cell r="H8477">
            <v>2005</v>
          </cell>
          <cell r="I8477">
            <v>0</v>
          </cell>
        </row>
        <row r="8478">
          <cell r="A8478">
            <v>610002</v>
          </cell>
          <cell r="B8478" t="str">
            <v>Journeyman</v>
          </cell>
          <cell r="C8478">
            <v>5940000</v>
          </cell>
          <cell r="D8478">
            <v>3155.3</v>
          </cell>
          <cell r="E8478">
            <v>1000</v>
          </cell>
          <cell r="F8478">
            <v>111101</v>
          </cell>
          <cell r="G8478">
            <v>0</v>
          </cell>
          <cell r="H8478">
            <v>2005</v>
          </cell>
          <cell r="I8478">
            <v>0</v>
          </cell>
        </row>
        <row r="8479">
          <cell r="A8479">
            <v>610002</v>
          </cell>
          <cell r="B8479" t="str">
            <v>Journeyman</v>
          </cell>
          <cell r="C8479">
            <v>5940000</v>
          </cell>
          <cell r="D8479">
            <v>105205.19</v>
          </cell>
          <cell r="E8479">
            <v>1000</v>
          </cell>
          <cell r="F8479">
            <v>113000</v>
          </cell>
          <cell r="G8479">
            <v>0</v>
          </cell>
          <cell r="H8479">
            <v>2005</v>
          </cell>
          <cell r="I8479">
            <v>0</v>
          </cell>
        </row>
        <row r="8480">
          <cell r="A8480">
            <v>610002</v>
          </cell>
          <cell r="B8480" t="str">
            <v>Journeyman</v>
          </cell>
          <cell r="C8480">
            <v>5940000</v>
          </cell>
          <cell r="D8480">
            <v>2637.55</v>
          </cell>
          <cell r="E8480">
            <v>1000</v>
          </cell>
          <cell r="F8480">
            <v>114000</v>
          </cell>
          <cell r="G8480">
            <v>0</v>
          </cell>
          <cell r="H8480">
            <v>2005</v>
          </cell>
          <cell r="I8480">
            <v>0</v>
          </cell>
        </row>
        <row r="8481">
          <cell r="A8481">
            <v>610002</v>
          </cell>
          <cell r="B8481" t="str">
            <v>Journeyman</v>
          </cell>
          <cell r="C8481">
            <v>5940000</v>
          </cell>
          <cell r="D8481">
            <v>84925.119999999995</v>
          </cell>
          <cell r="E8481">
            <v>1000</v>
          </cell>
          <cell r="F8481">
            <v>118000</v>
          </cell>
          <cell r="G8481">
            <v>0</v>
          </cell>
          <cell r="H8481">
            <v>2005</v>
          </cell>
          <cell r="I8481">
            <v>0</v>
          </cell>
        </row>
        <row r="8482">
          <cell r="A8482">
            <v>610002</v>
          </cell>
          <cell r="B8482" t="str">
            <v>Journeyman</v>
          </cell>
          <cell r="C8482">
            <v>5940000</v>
          </cell>
          <cell r="D8482">
            <v>532482.18000000005</v>
          </cell>
          <cell r="E8482">
            <v>1000</v>
          </cell>
          <cell r="F8482">
            <v>119150</v>
          </cell>
          <cell r="G8482">
            <v>0</v>
          </cell>
          <cell r="H8482">
            <v>2005</v>
          </cell>
          <cell r="I8482">
            <v>0</v>
          </cell>
        </row>
        <row r="8483">
          <cell r="A8483">
            <v>610002</v>
          </cell>
          <cell r="B8483" t="str">
            <v>Journeyman</v>
          </cell>
          <cell r="C8483">
            <v>5940000</v>
          </cell>
          <cell r="D8483">
            <v>73033.08</v>
          </cell>
          <cell r="E8483">
            <v>1000</v>
          </cell>
          <cell r="F8483">
            <v>120000</v>
          </cell>
          <cell r="G8483">
            <v>0</v>
          </cell>
          <cell r="H8483">
            <v>2005</v>
          </cell>
          <cell r="I8483">
            <v>0</v>
          </cell>
        </row>
        <row r="8484">
          <cell r="A8484">
            <v>610002</v>
          </cell>
          <cell r="B8484" t="str">
            <v>Journeyman</v>
          </cell>
          <cell r="C8484">
            <v>5940000</v>
          </cell>
          <cell r="D8484">
            <v>609378.89</v>
          </cell>
          <cell r="E8484">
            <v>1000</v>
          </cell>
          <cell r="F8484">
            <v>122000</v>
          </cell>
          <cell r="G8484">
            <v>0</v>
          </cell>
          <cell r="H8484">
            <v>2005</v>
          </cell>
          <cell r="I8484">
            <v>0</v>
          </cell>
        </row>
        <row r="8485">
          <cell r="A8485">
            <v>610002</v>
          </cell>
          <cell r="B8485" t="str">
            <v>Journeyman</v>
          </cell>
          <cell r="C8485">
            <v>5940000</v>
          </cell>
          <cell r="D8485">
            <v>2586.4899999999998</v>
          </cell>
          <cell r="E8485">
            <v>1000</v>
          </cell>
          <cell r="F8485">
            <v>122092</v>
          </cell>
          <cell r="G8485">
            <v>0</v>
          </cell>
          <cell r="H8485">
            <v>2005</v>
          </cell>
          <cell r="I8485">
            <v>0</v>
          </cell>
        </row>
        <row r="8486">
          <cell r="A8486">
            <v>610002</v>
          </cell>
          <cell r="B8486" t="str">
            <v>Journeyman</v>
          </cell>
          <cell r="C8486">
            <v>5940000</v>
          </cell>
          <cell r="D8486">
            <v>65696.14</v>
          </cell>
          <cell r="E8486">
            <v>1000</v>
          </cell>
          <cell r="F8486">
            <v>124000</v>
          </cell>
          <cell r="G8486">
            <v>0</v>
          </cell>
          <cell r="H8486">
            <v>2005</v>
          </cell>
          <cell r="I8486">
            <v>0</v>
          </cell>
        </row>
        <row r="8487">
          <cell r="A8487">
            <v>610002</v>
          </cell>
          <cell r="B8487" t="str">
            <v>Journeyman</v>
          </cell>
          <cell r="C8487">
            <v>5940000</v>
          </cell>
          <cell r="D8487">
            <v>82670.67</v>
          </cell>
          <cell r="E8487">
            <v>1000</v>
          </cell>
          <cell r="F8487">
            <v>126000</v>
          </cell>
          <cell r="G8487">
            <v>0</v>
          </cell>
          <cell r="H8487">
            <v>2005</v>
          </cell>
          <cell r="I8487">
            <v>0</v>
          </cell>
        </row>
        <row r="8488">
          <cell r="A8488">
            <v>610002</v>
          </cell>
          <cell r="B8488" t="str">
            <v>Journeyman</v>
          </cell>
          <cell r="C8488">
            <v>5940000</v>
          </cell>
          <cell r="D8488">
            <v>153141.5</v>
          </cell>
          <cell r="E8488">
            <v>1000</v>
          </cell>
          <cell r="F8488">
            <v>128000</v>
          </cell>
          <cell r="G8488">
            <v>0</v>
          </cell>
          <cell r="H8488">
            <v>2005</v>
          </cell>
          <cell r="I8488">
            <v>0</v>
          </cell>
        </row>
        <row r="8489">
          <cell r="A8489">
            <v>610002</v>
          </cell>
          <cell r="B8489" t="str">
            <v>Journeyman</v>
          </cell>
          <cell r="C8489">
            <v>5940000</v>
          </cell>
          <cell r="D8489">
            <v>114075.2</v>
          </cell>
          <cell r="E8489">
            <v>1000</v>
          </cell>
          <cell r="F8489">
            <v>129000</v>
          </cell>
          <cell r="G8489">
            <v>0</v>
          </cell>
          <cell r="H8489">
            <v>2005</v>
          </cell>
          <cell r="I8489">
            <v>0</v>
          </cell>
        </row>
        <row r="8490">
          <cell r="A8490">
            <v>610002</v>
          </cell>
          <cell r="B8490" t="str">
            <v>Journeyman</v>
          </cell>
          <cell r="C8490">
            <v>5940000</v>
          </cell>
          <cell r="D8490">
            <v>11389.4</v>
          </cell>
          <cell r="E8490">
            <v>1000</v>
          </cell>
          <cell r="F8490">
            <v>131000</v>
          </cell>
          <cell r="G8490">
            <v>0</v>
          </cell>
          <cell r="H8490">
            <v>2005</v>
          </cell>
          <cell r="I8490">
            <v>0</v>
          </cell>
        </row>
        <row r="8491">
          <cell r="A8491">
            <v>610002</v>
          </cell>
          <cell r="B8491" t="str">
            <v>Journeyman</v>
          </cell>
          <cell r="C8491">
            <v>5940000</v>
          </cell>
          <cell r="D8491">
            <v>333208.06</v>
          </cell>
          <cell r="E8491">
            <v>1000</v>
          </cell>
          <cell r="F8491">
            <v>132000</v>
          </cell>
          <cell r="G8491">
            <v>0</v>
          </cell>
          <cell r="H8491">
            <v>2005</v>
          </cell>
          <cell r="I8491">
            <v>0</v>
          </cell>
        </row>
        <row r="8492">
          <cell r="A8492">
            <v>610002</v>
          </cell>
          <cell r="B8492" t="str">
            <v>Journeyman</v>
          </cell>
          <cell r="C8492">
            <v>5940000</v>
          </cell>
          <cell r="D8492">
            <v>497592.44</v>
          </cell>
          <cell r="E8492">
            <v>1000</v>
          </cell>
          <cell r="F8492">
            <v>133000</v>
          </cell>
          <cell r="G8492">
            <v>0</v>
          </cell>
          <cell r="H8492">
            <v>2005</v>
          </cell>
          <cell r="I8492">
            <v>0</v>
          </cell>
        </row>
        <row r="8493">
          <cell r="A8493">
            <v>610002</v>
          </cell>
          <cell r="B8493" t="str">
            <v>Journeyman</v>
          </cell>
          <cell r="C8493">
            <v>5940000</v>
          </cell>
          <cell r="D8493">
            <v>269192.43</v>
          </cell>
          <cell r="E8493">
            <v>1000</v>
          </cell>
          <cell r="F8493">
            <v>134000</v>
          </cell>
          <cell r="G8493">
            <v>0</v>
          </cell>
          <cell r="H8493">
            <v>2005</v>
          </cell>
          <cell r="I8493">
            <v>0</v>
          </cell>
        </row>
        <row r="8494">
          <cell r="A8494">
            <v>610002</v>
          </cell>
          <cell r="B8494" t="str">
            <v>Journeyman</v>
          </cell>
          <cell r="C8494">
            <v>5940000</v>
          </cell>
          <cell r="D8494">
            <v>225550.36</v>
          </cell>
          <cell r="E8494">
            <v>1000</v>
          </cell>
          <cell r="F8494">
            <v>136000</v>
          </cell>
          <cell r="G8494">
            <v>0</v>
          </cell>
          <cell r="H8494">
            <v>2005</v>
          </cell>
          <cell r="I8494">
            <v>0</v>
          </cell>
        </row>
        <row r="8495">
          <cell r="A8495">
            <v>610002</v>
          </cell>
          <cell r="B8495" t="str">
            <v>Journeyman</v>
          </cell>
          <cell r="C8495">
            <v>5940000</v>
          </cell>
          <cell r="D8495">
            <v>27140.75</v>
          </cell>
          <cell r="E8495">
            <v>1000</v>
          </cell>
          <cell r="F8495">
            <v>137000</v>
          </cell>
          <cell r="G8495">
            <v>0</v>
          </cell>
          <cell r="H8495">
            <v>2005</v>
          </cell>
          <cell r="I8495">
            <v>0</v>
          </cell>
        </row>
        <row r="8496">
          <cell r="A8496">
            <v>610002</v>
          </cell>
          <cell r="B8496" t="str">
            <v>Journeyman</v>
          </cell>
          <cell r="C8496">
            <v>5940000</v>
          </cell>
          <cell r="D8496">
            <v>2070.8000000000002</v>
          </cell>
          <cell r="E8496">
            <v>1000</v>
          </cell>
          <cell r="F8496">
            <v>141070</v>
          </cell>
          <cell r="G8496">
            <v>0</v>
          </cell>
          <cell r="H8496">
            <v>2005</v>
          </cell>
          <cell r="I8496">
            <v>0</v>
          </cell>
        </row>
        <row r="8497">
          <cell r="A8497">
            <v>610002</v>
          </cell>
          <cell r="B8497" t="str">
            <v>Journeyman</v>
          </cell>
          <cell r="C8497">
            <v>5940000</v>
          </cell>
          <cell r="D8497">
            <v>333507.39</v>
          </cell>
          <cell r="E8497">
            <v>1000</v>
          </cell>
          <cell r="F8497">
            <v>240000</v>
          </cell>
          <cell r="G8497">
            <v>0</v>
          </cell>
          <cell r="H8497">
            <v>2005</v>
          </cell>
          <cell r="I8497">
            <v>0</v>
          </cell>
        </row>
        <row r="8498">
          <cell r="A8498">
            <v>610002</v>
          </cell>
          <cell r="B8498" t="str">
            <v>Journeyman</v>
          </cell>
          <cell r="C8498">
            <v>5940000</v>
          </cell>
          <cell r="D8498">
            <v>111947.64</v>
          </cell>
          <cell r="E8498">
            <v>1000</v>
          </cell>
          <cell r="F8498">
            <v>244000</v>
          </cell>
          <cell r="G8498">
            <v>0</v>
          </cell>
          <cell r="H8498">
            <v>2005</v>
          </cell>
          <cell r="I8498">
            <v>0</v>
          </cell>
        </row>
        <row r="8499">
          <cell r="A8499">
            <v>610002</v>
          </cell>
          <cell r="B8499" t="str">
            <v>Journeyman</v>
          </cell>
          <cell r="C8499">
            <v>5940000</v>
          </cell>
          <cell r="D8499">
            <v>518136.39</v>
          </cell>
          <cell r="E8499">
            <v>1000</v>
          </cell>
          <cell r="F8499">
            <v>246000</v>
          </cell>
          <cell r="G8499">
            <v>0</v>
          </cell>
          <cell r="H8499">
            <v>2005</v>
          </cell>
          <cell r="I8499">
            <v>0</v>
          </cell>
        </row>
        <row r="8500">
          <cell r="A8500">
            <v>610002</v>
          </cell>
          <cell r="B8500" t="str">
            <v>Journeyman</v>
          </cell>
          <cell r="C8500">
            <v>5940000</v>
          </cell>
          <cell r="D8500">
            <v>185065.66</v>
          </cell>
          <cell r="E8500">
            <v>1000</v>
          </cell>
          <cell r="F8500">
            <v>563000</v>
          </cell>
          <cell r="G8500">
            <v>0</v>
          </cell>
          <cell r="H8500">
            <v>2005</v>
          </cell>
          <cell r="I8500">
            <v>0</v>
          </cell>
        </row>
        <row r="8501">
          <cell r="A8501">
            <v>610002</v>
          </cell>
          <cell r="B8501" t="str">
            <v>Journeyman</v>
          </cell>
          <cell r="C8501">
            <v>5940000</v>
          </cell>
          <cell r="D8501">
            <v>66544.45</v>
          </cell>
          <cell r="E8501">
            <v>1000</v>
          </cell>
          <cell r="F8501">
            <v>565100</v>
          </cell>
          <cell r="G8501">
            <v>0</v>
          </cell>
          <cell r="H8501">
            <v>2005</v>
          </cell>
          <cell r="I8501">
            <v>0</v>
          </cell>
        </row>
        <row r="8502">
          <cell r="A8502">
            <v>610002</v>
          </cell>
          <cell r="B8502" t="str">
            <v>Journeyman</v>
          </cell>
          <cell r="C8502">
            <v>5940000</v>
          </cell>
          <cell r="D8502">
            <v>60180.12</v>
          </cell>
          <cell r="E8502">
            <v>1000</v>
          </cell>
          <cell r="F8502">
            <v>567300</v>
          </cell>
          <cell r="G8502">
            <v>0</v>
          </cell>
          <cell r="H8502">
            <v>2005</v>
          </cell>
          <cell r="I8502">
            <v>0</v>
          </cell>
        </row>
        <row r="8503">
          <cell r="A8503">
            <v>610002</v>
          </cell>
          <cell r="B8503" t="str">
            <v>Journeyman</v>
          </cell>
          <cell r="C8503">
            <v>5940000</v>
          </cell>
          <cell r="D8503">
            <v>58532.76</v>
          </cell>
          <cell r="E8503">
            <v>1000</v>
          </cell>
          <cell r="F8503">
            <v>568100</v>
          </cell>
          <cell r="G8503">
            <v>0</v>
          </cell>
          <cell r="H8503">
            <v>2005</v>
          </cell>
          <cell r="I8503">
            <v>0</v>
          </cell>
        </row>
        <row r="8504">
          <cell r="A8504">
            <v>610002</v>
          </cell>
          <cell r="B8504" t="str">
            <v>Journeyman</v>
          </cell>
          <cell r="C8504">
            <v>5940000</v>
          </cell>
          <cell r="D8504">
            <v>7346.72</v>
          </cell>
          <cell r="E8504">
            <v>1000</v>
          </cell>
          <cell r="F8504">
            <v>570100</v>
          </cell>
          <cell r="G8504">
            <v>0</v>
          </cell>
          <cell r="H8504">
            <v>2005</v>
          </cell>
          <cell r="I8504">
            <v>0</v>
          </cell>
        </row>
        <row r="8505">
          <cell r="A8505">
            <v>610002</v>
          </cell>
          <cell r="B8505" t="str">
            <v>Journeyman</v>
          </cell>
          <cell r="C8505">
            <v>5940000</v>
          </cell>
          <cell r="D8505">
            <v>75598.38</v>
          </cell>
          <cell r="E8505">
            <v>1000</v>
          </cell>
          <cell r="F8505">
            <v>572100</v>
          </cell>
          <cell r="G8505">
            <v>0</v>
          </cell>
          <cell r="H8505">
            <v>2005</v>
          </cell>
          <cell r="I8505">
            <v>0</v>
          </cell>
        </row>
        <row r="8506">
          <cell r="A8506">
            <v>610002</v>
          </cell>
          <cell r="B8506" t="str">
            <v>Journeyman</v>
          </cell>
          <cell r="C8506">
            <v>5940000</v>
          </cell>
          <cell r="D8506">
            <v>56833.919999999998</v>
          </cell>
          <cell r="E8506">
            <v>1000</v>
          </cell>
          <cell r="F8506">
            <v>575000</v>
          </cell>
          <cell r="G8506">
            <v>0</v>
          </cell>
          <cell r="H8506">
            <v>2005</v>
          </cell>
          <cell r="I8506">
            <v>0</v>
          </cell>
        </row>
        <row r="8507">
          <cell r="A8507">
            <v>610002</v>
          </cell>
          <cell r="B8507" t="str">
            <v>Journeyman</v>
          </cell>
          <cell r="C8507">
            <v>5940000</v>
          </cell>
          <cell r="D8507">
            <v>59853.74</v>
          </cell>
          <cell r="E8507">
            <v>1000</v>
          </cell>
          <cell r="F8507">
            <v>576000</v>
          </cell>
          <cell r="G8507">
            <v>0</v>
          </cell>
          <cell r="H8507">
            <v>2005</v>
          </cell>
          <cell r="I8507">
            <v>0</v>
          </cell>
        </row>
        <row r="8508">
          <cell r="A8508">
            <v>610002</v>
          </cell>
          <cell r="B8508" t="str">
            <v>Journeyman</v>
          </cell>
          <cell r="C8508">
            <v>5940000</v>
          </cell>
          <cell r="D8508">
            <v>188912.32</v>
          </cell>
          <cell r="E8508">
            <v>1000</v>
          </cell>
          <cell r="F8508">
            <v>578000</v>
          </cell>
          <cell r="G8508">
            <v>0</v>
          </cell>
          <cell r="H8508">
            <v>2005</v>
          </cell>
          <cell r="I8508">
            <v>0</v>
          </cell>
        </row>
        <row r="8509">
          <cell r="A8509">
            <v>610002</v>
          </cell>
          <cell r="B8509" t="str">
            <v>Journeyman</v>
          </cell>
          <cell r="C8509">
            <v>5940000</v>
          </cell>
          <cell r="D8509">
            <v>6609.91</v>
          </cell>
          <cell r="E8509">
            <v>1000</v>
          </cell>
          <cell r="F8509">
            <v>651000</v>
          </cell>
          <cell r="G8509">
            <v>0</v>
          </cell>
          <cell r="H8509">
            <v>2005</v>
          </cell>
          <cell r="I8509">
            <v>0</v>
          </cell>
        </row>
        <row r="8510">
          <cell r="A8510">
            <v>610002</v>
          </cell>
          <cell r="B8510" t="str">
            <v>Journeyman</v>
          </cell>
          <cell r="C8510">
            <v>5940000</v>
          </cell>
          <cell r="D8510">
            <v>8112.17</v>
          </cell>
          <cell r="E8510">
            <v>1000</v>
          </cell>
          <cell r="F8510">
            <v>651070</v>
          </cell>
          <cell r="G8510">
            <v>0</v>
          </cell>
          <cell r="H8510">
            <v>2005</v>
          </cell>
          <cell r="I8510">
            <v>0</v>
          </cell>
        </row>
        <row r="8511">
          <cell r="A8511">
            <v>610002</v>
          </cell>
          <cell r="B8511" t="str">
            <v>Journeyman</v>
          </cell>
          <cell r="C8511">
            <v>5940000</v>
          </cell>
          <cell r="D8511">
            <v>97751.47</v>
          </cell>
          <cell r="E8511">
            <v>1000</v>
          </cell>
          <cell r="F8511">
            <v>654000</v>
          </cell>
          <cell r="G8511">
            <v>0</v>
          </cell>
          <cell r="H8511">
            <v>2005</v>
          </cell>
          <cell r="I8511">
            <v>0</v>
          </cell>
        </row>
        <row r="8512">
          <cell r="A8512">
            <v>610002</v>
          </cell>
          <cell r="B8512" t="str">
            <v>Journeyman</v>
          </cell>
          <cell r="C8512">
            <v>5940000</v>
          </cell>
          <cell r="D8512">
            <v>232177.12</v>
          </cell>
          <cell r="E8512">
            <v>1000</v>
          </cell>
          <cell r="F8512">
            <v>655000</v>
          </cell>
          <cell r="G8512">
            <v>0</v>
          </cell>
          <cell r="H8512">
            <v>2005</v>
          </cell>
          <cell r="I8512">
            <v>0</v>
          </cell>
        </row>
        <row r="8513">
          <cell r="A8513">
            <v>610002</v>
          </cell>
          <cell r="B8513" t="str">
            <v>Journeyman</v>
          </cell>
          <cell r="C8513">
            <v>5940000</v>
          </cell>
          <cell r="D8513">
            <v>115855.86</v>
          </cell>
          <cell r="E8513">
            <v>1000</v>
          </cell>
          <cell r="F8513">
            <v>656100</v>
          </cell>
          <cell r="G8513">
            <v>0</v>
          </cell>
          <cell r="H8513">
            <v>2005</v>
          </cell>
          <cell r="I8513">
            <v>0</v>
          </cell>
        </row>
        <row r="8514">
          <cell r="A8514">
            <v>610002</v>
          </cell>
          <cell r="B8514" t="str">
            <v>Journeyman</v>
          </cell>
          <cell r="C8514">
            <v>5950000</v>
          </cell>
          <cell r="D8514">
            <v>5851.36</v>
          </cell>
          <cell r="E8514">
            <v>1000</v>
          </cell>
          <cell r="F8514">
            <v>108</v>
          </cell>
          <cell r="G8514">
            <v>0</v>
          </cell>
          <cell r="H8514">
            <v>2005</v>
          </cell>
          <cell r="I8514">
            <v>0</v>
          </cell>
        </row>
        <row r="8515">
          <cell r="A8515">
            <v>610002</v>
          </cell>
          <cell r="B8515" t="str">
            <v>Journeyman</v>
          </cell>
          <cell r="C8515">
            <v>5950000</v>
          </cell>
          <cell r="D8515">
            <v>-782459.5</v>
          </cell>
          <cell r="E8515">
            <v>1000</v>
          </cell>
          <cell r="F8515">
            <v>109</v>
          </cell>
          <cell r="G8515">
            <v>0</v>
          </cell>
          <cell r="H8515">
            <v>2005</v>
          </cell>
          <cell r="I8515">
            <v>0</v>
          </cell>
        </row>
        <row r="8516">
          <cell r="A8516">
            <v>610002</v>
          </cell>
          <cell r="B8516" t="str">
            <v>Journeyman</v>
          </cell>
          <cell r="C8516">
            <v>5950000</v>
          </cell>
          <cell r="D8516">
            <v>411.84</v>
          </cell>
          <cell r="E8516">
            <v>1000</v>
          </cell>
          <cell r="F8516">
            <v>111</v>
          </cell>
          <cell r="G8516">
            <v>0</v>
          </cell>
          <cell r="H8516">
            <v>2005</v>
          </cell>
          <cell r="I8516">
            <v>0</v>
          </cell>
        </row>
        <row r="8517">
          <cell r="A8517">
            <v>610002</v>
          </cell>
          <cell r="B8517" t="str">
            <v>Journeyman</v>
          </cell>
          <cell r="C8517">
            <v>5950000</v>
          </cell>
          <cell r="D8517">
            <v>-1584.48</v>
          </cell>
          <cell r="E8517">
            <v>1000</v>
          </cell>
          <cell r="F8517">
            <v>1034</v>
          </cell>
          <cell r="G8517">
            <v>0</v>
          </cell>
          <cell r="H8517">
            <v>2005</v>
          </cell>
          <cell r="I8517">
            <v>0</v>
          </cell>
        </row>
        <row r="8518">
          <cell r="A8518">
            <v>610002</v>
          </cell>
          <cell r="B8518" t="str">
            <v>Journeyman</v>
          </cell>
          <cell r="C8518">
            <v>5950000</v>
          </cell>
          <cell r="D8518">
            <v>4970.28</v>
          </cell>
          <cell r="E8518">
            <v>1000</v>
          </cell>
          <cell r="F8518">
            <v>2220</v>
          </cell>
          <cell r="G8518">
            <v>0</v>
          </cell>
          <cell r="H8518">
            <v>2005</v>
          </cell>
          <cell r="I8518">
            <v>0</v>
          </cell>
        </row>
        <row r="8519">
          <cell r="A8519">
            <v>610002</v>
          </cell>
          <cell r="B8519" t="str">
            <v>Journeyman</v>
          </cell>
          <cell r="C8519">
            <v>5950000</v>
          </cell>
          <cell r="D8519">
            <v>806.44</v>
          </cell>
          <cell r="E8519">
            <v>1000</v>
          </cell>
          <cell r="F8519">
            <v>5003</v>
          </cell>
          <cell r="G8519">
            <v>0</v>
          </cell>
          <cell r="H8519">
            <v>2005</v>
          </cell>
          <cell r="I8519">
            <v>0</v>
          </cell>
        </row>
        <row r="8520">
          <cell r="A8520">
            <v>610002</v>
          </cell>
          <cell r="B8520" t="str">
            <v>Journeyman</v>
          </cell>
          <cell r="C8520">
            <v>5950000</v>
          </cell>
          <cell r="D8520">
            <v>-573913.28</v>
          </cell>
          <cell r="E8520">
            <v>1000</v>
          </cell>
          <cell r="F8520">
            <v>5120</v>
          </cell>
          <cell r="G8520">
            <v>0</v>
          </cell>
          <cell r="H8520">
            <v>2005</v>
          </cell>
          <cell r="I8520">
            <v>0</v>
          </cell>
        </row>
        <row r="8521">
          <cell r="A8521">
            <v>610002</v>
          </cell>
          <cell r="B8521" t="str">
            <v>Journeyman</v>
          </cell>
          <cell r="C8521">
            <v>5950000</v>
          </cell>
          <cell r="D8521">
            <v>570.11</v>
          </cell>
          <cell r="E8521">
            <v>1000</v>
          </cell>
          <cell r="F8521">
            <v>5501</v>
          </cell>
          <cell r="G8521">
            <v>0</v>
          </cell>
          <cell r="H8521">
            <v>2005</v>
          </cell>
          <cell r="I8521">
            <v>0</v>
          </cell>
        </row>
        <row r="8522">
          <cell r="A8522">
            <v>610002</v>
          </cell>
          <cell r="B8522" t="str">
            <v>Journeyman</v>
          </cell>
          <cell r="C8522">
            <v>5950000</v>
          </cell>
          <cell r="D8522">
            <v>-3.08</v>
          </cell>
          <cell r="E8522">
            <v>1000</v>
          </cell>
          <cell r="F8522">
            <v>5701</v>
          </cell>
          <cell r="G8522">
            <v>0</v>
          </cell>
          <cell r="H8522">
            <v>2005</v>
          </cell>
          <cell r="I8522">
            <v>0</v>
          </cell>
        </row>
        <row r="8523">
          <cell r="A8523">
            <v>610002</v>
          </cell>
          <cell r="B8523" t="str">
            <v>Journeyman</v>
          </cell>
          <cell r="C8523">
            <v>5950000</v>
          </cell>
          <cell r="D8523">
            <v>18052.349999999999</v>
          </cell>
          <cell r="E8523">
            <v>1000</v>
          </cell>
          <cell r="F8523">
            <v>108000</v>
          </cell>
          <cell r="G8523">
            <v>0</v>
          </cell>
          <cell r="H8523">
            <v>2005</v>
          </cell>
          <cell r="I8523">
            <v>0</v>
          </cell>
        </row>
        <row r="8524">
          <cell r="A8524">
            <v>610002</v>
          </cell>
          <cell r="B8524" t="str">
            <v>Journeyman</v>
          </cell>
          <cell r="C8524">
            <v>5950000</v>
          </cell>
          <cell r="D8524">
            <v>2664.51</v>
          </cell>
          <cell r="E8524">
            <v>1000</v>
          </cell>
          <cell r="F8524">
            <v>112106</v>
          </cell>
          <cell r="G8524">
            <v>0</v>
          </cell>
          <cell r="H8524">
            <v>2005</v>
          </cell>
          <cell r="I8524">
            <v>0</v>
          </cell>
        </row>
        <row r="8525">
          <cell r="A8525">
            <v>610002</v>
          </cell>
          <cell r="B8525" t="str">
            <v>Journeyman</v>
          </cell>
          <cell r="C8525">
            <v>5950000</v>
          </cell>
          <cell r="D8525">
            <v>3134.08</v>
          </cell>
          <cell r="E8525">
            <v>1000</v>
          </cell>
          <cell r="F8525">
            <v>119150</v>
          </cell>
          <cell r="G8525">
            <v>0</v>
          </cell>
          <cell r="H8525">
            <v>2005</v>
          </cell>
          <cell r="I8525">
            <v>0</v>
          </cell>
        </row>
        <row r="8526">
          <cell r="A8526">
            <v>610002</v>
          </cell>
          <cell r="B8526" t="str">
            <v>Journeyman</v>
          </cell>
          <cell r="C8526">
            <v>5950000</v>
          </cell>
          <cell r="D8526">
            <v>4492.83</v>
          </cell>
          <cell r="E8526">
            <v>1000</v>
          </cell>
          <cell r="F8526">
            <v>133000</v>
          </cell>
          <cell r="G8526">
            <v>0</v>
          </cell>
          <cell r="H8526">
            <v>2005</v>
          </cell>
          <cell r="I8526">
            <v>0</v>
          </cell>
        </row>
        <row r="8527">
          <cell r="A8527">
            <v>610002</v>
          </cell>
          <cell r="B8527" t="str">
            <v>Journeyman</v>
          </cell>
          <cell r="C8527">
            <v>5950000</v>
          </cell>
          <cell r="D8527">
            <v>14540.12</v>
          </cell>
          <cell r="E8527">
            <v>1000</v>
          </cell>
          <cell r="F8527">
            <v>134000</v>
          </cell>
          <cell r="G8527">
            <v>0</v>
          </cell>
          <cell r="H8527">
            <v>2005</v>
          </cell>
          <cell r="I8527">
            <v>0</v>
          </cell>
        </row>
        <row r="8528">
          <cell r="A8528">
            <v>610002</v>
          </cell>
          <cell r="B8528" t="str">
            <v>Journeyman</v>
          </cell>
          <cell r="C8528">
            <v>5950000</v>
          </cell>
          <cell r="D8528">
            <v>5107.6499999999996</v>
          </cell>
          <cell r="E8528">
            <v>1000</v>
          </cell>
          <cell r="F8528">
            <v>136000</v>
          </cell>
          <cell r="G8528">
            <v>0</v>
          </cell>
          <cell r="H8528">
            <v>2005</v>
          </cell>
          <cell r="I8528">
            <v>0</v>
          </cell>
        </row>
        <row r="8529">
          <cell r="A8529">
            <v>610002</v>
          </cell>
          <cell r="B8529" t="str">
            <v>Journeyman</v>
          </cell>
          <cell r="C8529">
            <v>5950000</v>
          </cell>
          <cell r="D8529">
            <v>20.22</v>
          </cell>
          <cell r="E8529">
            <v>1000</v>
          </cell>
          <cell r="F8529">
            <v>141070</v>
          </cell>
          <cell r="G8529">
            <v>0</v>
          </cell>
          <cell r="H8529">
            <v>2005</v>
          </cell>
          <cell r="I8529">
            <v>0</v>
          </cell>
        </row>
        <row r="8530">
          <cell r="A8530">
            <v>610002</v>
          </cell>
          <cell r="B8530" t="str">
            <v>Journeyman</v>
          </cell>
          <cell r="C8530">
            <v>5950000</v>
          </cell>
          <cell r="D8530">
            <v>6.74</v>
          </cell>
          <cell r="E8530">
            <v>1000</v>
          </cell>
          <cell r="F8530">
            <v>240000</v>
          </cell>
          <cell r="G8530">
            <v>0</v>
          </cell>
          <cell r="H8530">
            <v>2005</v>
          </cell>
          <cell r="I8530">
            <v>0</v>
          </cell>
        </row>
        <row r="8531">
          <cell r="A8531">
            <v>610002</v>
          </cell>
          <cell r="B8531" t="str">
            <v>Journeyman</v>
          </cell>
          <cell r="C8531">
            <v>5950000</v>
          </cell>
          <cell r="D8531">
            <v>802.44</v>
          </cell>
          <cell r="E8531">
            <v>1000</v>
          </cell>
          <cell r="F8531">
            <v>246000</v>
          </cell>
          <cell r="G8531">
            <v>0</v>
          </cell>
          <cell r="H8531">
            <v>2005</v>
          </cell>
          <cell r="I8531">
            <v>0</v>
          </cell>
        </row>
        <row r="8532">
          <cell r="A8532">
            <v>610002</v>
          </cell>
          <cell r="B8532" t="str">
            <v>Journeyman</v>
          </cell>
          <cell r="C8532">
            <v>5950000</v>
          </cell>
          <cell r="D8532">
            <v>7681.92</v>
          </cell>
          <cell r="E8532">
            <v>1000</v>
          </cell>
          <cell r="F8532">
            <v>563000</v>
          </cell>
          <cell r="G8532">
            <v>0</v>
          </cell>
          <cell r="H8532">
            <v>2005</v>
          </cell>
          <cell r="I8532">
            <v>0</v>
          </cell>
        </row>
        <row r="8533">
          <cell r="A8533">
            <v>610002</v>
          </cell>
          <cell r="B8533" t="str">
            <v>Journeyman</v>
          </cell>
          <cell r="C8533">
            <v>5950000</v>
          </cell>
          <cell r="D8533">
            <v>10636.34</v>
          </cell>
          <cell r="E8533">
            <v>1000</v>
          </cell>
          <cell r="F8533">
            <v>578000</v>
          </cell>
          <cell r="G8533">
            <v>0</v>
          </cell>
          <cell r="H8533">
            <v>2005</v>
          </cell>
          <cell r="I8533">
            <v>0</v>
          </cell>
        </row>
        <row r="8534">
          <cell r="A8534">
            <v>610002</v>
          </cell>
          <cell r="B8534" t="str">
            <v>Journeyman</v>
          </cell>
          <cell r="C8534">
            <v>5950000</v>
          </cell>
          <cell r="D8534">
            <v>5858.78</v>
          </cell>
          <cell r="E8534">
            <v>1000</v>
          </cell>
          <cell r="F8534">
            <v>650000</v>
          </cell>
          <cell r="G8534">
            <v>0</v>
          </cell>
          <cell r="H8534">
            <v>2005</v>
          </cell>
          <cell r="I8534">
            <v>0</v>
          </cell>
        </row>
        <row r="8535">
          <cell r="A8535">
            <v>610002</v>
          </cell>
          <cell r="B8535" t="str">
            <v>Journeyman</v>
          </cell>
          <cell r="C8535">
            <v>5950000</v>
          </cell>
          <cell r="D8535">
            <v>94.97</v>
          </cell>
          <cell r="E8535">
            <v>1000</v>
          </cell>
          <cell r="F8535">
            <v>655000</v>
          </cell>
          <cell r="G8535">
            <v>0</v>
          </cell>
          <cell r="H8535">
            <v>2005</v>
          </cell>
          <cell r="I8535">
            <v>0</v>
          </cell>
        </row>
        <row r="8536">
          <cell r="A8536">
            <v>610002</v>
          </cell>
          <cell r="B8536" t="str">
            <v>Journeyman</v>
          </cell>
          <cell r="C8536">
            <v>5960000</v>
          </cell>
          <cell r="D8536">
            <v>796.24</v>
          </cell>
          <cell r="E8536">
            <v>1000</v>
          </cell>
          <cell r="F8536">
            <v>108</v>
          </cell>
          <cell r="G8536">
            <v>0</v>
          </cell>
          <cell r="H8536">
            <v>2005</v>
          </cell>
          <cell r="I8536">
            <v>0</v>
          </cell>
        </row>
        <row r="8537">
          <cell r="A8537">
            <v>610002</v>
          </cell>
          <cell r="B8537" t="str">
            <v>Journeyman</v>
          </cell>
          <cell r="C8537">
            <v>5960000</v>
          </cell>
          <cell r="D8537">
            <v>259356.29</v>
          </cell>
          <cell r="E8537">
            <v>1000</v>
          </cell>
          <cell r="F8537">
            <v>119</v>
          </cell>
          <cell r="G8537">
            <v>0</v>
          </cell>
          <cell r="H8537">
            <v>2005</v>
          </cell>
          <cell r="I8537">
            <v>0</v>
          </cell>
        </row>
        <row r="8538">
          <cell r="A8538">
            <v>610002</v>
          </cell>
          <cell r="B8538" t="str">
            <v>Journeyman</v>
          </cell>
          <cell r="C8538">
            <v>5960000</v>
          </cell>
          <cell r="D8538">
            <v>23937.81</v>
          </cell>
          <cell r="E8538">
            <v>1000</v>
          </cell>
          <cell r="F8538">
            <v>5001</v>
          </cell>
          <cell r="G8538">
            <v>0</v>
          </cell>
          <cell r="H8538">
            <v>2005</v>
          </cell>
          <cell r="I8538">
            <v>0</v>
          </cell>
        </row>
        <row r="8539">
          <cell r="A8539">
            <v>610002</v>
          </cell>
          <cell r="B8539" t="str">
            <v>Journeyman</v>
          </cell>
          <cell r="C8539">
            <v>5960000</v>
          </cell>
          <cell r="D8539">
            <v>8274.08</v>
          </cell>
          <cell r="E8539">
            <v>1000</v>
          </cell>
          <cell r="F8539">
            <v>5002</v>
          </cell>
          <cell r="G8539">
            <v>0</v>
          </cell>
          <cell r="H8539">
            <v>2005</v>
          </cell>
          <cell r="I8539">
            <v>0</v>
          </cell>
        </row>
        <row r="8540">
          <cell r="A8540">
            <v>610002</v>
          </cell>
          <cell r="B8540" t="str">
            <v>Journeyman</v>
          </cell>
          <cell r="C8540">
            <v>5960000</v>
          </cell>
          <cell r="D8540">
            <v>8125.44</v>
          </cell>
          <cell r="E8540">
            <v>1000</v>
          </cell>
          <cell r="F8540">
            <v>5003</v>
          </cell>
          <cell r="G8540">
            <v>0</v>
          </cell>
          <cell r="H8540">
            <v>2005</v>
          </cell>
          <cell r="I8540">
            <v>0</v>
          </cell>
        </row>
        <row r="8541">
          <cell r="A8541">
            <v>610002</v>
          </cell>
          <cell r="B8541" t="str">
            <v>Journeyman</v>
          </cell>
          <cell r="C8541">
            <v>5960000</v>
          </cell>
          <cell r="D8541">
            <v>30426.66</v>
          </cell>
          <cell r="E8541">
            <v>1000</v>
          </cell>
          <cell r="F8541">
            <v>5004</v>
          </cell>
          <cell r="G8541">
            <v>0</v>
          </cell>
          <cell r="H8541">
            <v>2005</v>
          </cell>
          <cell r="I8541">
            <v>0</v>
          </cell>
        </row>
        <row r="8542">
          <cell r="A8542">
            <v>610002</v>
          </cell>
          <cell r="B8542" t="str">
            <v>Journeyman</v>
          </cell>
          <cell r="C8542">
            <v>5960000</v>
          </cell>
          <cell r="D8542">
            <v>7504.42</v>
          </cell>
          <cell r="E8542">
            <v>1000</v>
          </cell>
          <cell r="F8542">
            <v>5005</v>
          </cell>
          <cell r="G8542">
            <v>0</v>
          </cell>
          <cell r="H8542">
            <v>2005</v>
          </cell>
          <cell r="I8542">
            <v>0</v>
          </cell>
        </row>
        <row r="8543">
          <cell r="A8543">
            <v>610002</v>
          </cell>
          <cell r="B8543" t="str">
            <v>Journeyman</v>
          </cell>
          <cell r="C8543">
            <v>5960000</v>
          </cell>
          <cell r="D8543">
            <v>13137.78</v>
          </cell>
          <cell r="E8543">
            <v>1000</v>
          </cell>
          <cell r="F8543">
            <v>5301</v>
          </cell>
          <cell r="G8543">
            <v>0</v>
          </cell>
          <cell r="H8543">
            <v>2005</v>
          </cell>
          <cell r="I8543">
            <v>0</v>
          </cell>
        </row>
        <row r="8544">
          <cell r="A8544">
            <v>610002</v>
          </cell>
          <cell r="B8544" t="str">
            <v>Journeyman</v>
          </cell>
          <cell r="C8544">
            <v>5960000</v>
          </cell>
          <cell r="D8544">
            <v>20492.759999999998</v>
          </cell>
          <cell r="E8544">
            <v>1000</v>
          </cell>
          <cell r="F8544">
            <v>5302</v>
          </cell>
          <cell r="G8544">
            <v>0</v>
          </cell>
          <cell r="H8544">
            <v>2005</v>
          </cell>
          <cell r="I8544">
            <v>0</v>
          </cell>
        </row>
        <row r="8545">
          <cell r="A8545">
            <v>610002</v>
          </cell>
          <cell r="B8545" t="str">
            <v>Journeyman</v>
          </cell>
          <cell r="C8545">
            <v>5960000</v>
          </cell>
          <cell r="D8545">
            <v>29753.25</v>
          </cell>
          <cell r="E8545">
            <v>1000</v>
          </cell>
          <cell r="F8545">
            <v>5303</v>
          </cell>
          <cell r="G8545">
            <v>0</v>
          </cell>
          <cell r="H8545">
            <v>2005</v>
          </cell>
          <cell r="I8545">
            <v>0</v>
          </cell>
        </row>
        <row r="8546">
          <cell r="A8546">
            <v>610002</v>
          </cell>
          <cell r="B8546" t="str">
            <v>Journeyman</v>
          </cell>
          <cell r="C8546">
            <v>5960000</v>
          </cell>
          <cell r="D8546">
            <v>35765.35</v>
          </cell>
          <cell r="E8546">
            <v>1000</v>
          </cell>
          <cell r="F8546">
            <v>5304</v>
          </cell>
          <cell r="G8546">
            <v>0</v>
          </cell>
          <cell r="H8546">
            <v>2005</v>
          </cell>
          <cell r="I8546">
            <v>0</v>
          </cell>
        </row>
        <row r="8547">
          <cell r="A8547">
            <v>610002</v>
          </cell>
          <cell r="B8547" t="str">
            <v>Journeyman</v>
          </cell>
          <cell r="C8547">
            <v>5960000</v>
          </cell>
          <cell r="D8547">
            <v>51748.45</v>
          </cell>
          <cell r="E8547">
            <v>1000</v>
          </cell>
          <cell r="F8547">
            <v>5402</v>
          </cell>
          <cell r="G8547">
            <v>0</v>
          </cell>
          <cell r="H8547">
            <v>2005</v>
          </cell>
          <cell r="I8547">
            <v>0</v>
          </cell>
        </row>
        <row r="8548">
          <cell r="A8548">
            <v>610002</v>
          </cell>
          <cell r="B8548" t="str">
            <v>Journeyman</v>
          </cell>
          <cell r="C8548">
            <v>5960000</v>
          </cell>
          <cell r="D8548">
            <v>8846.2199999999993</v>
          </cell>
          <cell r="E8548">
            <v>1000</v>
          </cell>
          <cell r="F8548">
            <v>5403</v>
          </cell>
          <cell r="G8548">
            <v>0</v>
          </cell>
          <cell r="H8548">
            <v>2005</v>
          </cell>
          <cell r="I8548">
            <v>0</v>
          </cell>
        </row>
        <row r="8549">
          <cell r="A8549">
            <v>610002</v>
          </cell>
          <cell r="B8549" t="str">
            <v>Journeyman</v>
          </cell>
          <cell r="C8549">
            <v>5960000</v>
          </cell>
          <cell r="D8549">
            <v>86328.51</v>
          </cell>
          <cell r="E8549">
            <v>1000</v>
          </cell>
          <cell r="F8549">
            <v>5404</v>
          </cell>
          <cell r="G8549">
            <v>0</v>
          </cell>
          <cell r="H8549">
            <v>2005</v>
          </cell>
          <cell r="I8549">
            <v>0</v>
          </cell>
        </row>
        <row r="8550">
          <cell r="A8550">
            <v>610002</v>
          </cell>
          <cell r="B8550" t="str">
            <v>Journeyman</v>
          </cell>
          <cell r="C8550">
            <v>5960000</v>
          </cell>
          <cell r="D8550">
            <v>5451.74</v>
          </cell>
          <cell r="E8550">
            <v>1000</v>
          </cell>
          <cell r="F8550">
            <v>5405</v>
          </cell>
          <cell r="G8550">
            <v>0</v>
          </cell>
          <cell r="H8550">
            <v>2005</v>
          </cell>
          <cell r="I8550">
            <v>0</v>
          </cell>
        </row>
        <row r="8551">
          <cell r="A8551">
            <v>610002</v>
          </cell>
          <cell r="B8551" t="str">
            <v>Journeyman</v>
          </cell>
          <cell r="C8551">
            <v>5960000</v>
          </cell>
          <cell r="D8551">
            <v>127057.79</v>
          </cell>
          <cell r="E8551">
            <v>1000</v>
          </cell>
          <cell r="F8551">
            <v>5501</v>
          </cell>
          <cell r="G8551">
            <v>0</v>
          </cell>
          <cell r="H8551">
            <v>2005</v>
          </cell>
          <cell r="I8551">
            <v>0</v>
          </cell>
        </row>
        <row r="8552">
          <cell r="A8552">
            <v>610002</v>
          </cell>
          <cell r="B8552" t="str">
            <v>Journeyman</v>
          </cell>
          <cell r="C8552">
            <v>5960000</v>
          </cell>
          <cell r="D8552">
            <v>27269.59</v>
          </cell>
          <cell r="E8552">
            <v>1000</v>
          </cell>
          <cell r="F8552">
            <v>5502</v>
          </cell>
          <cell r="G8552">
            <v>0</v>
          </cell>
          <cell r="H8552">
            <v>2005</v>
          </cell>
          <cell r="I8552">
            <v>0</v>
          </cell>
        </row>
        <row r="8553">
          <cell r="A8553">
            <v>610002</v>
          </cell>
          <cell r="B8553" t="str">
            <v>Journeyman</v>
          </cell>
          <cell r="C8553">
            <v>5960000</v>
          </cell>
          <cell r="D8553">
            <v>25006.02</v>
          </cell>
          <cell r="E8553">
            <v>1000</v>
          </cell>
          <cell r="F8553">
            <v>5503</v>
          </cell>
          <cell r="G8553">
            <v>0</v>
          </cell>
          <cell r="H8553">
            <v>2005</v>
          </cell>
          <cell r="I8553">
            <v>0</v>
          </cell>
        </row>
        <row r="8554">
          <cell r="A8554">
            <v>610002</v>
          </cell>
          <cell r="B8554" t="str">
            <v>Journeyman</v>
          </cell>
          <cell r="C8554">
            <v>5960000</v>
          </cell>
          <cell r="D8554">
            <v>22719.8</v>
          </cell>
          <cell r="E8554">
            <v>1000</v>
          </cell>
          <cell r="F8554">
            <v>5505</v>
          </cell>
          <cell r="G8554">
            <v>0</v>
          </cell>
          <cell r="H8554">
            <v>2005</v>
          </cell>
          <cell r="I8554">
            <v>0</v>
          </cell>
        </row>
        <row r="8555">
          <cell r="A8555">
            <v>610002</v>
          </cell>
          <cell r="B8555" t="str">
            <v>Journeyman</v>
          </cell>
          <cell r="C8555">
            <v>5960000</v>
          </cell>
          <cell r="D8555">
            <v>80556.27</v>
          </cell>
          <cell r="E8555">
            <v>1000</v>
          </cell>
          <cell r="F8555">
            <v>5701</v>
          </cell>
          <cell r="G8555">
            <v>0</v>
          </cell>
          <cell r="H8555">
            <v>2005</v>
          </cell>
          <cell r="I8555">
            <v>0</v>
          </cell>
        </row>
        <row r="8556">
          <cell r="A8556">
            <v>610002</v>
          </cell>
          <cell r="B8556" t="str">
            <v>Journeyman</v>
          </cell>
          <cell r="C8556">
            <v>5960000</v>
          </cell>
          <cell r="D8556">
            <v>79423.45</v>
          </cell>
          <cell r="E8556">
            <v>1000</v>
          </cell>
          <cell r="F8556">
            <v>5702</v>
          </cell>
          <cell r="G8556">
            <v>0</v>
          </cell>
          <cell r="H8556">
            <v>2005</v>
          </cell>
          <cell r="I8556">
            <v>0</v>
          </cell>
        </row>
        <row r="8557">
          <cell r="A8557">
            <v>610002</v>
          </cell>
          <cell r="B8557" t="str">
            <v>Journeyman</v>
          </cell>
          <cell r="C8557">
            <v>5960000</v>
          </cell>
          <cell r="D8557">
            <v>15682.35</v>
          </cell>
          <cell r="E8557">
            <v>1000</v>
          </cell>
          <cell r="F8557">
            <v>5801</v>
          </cell>
          <cell r="G8557">
            <v>0</v>
          </cell>
          <cell r="H8557">
            <v>2005</v>
          </cell>
          <cell r="I8557">
            <v>0</v>
          </cell>
        </row>
        <row r="8558">
          <cell r="A8558">
            <v>610002</v>
          </cell>
          <cell r="B8558" t="str">
            <v>Journeyman</v>
          </cell>
          <cell r="C8558">
            <v>5960000</v>
          </cell>
          <cell r="D8558">
            <v>8410.16</v>
          </cell>
          <cell r="E8558">
            <v>1000</v>
          </cell>
          <cell r="F8558">
            <v>5802</v>
          </cell>
          <cell r="G8558">
            <v>0</v>
          </cell>
          <cell r="H8558">
            <v>2005</v>
          </cell>
          <cell r="I8558">
            <v>0</v>
          </cell>
        </row>
        <row r="8559">
          <cell r="A8559">
            <v>610002</v>
          </cell>
          <cell r="B8559" t="str">
            <v>Journeyman</v>
          </cell>
          <cell r="C8559">
            <v>5960000</v>
          </cell>
          <cell r="D8559">
            <v>41496.769999999997</v>
          </cell>
          <cell r="E8559">
            <v>1000</v>
          </cell>
          <cell r="F8559">
            <v>5803</v>
          </cell>
          <cell r="G8559">
            <v>0</v>
          </cell>
          <cell r="H8559">
            <v>2005</v>
          </cell>
          <cell r="I8559">
            <v>0</v>
          </cell>
        </row>
        <row r="8560">
          <cell r="A8560">
            <v>610002</v>
          </cell>
          <cell r="B8560" t="str">
            <v>Journeyman</v>
          </cell>
          <cell r="C8560">
            <v>5960000</v>
          </cell>
          <cell r="D8560">
            <v>23887.23</v>
          </cell>
          <cell r="E8560">
            <v>1000</v>
          </cell>
          <cell r="F8560">
            <v>101000</v>
          </cell>
          <cell r="G8560">
            <v>0</v>
          </cell>
          <cell r="H8560">
            <v>2005</v>
          </cell>
          <cell r="I8560">
            <v>0</v>
          </cell>
        </row>
        <row r="8561">
          <cell r="A8561">
            <v>610002</v>
          </cell>
          <cell r="B8561" t="str">
            <v>Journeyman</v>
          </cell>
          <cell r="C8561">
            <v>5960000</v>
          </cell>
          <cell r="D8561">
            <v>52651.71</v>
          </cell>
          <cell r="E8561">
            <v>1000</v>
          </cell>
          <cell r="F8561">
            <v>103000</v>
          </cell>
          <cell r="G8561">
            <v>0</v>
          </cell>
          <cell r="H8561">
            <v>2005</v>
          </cell>
          <cell r="I8561">
            <v>0</v>
          </cell>
        </row>
        <row r="8562">
          <cell r="A8562">
            <v>610002</v>
          </cell>
          <cell r="B8562" t="str">
            <v>Journeyman</v>
          </cell>
          <cell r="C8562">
            <v>5960000</v>
          </cell>
          <cell r="D8562">
            <v>31797.85</v>
          </cell>
          <cell r="E8562">
            <v>1000</v>
          </cell>
          <cell r="F8562">
            <v>105000</v>
          </cell>
          <cell r="G8562">
            <v>0</v>
          </cell>
          <cell r="H8562">
            <v>2005</v>
          </cell>
          <cell r="I8562">
            <v>0</v>
          </cell>
        </row>
        <row r="8563">
          <cell r="A8563">
            <v>610002</v>
          </cell>
          <cell r="B8563" t="str">
            <v>Journeyman</v>
          </cell>
          <cell r="C8563">
            <v>5960000</v>
          </cell>
          <cell r="D8563">
            <v>104868.87</v>
          </cell>
          <cell r="E8563">
            <v>1000</v>
          </cell>
          <cell r="F8563">
            <v>108000</v>
          </cell>
          <cell r="G8563">
            <v>0</v>
          </cell>
          <cell r="H8563">
            <v>2005</v>
          </cell>
          <cell r="I8563">
            <v>0</v>
          </cell>
        </row>
        <row r="8564">
          <cell r="A8564">
            <v>610002</v>
          </cell>
          <cell r="B8564" t="str">
            <v>Journeyman</v>
          </cell>
          <cell r="C8564">
            <v>5960000</v>
          </cell>
          <cell r="D8564">
            <v>25529.69</v>
          </cell>
          <cell r="E8564">
            <v>1000</v>
          </cell>
          <cell r="F8564">
            <v>111000</v>
          </cell>
          <cell r="G8564">
            <v>0</v>
          </cell>
          <cell r="H8564">
            <v>2005</v>
          </cell>
          <cell r="I8564">
            <v>0</v>
          </cell>
        </row>
        <row r="8565">
          <cell r="A8565">
            <v>610002</v>
          </cell>
          <cell r="B8565" t="str">
            <v>Journeyman</v>
          </cell>
          <cell r="C8565">
            <v>5960000</v>
          </cell>
          <cell r="D8565">
            <v>15506.97</v>
          </cell>
          <cell r="E8565">
            <v>1000</v>
          </cell>
          <cell r="F8565">
            <v>113000</v>
          </cell>
          <cell r="G8565">
            <v>0</v>
          </cell>
          <cell r="H8565">
            <v>2005</v>
          </cell>
          <cell r="I8565">
            <v>0</v>
          </cell>
        </row>
        <row r="8566">
          <cell r="A8566">
            <v>610002</v>
          </cell>
          <cell r="B8566" t="str">
            <v>Journeyman</v>
          </cell>
          <cell r="C8566">
            <v>5960000</v>
          </cell>
          <cell r="D8566">
            <v>16646.62</v>
          </cell>
          <cell r="E8566">
            <v>1000</v>
          </cell>
          <cell r="F8566">
            <v>118000</v>
          </cell>
          <cell r="G8566">
            <v>0</v>
          </cell>
          <cell r="H8566">
            <v>2005</v>
          </cell>
          <cell r="I8566">
            <v>0</v>
          </cell>
        </row>
        <row r="8567">
          <cell r="A8567">
            <v>610002</v>
          </cell>
          <cell r="B8567" t="str">
            <v>Journeyman</v>
          </cell>
          <cell r="C8567">
            <v>5960000</v>
          </cell>
          <cell r="D8567">
            <v>40874.629999999997</v>
          </cell>
          <cell r="E8567">
            <v>1000</v>
          </cell>
          <cell r="F8567">
            <v>119150</v>
          </cell>
          <cell r="G8567">
            <v>0</v>
          </cell>
          <cell r="H8567">
            <v>2005</v>
          </cell>
          <cell r="I8567">
            <v>0</v>
          </cell>
        </row>
        <row r="8568">
          <cell r="A8568">
            <v>610002</v>
          </cell>
          <cell r="B8568" t="str">
            <v>Journeyman</v>
          </cell>
          <cell r="C8568">
            <v>5960000</v>
          </cell>
          <cell r="D8568">
            <v>10509.31</v>
          </cell>
          <cell r="E8568">
            <v>1000</v>
          </cell>
          <cell r="F8568">
            <v>120000</v>
          </cell>
          <cell r="G8568">
            <v>0</v>
          </cell>
          <cell r="H8568">
            <v>2005</v>
          </cell>
          <cell r="I8568">
            <v>0</v>
          </cell>
        </row>
        <row r="8569">
          <cell r="A8569">
            <v>610002</v>
          </cell>
          <cell r="B8569" t="str">
            <v>Journeyman</v>
          </cell>
          <cell r="C8569">
            <v>5960000</v>
          </cell>
          <cell r="D8569">
            <v>5916.14</v>
          </cell>
          <cell r="E8569">
            <v>1000</v>
          </cell>
          <cell r="F8569">
            <v>122000</v>
          </cell>
          <cell r="G8569">
            <v>0</v>
          </cell>
          <cell r="H8569">
            <v>2005</v>
          </cell>
          <cell r="I8569">
            <v>0</v>
          </cell>
        </row>
        <row r="8570">
          <cell r="A8570">
            <v>610002</v>
          </cell>
          <cell r="B8570" t="str">
            <v>Journeyman</v>
          </cell>
          <cell r="C8570">
            <v>5960000</v>
          </cell>
          <cell r="D8570">
            <v>7982.93</v>
          </cell>
          <cell r="E8570">
            <v>1000</v>
          </cell>
          <cell r="F8570">
            <v>124000</v>
          </cell>
          <cell r="G8570">
            <v>0</v>
          </cell>
          <cell r="H8570">
            <v>2005</v>
          </cell>
          <cell r="I8570">
            <v>0</v>
          </cell>
        </row>
        <row r="8571">
          <cell r="A8571">
            <v>610002</v>
          </cell>
          <cell r="B8571" t="str">
            <v>Journeyman</v>
          </cell>
          <cell r="C8571">
            <v>5960000</v>
          </cell>
          <cell r="D8571">
            <v>9355.86</v>
          </cell>
          <cell r="E8571">
            <v>1000</v>
          </cell>
          <cell r="F8571">
            <v>126000</v>
          </cell>
          <cell r="G8571">
            <v>0</v>
          </cell>
          <cell r="H8571">
            <v>2005</v>
          </cell>
          <cell r="I8571">
            <v>0</v>
          </cell>
        </row>
        <row r="8572">
          <cell r="A8572">
            <v>610002</v>
          </cell>
          <cell r="B8572" t="str">
            <v>Journeyman</v>
          </cell>
          <cell r="C8572">
            <v>5960000</v>
          </cell>
          <cell r="D8572">
            <v>38309.800000000003</v>
          </cell>
          <cell r="E8572">
            <v>1000</v>
          </cell>
          <cell r="F8572">
            <v>128000</v>
          </cell>
          <cell r="G8572">
            <v>0</v>
          </cell>
          <cell r="H8572">
            <v>2005</v>
          </cell>
          <cell r="I8572">
            <v>0</v>
          </cell>
        </row>
        <row r="8573">
          <cell r="A8573">
            <v>610002</v>
          </cell>
          <cell r="B8573" t="str">
            <v>Journeyman</v>
          </cell>
          <cell r="C8573">
            <v>5960000</v>
          </cell>
          <cell r="D8573">
            <v>24021.279999999999</v>
          </cell>
          <cell r="E8573">
            <v>1000</v>
          </cell>
          <cell r="F8573">
            <v>129000</v>
          </cell>
          <cell r="G8573">
            <v>0</v>
          </cell>
          <cell r="H8573">
            <v>2005</v>
          </cell>
          <cell r="I8573">
            <v>0</v>
          </cell>
        </row>
        <row r="8574">
          <cell r="A8574">
            <v>610002</v>
          </cell>
          <cell r="B8574" t="str">
            <v>Journeyman</v>
          </cell>
          <cell r="C8574">
            <v>5960000</v>
          </cell>
          <cell r="D8574">
            <v>2666.16</v>
          </cell>
          <cell r="E8574">
            <v>1000</v>
          </cell>
          <cell r="F8574">
            <v>131000</v>
          </cell>
          <cell r="G8574">
            <v>0</v>
          </cell>
          <cell r="H8574">
            <v>2005</v>
          </cell>
          <cell r="I8574">
            <v>0</v>
          </cell>
        </row>
        <row r="8575">
          <cell r="A8575">
            <v>610002</v>
          </cell>
          <cell r="B8575" t="str">
            <v>Journeyman</v>
          </cell>
          <cell r="C8575">
            <v>5960000</v>
          </cell>
          <cell r="D8575">
            <v>29494.400000000001</v>
          </cell>
          <cell r="E8575">
            <v>1000</v>
          </cell>
          <cell r="F8575">
            <v>132000</v>
          </cell>
          <cell r="G8575">
            <v>0</v>
          </cell>
          <cell r="H8575">
            <v>2005</v>
          </cell>
          <cell r="I8575">
            <v>0</v>
          </cell>
        </row>
        <row r="8576">
          <cell r="A8576">
            <v>610002</v>
          </cell>
          <cell r="B8576" t="str">
            <v>Journeyman</v>
          </cell>
          <cell r="C8576">
            <v>5960000</v>
          </cell>
          <cell r="D8576">
            <v>56033.79</v>
          </cell>
          <cell r="E8576">
            <v>1000</v>
          </cell>
          <cell r="F8576">
            <v>133000</v>
          </cell>
          <cell r="G8576">
            <v>0</v>
          </cell>
          <cell r="H8576">
            <v>2005</v>
          </cell>
          <cell r="I8576">
            <v>0</v>
          </cell>
        </row>
        <row r="8577">
          <cell r="A8577">
            <v>610002</v>
          </cell>
          <cell r="B8577" t="str">
            <v>Journeyman</v>
          </cell>
          <cell r="C8577">
            <v>5960000</v>
          </cell>
          <cell r="D8577">
            <v>44149.56</v>
          </cell>
          <cell r="E8577">
            <v>1000</v>
          </cell>
          <cell r="F8577">
            <v>134000</v>
          </cell>
          <cell r="G8577">
            <v>0</v>
          </cell>
          <cell r="H8577">
            <v>2005</v>
          </cell>
          <cell r="I8577">
            <v>0</v>
          </cell>
        </row>
        <row r="8578">
          <cell r="A8578">
            <v>610002</v>
          </cell>
          <cell r="B8578" t="str">
            <v>Journeyman</v>
          </cell>
          <cell r="C8578">
            <v>5960000</v>
          </cell>
          <cell r="D8578">
            <v>27033.279999999999</v>
          </cell>
          <cell r="E8578">
            <v>1000</v>
          </cell>
          <cell r="F8578">
            <v>136000</v>
          </cell>
          <cell r="G8578">
            <v>0</v>
          </cell>
          <cell r="H8578">
            <v>2005</v>
          </cell>
          <cell r="I8578">
            <v>0</v>
          </cell>
        </row>
        <row r="8579">
          <cell r="A8579">
            <v>610002</v>
          </cell>
          <cell r="B8579" t="str">
            <v>Journeyman</v>
          </cell>
          <cell r="C8579">
            <v>5960000</v>
          </cell>
          <cell r="D8579">
            <v>11817.7</v>
          </cell>
          <cell r="E8579">
            <v>1000</v>
          </cell>
          <cell r="F8579">
            <v>137000</v>
          </cell>
          <cell r="G8579">
            <v>0</v>
          </cell>
          <cell r="H8579">
            <v>2005</v>
          </cell>
          <cell r="I8579">
            <v>0</v>
          </cell>
        </row>
        <row r="8580">
          <cell r="A8580">
            <v>610002</v>
          </cell>
          <cell r="B8580" t="str">
            <v>Journeyman</v>
          </cell>
          <cell r="C8580">
            <v>5960000</v>
          </cell>
          <cell r="D8580">
            <v>78731.67</v>
          </cell>
          <cell r="E8580">
            <v>1000</v>
          </cell>
          <cell r="F8580">
            <v>240000</v>
          </cell>
          <cell r="G8580">
            <v>0</v>
          </cell>
          <cell r="H8580">
            <v>2005</v>
          </cell>
          <cell r="I8580">
            <v>0</v>
          </cell>
        </row>
        <row r="8581">
          <cell r="A8581">
            <v>610002</v>
          </cell>
          <cell r="B8581" t="str">
            <v>Journeyman</v>
          </cell>
          <cell r="C8581">
            <v>5960000</v>
          </cell>
          <cell r="D8581">
            <v>18464.57</v>
          </cell>
          <cell r="E8581">
            <v>1000</v>
          </cell>
          <cell r="F8581">
            <v>244000</v>
          </cell>
          <cell r="G8581">
            <v>0</v>
          </cell>
          <cell r="H8581">
            <v>2005</v>
          </cell>
          <cell r="I8581">
            <v>0</v>
          </cell>
        </row>
        <row r="8582">
          <cell r="A8582">
            <v>610002</v>
          </cell>
          <cell r="B8582" t="str">
            <v>Journeyman</v>
          </cell>
          <cell r="C8582">
            <v>5960000</v>
          </cell>
          <cell r="D8582">
            <v>35309.58</v>
          </cell>
          <cell r="E8582">
            <v>1000</v>
          </cell>
          <cell r="F8582">
            <v>246000</v>
          </cell>
          <cell r="G8582">
            <v>0</v>
          </cell>
          <cell r="H8582">
            <v>2005</v>
          </cell>
          <cell r="I8582">
            <v>0</v>
          </cell>
        </row>
        <row r="8583">
          <cell r="A8583">
            <v>610002</v>
          </cell>
          <cell r="B8583" t="str">
            <v>Journeyman</v>
          </cell>
          <cell r="C8583">
            <v>5960000</v>
          </cell>
          <cell r="D8583">
            <v>46886.48</v>
          </cell>
          <cell r="E8583">
            <v>1000</v>
          </cell>
          <cell r="F8583">
            <v>563000</v>
          </cell>
          <cell r="G8583">
            <v>0</v>
          </cell>
          <cell r="H8583">
            <v>2005</v>
          </cell>
          <cell r="I8583">
            <v>0</v>
          </cell>
        </row>
        <row r="8584">
          <cell r="A8584">
            <v>610002</v>
          </cell>
          <cell r="B8584" t="str">
            <v>Journeyman</v>
          </cell>
          <cell r="C8584">
            <v>5960000</v>
          </cell>
          <cell r="D8584">
            <v>15986.52</v>
          </cell>
          <cell r="E8584">
            <v>1000</v>
          </cell>
          <cell r="F8584">
            <v>565100</v>
          </cell>
          <cell r="G8584">
            <v>0</v>
          </cell>
          <cell r="H8584">
            <v>2005</v>
          </cell>
          <cell r="I8584">
            <v>0</v>
          </cell>
        </row>
        <row r="8585">
          <cell r="A8585">
            <v>610002</v>
          </cell>
          <cell r="B8585" t="str">
            <v>Journeyman</v>
          </cell>
          <cell r="C8585">
            <v>5960000</v>
          </cell>
          <cell r="D8585">
            <v>9236.4</v>
          </cell>
          <cell r="E8585">
            <v>1000</v>
          </cell>
          <cell r="F8585">
            <v>567300</v>
          </cell>
          <cell r="G8585">
            <v>0</v>
          </cell>
          <cell r="H8585">
            <v>2005</v>
          </cell>
          <cell r="I8585">
            <v>0</v>
          </cell>
        </row>
        <row r="8586">
          <cell r="A8586">
            <v>610002</v>
          </cell>
          <cell r="B8586" t="str">
            <v>Journeyman</v>
          </cell>
          <cell r="C8586">
            <v>5960000</v>
          </cell>
          <cell r="D8586">
            <v>5508.36</v>
          </cell>
          <cell r="E8586">
            <v>1000</v>
          </cell>
          <cell r="F8586">
            <v>568100</v>
          </cell>
          <cell r="G8586">
            <v>0</v>
          </cell>
          <cell r="H8586">
            <v>2005</v>
          </cell>
          <cell r="I8586">
            <v>0</v>
          </cell>
        </row>
        <row r="8587">
          <cell r="A8587">
            <v>610002</v>
          </cell>
          <cell r="B8587" t="str">
            <v>Journeyman</v>
          </cell>
          <cell r="C8587">
            <v>5960000</v>
          </cell>
          <cell r="D8587">
            <v>617.76</v>
          </cell>
          <cell r="E8587">
            <v>1000</v>
          </cell>
          <cell r="F8587">
            <v>570100</v>
          </cell>
          <cell r="G8587">
            <v>0</v>
          </cell>
          <cell r="H8587">
            <v>2005</v>
          </cell>
          <cell r="I8587">
            <v>0</v>
          </cell>
        </row>
        <row r="8588">
          <cell r="A8588">
            <v>610002</v>
          </cell>
          <cell r="B8588" t="str">
            <v>Journeyman</v>
          </cell>
          <cell r="C8588">
            <v>5960000</v>
          </cell>
          <cell r="D8588">
            <v>24144.12</v>
          </cell>
          <cell r="E8588">
            <v>1000</v>
          </cell>
          <cell r="F8588">
            <v>572100</v>
          </cell>
          <cell r="G8588">
            <v>0</v>
          </cell>
          <cell r="H8588">
            <v>2005</v>
          </cell>
          <cell r="I8588">
            <v>0</v>
          </cell>
        </row>
        <row r="8589">
          <cell r="A8589">
            <v>610002</v>
          </cell>
          <cell r="B8589" t="str">
            <v>Journeyman</v>
          </cell>
          <cell r="C8589">
            <v>5960000</v>
          </cell>
          <cell r="D8589">
            <v>30990.959999999999</v>
          </cell>
          <cell r="E8589">
            <v>1000</v>
          </cell>
          <cell r="F8589">
            <v>575000</v>
          </cell>
          <cell r="G8589">
            <v>0</v>
          </cell>
          <cell r="H8589">
            <v>2005</v>
          </cell>
          <cell r="I8589">
            <v>0</v>
          </cell>
        </row>
        <row r="8590">
          <cell r="A8590">
            <v>610002</v>
          </cell>
          <cell r="B8590" t="str">
            <v>Journeyman</v>
          </cell>
          <cell r="C8590">
            <v>5960000</v>
          </cell>
          <cell r="D8590">
            <v>24308.07</v>
          </cell>
          <cell r="E8590">
            <v>1000</v>
          </cell>
          <cell r="F8590">
            <v>576000</v>
          </cell>
          <cell r="G8590">
            <v>0</v>
          </cell>
          <cell r="H8590">
            <v>2005</v>
          </cell>
          <cell r="I8590">
            <v>0</v>
          </cell>
        </row>
        <row r="8591">
          <cell r="A8591">
            <v>610002</v>
          </cell>
          <cell r="B8591" t="str">
            <v>Journeyman</v>
          </cell>
          <cell r="C8591">
            <v>5960000</v>
          </cell>
          <cell r="D8591">
            <v>43565.34</v>
          </cell>
          <cell r="E8591">
            <v>1000</v>
          </cell>
          <cell r="F8591">
            <v>578000</v>
          </cell>
          <cell r="G8591">
            <v>0</v>
          </cell>
          <cell r="H8591">
            <v>2005</v>
          </cell>
          <cell r="I8591">
            <v>0</v>
          </cell>
        </row>
        <row r="8592">
          <cell r="A8592">
            <v>610002</v>
          </cell>
          <cell r="B8592" t="str">
            <v>Journeyman</v>
          </cell>
          <cell r="C8592">
            <v>5960000</v>
          </cell>
          <cell r="D8592">
            <v>9464.2000000000007</v>
          </cell>
          <cell r="E8592">
            <v>1000</v>
          </cell>
          <cell r="F8592">
            <v>651000</v>
          </cell>
          <cell r="G8592">
            <v>0</v>
          </cell>
          <cell r="H8592">
            <v>2005</v>
          </cell>
          <cell r="I8592">
            <v>0</v>
          </cell>
        </row>
        <row r="8593">
          <cell r="A8593">
            <v>610002</v>
          </cell>
          <cell r="B8593" t="str">
            <v>Journeyman</v>
          </cell>
          <cell r="C8593">
            <v>5960000</v>
          </cell>
          <cell r="D8593">
            <v>2253.38</v>
          </cell>
          <cell r="E8593">
            <v>1000</v>
          </cell>
          <cell r="F8593">
            <v>651070</v>
          </cell>
          <cell r="G8593">
            <v>0</v>
          </cell>
          <cell r="H8593">
            <v>2005</v>
          </cell>
          <cell r="I8593">
            <v>0</v>
          </cell>
        </row>
        <row r="8594">
          <cell r="A8594">
            <v>610002</v>
          </cell>
          <cell r="B8594" t="str">
            <v>Journeyman</v>
          </cell>
          <cell r="C8594">
            <v>5960000</v>
          </cell>
          <cell r="D8594">
            <v>550.83000000000004</v>
          </cell>
          <cell r="E8594">
            <v>1000</v>
          </cell>
          <cell r="F8594">
            <v>654000</v>
          </cell>
          <cell r="G8594">
            <v>0</v>
          </cell>
          <cell r="H8594">
            <v>2005</v>
          </cell>
          <cell r="I8594">
            <v>0</v>
          </cell>
        </row>
        <row r="8595">
          <cell r="A8595">
            <v>610002</v>
          </cell>
          <cell r="B8595" t="str">
            <v>Journeyman</v>
          </cell>
          <cell r="C8595">
            <v>5960000</v>
          </cell>
          <cell r="D8595">
            <v>30428.09</v>
          </cell>
          <cell r="E8595">
            <v>1000</v>
          </cell>
          <cell r="F8595">
            <v>655000</v>
          </cell>
          <cell r="G8595">
            <v>0</v>
          </cell>
          <cell r="H8595">
            <v>2005</v>
          </cell>
          <cell r="I8595">
            <v>0</v>
          </cell>
        </row>
        <row r="8596">
          <cell r="A8596">
            <v>610002</v>
          </cell>
          <cell r="B8596" t="str">
            <v>Journeyman</v>
          </cell>
          <cell r="C8596">
            <v>5960000</v>
          </cell>
          <cell r="D8596">
            <v>9664.51</v>
          </cell>
          <cell r="E8596">
            <v>1000</v>
          </cell>
          <cell r="F8596">
            <v>656100</v>
          </cell>
          <cell r="G8596">
            <v>0</v>
          </cell>
          <cell r="H8596">
            <v>2005</v>
          </cell>
          <cell r="I8596">
            <v>0</v>
          </cell>
        </row>
        <row r="8597">
          <cell r="A8597">
            <v>610002</v>
          </cell>
          <cell r="B8597" t="str">
            <v>Journeyman</v>
          </cell>
          <cell r="C8597">
            <v>5970000</v>
          </cell>
          <cell r="D8597">
            <v>6922.5</v>
          </cell>
          <cell r="E8597">
            <v>1000</v>
          </cell>
          <cell r="F8597">
            <v>1</v>
          </cell>
          <cell r="G8597">
            <v>0</v>
          </cell>
          <cell r="H8597">
            <v>2005</v>
          </cell>
          <cell r="I8597">
            <v>0</v>
          </cell>
        </row>
        <row r="8598">
          <cell r="A8598">
            <v>610002</v>
          </cell>
          <cell r="B8598" t="str">
            <v>Journeyman</v>
          </cell>
          <cell r="C8598">
            <v>5970000</v>
          </cell>
          <cell r="D8598">
            <v>-3832.24</v>
          </cell>
          <cell r="E8598">
            <v>1000</v>
          </cell>
          <cell r="F8598">
            <v>119</v>
          </cell>
          <cell r="G8598">
            <v>0</v>
          </cell>
          <cell r="H8598">
            <v>2005</v>
          </cell>
          <cell r="I8598">
            <v>0</v>
          </cell>
        </row>
        <row r="8599">
          <cell r="A8599">
            <v>610002</v>
          </cell>
          <cell r="B8599" t="str">
            <v>Journeyman</v>
          </cell>
          <cell r="C8599">
            <v>5970000</v>
          </cell>
          <cell r="D8599">
            <v>0</v>
          </cell>
          <cell r="E8599">
            <v>1000</v>
          </cell>
          <cell r="F8599">
            <v>5001</v>
          </cell>
          <cell r="G8599">
            <v>0</v>
          </cell>
          <cell r="H8599">
            <v>2005</v>
          </cell>
          <cell r="I8599">
            <v>0</v>
          </cell>
        </row>
        <row r="8600">
          <cell r="A8600">
            <v>610002</v>
          </cell>
          <cell r="B8600" t="str">
            <v>Journeyman</v>
          </cell>
          <cell r="C8600">
            <v>5970000</v>
          </cell>
          <cell r="D8600">
            <v>4432.3999999999996</v>
          </cell>
          <cell r="E8600">
            <v>1000</v>
          </cell>
          <cell r="F8600">
            <v>5003</v>
          </cell>
          <cell r="G8600">
            <v>0</v>
          </cell>
          <cell r="H8600">
            <v>2005</v>
          </cell>
          <cell r="I8600">
            <v>0</v>
          </cell>
        </row>
        <row r="8601">
          <cell r="A8601">
            <v>610002</v>
          </cell>
          <cell r="B8601" t="str">
            <v>Journeyman</v>
          </cell>
          <cell r="C8601">
            <v>5970000</v>
          </cell>
          <cell r="D8601">
            <v>1683.68</v>
          </cell>
          <cell r="E8601">
            <v>1000</v>
          </cell>
          <cell r="F8601">
            <v>5004</v>
          </cell>
          <cell r="G8601">
            <v>0</v>
          </cell>
          <cell r="H8601">
            <v>2005</v>
          </cell>
          <cell r="I8601">
            <v>0</v>
          </cell>
        </row>
        <row r="8602">
          <cell r="A8602">
            <v>610002</v>
          </cell>
          <cell r="B8602" t="str">
            <v>Journeyman</v>
          </cell>
          <cell r="C8602">
            <v>5970000</v>
          </cell>
          <cell r="D8602">
            <v>577.24</v>
          </cell>
          <cell r="E8602">
            <v>1000</v>
          </cell>
          <cell r="F8602">
            <v>5005</v>
          </cell>
          <cell r="G8602">
            <v>0</v>
          </cell>
          <cell r="H8602">
            <v>2005</v>
          </cell>
          <cell r="I8602">
            <v>0</v>
          </cell>
        </row>
        <row r="8603">
          <cell r="A8603">
            <v>610002</v>
          </cell>
          <cell r="B8603" t="str">
            <v>Journeyman</v>
          </cell>
          <cell r="C8603">
            <v>5970000</v>
          </cell>
          <cell r="D8603">
            <v>0</v>
          </cell>
          <cell r="E8603">
            <v>1000</v>
          </cell>
          <cell r="F8603">
            <v>5301</v>
          </cell>
          <cell r="G8603">
            <v>0</v>
          </cell>
          <cell r="H8603">
            <v>2005</v>
          </cell>
          <cell r="I8603">
            <v>0</v>
          </cell>
        </row>
        <row r="8604">
          <cell r="A8604">
            <v>610002</v>
          </cell>
          <cell r="B8604" t="str">
            <v>Journeyman</v>
          </cell>
          <cell r="C8604">
            <v>5970000</v>
          </cell>
          <cell r="D8604">
            <v>330.41</v>
          </cell>
          <cell r="E8604">
            <v>1000</v>
          </cell>
          <cell r="F8604">
            <v>5302</v>
          </cell>
          <cell r="G8604">
            <v>0</v>
          </cell>
          <cell r="H8604">
            <v>2005</v>
          </cell>
          <cell r="I8604">
            <v>0</v>
          </cell>
        </row>
        <row r="8605">
          <cell r="A8605">
            <v>610002</v>
          </cell>
          <cell r="B8605" t="str">
            <v>Journeyman</v>
          </cell>
          <cell r="C8605">
            <v>5970000</v>
          </cell>
          <cell r="D8605">
            <v>481.05</v>
          </cell>
          <cell r="E8605">
            <v>1000</v>
          </cell>
          <cell r="F8605">
            <v>5303</v>
          </cell>
          <cell r="G8605">
            <v>0</v>
          </cell>
          <cell r="H8605">
            <v>2005</v>
          </cell>
          <cell r="I8605">
            <v>0</v>
          </cell>
        </row>
        <row r="8606">
          <cell r="A8606">
            <v>610002</v>
          </cell>
          <cell r="B8606" t="str">
            <v>Journeyman</v>
          </cell>
          <cell r="C8606">
            <v>5970000</v>
          </cell>
          <cell r="D8606">
            <v>481.06</v>
          </cell>
          <cell r="E8606">
            <v>1000</v>
          </cell>
          <cell r="F8606">
            <v>5304</v>
          </cell>
          <cell r="G8606">
            <v>0</v>
          </cell>
          <cell r="H8606">
            <v>2005</v>
          </cell>
          <cell r="I8606">
            <v>0</v>
          </cell>
        </row>
        <row r="8607">
          <cell r="A8607">
            <v>610002</v>
          </cell>
          <cell r="B8607" t="str">
            <v>Journeyman</v>
          </cell>
          <cell r="C8607">
            <v>5970000</v>
          </cell>
          <cell r="D8607">
            <v>1450.2</v>
          </cell>
          <cell r="E8607">
            <v>1000</v>
          </cell>
          <cell r="F8607">
            <v>5402</v>
          </cell>
          <cell r="G8607">
            <v>0</v>
          </cell>
          <cell r="H8607">
            <v>2005</v>
          </cell>
          <cell r="I8607">
            <v>0</v>
          </cell>
        </row>
        <row r="8608">
          <cell r="A8608">
            <v>610002</v>
          </cell>
          <cell r="B8608" t="str">
            <v>Journeyman</v>
          </cell>
          <cell r="C8608">
            <v>5970000</v>
          </cell>
          <cell r="D8608">
            <v>1369.82</v>
          </cell>
          <cell r="E8608">
            <v>1000</v>
          </cell>
          <cell r="F8608">
            <v>5403</v>
          </cell>
          <cell r="G8608">
            <v>0</v>
          </cell>
          <cell r="H8608">
            <v>2005</v>
          </cell>
          <cell r="I8608">
            <v>0</v>
          </cell>
        </row>
        <row r="8609">
          <cell r="A8609">
            <v>610002</v>
          </cell>
          <cell r="B8609" t="str">
            <v>Journeyman</v>
          </cell>
          <cell r="C8609">
            <v>5970000</v>
          </cell>
          <cell r="D8609">
            <v>0</v>
          </cell>
          <cell r="E8609">
            <v>1000</v>
          </cell>
          <cell r="F8609">
            <v>5404</v>
          </cell>
          <cell r="G8609">
            <v>0</v>
          </cell>
          <cell r="H8609">
            <v>2005</v>
          </cell>
          <cell r="I8609">
            <v>0</v>
          </cell>
        </row>
        <row r="8610">
          <cell r="A8610">
            <v>610002</v>
          </cell>
          <cell r="B8610" t="str">
            <v>Journeyman</v>
          </cell>
          <cell r="C8610">
            <v>5970000</v>
          </cell>
          <cell r="D8610">
            <v>3639.33</v>
          </cell>
          <cell r="E8610">
            <v>1000</v>
          </cell>
          <cell r="F8610">
            <v>5405</v>
          </cell>
          <cell r="G8610">
            <v>0</v>
          </cell>
          <cell r="H8610">
            <v>2005</v>
          </cell>
          <cell r="I8610">
            <v>0</v>
          </cell>
        </row>
        <row r="8611">
          <cell r="A8611">
            <v>610002</v>
          </cell>
          <cell r="B8611" t="str">
            <v>Journeyman</v>
          </cell>
          <cell r="C8611">
            <v>5970000</v>
          </cell>
          <cell r="D8611">
            <v>12025.88</v>
          </cell>
          <cell r="E8611">
            <v>1000</v>
          </cell>
          <cell r="F8611">
            <v>5501</v>
          </cell>
          <cell r="G8611">
            <v>0</v>
          </cell>
          <cell r="H8611">
            <v>2005</v>
          </cell>
          <cell r="I8611">
            <v>0</v>
          </cell>
        </row>
        <row r="8612">
          <cell r="A8612">
            <v>610002</v>
          </cell>
          <cell r="B8612" t="str">
            <v>Journeyman</v>
          </cell>
          <cell r="C8612">
            <v>5970000</v>
          </cell>
          <cell r="D8612">
            <v>0</v>
          </cell>
          <cell r="E8612">
            <v>1000</v>
          </cell>
          <cell r="F8612">
            <v>5502</v>
          </cell>
          <cell r="G8612">
            <v>0</v>
          </cell>
          <cell r="H8612">
            <v>2005</v>
          </cell>
          <cell r="I8612">
            <v>0</v>
          </cell>
        </row>
        <row r="8613">
          <cell r="A8613">
            <v>610002</v>
          </cell>
          <cell r="B8613" t="str">
            <v>Journeyman</v>
          </cell>
          <cell r="C8613">
            <v>5970000</v>
          </cell>
          <cell r="D8613">
            <v>0</v>
          </cell>
          <cell r="E8613">
            <v>1000</v>
          </cell>
          <cell r="F8613">
            <v>5503</v>
          </cell>
          <cell r="G8613">
            <v>0</v>
          </cell>
          <cell r="H8613">
            <v>2005</v>
          </cell>
          <cell r="I8613">
            <v>0</v>
          </cell>
        </row>
        <row r="8614">
          <cell r="A8614">
            <v>610002</v>
          </cell>
          <cell r="B8614" t="str">
            <v>Journeyman</v>
          </cell>
          <cell r="C8614">
            <v>5970000</v>
          </cell>
          <cell r="D8614">
            <v>0</v>
          </cell>
          <cell r="E8614">
            <v>1000</v>
          </cell>
          <cell r="F8614">
            <v>5505</v>
          </cell>
          <cell r="G8614">
            <v>0</v>
          </cell>
          <cell r="H8614">
            <v>2005</v>
          </cell>
          <cell r="I8614">
            <v>0</v>
          </cell>
        </row>
        <row r="8615">
          <cell r="A8615">
            <v>610002</v>
          </cell>
          <cell r="B8615" t="str">
            <v>Journeyman</v>
          </cell>
          <cell r="C8615">
            <v>5970000</v>
          </cell>
          <cell r="D8615">
            <v>0</v>
          </cell>
          <cell r="E8615">
            <v>1000</v>
          </cell>
          <cell r="F8615">
            <v>5701</v>
          </cell>
          <cell r="G8615">
            <v>0</v>
          </cell>
          <cell r="H8615">
            <v>2005</v>
          </cell>
          <cell r="I8615">
            <v>0</v>
          </cell>
        </row>
        <row r="8616">
          <cell r="A8616">
            <v>610002</v>
          </cell>
          <cell r="B8616" t="str">
            <v>Journeyman</v>
          </cell>
          <cell r="C8616">
            <v>5970000</v>
          </cell>
          <cell r="D8616">
            <v>297.23</v>
          </cell>
          <cell r="E8616">
            <v>1000</v>
          </cell>
          <cell r="F8616">
            <v>5702</v>
          </cell>
          <cell r="G8616">
            <v>0</v>
          </cell>
          <cell r="H8616">
            <v>2005</v>
          </cell>
          <cell r="I8616">
            <v>0</v>
          </cell>
        </row>
        <row r="8617">
          <cell r="A8617">
            <v>610002</v>
          </cell>
          <cell r="B8617" t="str">
            <v>Journeyman</v>
          </cell>
          <cell r="C8617">
            <v>5970000</v>
          </cell>
          <cell r="D8617">
            <v>0</v>
          </cell>
          <cell r="E8617">
            <v>1000</v>
          </cell>
          <cell r="F8617">
            <v>5801</v>
          </cell>
          <cell r="G8617">
            <v>0</v>
          </cell>
          <cell r="H8617">
            <v>2005</v>
          </cell>
          <cell r="I8617">
            <v>0</v>
          </cell>
        </row>
        <row r="8618">
          <cell r="A8618">
            <v>610002</v>
          </cell>
          <cell r="B8618" t="str">
            <v>Journeyman</v>
          </cell>
          <cell r="C8618">
            <v>5970000</v>
          </cell>
          <cell r="D8618">
            <v>4436.63</v>
          </cell>
          <cell r="E8618">
            <v>1000</v>
          </cell>
          <cell r="F8618">
            <v>5802</v>
          </cell>
          <cell r="G8618">
            <v>0</v>
          </cell>
          <cell r="H8618">
            <v>2005</v>
          </cell>
          <cell r="I8618">
            <v>0</v>
          </cell>
        </row>
        <row r="8619">
          <cell r="A8619">
            <v>610002</v>
          </cell>
          <cell r="B8619" t="str">
            <v>Journeyman</v>
          </cell>
          <cell r="C8619">
            <v>5970000</v>
          </cell>
          <cell r="D8619">
            <v>1298.83</v>
          </cell>
          <cell r="E8619">
            <v>1000</v>
          </cell>
          <cell r="F8619">
            <v>5803</v>
          </cell>
          <cell r="G8619">
            <v>0</v>
          </cell>
          <cell r="H8619">
            <v>2005</v>
          </cell>
          <cell r="I8619">
            <v>0</v>
          </cell>
        </row>
        <row r="8620">
          <cell r="A8620">
            <v>610002</v>
          </cell>
          <cell r="B8620" t="str">
            <v>Journeyman</v>
          </cell>
          <cell r="C8620">
            <v>5970000</v>
          </cell>
          <cell r="D8620">
            <v>0</v>
          </cell>
          <cell r="E8620">
            <v>1000</v>
          </cell>
          <cell r="F8620">
            <v>101000</v>
          </cell>
          <cell r="G8620">
            <v>0</v>
          </cell>
          <cell r="H8620">
            <v>2005</v>
          </cell>
          <cell r="I8620">
            <v>0</v>
          </cell>
        </row>
        <row r="8621">
          <cell r="A8621">
            <v>610002</v>
          </cell>
          <cell r="B8621" t="str">
            <v>Journeyman</v>
          </cell>
          <cell r="C8621">
            <v>5970000</v>
          </cell>
          <cell r="D8621">
            <v>0</v>
          </cell>
          <cell r="E8621">
            <v>1000</v>
          </cell>
          <cell r="F8621">
            <v>103000</v>
          </cell>
          <cell r="G8621">
            <v>0</v>
          </cell>
          <cell r="H8621">
            <v>2005</v>
          </cell>
          <cell r="I8621">
            <v>0</v>
          </cell>
        </row>
        <row r="8622">
          <cell r="A8622">
            <v>610002</v>
          </cell>
          <cell r="B8622" t="str">
            <v>Journeyman</v>
          </cell>
          <cell r="C8622">
            <v>5970000</v>
          </cell>
          <cell r="D8622">
            <v>0</v>
          </cell>
          <cell r="E8622">
            <v>1000</v>
          </cell>
          <cell r="F8622">
            <v>105000</v>
          </cell>
          <cell r="G8622">
            <v>0</v>
          </cell>
          <cell r="H8622">
            <v>2005</v>
          </cell>
          <cell r="I8622">
            <v>0</v>
          </cell>
        </row>
        <row r="8623">
          <cell r="A8623">
            <v>610002</v>
          </cell>
          <cell r="B8623" t="str">
            <v>Journeyman</v>
          </cell>
          <cell r="C8623">
            <v>5970000</v>
          </cell>
          <cell r="D8623">
            <v>-79.53</v>
          </cell>
          <cell r="E8623">
            <v>1000</v>
          </cell>
          <cell r="F8623">
            <v>108000</v>
          </cell>
          <cell r="G8623">
            <v>0</v>
          </cell>
          <cell r="H8623">
            <v>2005</v>
          </cell>
          <cell r="I8623">
            <v>0</v>
          </cell>
        </row>
        <row r="8624">
          <cell r="A8624">
            <v>610002</v>
          </cell>
          <cell r="B8624" t="str">
            <v>Journeyman</v>
          </cell>
          <cell r="C8624">
            <v>5970000</v>
          </cell>
          <cell r="D8624">
            <v>298.58999999999997</v>
          </cell>
          <cell r="E8624">
            <v>1000</v>
          </cell>
          <cell r="F8624">
            <v>111000</v>
          </cell>
          <cell r="G8624">
            <v>0</v>
          </cell>
          <cell r="H8624">
            <v>2005</v>
          </cell>
          <cell r="I8624">
            <v>0</v>
          </cell>
        </row>
        <row r="8625">
          <cell r="A8625">
            <v>610002</v>
          </cell>
          <cell r="B8625" t="str">
            <v>Journeyman</v>
          </cell>
          <cell r="C8625">
            <v>5970000</v>
          </cell>
          <cell r="D8625">
            <v>79.62</v>
          </cell>
          <cell r="E8625">
            <v>1000</v>
          </cell>
          <cell r="F8625">
            <v>118000</v>
          </cell>
          <cell r="G8625">
            <v>0</v>
          </cell>
          <cell r="H8625">
            <v>2005</v>
          </cell>
          <cell r="I8625">
            <v>0</v>
          </cell>
        </row>
        <row r="8626">
          <cell r="A8626">
            <v>610002</v>
          </cell>
          <cell r="B8626" t="str">
            <v>Journeyman</v>
          </cell>
          <cell r="C8626">
            <v>5970000</v>
          </cell>
          <cell r="D8626">
            <v>867.69</v>
          </cell>
          <cell r="E8626">
            <v>1000</v>
          </cell>
          <cell r="F8626">
            <v>119150</v>
          </cell>
          <cell r="G8626">
            <v>0</v>
          </cell>
          <cell r="H8626">
            <v>2005</v>
          </cell>
          <cell r="I8626">
            <v>0</v>
          </cell>
        </row>
        <row r="8627">
          <cell r="A8627">
            <v>610002</v>
          </cell>
          <cell r="B8627" t="str">
            <v>Journeyman</v>
          </cell>
          <cell r="C8627">
            <v>5970000</v>
          </cell>
          <cell r="D8627">
            <v>0</v>
          </cell>
          <cell r="E8627">
            <v>1000</v>
          </cell>
          <cell r="F8627">
            <v>120000</v>
          </cell>
          <cell r="G8627">
            <v>0</v>
          </cell>
          <cell r="H8627">
            <v>2005</v>
          </cell>
          <cell r="I8627">
            <v>0</v>
          </cell>
        </row>
        <row r="8628">
          <cell r="A8628">
            <v>610002</v>
          </cell>
          <cell r="B8628" t="str">
            <v>Journeyman</v>
          </cell>
          <cell r="C8628">
            <v>5970000</v>
          </cell>
          <cell r="D8628">
            <v>1352.6</v>
          </cell>
          <cell r="E8628">
            <v>1000</v>
          </cell>
          <cell r="F8628">
            <v>122000</v>
          </cell>
          <cell r="G8628">
            <v>0</v>
          </cell>
          <cell r="H8628">
            <v>2005</v>
          </cell>
          <cell r="I8628">
            <v>0</v>
          </cell>
        </row>
        <row r="8629">
          <cell r="A8629">
            <v>610002</v>
          </cell>
          <cell r="B8629" t="str">
            <v>Journeyman</v>
          </cell>
          <cell r="C8629">
            <v>5970000</v>
          </cell>
          <cell r="D8629">
            <v>-577.26</v>
          </cell>
          <cell r="E8629">
            <v>1000</v>
          </cell>
          <cell r="F8629">
            <v>122092</v>
          </cell>
          <cell r="G8629">
            <v>0</v>
          </cell>
          <cell r="H8629">
            <v>2005</v>
          </cell>
          <cell r="I8629">
            <v>0</v>
          </cell>
        </row>
        <row r="8630">
          <cell r="A8630">
            <v>610002</v>
          </cell>
          <cell r="B8630" t="str">
            <v>Journeyman</v>
          </cell>
          <cell r="C8630">
            <v>5970000</v>
          </cell>
          <cell r="D8630">
            <v>34.82</v>
          </cell>
          <cell r="E8630">
            <v>1000</v>
          </cell>
          <cell r="F8630">
            <v>124000</v>
          </cell>
          <cell r="G8630">
            <v>0</v>
          </cell>
          <cell r="H8630">
            <v>2005</v>
          </cell>
          <cell r="I8630">
            <v>0</v>
          </cell>
        </row>
        <row r="8631">
          <cell r="A8631">
            <v>610002</v>
          </cell>
          <cell r="B8631" t="str">
            <v>Journeyman</v>
          </cell>
          <cell r="C8631">
            <v>5970000</v>
          </cell>
          <cell r="D8631">
            <v>0</v>
          </cell>
          <cell r="E8631">
            <v>1000</v>
          </cell>
          <cell r="F8631">
            <v>128000</v>
          </cell>
          <cell r="G8631">
            <v>0</v>
          </cell>
          <cell r="H8631">
            <v>2005</v>
          </cell>
          <cell r="I8631">
            <v>0</v>
          </cell>
        </row>
        <row r="8632">
          <cell r="A8632">
            <v>610002</v>
          </cell>
          <cell r="B8632" t="str">
            <v>Journeyman</v>
          </cell>
          <cell r="C8632">
            <v>5970000</v>
          </cell>
          <cell r="D8632">
            <v>701.05</v>
          </cell>
          <cell r="E8632">
            <v>1000</v>
          </cell>
          <cell r="F8632">
            <v>132000</v>
          </cell>
          <cell r="G8632">
            <v>0</v>
          </cell>
          <cell r="H8632">
            <v>2005</v>
          </cell>
          <cell r="I8632">
            <v>0</v>
          </cell>
        </row>
        <row r="8633">
          <cell r="A8633">
            <v>610002</v>
          </cell>
          <cell r="B8633" t="str">
            <v>Journeyman</v>
          </cell>
          <cell r="C8633">
            <v>5970000</v>
          </cell>
          <cell r="D8633">
            <v>3247.42</v>
          </cell>
          <cell r="E8633">
            <v>1000</v>
          </cell>
          <cell r="F8633">
            <v>133000</v>
          </cell>
          <cell r="G8633">
            <v>0</v>
          </cell>
          <cell r="H8633">
            <v>2005</v>
          </cell>
          <cell r="I8633">
            <v>0</v>
          </cell>
        </row>
        <row r="8634">
          <cell r="A8634">
            <v>610002</v>
          </cell>
          <cell r="B8634" t="str">
            <v>Journeyman</v>
          </cell>
          <cell r="C8634">
            <v>5970000</v>
          </cell>
          <cell r="D8634">
            <v>1405.28</v>
          </cell>
          <cell r="E8634">
            <v>1000</v>
          </cell>
          <cell r="F8634">
            <v>134000</v>
          </cell>
          <cell r="G8634">
            <v>0</v>
          </cell>
          <cell r="H8634">
            <v>2005</v>
          </cell>
          <cell r="I8634">
            <v>0</v>
          </cell>
        </row>
        <row r="8635">
          <cell r="A8635">
            <v>610002</v>
          </cell>
          <cell r="B8635" t="str">
            <v>Journeyman</v>
          </cell>
          <cell r="C8635">
            <v>5970000</v>
          </cell>
          <cell r="D8635">
            <v>325.60000000000002</v>
          </cell>
          <cell r="E8635">
            <v>1000</v>
          </cell>
          <cell r="F8635">
            <v>136000</v>
          </cell>
          <cell r="G8635">
            <v>0</v>
          </cell>
          <cell r="H8635">
            <v>2005</v>
          </cell>
          <cell r="I8635">
            <v>0</v>
          </cell>
        </row>
        <row r="8636">
          <cell r="A8636">
            <v>610002</v>
          </cell>
          <cell r="B8636" t="str">
            <v>Journeyman</v>
          </cell>
          <cell r="C8636">
            <v>5970000</v>
          </cell>
          <cell r="D8636">
            <v>457.07</v>
          </cell>
          <cell r="E8636">
            <v>1000</v>
          </cell>
          <cell r="F8636">
            <v>141070</v>
          </cell>
          <cell r="G8636">
            <v>0</v>
          </cell>
          <cell r="H8636">
            <v>2005</v>
          </cell>
          <cell r="I8636">
            <v>0</v>
          </cell>
        </row>
        <row r="8637">
          <cell r="A8637">
            <v>610002</v>
          </cell>
          <cell r="B8637" t="str">
            <v>Journeyman</v>
          </cell>
          <cell r="C8637">
            <v>5970000</v>
          </cell>
          <cell r="D8637">
            <v>1710.2</v>
          </cell>
          <cell r="E8637">
            <v>1000</v>
          </cell>
          <cell r="F8637">
            <v>240000</v>
          </cell>
          <cell r="G8637">
            <v>0</v>
          </cell>
          <cell r="H8637">
            <v>2005</v>
          </cell>
          <cell r="I8637">
            <v>0</v>
          </cell>
        </row>
        <row r="8638">
          <cell r="A8638">
            <v>610002</v>
          </cell>
          <cell r="B8638" t="str">
            <v>Journeyman</v>
          </cell>
          <cell r="C8638">
            <v>5970000</v>
          </cell>
          <cell r="D8638">
            <v>0</v>
          </cell>
          <cell r="E8638">
            <v>1000</v>
          </cell>
          <cell r="F8638">
            <v>246000</v>
          </cell>
          <cell r="G8638">
            <v>0</v>
          </cell>
          <cell r="H8638">
            <v>2005</v>
          </cell>
          <cell r="I8638">
            <v>0</v>
          </cell>
        </row>
        <row r="8639">
          <cell r="A8639">
            <v>610002</v>
          </cell>
          <cell r="B8639" t="str">
            <v>Journeyman</v>
          </cell>
          <cell r="C8639">
            <v>5970000</v>
          </cell>
          <cell r="D8639">
            <v>8941.24</v>
          </cell>
          <cell r="E8639">
            <v>1000</v>
          </cell>
          <cell r="F8639">
            <v>563000</v>
          </cell>
          <cell r="G8639">
            <v>0</v>
          </cell>
          <cell r="H8639">
            <v>2005</v>
          </cell>
          <cell r="I8639">
            <v>0</v>
          </cell>
        </row>
        <row r="8640">
          <cell r="A8640">
            <v>610002</v>
          </cell>
          <cell r="B8640" t="str">
            <v>Journeyman</v>
          </cell>
          <cell r="C8640">
            <v>5970000</v>
          </cell>
          <cell r="D8640">
            <v>2110.6799999999998</v>
          </cell>
          <cell r="E8640">
            <v>1000</v>
          </cell>
          <cell r="F8640">
            <v>565100</v>
          </cell>
          <cell r="G8640">
            <v>0</v>
          </cell>
          <cell r="H8640">
            <v>2005</v>
          </cell>
          <cell r="I8640">
            <v>0</v>
          </cell>
        </row>
        <row r="8641">
          <cell r="A8641">
            <v>610002</v>
          </cell>
          <cell r="B8641" t="str">
            <v>Journeyman</v>
          </cell>
          <cell r="C8641">
            <v>5970000</v>
          </cell>
          <cell r="D8641">
            <v>0</v>
          </cell>
          <cell r="E8641">
            <v>1000</v>
          </cell>
          <cell r="F8641">
            <v>567300</v>
          </cell>
          <cell r="G8641">
            <v>0</v>
          </cell>
          <cell r="H8641">
            <v>2005</v>
          </cell>
          <cell r="I8641">
            <v>0</v>
          </cell>
        </row>
        <row r="8642">
          <cell r="A8642">
            <v>610002</v>
          </cell>
          <cell r="B8642" t="str">
            <v>Journeyman</v>
          </cell>
          <cell r="C8642">
            <v>5970000</v>
          </cell>
          <cell r="D8642">
            <v>0</v>
          </cell>
          <cell r="E8642">
            <v>1000</v>
          </cell>
          <cell r="F8642">
            <v>568100</v>
          </cell>
          <cell r="G8642">
            <v>0</v>
          </cell>
          <cell r="H8642">
            <v>2005</v>
          </cell>
          <cell r="I8642">
            <v>0</v>
          </cell>
        </row>
        <row r="8643">
          <cell r="A8643">
            <v>610002</v>
          </cell>
          <cell r="B8643" t="str">
            <v>Journeyman</v>
          </cell>
          <cell r="C8643">
            <v>5970000</v>
          </cell>
          <cell r="D8643">
            <v>617.76</v>
          </cell>
          <cell r="E8643">
            <v>1000</v>
          </cell>
          <cell r="F8643">
            <v>572000</v>
          </cell>
          <cell r="G8643">
            <v>0</v>
          </cell>
          <cell r="H8643">
            <v>2005</v>
          </cell>
          <cell r="I8643">
            <v>0</v>
          </cell>
        </row>
        <row r="8644">
          <cell r="A8644">
            <v>610002</v>
          </cell>
          <cell r="B8644" t="str">
            <v>Journeyman</v>
          </cell>
          <cell r="C8644">
            <v>5970000</v>
          </cell>
          <cell r="D8644">
            <v>467.77</v>
          </cell>
          <cell r="E8644">
            <v>1000</v>
          </cell>
          <cell r="F8644">
            <v>572100</v>
          </cell>
          <cell r="G8644">
            <v>0</v>
          </cell>
          <cell r="H8644">
            <v>2005</v>
          </cell>
          <cell r="I8644">
            <v>0</v>
          </cell>
        </row>
        <row r="8645">
          <cell r="A8645">
            <v>610002</v>
          </cell>
          <cell r="B8645" t="str">
            <v>Journeyman</v>
          </cell>
          <cell r="C8645">
            <v>5970000</v>
          </cell>
          <cell r="D8645">
            <v>0</v>
          </cell>
          <cell r="E8645">
            <v>1000</v>
          </cell>
          <cell r="F8645">
            <v>575000</v>
          </cell>
          <cell r="G8645">
            <v>0</v>
          </cell>
          <cell r="H8645">
            <v>2005</v>
          </cell>
          <cell r="I8645">
            <v>0</v>
          </cell>
        </row>
        <row r="8646">
          <cell r="A8646">
            <v>610002</v>
          </cell>
          <cell r="B8646" t="str">
            <v>Journeyman</v>
          </cell>
          <cell r="C8646">
            <v>5970000</v>
          </cell>
          <cell r="D8646">
            <v>308.88</v>
          </cell>
          <cell r="E8646">
            <v>1000</v>
          </cell>
          <cell r="F8646">
            <v>576000</v>
          </cell>
          <cell r="G8646">
            <v>0</v>
          </cell>
          <cell r="H8646">
            <v>2005</v>
          </cell>
          <cell r="I8646">
            <v>0</v>
          </cell>
        </row>
        <row r="8647">
          <cell r="A8647">
            <v>610002</v>
          </cell>
          <cell r="B8647" t="str">
            <v>Journeyman</v>
          </cell>
          <cell r="C8647">
            <v>5970000</v>
          </cell>
          <cell r="D8647">
            <v>824.17</v>
          </cell>
          <cell r="E8647">
            <v>1000</v>
          </cell>
          <cell r="F8647">
            <v>578000</v>
          </cell>
          <cell r="G8647">
            <v>0</v>
          </cell>
          <cell r="H8647">
            <v>2005</v>
          </cell>
          <cell r="I8647">
            <v>0</v>
          </cell>
        </row>
        <row r="8648">
          <cell r="A8648">
            <v>610002</v>
          </cell>
          <cell r="B8648" t="str">
            <v>Journeyman</v>
          </cell>
          <cell r="C8648">
            <v>5970000</v>
          </cell>
          <cell r="D8648">
            <v>0</v>
          </cell>
          <cell r="E8648">
            <v>1000</v>
          </cell>
          <cell r="F8648">
            <v>654000</v>
          </cell>
          <cell r="G8648">
            <v>0</v>
          </cell>
          <cell r="H8648">
            <v>2005</v>
          </cell>
          <cell r="I8648">
            <v>0</v>
          </cell>
        </row>
        <row r="8649">
          <cell r="A8649">
            <v>610002</v>
          </cell>
          <cell r="B8649" t="str">
            <v>Journeyman</v>
          </cell>
          <cell r="C8649">
            <v>5970000</v>
          </cell>
          <cell r="D8649">
            <v>901.35</v>
          </cell>
          <cell r="E8649">
            <v>1000</v>
          </cell>
          <cell r="F8649">
            <v>655000</v>
          </cell>
          <cell r="G8649">
            <v>0</v>
          </cell>
          <cell r="H8649">
            <v>2005</v>
          </cell>
          <cell r="I8649">
            <v>0</v>
          </cell>
        </row>
        <row r="8650">
          <cell r="A8650">
            <v>610002</v>
          </cell>
          <cell r="B8650" t="str">
            <v>Journeyman</v>
          </cell>
          <cell r="C8650">
            <v>5980000</v>
          </cell>
          <cell r="D8650">
            <v>237800.32000000001</v>
          </cell>
          <cell r="E8650">
            <v>1000</v>
          </cell>
          <cell r="F8650">
            <v>1</v>
          </cell>
          <cell r="G8650">
            <v>0</v>
          </cell>
          <cell r="H8650">
            <v>2005</v>
          </cell>
          <cell r="I8650">
            <v>0</v>
          </cell>
        </row>
        <row r="8651">
          <cell r="A8651">
            <v>610002</v>
          </cell>
          <cell r="B8651" t="str">
            <v>Journeyman</v>
          </cell>
          <cell r="C8651">
            <v>5980000</v>
          </cell>
          <cell r="D8651">
            <v>214.52</v>
          </cell>
          <cell r="E8651">
            <v>1000</v>
          </cell>
          <cell r="F8651">
            <v>103</v>
          </cell>
          <cell r="G8651">
            <v>0</v>
          </cell>
          <cell r="H8651">
            <v>2005</v>
          </cell>
          <cell r="I8651">
            <v>0</v>
          </cell>
        </row>
        <row r="8652">
          <cell r="A8652">
            <v>610002</v>
          </cell>
          <cell r="B8652" t="str">
            <v>Journeyman</v>
          </cell>
          <cell r="C8652">
            <v>5980000</v>
          </cell>
          <cell r="D8652">
            <v>0</v>
          </cell>
          <cell r="E8652">
            <v>1000</v>
          </cell>
          <cell r="F8652">
            <v>106</v>
          </cell>
          <cell r="G8652">
            <v>0</v>
          </cell>
          <cell r="H8652">
            <v>2005</v>
          </cell>
          <cell r="I8652">
            <v>0</v>
          </cell>
        </row>
        <row r="8653">
          <cell r="A8653">
            <v>610002</v>
          </cell>
          <cell r="B8653" t="str">
            <v>Journeyman</v>
          </cell>
          <cell r="C8653">
            <v>5980000</v>
          </cell>
          <cell r="D8653">
            <v>4695.45</v>
          </cell>
          <cell r="E8653">
            <v>1000</v>
          </cell>
          <cell r="F8653">
            <v>108</v>
          </cell>
          <cell r="G8653">
            <v>0</v>
          </cell>
          <cell r="H8653">
            <v>2005</v>
          </cell>
          <cell r="I8653">
            <v>0</v>
          </cell>
        </row>
        <row r="8654">
          <cell r="A8654">
            <v>610002</v>
          </cell>
          <cell r="B8654" t="str">
            <v>Journeyman</v>
          </cell>
          <cell r="C8654">
            <v>5980000</v>
          </cell>
          <cell r="D8654">
            <v>13934.64</v>
          </cell>
          <cell r="E8654">
            <v>1000</v>
          </cell>
          <cell r="F8654">
            <v>109</v>
          </cell>
          <cell r="G8654">
            <v>0</v>
          </cell>
          <cell r="H8654">
            <v>2005</v>
          </cell>
          <cell r="I8654">
            <v>0</v>
          </cell>
        </row>
        <row r="8655">
          <cell r="A8655">
            <v>610002</v>
          </cell>
          <cell r="B8655" t="str">
            <v>Journeyman</v>
          </cell>
          <cell r="C8655">
            <v>5980000</v>
          </cell>
          <cell r="D8655">
            <v>18389.93</v>
          </cell>
          <cell r="E8655">
            <v>1000</v>
          </cell>
          <cell r="F8655">
            <v>110</v>
          </cell>
          <cell r="G8655">
            <v>0</v>
          </cell>
          <cell r="H8655">
            <v>2005</v>
          </cell>
          <cell r="I8655">
            <v>0</v>
          </cell>
        </row>
        <row r="8656">
          <cell r="A8656">
            <v>610002</v>
          </cell>
          <cell r="B8656" t="str">
            <v>Journeyman</v>
          </cell>
          <cell r="C8656">
            <v>5980000</v>
          </cell>
          <cell r="D8656">
            <v>205.92</v>
          </cell>
          <cell r="E8656">
            <v>1000</v>
          </cell>
          <cell r="F8656">
            <v>111</v>
          </cell>
          <cell r="G8656">
            <v>0</v>
          </cell>
          <cell r="H8656">
            <v>2005</v>
          </cell>
          <cell r="I8656">
            <v>0</v>
          </cell>
        </row>
        <row r="8657">
          <cell r="A8657">
            <v>610002</v>
          </cell>
          <cell r="B8657" t="str">
            <v>Journeyman</v>
          </cell>
          <cell r="C8657">
            <v>5980000</v>
          </cell>
          <cell r="D8657">
            <v>14895.49</v>
          </cell>
          <cell r="E8657">
            <v>1000</v>
          </cell>
          <cell r="F8657">
            <v>119</v>
          </cell>
          <cell r="G8657">
            <v>0</v>
          </cell>
          <cell r="H8657">
            <v>2005</v>
          </cell>
          <cell r="I8657">
            <v>0</v>
          </cell>
        </row>
        <row r="8658">
          <cell r="A8658">
            <v>610002</v>
          </cell>
          <cell r="B8658" t="str">
            <v>Journeyman</v>
          </cell>
          <cell r="C8658">
            <v>5980000</v>
          </cell>
          <cell r="D8658">
            <v>24943.919999999998</v>
          </cell>
          <cell r="E8658">
            <v>1000</v>
          </cell>
          <cell r="F8658">
            <v>1034</v>
          </cell>
          <cell r="G8658">
            <v>0</v>
          </cell>
          <cell r="H8658">
            <v>2005</v>
          </cell>
          <cell r="I8658">
            <v>0</v>
          </cell>
        </row>
        <row r="8659">
          <cell r="A8659">
            <v>610002</v>
          </cell>
          <cell r="B8659" t="str">
            <v>Journeyman</v>
          </cell>
          <cell r="C8659">
            <v>5980000</v>
          </cell>
          <cell r="D8659">
            <v>5582.4</v>
          </cell>
          <cell r="E8659">
            <v>1000</v>
          </cell>
          <cell r="F8659">
            <v>1278</v>
          </cell>
          <cell r="G8659">
            <v>0</v>
          </cell>
          <cell r="H8659">
            <v>2005</v>
          </cell>
          <cell r="I8659">
            <v>0</v>
          </cell>
        </row>
        <row r="8660">
          <cell r="A8660">
            <v>610002</v>
          </cell>
          <cell r="B8660" t="str">
            <v>Journeyman</v>
          </cell>
          <cell r="C8660">
            <v>5980000</v>
          </cell>
          <cell r="D8660">
            <v>288.63</v>
          </cell>
          <cell r="E8660">
            <v>1000</v>
          </cell>
          <cell r="F8660">
            <v>5002</v>
          </cell>
          <cell r="G8660">
            <v>0</v>
          </cell>
          <cell r="H8660">
            <v>2005</v>
          </cell>
          <cell r="I8660">
            <v>0</v>
          </cell>
        </row>
        <row r="8661">
          <cell r="A8661">
            <v>610002</v>
          </cell>
          <cell r="B8661" t="str">
            <v>Journeyman</v>
          </cell>
          <cell r="C8661">
            <v>5980000</v>
          </cell>
          <cell r="D8661">
            <v>962.1</v>
          </cell>
          <cell r="E8661">
            <v>1000</v>
          </cell>
          <cell r="F8661">
            <v>5003</v>
          </cell>
          <cell r="G8661">
            <v>0</v>
          </cell>
          <cell r="H8661">
            <v>2005</v>
          </cell>
          <cell r="I8661">
            <v>0</v>
          </cell>
        </row>
        <row r="8662">
          <cell r="A8662">
            <v>610002</v>
          </cell>
          <cell r="B8662" t="str">
            <v>Journeyman</v>
          </cell>
          <cell r="C8662">
            <v>5980000</v>
          </cell>
          <cell r="D8662">
            <v>16924.580000000002</v>
          </cell>
          <cell r="E8662">
            <v>1000</v>
          </cell>
          <cell r="F8662">
            <v>5004</v>
          </cell>
          <cell r="G8662">
            <v>0</v>
          </cell>
          <cell r="H8662">
            <v>2005</v>
          </cell>
          <cell r="I8662">
            <v>0</v>
          </cell>
        </row>
        <row r="8663">
          <cell r="A8663">
            <v>610002</v>
          </cell>
          <cell r="B8663" t="str">
            <v>Journeyman</v>
          </cell>
          <cell r="C8663">
            <v>5980000</v>
          </cell>
          <cell r="D8663">
            <v>34531.86</v>
          </cell>
          <cell r="E8663">
            <v>1000</v>
          </cell>
          <cell r="F8663">
            <v>5301</v>
          </cell>
          <cell r="G8663">
            <v>0</v>
          </cell>
          <cell r="H8663">
            <v>2005</v>
          </cell>
          <cell r="I8663">
            <v>0</v>
          </cell>
        </row>
        <row r="8664">
          <cell r="A8664">
            <v>610002</v>
          </cell>
          <cell r="B8664" t="str">
            <v>Journeyman</v>
          </cell>
          <cell r="C8664">
            <v>5980000</v>
          </cell>
          <cell r="D8664">
            <v>14464.81</v>
          </cell>
          <cell r="E8664">
            <v>1000</v>
          </cell>
          <cell r="F8664">
            <v>5302</v>
          </cell>
          <cell r="G8664">
            <v>0</v>
          </cell>
          <cell r="H8664">
            <v>2005</v>
          </cell>
          <cell r="I8664">
            <v>0</v>
          </cell>
        </row>
        <row r="8665">
          <cell r="A8665">
            <v>610002</v>
          </cell>
          <cell r="B8665" t="str">
            <v>Journeyman</v>
          </cell>
          <cell r="C8665">
            <v>5980000</v>
          </cell>
          <cell r="D8665">
            <v>11352.82</v>
          </cell>
          <cell r="E8665">
            <v>1000</v>
          </cell>
          <cell r="F8665">
            <v>5303</v>
          </cell>
          <cell r="G8665">
            <v>0</v>
          </cell>
          <cell r="H8665">
            <v>2005</v>
          </cell>
          <cell r="I8665">
            <v>0</v>
          </cell>
        </row>
        <row r="8666">
          <cell r="A8666">
            <v>610002</v>
          </cell>
          <cell r="B8666" t="str">
            <v>Journeyman</v>
          </cell>
          <cell r="C8666">
            <v>5980000</v>
          </cell>
          <cell r="D8666">
            <v>7504.42</v>
          </cell>
          <cell r="E8666">
            <v>1000</v>
          </cell>
          <cell r="F8666">
            <v>5304</v>
          </cell>
          <cell r="G8666">
            <v>0</v>
          </cell>
          <cell r="H8666">
            <v>2005</v>
          </cell>
          <cell r="I8666">
            <v>0</v>
          </cell>
        </row>
        <row r="8667">
          <cell r="A8667">
            <v>610002</v>
          </cell>
          <cell r="B8667" t="str">
            <v>Journeyman</v>
          </cell>
          <cell r="C8667">
            <v>5980000</v>
          </cell>
          <cell r="D8667">
            <v>4447.21</v>
          </cell>
          <cell r="E8667">
            <v>1000</v>
          </cell>
          <cell r="F8667">
            <v>5402</v>
          </cell>
          <cell r="G8667">
            <v>0</v>
          </cell>
          <cell r="H8667">
            <v>2005</v>
          </cell>
          <cell r="I8667">
            <v>0</v>
          </cell>
        </row>
        <row r="8668">
          <cell r="A8668">
            <v>610002</v>
          </cell>
          <cell r="B8668" t="str">
            <v>Journeyman</v>
          </cell>
          <cell r="C8668">
            <v>5980000</v>
          </cell>
          <cell r="D8668">
            <v>6595.26</v>
          </cell>
          <cell r="E8668">
            <v>1000</v>
          </cell>
          <cell r="F8668">
            <v>5404</v>
          </cell>
          <cell r="G8668">
            <v>0</v>
          </cell>
          <cell r="H8668">
            <v>2005</v>
          </cell>
          <cell r="I8668">
            <v>0</v>
          </cell>
        </row>
        <row r="8669">
          <cell r="A8669">
            <v>610002</v>
          </cell>
          <cell r="B8669" t="str">
            <v>Journeyman</v>
          </cell>
          <cell r="C8669">
            <v>5980000</v>
          </cell>
          <cell r="D8669">
            <v>11679.06</v>
          </cell>
          <cell r="E8669">
            <v>1000</v>
          </cell>
          <cell r="F8669">
            <v>5501</v>
          </cell>
          <cell r="G8669">
            <v>0</v>
          </cell>
          <cell r="H8669">
            <v>2005</v>
          </cell>
          <cell r="I8669">
            <v>0</v>
          </cell>
        </row>
        <row r="8670">
          <cell r="A8670">
            <v>610002</v>
          </cell>
          <cell r="B8670" t="str">
            <v>Journeyman</v>
          </cell>
          <cell r="C8670">
            <v>5980000</v>
          </cell>
          <cell r="D8670">
            <v>3308</v>
          </cell>
          <cell r="E8670">
            <v>1000</v>
          </cell>
          <cell r="F8670">
            <v>5502</v>
          </cell>
          <cell r="G8670">
            <v>0</v>
          </cell>
          <cell r="H8670">
            <v>2005</v>
          </cell>
          <cell r="I8670">
            <v>0</v>
          </cell>
        </row>
        <row r="8671">
          <cell r="A8671">
            <v>610002</v>
          </cell>
          <cell r="B8671" t="str">
            <v>Journeyman</v>
          </cell>
          <cell r="C8671">
            <v>5980000</v>
          </cell>
          <cell r="D8671">
            <v>5797.54</v>
          </cell>
          <cell r="E8671">
            <v>1000</v>
          </cell>
          <cell r="F8671">
            <v>5503</v>
          </cell>
          <cell r="G8671">
            <v>0</v>
          </cell>
          <cell r="H8671">
            <v>2005</v>
          </cell>
          <cell r="I8671">
            <v>0</v>
          </cell>
        </row>
        <row r="8672">
          <cell r="A8672">
            <v>610002</v>
          </cell>
          <cell r="B8672" t="str">
            <v>Journeyman</v>
          </cell>
          <cell r="C8672">
            <v>5980000</v>
          </cell>
          <cell r="D8672">
            <v>2829.99</v>
          </cell>
          <cell r="E8672">
            <v>1000</v>
          </cell>
          <cell r="F8672">
            <v>5701</v>
          </cell>
          <cell r="G8672">
            <v>0</v>
          </cell>
          <cell r="H8672">
            <v>2005</v>
          </cell>
          <cell r="I8672">
            <v>0</v>
          </cell>
        </row>
        <row r="8673">
          <cell r="A8673">
            <v>610002</v>
          </cell>
          <cell r="B8673" t="str">
            <v>Journeyman</v>
          </cell>
          <cell r="C8673">
            <v>5980000</v>
          </cell>
          <cell r="D8673">
            <v>14052.21</v>
          </cell>
          <cell r="E8673">
            <v>1000</v>
          </cell>
          <cell r="F8673">
            <v>5702</v>
          </cell>
          <cell r="G8673">
            <v>0</v>
          </cell>
          <cell r="H8673">
            <v>2005</v>
          </cell>
          <cell r="I8673">
            <v>0</v>
          </cell>
        </row>
        <row r="8674">
          <cell r="A8674">
            <v>610002</v>
          </cell>
          <cell r="B8674" t="str">
            <v>Journeyman</v>
          </cell>
          <cell r="C8674">
            <v>5980000</v>
          </cell>
          <cell r="D8674">
            <v>240.53</v>
          </cell>
          <cell r="E8674">
            <v>1000</v>
          </cell>
          <cell r="F8674">
            <v>5801</v>
          </cell>
          <cell r="G8674">
            <v>0</v>
          </cell>
          <cell r="H8674">
            <v>2005</v>
          </cell>
          <cell r="I8674">
            <v>0</v>
          </cell>
        </row>
        <row r="8675">
          <cell r="A8675">
            <v>610002</v>
          </cell>
          <cell r="B8675" t="str">
            <v>Journeyman</v>
          </cell>
          <cell r="C8675">
            <v>5980000</v>
          </cell>
          <cell r="D8675">
            <v>1370.16</v>
          </cell>
          <cell r="E8675">
            <v>1000</v>
          </cell>
          <cell r="F8675">
            <v>5802</v>
          </cell>
          <cell r="G8675">
            <v>0</v>
          </cell>
          <cell r="H8675">
            <v>2005</v>
          </cell>
          <cell r="I8675">
            <v>0</v>
          </cell>
        </row>
        <row r="8676">
          <cell r="A8676">
            <v>610002</v>
          </cell>
          <cell r="B8676" t="str">
            <v>Journeyman</v>
          </cell>
          <cell r="C8676">
            <v>5980000</v>
          </cell>
          <cell r="D8676">
            <v>8934.7000000000007</v>
          </cell>
          <cell r="E8676">
            <v>1000</v>
          </cell>
          <cell r="F8676">
            <v>5803</v>
          </cell>
          <cell r="G8676">
            <v>0</v>
          </cell>
          <cell r="H8676">
            <v>2005</v>
          </cell>
          <cell r="I8676">
            <v>0</v>
          </cell>
        </row>
        <row r="8677">
          <cell r="A8677">
            <v>610002</v>
          </cell>
          <cell r="B8677" t="str">
            <v>Journeyman</v>
          </cell>
          <cell r="C8677">
            <v>5980000</v>
          </cell>
          <cell r="D8677">
            <v>1095.48</v>
          </cell>
          <cell r="E8677">
            <v>1000</v>
          </cell>
          <cell r="F8677">
            <v>17057</v>
          </cell>
          <cell r="G8677">
            <v>0</v>
          </cell>
          <cell r="H8677">
            <v>2005</v>
          </cell>
          <cell r="I8677">
            <v>0</v>
          </cell>
        </row>
        <row r="8678">
          <cell r="A8678">
            <v>610002</v>
          </cell>
          <cell r="B8678" t="str">
            <v>Journeyman</v>
          </cell>
          <cell r="C8678">
            <v>5980000</v>
          </cell>
          <cell r="D8678">
            <v>4135.22</v>
          </cell>
          <cell r="E8678">
            <v>1000</v>
          </cell>
          <cell r="F8678">
            <v>101000</v>
          </cell>
          <cell r="G8678">
            <v>0</v>
          </cell>
          <cell r="H8678">
            <v>2005</v>
          </cell>
          <cell r="I8678">
            <v>0</v>
          </cell>
        </row>
        <row r="8679">
          <cell r="A8679">
            <v>610002</v>
          </cell>
          <cell r="B8679" t="str">
            <v>Journeyman</v>
          </cell>
          <cell r="C8679">
            <v>5980000</v>
          </cell>
          <cell r="D8679">
            <v>295.43</v>
          </cell>
          <cell r="E8679">
            <v>1000</v>
          </cell>
          <cell r="F8679">
            <v>103000</v>
          </cell>
          <cell r="G8679">
            <v>0</v>
          </cell>
          <cell r="H8679">
            <v>2005</v>
          </cell>
          <cell r="I8679">
            <v>0</v>
          </cell>
        </row>
        <row r="8680">
          <cell r="A8680">
            <v>610002</v>
          </cell>
          <cell r="B8680" t="str">
            <v>Journeyman</v>
          </cell>
          <cell r="C8680">
            <v>5980000</v>
          </cell>
          <cell r="D8680">
            <v>15648.12</v>
          </cell>
          <cell r="E8680">
            <v>1000</v>
          </cell>
          <cell r="F8680">
            <v>105000</v>
          </cell>
          <cell r="G8680">
            <v>0</v>
          </cell>
          <cell r="H8680">
            <v>2005</v>
          </cell>
          <cell r="I8680">
            <v>0</v>
          </cell>
        </row>
        <row r="8681">
          <cell r="A8681">
            <v>610002</v>
          </cell>
          <cell r="B8681" t="str">
            <v>Journeyman</v>
          </cell>
          <cell r="C8681">
            <v>5980000</v>
          </cell>
          <cell r="D8681">
            <v>9478.5300000000007</v>
          </cell>
          <cell r="E8681">
            <v>1000</v>
          </cell>
          <cell r="F8681">
            <v>108000</v>
          </cell>
          <cell r="G8681">
            <v>0</v>
          </cell>
          <cell r="H8681">
            <v>2005</v>
          </cell>
          <cell r="I8681">
            <v>0</v>
          </cell>
        </row>
        <row r="8682">
          <cell r="A8682">
            <v>610002</v>
          </cell>
          <cell r="B8682" t="str">
            <v>Journeyman</v>
          </cell>
          <cell r="C8682">
            <v>5980000</v>
          </cell>
          <cell r="D8682">
            <v>910.12</v>
          </cell>
          <cell r="E8682">
            <v>1000</v>
          </cell>
          <cell r="F8682">
            <v>113000</v>
          </cell>
          <cell r="G8682">
            <v>0</v>
          </cell>
          <cell r="H8682">
            <v>2005</v>
          </cell>
          <cell r="I8682">
            <v>0</v>
          </cell>
        </row>
        <row r="8683">
          <cell r="A8683">
            <v>610002</v>
          </cell>
          <cell r="B8683" t="str">
            <v>Journeyman</v>
          </cell>
          <cell r="C8683">
            <v>5980000</v>
          </cell>
          <cell r="D8683">
            <v>797.04</v>
          </cell>
          <cell r="E8683">
            <v>1000</v>
          </cell>
          <cell r="F8683">
            <v>118000</v>
          </cell>
          <cell r="G8683">
            <v>0</v>
          </cell>
          <cell r="H8683">
            <v>2005</v>
          </cell>
          <cell r="I8683">
            <v>0</v>
          </cell>
        </row>
        <row r="8684">
          <cell r="A8684">
            <v>610002</v>
          </cell>
          <cell r="B8684" t="str">
            <v>Journeyman</v>
          </cell>
          <cell r="C8684">
            <v>5980000</v>
          </cell>
          <cell r="D8684">
            <v>2182.65</v>
          </cell>
          <cell r="E8684">
            <v>1000</v>
          </cell>
          <cell r="F8684">
            <v>119150</v>
          </cell>
          <cell r="G8684">
            <v>0</v>
          </cell>
          <cell r="H8684">
            <v>2005</v>
          </cell>
          <cell r="I8684">
            <v>0</v>
          </cell>
        </row>
        <row r="8685">
          <cell r="A8685">
            <v>610002</v>
          </cell>
          <cell r="B8685" t="str">
            <v>Journeyman</v>
          </cell>
          <cell r="C8685">
            <v>5980000</v>
          </cell>
          <cell r="D8685">
            <v>414.16</v>
          </cell>
          <cell r="E8685">
            <v>1000</v>
          </cell>
          <cell r="F8685">
            <v>120000</v>
          </cell>
          <cell r="G8685">
            <v>0</v>
          </cell>
          <cell r="H8685">
            <v>2005</v>
          </cell>
          <cell r="I8685">
            <v>0</v>
          </cell>
        </row>
        <row r="8686">
          <cell r="A8686">
            <v>610002</v>
          </cell>
          <cell r="B8686" t="str">
            <v>Journeyman</v>
          </cell>
          <cell r="C8686">
            <v>5980000</v>
          </cell>
          <cell r="D8686">
            <v>2553.41</v>
          </cell>
          <cell r="E8686">
            <v>1000</v>
          </cell>
          <cell r="F8686">
            <v>122000</v>
          </cell>
          <cell r="G8686">
            <v>0</v>
          </cell>
          <cell r="H8686">
            <v>2005</v>
          </cell>
          <cell r="I8686">
            <v>0</v>
          </cell>
        </row>
        <row r="8687">
          <cell r="A8687">
            <v>610002</v>
          </cell>
          <cell r="B8687" t="str">
            <v>Journeyman</v>
          </cell>
          <cell r="C8687">
            <v>5980000</v>
          </cell>
          <cell r="D8687">
            <v>486.57</v>
          </cell>
          <cell r="E8687">
            <v>1000</v>
          </cell>
          <cell r="F8687">
            <v>122092</v>
          </cell>
          <cell r="G8687">
            <v>0</v>
          </cell>
          <cell r="H8687">
            <v>2005</v>
          </cell>
          <cell r="I8687">
            <v>0</v>
          </cell>
        </row>
        <row r="8688">
          <cell r="A8688">
            <v>610002</v>
          </cell>
          <cell r="B8688" t="str">
            <v>Journeyman</v>
          </cell>
          <cell r="C8688">
            <v>5980000</v>
          </cell>
          <cell r="D8688">
            <v>1443.2</v>
          </cell>
          <cell r="E8688">
            <v>1000</v>
          </cell>
          <cell r="F8688">
            <v>122300</v>
          </cell>
          <cell r="G8688">
            <v>0</v>
          </cell>
          <cell r="H8688">
            <v>2005</v>
          </cell>
          <cell r="I8688">
            <v>0</v>
          </cell>
        </row>
        <row r="8689">
          <cell r="A8689">
            <v>610002</v>
          </cell>
          <cell r="B8689" t="str">
            <v>Journeyman</v>
          </cell>
          <cell r="C8689">
            <v>5980000</v>
          </cell>
          <cell r="D8689">
            <v>1584.76</v>
          </cell>
          <cell r="E8689">
            <v>1000</v>
          </cell>
          <cell r="F8689">
            <v>124000</v>
          </cell>
          <cell r="G8689">
            <v>0</v>
          </cell>
          <cell r="H8689">
            <v>2005</v>
          </cell>
          <cell r="I8689">
            <v>0</v>
          </cell>
        </row>
        <row r="8690">
          <cell r="A8690">
            <v>610002</v>
          </cell>
          <cell r="B8690" t="str">
            <v>Journeyman</v>
          </cell>
          <cell r="C8690">
            <v>5980000</v>
          </cell>
          <cell r="D8690">
            <v>837</v>
          </cell>
          <cell r="E8690">
            <v>1000</v>
          </cell>
          <cell r="F8690">
            <v>126000</v>
          </cell>
          <cell r="G8690">
            <v>0</v>
          </cell>
          <cell r="H8690">
            <v>2005</v>
          </cell>
          <cell r="I8690">
            <v>0</v>
          </cell>
        </row>
        <row r="8691">
          <cell r="A8691">
            <v>610002</v>
          </cell>
          <cell r="B8691" t="str">
            <v>Journeyman</v>
          </cell>
          <cell r="C8691">
            <v>5980000</v>
          </cell>
          <cell r="D8691">
            <v>2987.78</v>
          </cell>
          <cell r="E8691">
            <v>1000</v>
          </cell>
          <cell r="F8691">
            <v>128000</v>
          </cell>
          <cell r="G8691">
            <v>0</v>
          </cell>
          <cell r="H8691">
            <v>2005</v>
          </cell>
          <cell r="I8691">
            <v>0</v>
          </cell>
        </row>
        <row r="8692">
          <cell r="A8692">
            <v>610002</v>
          </cell>
          <cell r="B8692" t="str">
            <v>Journeyman</v>
          </cell>
          <cell r="C8692">
            <v>5980000</v>
          </cell>
          <cell r="D8692">
            <v>821.88</v>
          </cell>
          <cell r="E8692">
            <v>1000</v>
          </cell>
          <cell r="F8692">
            <v>129000</v>
          </cell>
          <cell r="G8692">
            <v>0</v>
          </cell>
          <cell r="H8692">
            <v>2005</v>
          </cell>
          <cell r="I8692">
            <v>0</v>
          </cell>
        </row>
        <row r="8693">
          <cell r="A8693">
            <v>610002</v>
          </cell>
          <cell r="B8693" t="str">
            <v>Journeyman</v>
          </cell>
          <cell r="C8693">
            <v>5980000</v>
          </cell>
          <cell r="D8693">
            <v>4221.42</v>
          </cell>
          <cell r="E8693">
            <v>1000</v>
          </cell>
          <cell r="F8693">
            <v>131000</v>
          </cell>
          <cell r="G8693">
            <v>0</v>
          </cell>
          <cell r="H8693">
            <v>2005</v>
          </cell>
          <cell r="I8693">
            <v>0</v>
          </cell>
        </row>
        <row r="8694">
          <cell r="A8694">
            <v>610002</v>
          </cell>
          <cell r="B8694" t="str">
            <v>Journeyman</v>
          </cell>
          <cell r="C8694">
            <v>5980000</v>
          </cell>
          <cell r="D8694">
            <v>285.19</v>
          </cell>
          <cell r="E8694">
            <v>1000</v>
          </cell>
          <cell r="F8694">
            <v>132000</v>
          </cell>
          <cell r="G8694">
            <v>0</v>
          </cell>
          <cell r="H8694">
            <v>2005</v>
          </cell>
          <cell r="I8694">
            <v>0</v>
          </cell>
        </row>
        <row r="8695">
          <cell r="A8695">
            <v>610002</v>
          </cell>
          <cell r="B8695" t="str">
            <v>Journeyman</v>
          </cell>
          <cell r="C8695">
            <v>5980000</v>
          </cell>
          <cell r="D8695">
            <v>5101.67</v>
          </cell>
          <cell r="E8695">
            <v>1000</v>
          </cell>
          <cell r="F8695">
            <v>133000</v>
          </cell>
          <cell r="G8695">
            <v>0</v>
          </cell>
          <cell r="H8695">
            <v>2005</v>
          </cell>
          <cell r="I8695">
            <v>0</v>
          </cell>
        </row>
        <row r="8696">
          <cell r="A8696">
            <v>610002</v>
          </cell>
          <cell r="B8696" t="str">
            <v>Journeyman</v>
          </cell>
          <cell r="C8696">
            <v>5980000</v>
          </cell>
          <cell r="D8696">
            <v>100.15</v>
          </cell>
          <cell r="E8696">
            <v>1000</v>
          </cell>
          <cell r="F8696">
            <v>134000</v>
          </cell>
          <cell r="G8696">
            <v>0</v>
          </cell>
          <cell r="H8696">
            <v>2005</v>
          </cell>
          <cell r="I8696">
            <v>0</v>
          </cell>
        </row>
        <row r="8697">
          <cell r="A8697">
            <v>610002</v>
          </cell>
          <cell r="B8697" t="str">
            <v>Journeyman</v>
          </cell>
          <cell r="C8697">
            <v>5980000</v>
          </cell>
          <cell r="D8697">
            <v>19783.95</v>
          </cell>
          <cell r="E8697">
            <v>1000</v>
          </cell>
          <cell r="F8697">
            <v>136000</v>
          </cell>
          <cell r="G8697">
            <v>0</v>
          </cell>
          <cell r="H8697">
            <v>2005</v>
          </cell>
          <cell r="I8697">
            <v>0</v>
          </cell>
        </row>
        <row r="8698">
          <cell r="A8698">
            <v>610002</v>
          </cell>
          <cell r="B8698" t="str">
            <v>Journeyman</v>
          </cell>
          <cell r="C8698">
            <v>5980000</v>
          </cell>
          <cell r="D8698">
            <v>414.16</v>
          </cell>
          <cell r="E8698">
            <v>1000</v>
          </cell>
          <cell r="F8698">
            <v>150000</v>
          </cell>
          <cell r="G8698">
            <v>0</v>
          </cell>
          <cell r="H8698">
            <v>2005</v>
          </cell>
          <cell r="I8698">
            <v>0</v>
          </cell>
        </row>
        <row r="8699">
          <cell r="A8699">
            <v>610002</v>
          </cell>
          <cell r="B8699" t="str">
            <v>Journeyman</v>
          </cell>
          <cell r="C8699">
            <v>5980000</v>
          </cell>
          <cell r="D8699">
            <v>13177.76</v>
          </cell>
          <cell r="E8699">
            <v>1000</v>
          </cell>
          <cell r="F8699">
            <v>240000</v>
          </cell>
          <cell r="G8699">
            <v>0</v>
          </cell>
          <cell r="H8699">
            <v>2005</v>
          </cell>
          <cell r="I8699">
            <v>0</v>
          </cell>
        </row>
        <row r="8700">
          <cell r="A8700">
            <v>610002</v>
          </cell>
          <cell r="B8700" t="str">
            <v>Journeyman</v>
          </cell>
          <cell r="C8700">
            <v>5980000</v>
          </cell>
          <cell r="D8700">
            <v>3254.27</v>
          </cell>
          <cell r="E8700">
            <v>1000</v>
          </cell>
          <cell r="F8700">
            <v>244000</v>
          </cell>
          <cell r="G8700">
            <v>0</v>
          </cell>
          <cell r="H8700">
            <v>2005</v>
          </cell>
          <cell r="I8700">
            <v>0</v>
          </cell>
        </row>
        <row r="8701">
          <cell r="A8701">
            <v>610002</v>
          </cell>
          <cell r="B8701" t="str">
            <v>Journeyman</v>
          </cell>
          <cell r="C8701">
            <v>5980000</v>
          </cell>
          <cell r="D8701">
            <v>19802.13</v>
          </cell>
          <cell r="E8701">
            <v>1000</v>
          </cell>
          <cell r="F8701">
            <v>246000</v>
          </cell>
          <cell r="G8701">
            <v>0</v>
          </cell>
          <cell r="H8701">
            <v>2005</v>
          </cell>
          <cell r="I8701">
            <v>0</v>
          </cell>
        </row>
        <row r="8702">
          <cell r="A8702">
            <v>610002</v>
          </cell>
          <cell r="B8702" t="str">
            <v>Journeyman</v>
          </cell>
          <cell r="C8702">
            <v>5980000</v>
          </cell>
          <cell r="D8702">
            <v>41259.550000000003</v>
          </cell>
          <cell r="E8702">
            <v>1000</v>
          </cell>
          <cell r="F8702">
            <v>563000</v>
          </cell>
          <cell r="G8702">
            <v>0</v>
          </cell>
          <cell r="H8702">
            <v>2005</v>
          </cell>
          <cell r="I8702">
            <v>0</v>
          </cell>
        </row>
        <row r="8703">
          <cell r="A8703">
            <v>610002</v>
          </cell>
          <cell r="B8703" t="str">
            <v>Journeyman</v>
          </cell>
          <cell r="C8703">
            <v>5980000</v>
          </cell>
          <cell r="D8703">
            <v>8545.68</v>
          </cell>
          <cell r="E8703">
            <v>1000</v>
          </cell>
          <cell r="F8703">
            <v>565100</v>
          </cell>
          <cell r="G8703">
            <v>0</v>
          </cell>
          <cell r="H8703">
            <v>2005</v>
          </cell>
          <cell r="I8703">
            <v>0</v>
          </cell>
        </row>
        <row r="8704">
          <cell r="A8704">
            <v>610002</v>
          </cell>
          <cell r="B8704" t="str">
            <v>Journeyman</v>
          </cell>
          <cell r="C8704">
            <v>5980000</v>
          </cell>
          <cell r="D8704">
            <v>6795.36</v>
          </cell>
          <cell r="E8704">
            <v>1000</v>
          </cell>
          <cell r="F8704">
            <v>567300</v>
          </cell>
          <cell r="G8704">
            <v>0</v>
          </cell>
          <cell r="H8704">
            <v>2005</v>
          </cell>
          <cell r="I8704">
            <v>0</v>
          </cell>
        </row>
        <row r="8705">
          <cell r="A8705">
            <v>610002</v>
          </cell>
          <cell r="B8705" t="str">
            <v>Journeyman</v>
          </cell>
          <cell r="C8705">
            <v>5980000</v>
          </cell>
          <cell r="D8705">
            <v>6537.96</v>
          </cell>
          <cell r="E8705">
            <v>1000</v>
          </cell>
          <cell r="F8705">
            <v>568100</v>
          </cell>
          <cell r="G8705">
            <v>0</v>
          </cell>
          <cell r="H8705">
            <v>2005</v>
          </cell>
          <cell r="I8705">
            <v>0</v>
          </cell>
        </row>
        <row r="8706">
          <cell r="A8706">
            <v>610002</v>
          </cell>
          <cell r="B8706" t="str">
            <v>Journeyman</v>
          </cell>
          <cell r="C8706">
            <v>5980000</v>
          </cell>
          <cell r="D8706">
            <v>2007.72</v>
          </cell>
          <cell r="E8706">
            <v>1000</v>
          </cell>
          <cell r="F8706">
            <v>572100</v>
          </cell>
          <cell r="G8706">
            <v>0</v>
          </cell>
          <cell r="H8706">
            <v>2005</v>
          </cell>
          <cell r="I8706">
            <v>0</v>
          </cell>
        </row>
        <row r="8707">
          <cell r="A8707">
            <v>610002</v>
          </cell>
          <cell r="B8707" t="str">
            <v>Journeyman</v>
          </cell>
          <cell r="C8707">
            <v>5980000</v>
          </cell>
          <cell r="D8707">
            <v>7354.62</v>
          </cell>
          <cell r="E8707">
            <v>1000</v>
          </cell>
          <cell r="F8707">
            <v>575000</v>
          </cell>
          <cell r="G8707">
            <v>0</v>
          </cell>
          <cell r="H8707">
            <v>2005</v>
          </cell>
          <cell r="I8707">
            <v>0</v>
          </cell>
        </row>
        <row r="8708">
          <cell r="A8708">
            <v>610002</v>
          </cell>
          <cell r="B8708" t="str">
            <v>Journeyman</v>
          </cell>
          <cell r="C8708">
            <v>5980000</v>
          </cell>
          <cell r="D8708">
            <v>7361.64</v>
          </cell>
          <cell r="E8708">
            <v>1000</v>
          </cell>
          <cell r="F8708">
            <v>576000</v>
          </cell>
          <cell r="G8708">
            <v>0</v>
          </cell>
          <cell r="H8708">
            <v>2005</v>
          </cell>
          <cell r="I8708">
            <v>0</v>
          </cell>
        </row>
        <row r="8709">
          <cell r="A8709">
            <v>610002</v>
          </cell>
          <cell r="B8709" t="str">
            <v>Journeyman</v>
          </cell>
          <cell r="C8709">
            <v>5980000</v>
          </cell>
          <cell r="D8709">
            <v>24056.65</v>
          </cell>
          <cell r="E8709">
            <v>1000</v>
          </cell>
          <cell r="F8709">
            <v>578000</v>
          </cell>
          <cell r="G8709">
            <v>0</v>
          </cell>
          <cell r="H8709">
            <v>2005</v>
          </cell>
          <cell r="I8709">
            <v>0</v>
          </cell>
        </row>
        <row r="8710">
          <cell r="A8710">
            <v>610002</v>
          </cell>
          <cell r="B8710" t="str">
            <v>Journeyman</v>
          </cell>
          <cell r="C8710">
            <v>5980000</v>
          </cell>
          <cell r="D8710">
            <v>2115.5500000000002</v>
          </cell>
          <cell r="E8710">
            <v>1000</v>
          </cell>
          <cell r="F8710">
            <v>651000</v>
          </cell>
          <cell r="G8710">
            <v>0</v>
          </cell>
          <cell r="H8710">
            <v>2005</v>
          </cell>
          <cell r="I8710">
            <v>0</v>
          </cell>
        </row>
        <row r="8711">
          <cell r="A8711">
            <v>610002</v>
          </cell>
          <cell r="B8711" t="str">
            <v>Journeyman</v>
          </cell>
          <cell r="C8711">
            <v>5980000</v>
          </cell>
          <cell r="D8711">
            <v>2035.11</v>
          </cell>
          <cell r="E8711">
            <v>1000</v>
          </cell>
          <cell r="F8711">
            <v>651070</v>
          </cell>
          <cell r="G8711">
            <v>0</v>
          </cell>
          <cell r="H8711">
            <v>2005</v>
          </cell>
          <cell r="I8711">
            <v>0</v>
          </cell>
        </row>
        <row r="8712">
          <cell r="A8712">
            <v>610002</v>
          </cell>
          <cell r="B8712" t="str">
            <v>Journeyman</v>
          </cell>
          <cell r="C8712">
            <v>5980000</v>
          </cell>
          <cell r="D8712">
            <v>16.27</v>
          </cell>
          <cell r="E8712">
            <v>1000</v>
          </cell>
          <cell r="F8712">
            <v>654000</v>
          </cell>
          <cell r="G8712">
            <v>0</v>
          </cell>
          <cell r="H8712">
            <v>2005</v>
          </cell>
          <cell r="I8712">
            <v>0</v>
          </cell>
        </row>
        <row r="8713">
          <cell r="A8713">
            <v>610002</v>
          </cell>
          <cell r="B8713" t="str">
            <v>Journeyman</v>
          </cell>
          <cell r="C8713">
            <v>5980000</v>
          </cell>
          <cell r="D8713">
            <v>6009.25</v>
          </cell>
          <cell r="E8713">
            <v>1000</v>
          </cell>
          <cell r="F8713">
            <v>655000</v>
          </cell>
          <cell r="G8713">
            <v>0</v>
          </cell>
          <cell r="H8713">
            <v>2005</v>
          </cell>
          <cell r="I8713">
            <v>0</v>
          </cell>
        </row>
        <row r="8714">
          <cell r="A8714">
            <v>610002</v>
          </cell>
          <cell r="B8714" t="str">
            <v>Journeyman</v>
          </cell>
          <cell r="C8714">
            <v>5980000</v>
          </cell>
          <cell r="D8714">
            <v>400.6</v>
          </cell>
          <cell r="E8714">
            <v>1000</v>
          </cell>
          <cell r="F8714">
            <v>656100</v>
          </cell>
          <cell r="G8714">
            <v>0</v>
          </cell>
          <cell r="H8714">
            <v>2005</v>
          </cell>
          <cell r="I8714">
            <v>0</v>
          </cell>
        </row>
        <row r="8715">
          <cell r="A8715">
            <v>610002</v>
          </cell>
          <cell r="B8715" t="str">
            <v>Journeyman</v>
          </cell>
          <cell r="C8715">
            <v>9010000</v>
          </cell>
          <cell r="D8715">
            <v>0</v>
          </cell>
          <cell r="E8715">
            <v>1000</v>
          </cell>
          <cell r="F8715">
            <v>1160</v>
          </cell>
          <cell r="G8715">
            <v>0</v>
          </cell>
          <cell r="H8715">
            <v>2005</v>
          </cell>
          <cell r="I8715">
            <v>0</v>
          </cell>
        </row>
        <row r="8716">
          <cell r="A8716">
            <v>610002</v>
          </cell>
          <cell r="B8716" t="str">
            <v>Journeyman</v>
          </cell>
          <cell r="C8716">
            <v>9010000</v>
          </cell>
          <cell r="D8716">
            <v>1095.48</v>
          </cell>
          <cell r="E8716">
            <v>1000</v>
          </cell>
          <cell r="F8716">
            <v>5502</v>
          </cell>
          <cell r="G8716">
            <v>0</v>
          </cell>
          <cell r="H8716">
            <v>2005</v>
          </cell>
          <cell r="I8716">
            <v>0</v>
          </cell>
        </row>
        <row r="8717">
          <cell r="A8717">
            <v>610002</v>
          </cell>
          <cell r="B8717" t="str">
            <v>Journeyman</v>
          </cell>
          <cell r="C8717">
            <v>9010000</v>
          </cell>
          <cell r="D8717">
            <v>935.72</v>
          </cell>
          <cell r="E8717">
            <v>1000</v>
          </cell>
          <cell r="F8717">
            <v>5701</v>
          </cell>
          <cell r="G8717">
            <v>0</v>
          </cell>
          <cell r="H8717">
            <v>2005</v>
          </cell>
          <cell r="I8717">
            <v>0</v>
          </cell>
        </row>
        <row r="8718">
          <cell r="A8718">
            <v>610002</v>
          </cell>
          <cell r="B8718" t="str">
            <v>Journeyman</v>
          </cell>
          <cell r="C8718">
            <v>9010000</v>
          </cell>
          <cell r="D8718">
            <v>55.08</v>
          </cell>
          <cell r="E8718">
            <v>1000</v>
          </cell>
          <cell r="F8718">
            <v>108000</v>
          </cell>
          <cell r="G8718">
            <v>0</v>
          </cell>
          <cell r="H8718">
            <v>2005</v>
          </cell>
          <cell r="I8718">
            <v>0</v>
          </cell>
        </row>
        <row r="8719">
          <cell r="A8719">
            <v>610002</v>
          </cell>
          <cell r="B8719" t="str">
            <v>Journeyman</v>
          </cell>
          <cell r="C8719">
            <v>9010000</v>
          </cell>
          <cell r="D8719">
            <v>686.23</v>
          </cell>
          <cell r="E8719">
            <v>1000</v>
          </cell>
          <cell r="F8719">
            <v>133000</v>
          </cell>
          <cell r="G8719">
            <v>0</v>
          </cell>
          <cell r="H8719">
            <v>2005</v>
          </cell>
          <cell r="I8719">
            <v>0</v>
          </cell>
        </row>
        <row r="8720">
          <cell r="A8720">
            <v>610002</v>
          </cell>
          <cell r="B8720" t="str">
            <v>Journeyman</v>
          </cell>
          <cell r="C8720">
            <v>9010000</v>
          </cell>
          <cell r="D8720">
            <v>350.53</v>
          </cell>
          <cell r="E8720">
            <v>1000</v>
          </cell>
          <cell r="F8720">
            <v>134000</v>
          </cell>
          <cell r="G8720">
            <v>0</v>
          </cell>
          <cell r="H8720">
            <v>2005</v>
          </cell>
          <cell r="I8720">
            <v>0</v>
          </cell>
        </row>
        <row r="8721">
          <cell r="A8721">
            <v>610002</v>
          </cell>
          <cell r="B8721" t="str">
            <v>Journeyman</v>
          </cell>
          <cell r="C8721">
            <v>9010000</v>
          </cell>
          <cell r="D8721">
            <v>0</v>
          </cell>
          <cell r="E8721">
            <v>1000</v>
          </cell>
          <cell r="F8721">
            <v>240000</v>
          </cell>
          <cell r="G8721">
            <v>0</v>
          </cell>
          <cell r="H8721">
            <v>2005</v>
          </cell>
          <cell r="I8721">
            <v>0</v>
          </cell>
        </row>
        <row r="8722">
          <cell r="A8722">
            <v>610002</v>
          </cell>
          <cell r="B8722" t="str">
            <v>Journeyman</v>
          </cell>
          <cell r="C8722">
            <v>9010000</v>
          </cell>
          <cell r="D8722">
            <v>308.88</v>
          </cell>
          <cell r="E8722">
            <v>1000</v>
          </cell>
          <cell r="F8722">
            <v>572000</v>
          </cell>
          <cell r="G8722">
            <v>0</v>
          </cell>
          <cell r="H8722">
            <v>2005</v>
          </cell>
          <cell r="I8722">
            <v>0</v>
          </cell>
        </row>
        <row r="8723">
          <cell r="A8723">
            <v>610002</v>
          </cell>
          <cell r="B8723" t="str">
            <v>Journeyman</v>
          </cell>
          <cell r="C8723">
            <v>9020000</v>
          </cell>
          <cell r="D8723">
            <v>350.53</v>
          </cell>
          <cell r="E8723">
            <v>1000</v>
          </cell>
          <cell r="F8723">
            <v>108</v>
          </cell>
          <cell r="G8723">
            <v>0</v>
          </cell>
          <cell r="H8723">
            <v>2005</v>
          </cell>
          <cell r="I8723">
            <v>0</v>
          </cell>
        </row>
        <row r="8724">
          <cell r="A8724">
            <v>610002</v>
          </cell>
          <cell r="B8724" t="str">
            <v>Journeyman</v>
          </cell>
          <cell r="C8724">
            <v>9020000</v>
          </cell>
          <cell r="D8724">
            <v>257.39999999999998</v>
          </cell>
          <cell r="E8724">
            <v>1000</v>
          </cell>
          <cell r="F8724">
            <v>111</v>
          </cell>
          <cell r="G8724">
            <v>0</v>
          </cell>
          <cell r="H8724">
            <v>2005</v>
          </cell>
          <cell r="I8724">
            <v>0</v>
          </cell>
        </row>
        <row r="8725">
          <cell r="A8725">
            <v>610002</v>
          </cell>
          <cell r="B8725" t="str">
            <v>Journeyman</v>
          </cell>
          <cell r="C8725">
            <v>9020000</v>
          </cell>
          <cell r="D8725">
            <v>96.22</v>
          </cell>
          <cell r="E8725">
            <v>1000</v>
          </cell>
          <cell r="F8725">
            <v>5002</v>
          </cell>
          <cell r="G8725">
            <v>0</v>
          </cell>
          <cell r="H8725">
            <v>2005</v>
          </cell>
          <cell r="I8725">
            <v>0</v>
          </cell>
        </row>
        <row r="8726">
          <cell r="A8726">
            <v>610002</v>
          </cell>
          <cell r="B8726" t="str">
            <v>Journeyman</v>
          </cell>
          <cell r="C8726">
            <v>9020000</v>
          </cell>
          <cell r="D8726">
            <v>0</v>
          </cell>
          <cell r="E8726">
            <v>1000</v>
          </cell>
          <cell r="F8726">
            <v>5303</v>
          </cell>
          <cell r="G8726">
            <v>0</v>
          </cell>
          <cell r="H8726">
            <v>2005</v>
          </cell>
          <cell r="I8726">
            <v>0</v>
          </cell>
        </row>
        <row r="8727">
          <cell r="A8727">
            <v>610002</v>
          </cell>
          <cell r="B8727" t="str">
            <v>Journeyman</v>
          </cell>
          <cell r="C8727">
            <v>9020000</v>
          </cell>
          <cell r="D8727">
            <v>7809.75</v>
          </cell>
          <cell r="E8727">
            <v>1000</v>
          </cell>
          <cell r="F8727">
            <v>5505</v>
          </cell>
          <cell r="G8727">
            <v>0</v>
          </cell>
          <cell r="H8727">
            <v>2005</v>
          </cell>
          <cell r="I8727">
            <v>0</v>
          </cell>
        </row>
        <row r="8728">
          <cell r="A8728">
            <v>610002</v>
          </cell>
          <cell r="B8728" t="str">
            <v>Journeyman</v>
          </cell>
          <cell r="C8728">
            <v>9020000</v>
          </cell>
          <cell r="D8728">
            <v>5751.27</v>
          </cell>
          <cell r="E8728">
            <v>1000</v>
          </cell>
          <cell r="F8728">
            <v>5701</v>
          </cell>
          <cell r="G8728">
            <v>0</v>
          </cell>
          <cell r="H8728">
            <v>2005</v>
          </cell>
          <cell r="I8728">
            <v>0</v>
          </cell>
        </row>
        <row r="8729">
          <cell r="A8729">
            <v>610002</v>
          </cell>
          <cell r="B8729" t="str">
            <v>Journeyman</v>
          </cell>
          <cell r="C8729">
            <v>9020000</v>
          </cell>
          <cell r="D8729">
            <v>0</v>
          </cell>
          <cell r="E8729">
            <v>1000</v>
          </cell>
          <cell r="F8729">
            <v>5803</v>
          </cell>
          <cell r="G8729">
            <v>0</v>
          </cell>
          <cell r="H8729">
            <v>2005</v>
          </cell>
          <cell r="I8729">
            <v>0</v>
          </cell>
        </row>
        <row r="8730">
          <cell r="A8730">
            <v>610002</v>
          </cell>
          <cell r="B8730" t="str">
            <v>Journeyman</v>
          </cell>
          <cell r="C8730">
            <v>9020000</v>
          </cell>
          <cell r="D8730">
            <v>1251.8800000000001</v>
          </cell>
          <cell r="E8730">
            <v>1000</v>
          </cell>
          <cell r="F8730">
            <v>105000</v>
          </cell>
          <cell r="G8730">
            <v>0</v>
          </cell>
          <cell r="H8730">
            <v>2005</v>
          </cell>
          <cell r="I8730">
            <v>0</v>
          </cell>
        </row>
        <row r="8731">
          <cell r="A8731">
            <v>610002</v>
          </cell>
          <cell r="B8731" t="str">
            <v>Journeyman</v>
          </cell>
          <cell r="C8731">
            <v>9020000</v>
          </cell>
          <cell r="D8731">
            <v>-92.07</v>
          </cell>
          <cell r="E8731">
            <v>1000</v>
          </cell>
          <cell r="F8731">
            <v>108000</v>
          </cell>
          <cell r="G8731">
            <v>0</v>
          </cell>
          <cell r="H8731">
            <v>2005</v>
          </cell>
          <cell r="I8731">
            <v>0</v>
          </cell>
        </row>
        <row r="8732">
          <cell r="A8732">
            <v>610002</v>
          </cell>
          <cell r="B8732" t="str">
            <v>Journeyman</v>
          </cell>
          <cell r="C8732">
            <v>9020000</v>
          </cell>
          <cell r="D8732">
            <v>199.06</v>
          </cell>
          <cell r="E8732">
            <v>1000</v>
          </cell>
          <cell r="F8732">
            <v>113000</v>
          </cell>
          <cell r="G8732">
            <v>0</v>
          </cell>
          <cell r="H8732">
            <v>2005</v>
          </cell>
          <cell r="I8732">
            <v>0</v>
          </cell>
        </row>
        <row r="8733">
          <cell r="A8733">
            <v>610002</v>
          </cell>
          <cell r="B8733" t="str">
            <v>Journeyman</v>
          </cell>
          <cell r="C8733">
            <v>9020000</v>
          </cell>
          <cell r="D8733">
            <v>0</v>
          </cell>
          <cell r="E8733">
            <v>1000</v>
          </cell>
          <cell r="F8733">
            <v>118000</v>
          </cell>
          <cell r="G8733">
            <v>0</v>
          </cell>
          <cell r="H8733">
            <v>2005</v>
          </cell>
          <cell r="I8733">
            <v>0</v>
          </cell>
        </row>
        <row r="8734">
          <cell r="A8734">
            <v>610002</v>
          </cell>
          <cell r="B8734" t="str">
            <v>Journeyman</v>
          </cell>
          <cell r="C8734">
            <v>9020000</v>
          </cell>
          <cell r="D8734">
            <v>207.08</v>
          </cell>
          <cell r="E8734">
            <v>1000</v>
          </cell>
          <cell r="F8734">
            <v>119150</v>
          </cell>
          <cell r="G8734">
            <v>0</v>
          </cell>
          <cell r="H8734">
            <v>2005</v>
          </cell>
          <cell r="I8734">
            <v>0</v>
          </cell>
        </row>
        <row r="8735">
          <cell r="A8735">
            <v>610002</v>
          </cell>
          <cell r="B8735" t="str">
            <v>Journeyman</v>
          </cell>
          <cell r="C8735">
            <v>9020000</v>
          </cell>
          <cell r="D8735">
            <v>199.06</v>
          </cell>
          <cell r="E8735">
            <v>1000</v>
          </cell>
          <cell r="F8735">
            <v>126000</v>
          </cell>
          <cell r="G8735">
            <v>0</v>
          </cell>
          <cell r="H8735">
            <v>2005</v>
          </cell>
          <cell r="I8735">
            <v>0</v>
          </cell>
        </row>
        <row r="8736">
          <cell r="A8736">
            <v>610002</v>
          </cell>
          <cell r="B8736" t="str">
            <v>Journeyman</v>
          </cell>
          <cell r="C8736">
            <v>9020000</v>
          </cell>
          <cell r="D8736">
            <v>1138.94</v>
          </cell>
          <cell r="E8736">
            <v>1000</v>
          </cell>
          <cell r="F8736">
            <v>129000</v>
          </cell>
          <cell r="G8736">
            <v>0</v>
          </cell>
          <cell r="H8736">
            <v>2005</v>
          </cell>
          <cell r="I8736">
            <v>0</v>
          </cell>
        </row>
        <row r="8737">
          <cell r="A8737">
            <v>610002</v>
          </cell>
          <cell r="B8737" t="str">
            <v>Journeyman</v>
          </cell>
          <cell r="C8737">
            <v>9020000</v>
          </cell>
          <cell r="D8737">
            <v>300.45</v>
          </cell>
          <cell r="E8737">
            <v>1000</v>
          </cell>
          <cell r="F8737">
            <v>132000</v>
          </cell>
          <cell r="G8737">
            <v>0</v>
          </cell>
          <cell r="H8737">
            <v>2005</v>
          </cell>
          <cell r="I8737">
            <v>0</v>
          </cell>
        </row>
        <row r="8738">
          <cell r="A8738">
            <v>610002</v>
          </cell>
          <cell r="B8738" t="str">
            <v>Journeyman</v>
          </cell>
          <cell r="C8738">
            <v>9020000</v>
          </cell>
          <cell r="D8738">
            <v>150.22999999999999</v>
          </cell>
          <cell r="E8738">
            <v>1000</v>
          </cell>
          <cell r="F8738">
            <v>134000</v>
          </cell>
          <cell r="G8738">
            <v>0</v>
          </cell>
          <cell r="H8738">
            <v>2005</v>
          </cell>
          <cell r="I8738">
            <v>0</v>
          </cell>
        </row>
        <row r="8739">
          <cell r="A8739">
            <v>610002</v>
          </cell>
          <cell r="B8739" t="str">
            <v>Journeyman</v>
          </cell>
          <cell r="C8739">
            <v>9020000</v>
          </cell>
          <cell r="D8739">
            <v>-75</v>
          </cell>
          <cell r="E8739">
            <v>1000</v>
          </cell>
          <cell r="F8739">
            <v>136000</v>
          </cell>
          <cell r="G8739">
            <v>0</v>
          </cell>
          <cell r="H8739">
            <v>2005</v>
          </cell>
          <cell r="I8739">
            <v>0</v>
          </cell>
        </row>
        <row r="8740">
          <cell r="A8740">
            <v>610002</v>
          </cell>
          <cell r="B8740" t="str">
            <v>Journeyman</v>
          </cell>
          <cell r="C8740">
            <v>9020000</v>
          </cell>
          <cell r="D8740">
            <v>210.2</v>
          </cell>
          <cell r="E8740">
            <v>1000</v>
          </cell>
          <cell r="F8740">
            <v>246000</v>
          </cell>
          <cell r="G8740">
            <v>0</v>
          </cell>
          <cell r="H8740">
            <v>2005</v>
          </cell>
          <cell r="I8740">
            <v>0</v>
          </cell>
        </row>
        <row r="8741">
          <cell r="A8741">
            <v>610002</v>
          </cell>
          <cell r="B8741" t="str">
            <v>Journeyman</v>
          </cell>
          <cell r="C8741">
            <v>9020000</v>
          </cell>
          <cell r="D8741">
            <v>3397.68</v>
          </cell>
          <cell r="E8741">
            <v>1000</v>
          </cell>
          <cell r="F8741">
            <v>572000</v>
          </cell>
          <cell r="G8741">
            <v>0</v>
          </cell>
          <cell r="H8741">
            <v>2005</v>
          </cell>
          <cell r="I8741">
            <v>0</v>
          </cell>
        </row>
        <row r="8742">
          <cell r="A8742">
            <v>610002</v>
          </cell>
          <cell r="B8742" t="str">
            <v>Journeyman</v>
          </cell>
          <cell r="C8742">
            <v>9020000</v>
          </cell>
          <cell r="D8742">
            <v>77.22</v>
          </cell>
          <cell r="E8742">
            <v>1000</v>
          </cell>
          <cell r="F8742">
            <v>572100</v>
          </cell>
          <cell r="G8742">
            <v>0</v>
          </cell>
          <cell r="H8742">
            <v>2005</v>
          </cell>
          <cell r="I8742">
            <v>0</v>
          </cell>
        </row>
        <row r="8743">
          <cell r="A8743">
            <v>610002</v>
          </cell>
          <cell r="B8743" t="str">
            <v>Journeyman</v>
          </cell>
          <cell r="C8743">
            <v>9020000</v>
          </cell>
          <cell r="D8743">
            <v>701.05</v>
          </cell>
          <cell r="E8743">
            <v>1000</v>
          </cell>
          <cell r="F8743">
            <v>655000</v>
          </cell>
          <cell r="G8743">
            <v>0</v>
          </cell>
          <cell r="H8743">
            <v>2005</v>
          </cell>
          <cell r="I8743">
            <v>0</v>
          </cell>
        </row>
        <row r="8744">
          <cell r="A8744">
            <v>610002</v>
          </cell>
          <cell r="B8744" t="str">
            <v>Journeyman</v>
          </cell>
          <cell r="C8744">
            <v>9032000</v>
          </cell>
          <cell r="D8744">
            <v>0</v>
          </cell>
          <cell r="E8744">
            <v>1000</v>
          </cell>
          <cell r="F8744">
            <v>5002</v>
          </cell>
          <cell r="G8744">
            <v>0</v>
          </cell>
          <cell r="H8744">
            <v>2005</v>
          </cell>
          <cell r="I8744">
            <v>0</v>
          </cell>
        </row>
        <row r="8745">
          <cell r="A8745">
            <v>610002</v>
          </cell>
          <cell r="B8745" t="str">
            <v>Journeyman</v>
          </cell>
          <cell r="C8745">
            <v>9032000</v>
          </cell>
          <cell r="D8745">
            <v>0</v>
          </cell>
          <cell r="E8745">
            <v>1000</v>
          </cell>
          <cell r="F8745">
            <v>108000</v>
          </cell>
          <cell r="G8745">
            <v>0</v>
          </cell>
          <cell r="H8745">
            <v>2005</v>
          </cell>
          <cell r="I8745">
            <v>0</v>
          </cell>
        </row>
        <row r="8746">
          <cell r="A8746">
            <v>610002</v>
          </cell>
          <cell r="B8746" t="str">
            <v>Journeyman</v>
          </cell>
          <cell r="C8746">
            <v>9032000</v>
          </cell>
          <cell r="D8746">
            <v>0</v>
          </cell>
          <cell r="E8746">
            <v>1000</v>
          </cell>
          <cell r="F8746">
            <v>567000</v>
          </cell>
          <cell r="G8746">
            <v>0</v>
          </cell>
          <cell r="H8746">
            <v>2005</v>
          </cell>
          <cell r="I8746">
            <v>0</v>
          </cell>
        </row>
        <row r="8747">
          <cell r="A8747">
            <v>610002</v>
          </cell>
          <cell r="B8747" t="str">
            <v>Journeyman</v>
          </cell>
          <cell r="C8747">
            <v>9032000</v>
          </cell>
          <cell r="D8747">
            <v>102.96</v>
          </cell>
          <cell r="E8747">
            <v>1000</v>
          </cell>
          <cell r="F8747">
            <v>572000</v>
          </cell>
          <cell r="G8747">
            <v>0</v>
          </cell>
          <cell r="H8747">
            <v>2005</v>
          </cell>
          <cell r="I8747">
            <v>0</v>
          </cell>
        </row>
        <row r="8748">
          <cell r="A8748">
            <v>610002</v>
          </cell>
          <cell r="B8748" t="str">
            <v>Journeyman</v>
          </cell>
          <cell r="C8748">
            <v>9033000</v>
          </cell>
          <cell r="D8748">
            <v>34345.769999999997</v>
          </cell>
          <cell r="E8748">
            <v>1000</v>
          </cell>
          <cell r="F8748">
            <v>119</v>
          </cell>
          <cell r="G8748">
            <v>0</v>
          </cell>
          <cell r="H8748">
            <v>2005</v>
          </cell>
          <cell r="I8748">
            <v>0</v>
          </cell>
        </row>
        <row r="8749">
          <cell r="A8749">
            <v>610002</v>
          </cell>
          <cell r="B8749" t="str">
            <v>Journeyman</v>
          </cell>
          <cell r="C8749">
            <v>9033000</v>
          </cell>
          <cell r="D8749">
            <v>433.86</v>
          </cell>
          <cell r="E8749">
            <v>1000</v>
          </cell>
          <cell r="F8749">
            <v>5001</v>
          </cell>
          <cell r="G8749">
            <v>0</v>
          </cell>
          <cell r="H8749">
            <v>2005</v>
          </cell>
          <cell r="I8749">
            <v>0</v>
          </cell>
        </row>
        <row r="8750">
          <cell r="A8750">
            <v>610002</v>
          </cell>
          <cell r="B8750" t="str">
            <v>Journeyman</v>
          </cell>
          <cell r="C8750">
            <v>9033000</v>
          </cell>
          <cell r="D8750">
            <v>432.96</v>
          </cell>
          <cell r="E8750">
            <v>1000</v>
          </cell>
          <cell r="F8750">
            <v>5002</v>
          </cell>
          <cell r="G8750">
            <v>0</v>
          </cell>
          <cell r="H8750">
            <v>2005</v>
          </cell>
          <cell r="I8750">
            <v>0</v>
          </cell>
        </row>
        <row r="8751">
          <cell r="A8751">
            <v>610002</v>
          </cell>
          <cell r="B8751" t="str">
            <v>Journeyman</v>
          </cell>
          <cell r="C8751">
            <v>9033000</v>
          </cell>
          <cell r="D8751">
            <v>192.42</v>
          </cell>
          <cell r="E8751">
            <v>1000</v>
          </cell>
          <cell r="F8751">
            <v>5301</v>
          </cell>
          <cell r="G8751">
            <v>0</v>
          </cell>
          <cell r="H8751">
            <v>2005</v>
          </cell>
          <cell r="I8751">
            <v>0</v>
          </cell>
        </row>
        <row r="8752">
          <cell r="A8752">
            <v>610002</v>
          </cell>
          <cell r="B8752" t="str">
            <v>Journeyman</v>
          </cell>
          <cell r="C8752">
            <v>9033000</v>
          </cell>
          <cell r="D8752">
            <v>769.68</v>
          </cell>
          <cell r="E8752">
            <v>1000</v>
          </cell>
          <cell r="F8752">
            <v>5302</v>
          </cell>
          <cell r="G8752">
            <v>0</v>
          </cell>
          <cell r="H8752">
            <v>2005</v>
          </cell>
          <cell r="I8752">
            <v>0</v>
          </cell>
        </row>
        <row r="8753">
          <cell r="A8753">
            <v>610002</v>
          </cell>
          <cell r="B8753" t="str">
            <v>Journeyman</v>
          </cell>
          <cell r="C8753">
            <v>9033000</v>
          </cell>
          <cell r="D8753">
            <v>3617.51</v>
          </cell>
          <cell r="E8753">
            <v>1000</v>
          </cell>
          <cell r="F8753">
            <v>5303</v>
          </cell>
          <cell r="G8753">
            <v>0</v>
          </cell>
          <cell r="H8753">
            <v>2005</v>
          </cell>
          <cell r="I8753">
            <v>0</v>
          </cell>
        </row>
        <row r="8754">
          <cell r="A8754">
            <v>610002</v>
          </cell>
          <cell r="B8754" t="str">
            <v>Journeyman</v>
          </cell>
          <cell r="C8754">
            <v>9033000</v>
          </cell>
          <cell r="D8754">
            <v>914</v>
          </cell>
          <cell r="E8754">
            <v>1000</v>
          </cell>
          <cell r="F8754">
            <v>5304</v>
          </cell>
          <cell r="G8754">
            <v>0</v>
          </cell>
          <cell r="H8754">
            <v>2005</v>
          </cell>
          <cell r="I8754">
            <v>0</v>
          </cell>
        </row>
        <row r="8755">
          <cell r="A8755">
            <v>610002</v>
          </cell>
          <cell r="B8755" t="str">
            <v>Journeyman</v>
          </cell>
          <cell r="C8755">
            <v>9033000</v>
          </cell>
          <cell r="D8755">
            <v>91.92</v>
          </cell>
          <cell r="E8755">
            <v>1000</v>
          </cell>
          <cell r="F8755">
            <v>5402</v>
          </cell>
          <cell r="G8755">
            <v>0</v>
          </cell>
          <cell r="H8755">
            <v>2005</v>
          </cell>
          <cell r="I8755">
            <v>0</v>
          </cell>
        </row>
        <row r="8756">
          <cell r="A8756">
            <v>610002</v>
          </cell>
          <cell r="B8756" t="str">
            <v>Journeyman</v>
          </cell>
          <cell r="C8756">
            <v>9033000</v>
          </cell>
          <cell r="D8756">
            <v>96.68</v>
          </cell>
          <cell r="E8756">
            <v>1000</v>
          </cell>
          <cell r="F8756">
            <v>5403</v>
          </cell>
          <cell r="G8756">
            <v>0</v>
          </cell>
          <cell r="H8756">
            <v>2005</v>
          </cell>
          <cell r="I8756">
            <v>0</v>
          </cell>
        </row>
        <row r="8757">
          <cell r="A8757">
            <v>610002</v>
          </cell>
          <cell r="B8757" t="str">
            <v>Journeyman</v>
          </cell>
          <cell r="C8757">
            <v>9033000</v>
          </cell>
          <cell r="D8757">
            <v>2558.13</v>
          </cell>
          <cell r="E8757">
            <v>1000</v>
          </cell>
          <cell r="F8757">
            <v>5404</v>
          </cell>
          <cell r="G8757">
            <v>0</v>
          </cell>
          <cell r="H8757">
            <v>2005</v>
          </cell>
          <cell r="I8757">
            <v>0</v>
          </cell>
        </row>
        <row r="8758">
          <cell r="A8758">
            <v>610002</v>
          </cell>
          <cell r="B8758" t="str">
            <v>Journeyman</v>
          </cell>
          <cell r="C8758">
            <v>9033000</v>
          </cell>
          <cell r="D8758">
            <v>44047.43</v>
          </cell>
          <cell r="E8758">
            <v>1000</v>
          </cell>
          <cell r="F8758">
            <v>5502</v>
          </cell>
          <cell r="G8758">
            <v>0</v>
          </cell>
          <cell r="H8758">
            <v>2005</v>
          </cell>
          <cell r="I8758">
            <v>0</v>
          </cell>
        </row>
        <row r="8759">
          <cell r="A8759">
            <v>610002</v>
          </cell>
          <cell r="B8759" t="str">
            <v>Journeyman</v>
          </cell>
          <cell r="C8759">
            <v>9033000</v>
          </cell>
          <cell r="D8759">
            <v>91.29</v>
          </cell>
          <cell r="E8759">
            <v>1000</v>
          </cell>
          <cell r="F8759">
            <v>5503</v>
          </cell>
          <cell r="G8759">
            <v>0</v>
          </cell>
          <cell r="H8759">
            <v>2005</v>
          </cell>
          <cell r="I8759">
            <v>0</v>
          </cell>
        </row>
        <row r="8760">
          <cell r="A8760">
            <v>610002</v>
          </cell>
          <cell r="B8760" t="str">
            <v>Journeyman</v>
          </cell>
          <cell r="C8760">
            <v>9033000</v>
          </cell>
          <cell r="D8760">
            <v>91.29</v>
          </cell>
          <cell r="E8760">
            <v>1000</v>
          </cell>
          <cell r="F8760">
            <v>5701</v>
          </cell>
          <cell r="G8760">
            <v>0</v>
          </cell>
          <cell r="H8760">
            <v>2005</v>
          </cell>
          <cell r="I8760">
            <v>0</v>
          </cell>
        </row>
        <row r="8761">
          <cell r="A8761">
            <v>610002</v>
          </cell>
          <cell r="B8761" t="str">
            <v>Journeyman</v>
          </cell>
          <cell r="C8761">
            <v>9033000</v>
          </cell>
          <cell r="D8761">
            <v>10799.14</v>
          </cell>
          <cell r="E8761">
            <v>1000</v>
          </cell>
          <cell r="F8761">
            <v>103000</v>
          </cell>
          <cell r="G8761">
            <v>0</v>
          </cell>
          <cell r="H8761">
            <v>2005</v>
          </cell>
          <cell r="I8761">
            <v>0</v>
          </cell>
        </row>
        <row r="8762">
          <cell r="A8762">
            <v>610002</v>
          </cell>
          <cell r="B8762" t="str">
            <v>Journeyman</v>
          </cell>
          <cell r="C8762">
            <v>9033000</v>
          </cell>
          <cell r="D8762">
            <v>801.21</v>
          </cell>
          <cell r="E8762">
            <v>1000</v>
          </cell>
          <cell r="F8762">
            <v>105000</v>
          </cell>
          <cell r="G8762">
            <v>0</v>
          </cell>
          <cell r="H8762">
            <v>2005</v>
          </cell>
          <cell r="I8762">
            <v>0</v>
          </cell>
        </row>
        <row r="8763">
          <cell r="A8763">
            <v>610002</v>
          </cell>
          <cell r="B8763" t="str">
            <v>Journeyman</v>
          </cell>
          <cell r="C8763">
            <v>9033000</v>
          </cell>
          <cell r="D8763">
            <v>7166.27</v>
          </cell>
          <cell r="E8763">
            <v>1000</v>
          </cell>
          <cell r="F8763">
            <v>108000</v>
          </cell>
          <cell r="G8763">
            <v>0</v>
          </cell>
          <cell r="H8763">
            <v>2005</v>
          </cell>
          <cell r="I8763">
            <v>0</v>
          </cell>
        </row>
        <row r="8764">
          <cell r="A8764">
            <v>610002</v>
          </cell>
          <cell r="B8764" t="str">
            <v>Journeyman</v>
          </cell>
          <cell r="C8764">
            <v>9033000</v>
          </cell>
          <cell r="D8764">
            <v>6419.76</v>
          </cell>
          <cell r="E8764">
            <v>1000</v>
          </cell>
          <cell r="F8764">
            <v>111000</v>
          </cell>
          <cell r="G8764">
            <v>0</v>
          </cell>
          <cell r="H8764">
            <v>2005</v>
          </cell>
          <cell r="I8764">
            <v>0</v>
          </cell>
        </row>
        <row r="8765">
          <cell r="A8765">
            <v>610002</v>
          </cell>
          <cell r="B8765" t="str">
            <v>Journeyman</v>
          </cell>
          <cell r="C8765">
            <v>9033000</v>
          </cell>
          <cell r="D8765">
            <v>17139.349999999999</v>
          </cell>
          <cell r="E8765">
            <v>1000</v>
          </cell>
          <cell r="F8765">
            <v>113000</v>
          </cell>
          <cell r="G8765">
            <v>0</v>
          </cell>
          <cell r="H8765">
            <v>2005</v>
          </cell>
          <cell r="I8765">
            <v>0</v>
          </cell>
        </row>
        <row r="8766">
          <cell r="A8766">
            <v>610002</v>
          </cell>
          <cell r="B8766" t="str">
            <v>Journeyman</v>
          </cell>
          <cell r="C8766">
            <v>9033000</v>
          </cell>
          <cell r="D8766">
            <v>14522.78</v>
          </cell>
          <cell r="E8766">
            <v>1000</v>
          </cell>
          <cell r="F8766">
            <v>118000</v>
          </cell>
          <cell r="G8766">
            <v>0</v>
          </cell>
          <cell r="H8766">
            <v>2005</v>
          </cell>
          <cell r="I8766">
            <v>0</v>
          </cell>
        </row>
        <row r="8767">
          <cell r="A8767">
            <v>610002</v>
          </cell>
          <cell r="B8767" t="str">
            <v>Journeyman</v>
          </cell>
          <cell r="C8767">
            <v>9033000</v>
          </cell>
          <cell r="D8767">
            <v>2484.96</v>
          </cell>
          <cell r="E8767">
            <v>1000</v>
          </cell>
          <cell r="F8767">
            <v>119150</v>
          </cell>
          <cell r="G8767">
            <v>0</v>
          </cell>
          <cell r="H8767">
            <v>2005</v>
          </cell>
          <cell r="I8767">
            <v>0</v>
          </cell>
        </row>
        <row r="8768">
          <cell r="A8768">
            <v>610002</v>
          </cell>
          <cell r="B8768" t="str">
            <v>Journeyman</v>
          </cell>
          <cell r="C8768">
            <v>9033000</v>
          </cell>
          <cell r="D8768">
            <v>51.77</v>
          </cell>
          <cell r="E8768">
            <v>1000</v>
          </cell>
          <cell r="F8768">
            <v>120000</v>
          </cell>
          <cell r="G8768">
            <v>0</v>
          </cell>
          <cell r="H8768">
            <v>2005</v>
          </cell>
          <cell r="I8768">
            <v>0</v>
          </cell>
        </row>
        <row r="8769">
          <cell r="A8769">
            <v>610002</v>
          </cell>
          <cell r="B8769" t="str">
            <v>Journeyman</v>
          </cell>
          <cell r="C8769">
            <v>9033000</v>
          </cell>
          <cell r="D8769">
            <v>983.61</v>
          </cell>
          <cell r="E8769">
            <v>1000</v>
          </cell>
          <cell r="F8769">
            <v>124000</v>
          </cell>
          <cell r="G8769">
            <v>0</v>
          </cell>
          <cell r="H8769">
            <v>2005</v>
          </cell>
          <cell r="I8769">
            <v>0</v>
          </cell>
        </row>
        <row r="8770">
          <cell r="A8770">
            <v>610002</v>
          </cell>
          <cell r="B8770" t="str">
            <v>Journeyman</v>
          </cell>
          <cell r="C8770">
            <v>9033000</v>
          </cell>
          <cell r="D8770">
            <v>957.75</v>
          </cell>
          <cell r="E8770">
            <v>1000</v>
          </cell>
          <cell r="F8770">
            <v>129000</v>
          </cell>
          <cell r="G8770">
            <v>0</v>
          </cell>
          <cell r="H8770">
            <v>2005</v>
          </cell>
          <cell r="I8770">
            <v>0</v>
          </cell>
        </row>
        <row r="8771">
          <cell r="A8771">
            <v>610002</v>
          </cell>
          <cell r="B8771" t="str">
            <v>Journeyman</v>
          </cell>
          <cell r="C8771">
            <v>9033000</v>
          </cell>
          <cell r="D8771">
            <v>3306.38</v>
          </cell>
          <cell r="E8771">
            <v>1000</v>
          </cell>
          <cell r="F8771">
            <v>132000</v>
          </cell>
          <cell r="G8771">
            <v>0</v>
          </cell>
          <cell r="H8771">
            <v>2005</v>
          </cell>
          <cell r="I8771">
            <v>0</v>
          </cell>
        </row>
        <row r="8772">
          <cell r="A8772">
            <v>610002</v>
          </cell>
          <cell r="B8772" t="str">
            <v>Journeyman</v>
          </cell>
          <cell r="C8772">
            <v>9033000</v>
          </cell>
          <cell r="D8772">
            <v>2954.52</v>
          </cell>
          <cell r="E8772">
            <v>1000</v>
          </cell>
          <cell r="F8772">
            <v>133000</v>
          </cell>
          <cell r="G8772">
            <v>0</v>
          </cell>
          <cell r="H8772">
            <v>2005</v>
          </cell>
          <cell r="I8772">
            <v>0</v>
          </cell>
        </row>
        <row r="8773">
          <cell r="A8773">
            <v>610002</v>
          </cell>
          <cell r="B8773" t="str">
            <v>Journeyman</v>
          </cell>
          <cell r="C8773">
            <v>9033000</v>
          </cell>
          <cell r="D8773">
            <v>1552.35</v>
          </cell>
          <cell r="E8773">
            <v>1000</v>
          </cell>
          <cell r="F8773">
            <v>134000</v>
          </cell>
          <cell r="G8773">
            <v>0</v>
          </cell>
          <cell r="H8773">
            <v>2005</v>
          </cell>
          <cell r="I8773">
            <v>0</v>
          </cell>
        </row>
        <row r="8774">
          <cell r="A8774">
            <v>610002</v>
          </cell>
          <cell r="B8774" t="str">
            <v>Journeyman</v>
          </cell>
          <cell r="C8774">
            <v>9033000</v>
          </cell>
          <cell r="D8774">
            <v>300.45</v>
          </cell>
          <cell r="E8774">
            <v>1000</v>
          </cell>
          <cell r="F8774">
            <v>136000</v>
          </cell>
          <cell r="G8774">
            <v>0</v>
          </cell>
          <cell r="H8774">
            <v>2005</v>
          </cell>
          <cell r="I8774">
            <v>0</v>
          </cell>
        </row>
        <row r="8775">
          <cell r="A8775">
            <v>610002</v>
          </cell>
          <cell r="B8775" t="str">
            <v>Journeyman</v>
          </cell>
          <cell r="C8775">
            <v>9033000</v>
          </cell>
          <cell r="D8775">
            <v>15523.3</v>
          </cell>
          <cell r="E8775">
            <v>1000</v>
          </cell>
          <cell r="F8775">
            <v>137000</v>
          </cell>
          <cell r="G8775">
            <v>0</v>
          </cell>
          <cell r="H8775">
            <v>2005</v>
          </cell>
          <cell r="I8775">
            <v>0</v>
          </cell>
        </row>
        <row r="8776">
          <cell r="A8776">
            <v>610002</v>
          </cell>
          <cell r="B8776" t="str">
            <v>Journeyman</v>
          </cell>
          <cell r="C8776">
            <v>9033000</v>
          </cell>
          <cell r="D8776">
            <v>5901.78</v>
          </cell>
          <cell r="E8776">
            <v>1000</v>
          </cell>
          <cell r="F8776">
            <v>141070</v>
          </cell>
          <cell r="G8776">
            <v>0</v>
          </cell>
          <cell r="H8776">
            <v>2005</v>
          </cell>
          <cell r="I8776">
            <v>0</v>
          </cell>
        </row>
        <row r="8777">
          <cell r="A8777">
            <v>610002</v>
          </cell>
          <cell r="B8777" t="str">
            <v>Journeyman</v>
          </cell>
          <cell r="C8777">
            <v>9033000</v>
          </cell>
          <cell r="D8777">
            <v>4159.38</v>
          </cell>
          <cell r="E8777">
            <v>1000</v>
          </cell>
          <cell r="F8777">
            <v>244000</v>
          </cell>
          <cell r="G8777">
            <v>0</v>
          </cell>
          <cell r="H8777">
            <v>2005</v>
          </cell>
          <cell r="I8777">
            <v>0</v>
          </cell>
        </row>
        <row r="8778">
          <cell r="A8778">
            <v>610002</v>
          </cell>
          <cell r="B8778" t="str">
            <v>Journeyman</v>
          </cell>
          <cell r="C8778">
            <v>9033000</v>
          </cell>
          <cell r="D8778">
            <v>3296.76</v>
          </cell>
          <cell r="E8778">
            <v>1000</v>
          </cell>
          <cell r="F8778">
            <v>246000</v>
          </cell>
          <cell r="G8778">
            <v>0</v>
          </cell>
          <cell r="H8778">
            <v>2005</v>
          </cell>
          <cell r="I8778">
            <v>0</v>
          </cell>
        </row>
        <row r="8779">
          <cell r="A8779">
            <v>610002</v>
          </cell>
          <cell r="B8779" t="str">
            <v>Journeyman</v>
          </cell>
          <cell r="C8779">
            <v>9033000</v>
          </cell>
          <cell r="D8779">
            <v>3552.12</v>
          </cell>
          <cell r="E8779">
            <v>1000</v>
          </cell>
          <cell r="F8779">
            <v>563000</v>
          </cell>
          <cell r="G8779">
            <v>0</v>
          </cell>
          <cell r="H8779">
            <v>2005</v>
          </cell>
          <cell r="I8779">
            <v>0</v>
          </cell>
        </row>
        <row r="8780">
          <cell r="A8780">
            <v>610002</v>
          </cell>
          <cell r="B8780" t="str">
            <v>Journeyman</v>
          </cell>
          <cell r="C8780">
            <v>9033000</v>
          </cell>
          <cell r="D8780">
            <v>17657.64</v>
          </cell>
          <cell r="E8780">
            <v>1000</v>
          </cell>
          <cell r="F8780">
            <v>567300</v>
          </cell>
          <cell r="G8780">
            <v>0</v>
          </cell>
          <cell r="H8780">
            <v>2005</v>
          </cell>
          <cell r="I8780">
            <v>0</v>
          </cell>
        </row>
        <row r="8781">
          <cell r="A8781">
            <v>610002</v>
          </cell>
          <cell r="B8781" t="str">
            <v>Journeyman</v>
          </cell>
          <cell r="C8781">
            <v>9033000</v>
          </cell>
          <cell r="D8781">
            <v>1081.08</v>
          </cell>
          <cell r="E8781">
            <v>1000</v>
          </cell>
          <cell r="F8781">
            <v>568100</v>
          </cell>
          <cell r="G8781">
            <v>0</v>
          </cell>
          <cell r="H8781">
            <v>2005</v>
          </cell>
          <cell r="I8781">
            <v>0</v>
          </cell>
        </row>
        <row r="8782">
          <cell r="A8782">
            <v>610002</v>
          </cell>
          <cell r="B8782" t="str">
            <v>Journeyman</v>
          </cell>
          <cell r="C8782">
            <v>9033000</v>
          </cell>
          <cell r="D8782">
            <v>411.84</v>
          </cell>
          <cell r="E8782">
            <v>1000</v>
          </cell>
          <cell r="F8782">
            <v>570100</v>
          </cell>
          <cell r="G8782">
            <v>0</v>
          </cell>
          <cell r="H8782">
            <v>2005</v>
          </cell>
          <cell r="I8782">
            <v>0</v>
          </cell>
        </row>
        <row r="8783">
          <cell r="A8783">
            <v>610002</v>
          </cell>
          <cell r="B8783" t="str">
            <v>Journeyman</v>
          </cell>
          <cell r="C8783">
            <v>9033000</v>
          </cell>
          <cell r="D8783">
            <v>128.69999999999999</v>
          </cell>
          <cell r="E8783">
            <v>1000</v>
          </cell>
          <cell r="F8783">
            <v>572100</v>
          </cell>
          <cell r="G8783">
            <v>0</v>
          </cell>
          <cell r="H8783">
            <v>2005</v>
          </cell>
          <cell r="I8783">
            <v>0</v>
          </cell>
        </row>
        <row r="8784">
          <cell r="A8784">
            <v>610002</v>
          </cell>
          <cell r="B8784" t="str">
            <v>Journeyman</v>
          </cell>
          <cell r="C8784">
            <v>9033000</v>
          </cell>
          <cell r="D8784">
            <v>8512.83</v>
          </cell>
          <cell r="E8784">
            <v>1000</v>
          </cell>
          <cell r="F8784">
            <v>651000</v>
          </cell>
          <cell r="G8784">
            <v>0</v>
          </cell>
          <cell r="H8784">
            <v>2005</v>
          </cell>
          <cell r="I8784">
            <v>0</v>
          </cell>
        </row>
        <row r="8785">
          <cell r="A8785">
            <v>610002</v>
          </cell>
          <cell r="B8785" t="str">
            <v>Journeyman</v>
          </cell>
          <cell r="C8785">
            <v>9033000</v>
          </cell>
          <cell r="D8785">
            <v>400.61</v>
          </cell>
          <cell r="E8785">
            <v>1000</v>
          </cell>
          <cell r="F8785">
            <v>654000</v>
          </cell>
          <cell r="G8785">
            <v>0</v>
          </cell>
          <cell r="H8785">
            <v>2005</v>
          </cell>
          <cell r="I8785">
            <v>0</v>
          </cell>
        </row>
        <row r="8786">
          <cell r="A8786">
            <v>610002</v>
          </cell>
          <cell r="B8786" t="str">
            <v>Journeyman</v>
          </cell>
          <cell r="C8786">
            <v>9035000</v>
          </cell>
          <cell r="D8786">
            <v>96.22</v>
          </cell>
          <cell r="E8786">
            <v>1000</v>
          </cell>
          <cell r="F8786">
            <v>5002</v>
          </cell>
          <cell r="G8786">
            <v>0</v>
          </cell>
          <cell r="H8786">
            <v>2005</v>
          </cell>
          <cell r="I8786">
            <v>0</v>
          </cell>
        </row>
        <row r="8787">
          <cell r="A8787">
            <v>610002</v>
          </cell>
          <cell r="B8787" t="str">
            <v>Journeyman</v>
          </cell>
          <cell r="C8787">
            <v>9035000</v>
          </cell>
          <cell r="D8787">
            <v>99.53</v>
          </cell>
          <cell r="E8787">
            <v>1000</v>
          </cell>
          <cell r="F8787">
            <v>5505</v>
          </cell>
          <cell r="G8787">
            <v>0</v>
          </cell>
          <cell r="H8787">
            <v>2005</v>
          </cell>
          <cell r="I8787">
            <v>0</v>
          </cell>
        </row>
        <row r="8788">
          <cell r="A8788">
            <v>610002</v>
          </cell>
          <cell r="B8788" t="str">
            <v>Journeyman</v>
          </cell>
          <cell r="C8788">
            <v>9035000</v>
          </cell>
          <cell r="D8788">
            <v>26.01</v>
          </cell>
          <cell r="E8788">
            <v>1000</v>
          </cell>
          <cell r="F8788">
            <v>108000</v>
          </cell>
          <cell r="G8788">
            <v>0</v>
          </cell>
          <cell r="H8788">
            <v>2005</v>
          </cell>
          <cell r="I8788">
            <v>0</v>
          </cell>
        </row>
        <row r="8789">
          <cell r="A8789">
            <v>610002</v>
          </cell>
          <cell r="B8789" t="str">
            <v>Journeyman</v>
          </cell>
          <cell r="C8789">
            <v>9035000</v>
          </cell>
          <cell r="D8789">
            <v>-337.5</v>
          </cell>
          <cell r="E8789">
            <v>1000</v>
          </cell>
          <cell r="F8789">
            <v>136000</v>
          </cell>
          <cell r="G8789">
            <v>0</v>
          </cell>
          <cell r="H8789">
            <v>2005</v>
          </cell>
          <cell r="I8789">
            <v>0</v>
          </cell>
        </row>
        <row r="8790">
          <cell r="A8790">
            <v>610002</v>
          </cell>
          <cell r="B8790" t="str">
            <v>Journeyman</v>
          </cell>
          <cell r="C8790">
            <v>9035000</v>
          </cell>
          <cell r="D8790">
            <v>308.88</v>
          </cell>
          <cell r="E8790">
            <v>1000</v>
          </cell>
          <cell r="F8790">
            <v>567000</v>
          </cell>
          <cell r="G8790">
            <v>0</v>
          </cell>
          <cell r="H8790">
            <v>2005</v>
          </cell>
          <cell r="I8790">
            <v>0</v>
          </cell>
        </row>
        <row r="8791">
          <cell r="A8791">
            <v>610002</v>
          </cell>
          <cell r="B8791" t="str">
            <v>Journeyman</v>
          </cell>
          <cell r="C8791">
            <v>9035000</v>
          </cell>
          <cell r="D8791">
            <v>2728.44</v>
          </cell>
          <cell r="E8791">
            <v>1000</v>
          </cell>
          <cell r="F8791">
            <v>572000</v>
          </cell>
          <cell r="G8791">
            <v>0</v>
          </cell>
          <cell r="H8791">
            <v>2005</v>
          </cell>
          <cell r="I8791">
            <v>0</v>
          </cell>
        </row>
        <row r="8792">
          <cell r="A8792">
            <v>610002</v>
          </cell>
          <cell r="B8792" t="str">
            <v>Journeyman</v>
          </cell>
          <cell r="C8792">
            <v>9070000</v>
          </cell>
          <cell r="D8792">
            <v>167934.89</v>
          </cell>
          <cell r="E8792">
            <v>1000</v>
          </cell>
          <cell r="F8792">
            <v>1</v>
          </cell>
          <cell r="G8792">
            <v>0</v>
          </cell>
          <cell r="H8792">
            <v>2005</v>
          </cell>
          <cell r="I8792">
            <v>0</v>
          </cell>
        </row>
        <row r="8793">
          <cell r="A8793">
            <v>610002</v>
          </cell>
          <cell r="B8793" t="str">
            <v>Journeyman</v>
          </cell>
          <cell r="C8793">
            <v>9070000</v>
          </cell>
          <cell r="D8793">
            <v>735.36</v>
          </cell>
          <cell r="E8793">
            <v>1000</v>
          </cell>
          <cell r="F8793">
            <v>122092</v>
          </cell>
          <cell r="G8793">
            <v>0</v>
          </cell>
          <cell r="H8793">
            <v>2005</v>
          </cell>
          <cell r="I8793">
            <v>0</v>
          </cell>
        </row>
        <row r="8794">
          <cell r="A8794">
            <v>610002</v>
          </cell>
          <cell r="B8794" t="str">
            <v>Journeyman</v>
          </cell>
          <cell r="C8794">
            <v>9084000</v>
          </cell>
          <cell r="D8794">
            <v>1346.94</v>
          </cell>
          <cell r="E8794">
            <v>1000</v>
          </cell>
          <cell r="F8794">
            <v>106</v>
          </cell>
          <cell r="G8794">
            <v>0</v>
          </cell>
          <cell r="H8794">
            <v>2005</v>
          </cell>
          <cell r="I8794">
            <v>0</v>
          </cell>
        </row>
        <row r="8795">
          <cell r="A8795">
            <v>610002</v>
          </cell>
          <cell r="B8795" t="str">
            <v>Journeyman</v>
          </cell>
          <cell r="C8795">
            <v>9220000</v>
          </cell>
          <cell r="D8795">
            <v>107199.08</v>
          </cell>
          <cell r="E8795">
            <v>1000</v>
          </cell>
          <cell r="F8795">
            <v>1</v>
          </cell>
          <cell r="G8795">
            <v>0</v>
          </cell>
          <cell r="H8795">
            <v>2005</v>
          </cell>
          <cell r="I8795">
            <v>0</v>
          </cell>
        </row>
        <row r="8796">
          <cell r="A8796">
            <v>610002</v>
          </cell>
          <cell r="B8796" t="str">
            <v>Journeyman</v>
          </cell>
          <cell r="C8796">
            <v>9220000</v>
          </cell>
          <cell r="D8796">
            <v>1861.2</v>
          </cell>
          <cell r="E8796">
            <v>1000</v>
          </cell>
          <cell r="F8796">
            <v>119</v>
          </cell>
          <cell r="G8796">
            <v>0</v>
          </cell>
          <cell r="H8796">
            <v>2005</v>
          </cell>
          <cell r="I8796">
            <v>0</v>
          </cell>
        </row>
        <row r="8797">
          <cell r="A8797">
            <v>610002</v>
          </cell>
          <cell r="B8797" t="str">
            <v>Journeyman</v>
          </cell>
          <cell r="C8797">
            <v>9220000</v>
          </cell>
          <cell r="D8797">
            <v>94392.85</v>
          </cell>
          <cell r="E8797">
            <v>1000</v>
          </cell>
          <cell r="F8797">
            <v>1034</v>
          </cell>
          <cell r="G8797">
            <v>0</v>
          </cell>
          <cell r="H8797">
            <v>2005</v>
          </cell>
          <cell r="I8797">
            <v>0</v>
          </cell>
        </row>
        <row r="8798">
          <cell r="A8798">
            <v>610002</v>
          </cell>
          <cell r="B8798" t="str">
            <v>Journeyman</v>
          </cell>
          <cell r="C8798">
            <v>9220000</v>
          </cell>
          <cell r="D8798">
            <v>2882.44</v>
          </cell>
          <cell r="E8798">
            <v>1000</v>
          </cell>
          <cell r="F8798">
            <v>1278</v>
          </cell>
          <cell r="G8798">
            <v>0</v>
          </cell>
          <cell r="H8798">
            <v>2005</v>
          </cell>
          <cell r="I8798">
            <v>0</v>
          </cell>
        </row>
        <row r="8799">
          <cell r="A8799">
            <v>610002</v>
          </cell>
          <cell r="B8799" t="str">
            <v>Journeyman</v>
          </cell>
          <cell r="C8799">
            <v>9220000</v>
          </cell>
          <cell r="D8799">
            <v>320.39999999999998</v>
          </cell>
          <cell r="E8799">
            <v>1000</v>
          </cell>
          <cell r="F8799">
            <v>5701</v>
          </cell>
          <cell r="G8799">
            <v>0</v>
          </cell>
          <cell r="H8799">
            <v>2005</v>
          </cell>
          <cell r="I8799">
            <v>0</v>
          </cell>
        </row>
        <row r="8800">
          <cell r="A8800">
            <v>610002</v>
          </cell>
          <cell r="B8800" t="str">
            <v>Journeyman</v>
          </cell>
          <cell r="C8800">
            <v>9220000</v>
          </cell>
          <cell r="D8800">
            <v>0</v>
          </cell>
          <cell r="E8800">
            <v>1000</v>
          </cell>
          <cell r="F8800">
            <v>10089</v>
          </cell>
          <cell r="G8800">
            <v>0</v>
          </cell>
          <cell r="H8800">
            <v>2005</v>
          </cell>
          <cell r="I8800">
            <v>0</v>
          </cell>
        </row>
        <row r="8801">
          <cell r="A8801">
            <v>610002</v>
          </cell>
          <cell r="B8801" t="str">
            <v>Journeyman</v>
          </cell>
          <cell r="C8801">
            <v>9220000</v>
          </cell>
          <cell r="D8801">
            <v>965.16</v>
          </cell>
          <cell r="E8801">
            <v>1000</v>
          </cell>
          <cell r="F8801">
            <v>14025</v>
          </cell>
          <cell r="G8801">
            <v>0</v>
          </cell>
          <cell r="H8801">
            <v>2005</v>
          </cell>
          <cell r="I8801">
            <v>0</v>
          </cell>
        </row>
        <row r="8802">
          <cell r="A8802">
            <v>610002</v>
          </cell>
          <cell r="B8802" t="str">
            <v>Journeyman</v>
          </cell>
          <cell r="C8802">
            <v>9220000</v>
          </cell>
          <cell r="D8802">
            <v>2417</v>
          </cell>
          <cell r="E8802">
            <v>1000</v>
          </cell>
          <cell r="F8802">
            <v>14137</v>
          </cell>
          <cell r="G8802">
            <v>0</v>
          </cell>
          <cell r="H8802">
            <v>2005</v>
          </cell>
          <cell r="I8802">
            <v>0</v>
          </cell>
        </row>
        <row r="8803">
          <cell r="A8803">
            <v>610002</v>
          </cell>
          <cell r="B8803" t="str">
            <v>Journeyman</v>
          </cell>
          <cell r="C8803">
            <v>9220000</v>
          </cell>
          <cell r="D8803">
            <v>450.55</v>
          </cell>
          <cell r="E8803">
            <v>1000</v>
          </cell>
          <cell r="F8803">
            <v>112106</v>
          </cell>
          <cell r="G8803">
            <v>0</v>
          </cell>
          <cell r="H8803">
            <v>2005</v>
          </cell>
          <cell r="I8803">
            <v>0</v>
          </cell>
        </row>
        <row r="8804">
          <cell r="A8804">
            <v>610002</v>
          </cell>
          <cell r="B8804" t="str">
            <v>Journeyman</v>
          </cell>
          <cell r="C8804">
            <v>9220000</v>
          </cell>
          <cell r="D8804">
            <v>0</v>
          </cell>
          <cell r="E8804">
            <v>1000</v>
          </cell>
          <cell r="F8804">
            <v>122000</v>
          </cell>
          <cell r="G8804">
            <v>0</v>
          </cell>
          <cell r="H8804">
            <v>2005</v>
          </cell>
          <cell r="I8804">
            <v>0</v>
          </cell>
        </row>
        <row r="8805">
          <cell r="A8805">
            <v>610002</v>
          </cell>
          <cell r="B8805" t="str">
            <v>Journeyman</v>
          </cell>
          <cell r="C8805">
            <v>9220000</v>
          </cell>
          <cell r="D8805">
            <v>50671.27</v>
          </cell>
          <cell r="E8805">
            <v>1000</v>
          </cell>
          <cell r="F8805">
            <v>122092</v>
          </cell>
          <cell r="G8805">
            <v>0</v>
          </cell>
          <cell r="H8805">
            <v>2005</v>
          </cell>
          <cell r="I8805">
            <v>0</v>
          </cell>
        </row>
        <row r="8806">
          <cell r="A8806">
            <v>610002</v>
          </cell>
          <cell r="B8806" t="str">
            <v>Journeyman</v>
          </cell>
          <cell r="C8806">
            <v>9220000</v>
          </cell>
          <cell r="D8806">
            <v>-159.38</v>
          </cell>
          <cell r="E8806">
            <v>1000</v>
          </cell>
          <cell r="F8806">
            <v>133000</v>
          </cell>
          <cell r="G8806">
            <v>0</v>
          </cell>
          <cell r="H8806">
            <v>2005</v>
          </cell>
          <cell r="I8806">
            <v>0</v>
          </cell>
        </row>
        <row r="8807">
          <cell r="A8807">
            <v>610002</v>
          </cell>
          <cell r="B8807" t="str">
            <v>Journeyman</v>
          </cell>
          <cell r="C8807">
            <v>9220000</v>
          </cell>
          <cell r="D8807">
            <v>90.11</v>
          </cell>
          <cell r="E8807">
            <v>1000</v>
          </cell>
          <cell r="F8807">
            <v>240000</v>
          </cell>
          <cell r="G8807">
            <v>0</v>
          </cell>
          <cell r="H8807">
            <v>2005</v>
          </cell>
          <cell r="I8807">
            <v>0</v>
          </cell>
        </row>
        <row r="8808">
          <cell r="A8808">
            <v>610002</v>
          </cell>
          <cell r="B8808" t="str">
            <v>Journeyman</v>
          </cell>
          <cell r="C8808">
            <v>9220000</v>
          </cell>
          <cell r="D8808">
            <v>13474.24</v>
          </cell>
          <cell r="E8808">
            <v>1000</v>
          </cell>
          <cell r="F8808">
            <v>514000</v>
          </cell>
          <cell r="G8808">
            <v>0</v>
          </cell>
          <cell r="H8808">
            <v>2005</v>
          </cell>
          <cell r="I8808">
            <v>0</v>
          </cell>
        </row>
        <row r="8809">
          <cell r="A8809">
            <v>610002</v>
          </cell>
          <cell r="B8809" t="str">
            <v>Journeyman</v>
          </cell>
          <cell r="C8809">
            <v>9220000</v>
          </cell>
          <cell r="D8809">
            <v>0</v>
          </cell>
          <cell r="E8809">
            <v>1000</v>
          </cell>
          <cell r="F8809">
            <v>519000</v>
          </cell>
          <cell r="G8809">
            <v>0</v>
          </cell>
          <cell r="H8809">
            <v>2005</v>
          </cell>
          <cell r="I8809">
            <v>0</v>
          </cell>
        </row>
        <row r="8810">
          <cell r="A8810">
            <v>610002</v>
          </cell>
          <cell r="B8810" t="str">
            <v>Journeyman</v>
          </cell>
          <cell r="C8810">
            <v>9220000</v>
          </cell>
          <cell r="D8810">
            <v>26700.52</v>
          </cell>
          <cell r="E8810">
            <v>1000</v>
          </cell>
          <cell r="F8810">
            <v>563000</v>
          </cell>
          <cell r="G8810">
            <v>0</v>
          </cell>
          <cell r="H8810">
            <v>2005</v>
          </cell>
          <cell r="I8810">
            <v>0</v>
          </cell>
        </row>
        <row r="8811">
          <cell r="A8811">
            <v>610002</v>
          </cell>
          <cell r="B8811" t="str">
            <v>Journeyman</v>
          </cell>
          <cell r="C8811">
            <v>9290000</v>
          </cell>
          <cell r="D8811">
            <v>7444.7300000108662</v>
          </cell>
          <cell r="E8811">
            <v>1000</v>
          </cell>
          <cell r="F8811">
            <v>122092</v>
          </cell>
          <cell r="G8811">
            <v>0</v>
          </cell>
          <cell r="H8811">
            <v>2005</v>
          </cell>
          <cell r="I8811">
            <v>0</v>
          </cell>
        </row>
        <row r="8812">
          <cell r="A8812">
            <v>610002</v>
          </cell>
          <cell r="B8812" t="str">
            <v>Journeyman</v>
          </cell>
          <cell r="C8812">
            <v>9350000</v>
          </cell>
          <cell r="D8812">
            <v>26318.12</v>
          </cell>
          <cell r="E8812">
            <v>1000</v>
          </cell>
          <cell r="F8812">
            <v>1</v>
          </cell>
          <cell r="G8812">
            <v>0</v>
          </cell>
          <cell r="H8812">
            <v>2005</v>
          </cell>
          <cell r="I8812">
            <v>0</v>
          </cell>
        </row>
        <row r="8813">
          <cell r="A8813">
            <v>610002</v>
          </cell>
          <cell r="B8813" t="str">
            <v>Journeyman</v>
          </cell>
          <cell r="C8813">
            <v>9350000</v>
          </cell>
          <cell r="D8813">
            <v>2979.82</v>
          </cell>
          <cell r="E8813">
            <v>1000</v>
          </cell>
          <cell r="F8813">
            <v>106</v>
          </cell>
          <cell r="G8813">
            <v>0</v>
          </cell>
          <cell r="H8813">
            <v>2005</v>
          </cell>
          <cell r="I8813">
            <v>0</v>
          </cell>
        </row>
        <row r="8814">
          <cell r="A8814">
            <v>610002</v>
          </cell>
          <cell r="B8814" t="str">
            <v>Journeyman</v>
          </cell>
          <cell r="C8814">
            <v>9350000</v>
          </cell>
          <cell r="D8814">
            <v>13781.46</v>
          </cell>
          <cell r="E8814">
            <v>1000</v>
          </cell>
          <cell r="F8814">
            <v>108</v>
          </cell>
          <cell r="G8814">
            <v>0</v>
          </cell>
          <cell r="H8814">
            <v>2005</v>
          </cell>
          <cell r="I8814">
            <v>0</v>
          </cell>
        </row>
        <row r="8815">
          <cell r="A8815">
            <v>610002</v>
          </cell>
          <cell r="B8815" t="str">
            <v>Journeyman</v>
          </cell>
          <cell r="C8815">
            <v>9350000</v>
          </cell>
          <cell r="D8815">
            <v>59876.480000000003</v>
          </cell>
          <cell r="E8815">
            <v>1000</v>
          </cell>
          <cell r="F8815">
            <v>109</v>
          </cell>
          <cell r="G8815">
            <v>0</v>
          </cell>
          <cell r="H8815">
            <v>2005</v>
          </cell>
          <cell r="I8815">
            <v>0</v>
          </cell>
        </row>
        <row r="8816">
          <cell r="A8816">
            <v>610002</v>
          </cell>
          <cell r="B8816" t="str">
            <v>Journeyman</v>
          </cell>
          <cell r="C8816">
            <v>9350000</v>
          </cell>
          <cell r="D8816">
            <v>2013.96</v>
          </cell>
          <cell r="E8816">
            <v>1000</v>
          </cell>
          <cell r="F8816">
            <v>110</v>
          </cell>
          <cell r="G8816">
            <v>0</v>
          </cell>
          <cell r="H8816">
            <v>2005</v>
          </cell>
          <cell r="I8816">
            <v>0</v>
          </cell>
        </row>
        <row r="8817">
          <cell r="A8817">
            <v>610002</v>
          </cell>
          <cell r="B8817" t="str">
            <v>Journeyman</v>
          </cell>
          <cell r="C8817">
            <v>9350000</v>
          </cell>
          <cell r="D8817">
            <v>10933.1</v>
          </cell>
          <cell r="E8817">
            <v>1000</v>
          </cell>
          <cell r="F8817">
            <v>111</v>
          </cell>
          <cell r="G8817">
            <v>0</v>
          </cell>
          <cell r="H8817">
            <v>2005</v>
          </cell>
          <cell r="I8817">
            <v>0</v>
          </cell>
        </row>
        <row r="8818">
          <cell r="A8818">
            <v>610002</v>
          </cell>
          <cell r="B8818" t="str">
            <v>Journeyman</v>
          </cell>
          <cell r="C8818">
            <v>9350000</v>
          </cell>
          <cell r="D8818">
            <v>671.67</v>
          </cell>
          <cell r="E8818">
            <v>1000</v>
          </cell>
          <cell r="F8818">
            <v>119</v>
          </cell>
          <cell r="G8818">
            <v>0</v>
          </cell>
          <cell r="H8818">
            <v>2005</v>
          </cell>
          <cell r="I8818">
            <v>0</v>
          </cell>
        </row>
        <row r="8819">
          <cell r="A8819">
            <v>610002</v>
          </cell>
          <cell r="B8819" t="str">
            <v>Journeyman</v>
          </cell>
          <cell r="C8819">
            <v>9350000</v>
          </cell>
          <cell r="D8819">
            <v>147407.64000000001</v>
          </cell>
          <cell r="E8819">
            <v>1000</v>
          </cell>
          <cell r="F8819">
            <v>1034</v>
          </cell>
          <cell r="G8819">
            <v>0</v>
          </cell>
          <cell r="H8819">
            <v>2005</v>
          </cell>
          <cell r="I8819">
            <v>0</v>
          </cell>
        </row>
        <row r="8820">
          <cell r="A8820">
            <v>610002</v>
          </cell>
          <cell r="B8820" t="str">
            <v>Journeyman</v>
          </cell>
          <cell r="C8820">
            <v>9350000</v>
          </cell>
          <cell r="D8820">
            <v>1049.2</v>
          </cell>
          <cell r="E8820">
            <v>1000</v>
          </cell>
          <cell r="F8820">
            <v>5505</v>
          </cell>
          <cell r="G8820">
            <v>0</v>
          </cell>
          <cell r="H8820">
            <v>2005</v>
          </cell>
          <cell r="I8820">
            <v>0</v>
          </cell>
        </row>
        <row r="8821">
          <cell r="A8821">
            <v>610002</v>
          </cell>
          <cell r="B8821" t="str">
            <v>Journeyman</v>
          </cell>
          <cell r="C8821">
            <v>9350000</v>
          </cell>
          <cell r="D8821">
            <v>1041.3</v>
          </cell>
          <cell r="E8821">
            <v>1000</v>
          </cell>
          <cell r="F8821">
            <v>5701</v>
          </cell>
          <cell r="G8821">
            <v>0</v>
          </cell>
          <cell r="H8821">
            <v>2005</v>
          </cell>
          <cell r="I8821">
            <v>0</v>
          </cell>
        </row>
        <row r="8822">
          <cell r="A8822">
            <v>610002</v>
          </cell>
          <cell r="B8822" t="str">
            <v>Journeyman</v>
          </cell>
          <cell r="C8822">
            <v>9350000</v>
          </cell>
          <cell r="D8822">
            <v>320.39999999999998</v>
          </cell>
          <cell r="E8822">
            <v>1000</v>
          </cell>
          <cell r="F8822">
            <v>6017</v>
          </cell>
          <cell r="G8822">
            <v>0</v>
          </cell>
          <cell r="H8822">
            <v>2005</v>
          </cell>
          <cell r="I8822">
            <v>0</v>
          </cell>
        </row>
        <row r="8823">
          <cell r="A8823">
            <v>610002</v>
          </cell>
          <cell r="B8823" t="str">
            <v>Journeyman</v>
          </cell>
          <cell r="C8823">
            <v>9350000</v>
          </cell>
          <cell r="D8823">
            <v>961.2</v>
          </cell>
          <cell r="E8823">
            <v>1000</v>
          </cell>
          <cell r="F8823">
            <v>6075</v>
          </cell>
          <cell r="G8823">
            <v>0</v>
          </cell>
          <cell r="H8823">
            <v>2005</v>
          </cell>
          <cell r="I8823">
            <v>0</v>
          </cell>
        </row>
        <row r="8824">
          <cell r="A8824">
            <v>610002</v>
          </cell>
          <cell r="B8824" t="str">
            <v>Journeyman</v>
          </cell>
          <cell r="C8824">
            <v>9350000</v>
          </cell>
          <cell r="D8824">
            <v>480.6</v>
          </cell>
          <cell r="E8824">
            <v>1000</v>
          </cell>
          <cell r="F8824">
            <v>6162</v>
          </cell>
          <cell r="G8824">
            <v>0</v>
          </cell>
          <cell r="H8824">
            <v>2005</v>
          </cell>
          <cell r="I8824">
            <v>0</v>
          </cell>
        </row>
        <row r="8825">
          <cell r="A8825">
            <v>610002</v>
          </cell>
          <cell r="B8825" t="str">
            <v>Journeyman</v>
          </cell>
          <cell r="C8825">
            <v>9350000</v>
          </cell>
          <cell r="D8825">
            <v>2162.6999999999998</v>
          </cell>
          <cell r="E8825">
            <v>1000</v>
          </cell>
          <cell r="F8825">
            <v>6229</v>
          </cell>
          <cell r="G8825">
            <v>0</v>
          </cell>
          <cell r="H8825">
            <v>2005</v>
          </cell>
          <cell r="I8825">
            <v>0</v>
          </cell>
        </row>
        <row r="8826">
          <cell r="A8826">
            <v>610002</v>
          </cell>
          <cell r="B8826" t="str">
            <v>Journeyman</v>
          </cell>
          <cell r="C8826">
            <v>9350000</v>
          </cell>
          <cell r="D8826">
            <v>901.58</v>
          </cell>
          <cell r="E8826">
            <v>1000</v>
          </cell>
          <cell r="F8826">
            <v>6307</v>
          </cell>
          <cell r="G8826">
            <v>0</v>
          </cell>
          <cell r="H8826">
            <v>2005</v>
          </cell>
          <cell r="I8826">
            <v>0</v>
          </cell>
        </row>
        <row r="8827">
          <cell r="A8827">
            <v>610002</v>
          </cell>
          <cell r="B8827" t="str">
            <v>Journeyman</v>
          </cell>
          <cell r="C8827">
            <v>9350000</v>
          </cell>
          <cell r="D8827">
            <v>661.28</v>
          </cell>
          <cell r="E8827">
            <v>1000</v>
          </cell>
          <cell r="F8827">
            <v>6318</v>
          </cell>
          <cell r="G8827">
            <v>0</v>
          </cell>
          <cell r="H8827">
            <v>2005</v>
          </cell>
          <cell r="I8827">
            <v>0</v>
          </cell>
        </row>
        <row r="8828">
          <cell r="A8828">
            <v>610002</v>
          </cell>
          <cell r="B8828" t="str">
            <v>Journeyman</v>
          </cell>
          <cell r="C8828">
            <v>9350000</v>
          </cell>
          <cell r="D8828">
            <v>3285.92</v>
          </cell>
          <cell r="E8828">
            <v>1000</v>
          </cell>
          <cell r="F8828">
            <v>6322</v>
          </cell>
          <cell r="G8828">
            <v>0</v>
          </cell>
          <cell r="H8828">
            <v>2005</v>
          </cell>
          <cell r="I8828">
            <v>0</v>
          </cell>
        </row>
        <row r="8829">
          <cell r="A8829">
            <v>610002</v>
          </cell>
          <cell r="B8829" t="str">
            <v>Journeyman</v>
          </cell>
          <cell r="C8829">
            <v>9350000</v>
          </cell>
          <cell r="D8829">
            <v>275.76</v>
          </cell>
          <cell r="E8829">
            <v>1000</v>
          </cell>
          <cell r="F8829">
            <v>14025</v>
          </cell>
          <cell r="G8829">
            <v>0</v>
          </cell>
          <cell r="H8829">
            <v>2005</v>
          </cell>
          <cell r="I8829">
            <v>0</v>
          </cell>
        </row>
        <row r="8830">
          <cell r="A8830">
            <v>610002</v>
          </cell>
          <cell r="B8830" t="str">
            <v>Journeyman</v>
          </cell>
          <cell r="C8830">
            <v>9350000</v>
          </cell>
          <cell r="D8830">
            <v>1762.2</v>
          </cell>
          <cell r="E8830">
            <v>1000</v>
          </cell>
          <cell r="F8830">
            <v>14102</v>
          </cell>
          <cell r="G8830">
            <v>0</v>
          </cell>
          <cell r="H8830">
            <v>2005</v>
          </cell>
          <cell r="I8830">
            <v>0</v>
          </cell>
        </row>
        <row r="8831">
          <cell r="A8831">
            <v>610002</v>
          </cell>
          <cell r="B8831" t="str">
            <v>Journeyman</v>
          </cell>
          <cell r="C8831">
            <v>9350000</v>
          </cell>
          <cell r="D8831">
            <v>841.05</v>
          </cell>
          <cell r="E8831">
            <v>1000</v>
          </cell>
          <cell r="F8831">
            <v>14316</v>
          </cell>
          <cell r="G8831">
            <v>0</v>
          </cell>
          <cell r="H8831">
            <v>2005</v>
          </cell>
          <cell r="I8831">
            <v>0</v>
          </cell>
        </row>
        <row r="8832">
          <cell r="A8832">
            <v>610002</v>
          </cell>
          <cell r="B8832" t="str">
            <v>Journeyman</v>
          </cell>
          <cell r="C8832">
            <v>9350000</v>
          </cell>
          <cell r="D8832">
            <v>160.19999999999999</v>
          </cell>
          <cell r="E8832">
            <v>1000</v>
          </cell>
          <cell r="F8832">
            <v>15003</v>
          </cell>
          <cell r="G8832">
            <v>0</v>
          </cell>
          <cell r="H8832">
            <v>2005</v>
          </cell>
          <cell r="I8832">
            <v>0</v>
          </cell>
        </row>
        <row r="8833">
          <cell r="A8833">
            <v>610002</v>
          </cell>
          <cell r="B8833" t="str">
            <v>Journeyman</v>
          </cell>
          <cell r="C8833">
            <v>9350000</v>
          </cell>
          <cell r="D8833">
            <v>-25.27</v>
          </cell>
          <cell r="E8833">
            <v>1000</v>
          </cell>
          <cell r="F8833">
            <v>68095</v>
          </cell>
          <cell r="G8833">
            <v>0</v>
          </cell>
          <cell r="H8833">
            <v>2005</v>
          </cell>
          <cell r="I8833">
            <v>0</v>
          </cell>
        </row>
        <row r="8834">
          <cell r="A8834">
            <v>610002</v>
          </cell>
          <cell r="B8834" t="str">
            <v>Journeyman</v>
          </cell>
          <cell r="C8834">
            <v>9350000</v>
          </cell>
          <cell r="D8834">
            <v>240.3</v>
          </cell>
          <cell r="E8834">
            <v>1000</v>
          </cell>
          <cell r="F8834">
            <v>86041</v>
          </cell>
          <cell r="G8834">
            <v>0</v>
          </cell>
          <cell r="H8834">
            <v>2005</v>
          </cell>
          <cell r="I8834">
            <v>0</v>
          </cell>
        </row>
        <row r="8835">
          <cell r="A8835">
            <v>610002</v>
          </cell>
          <cell r="B8835" t="str">
            <v>Journeyman</v>
          </cell>
          <cell r="C8835">
            <v>9350000</v>
          </cell>
          <cell r="D8835">
            <v>240.3</v>
          </cell>
          <cell r="E8835">
            <v>1000</v>
          </cell>
          <cell r="F8835">
            <v>86117</v>
          </cell>
          <cell r="G8835">
            <v>0</v>
          </cell>
          <cell r="H8835">
            <v>2005</v>
          </cell>
          <cell r="I8835">
            <v>0</v>
          </cell>
        </row>
        <row r="8836">
          <cell r="A8836">
            <v>610002</v>
          </cell>
          <cell r="B8836" t="str">
            <v>Journeyman</v>
          </cell>
          <cell r="C8836">
            <v>9350000</v>
          </cell>
          <cell r="D8836">
            <v>2202.75</v>
          </cell>
          <cell r="E8836">
            <v>1000</v>
          </cell>
          <cell r="F8836">
            <v>86124</v>
          </cell>
          <cell r="G8836">
            <v>0</v>
          </cell>
          <cell r="H8836">
            <v>2005</v>
          </cell>
          <cell r="I8836">
            <v>0</v>
          </cell>
        </row>
        <row r="8837">
          <cell r="A8837">
            <v>610002</v>
          </cell>
          <cell r="B8837" t="str">
            <v>Journeyman</v>
          </cell>
          <cell r="C8837">
            <v>9350000</v>
          </cell>
          <cell r="D8837">
            <v>0</v>
          </cell>
          <cell r="E8837">
            <v>1000</v>
          </cell>
          <cell r="F8837">
            <v>122000</v>
          </cell>
          <cell r="G8837">
            <v>0</v>
          </cell>
          <cell r="H8837">
            <v>2005</v>
          </cell>
          <cell r="I8837">
            <v>0</v>
          </cell>
        </row>
        <row r="8838">
          <cell r="A8838">
            <v>610002</v>
          </cell>
          <cell r="B8838" t="str">
            <v>Journeyman</v>
          </cell>
          <cell r="C8838">
            <v>9350000</v>
          </cell>
          <cell r="D8838">
            <v>20651.02</v>
          </cell>
          <cell r="E8838">
            <v>1000</v>
          </cell>
          <cell r="F8838">
            <v>122092</v>
          </cell>
          <cell r="G8838">
            <v>0</v>
          </cell>
          <cell r="H8838">
            <v>2005</v>
          </cell>
          <cell r="I8838">
            <v>0</v>
          </cell>
        </row>
        <row r="8839">
          <cell r="A8839">
            <v>610002</v>
          </cell>
          <cell r="B8839" t="str">
            <v>Journeyman</v>
          </cell>
          <cell r="C8839">
            <v>9350000</v>
          </cell>
          <cell r="D8839">
            <v>499.35</v>
          </cell>
          <cell r="E8839">
            <v>1000</v>
          </cell>
          <cell r="F8839">
            <v>136000</v>
          </cell>
          <cell r="G8839">
            <v>0</v>
          </cell>
          <cell r="H8839">
            <v>2005</v>
          </cell>
          <cell r="I8839">
            <v>0</v>
          </cell>
        </row>
        <row r="8840">
          <cell r="A8840">
            <v>610002</v>
          </cell>
          <cell r="B8840" t="str">
            <v>Journeyman</v>
          </cell>
          <cell r="C8840">
            <v>9350000</v>
          </cell>
          <cell r="D8840">
            <v>0</v>
          </cell>
          <cell r="E8840">
            <v>1000</v>
          </cell>
          <cell r="F8840">
            <v>563000</v>
          </cell>
          <cell r="G8840">
            <v>0</v>
          </cell>
          <cell r="H8840">
            <v>2005</v>
          </cell>
          <cell r="I8840">
            <v>0</v>
          </cell>
        </row>
        <row r="8841">
          <cell r="A8841">
            <v>610002</v>
          </cell>
          <cell r="B8841" t="str">
            <v>Journeyman</v>
          </cell>
          <cell r="C8841">
            <v>9350000</v>
          </cell>
          <cell r="D8841">
            <v>9093.34</v>
          </cell>
          <cell r="E8841">
            <v>1000</v>
          </cell>
          <cell r="F8841">
            <v>578780</v>
          </cell>
          <cell r="G8841">
            <v>0</v>
          </cell>
          <cell r="H8841">
            <v>2005</v>
          </cell>
          <cell r="I8841">
            <v>0</v>
          </cell>
        </row>
        <row r="8842">
          <cell r="A8842">
            <v>610003</v>
          </cell>
          <cell r="B8842" t="str">
            <v>Operator</v>
          </cell>
          <cell r="C8842">
            <v>4265000</v>
          </cell>
          <cell r="D8842">
            <v>112</v>
          </cell>
          <cell r="E8842">
            <v>1000</v>
          </cell>
          <cell r="F8842">
            <v>270</v>
          </cell>
          <cell r="G8842">
            <v>0</v>
          </cell>
          <cell r="H8842">
            <v>2005</v>
          </cell>
          <cell r="I8842">
            <v>0</v>
          </cell>
        </row>
        <row r="8843">
          <cell r="A8843">
            <v>610003</v>
          </cell>
          <cell r="B8843" t="str">
            <v>Operator</v>
          </cell>
          <cell r="C8843">
            <v>5000000</v>
          </cell>
          <cell r="D8843">
            <v>7947.5</v>
          </cell>
          <cell r="E8843">
            <v>1000</v>
          </cell>
          <cell r="F8843">
            <v>250</v>
          </cell>
          <cell r="G8843">
            <v>0</v>
          </cell>
          <cell r="H8843">
            <v>2005</v>
          </cell>
          <cell r="I8843">
            <v>0</v>
          </cell>
        </row>
        <row r="8844">
          <cell r="A8844">
            <v>610003</v>
          </cell>
          <cell r="B8844" t="str">
            <v>Operator</v>
          </cell>
          <cell r="C8844">
            <v>5000000</v>
          </cell>
          <cell r="D8844">
            <v>1792</v>
          </cell>
          <cell r="E8844">
            <v>1000</v>
          </cell>
          <cell r="F8844">
            <v>270</v>
          </cell>
          <cell r="G8844">
            <v>0</v>
          </cell>
          <cell r="H8844">
            <v>2005</v>
          </cell>
          <cell r="I8844">
            <v>0</v>
          </cell>
        </row>
        <row r="8845">
          <cell r="A8845">
            <v>610003</v>
          </cell>
          <cell r="B8845" t="str">
            <v>Operator</v>
          </cell>
          <cell r="C8845">
            <v>5000000</v>
          </cell>
          <cell r="D8845">
            <v>8442.5</v>
          </cell>
          <cell r="E8845">
            <v>1000</v>
          </cell>
          <cell r="F8845">
            <v>300</v>
          </cell>
          <cell r="G8845">
            <v>0</v>
          </cell>
          <cell r="H8845">
            <v>2005</v>
          </cell>
          <cell r="I8845">
            <v>0</v>
          </cell>
        </row>
        <row r="8846">
          <cell r="A8846">
            <v>610003</v>
          </cell>
          <cell r="B8846" t="str">
            <v>Operator</v>
          </cell>
          <cell r="C8846">
            <v>5000000</v>
          </cell>
          <cell r="D8846">
            <v>133.9</v>
          </cell>
          <cell r="E8846">
            <v>1000</v>
          </cell>
          <cell r="F8846">
            <v>514000</v>
          </cell>
          <cell r="G8846">
            <v>0</v>
          </cell>
          <cell r="H8846">
            <v>2005</v>
          </cell>
          <cell r="I8846">
            <v>0</v>
          </cell>
        </row>
        <row r="8847">
          <cell r="A8847">
            <v>610003</v>
          </cell>
          <cell r="B8847" t="str">
            <v>Operator</v>
          </cell>
          <cell r="C8847">
            <v>5000000</v>
          </cell>
          <cell r="D8847">
            <v>6602563.8699999992</v>
          </cell>
          <cell r="E8847">
            <v>1000</v>
          </cell>
          <cell r="F8847">
            <v>517000</v>
          </cell>
          <cell r="G8847">
            <v>0</v>
          </cell>
          <cell r="H8847">
            <v>2005</v>
          </cell>
          <cell r="I8847">
            <v>0</v>
          </cell>
        </row>
        <row r="8848">
          <cell r="A8848">
            <v>610003</v>
          </cell>
          <cell r="B8848" t="str">
            <v>Operator</v>
          </cell>
          <cell r="C8848">
            <v>5000000</v>
          </cell>
          <cell r="D8848">
            <v>4097.34</v>
          </cell>
          <cell r="E8848">
            <v>1000</v>
          </cell>
          <cell r="F8848">
            <v>519000</v>
          </cell>
          <cell r="G8848">
            <v>0</v>
          </cell>
          <cell r="H8848">
            <v>2005</v>
          </cell>
          <cell r="I8848">
            <v>0</v>
          </cell>
        </row>
        <row r="8849">
          <cell r="A8849">
            <v>610003</v>
          </cell>
          <cell r="B8849" t="str">
            <v>Operator</v>
          </cell>
          <cell r="C8849">
            <v>5001000</v>
          </cell>
          <cell r="D8849">
            <v>87463.48</v>
          </cell>
          <cell r="E8849">
            <v>1000</v>
          </cell>
          <cell r="F8849">
            <v>514000</v>
          </cell>
          <cell r="G8849">
            <v>0</v>
          </cell>
          <cell r="H8849">
            <v>2005</v>
          </cell>
          <cell r="I8849">
            <v>0</v>
          </cell>
        </row>
        <row r="8850">
          <cell r="A8850">
            <v>610003</v>
          </cell>
          <cell r="B8850" t="str">
            <v>Operator</v>
          </cell>
          <cell r="C8850">
            <v>5001000</v>
          </cell>
          <cell r="D8850">
            <v>1313358.1499999999</v>
          </cell>
          <cell r="E8850">
            <v>1000</v>
          </cell>
          <cell r="F8850">
            <v>519000</v>
          </cell>
          <cell r="G8850">
            <v>0</v>
          </cell>
          <cell r="H8850">
            <v>2005</v>
          </cell>
          <cell r="I8850">
            <v>0</v>
          </cell>
        </row>
        <row r="8851">
          <cell r="A8851">
            <v>610003</v>
          </cell>
          <cell r="B8851" t="str">
            <v>Operator</v>
          </cell>
          <cell r="C8851">
            <v>5010000</v>
          </cell>
          <cell r="D8851">
            <v>8415</v>
          </cell>
          <cell r="E8851">
            <v>1000</v>
          </cell>
          <cell r="F8851">
            <v>300</v>
          </cell>
          <cell r="G8851">
            <v>0</v>
          </cell>
          <cell r="H8851">
            <v>2005</v>
          </cell>
          <cell r="I8851">
            <v>0</v>
          </cell>
        </row>
        <row r="8852">
          <cell r="A8852">
            <v>610003</v>
          </cell>
          <cell r="B8852" t="str">
            <v>Operator</v>
          </cell>
          <cell r="C8852">
            <v>5012000</v>
          </cell>
          <cell r="D8852">
            <v>489.27</v>
          </cell>
          <cell r="E8852">
            <v>1000</v>
          </cell>
          <cell r="F8852">
            <v>250</v>
          </cell>
          <cell r="G8852">
            <v>0</v>
          </cell>
          <cell r="H8852">
            <v>2005</v>
          </cell>
          <cell r="I8852">
            <v>0</v>
          </cell>
        </row>
        <row r="8853">
          <cell r="A8853">
            <v>610003</v>
          </cell>
          <cell r="B8853" t="str">
            <v>Operator</v>
          </cell>
          <cell r="C8853">
            <v>5012000</v>
          </cell>
          <cell r="D8853">
            <v>1120</v>
          </cell>
          <cell r="E8853">
            <v>1000</v>
          </cell>
          <cell r="F8853">
            <v>270</v>
          </cell>
          <cell r="G8853">
            <v>0</v>
          </cell>
          <cell r="H8853">
            <v>2005</v>
          </cell>
          <cell r="I8853">
            <v>0</v>
          </cell>
        </row>
        <row r="8854">
          <cell r="A8854">
            <v>610003</v>
          </cell>
          <cell r="B8854" t="str">
            <v>Operator</v>
          </cell>
          <cell r="C8854">
            <v>5012000</v>
          </cell>
          <cell r="D8854">
            <v>10780</v>
          </cell>
          <cell r="E8854">
            <v>1000</v>
          </cell>
          <cell r="F8854">
            <v>280</v>
          </cell>
          <cell r="G8854">
            <v>0</v>
          </cell>
          <cell r="H8854">
            <v>2005</v>
          </cell>
          <cell r="I8854">
            <v>0</v>
          </cell>
        </row>
        <row r="8855">
          <cell r="A8855">
            <v>610003</v>
          </cell>
          <cell r="B8855" t="str">
            <v>Operator</v>
          </cell>
          <cell r="C8855">
            <v>5012000</v>
          </cell>
          <cell r="D8855">
            <v>5940</v>
          </cell>
          <cell r="E8855">
            <v>1000</v>
          </cell>
          <cell r="F8855">
            <v>300</v>
          </cell>
          <cell r="G8855">
            <v>0</v>
          </cell>
          <cell r="H8855">
            <v>2005</v>
          </cell>
          <cell r="I8855">
            <v>0</v>
          </cell>
        </row>
        <row r="8856">
          <cell r="A8856">
            <v>610003</v>
          </cell>
          <cell r="B8856" t="str">
            <v>Operator</v>
          </cell>
          <cell r="C8856">
            <v>5012000</v>
          </cell>
          <cell r="D8856">
            <v>2062.06</v>
          </cell>
          <cell r="E8856">
            <v>1000</v>
          </cell>
          <cell r="F8856">
            <v>514000</v>
          </cell>
          <cell r="G8856">
            <v>0</v>
          </cell>
          <cell r="H8856">
            <v>2005</v>
          </cell>
          <cell r="I8856">
            <v>0</v>
          </cell>
        </row>
        <row r="8857">
          <cell r="A8857">
            <v>610003</v>
          </cell>
          <cell r="B8857" t="str">
            <v>Operator</v>
          </cell>
          <cell r="C8857">
            <v>5012000</v>
          </cell>
          <cell r="D8857">
            <v>301421.56</v>
          </cell>
          <cell r="E8857">
            <v>1000</v>
          </cell>
          <cell r="F8857">
            <v>517000</v>
          </cell>
          <cell r="G8857">
            <v>0</v>
          </cell>
          <cell r="H8857">
            <v>2005</v>
          </cell>
          <cell r="I8857">
            <v>0</v>
          </cell>
        </row>
        <row r="8858">
          <cell r="A8858">
            <v>610003</v>
          </cell>
          <cell r="B8858" t="str">
            <v>Operator</v>
          </cell>
          <cell r="C8858">
            <v>5015000</v>
          </cell>
          <cell r="D8858">
            <v>267.8</v>
          </cell>
          <cell r="E8858">
            <v>1000</v>
          </cell>
          <cell r="F8858">
            <v>514000</v>
          </cell>
          <cell r="G8858">
            <v>0</v>
          </cell>
          <cell r="H8858">
            <v>2005</v>
          </cell>
          <cell r="I8858">
            <v>0</v>
          </cell>
        </row>
        <row r="8859">
          <cell r="A8859">
            <v>610003</v>
          </cell>
          <cell r="B8859" t="str">
            <v>Operator</v>
          </cell>
          <cell r="C8859">
            <v>5015000</v>
          </cell>
          <cell r="D8859">
            <v>1339</v>
          </cell>
          <cell r="E8859">
            <v>1000</v>
          </cell>
          <cell r="F8859">
            <v>514004</v>
          </cell>
          <cell r="G8859">
            <v>0</v>
          </cell>
          <cell r="H8859">
            <v>2005</v>
          </cell>
          <cell r="I8859">
            <v>0</v>
          </cell>
        </row>
        <row r="8860">
          <cell r="A8860">
            <v>610003</v>
          </cell>
          <cell r="B8860" t="str">
            <v>Operator</v>
          </cell>
          <cell r="C8860">
            <v>5020000</v>
          </cell>
          <cell r="D8860">
            <v>390995</v>
          </cell>
          <cell r="E8860">
            <v>1000</v>
          </cell>
          <cell r="F8860">
            <v>250</v>
          </cell>
          <cell r="G8860">
            <v>0</v>
          </cell>
          <cell r="H8860">
            <v>2005</v>
          </cell>
          <cell r="I8860">
            <v>0</v>
          </cell>
        </row>
        <row r="8861">
          <cell r="A8861">
            <v>610003</v>
          </cell>
          <cell r="B8861" t="str">
            <v>Operator</v>
          </cell>
          <cell r="C8861">
            <v>5020000</v>
          </cell>
          <cell r="D8861">
            <v>55</v>
          </cell>
          <cell r="E8861">
            <v>1000</v>
          </cell>
          <cell r="F8861">
            <v>303</v>
          </cell>
          <cell r="G8861">
            <v>0</v>
          </cell>
          <cell r="H8861">
            <v>2005</v>
          </cell>
          <cell r="I8861">
            <v>0</v>
          </cell>
        </row>
        <row r="8862">
          <cell r="A8862">
            <v>610003</v>
          </cell>
          <cell r="B8862" t="str">
            <v>Operator</v>
          </cell>
          <cell r="C8862">
            <v>5020000</v>
          </cell>
          <cell r="D8862">
            <v>2072410.07</v>
          </cell>
          <cell r="E8862">
            <v>1000</v>
          </cell>
          <cell r="F8862">
            <v>517000</v>
          </cell>
          <cell r="G8862">
            <v>0</v>
          </cell>
          <cell r="H8862">
            <v>2005</v>
          </cell>
          <cell r="I8862">
            <v>0</v>
          </cell>
        </row>
        <row r="8863">
          <cell r="A8863">
            <v>610003</v>
          </cell>
          <cell r="B8863" t="str">
            <v>Operator</v>
          </cell>
          <cell r="C8863">
            <v>5024000</v>
          </cell>
          <cell r="D8863">
            <v>660</v>
          </cell>
          <cell r="E8863">
            <v>1000</v>
          </cell>
          <cell r="F8863">
            <v>300</v>
          </cell>
          <cell r="G8863">
            <v>0</v>
          </cell>
          <cell r="H8863">
            <v>2005</v>
          </cell>
          <cell r="I8863">
            <v>0</v>
          </cell>
        </row>
        <row r="8864">
          <cell r="A8864">
            <v>610003</v>
          </cell>
          <cell r="B8864" t="str">
            <v>Operator</v>
          </cell>
          <cell r="C8864">
            <v>5024000</v>
          </cell>
          <cell r="D8864">
            <v>550</v>
          </cell>
          <cell r="E8864">
            <v>1000</v>
          </cell>
          <cell r="F8864">
            <v>302</v>
          </cell>
          <cell r="G8864">
            <v>0</v>
          </cell>
          <cell r="H8864">
            <v>2005</v>
          </cell>
          <cell r="I8864">
            <v>0</v>
          </cell>
        </row>
        <row r="8865">
          <cell r="A8865">
            <v>610003</v>
          </cell>
          <cell r="B8865" t="str">
            <v>Operator</v>
          </cell>
          <cell r="C8865">
            <v>5029000</v>
          </cell>
          <cell r="D8865">
            <v>4269199.2</v>
          </cell>
          <cell r="E8865">
            <v>1000</v>
          </cell>
          <cell r="F8865">
            <v>270</v>
          </cell>
          <cell r="G8865">
            <v>0</v>
          </cell>
          <cell r="H8865">
            <v>2005</v>
          </cell>
          <cell r="I8865">
            <v>0</v>
          </cell>
        </row>
        <row r="8866">
          <cell r="A8866">
            <v>610003</v>
          </cell>
          <cell r="B8866" t="str">
            <v>Operator</v>
          </cell>
          <cell r="C8866">
            <v>5029000</v>
          </cell>
          <cell r="D8866">
            <v>6389620.4700000007</v>
          </cell>
          <cell r="E8866">
            <v>1000</v>
          </cell>
          <cell r="F8866">
            <v>280</v>
          </cell>
          <cell r="G8866">
            <v>0</v>
          </cell>
          <cell r="H8866">
            <v>2005</v>
          </cell>
          <cell r="I8866">
            <v>0</v>
          </cell>
        </row>
        <row r="8867">
          <cell r="A8867">
            <v>610003</v>
          </cell>
          <cell r="B8867" t="str">
            <v>Operator</v>
          </cell>
          <cell r="C8867">
            <v>5029000</v>
          </cell>
          <cell r="D8867">
            <v>6882296.6099999994</v>
          </cell>
          <cell r="E8867">
            <v>1000</v>
          </cell>
          <cell r="F8867">
            <v>300</v>
          </cell>
          <cell r="G8867">
            <v>0</v>
          </cell>
          <cell r="H8867">
            <v>2005</v>
          </cell>
          <cell r="I8867">
            <v>0</v>
          </cell>
        </row>
        <row r="8868">
          <cell r="A8868">
            <v>610003</v>
          </cell>
          <cell r="B8868" t="str">
            <v>Operator</v>
          </cell>
          <cell r="C8868">
            <v>5050000</v>
          </cell>
          <cell r="D8868">
            <v>966903.9</v>
          </cell>
          <cell r="E8868">
            <v>1000</v>
          </cell>
          <cell r="F8868">
            <v>250</v>
          </cell>
          <cell r="G8868">
            <v>0</v>
          </cell>
          <cell r="H8868">
            <v>2005</v>
          </cell>
          <cell r="I8868">
            <v>0</v>
          </cell>
        </row>
        <row r="8869">
          <cell r="A8869">
            <v>610003</v>
          </cell>
          <cell r="B8869" t="str">
            <v>Operator</v>
          </cell>
          <cell r="C8869">
            <v>5051000</v>
          </cell>
          <cell r="D8869">
            <v>910.52</v>
          </cell>
          <cell r="E8869">
            <v>1000</v>
          </cell>
          <cell r="F8869">
            <v>514000</v>
          </cell>
          <cell r="G8869">
            <v>0</v>
          </cell>
          <cell r="H8869">
            <v>2005</v>
          </cell>
          <cell r="I8869">
            <v>0</v>
          </cell>
        </row>
        <row r="8870">
          <cell r="A8870">
            <v>610003</v>
          </cell>
          <cell r="B8870" t="str">
            <v>Operator</v>
          </cell>
          <cell r="C8870">
            <v>5060000</v>
          </cell>
          <cell r="D8870">
            <v>-1472546.4</v>
          </cell>
          <cell r="E8870">
            <v>1000</v>
          </cell>
          <cell r="F8870">
            <v>250</v>
          </cell>
          <cell r="G8870">
            <v>0</v>
          </cell>
          <cell r="H8870">
            <v>2005</v>
          </cell>
          <cell r="I8870">
            <v>0</v>
          </cell>
        </row>
        <row r="8871">
          <cell r="A8871">
            <v>610003</v>
          </cell>
          <cell r="B8871" t="str">
            <v>Operator</v>
          </cell>
          <cell r="C8871">
            <v>5060000</v>
          </cell>
          <cell r="D8871">
            <v>9130</v>
          </cell>
          <cell r="E8871">
            <v>1000</v>
          </cell>
          <cell r="F8871">
            <v>251</v>
          </cell>
          <cell r="G8871">
            <v>0</v>
          </cell>
          <cell r="H8871">
            <v>2005</v>
          </cell>
          <cell r="I8871">
            <v>0</v>
          </cell>
        </row>
        <row r="8872">
          <cell r="A8872">
            <v>610003</v>
          </cell>
          <cell r="B8872" t="str">
            <v>Operator</v>
          </cell>
          <cell r="C8872">
            <v>5060000</v>
          </cell>
          <cell r="D8872">
            <v>9790</v>
          </cell>
          <cell r="E8872">
            <v>1000</v>
          </cell>
          <cell r="F8872">
            <v>252</v>
          </cell>
          <cell r="G8872">
            <v>0</v>
          </cell>
          <cell r="H8872">
            <v>2005</v>
          </cell>
          <cell r="I8872">
            <v>0</v>
          </cell>
        </row>
        <row r="8873">
          <cell r="A8873">
            <v>610003</v>
          </cell>
          <cell r="B8873" t="str">
            <v>Operator</v>
          </cell>
          <cell r="C8873">
            <v>5060000</v>
          </cell>
          <cell r="D8873">
            <v>-186425.82</v>
          </cell>
          <cell r="E8873">
            <v>1000</v>
          </cell>
          <cell r="F8873">
            <v>260</v>
          </cell>
          <cell r="G8873">
            <v>0</v>
          </cell>
          <cell r="H8873">
            <v>2005</v>
          </cell>
          <cell r="I8873">
            <v>0</v>
          </cell>
        </row>
        <row r="8874">
          <cell r="A8874">
            <v>610003</v>
          </cell>
          <cell r="B8874" t="str">
            <v>Operator</v>
          </cell>
          <cell r="C8874">
            <v>5060000</v>
          </cell>
          <cell r="D8874">
            <v>19856.73</v>
          </cell>
          <cell r="E8874">
            <v>1000</v>
          </cell>
          <cell r="F8874">
            <v>261</v>
          </cell>
          <cell r="G8874">
            <v>0</v>
          </cell>
          <cell r="H8874">
            <v>2005</v>
          </cell>
          <cell r="I8874">
            <v>0</v>
          </cell>
        </row>
        <row r="8875">
          <cell r="A8875">
            <v>610003</v>
          </cell>
          <cell r="B8875" t="str">
            <v>Operator</v>
          </cell>
          <cell r="C8875">
            <v>5060000</v>
          </cell>
          <cell r="D8875">
            <v>22465.83</v>
          </cell>
          <cell r="E8875">
            <v>1000</v>
          </cell>
          <cell r="F8875">
            <v>262</v>
          </cell>
          <cell r="G8875">
            <v>0</v>
          </cell>
          <cell r="H8875">
            <v>2005</v>
          </cell>
          <cell r="I8875">
            <v>0</v>
          </cell>
        </row>
        <row r="8876">
          <cell r="A8876">
            <v>610003</v>
          </cell>
          <cell r="B8876" t="str">
            <v>Operator</v>
          </cell>
          <cell r="C8876">
            <v>5060000</v>
          </cell>
          <cell r="D8876">
            <v>36813.89</v>
          </cell>
          <cell r="E8876">
            <v>1000</v>
          </cell>
          <cell r="F8876">
            <v>263</v>
          </cell>
          <cell r="G8876">
            <v>0</v>
          </cell>
          <cell r="H8876">
            <v>2005</v>
          </cell>
          <cell r="I8876">
            <v>0</v>
          </cell>
        </row>
        <row r="8877">
          <cell r="A8877">
            <v>610003</v>
          </cell>
          <cell r="B8877" t="str">
            <v>Operator</v>
          </cell>
          <cell r="C8877">
            <v>5060000</v>
          </cell>
          <cell r="D8877">
            <v>-4437199.2</v>
          </cell>
          <cell r="E8877">
            <v>1000</v>
          </cell>
          <cell r="F8877">
            <v>270</v>
          </cell>
          <cell r="G8877">
            <v>0</v>
          </cell>
          <cell r="H8877">
            <v>2005</v>
          </cell>
          <cell r="I8877">
            <v>0</v>
          </cell>
        </row>
        <row r="8878">
          <cell r="A8878">
            <v>610003</v>
          </cell>
          <cell r="B8878" t="str">
            <v>Operator</v>
          </cell>
          <cell r="C8878">
            <v>5060000</v>
          </cell>
          <cell r="D8878">
            <v>5824</v>
          </cell>
          <cell r="E8878">
            <v>1000</v>
          </cell>
          <cell r="F8878">
            <v>271</v>
          </cell>
          <cell r="G8878">
            <v>0</v>
          </cell>
          <cell r="H8878">
            <v>2005</v>
          </cell>
          <cell r="I8878">
            <v>0</v>
          </cell>
        </row>
        <row r="8879">
          <cell r="A8879">
            <v>610003</v>
          </cell>
          <cell r="B8879" t="str">
            <v>Operator</v>
          </cell>
          <cell r="C8879">
            <v>5060000</v>
          </cell>
          <cell r="D8879">
            <v>1568</v>
          </cell>
          <cell r="E8879">
            <v>1000</v>
          </cell>
          <cell r="F8879">
            <v>272</v>
          </cell>
          <cell r="G8879">
            <v>0</v>
          </cell>
          <cell r="H8879">
            <v>2005</v>
          </cell>
          <cell r="I8879">
            <v>0</v>
          </cell>
        </row>
        <row r="8880">
          <cell r="A8880">
            <v>610003</v>
          </cell>
          <cell r="B8880" t="str">
            <v>Operator</v>
          </cell>
          <cell r="C8880">
            <v>5060000</v>
          </cell>
          <cell r="D8880">
            <v>1456</v>
          </cell>
          <cell r="E8880">
            <v>1000</v>
          </cell>
          <cell r="F8880">
            <v>273</v>
          </cell>
          <cell r="G8880">
            <v>0</v>
          </cell>
          <cell r="H8880">
            <v>2005</v>
          </cell>
          <cell r="I8880">
            <v>0</v>
          </cell>
        </row>
        <row r="8881">
          <cell r="A8881">
            <v>610003</v>
          </cell>
          <cell r="B8881" t="str">
            <v>Operator</v>
          </cell>
          <cell r="C8881">
            <v>5060000</v>
          </cell>
          <cell r="D8881">
            <v>-6627241.0100000007</v>
          </cell>
          <cell r="E8881">
            <v>1000</v>
          </cell>
          <cell r="F8881">
            <v>280</v>
          </cell>
          <cell r="G8881">
            <v>0</v>
          </cell>
          <cell r="H8881">
            <v>2005</v>
          </cell>
          <cell r="I8881">
            <v>0</v>
          </cell>
        </row>
        <row r="8882">
          <cell r="A8882">
            <v>610003</v>
          </cell>
          <cell r="B8882" t="str">
            <v>Operator</v>
          </cell>
          <cell r="C8882">
            <v>5060000</v>
          </cell>
          <cell r="D8882">
            <v>660</v>
          </cell>
          <cell r="E8882">
            <v>1000</v>
          </cell>
          <cell r="F8882">
            <v>281</v>
          </cell>
          <cell r="G8882">
            <v>0</v>
          </cell>
          <cell r="H8882">
            <v>2005</v>
          </cell>
          <cell r="I8882">
            <v>0</v>
          </cell>
        </row>
        <row r="8883">
          <cell r="A8883">
            <v>610003</v>
          </cell>
          <cell r="B8883" t="str">
            <v>Operator</v>
          </cell>
          <cell r="C8883">
            <v>5060000</v>
          </cell>
          <cell r="D8883">
            <v>-7268126.0800000001</v>
          </cell>
          <cell r="E8883">
            <v>1000</v>
          </cell>
          <cell r="F8883">
            <v>300</v>
          </cell>
          <cell r="G8883">
            <v>0</v>
          </cell>
          <cell r="H8883">
            <v>2005</v>
          </cell>
          <cell r="I8883">
            <v>0</v>
          </cell>
        </row>
        <row r="8884">
          <cell r="A8884">
            <v>610003</v>
          </cell>
          <cell r="B8884" t="str">
            <v>Operator</v>
          </cell>
          <cell r="C8884">
            <v>5060000</v>
          </cell>
          <cell r="D8884">
            <v>18315</v>
          </cell>
          <cell r="E8884">
            <v>1000</v>
          </cell>
          <cell r="F8884">
            <v>301</v>
          </cell>
          <cell r="G8884">
            <v>0</v>
          </cell>
          <cell r="H8884">
            <v>2005</v>
          </cell>
          <cell r="I8884">
            <v>0</v>
          </cell>
        </row>
        <row r="8885">
          <cell r="A8885">
            <v>610003</v>
          </cell>
          <cell r="B8885" t="str">
            <v>Operator</v>
          </cell>
          <cell r="C8885">
            <v>5060000</v>
          </cell>
          <cell r="D8885">
            <v>3767.5</v>
          </cell>
          <cell r="E8885">
            <v>1000</v>
          </cell>
          <cell r="F8885">
            <v>305</v>
          </cell>
          <cell r="G8885">
            <v>0</v>
          </cell>
          <cell r="H8885">
            <v>2005</v>
          </cell>
          <cell r="I8885">
            <v>0</v>
          </cell>
        </row>
        <row r="8886">
          <cell r="A8886">
            <v>610003</v>
          </cell>
          <cell r="B8886" t="str">
            <v>Operator</v>
          </cell>
          <cell r="C8886">
            <v>5060000</v>
          </cell>
          <cell r="D8886">
            <v>1320</v>
          </cell>
          <cell r="E8886">
            <v>1000</v>
          </cell>
          <cell r="F8886">
            <v>380</v>
          </cell>
          <cell r="G8886">
            <v>0</v>
          </cell>
          <cell r="H8886">
            <v>2005</v>
          </cell>
          <cell r="I8886">
            <v>0</v>
          </cell>
        </row>
        <row r="8887">
          <cell r="A8887">
            <v>610003</v>
          </cell>
          <cell r="B8887" t="str">
            <v>Operator</v>
          </cell>
          <cell r="C8887">
            <v>5060000</v>
          </cell>
          <cell r="D8887">
            <v>-2052517.17</v>
          </cell>
          <cell r="E8887">
            <v>1000</v>
          </cell>
          <cell r="F8887">
            <v>514000</v>
          </cell>
          <cell r="G8887">
            <v>0</v>
          </cell>
          <cell r="H8887">
            <v>2005</v>
          </cell>
          <cell r="I8887">
            <v>0</v>
          </cell>
        </row>
        <row r="8888">
          <cell r="A8888">
            <v>610003</v>
          </cell>
          <cell r="B8888" t="str">
            <v>Operator</v>
          </cell>
          <cell r="C8888">
            <v>5060000</v>
          </cell>
          <cell r="D8888">
            <v>107.12</v>
          </cell>
          <cell r="E8888">
            <v>1000</v>
          </cell>
          <cell r="F8888">
            <v>514001</v>
          </cell>
          <cell r="G8888">
            <v>0</v>
          </cell>
          <cell r="H8888">
            <v>2005</v>
          </cell>
          <cell r="I8888">
            <v>0</v>
          </cell>
        </row>
        <row r="8889">
          <cell r="A8889">
            <v>610003</v>
          </cell>
          <cell r="B8889" t="str">
            <v>Operator</v>
          </cell>
          <cell r="C8889">
            <v>5060000</v>
          </cell>
          <cell r="D8889">
            <v>2249.52</v>
          </cell>
          <cell r="E8889">
            <v>1000</v>
          </cell>
          <cell r="F8889">
            <v>514002</v>
          </cell>
          <cell r="G8889">
            <v>0</v>
          </cell>
          <cell r="H8889">
            <v>2005</v>
          </cell>
          <cell r="I8889">
            <v>0</v>
          </cell>
        </row>
        <row r="8890">
          <cell r="A8890">
            <v>610003</v>
          </cell>
          <cell r="B8890" t="str">
            <v>Operator</v>
          </cell>
          <cell r="C8890">
            <v>5060000</v>
          </cell>
          <cell r="D8890">
            <v>2222.7399999999998</v>
          </cell>
          <cell r="E8890">
            <v>1000</v>
          </cell>
          <cell r="F8890">
            <v>514003</v>
          </cell>
          <cell r="G8890">
            <v>0</v>
          </cell>
          <cell r="H8890">
            <v>2005</v>
          </cell>
          <cell r="I8890">
            <v>0</v>
          </cell>
        </row>
        <row r="8891">
          <cell r="A8891">
            <v>610003</v>
          </cell>
          <cell r="B8891" t="str">
            <v>Operator</v>
          </cell>
          <cell r="C8891">
            <v>5060000</v>
          </cell>
          <cell r="D8891">
            <v>2678</v>
          </cell>
          <cell r="E8891">
            <v>1000</v>
          </cell>
          <cell r="F8891">
            <v>514004</v>
          </cell>
          <cell r="G8891">
            <v>0</v>
          </cell>
          <cell r="H8891">
            <v>2005</v>
          </cell>
          <cell r="I8891">
            <v>0</v>
          </cell>
        </row>
        <row r="8892">
          <cell r="A8892">
            <v>610003</v>
          </cell>
          <cell r="B8892" t="str">
            <v>Operator</v>
          </cell>
          <cell r="C8892">
            <v>5060000</v>
          </cell>
          <cell r="D8892">
            <v>-9584092.459999999</v>
          </cell>
          <cell r="E8892">
            <v>1000</v>
          </cell>
          <cell r="F8892">
            <v>517000</v>
          </cell>
          <cell r="G8892">
            <v>0</v>
          </cell>
          <cell r="H8892">
            <v>2005</v>
          </cell>
          <cell r="I8892">
            <v>0</v>
          </cell>
        </row>
        <row r="8893">
          <cell r="A8893">
            <v>610003</v>
          </cell>
          <cell r="B8893" t="str">
            <v>Operator</v>
          </cell>
          <cell r="C8893">
            <v>5060000</v>
          </cell>
          <cell r="D8893">
            <v>-1773944.7</v>
          </cell>
          <cell r="E8893">
            <v>1000</v>
          </cell>
          <cell r="F8893">
            <v>519000</v>
          </cell>
          <cell r="G8893">
            <v>0</v>
          </cell>
          <cell r="H8893">
            <v>2005</v>
          </cell>
          <cell r="I8893">
            <v>0</v>
          </cell>
        </row>
        <row r="8894">
          <cell r="A8894">
            <v>610003</v>
          </cell>
          <cell r="B8894" t="str">
            <v>Operator</v>
          </cell>
          <cell r="C8894">
            <v>5061000</v>
          </cell>
          <cell r="D8894">
            <v>4235</v>
          </cell>
          <cell r="E8894">
            <v>1000</v>
          </cell>
          <cell r="F8894">
            <v>252</v>
          </cell>
          <cell r="G8894">
            <v>0</v>
          </cell>
          <cell r="H8894">
            <v>2005</v>
          </cell>
          <cell r="I8894">
            <v>0</v>
          </cell>
        </row>
        <row r="8895">
          <cell r="A8895">
            <v>610003</v>
          </cell>
          <cell r="B8895" t="str">
            <v>Operator</v>
          </cell>
          <cell r="C8895">
            <v>5061000</v>
          </cell>
          <cell r="D8895">
            <v>0</v>
          </cell>
          <cell r="E8895">
            <v>1000</v>
          </cell>
          <cell r="F8895">
            <v>514000</v>
          </cell>
          <cell r="G8895">
            <v>0</v>
          </cell>
          <cell r="H8895">
            <v>2005</v>
          </cell>
          <cell r="I8895">
            <v>0</v>
          </cell>
        </row>
        <row r="8896">
          <cell r="A8896">
            <v>610003</v>
          </cell>
          <cell r="B8896" t="str">
            <v>Operator</v>
          </cell>
          <cell r="C8896">
            <v>5061000</v>
          </cell>
          <cell r="D8896">
            <v>18424.64</v>
          </cell>
          <cell r="E8896">
            <v>1000</v>
          </cell>
          <cell r="F8896">
            <v>519000</v>
          </cell>
          <cell r="G8896">
            <v>0</v>
          </cell>
          <cell r="H8896">
            <v>2005</v>
          </cell>
          <cell r="I8896">
            <v>0</v>
          </cell>
        </row>
        <row r="8897">
          <cell r="A8897">
            <v>610003</v>
          </cell>
          <cell r="B8897" t="str">
            <v>Operator</v>
          </cell>
          <cell r="C8897">
            <v>5061100</v>
          </cell>
          <cell r="D8897">
            <v>17528</v>
          </cell>
          <cell r="E8897">
            <v>1000</v>
          </cell>
          <cell r="F8897">
            <v>270</v>
          </cell>
          <cell r="G8897">
            <v>0</v>
          </cell>
          <cell r="H8897">
            <v>2005</v>
          </cell>
          <cell r="I8897">
            <v>0</v>
          </cell>
        </row>
        <row r="8898">
          <cell r="A8898">
            <v>610003</v>
          </cell>
          <cell r="B8898" t="str">
            <v>Operator</v>
          </cell>
          <cell r="C8898">
            <v>5061200</v>
          </cell>
          <cell r="D8898">
            <v>12023.55</v>
          </cell>
          <cell r="E8898">
            <v>1000</v>
          </cell>
          <cell r="F8898">
            <v>517000</v>
          </cell>
          <cell r="G8898">
            <v>0</v>
          </cell>
          <cell r="H8898">
            <v>2005</v>
          </cell>
          <cell r="I8898">
            <v>0</v>
          </cell>
        </row>
        <row r="8899">
          <cell r="A8899">
            <v>610003</v>
          </cell>
          <cell r="B8899" t="str">
            <v>Operator</v>
          </cell>
          <cell r="C8899">
            <v>5061300</v>
          </cell>
          <cell r="D8899">
            <v>55</v>
          </cell>
          <cell r="E8899">
            <v>1000</v>
          </cell>
          <cell r="F8899">
            <v>300</v>
          </cell>
          <cell r="G8899">
            <v>0</v>
          </cell>
          <cell r="H8899">
            <v>2005</v>
          </cell>
          <cell r="I8899">
            <v>0</v>
          </cell>
        </row>
        <row r="8900">
          <cell r="A8900">
            <v>610003</v>
          </cell>
          <cell r="B8900" t="str">
            <v>Operator</v>
          </cell>
          <cell r="C8900">
            <v>5061400</v>
          </cell>
          <cell r="D8900">
            <v>53.56</v>
          </cell>
          <cell r="E8900">
            <v>1000</v>
          </cell>
          <cell r="F8900">
            <v>514001</v>
          </cell>
          <cell r="G8900">
            <v>0</v>
          </cell>
          <cell r="H8900">
            <v>2005</v>
          </cell>
          <cell r="I8900">
            <v>0</v>
          </cell>
        </row>
        <row r="8901">
          <cell r="A8901">
            <v>610003</v>
          </cell>
          <cell r="B8901" t="str">
            <v>Operator</v>
          </cell>
          <cell r="C8901">
            <v>5062000</v>
          </cell>
          <cell r="D8901">
            <v>4950</v>
          </cell>
          <cell r="E8901">
            <v>1000</v>
          </cell>
          <cell r="F8901">
            <v>300</v>
          </cell>
          <cell r="G8901">
            <v>0</v>
          </cell>
          <cell r="H8901">
            <v>2005</v>
          </cell>
          <cell r="I8901">
            <v>0</v>
          </cell>
        </row>
        <row r="8902">
          <cell r="A8902">
            <v>610003</v>
          </cell>
          <cell r="B8902" t="str">
            <v>Operator</v>
          </cell>
          <cell r="C8902">
            <v>5062000</v>
          </cell>
          <cell r="D8902">
            <v>1231.8800000000001</v>
          </cell>
          <cell r="E8902">
            <v>1000</v>
          </cell>
          <cell r="F8902">
            <v>519000</v>
          </cell>
          <cell r="G8902">
            <v>0</v>
          </cell>
          <cell r="H8902">
            <v>2005</v>
          </cell>
          <cell r="I8902">
            <v>0</v>
          </cell>
        </row>
        <row r="8903">
          <cell r="A8903">
            <v>610003</v>
          </cell>
          <cell r="B8903" t="str">
            <v>Operator</v>
          </cell>
          <cell r="C8903">
            <v>5066000</v>
          </cell>
          <cell r="D8903">
            <v>6765</v>
          </cell>
          <cell r="E8903">
            <v>1000</v>
          </cell>
          <cell r="F8903">
            <v>280</v>
          </cell>
          <cell r="G8903">
            <v>0</v>
          </cell>
          <cell r="H8903">
            <v>2005</v>
          </cell>
          <cell r="I8903">
            <v>0</v>
          </cell>
        </row>
        <row r="8904">
          <cell r="A8904">
            <v>610003</v>
          </cell>
          <cell r="B8904" t="str">
            <v>Operator</v>
          </cell>
          <cell r="C8904">
            <v>5067000</v>
          </cell>
          <cell r="D8904">
            <v>30072</v>
          </cell>
          <cell r="E8904">
            <v>1000</v>
          </cell>
          <cell r="F8904">
            <v>270</v>
          </cell>
          <cell r="G8904">
            <v>0</v>
          </cell>
          <cell r="H8904">
            <v>2005</v>
          </cell>
          <cell r="I8904">
            <v>0</v>
          </cell>
        </row>
        <row r="8905">
          <cell r="A8905">
            <v>610003</v>
          </cell>
          <cell r="B8905" t="str">
            <v>Operator</v>
          </cell>
          <cell r="C8905">
            <v>5067000</v>
          </cell>
          <cell r="D8905">
            <v>162508.76</v>
          </cell>
          <cell r="E8905">
            <v>1000</v>
          </cell>
          <cell r="F8905">
            <v>280</v>
          </cell>
          <cell r="G8905">
            <v>0</v>
          </cell>
          <cell r="H8905">
            <v>2005</v>
          </cell>
          <cell r="I8905">
            <v>0</v>
          </cell>
        </row>
        <row r="8906">
          <cell r="A8906">
            <v>610003</v>
          </cell>
          <cell r="B8906" t="str">
            <v>Operator</v>
          </cell>
          <cell r="C8906">
            <v>5067000</v>
          </cell>
          <cell r="D8906">
            <v>22440</v>
          </cell>
          <cell r="E8906">
            <v>1000</v>
          </cell>
          <cell r="F8906">
            <v>300</v>
          </cell>
          <cell r="G8906">
            <v>0</v>
          </cell>
          <cell r="H8906">
            <v>2005</v>
          </cell>
          <cell r="I8906">
            <v>0</v>
          </cell>
        </row>
        <row r="8907">
          <cell r="A8907">
            <v>610003</v>
          </cell>
          <cell r="B8907" t="str">
            <v>Operator</v>
          </cell>
          <cell r="C8907">
            <v>5111000</v>
          </cell>
          <cell r="D8907">
            <v>990</v>
          </cell>
          <cell r="E8907">
            <v>1000</v>
          </cell>
          <cell r="F8907">
            <v>250</v>
          </cell>
          <cell r="G8907">
            <v>0</v>
          </cell>
          <cell r="H8907">
            <v>2005</v>
          </cell>
          <cell r="I8907">
            <v>0</v>
          </cell>
        </row>
        <row r="8908">
          <cell r="A8908">
            <v>610003</v>
          </cell>
          <cell r="B8908" t="str">
            <v>Operator</v>
          </cell>
          <cell r="C8908">
            <v>5111000</v>
          </cell>
          <cell r="D8908">
            <v>275</v>
          </cell>
          <cell r="E8908">
            <v>1000</v>
          </cell>
          <cell r="F8908">
            <v>252</v>
          </cell>
          <cell r="G8908">
            <v>0</v>
          </cell>
          <cell r="H8908">
            <v>2005</v>
          </cell>
          <cell r="I8908">
            <v>0</v>
          </cell>
        </row>
        <row r="8909">
          <cell r="A8909">
            <v>610003</v>
          </cell>
          <cell r="B8909" t="str">
            <v>Operator</v>
          </cell>
          <cell r="C8909">
            <v>5111000</v>
          </cell>
          <cell r="D8909">
            <v>440</v>
          </cell>
          <cell r="E8909">
            <v>1000</v>
          </cell>
          <cell r="F8909">
            <v>280</v>
          </cell>
          <cell r="G8909">
            <v>0</v>
          </cell>
          <cell r="H8909">
            <v>2005</v>
          </cell>
          <cell r="I8909">
            <v>0</v>
          </cell>
        </row>
        <row r="8910">
          <cell r="A8910">
            <v>610003</v>
          </cell>
          <cell r="B8910" t="str">
            <v>Operator</v>
          </cell>
          <cell r="C8910">
            <v>5111000</v>
          </cell>
          <cell r="D8910">
            <v>36795</v>
          </cell>
          <cell r="E8910">
            <v>1000</v>
          </cell>
          <cell r="F8910">
            <v>300</v>
          </cell>
          <cell r="G8910">
            <v>0</v>
          </cell>
          <cell r="H8910">
            <v>2005</v>
          </cell>
          <cell r="I8910">
            <v>0</v>
          </cell>
        </row>
        <row r="8911">
          <cell r="A8911">
            <v>610003</v>
          </cell>
          <cell r="B8911" t="str">
            <v>Operator</v>
          </cell>
          <cell r="C8911">
            <v>5111000</v>
          </cell>
          <cell r="D8911">
            <v>3740</v>
          </cell>
          <cell r="E8911">
            <v>1000</v>
          </cell>
          <cell r="F8911">
            <v>302</v>
          </cell>
          <cell r="G8911">
            <v>0</v>
          </cell>
          <cell r="H8911">
            <v>2005</v>
          </cell>
          <cell r="I8911">
            <v>0</v>
          </cell>
        </row>
        <row r="8912">
          <cell r="A8912">
            <v>610003</v>
          </cell>
          <cell r="B8912" t="str">
            <v>Operator</v>
          </cell>
          <cell r="C8912">
            <v>5111000</v>
          </cell>
          <cell r="D8912">
            <v>1320</v>
          </cell>
          <cell r="E8912">
            <v>1000</v>
          </cell>
          <cell r="F8912">
            <v>303</v>
          </cell>
          <cell r="G8912">
            <v>0</v>
          </cell>
          <cell r="H8912">
            <v>2005</v>
          </cell>
          <cell r="I8912">
            <v>0</v>
          </cell>
        </row>
        <row r="8913">
          <cell r="A8913">
            <v>610003</v>
          </cell>
          <cell r="B8913" t="str">
            <v>Operator</v>
          </cell>
          <cell r="C8913">
            <v>5111000</v>
          </cell>
          <cell r="D8913">
            <v>1925</v>
          </cell>
          <cell r="E8913">
            <v>1000</v>
          </cell>
          <cell r="F8913">
            <v>305</v>
          </cell>
          <cell r="G8913">
            <v>0</v>
          </cell>
          <cell r="H8913">
            <v>2005</v>
          </cell>
          <cell r="I8913">
            <v>0</v>
          </cell>
        </row>
        <row r="8914">
          <cell r="A8914">
            <v>610003</v>
          </cell>
          <cell r="B8914" t="str">
            <v>Operator</v>
          </cell>
          <cell r="C8914">
            <v>5111000</v>
          </cell>
          <cell r="D8914">
            <v>589.16</v>
          </cell>
          <cell r="E8914">
            <v>1000</v>
          </cell>
          <cell r="F8914">
            <v>514000</v>
          </cell>
          <cell r="G8914">
            <v>0</v>
          </cell>
          <cell r="H8914">
            <v>2005</v>
          </cell>
          <cell r="I8914">
            <v>0</v>
          </cell>
        </row>
        <row r="8915">
          <cell r="A8915">
            <v>610003</v>
          </cell>
          <cell r="B8915" t="str">
            <v>Operator</v>
          </cell>
          <cell r="C8915">
            <v>5111000</v>
          </cell>
          <cell r="D8915">
            <v>428.48</v>
          </cell>
          <cell r="E8915">
            <v>1000</v>
          </cell>
          <cell r="F8915">
            <v>514001</v>
          </cell>
          <cell r="G8915">
            <v>0</v>
          </cell>
          <cell r="H8915">
            <v>2005</v>
          </cell>
          <cell r="I8915">
            <v>0</v>
          </cell>
        </row>
        <row r="8916">
          <cell r="A8916">
            <v>610003</v>
          </cell>
          <cell r="B8916" t="str">
            <v>Operator</v>
          </cell>
          <cell r="C8916">
            <v>5111000</v>
          </cell>
          <cell r="D8916">
            <v>214.24</v>
          </cell>
          <cell r="E8916">
            <v>1000</v>
          </cell>
          <cell r="F8916">
            <v>514003</v>
          </cell>
          <cell r="G8916">
            <v>0</v>
          </cell>
          <cell r="H8916">
            <v>2005</v>
          </cell>
          <cell r="I8916">
            <v>0</v>
          </cell>
        </row>
        <row r="8917">
          <cell r="A8917">
            <v>610003</v>
          </cell>
          <cell r="B8917" t="str">
            <v>Operator</v>
          </cell>
          <cell r="C8917">
            <v>5111000</v>
          </cell>
          <cell r="D8917">
            <v>3427.84</v>
          </cell>
          <cell r="E8917">
            <v>1000</v>
          </cell>
          <cell r="F8917">
            <v>514004</v>
          </cell>
          <cell r="G8917">
            <v>0</v>
          </cell>
          <cell r="H8917">
            <v>2005</v>
          </cell>
          <cell r="I8917">
            <v>0</v>
          </cell>
        </row>
        <row r="8918">
          <cell r="A8918">
            <v>610003</v>
          </cell>
          <cell r="B8918" t="str">
            <v>Operator</v>
          </cell>
          <cell r="C8918">
            <v>5111000</v>
          </cell>
          <cell r="D8918">
            <v>2115.62</v>
          </cell>
          <cell r="E8918">
            <v>1000</v>
          </cell>
          <cell r="F8918">
            <v>519000</v>
          </cell>
          <cell r="G8918">
            <v>0</v>
          </cell>
          <cell r="H8918">
            <v>2005</v>
          </cell>
          <cell r="I8918">
            <v>0</v>
          </cell>
        </row>
        <row r="8919">
          <cell r="A8919">
            <v>610003</v>
          </cell>
          <cell r="B8919" t="str">
            <v>Operator</v>
          </cell>
          <cell r="C8919">
            <v>5111100</v>
          </cell>
          <cell r="D8919">
            <v>1036.98</v>
          </cell>
          <cell r="E8919">
            <v>1000</v>
          </cell>
          <cell r="F8919">
            <v>260</v>
          </cell>
          <cell r="G8919">
            <v>0</v>
          </cell>
          <cell r="H8919">
            <v>2005</v>
          </cell>
          <cell r="I8919">
            <v>0</v>
          </cell>
        </row>
        <row r="8920">
          <cell r="A8920">
            <v>610003</v>
          </cell>
          <cell r="B8920" t="str">
            <v>Operator</v>
          </cell>
          <cell r="C8920">
            <v>5111100</v>
          </cell>
          <cell r="D8920">
            <v>784</v>
          </cell>
          <cell r="E8920">
            <v>1000</v>
          </cell>
          <cell r="F8920">
            <v>270</v>
          </cell>
          <cell r="G8920">
            <v>0</v>
          </cell>
          <cell r="H8920">
            <v>2005</v>
          </cell>
          <cell r="I8920">
            <v>0</v>
          </cell>
        </row>
        <row r="8921">
          <cell r="A8921">
            <v>610003</v>
          </cell>
          <cell r="B8921" t="str">
            <v>Operator</v>
          </cell>
          <cell r="C8921">
            <v>5111100</v>
          </cell>
          <cell r="D8921">
            <v>440</v>
          </cell>
          <cell r="E8921">
            <v>1000</v>
          </cell>
          <cell r="F8921">
            <v>280</v>
          </cell>
          <cell r="G8921">
            <v>0</v>
          </cell>
          <cell r="H8921">
            <v>2005</v>
          </cell>
          <cell r="I8921">
            <v>0</v>
          </cell>
        </row>
        <row r="8922">
          <cell r="A8922">
            <v>610003</v>
          </cell>
          <cell r="B8922" t="str">
            <v>Operator</v>
          </cell>
          <cell r="C8922">
            <v>5111100</v>
          </cell>
          <cell r="D8922">
            <v>14850</v>
          </cell>
          <cell r="E8922">
            <v>1000</v>
          </cell>
          <cell r="F8922">
            <v>300</v>
          </cell>
          <cell r="G8922">
            <v>0</v>
          </cell>
          <cell r="H8922">
            <v>2005</v>
          </cell>
          <cell r="I8922">
            <v>0</v>
          </cell>
        </row>
        <row r="8923">
          <cell r="A8923">
            <v>610003</v>
          </cell>
          <cell r="B8923" t="str">
            <v>Operator</v>
          </cell>
          <cell r="C8923">
            <v>5111100</v>
          </cell>
          <cell r="D8923">
            <v>318.54000000000002</v>
          </cell>
          <cell r="E8923">
            <v>1000</v>
          </cell>
          <cell r="F8923">
            <v>380</v>
          </cell>
          <cell r="G8923">
            <v>0</v>
          </cell>
          <cell r="H8923">
            <v>2005</v>
          </cell>
          <cell r="I8923">
            <v>0</v>
          </cell>
        </row>
        <row r="8924">
          <cell r="A8924">
            <v>610003</v>
          </cell>
          <cell r="B8924" t="str">
            <v>Operator</v>
          </cell>
          <cell r="C8924">
            <v>5111100</v>
          </cell>
          <cell r="D8924">
            <v>321.36</v>
          </cell>
          <cell r="E8924">
            <v>1000</v>
          </cell>
          <cell r="F8924">
            <v>514000</v>
          </cell>
          <cell r="G8924">
            <v>0</v>
          </cell>
          <cell r="H8924">
            <v>2005</v>
          </cell>
          <cell r="I8924">
            <v>0</v>
          </cell>
        </row>
        <row r="8925">
          <cell r="A8925">
            <v>610003</v>
          </cell>
          <cell r="B8925" t="str">
            <v>Operator</v>
          </cell>
          <cell r="C8925">
            <v>5111100</v>
          </cell>
          <cell r="D8925">
            <v>187.46</v>
          </cell>
          <cell r="E8925">
            <v>1000</v>
          </cell>
          <cell r="F8925">
            <v>519000</v>
          </cell>
          <cell r="G8925">
            <v>0</v>
          </cell>
          <cell r="H8925">
            <v>2005</v>
          </cell>
          <cell r="I8925">
            <v>0</v>
          </cell>
        </row>
        <row r="8926">
          <cell r="A8926">
            <v>610003</v>
          </cell>
          <cell r="B8926" t="str">
            <v>Operator</v>
          </cell>
          <cell r="C8926">
            <v>5111200</v>
          </cell>
          <cell r="D8926">
            <v>5472.5</v>
          </cell>
          <cell r="E8926">
            <v>1000</v>
          </cell>
          <cell r="F8926">
            <v>300</v>
          </cell>
          <cell r="G8926">
            <v>0</v>
          </cell>
          <cell r="H8926">
            <v>2005</v>
          </cell>
          <cell r="I8926">
            <v>0</v>
          </cell>
        </row>
        <row r="8927">
          <cell r="A8927">
            <v>610003</v>
          </cell>
          <cell r="B8927" t="str">
            <v>Operator</v>
          </cell>
          <cell r="C8927">
            <v>5111200</v>
          </cell>
          <cell r="D8927">
            <v>6453.98</v>
          </cell>
          <cell r="E8927">
            <v>1000</v>
          </cell>
          <cell r="F8927">
            <v>514000</v>
          </cell>
          <cell r="G8927">
            <v>0</v>
          </cell>
          <cell r="H8927">
            <v>2005</v>
          </cell>
          <cell r="I8927">
            <v>0</v>
          </cell>
        </row>
        <row r="8928">
          <cell r="A8928">
            <v>610003</v>
          </cell>
          <cell r="B8928" t="str">
            <v>Operator</v>
          </cell>
          <cell r="C8928">
            <v>5111200</v>
          </cell>
          <cell r="D8928">
            <v>1499.68</v>
          </cell>
          <cell r="E8928">
            <v>1000</v>
          </cell>
          <cell r="F8928">
            <v>519000</v>
          </cell>
          <cell r="G8928">
            <v>0</v>
          </cell>
          <cell r="H8928">
            <v>2005</v>
          </cell>
          <cell r="I8928">
            <v>0</v>
          </cell>
        </row>
        <row r="8929">
          <cell r="A8929">
            <v>610003</v>
          </cell>
          <cell r="B8929" t="str">
            <v>Operator</v>
          </cell>
          <cell r="C8929">
            <v>5112000</v>
          </cell>
          <cell r="D8929">
            <v>220</v>
          </cell>
          <cell r="E8929">
            <v>1000</v>
          </cell>
          <cell r="F8929">
            <v>250</v>
          </cell>
          <cell r="G8929">
            <v>0</v>
          </cell>
          <cell r="H8929">
            <v>2005</v>
          </cell>
          <cell r="I8929">
            <v>0</v>
          </cell>
        </row>
        <row r="8930">
          <cell r="A8930">
            <v>610003</v>
          </cell>
          <cell r="B8930" t="str">
            <v>Operator</v>
          </cell>
          <cell r="C8930">
            <v>5112000</v>
          </cell>
          <cell r="D8930">
            <v>4256</v>
          </cell>
          <cell r="E8930">
            <v>1000</v>
          </cell>
          <cell r="F8930">
            <v>270</v>
          </cell>
          <cell r="G8930">
            <v>0</v>
          </cell>
          <cell r="H8930">
            <v>2005</v>
          </cell>
          <cell r="I8930">
            <v>0</v>
          </cell>
        </row>
        <row r="8931">
          <cell r="A8931">
            <v>610003</v>
          </cell>
          <cell r="B8931" t="str">
            <v>Operator</v>
          </cell>
          <cell r="C8931">
            <v>5112000</v>
          </cell>
          <cell r="D8931">
            <v>3465</v>
          </cell>
          <cell r="E8931">
            <v>1000</v>
          </cell>
          <cell r="F8931">
            <v>280</v>
          </cell>
          <cell r="G8931">
            <v>0</v>
          </cell>
          <cell r="H8931">
            <v>2005</v>
          </cell>
          <cell r="I8931">
            <v>0</v>
          </cell>
        </row>
        <row r="8932">
          <cell r="A8932">
            <v>610003</v>
          </cell>
          <cell r="B8932" t="str">
            <v>Operator</v>
          </cell>
          <cell r="C8932">
            <v>5112000</v>
          </cell>
          <cell r="D8932">
            <v>1430</v>
          </cell>
          <cell r="E8932">
            <v>1000</v>
          </cell>
          <cell r="F8932">
            <v>282</v>
          </cell>
          <cell r="G8932">
            <v>0</v>
          </cell>
          <cell r="H8932">
            <v>2005</v>
          </cell>
          <cell r="I8932">
            <v>0</v>
          </cell>
        </row>
        <row r="8933">
          <cell r="A8933">
            <v>610003</v>
          </cell>
          <cell r="B8933" t="str">
            <v>Operator</v>
          </cell>
          <cell r="C8933">
            <v>5112000</v>
          </cell>
          <cell r="D8933">
            <v>7810</v>
          </cell>
          <cell r="E8933">
            <v>1000</v>
          </cell>
          <cell r="F8933">
            <v>300</v>
          </cell>
          <cell r="G8933">
            <v>0</v>
          </cell>
          <cell r="H8933">
            <v>2005</v>
          </cell>
          <cell r="I8933">
            <v>0</v>
          </cell>
        </row>
        <row r="8934">
          <cell r="A8934">
            <v>610003</v>
          </cell>
          <cell r="B8934" t="str">
            <v>Operator</v>
          </cell>
          <cell r="C8934">
            <v>5112000</v>
          </cell>
          <cell r="D8934">
            <v>2585</v>
          </cell>
          <cell r="E8934">
            <v>1000</v>
          </cell>
          <cell r="F8934">
            <v>301</v>
          </cell>
          <cell r="G8934">
            <v>0</v>
          </cell>
          <cell r="H8934">
            <v>2005</v>
          </cell>
          <cell r="I8934">
            <v>0</v>
          </cell>
        </row>
        <row r="8935">
          <cell r="A8935">
            <v>610003</v>
          </cell>
          <cell r="B8935" t="str">
            <v>Operator</v>
          </cell>
          <cell r="C8935">
            <v>5112000</v>
          </cell>
          <cell r="D8935">
            <v>2475</v>
          </cell>
          <cell r="E8935">
            <v>1000</v>
          </cell>
          <cell r="F8935">
            <v>302</v>
          </cell>
          <cell r="G8935">
            <v>0</v>
          </cell>
          <cell r="H8935">
            <v>2005</v>
          </cell>
          <cell r="I8935">
            <v>0</v>
          </cell>
        </row>
        <row r="8936">
          <cell r="A8936">
            <v>610003</v>
          </cell>
          <cell r="B8936" t="str">
            <v>Operator</v>
          </cell>
          <cell r="C8936">
            <v>5112000</v>
          </cell>
          <cell r="D8936">
            <v>330</v>
          </cell>
          <cell r="E8936">
            <v>1000</v>
          </cell>
          <cell r="F8936">
            <v>303</v>
          </cell>
          <cell r="G8936">
            <v>0</v>
          </cell>
          <cell r="H8936">
            <v>2005</v>
          </cell>
          <cell r="I8936">
            <v>0</v>
          </cell>
        </row>
        <row r="8937">
          <cell r="A8937">
            <v>610003</v>
          </cell>
          <cell r="B8937" t="str">
            <v>Operator</v>
          </cell>
          <cell r="C8937">
            <v>5112000</v>
          </cell>
          <cell r="D8937">
            <v>220</v>
          </cell>
          <cell r="E8937">
            <v>1000</v>
          </cell>
          <cell r="F8937">
            <v>305</v>
          </cell>
          <cell r="G8937">
            <v>0</v>
          </cell>
          <cell r="H8937">
            <v>2005</v>
          </cell>
          <cell r="I8937">
            <v>0</v>
          </cell>
        </row>
        <row r="8938">
          <cell r="A8938">
            <v>610003</v>
          </cell>
          <cell r="B8938" t="str">
            <v>Operator</v>
          </cell>
          <cell r="C8938">
            <v>5112000</v>
          </cell>
          <cell r="D8938">
            <v>11274.38</v>
          </cell>
          <cell r="E8938">
            <v>1000</v>
          </cell>
          <cell r="F8938">
            <v>514000</v>
          </cell>
          <cell r="G8938">
            <v>0</v>
          </cell>
          <cell r="H8938">
            <v>2005</v>
          </cell>
          <cell r="I8938">
            <v>0</v>
          </cell>
        </row>
        <row r="8939">
          <cell r="A8939">
            <v>610003</v>
          </cell>
          <cell r="B8939" t="str">
            <v>Operator</v>
          </cell>
          <cell r="C8939">
            <v>5112000</v>
          </cell>
          <cell r="D8939">
            <v>642.72</v>
          </cell>
          <cell r="E8939">
            <v>1000</v>
          </cell>
          <cell r="F8939">
            <v>514001</v>
          </cell>
          <cell r="G8939">
            <v>0</v>
          </cell>
          <cell r="H8939">
            <v>2005</v>
          </cell>
          <cell r="I8939">
            <v>0</v>
          </cell>
        </row>
        <row r="8940">
          <cell r="A8940">
            <v>610003</v>
          </cell>
          <cell r="B8940" t="str">
            <v>Operator</v>
          </cell>
          <cell r="C8940">
            <v>5112000</v>
          </cell>
          <cell r="D8940">
            <v>53.56</v>
          </cell>
          <cell r="E8940">
            <v>1000</v>
          </cell>
          <cell r="F8940">
            <v>514002</v>
          </cell>
          <cell r="G8940">
            <v>0</v>
          </cell>
          <cell r="H8940">
            <v>2005</v>
          </cell>
          <cell r="I8940">
            <v>0</v>
          </cell>
        </row>
        <row r="8941">
          <cell r="A8941">
            <v>610003</v>
          </cell>
          <cell r="B8941" t="str">
            <v>Operator</v>
          </cell>
          <cell r="C8941">
            <v>5112000</v>
          </cell>
          <cell r="D8941">
            <v>1606.8</v>
          </cell>
          <cell r="E8941">
            <v>1000</v>
          </cell>
          <cell r="F8941">
            <v>514003</v>
          </cell>
          <cell r="G8941">
            <v>0</v>
          </cell>
          <cell r="H8941">
            <v>2005</v>
          </cell>
          <cell r="I8941">
            <v>0</v>
          </cell>
        </row>
        <row r="8942">
          <cell r="A8942">
            <v>610003</v>
          </cell>
          <cell r="B8942" t="str">
            <v>Operator</v>
          </cell>
          <cell r="C8942">
            <v>5112000</v>
          </cell>
          <cell r="D8942">
            <v>5757.7</v>
          </cell>
          <cell r="E8942">
            <v>1000</v>
          </cell>
          <cell r="F8942">
            <v>514004</v>
          </cell>
          <cell r="G8942">
            <v>0</v>
          </cell>
          <cell r="H8942">
            <v>2005</v>
          </cell>
          <cell r="I8942">
            <v>0</v>
          </cell>
        </row>
        <row r="8943">
          <cell r="A8943">
            <v>610003</v>
          </cell>
          <cell r="B8943" t="str">
            <v>Operator</v>
          </cell>
          <cell r="C8943">
            <v>5112000</v>
          </cell>
          <cell r="D8943">
            <v>579277.61</v>
          </cell>
          <cell r="E8943">
            <v>1000</v>
          </cell>
          <cell r="F8943">
            <v>517000</v>
          </cell>
          <cell r="G8943">
            <v>0</v>
          </cell>
          <cell r="H8943">
            <v>2005</v>
          </cell>
          <cell r="I8943">
            <v>0</v>
          </cell>
        </row>
        <row r="8944">
          <cell r="A8944">
            <v>610003</v>
          </cell>
          <cell r="B8944" t="str">
            <v>Operator</v>
          </cell>
          <cell r="C8944">
            <v>5112000</v>
          </cell>
          <cell r="D8944">
            <v>8114.34</v>
          </cell>
          <cell r="E8944">
            <v>1000</v>
          </cell>
          <cell r="F8944">
            <v>519000</v>
          </cell>
          <cell r="G8944">
            <v>0</v>
          </cell>
          <cell r="H8944">
            <v>2005</v>
          </cell>
          <cell r="I8944">
            <v>0</v>
          </cell>
        </row>
        <row r="8945">
          <cell r="A8945">
            <v>610003</v>
          </cell>
          <cell r="B8945" t="str">
            <v>Operator</v>
          </cell>
          <cell r="C8945">
            <v>5114000</v>
          </cell>
          <cell r="D8945">
            <v>605</v>
          </cell>
          <cell r="E8945">
            <v>1000</v>
          </cell>
          <cell r="F8945">
            <v>280</v>
          </cell>
          <cell r="G8945">
            <v>0</v>
          </cell>
          <cell r="H8945">
            <v>2005</v>
          </cell>
          <cell r="I8945">
            <v>0</v>
          </cell>
        </row>
        <row r="8946">
          <cell r="A8946">
            <v>610003</v>
          </cell>
          <cell r="B8946" t="str">
            <v>Operator</v>
          </cell>
          <cell r="C8946">
            <v>5116000</v>
          </cell>
          <cell r="D8946">
            <v>21236.54</v>
          </cell>
          <cell r="E8946">
            <v>1000</v>
          </cell>
          <cell r="F8946">
            <v>514000</v>
          </cell>
          <cell r="G8946">
            <v>0</v>
          </cell>
          <cell r="H8946">
            <v>2005</v>
          </cell>
          <cell r="I8946">
            <v>0</v>
          </cell>
        </row>
        <row r="8947">
          <cell r="A8947">
            <v>610003</v>
          </cell>
          <cell r="B8947" t="str">
            <v>Operator</v>
          </cell>
          <cell r="C8947">
            <v>5117000</v>
          </cell>
          <cell r="D8947">
            <v>165</v>
          </cell>
          <cell r="E8947">
            <v>1000</v>
          </cell>
          <cell r="F8947">
            <v>250</v>
          </cell>
          <cell r="G8947">
            <v>0</v>
          </cell>
          <cell r="H8947">
            <v>2005</v>
          </cell>
          <cell r="I8947">
            <v>0</v>
          </cell>
        </row>
        <row r="8948">
          <cell r="A8948">
            <v>610003</v>
          </cell>
          <cell r="B8948" t="str">
            <v>Operator</v>
          </cell>
          <cell r="C8948">
            <v>5117000</v>
          </cell>
          <cell r="D8948">
            <v>165</v>
          </cell>
          <cell r="E8948">
            <v>1000</v>
          </cell>
          <cell r="F8948">
            <v>251</v>
          </cell>
          <cell r="G8948">
            <v>0</v>
          </cell>
          <cell r="H8948">
            <v>2005</v>
          </cell>
          <cell r="I8948">
            <v>0</v>
          </cell>
        </row>
        <row r="8949">
          <cell r="A8949">
            <v>610003</v>
          </cell>
          <cell r="B8949" t="str">
            <v>Operator</v>
          </cell>
          <cell r="C8949">
            <v>5117000</v>
          </cell>
          <cell r="D8949">
            <v>336</v>
          </cell>
          <cell r="E8949">
            <v>1000</v>
          </cell>
          <cell r="F8949">
            <v>270</v>
          </cell>
          <cell r="G8949">
            <v>0</v>
          </cell>
          <cell r="H8949">
            <v>2005</v>
          </cell>
          <cell r="I8949">
            <v>0</v>
          </cell>
        </row>
        <row r="8950">
          <cell r="A8950">
            <v>610003</v>
          </cell>
          <cell r="B8950" t="str">
            <v>Operator</v>
          </cell>
          <cell r="C8950">
            <v>5117000</v>
          </cell>
          <cell r="D8950">
            <v>770</v>
          </cell>
          <cell r="E8950">
            <v>1000</v>
          </cell>
          <cell r="F8950">
            <v>300</v>
          </cell>
          <cell r="G8950">
            <v>0</v>
          </cell>
          <cell r="H8950">
            <v>2005</v>
          </cell>
          <cell r="I8950">
            <v>0</v>
          </cell>
        </row>
        <row r="8951">
          <cell r="A8951">
            <v>610003</v>
          </cell>
          <cell r="B8951" t="str">
            <v>Operator</v>
          </cell>
          <cell r="C8951">
            <v>5117000</v>
          </cell>
          <cell r="D8951">
            <v>5885</v>
          </cell>
          <cell r="E8951">
            <v>1000</v>
          </cell>
          <cell r="F8951">
            <v>301</v>
          </cell>
          <cell r="G8951">
            <v>0</v>
          </cell>
          <cell r="H8951">
            <v>2005</v>
          </cell>
          <cell r="I8951">
            <v>0</v>
          </cell>
        </row>
        <row r="8952">
          <cell r="A8952">
            <v>610003</v>
          </cell>
          <cell r="B8952" t="str">
            <v>Operator</v>
          </cell>
          <cell r="C8952">
            <v>5117000</v>
          </cell>
          <cell r="D8952">
            <v>4445.4799999999996</v>
          </cell>
          <cell r="E8952">
            <v>1000</v>
          </cell>
          <cell r="F8952">
            <v>514000</v>
          </cell>
          <cell r="G8952">
            <v>0</v>
          </cell>
          <cell r="H8952">
            <v>2005</v>
          </cell>
          <cell r="I8952">
            <v>0</v>
          </cell>
        </row>
        <row r="8953">
          <cell r="A8953">
            <v>610003</v>
          </cell>
          <cell r="B8953" t="str">
            <v>Operator</v>
          </cell>
          <cell r="C8953">
            <v>5117000</v>
          </cell>
          <cell r="D8953">
            <v>642.72</v>
          </cell>
          <cell r="E8953">
            <v>1000</v>
          </cell>
          <cell r="F8953">
            <v>514004</v>
          </cell>
          <cell r="G8953">
            <v>0</v>
          </cell>
          <cell r="H8953">
            <v>2005</v>
          </cell>
          <cell r="I8953">
            <v>0</v>
          </cell>
        </row>
        <row r="8954">
          <cell r="A8954">
            <v>610003</v>
          </cell>
          <cell r="B8954" t="str">
            <v>Operator</v>
          </cell>
          <cell r="C8954">
            <v>5117000</v>
          </cell>
          <cell r="D8954">
            <v>11060.14</v>
          </cell>
          <cell r="E8954">
            <v>1000</v>
          </cell>
          <cell r="F8954">
            <v>519000</v>
          </cell>
          <cell r="G8954">
            <v>0</v>
          </cell>
          <cell r="H8954">
            <v>2005</v>
          </cell>
          <cell r="I8954">
            <v>0</v>
          </cell>
        </row>
        <row r="8955">
          <cell r="A8955">
            <v>610003</v>
          </cell>
          <cell r="B8955" t="str">
            <v>Operator</v>
          </cell>
          <cell r="C8955">
            <v>5118000</v>
          </cell>
          <cell r="D8955">
            <v>8456</v>
          </cell>
          <cell r="E8955">
            <v>1000</v>
          </cell>
          <cell r="F8955">
            <v>270</v>
          </cell>
          <cell r="G8955">
            <v>0</v>
          </cell>
          <cell r="H8955">
            <v>2005</v>
          </cell>
          <cell r="I8955">
            <v>0</v>
          </cell>
        </row>
        <row r="8956">
          <cell r="A8956">
            <v>610003</v>
          </cell>
          <cell r="B8956" t="str">
            <v>Operator</v>
          </cell>
          <cell r="C8956">
            <v>5118000</v>
          </cell>
          <cell r="D8956">
            <v>75251.8</v>
          </cell>
          <cell r="E8956">
            <v>1000</v>
          </cell>
          <cell r="F8956">
            <v>514000</v>
          </cell>
          <cell r="G8956">
            <v>0</v>
          </cell>
          <cell r="H8956">
            <v>2005</v>
          </cell>
          <cell r="I8956">
            <v>0</v>
          </cell>
        </row>
        <row r="8957">
          <cell r="A8957">
            <v>610003</v>
          </cell>
          <cell r="B8957" t="str">
            <v>Operator</v>
          </cell>
          <cell r="C8957">
            <v>5118000</v>
          </cell>
          <cell r="D8957">
            <v>883.74</v>
          </cell>
          <cell r="E8957">
            <v>1000</v>
          </cell>
          <cell r="F8957">
            <v>519000</v>
          </cell>
          <cell r="G8957">
            <v>0</v>
          </cell>
          <cell r="H8957">
            <v>2005</v>
          </cell>
          <cell r="I8957">
            <v>0</v>
          </cell>
        </row>
        <row r="8958">
          <cell r="A8958">
            <v>610003</v>
          </cell>
          <cell r="B8958" t="str">
            <v>Operator</v>
          </cell>
          <cell r="C8958">
            <v>5119000</v>
          </cell>
          <cell r="D8958">
            <v>2200</v>
          </cell>
          <cell r="E8958">
            <v>1000</v>
          </cell>
          <cell r="F8958">
            <v>250</v>
          </cell>
          <cell r="G8958">
            <v>0</v>
          </cell>
          <cell r="H8958">
            <v>2005</v>
          </cell>
          <cell r="I8958">
            <v>0</v>
          </cell>
        </row>
        <row r="8959">
          <cell r="A8959">
            <v>610003</v>
          </cell>
          <cell r="B8959" t="str">
            <v>Operator</v>
          </cell>
          <cell r="C8959">
            <v>5119000</v>
          </cell>
          <cell r="D8959">
            <v>275</v>
          </cell>
          <cell r="E8959">
            <v>1000</v>
          </cell>
          <cell r="F8959">
            <v>251</v>
          </cell>
          <cell r="G8959">
            <v>0</v>
          </cell>
          <cell r="H8959">
            <v>2005</v>
          </cell>
          <cell r="I8959">
            <v>0</v>
          </cell>
        </row>
        <row r="8960">
          <cell r="A8960">
            <v>610003</v>
          </cell>
          <cell r="B8960" t="str">
            <v>Operator</v>
          </cell>
          <cell r="C8960">
            <v>5119000</v>
          </cell>
          <cell r="D8960">
            <v>280</v>
          </cell>
          <cell r="E8960">
            <v>1000</v>
          </cell>
          <cell r="F8960">
            <v>270</v>
          </cell>
          <cell r="G8960">
            <v>0</v>
          </cell>
          <cell r="H8960">
            <v>2005</v>
          </cell>
          <cell r="I8960">
            <v>0</v>
          </cell>
        </row>
        <row r="8961">
          <cell r="A8961">
            <v>610003</v>
          </cell>
          <cell r="B8961" t="str">
            <v>Operator</v>
          </cell>
          <cell r="C8961">
            <v>5119000</v>
          </cell>
          <cell r="D8961">
            <v>935</v>
          </cell>
          <cell r="E8961">
            <v>1000</v>
          </cell>
          <cell r="F8961">
            <v>281</v>
          </cell>
          <cell r="G8961">
            <v>0</v>
          </cell>
          <cell r="H8961">
            <v>2005</v>
          </cell>
          <cell r="I8961">
            <v>0</v>
          </cell>
        </row>
        <row r="8962">
          <cell r="A8962">
            <v>610003</v>
          </cell>
          <cell r="B8962" t="str">
            <v>Operator</v>
          </cell>
          <cell r="C8962">
            <v>5119000</v>
          </cell>
          <cell r="D8962">
            <v>2695</v>
          </cell>
          <cell r="E8962">
            <v>1000</v>
          </cell>
          <cell r="F8962">
            <v>282</v>
          </cell>
          <cell r="G8962">
            <v>0</v>
          </cell>
          <cell r="H8962">
            <v>2005</v>
          </cell>
          <cell r="I8962">
            <v>0</v>
          </cell>
        </row>
        <row r="8963">
          <cell r="A8963">
            <v>610003</v>
          </cell>
          <cell r="B8963" t="str">
            <v>Operator</v>
          </cell>
          <cell r="C8963">
            <v>5119000</v>
          </cell>
          <cell r="D8963">
            <v>428.48</v>
          </cell>
          <cell r="E8963">
            <v>1000</v>
          </cell>
          <cell r="F8963">
            <v>301</v>
          </cell>
          <cell r="G8963">
            <v>0</v>
          </cell>
          <cell r="H8963">
            <v>2005</v>
          </cell>
          <cell r="I8963">
            <v>0</v>
          </cell>
        </row>
        <row r="8964">
          <cell r="A8964">
            <v>610003</v>
          </cell>
          <cell r="B8964" t="str">
            <v>Operator</v>
          </cell>
          <cell r="C8964">
            <v>5119000</v>
          </cell>
          <cell r="D8964">
            <v>4284.8</v>
          </cell>
          <cell r="E8964">
            <v>1000</v>
          </cell>
          <cell r="F8964">
            <v>514000</v>
          </cell>
          <cell r="G8964">
            <v>0</v>
          </cell>
          <cell r="H8964">
            <v>2005</v>
          </cell>
          <cell r="I8964">
            <v>0</v>
          </cell>
        </row>
        <row r="8965">
          <cell r="A8965">
            <v>610003</v>
          </cell>
          <cell r="B8965" t="str">
            <v>Operator</v>
          </cell>
          <cell r="C8965">
            <v>5119000</v>
          </cell>
          <cell r="D8965">
            <v>1874.6</v>
          </cell>
          <cell r="E8965">
            <v>1000</v>
          </cell>
          <cell r="F8965">
            <v>514001</v>
          </cell>
          <cell r="G8965">
            <v>0</v>
          </cell>
          <cell r="H8965">
            <v>2005</v>
          </cell>
          <cell r="I8965">
            <v>0</v>
          </cell>
        </row>
        <row r="8966">
          <cell r="A8966">
            <v>610003</v>
          </cell>
          <cell r="B8966" t="str">
            <v>Operator</v>
          </cell>
          <cell r="C8966">
            <v>5119000</v>
          </cell>
          <cell r="D8966">
            <v>1071.2</v>
          </cell>
          <cell r="E8966">
            <v>1000</v>
          </cell>
          <cell r="F8966">
            <v>514002</v>
          </cell>
          <cell r="G8966">
            <v>0</v>
          </cell>
          <cell r="H8966">
            <v>2005</v>
          </cell>
          <cell r="I8966">
            <v>0</v>
          </cell>
        </row>
        <row r="8967">
          <cell r="A8967">
            <v>610003</v>
          </cell>
          <cell r="B8967" t="str">
            <v>Operator</v>
          </cell>
          <cell r="C8967">
            <v>5119000</v>
          </cell>
          <cell r="D8967">
            <v>6828.9</v>
          </cell>
          <cell r="E8967">
            <v>1000</v>
          </cell>
          <cell r="F8967">
            <v>514003</v>
          </cell>
          <cell r="G8967">
            <v>0</v>
          </cell>
          <cell r="H8967">
            <v>2005</v>
          </cell>
          <cell r="I8967">
            <v>0</v>
          </cell>
        </row>
        <row r="8968">
          <cell r="A8968">
            <v>610003</v>
          </cell>
          <cell r="B8968" t="str">
            <v>Operator</v>
          </cell>
          <cell r="C8968">
            <v>5119000</v>
          </cell>
          <cell r="D8968">
            <v>482.04</v>
          </cell>
          <cell r="E8968">
            <v>1000</v>
          </cell>
          <cell r="F8968">
            <v>514004</v>
          </cell>
          <cell r="G8968">
            <v>0</v>
          </cell>
          <cell r="H8968">
            <v>2005</v>
          </cell>
          <cell r="I8968">
            <v>0</v>
          </cell>
        </row>
        <row r="8969">
          <cell r="A8969">
            <v>610003</v>
          </cell>
          <cell r="B8969" t="str">
            <v>Operator</v>
          </cell>
          <cell r="C8969">
            <v>5119000</v>
          </cell>
          <cell r="D8969">
            <v>2785.12</v>
          </cell>
          <cell r="E8969">
            <v>1000</v>
          </cell>
          <cell r="F8969">
            <v>519000</v>
          </cell>
          <cell r="G8969">
            <v>0</v>
          </cell>
          <cell r="H8969">
            <v>2005</v>
          </cell>
          <cell r="I8969">
            <v>0</v>
          </cell>
        </row>
        <row r="8970">
          <cell r="A8970">
            <v>610003</v>
          </cell>
          <cell r="B8970" t="str">
            <v>Operator</v>
          </cell>
          <cell r="C8970">
            <v>5119900</v>
          </cell>
          <cell r="D8970">
            <v>3213.6</v>
          </cell>
          <cell r="E8970">
            <v>1000</v>
          </cell>
          <cell r="F8970">
            <v>514000</v>
          </cell>
          <cell r="G8970">
            <v>0</v>
          </cell>
          <cell r="H8970">
            <v>2005</v>
          </cell>
          <cell r="I8970">
            <v>0</v>
          </cell>
        </row>
        <row r="8971">
          <cell r="A8971">
            <v>610003</v>
          </cell>
          <cell r="B8971" t="str">
            <v>Operator</v>
          </cell>
          <cell r="C8971">
            <v>5120000</v>
          </cell>
          <cell r="D8971">
            <v>4895</v>
          </cell>
          <cell r="E8971">
            <v>1000</v>
          </cell>
          <cell r="F8971">
            <v>280</v>
          </cell>
          <cell r="G8971">
            <v>0</v>
          </cell>
          <cell r="H8971">
            <v>2005</v>
          </cell>
          <cell r="I8971">
            <v>0</v>
          </cell>
        </row>
        <row r="8972">
          <cell r="A8972">
            <v>610003</v>
          </cell>
          <cell r="B8972" t="str">
            <v>Operator</v>
          </cell>
          <cell r="C8972">
            <v>5120000</v>
          </cell>
          <cell r="D8972">
            <v>770</v>
          </cell>
          <cell r="E8972">
            <v>1000</v>
          </cell>
          <cell r="F8972">
            <v>303</v>
          </cell>
          <cell r="G8972">
            <v>0</v>
          </cell>
          <cell r="H8972">
            <v>2005</v>
          </cell>
          <cell r="I8972">
            <v>0</v>
          </cell>
        </row>
        <row r="8973">
          <cell r="A8973">
            <v>610003</v>
          </cell>
          <cell r="B8973" t="str">
            <v>Operator</v>
          </cell>
          <cell r="C8973">
            <v>5120000</v>
          </cell>
          <cell r="D8973">
            <v>1499.68</v>
          </cell>
          <cell r="E8973">
            <v>1000</v>
          </cell>
          <cell r="F8973">
            <v>519000</v>
          </cell>
          <cell r="G8973">
            <v>0</v>
          </cell>
          <cell r="H8973">
            <v>2005</v>
          </cell>
          <cell r="I8973">
            <v>0</v>
          </cell>
        </row>
        <row r="8974">
          <cell r="A8974">
            <v>610003</v>
          </cell>
          <cell r="B8974" t="str">
            <v>Operator</v>
          </cell>
          <cell r="C8974">
            <v>5121000</v>
          </cell>
          <cell r="D8974">
            <v>4840</v>
          </cell>
          <cell r="E8974">
            <v>1000</v>
          </cell>
          <cell r="F8974">
            <v>251</v>
          </cell>
          <cell r="G8974">
            <v>0</v>
          </cell>
          <cell r="H8974">
            <v>2005</v>
          </cell>
          <cell r="I8974">
            <v>0</v>
          </cell>
        </row>
        <row r="8975">
          <cell r="A8975">
            <v>610003</v>
          </cell>
          <cell r="B8975" t="str">
            <v>Operator</v>
          </cell>
          <cell r="C8975">
            <v>5121000</v>
          </cell>
          <cell r="D8975">
            <v>2530</v>
          </cell>
          <cell r="E8975">
            <v>1000</v>
          </cell>
          <cell r="F8975">
            <v>252</v>
          </cell>
          <cell r="G8975">
            <v>0</v>
          </cell>
          <cell r="H8975">
            <v>2005</v>
          </cell>
          <cell r="I8975">
            <v>0</v>
          </cell>
        </row>
        <row r="8976">
          <cell r="A8976">
            <v>610003</v>
          </cell>
          <cell r="B8976" t="str">
            <v>Operator</v>
          </cell>
          <cell r="C8976">
            <v>5121000</v>
          </cell>
          <cell r="D8976">
            <v>1232</v>
          </cell>
          <cell r="E8976">
            <v>1000</v>
          </cell>
          <cell r="F8976">
            <v>270</v>
          </cell>
          <cell r="G8976">
            <v>0</v>
          </cell>
          <cell r="H8976">
            <v>2005</v>
          </cell>
          <cell r="I8976">
            <v>0</v>
          </cell>
        </row>
        <row r="8977">
          <cell r="A8977">
            <v>610003</v>
          </cell>
          <cell r="B8977" t="str">
            <v>Operator</v>
          </cell>
          <cell r="C8977">
            <v>5121000</v>
          </cell>
          <cell r="D8977">
            <v>1112.68</v>
          </cell>
          <cell r="E8977">
            <v>1000</v>
          </cell>
          <cell r="F8977">
            <v>271</v>
          </cell>
          <cell r="G8977">
            <v>0</v>
          </cell>
          <cell r="H8977">
            <v>2005</v>
          </cell>
          <cell r="I8977">
            <v>0</v>
          </cell>
        </row>
        <row r="8978">
          <cell r="A8978">
            <v>610003</v>
          </cell>
          <cell r="B8978" t="str">
            <v>Operator</v>
          </cell>
          <cell r="C8978">
            <v>5121000</v>
          </cell>
          <cell r="D8978">
            <v>1120</v>
          </cell>
          <cell r="E8978">
            <v>1000</v>
          </cell>
          <cell r="F8978">
            <v>272</v>
          </cell>
          <cell r="G8978">
            <v>0</v>
          </cell>
          <cell r="H8978">
            <v>2005</v>
          </cell>
          <cell r="I8978">
            <v>0</v>
          </cell>
        </row>
        <row r="8979">
          <cell r="A8979">
            <v>610003</v>
          </cell>
          <cell r="B8979" t="str">
            <v>Operator</v>
          </cell>
          <cell r="C8979">
            <v>5121000</v>
          </cell>
          <cell r="D8979">
            <v>168</v>
          </cell>
          <cell r="E8979">
            <v>1000</v>
          </cell>
          <cell r="F8979">
            <v>273</v>
          </cell>
          <cell r="G8979">
            <v>0</v>
          </cell>
          <cell r="H8979">
            <v>2005</v>
          </cell>
          <cell r="I8979">
            <v>0</v>
          </cell>
        </row>
        <row r="8980">
          <cell r="A8980">
            <v>610003</v>
          </cell>
          <cell r="B8980" t="str">
            <v>Operator</v>
          </cell>
          <cell r="C8980">
            <v>5121000</v>
          </cell>
          <cell r="D8980">
            <v>2145</v>
          </cell>
          <cell r="E8980">
            <v>1000</v>
          </cell>
          <cell r="F8980">
            <v>280</v>
          </cell>
          <cell r="G8980">
            <v>0</v>
          </cell>
          <cell r="H8980">
            <v>2005</v>
          </cell>
          <cell r="I8980">
            <v>0</v>
          </cell>
        </row>
        <row r="8981">
          <cell r="A8981">
            <v>610003</v>
          </cell>
          <cell r="B8981" t="str">
            <v>Operator</v>
          </cell>
          <cell r="C8981">
            <v>5121000</v>
          </cell>
          <cell r="D8981">
            <v>2530</v>
          </cell>
          <cell r="E8981">
            <v>1000</v>
          </cell>
          <cell r="F8981">
            <v>281</v>
          </cell>
          <cell r="G8981">
            <v>0</v>
          </cell>
          <cell r="H8981">
            <v>2005</v>
          </cell>
          <cell r="I8981">
            <v>0</v>
          </cell>
        </row>
        <row r="8982">
          <cell r="A8982">
            <v>610003</v>
          </cell>
          <cell r="B8982" t="str">
            <v>Operator</v>
          </cell>
          <cell r="C8982">
            <v>5121000</v>
          </cell>
          <cell r="D8982">
            <v>165</v>
          </cell>
          <cell r="E8982">
            <v>1000</v>
          </cell>
          <cell r="F8982">
            <v>282</v>
          </cell>
          <cell r="G8982">
            <v>0</v>
          </cell>
          <cell r="H8982">
            <v>2005</v>
          </cell>
          <cell r="I8982">
            <v>0</v>
          </cell>
        </row>
        <row r="8983">
          <cell r="A8983">
            <v>610003</v>
          </cell>
          <cell r="B8983" t="str">
            <v>Operator</v>
          </cell>
          <cell r="C8983">
            <v>5121000</v>
          </cell>
          <cell r="D8983">
            <v>7755</v>
          </cell>
          <cell r="E8983">
            <v>1000</v>
          </cell>
          <cell r="F8983">
            <v>300</v>
          </cell>
          <cell r="G8983">
            <v>0</v>
          </cell>
          <cell r="H8983">
            <v>2005</v>
          </cell>
          <cell r="I8983">
            <v>0</v>
          </cell>
        </row>
        <row r="8984">
          <cell r="A8984">
            <v>610003</v>
          </cell>
          <cell r="B8984" t="str">
            <v>Operator</v>
          </cell>
          <cell r="C8984">
            <v>5121000</v>
          </cell>
          <cell r="D8984">
            <v>4070</v>
          </cell>
          <cell r="E8984">
            <v>1000</v>
          </cell>
          <cell r="F8984">
            <v>301</v>
          </cell>
          <cell r="G8984">
            <v>0</v>
          </cell>
          <cell r="H8984">
            <v>2005</v>
          </cell>
          <cell r="I8984">
            <v>0</v>
          </cell>
        </row>
        <row r="8985">
          <cell r="A8985">
            <v>610003</v>
          </cell>
          <cell r="B8985" t="str">
            <v>Operator</v>
          </cell>
          <cell r="C8985">
            <v>5121000</v>
          </cell>
          <cell r="D8985">
            <v>2750</v>
          </cell>
          <cell r="E8985">
            <v>1000</v>
          </cell>
          <cell r="F8985">
            <v>302</v>
          </cell>
          <cell r="G8985">
            <v>0</v>
          </cell>
          <cell r="H8985">
            <v>2005</v>
          </cell>
          <cell r="I8985">
            <v>0</v>
          </cell>
        </row>
        <row r="8986">
          <cell r="A8986">
            <v>610003</v>
          </cell>
          <cell r="B8986" t="str">
            <v>Operator</v>
          </cell>
          <cell r="C8986">
            <v>5121000</v>
          </cell>
          <cell r="D8986">
            <v>5170</v>
          </cell>
          <cell r="E8986">
            <v>1000</v>
          </cell>
          <cell r="F8986">
            <v>303</v>
          </cell>
          <cell r="G8986">
            <v>0</v>
          </cell>
          <cell r="H8986">
            <v>2005</v>
          </cell>
          <cell r="I8986">
            <v>0</v>
          </cell>
        </row>
        <row r="8987">
          <cell r="A8987">
            <v>610003</v>
          </cell>
          <cell r="B8987" t="str">
            <v>Operator</v>
          </cell>
          <cell r="C8987">
            <v>5121000</v>
          </cell>
          <cell r="D8987">
            <v>110</v>
          </cell>
          <cell r="E8987">
            <v>1000</v>
          </cell>
          <cell r="F8987">
            <v>305</v>
          </cell>
          <cell r="G8987">
            <v>0</v>
          </cell>
          <cell r="H8987">
            <v>2005</v>
          </cell>
          <cell r="I8987">
            <v>0</v>
          </cell>
        </row>
        <row r="8988">
          <cell r="A8988">
            <v>610003</v>
          </cell>
          <cell r="B8988" t="str">
            <v>Operator</v>
          </cell>
          <cell r="C8988">
            <v>5121000</v>
          </cell>
          <cell r="D8988">
            <v>3963.44</v>
          </cell>
          <cell r="E8988">
            <v>1000</v>
          </cell>
          <cell r="F8988">
            <v>514000</v>
          </cell>
          <cell r="G8988">
            <v>0</v>
          </cell>
          <cell r="H8988">
            <v>2005</v>
          </cell>
          <cell r="I8988">
            <v>0</v>
          </cell>
        </row>
        <row r="8989">
          <cell r="A8989">
            <v>610003</v>
          </cell>
          <cell r="B8989" t="str">
            <v>Operator</v>
          </cell>
          <cell r="C8989">
            <v>5121000</v>
          </cell>
          <cell r="D8989">
            <v>107.12</v>
          </cell>
          <cell r="E8989">
            <v>1000</v>
          </cell>
          <cell r="F8989">
            <v>514001</v>
          </cell>
          <cell r="G8989">
            <v>0</v>
          </cell>
          <cell r="H8989">
            <v>2005</v>
          </cell>
          <cell r="I8989">
            <v>0</v>
          </cell>
        </row>
        <row r="8990">
          <cell r="A8990">
            <v>610003</v>
          </cell>
          <cell r="B8990" t="str">
            <v>Operator</v>
          </cell>
          <cell r="C8990">
            <v>5121000</v>
          </cell>
          <cell r="D8990">
            <v>3829.54</v>
          </cell>
          <cell r="E8990">
            <v>1000</v>
          </cell>
          <cell r="F8990">
            <v>514002</v>
          </cell>
          <cell r="G8990">
            <v>0</v>
          </cell>
          <cell r="H8990">
            <v>2005</v>
          </cell>
          <cell r="I8990">
            <v>0</v>
          </cell>
        </row>
        <row r="8991">
          <cell r="A8991">
            <v>610003</v>
          </cell>
          <cell r="B8991" t="str">
            <v>Operator</v>
          </cell>
          <cell r="C8991">
            <v>5121000</v>
          </cell>
          <cell r="D8991">
            <v>7498.4</v>
          </cell>
          <cell r="E8991">
            <v>1000</v>
          </cell>
          <cell r="F8991">
            <v>514003</v>
          </cell>
          <cell r="G8991">
            <v>0</v>
          </cell>
          <cell r="H8991">
            <v>2005</v>
          </cell>
          <cell r="I8991">
            <v>0</v>
          </cell>
        </row>
        <row r="8992">
          <cell r="A8992">
            <v>610003</v>
          </cell>
          <cell r="B8992" t="str">
            <v>Operator</v>
          </cell>
          <cell r="C8992">
            <v>5121000</v>
          </cell>
          <cell r="D8992">
            <v>3722.42</v>
          </cell>
          <cell r="E8992">
            <v>1000</v>
          </cell>
          <cell r="F8992">
            <v>514004</v>
          </cell>
          <cell r="G8992">
            <v>0</v>
          </cell>
          <cell r="H8992">
            <v>2005</v>
          </cell>
          <cell r="I8992">
            <v>0</v>
          </cell>
        </row>
        <row r="8993">
          <cell r="A8993">
            <v>610003</v>
          </cell>
          <cell r="B8993" t="str">
            <v>Operator</v>
          </cell>
          <cell r="C8993">
            <v>5121000</v>
          </cell>
          <cell r="D8993">
            <v>338.33</v>
          </cell>
          <cell r="E8993">
            <v>1000</v>
          </cell>
          <cell r="F8993">
            <v>517000</v>
          </cell>
          <cell r="G8993">
            <v>0</v>
          </cell>
          <cell r="H8993">
            <v>2005</v>
          </cell>
          <cell r="I8993">
            <v>0</v>
          </cell>
        </row>
        <row r="8994">
          <cell r="A8994">
            <v>610003</v>
          </cell>
          <cell r="B8994" t="str">
            <v>Operator</v>
          </cell>
          <cell r="C8994">
            <v>5121000</v>
          </cell>
          <cell r="D8994">
            <v>1014.98</v>
          </cell>
          <cell r="E8994">
            <v>1000</v>
          </cell>
          <cell r="F8994">
            <v>517001</v>
          </cell>
          <cell r="G8994">
            <v>0</v>
          </cell>
          <cell r="H8994">
            <v>2005</v>
          </cell>
          <cell r="I8994">
            <v>0</v>
          </cell>
        </row>
        <row r="8995">
          <cell r="A8995">
            <v>610003</v>
          </cell>
          <cell r="B8995" t="str">
            <v>Operator</v>
          </cell>
          <cell r="C8995">
            <v>5121000</v>
          </cell>
          <cell r="D8995">
            <v>26271.18</v>
          </cell>
          <cell r="E8995">
            <v>1000</v>
          </cell>
          <cell r="F8995">
            <v>519000</v>
          </cell>
          <cell r="G8995">
            <v>0</v>
          </cell>
          <cell r="H8995">
            <v>2005</v>
          </cell>
          <cell r="I8995">
            <v>0</v>
          </cell>
        </row>
        <row r="8996">
          <cell r="A8996">
            <v>610003</v>
          </cell>
          <cell r="B8996" t="str">
            <v>Operator</v>
          </cell>
          <cell r="C8996">
            <v>5121100</v>
          </cell>
          <cell r="D8996">
            <v>856.96</v>
          </cell>
          <cell r="E8996">
            <v>1000</v>
          </cell>
          <cell r="F8996">
            <v>514003</v>
          </cell>
          <cell r="G8996">
            <v>0</v>
          </cell>
          <cell r="H8996">
            <v>2005</v>
          </cell>
          <cell r="I8996">
            <v>0</v>
          </cell>
        </row>
        <row r="8997">
          <cell r="A8997">
            <v>610003</v>
          </cell>
          <cell r="B8997" t="str">
            <v>Operator</v>
          </cell>
          <cell r="C8997">
            <v>5121100</v>
          </cell>
          <cell r="D8997">
            <v>964.08</v>
          </cell>
          <cell r="E8997">
            <v>1000</v>
          </cell>
          <cell r="F8997">
            <v>519000</v>
          </cell>
          <cell r="G8997">
            <v>0</v>
          </cell>
          <cell r="H8997">
            <v>2005</v>
          </cell>
          <cell r="I8997">
            <v>0</v>
          </cell>
        </row>
        <row r="8998">
          <cell r="A8998">
            <v>610003</v>
          </cell>
          <cell r="B8998" t="str">
            <v>Operator</v>
          </cell>
          <cell r="C8998">
            <v>5121200</v>
          </cell>
          <cell r="D8998">
            <v>2255</v>
          </cell>
          <cell r="E8998">
            <v>1000</v>
          </cell>
          <cell r="F8998">
            <v>250</v>
          </cell>
          <cell r="G8998">
            <v>0</v>
          </cell>
          <cell r="H8998">
            <v>2005</v>
          </cell>
          <cell r="I8998">
            <v>0</v>
          </cell>
        </row>
        <row r="8999">
          <cell r="A8999">
            <v>610003</v>
          </cell>
          <cell r="B8999" t="str">
            <v>Operator</v>
          </cell>
          <cell r="C8999">
            <v>5121200</v>
          </cell>
          <cell r="D8999">
            <v>9072</v>
          </cell>
          <cell r="E8999">
            <v>1000</v>
          </cell>
          <cell r="F8999">
            <v>270</v>
          </cell>
          <cell r="G8999">
            <v>0</v>
          </cell>
          <cell r="H8999">
            <v>2005</v>
          </cell>
          <cell r="I8999">
            <v>0</v>
          </cell>
        </row>
        <row r="9000">
          <cell r="A9000">
            <v>610003</v>
          </cell>
          <cell r="B9000" t="str">
            <v>Operator</v>
          </cell>
          <cell r="C9000">
            <v>5121200</v>
          </cell>
          <cell r="D9000">
            <v>4125</v>
          </cell>
          <cell r="E9000">
            <v>1000</v>
          </cell>
          <cell r="F9000">
            <v>280</v>
          </cell>
          <cell r="G9000">
            <v>0</v>
          </cell>
          <cell r="H9000">
            <v>2005</v>
          </cell>
          <cell r="I9000">
            <v>0</v>
          </cell>
        </row>
        <row r="9001">
          <cell r="A9001">
            <v>610003</v>
          </cell>
          <cell r="B9001" t="str">
            <v>Operator</v>
          </cell>
          <cell r="C9001">
            <v>5121200</v>
          </cell>
          <cell r="D9001">
            <v>16500</v>
          </cell>
          <cell r="E9001">
            <v>1000</v>
          </cell>
          <cell r="F9001">
            <v>300</v>
          </cell>
          <cell r="G9001">
            <v>0</v>
          </cell>
          <cell r="H9001">
            <v>2005</v>
          </cell>
          <cell r="I9001">
            <v>0</v>
          </cell>
        </row>
        <row r="9002">
          <cell r="A9002">
            <v>610003</v>
          </cell>
          <cell r="B9002" t="str">
            <v>Operator</v>
          </cell>
          <cell r="C9002">
            <v>5121200</v>
          </cell>
          <cell r="D9002">
            <v>12693.25</v>
          </cell>
          <cell r="E9002">
            <v>1000</v>
          </cell>
          <cell r="F9002">
            <v>514000</v>
          </cell>
          <cell r="G9002">
            <v>0</v>
          </cell>
          <cell r="H9002">
            <v>2005</v>
          </cell>
          <cell r="I9002">
            <v>0</v>
          </cell>
        </row>
        <row r="9003">
          <cell r="A9003">
            <v>610003</v>
          </cell>
          <cell r="B9003" t="str">
            <v>Operator</v>
          </cell>
          <cell r="C9003">
            <v>5121200</v>
          </cell>
          <cell r="D9003">
            <v>589.16</v>
          </cell>
          <cell r="E9003">
            <v>1000</v>
          </cell>
          <cell r="F9003">
            <v>514004</v>
          </cell>
          <cell r="G9003">
            <v>0</v>
          </cell>
          <cell r="H9003">
            <v>2005</v>
          </cell>
          <cell r="I9003">
            <v>0</v>
          </cell>
        </row>
        <row r="9004">
          <cell r="A9004">
            <v>610003</v>
          </cell>
          <cell r="B9004" t="str">
            <v>Operator</v>
          </cell>
          <cell r="C9004">
            <v>5121200</v>
          </cell>
          <cell r="D9004">
            <v>483.48</v>
          </cell>
          <cell r="E9004">
            <v>1000</v>
          </cell>
          <cell r="F9004">
            <v>517000</v>
          </cell>
          <cell r="G9004">
            <v>0</v>
          </cell>
          <cell r="H9004">
            <v>2005</v>
          </cell>
          <cell r="I9004">
            <v>0</v>
          </cell>
        </row>
        <row r="9005">
          <cell r="A9005">
            <v>610003</v>
          </cell>
          <cell r="B9005" t="str">
            <v>Operator</v>
          </cell>
          <cell r="C9005">
            <v>5121200</v>
          </cell>
          <cell r="D9005">
            <v>27985.1</v>
          </cell>
          <cell r="E9005">
            <v>1000</v>
          </cell>
          <cell r="F9005">
            <v>519000</v>
          </cell>
          <cell r="G9005">
            <v>0</v>
          </cell>
          <cell r="H9005">
            <v>2005</v>
          </cell>
          <cell r="I9005">
            <v>0</v>
          </cell>
        </row>
        <row r="9006">
          <cell r="A9006">
            <v>610003</v>
          </cell>
          <cell r="B9006" t="str">
            <v>Operator</v>
          </cell>
          <cell r="C9006">
            <v>5121400</v>
          </cell>
          <cell r="D9006">
            <v>440</v>
          </cell>
          <cell r="E9006">
            <v>1000</v>
          </cell>
          <cell r="F9006">
            <v>250</v>
          </cell>
          <cell r="G9006">
            <v>0</v>
          </cell>
          <cell r="H9006">
            <v>2005</v>
          </cell>
          <cell r="I9006">
            <v>0</v>
          </cell>
        </row>
        <row r="9007">
          <cell r="A9007">
            <v>610003</v>
          </cell>
          <cell r="B9007" t="str">
            <v>Operator</v>
          </cell>
          <cell r="C9007">
            <v>5121400</v>
          </cell>
          <cell r="D9007">
            <v>550</v>
          </cell>
          <cell r="E9007">
            <v>1000</v>
          </cell>
          <cell r="F9007">
            <v>280</v>
          </cell>
          <cell r="G9007">
            <v>0</v>
          </cell>
          <cell r="H9007">
            <v>2005</v>
          </cell>
          <cell r="I9007">
            <v>0</v>
          </cell>
        </row>
        <row r="9008">
          <cell r="A9008">
            <v>610003</v>
          </cell>
          <cell r="B9008" t="str">
            <v>Operator</v>
          </cell>
          <cell r="C9008">
            <v>5121400</v>
          </cell>
          <cell r="D9008">
            <v>55</v>
          </cell>
          <cell r="E9008">
            <v>1000</v>
          </cell>
          <cell r="F9008">
            <v>305</v>
          </cell>
          <cell r="G9008">
            <v>0</v>
          </cell>
          <cell r="H9008">
            <v>2005</v>
          </cell>
          <cell r="I9008">
            <v>0</v>
          </cell>
        </row>
        <row r="9009">
          <cell r="A9009">
            <v>610003</v>
          </cell>
          <cell r="B9009" t="str">
            <v>Operator</v>
          </cell>
          <cell r="C9009">
            <v>5121400</v>
          </cell>
          <cell r="D9009">
            <v>2624.44</v>
          </cell>
          <cell r="E9009">
            <v>1000</v>
          </cell>
          <cell r="F9009">
            <v>519000</v>
          </cell>
          <cell r="G9009">
            <v>0</v>
          </cell>
          <cell r="H9009">
            <v>2005</v>
          </cell>
          <cell r="I9009">
            <v>0</v>
          </cell>
        </row>
        <row r="9010">
          <cell r="A9010">
            <v>610003</v>
          </cell>
          <cell r="B9010" t="str">
            <v>Operator</v>
          </cell>
          <cell r="C9010">
            <v>5121500</v>
          </cell>
          <cell r="D9010">
            <v>110</v>
          </cell>
          <cell r="E9010">
            <v>1000</v>
          </cell>
          <cell r="F9010">
            <v>251</v>
          </cell>
          <cell r="G9010">
            <v>0</v>
          </cell>
          <cell r="H9010">
            <v>2005</v>
          </cell>
          <cell r="I9010">
            <v>0</v>
          </cell>
        </row>
        <row r="9011">
          <cell r="A9011">
            <v>610003</v>
          </cell>
          <cell r="B9011" t="str">
            <v>Operator</v>
          </cell>
          <cell r="C9011">
            <v>5121500</v>
          </cell>
          <cell r="D9011">
            <v>880</v>
          </cell>
          <cell r="E9011">
            <v>1000</v>
          </cell>
          <cell r="F9011">
            <v>252</v>
          </cell>
          <cell r="G9011">
            <v>0</v>
          </cell>
          <cell r="H9011">
            <v>2005</v>
          </cell>
          <cell r="I9011">
            <v>0</v>
          </cell>
        </row>
        <row r="9012">
          <cell r="A9012">
            <v>610003</v>
          </cell>
          <cell r="B9012" t="str">
            <v>Operator</v>
          </cell>
          <cell r="C9012">
            <v>5121500</v>
          </cell>
          <cell r="D9012">
            <v>165</v>
          </cell>
          <cell r="E9012">
            <v>1000</v>
          </cell>
          <cell r="F9012">
            <v>282</v>
          </cell>
          <cell r="G9012">
            <v>0</v>
          </cell>
          <cell r="H9012">
            <v>2005</v>
          </cell>
          <cell r="I9012">
            <v>0</v>
          </cell>
        </row>
        <row r="9013">
          <cell r="A9013">
            <v>610003</v>
          </cell>
          <cell r="B9013" t="str">
            <v>Operator</v>
          </cell>
          <cell r="C9013">
            <v>5121500</v>
          </cell>
          <cell r="D9013">
            <v>267.8</v>
          </cell>
          <cell r="E9013">
            <v>1000</v>
          </cell>
          <cell r="F9013">
            <v>517002</v>
          </cell>
          <cell r="G9013">
            <v>0</v>
          </cell>
          <cell r="H9013">
            <v>2005</v>
          </cell>
          <cell r="I9013">
            <v>0</v>
          </cell>
        </row>
        <row r="9014">
          <cell r="A9014">
            <v>610003</v>
          </cell>
          <cell r="B9014" t="str">
            <v>Operator</v>
          </cell>
          <cell r="C9014">
            <v>5121600</v>
          </cell>
          <cell r="D9014">
            <v>2640</v>
          </cell>
          <cell r="E9014">
            <v>1000</v>
          </cell>
          <cell r="F9014">
            <v>250</v>
          </cell>
          <cell r="G9014">
            <v>0</v>
          </cell>
          <cell r="H9014">
            <v>2005</v>
          </cell>
          <cell r="I9014">
            <v>0</v>
          </cell>
        </row>
        <row r="9015">
          <cell r="A9015">
            <v>610003</v>
          </cell>
          <cell r="B9015" t="str">
            <v>Operator</v>
          </cell>
          <cell r="C9015">
            <v>5121600</v>
          </cell>
          <cell r="D9015">
            <v>273.56</v>
          </cell>
          <cell r="E9015">
            <v>1000</v>
          </cell>
          <cell r="F9015">
            <v>251</v>
          </cell>
          <cell r="G9015">
            <v>0</v>
          </cell>
          <cell r="H9015">
            <v>2005</v>
          </cell>
          <cell r="I9015">
            <v>0</v>
          </cell>
        </row>
        <row r="9016">
          <cell r="A9016">
            <v>610003</v>
          </cell>
          <cell r="B9016" t="str">
            <v>Operator</v>
          </cell>
          <cell r="C9016">
            <v>5121600</v>
          </cell>
          <cell r="D9016">
            <v>1925</v>
          </cell>
          <cell r="E9016">
            <v>1000</v>
          </cell>
          <cell r="F9016">
            <v>252</v>
          </cell>
          <cell r="G9016">
            <v>0</v>
          </cell>
          <cell r="H9016">
            <v>2005</v>
          </cell>
          <cell r="I9016">
            <v>0</v>
          </cell>
        </row>
        <row r="9017">
          <cell r="A9017">
            <v>610003</v>
          </cell>
          <cell r="B9017" t="str">
            <v>Operator</v>
          </cell>
          <cell r="C9017">
            <v>5121600</v>
          </cell>
          <cell r="D9017">
            <v>112</v>
          </cell>
          <cell r="E9017">
            <v>1000</v>
          </cell>
          <cell r="F9017">
            <v>272</v>
          </cell>
          <cell r="G9017">
            <v>0</v>
          </cell>
          <cell r="H9017">
            <v>2005</v>
          </cell>
          <cell r="I9017">
            <v>0</v>
          </cell>
        </row>
        <row r="9018">
          <cell r="A9018">
            <v>610003</v>
          </cell>
          <cell r="B9018" t="str">
            <v>Operator</v>
          </cell>
          <cell r="C9018">
            <v>5121600</v>
          </cell>
          <cell r="D9018">
            <v>440</v>
          </cell>
          <cell r="E9018">
            <v>1000</v>
          </cell>
          <cell r="F9018">
            <v>280</v>
          </cell>
          <cell r="G9018">
            <v>0</v>
          </cell>
          <cell r="H9018">
            <v>2005</v>
          </cell>
          <cell r="I9018">
            <v>0</v>
          </cell>
        </row>
        <row r="9019">
          <cell r="A9019">
            <v>610003</v>
          </cell>
          <cell r="B9019" t="str">
            <v>Operator</v>
          </cell>
          <cell r="C9019">
            <v>5121600</v>
          </cell>
          <cell r="D9019">
            <v>3657.5</v>
          </cell>
          <cell r="E9019">
            <v>1000</v>
          </cell>
          <cell r="F9019">
            <v>300</v>
          </cell>
          <cell r="G9019">
            <v>0</v>
          </cell>
          <cell r="H9019">
            <v>2005</v>
          </cell>
          <cell r="I9019">
            <v>0</v>
          </cell>
        </row>
        <row r="9020">
          <cell r="A9020">
            <v>610003</v>
          </cell>
          <cell r="B9020" t="str">
            <v>Operator</v>
          </cell>
          <cell r="C9020">
            <v>5121600</v>
          </cell>
          <cell r="D9020">
            <v>55</v>
          </cell>
          <cell r="E9020">
            <v>1000</v>
          </cell>
          <cell r="F9020">
            <v>301</v>
          </cell>
          <cell r="G9020">
            <v>0</v>
          </cell>
          <cell r="H9020">
            <v>2005</v>
          </cell>
          <cell r="I9020">
            <v>0</v>
          </cell>
        </row>
        <row r="9021">
          <cell r="A9021">
            <v>610003</v>
          </cell>
          <cell r="B9021" t="str">
            <v>Operator</v>
          </cell>
          <cell r="C9021">
            <v>5121600</v>
          </cell>
          <cell r="D9021">
            <v>165</v>
          </cell>
          <cell r="E9021">
            <v>1000</v>
          </cell>
          <cell r="F9021">
            <v>302</v>
          </cell>
          <cell r="G9021">
            <v>0</v>
          </cell>
          <cell r="H9021">
            <v>2005</v>
          </cell>
          <cell r="I9021">
            <v>0</v>
          </cell>
        </row>
        <row r="9022">
          <cell r="A9022">
            <v>610003</v>
          </cell>
          <cell r="B9022" t="str">
            <v>Operator</v>
          </cell>
          <cell r="C9022">
            <v>5121600</v>
          </cell>
          <cell r="D9022">
            <v>9377.5</v>
          </cell>
          <cell r="E9022">
            <v>1000</v>
          </cell>
          <cell r="F9022">
            <v>303</v>
          </cell>
          <cell r="G9022">
            <v>0</v>
          </cell>
          <cell r="H9022">
            <v>2005</v>
          </cell>
          <cell r="I9022">
            <v>0</v>
          </cell>
        </row>
        <row r="9023">
          <cell r="A9023">
            <v>610003</v>
          </cell>
          <cell r="B9023" t="str">
            <v>Operator</v>
          </cell>
          <cell r="C9023">
            <v>5121600</v>
          </cell>
          <cell r="D9023">
            <v>330</v>
          </cell>
          <cell r="E9023">
            <v>1000</v>
          </cell>
          <cell r="F9023">
            <v>305</v>
          </cell>
          <cell r="G9023">
            <v>0</v>
          </cell>
          <cell r="H9023">
            <v>2005</v>
          </cell>
          <cell r="I9023">
            <v>0</v>
          </cell>
        </row>
        <row r="9024">
          <cell r="A9024">
            <v>610003</v>
          </cell>
          <cell r="B9024" t="str">
            <v>Operator</v>
          </cell>
          <cell r="C9024">
            <v>5121600</v>
          </cell>
          <cell r="D9024">
            <v>535.6</v>
          </cell>
          <cell r="E9024">
            <v>1000</v>
          </cell>
          <cell r="F9024">
            <v>514001</v>
          </cell>
          <cell r="G9024">
            <v>0</v>
          </cell>
          <cell r="H9024">
            <v>2005</v>
          </cell>
          <cell r="I9024">
            <v>0</v>
          </cell>
        </row>
        <row r="9025">
          <cell r="A9025">
            <v>610003</v>
          </cell>
          <cell r="B9025" t="str">
            <v>Operator</v>
          </cell>
          <cell r="C9025">
            <v>5121600</v>
          </cell>
          <cell r="D9025">
            <v>1231.8800000000001</v>
          </cell>
          <cell r="E9025">
            <v>1000</v>
          </cell>
          <cell r="F9025">
            <v>514002</v>
          </cell>
          <cell r="G9025">
            <v>0</v>
          </cell>
          <cell r="H9025">
            <v>2005</v>
          </cell>
          <cell r="I9025">
            <v>0</v>
          </cell>
        </row>
        <row r="9026">
          <cell r="A9026">
            <v>610003</v>
          </cell>
          <cell r="B9026" t="str">
            <v>Operator</v>
          </cell>
          <cell r="C9026">
            <v>5121600</v>
          </cell>
          <cell r="D9026">
            <v>2704.78</v>
          </cell>
          <cell r="E9026">
            <v>1000</v>
          </cell>
          <cell r="F9026">
            <v>514003</v>
          </cell>
          <cell r="G9026">
            <v>0</v>
          </cell>
          <cell r="H9026">
            <v>2005</v>
          </cell>
          <cell r="I9026">
            <v>0</v>
          </cell>
        </row>
        <row r="9027">
          <cell r="A9027">
            <v>610003</v>
          </cell>
          <cell r="B9027" t="str">
            <v>Operator</v>
          </cell>
          <cell r="C9027">
            <v>5121600</v>
          </cell>
          <cell r="D9027">
            <v>29216.98</v>
          </cell>
          <cell r="E9027">
            <v>1000</v>
          </cell>
          <cell r="F9027">
            <v>519000</v>
          </cell>
          <cell r="G9027">
            <v>0</v>
          </cell>
          <cell r="H9027">
            <v>2005</v>
          </cell>
          <cell r="I9027">
            <v>0</v>
          </cell>
        </row>
        <row r="9028">
          <cell r="A9028">
            <v>610003</v>
          </cell>
          <cell r="B9028" t="str">
            <v>Operator</v>
          </cell>
          <cell r="C9028">
            <v>5121700</v>
          </cell>
          <cell r="D9028">
            <v>495</v>
          </cell>
          <cell r="E9028">
            <v>1000</v>
          </cell>
          <cell r="F9028">
            <v>281</v>
          </cell>
          <cell r="G9028">
            <v>0</v>
          </cell>
          <cell r="H9028">
            <v>2005</v>
          </cell>
          <cell r="I9028">
            <v>0</v>
          </cell>
        </row>
        <row r="9029">
          <cell r="A9029">
            <v>610003</v>
          </cell>
          <cell r="B9029" t="str">
            <v>Operator</v>
          </cell>
          <cell r="C9029">
            <v>5121700</v>
          </cell>
          <cell r="D9029">
            <v>275</v>
          </cell>
          <cell r="E9029">
            <v>1000</v>
          </cell>
          <cell r="F9029">
            <v>282</v>
          </cell>
          <cell r="G9029">
            <v>0</v>
          </cell>
          <cell r="H9029">
            <v>2005</v>
          </cell>
          <cell r="I9029">
            <v>0</v>
          </cell>
        </row>
        <row r="9030">
          <cell r="A9030">
            <v>610003</v>
          </cell>
          <cell r="B9030" t="str">
            <v>Operator</v>
          </cell>
          <cell r="C9030">
            <v>5121700</v>
          </cell>
          <cell r="D9030">
            <v>267.8</v>
          </cell>
          <cell r="E9030">
            <v>1000</v>
          </cell>
          <cell r="F9030">
            <v>514000</v>
          </cell>
          <cell r="G9030">
            <v>0</v>
          </cell>
          <cell r="H9030">
            <v>2005</v>
          </cell>
          <cell r="I9030">
            <v>0</v>
          </cell>
        </row>
        <row r="9031">
          <cell r="A9031">
            <v>610003</v>
          </cell>
          <cell r="B9031" t="str">
            <v>Operator</v>
          </cell>
          <cell r="C9031">
            <v>5121800</v>
          </cell>
          <cell r="D9031">
            <v>448</v>
          </cell>
          <cell r="E9031">
            <v>1000</v>
          </cell>
          <cell r="F9031">
            <v>250</v>
          </cell>
          <cell r="G9031">
            <v>0</v>
          </cell>
          <cell r="H9031">
            <v>2005</v>
          </cell>
          <cell r="I9031">
            <v>0</v>
          </cell>
        </row>
        <row r="9032">
          <cell r="A9032">
            <v>610003</v>
          </cell>
          <cell r="B9032" t="str">
            <v>Operator</v>
          </cell>
          <cell r="C9032">
            <v>5121800</v>
          </cell>
          <cell r="D9032">
            <v>440</v>
          </cell>
          <cell r="E9032">
            <v>1000</v>
          </cell>
          <cell r="F9032">
            <v>252</v>
          </cell>
          <cell r="G9032">
            <v>0</v>
          </cell>
          <cell r="H9032">
            <v>2005</v>
          </cell>
          <cell r="I9032">
            <v>0</v>
          </cell>
        </row>
        <row r="9033">
          <cell r="A9033">
            <v>610003</v>
          </cell>
          <cell r="B9033" t="str">
            <v>Operator</v>
          </cell>
          <cell r="C9033">
            <v>5121800</v>
          </cell>
          <cell r="D9033">
            <v>27.5</v>
          </cell>
          <cell r="E9033">
            <v>1000</v>
          </cell>
          <cell r="F9033">
            <v>272</v>
          </cell>
          <cell r="G9033">
            <v>0</v>
          </cell>
          <cell r="H9033">
            <v>2005</v>
          </cell>
          <cell r="I9033">
            <v>0</v>
          </cell>
        </row>
        <row r="9034">
          <cell r="A9034">
            <v>610003</v>
          </cell>
          <cell r="B9034" t="str">
            <v>Operator</v>
          </cell>
          <cell r="C9034">
            <v>5121800</v>
          </cell>
          <cell r="D9034">
            <v>3850</v>
          </cell>
          <cell r="E9034">
            <v>1000</v>
          </cell>
          <cell r="F9034">
            <v>281</v>
          </cell>
          <cell r="G9034">
            <v>0</v>
          </cell>
          <cell r="H9034">
            <v>2005</v>
          </cell>
          <cell r="I9034">
            <v>0</v>
          </cell>
        </row>
        <row r="9035">
          <cell r="A9035">
            <v>610003</v>
          </cell>
          <cell r="B9035" t="str">
            <v>Operator</v>
          </cell>
          <cell r="C9035">
            <v>5121800</v>
          </cell>
          <cell r="D9035">
            <v>330</v>
          </cell>
          <cell r="E9035">
            <v>1000</v>
          </cell>
          <cell r="F9035">
            <v>301</v>
          </cell>
          <cell r="G9035">
            <v>0</v>
          </cell>
          <cell r="H9035">
            <v>2005</v>
          </cell>
          <cell r="I9035">
            <v>0</v>
          </cell>
        </row>
        <row r="9036">
          <cell r="A9036">
            <v>610003</v>
          </cell>
          <cell r="B9036" t="str">
            <v>Operator</v>
          </cell>
          <cell r="C9036">
            <v>5121800</v>
          </cell>
          <cell r="D9036">
            <v>165</v>
          </cell>
          <cell r="E9036">
            <v>1000</v>
          </cell>
          <cell r="F9036">
            <v>302</v>
          </cell>
          <cell r="G9036">
            <v>0</v>
          </cell>
          <cell r="H9036">
            <v>2005</v>
          </cell>
          <cell r="I9036">
            <v>0</v>
          </cell>
        </row>
        <row r="9037">
          <cell r="A9037">
            <v>610003</v>
          </cell>
          <cell r="B9037" t="str">
            <v>Operator</v>
          </cell>
          <cell r="C9037">
            <v>5121800</v>
          </cell>
          <cell r="D9037">
            <v>440</v>
          </cell>
          <cell r="E9037">
            <v>1000</v>
          </cell>
          <cell r="F9037">
            <v>303</v>
          </cell>
          <cell r="G9037">
            <v>0</v>
          </cell>
          <cell r="H9037">
            <v>2005</v>
          </cell>
          <cell r="I9037">
            <v>0</v>
          </cell>
        </row>
        <row r="9038">
          <cell r="A9038">
            <v>610003</v>
          </cell>
          <cell r="B9038" t="str">
            <v>Operator</v>
          </cell>
          <cell r="C9038">
            <v>5121800</v>
          </cell>
          <cell r="D9038">
            <v>3427.84</v>
          </cell>
          <cell r="E9038">
            <v>1000</v>
          </cell>
          <cell r="F9038">
            <v>514000</v>
          </cell>
          <cell r="G9038">
            <v>0</v>
          </cell>
          <cell r="H9038">
            <v>2005</v>
          </cell>
          <cell r="I9038">
            <v>0</v>
          </cell>
        </row>
        <row r="9039">
          <cell r="A9039">
            <v>610003</v>
          </cell>
          <cell r="B9039" t="str">
            <v>Operator</v>
          </cell>
          <cell r="C9039">
            <v>5121800</v>
          </cell>
          <cell r="D9039">
            <v>-214.24</v>
          </cell>
          <cell r="E9039">
            <v>1000</v>
          </cell>
          <cell r="F9039">
            <v>514001</v>
          </cell>
          <cell r="G9039">
            <v>0</v>
          </cell>
          <cell r="H9039">
            <v>2005</v>
          </cell>
          <cell r="I9039">
            <v>0</v>
          </cell>
        </row>
        <row r="9040">
          <cell r="A9040">
            <v>610003</v>
          </cell>
          <cell r="B9040" t="str">
            <v>Operator</v>
          </cell>
          <cell r="C9040">
            <v>5121800</v>
          </cell>
          <cell r="D9040">
            <v>535.6</v>
          </cell>
          <cell r="E9040">
            <v>1000</v>
          </cell>
          <cell r="F9040">
            <v>514002</v>
          </cell>
          <cell r="G9040">
            <v>0</v>
          </cell>
          <cell r="H9040">
            <v>2005</v>
          </cell>
          <cell r="I9040">
            <v>0</v>
          </cell>
        </row>
        <row r="9041">
          <cell r="A9041">
            <v>610003</v>
          </cell>
          <cell r="B9041" t="str">
            <v>Operator</v>
          </cell>
          <cell r="C9041">
            <v>5121800</v>
          </cell>
          <cell r="D9041">
            <v>321.36</v>
          </cell>
          <cell r="E9041">
            <v>1000</v>
          </cell>
          <cell r="F9041">
            <v>514003</v>
          </cell>
          <cell r="G9041">
            <v>0</v>
          </cell>
          <cell r="H9041">
            <v>2005</v>
          </cell>
          <cell r="I9041">
            <v>0</v>
          </cell>
        </row>
        <row r="9042">
          <cell r="A9042">
            <v>610003</v>
          </cell>
          <cell r="B9042" t="str">
            <v>Operator</v>
          </cell>
          <cell r="C9042">
            <v>5121800</v>
          </cell>
          <cell r="D9042">
            <v>696.28</v>
          </cell>
          <cell r="E9042">
            <v>1000</v>
          </cell>
          <cell r="F9042">
            <v>514004</v>
          </cell>
          <cell r="G9042">
            <v>0</v>
          </cell>
          <cell r="H9042">
            <v>2005</v>
          </cell>
          <cell r="I9042">
            <v>0</v>
          </cell>
        </row>
        <row r="9043">
          <cell r="A9043">
            <v>610003</v>
          </cell>
          <cell r="B9043" t="str">
            <v>Operator</v>
          </cell>
          <cell r="C9043">
            <v>5121800</v>
          </cell>
          <cell r="D9043">
            <v>374.92</v>
          </cell>
          <cell r="E9043">
            <v>1000</v>
          </cell>
          <cell r="F9043">
            <v>517002</v>
          </cell>
          <cell r="G9043">
            <v>0</v>
          </cell>
          <cell r="H9043">
            <v>2005</v>
          </cell>
          <cell r="I9043">
            <v>0</v>
          </cell>
        </row>
        <row r="9044">
          <cell r="A9044">
            <v>610003</v>
          </cell>
          <cell r="B9044" t="str">
            <v>Operator</v>
          </cell>
          <cell r="C9044">
            <v>5121800</v>
          </cell>
          <cell r="D9044">
            <v>460.88</v>
          </cell>
          <cell r="E9044">
            <v>1000</v>
          </cell>
          <cell r="F9044">
            <v>517004</v>
          </cell>
          <cell r="G9044">
            <v>0</v>
          </cell>
          <cell r="H9044">
            <v>2005</v>
          </cell>
          <cell r="I9044">
            <v>0</v>
          </cell>
        </row>
        <row r="9045">
          <cell r="A9045">
            <v>610003</v>
          </cell>
          <cell r="B9045" t="str">
            <v>Operator</v>
          </cell>
          <cell r="C9045">
            <v>5121800</v>
          </cell>
          <cell r="D9045">
            <v>30813.07</v>
          </cell>
          <cell r="E9045">
            <v>1000</v>
          </cell>
          <cell r="F9045">
            <v>519000</v>
          </cell>
          <cell r="G9045">
            <v>0</v>
          </cell>
          <cell r="H9045">
            <v>2005</v>
          </cell>
          <cell r="I9045">
            <v>0</v>
          </cell>
        </row>
        <row r="9046">
          <cell r="A9046">
            <v>610003</v>
          </cell>
          <cell r="B9046" t="str">
            <v>Operator</v>
          </cell>
          <cell r="C9046">
            <v>5122000</v>
          </cell>
          <cell r="D9046">
            <v>495</v>
          </cell>
          <cell r="E9046">
            <v>1000</v>
          </cell>
          <cell r="F9046">
            <v>252</v>
          </cell>
          <cell r="G9046">
            <v>0</v>
          </cell>
          <cell r="H9046">
            <v>2005</v>
          </cell>
          <cell r="I9046">
            <v>0</v>
          </cell>
        </row>
        <row r="9047">
          <cell r="A9047">
            <v>610003</v>
          </cell>
          <cell r="B9047" t="str">
            <v>Operator</v>
          </cell>
          <cell r="C9047">
            <v>5122000</v>
          </cell>
          <cell r="D9047">
            <v>107.12</v>
          </cell>
          <cell r="E9047">
            <v>1000</v>
          </cell>
          <cell r="F9047">
            <v>281</v>
          </cell>
          <cell r="G9047">
            <v>0</v>
          </cell>
          <cell r="H9047">
            <v>2005</v>
          </cell>
          <cell r="I9047">
            <v>0</v>
          </cell>
        </row>
        <row r="9048">
          <cell r="A9048">
            <v>610003</v>
          </cell>
          <cell r="B9048" t="str">
            <v>Operator</v>
          </cell>
          <cell r="C9048">
            <v>5122000</v>
          </cell>
          <cell r="D9048">
            <v>1155</v>
          </cell>
          <cell r="E9048">
            <v>1000</v>
          </cell>
          <cell r="F9048">
            <v>300</v>
          </cell>
          <cell r="G9048">
            <v>0</v>
          </cell>
          <cell r="H9048">
            <v>2005</v>
          </cell>
          <cell r="I9048">
            <v>0</v>
          </cell>
        </row>
        <row r="9049">
          <cell r="A9049">
            <v>610003</v>
          </cell>
          <cell r="B9049" t="str">
            <v>Operator</v>
          </cell>
          <cell r="C9049">
            <v>5122000</v>
          </cell>
          <cell r="D9049">
            <v>106.18</v>
          </cell>
          <cell r="E9049">
            <v>1000</v>
          </cell>
          <cell r="F9049">
            <v>302</v>
          </cell>
          <cell r="G9049">
            <v>0</v>
          </cell>
          <cell r="H9049">
            <v>2005</v>
          </cell>
          <cell r="I9049">
            <v>0</v>
          </cell>
        </row>
        <row r="9050">
          <cell r="A9050">
            <v>610003</v>
          </cell>
          <cell r="B9050" t="str">
            <v>Operator</v>
          </cell>
          <cell r="C9050">
            <v>5122000</v>
          </cell>
          <cell r="D9050">
            <v>11696.84</v>
          </cell>
          <cell r="E9050">
            <v>1000</v>
          </cell>
          <cell r="F9050">
            <v>303</v>
          </cell>
          <cell r="G9050">
            <v>0</v>
          </cell>
          <cell r="H9050">
            <v>2005</v>
          </cell>
          <cell r="I9050">
            <v>0</v>
          </cell>
        </row>
        <row r="9051">
          <cell r="A9051">
            <v>610003</v>
          </cell>
          <cell r="B9051" t="str">
            <v>Operator</v>
          </cell>
          <cell r="C9051">
            <v>5122000</v>
          </cell>
          <cell r="D9051">
            <v>214.24</v>
          </cell>
          <cell r="E9051">
            <v>1000</v>
          </cell>
          <cell r="F9051">
            <v>514001</v>
          </cell>
          <cell r="G9051">
            <v>0</v>
          </cell>
          <cell r="H9051">
            <v>2005</v>
          </cell>
          <cell r="I9051">
            <v>0</v>
          </cell>
        </row>
        <row r="9052">
          <cell r="A9052">
            <v>610003</v>
          </cell>
          <cell r="B9052" t="str">
            <v>Operator</v>
          </cell>
          <cell r="C9052">
            <v>5122000</v>
          </cell>
          <cell r="D9052">
            <v>589.16</v>
          </cell>
          <cell r="E9052">
            <v>1000</v>
          </cell>
          <cell r="F9052">
            <v>514003</v>
          </cell>
          <cell r="G9052">
            <v>0</v>
          </cell>
          <cell r="H9052">
            <v>2005</v>
          </cell>
          <cell r="I9052">
            <v>0</v>
          </cell>
        </row>
        <row r="9053">
          <cell r="A9053">
            <v>610003</v>
          </cell>
          <cell r="B9053" t="str">
            <v>Operator</v>
          </cell>
          <cell r="C9053">
            <v>5122000</v>
          </cell>
          <cell r="D9053">
            <v>53.56</v>
          </cell>
          <cell r="E9053">
            <v>1000</v>
          </cell>
          <cell r="F9053">
            <v>514004</v>
          </cell>
          <cell r="G9053">
            <v>0</v>
          </cell>
          <cell r="H9053">
            <v>2005</v>
          </cell>
          <cell r="I9053">
            <v>0</v>
          </cell>
        </row>
        <row r="9054">
          <cell r="A9054">
            <v>610003</v>
          </cell>
          <cell r="B9054" t="str">
            <v>Operator</v>
          </cell>
          <cell r="C9054">
            <v>5122000</v>
          </cell>
          <cell r="D9054">
            <v>214.24</v>
          </cell>
          <cell r="E9054">
            <v>1000</v>
          </cell>
          <cell r="F9054">
            <v>519000</v>
          </cell>
          <cell r="G9054">
            <v>0</v>
          </cell>
          <cell r="H9054">
            <v>2005</v>
          </cell>
          <cell r="I9054">
            <v>0</v>
          </cell>
        </row>
        <row r="9055">
          <cell r="A9055">
            <v>610003</v>
          </cell>
          <cell r="B9055" t="str">
            <v>Operator</v>
          </cell>
          <cell r="C9055">
            <v>5122100</v>
          </cell>
          <cell r="D9055">
            <v>1210</v>
          </cell>
          <cell r="E9055">
            <v>1000</v>
          </cell>
          <cell r="F9055">
            <v>251</v>
          </cell>
          <cell r="G9055">
            <v>0</v>
          </cell>
          <cell r="H9055">
            <v>2005</v>
          </cell>
          <cell r="I9055">
            <v>0</v>
          </cell>
        </row>
        <row r="9056">
          <cell r="A9056">
            <v>610003</v>
          </cell>
          <cell r="B9056" t="str">
            <v>Operator</v>
          </cell>
          <cell r="C9056">
            <v>5122100</v>
          </cell>
          <cell r="D9056">
            <v>440</v>
          </cell>
          <cell r="E9056">
            <v>1000</v>
          </cell>
          <cell r="F9056">
            <v>252</v>
          </cell>
          <cell r="G9056">
            <v>0</v>
          </cell>
          <cell r="H9056">
            <v>2005</v>
          </cell>
          <cell r="I9056">
            <v>0</v>
          </cell>
        </row>
        <row r="9057">
          <cell r="A9057">
            <v>610003</v>
          </cell>
          <cell r="B9057" t="str">
            <v>Operator</v>
          </cell>
          <cell r="C9057">
            <v>5122100</v>
          </cell>
          <cell r="D9057">
            <v>616</v>
          </cell>
          <cell r="E9057">
            <v>1000</v>
          </cell>
          <cell r="F9057">
            <v>271</v>
          </cell>
          <cell r="G9057">
            <v>0</v>
          </cell>
          <cell r="H9057">
            <v>2005</v>
          </cell>
          <cell r="I9057">
            <v>0</v>
          </cell>
        </row>
        <row r="9058">
          <cell r="A9058">
            <v>610003</v>
          </cell>
          <cell r="B9058" t="str">
            <v>Operator</v>
          </cell>
          <cell r="C9058">
            <v>5122100</v>
          </cell>
          <cell r="D9058">
            <v>79.64</v>
          </cell>
          <cell r="E9058">
            <v>1000</v>
          </cell>
          <cell r="F9058">
            <v>300</v>
          </cell>
          <cell r="G9058">
            <v>0</v>
          </cell>
          <cell r="H9058">
            <v>2005</v>
          </cell>
          <cell r="I9058">
            <v>0</v>
          </cell>
        </row>
        <row r="9059">
          <cell r="A9059">
            <v>610003</v>
          </cell>
          <cell r="B9059" t="str">
            <v>Operator</v>
          </cell>
          <cell r="C9059">
            <v>5122100</v>
          </cell>
          <cell r="D9059">
            <v>1258.6600000000001</v>
          </cell>
          <cell r="E9059">
            <v>1000</v>
          </cell>
          <cell r="F9059">
            <v>514003</v>
          </cell>
          <cell r="G9059">
            <v>0</v>
          </cell>
          <cell r="H9059">
            <v>2005</v>
          </cell>
          <cell r="I9059">
            <v>0</v>
          </cell>
        </row>
        <row r="9060">
          <cell r="A9060">
            <v>610003</v>
          </cell>
          <cell r="B9060" t="str">
            <v>Operator</v>
          </cell>
          <cell r="C9060">
            <v>5122100</v>
          </cell>
          <cell r="D9060">
            <v>1285.44</v>
          </cell>
          <cell r="E9060">
            <v>1000</v>
          </cell>
          <cell r="F9060">
            <v>519000</v>
          </cell>
          <cell r="G9060">
            <v>0</v>
          </cell>
          <cell r="H9060">
            <v>2005</v>
          </cell>
          <cell r="I9060">
            <v>0</v>
          </cell>
        </row>
        <row r="9061">
          <cell r="A9061">
            <v>610003</v>
          </cell>
          <cell r="B9061" t="str">
            <v>Operator</v>
          </cell>
          <cell r="C9061">
            <v>5122200</v>
          </cell>
          <cell r="D9061">
            <v>1870</v>
          </cell>
          <cell r="E9061">
            <v>1000</v>
          </cell>
          <cell r="F9061">
            <v>251</v>
          </cell>
          <cell r="G9061">
            <v>0</v>
          </cell>
          <cell r="H9061">
            <v>2005</v>
          </cell>
          <cell r="I9061">
            <v>0</v>
          </cell>
        </row>
        <row r="9062">
          <cell r="A9062">
            <v>610003</v>
          </cell>
          <cell r="B9062" t="str">
            <v>Operator</v>
          </cell>
          <cell r="C9062">
            <v>5122200</v>
          </cell>
          <cell r="D9062">
            <v>3850</v>
          </cell>
          <cell r="E9062">
            <v>1000</v>
          </cell>
          <cell r="F9062">
            <v>252</v>
          </cell>
          <cell r="G9062">
            <v>0</v>
          </cell>
          <cell r="H9062">
            <v>2005</v>
          </cell>
          <cell r="I9062">
            <v>0</v>
          </cell>
        </row>
        <row r="9063">
          <cell r="A9063">
            <v>610003</v>
          </cell>
          <cell r="B9063" t="str">
            <v>Operator</v>
          </cell>
          <cell r="C9063">
            <v>5122200</v>
          </cell>
          <cell r="D9063">
            <v>224</v>
          </cell>
          <cell r="E9063">
            <v>1000</v>
          </cell>
          <cell r="F9063">
            <v>270</v>
          </cell>
          <cell r="G9063">
            <v>0</v>
          </cell>
          <cell r="H9063">
            <v>2005</v>
          </cell>
          <cell r="I9063">
            <v>0</v>
          </cell>
        </row>
        <row r="9064">
          <cell r="A9064">
            <v>610003</v>
          </cell>
          <cell r="B9064" t="str">
            <v>Operator</v>
          </cell>
          <cell r="C9064">
            <v>5122200</v>
          </cell>
          <cell r="D9064">
            <v>560</v>
          </cell>
          <cell r="E9064">
            <v>1000</v>
          </cell>
          <cell r="F9064">
            <v>271</v>
          </cell>
          <cell r="G9064">
            <v>0</v>
          </cell>
          <cell r="H9064">
            <v>2005</v>
          </cell>
          <cell r="I9064">
            <v>0</v>
          </cell>
        </row>
        <row r="9065">
          <cell r="A9065">
            <v>610003</v>
          </cell>
          <cell r="B9065" t="str">
            <v>Operator</v>
          </cell>
          <cell r="C9065">
            <v>5122200</v>
          </cell>
          <cell r="D9065">
            <v>336</v>
          </cell>
          <cell r="E9065">
            <v>1000</v>
          </cell>
          <cell r="F9065">
            <v>272</v>
          </cell>
          <cell r="G9065">
            <v>0</v>
          </cell>
          <cell r="H9065">
            <v>2005</v>
          </cell>
          <cell r="I9065">
            <v>0</v>
          </cell>
        </row>
        <row r="9066">
          <cell r="A9066">
            <v>610003</v>
          </cell>
          <cell r="B9066" t="str">
            <v>Operator</v>
          </cell>
          <cell r="C9066">
            <v>5122200</v>
          </cell>
          <cell r="D9066">
            <v>392</v>
          </cell>
          <cell r="E9066">
            <v>1000</v>
          </cell>
          <cell r="F9066">
            <v>273</v>
          </cell>
          <cell r="G9066">
            <v>0</v>
          </cell>
          <cell r="H9066">
            <v>2005</v>
          </cell>
          <cell r="I9066">
            <v>0</v>
          </cell>
        </row>
        <row r="9067">
          <cell r="A9067">
            <v>610003</v>
          </cell>
          <cell r="B9067" t="str">
            <v>Operator</v>
          </cell>
          <cell r="C9067">
            <v>5122200</v>
          </cell>
          <cell r="D9067">
            <v>1375</v>
          </cell>
          <cell r="E9067">
            <v>1000</v>
          </cell>
          <cell r="F9067">
            <v>280</v>
          </cell>
          <cell r="G9067">
            <v>0</v>
          </cell>
          <cell r="H9067">
            <v>2005</v>
          </cell>
          <cell r="I9067">
            <v>0</v>
          </cell>
        </row>
        <row r="9068">
          <cell r="A9068">
            <v>610003</v>
          </cell>
          <cell r="B9068" t="str">
            <v>Operator</v>
          </cell>
          <cell r="C9068">
            <v>5122200</v>
          </cell>
          <cell r="D9068">
            <v>440</v>
          </cell>
          <cell r="E9068">
            <v>1000</v>
          </cell>
          <cell r="F9068">
            <v>281</v>
          </cell>
          <cell r="G9068">
            <v>0</v>
          </cell>
          <cell r="H9068">
            <v>2005</v>
          </cell>
          <cell r="I9068">
            <v>0</v>
          </cell>
        </row>
        <row r="9069">
          <cell r="A9069">
            <v>610003</v>
          </cell>
          <cell r="B9069" t="str">
            <v>Operator</v>
          </cell>
          <cell r="C9069">
            <v>5122200</v>
          </cell>
          <cell r="D9069">
            <v>1375</v>
          </cell>
          <cell r="E9069">
            <v>1000</v>
          </cell>
          <cell r="F9069">
            <v>282</v>
          </cell>
          <cell r="G9069">
            <v>0</v>
          </cell>
          <cell r="H9069">
            <v>2005</v>
          </cell>
          <cell r="I9069">
            <v>0</v>
          </cell>
        </row>
        <row r="9070">
          <cell r="A9070">
            <v>610003</v>
          </cell>
          <cell r="B9070" t="str">
            <v>Operator</v>
          </cell>
          <cell r="C9070">
            <v>5122200</v>
          </cell>
          <cell r="D9070">
            <v>990</v>
          </cell>
          <cell r="E9070">
            <v>1000</v>
          </cell>
          <cell r="F9070">
            <v>300</v>
          </cell>
          <cell r="G9070">
            <v>0</v>
          </cell>
          <cell r="H9070">
            <v>2005</v>
          </cell>
          <cell r="I9070">
            <v>0</v>
          </cell>
        </row>
        <row r="9071">
          <cell r="A9071">
            <v>610003</v>
          </cell>
          <cell r="B9071" t="str">
            <v>Operator</v>
          </cell>
          <cell r="C9071">
            <v>5122200</v>
          </cell>
          <cell r="D9071">
            <v>3355</v>
          </cell>
          <cell r="E9071">
            <v>1000</v>
          </cell>
          <cell r="F9071">
            <v>301</v>
          </cell>
          <cell r="G9071">
            <v>0</v>
          </cell>
          <cell r="H9071">
            <v>2005</v>
          </cell>
          <cell r="I9071">
            <v>0</v>
          </cell>
        </row>
        <row r="9072">
          <cell r="A9072">
            <v>610003</v>
          </cell>
          <cell r="B9072" t="str">
            <v>Operator</v>
          </cell>
          <cell r="C9072">
            <v>5122200</v>
          </cell>
          <cell r="D9072">
            <v>6203.48</v>
          </cell>
          <cell r="E9072">
            <v>1000</v>
          </cell>
          <cell r="F9072">
            <v>303</v>
          </cell>
          <cell r="G9072">
            <v>0</v>
          </cell>
          <cell r="H9072">
            <v>2005</v>
          </cell>
          <cell r="I9072">
            <v>0</v>
          </cell>
        </row>
        <row r="9073">
          <cell r="A9073">
            <v>610003</v>
          </cell>
          <cell r="B9073" t="str">
            <v>Operator</v>
          </cell>
          <cell r="C9073">
            <v>5122200</v>
          </cell>
          <cell r="D9073">
            <v>2624.44</v>
          </cell>
          <cell r="E9073">
            <v>1000</v>
          </cell>
          <cell r="F9073">
            <v>514000</v>
          </cell>
          <cell r="G9073">
            <v>0</v>
          </cell>
          <cell r="H9073">
            <v>2005</v>
          </cell>
          <cell r="I9073">
            <v>0</v>
          </cell>
        </row>
        <row r="9074">
          <cell r="A9074">
            <v>610003</v>
          </cell>
          <cell r="B9074" t="str">
            <v>Operator</v>
          </cell>
          <cell r="C9074">
            <v>5122200</v>
          </cell>
          <cell r="D9074">
            <v>1979.37</v>
          </cell>
          <cell r="E9074">
            <v>1000</v>
          </cell>
          <cell r="F9074">
            <v>514001</v>
          </cell>
          <cell r="G9074">
            <v>0</v>
          </cell>
          <cell r="H9074">
            <v>2005</v>
          </cell>
          <cell r="I9074">
            <v>0</v>
          </cell>
        </row>
        <row r="9075">
          <cell r="A9075">
            <v>610003</v>
          </cell>
          <cell r="B9075" t="str">
            <v>Operator</v>
          </cell>
          <cell r="C9075">
            <v>5122200</v>
          </cell>
          <cell r="D9075">
            <v>1713.92</v>
          </cell>
          <cell r="E9075">
            <v>1000</v>
          </cell>
          <cell r="F9075">
            <v>514002</v>
          </cell>
          <cell r="G9075">
            <v>0</v>
          </cell>
          <cell r="H9075">
            <v>2005</v>
          </cell>
          <cell r="I9075">
            <v>0</v>
          </cell>
        </row>
        <row r="9076">
          <cell r="A9076">
            <v>610003</v>
          </cell>
          <cell r="B9076" t="str">
            <v>Operator</v>
          </cell>
          <cell r="C9076">
            <v>5122200</v>
          </cell>
          <cell r="D9076">
            <v>3954.84</v>
          </cell>
          <cell r="E9076">
            <v>1000</v>
          </cell>
          <cell r="F9076">
            <v>514003</v>
          </cell>
          <cell r="G9076">
            <v>0</v>
          </cell>
          <cell r="H9076">
            <v>2005</v>
          </cell>
          <cell r="I9076">
            <v>0</v>
          </cell>
        </row>
        <row r="9077">
          <cell r="A9077">
            <v>610003</v>
          </cell>
          <cell r="B9077" t="str">
            <v>Operator</v>
          </cell>
          <cell r="C9077">
            <v>5122200</v>
          </cell>
          <cell r="D9077">
            <v>642.72</v>
          </cell>
          <cell r="E9077">
            <v>1000</v>
          </cell>
          <cell r="F9077">
            <v>514004</v>
          </cell>
          <cell r="G9077">
            <v>0</v>
          </cell>
          <cell r="H9077">
            <v>2005</v>
          </cell>
          <cell r="I9077">
            <v>0</v>
          </cell>
        </row>
        <row r="9078">
          <cell r="A9078">
            <v>610003</v>
          </cell>
          <cell r="B9078" t="str">
            <v>Operator</v>
          </cell>
          <cell r="C9078">
            <v>5122200</v>
          </cell>
          <cell r="D9078">
            <v>24396.58</v>
          </cell>
          <cell r="E9078">
            <v>1000</v>
          </cell>
          <cell r="F9078">
            <v>519000</v>
          </cell>
          <cell r="G9078">
            <v>0</v>
          </cell>
          <cell r="H9078">
            <v>2005</v>
          </cell>
          <cell r="I9078">
            <v>0</v>
          </cell>
        </row>
        <row r="9079">
          <cell r="A9079">
            <v>610003</v>
          </cell>
          <cell r="B9079" t="str">
            <v>Operator</v>
          </cell>
          <cell r="C9079">
            <v>5122300</v>
          </cell>
          <cell r="D9079">
            <v>440</v>
          </cell>
          <cell r="E9079">
            <v>1000</v>
          </cell>
          <cell r="F9079">
            <v>251</v>
          </cell>
          <cell r="G9079">
            <v>0</v>
          </cell>
          <cell r="H9079">
            <v>2005</v>
          </cell>
          <cell r="I9079">
            <v>0</v>
          </cell>
        </row>
        <row r="9080">
          <cell r="A9080">
            <v>610003</v>
          </cell>
          <cell r="B9080" t="str">
            <v>Operator</v>
          </cell>
          <cell r="C9080">
            <v>5122300</v>
          </cell>
          <cell r="D9080">
            <v>3135</v>
          </cell>
          <cell r="E9080">
            <v>1000</v>
          </cell>
          <cell r="F9080">
            <v>252</v>
          </cell>
          <cell r="G9080">
            <v>0</v>
          </cell>
          <cell r="H9080">
            <v>2005</v>
          </cell>
          <cell r="I9080">
            <v>0</v>
          </cell>
        </row>
        <row r="9081">
          <cell r="A9081">
            <v>610003</v>
          </cell>
          <cell r="B9081" t="str">
            <v>Operator</v>
          </cell>
          <cell r="C9081">
            <v>5122300</v>
          </cell>
          <cell r="D9081">
            <v>896</v>
          </cell>
          <cell r="E9081">
            <v>1000</v>
          </cell>
          <cell r="F9081">
            <v>271</v>
          </cell>
          <cell r="G9081">
            <v>0</v>
          </cell>
          <cell r="H9081">
            <v>2005</v>
          </cell>
          <cell r="I9081">
            <v>0</v>
          </cell>
        </row>
        <row r="9082">
          <cell r="A9082">
            <v>610003</v>
          </cell>
          <cell r="B9082" t="str">
            <v>Operator</v>
          </cell>
          <cell r="C9082">
            <v>5122300</v>
          </cell>
          <cell r="D9082">
            <v>672</v>
          </cell>
          <cell r="E9082">
            <v>1000</v>
          </cell>
          <cell r="F9082">
            <v>272</v>
          </cell>
          <cell r="G9082">
            <v>0</v>
          </cell>
          <cell r="H9082">
            <v>2005</v>
          </cell>
          <cell r="I9082">
            <v>0</v>
          </cell>
        </row>
        <row r="9083">
          <cell r="A9083">
            <v>610003</v>
          </cell>
          <cell r="B9083" t="str">
            <v>Operator</v>
          </cell>
          <cell r="C9083">
            <v>5122300</v>
          </cell>
          <cell r="D9083">
            <v>1210</v>
          </cell>
          <cell r="E9083">
            <v>1000</v>
          </cell>
          <cell r="F9083">
            <v>280</v>
          </cell>
          <cell r="G9083">
            <v>0</v>
          </cell>
          <cell r="H9083">
            <v>2005</v>
          </cell>
          <cell r="I9083">
            <v>0</v>
          </cell>
        </row>
        <row r="9084">
          <cell r="A9084">
            <v>610003</v>
          </cell>
          <cell r="B9084" t="str">
            <v>Operator</v>
          </cell>
          <cell r="C9084">
            <v>5122300</v>
          </cell>
          <cell r="D9084">
            <v>2145</v>
          </cell>
          <cell r="E9084">
            <v>1000</v>
          </cell>
          <cell r="F9084">
            <v>281</v>
          </cell>
          <cell r="G9084">
            <v>0</v>
          </cell>
          <cell r="H9084">
            <v>2005</v>
          </cell>
          <cell r="I9084">
            <v>0</v>
          </cell>
        </row>
        <row r="9085">
          <cell r="A9085">
            <v>610003</v>
          </cell>
          <cell r="B9085" t="str">
            <v>Operator</v>
          </cell>
          <cell r="C9085">
            <v>5122300</v>
          </cell>
          <cell r="D9085">
            <v>1540</v>
          </cell>
          <cell r="E9085">
            <v>1000</v>
          </cell>
          <cell r="F9085">
            <v>282</v>
          </cell>
          <cell r="G9085">
            <v>0</v>
          </cell>
          <cell r="H9085">
            <v>2005</v>
          </cell>
          <cell r="I9085">
            <v>0</v>
          </cell>
        </row>
        <row r="9086">
          <cell r="A9086">
            <v>610003</v>
          </cell>
          <cell r="B9086" t="str">
            <v>Operator</v>
          </cell>
          <cell r="C9086">
            <v>5122300</v>
          </cell>
          <cell r="D9086">
            <v>495</v>
          </cell>
          <cell r="E9086">
            <v>1000</v>
          </cell>
          <cell r="F9086">
            <v>300</v>
          </cell>
          <cell r="G9086">
            <v>0</v>
          </cell>
          <cell r="H9086">
            <v>2005</v>
          </cell>
          <cell r="I9086">
            <v>0</v>
          </cell>
        </row>
        <row r="9087">
          <cell r="A9087">
            <v>610003</v>
          </cell>
          <cell r="B9087" t="str">
            <v>Operator</v>
          </cell>
          <cell r="C9087">
            <v>5122300</v>
          </cell>
          <cell r="D9087">
            <v>165</v>
          </cell>
          <cell r="E9087">
            <v>1000</v>
          </cell>
          <cell r="F9087">
            <v>301</v>
          </cell>
          <cell r="G9087">
            <v>0</v>
          </cell>
          <cell r="H9087">
            <v>2005</v>
          </cell>
          <cell r="I9087">
            <v>0</v>
          </cell>
        </row>
        <row r="9088">
          <cell r="A9088">
            <v>610003</v>
          </cell>
          <cell r="B9088" t="str">
            <v>Operator</v>
          </cell>
          <cell r="C9088">
            <v>5122300</v>
          </cell>
          <cell r="D9088">
            <v>165</v>
          </cell>
          <cell r="E9088">
            <v>1000</v>
          </cell>
          <cell r="F9088">
            <v>302</v>
          </cell>
          <cell r="G9088">
            <v>0</v>
          </cell>
          <cell r="H9088">
            <v>2005</v>
          </cell>
          <cell r="I9088">
            <v>0</v>
          </cell>
        </row>
        <row r="9089">
          <cell r="A9089">
            <v>610003</v>
          </cell>
          <cell r="B9089" t="str">
            <v>Operator</v>
          </cell>
          <cell r="C9089">
            <v>5122300</v>
          </cell>
          <cell r="D9089">
            <v>856.96</v>
          </cell>
          <cell r="E9089">
            <v>1000</v>
          </cell>
          <cell r="F9089">
            <v>514000</v>
          </cell>
          <cell r="G9089">
            <v>0</v>
          </cell>
          <cell r="H9089">
            <v>2005</v>
          </cell>
          <cell r="I9089">
            <v>0</v>
          </cell>
        </row>
        <row r="9090">
          <cell r="A9090">
            <v>610003</v>
          </cell>
          <cell r="B9090" t="str">
            <v>Operator</v>
          </cell>
          <cell r="C9090">
            <v>5122300</v>
          </cell>
          <cell r="D9090">
            <v>669.5</v>
          </cell>
          <cell r="E9090">
            <v>1000</v>
          </cell>
          <cell r="F9090">
            <v>514001</v>
          </cell>
          <cell r="G9090">
            <v>0</v>
          </cell>
          <cell r="H9090">
            <v>2005</v>
          </cell>
          <cell r="I9090">
            <v>0</v>
          </cell>
        </row>
        <row r="9091">
          <cell r="A9091">
            <v>610003</v>
          </cell>
          <cell r="B9091" t="str">
            <v>Operator</v>
          </cell>
          <cell r="C9091">
            <v>5122300</v>
          </cell>
          <cell r="D9091">
            <v>669.5</v>
          </cell>
          <cell r="E9091">
            <v>1000</v>
          </cell>
          <cell r="F9091">
            <v>514002</v>
          </cell>
          <cell r="G9091">
            <v>0</v>
          </cell>
          <cell r="H9091">
            <v>2005</v>
          </cell>
          <cell r="I9091">
            <v>0</v>
          </cell>
        </row>
        <row r="9092">
          <cell r="A9092">
            <v>610003</v>
          </cell>
          <cell r="B9092" t="str">
            <v>Operator</v>
          </cell>
          <cell r="C9092">
            <v>5122300</v>
          </cell>
          <cell r="D9092">
            <v>5329.22</v>
          </cell>
          <cell r="E9092">
            <v>1000</v>
          </cell>
          <cell r="F9092">
            <v>514003</v>
          </cell>
          <cell r="G9092">
            <v>0</v>
          </cell>
          <cell r="H9092">
            <v>2005</v>
          </cell>
          <cell r="I9092">
            <v>0</v>
          </cell>
        </row>
        <row r="9093">
          <cell r="A9093">
            <v>610003</v>
          </cell>
          <cell r="B9093" t="str">
            <v>Operator</v>
          </cell>
          <cell r="C9093">
            <v>5122300</v>
          </cell>
          <cell r="D9093">
            <v>0</v>
          </cell>
          <cell r="E9093">
            <v>1000</v>
          </cell>
          <cell r="F9093">
            <v>517002</v>
          </cell>
          <cell r="G9093">
            <v>0</v>
          </cell>
          <cell r="H9093">
            <v>2005</v>
          </cell>
          <cell r="I9093">
            <v>0</v>
          </cell>
        </row>
        <row r="9094">
          <cell r="A9094">
            <v>610003</v>
          </cell>
          <cell r="B9094" t="str">
            <v>Operator</v>
          </cell>
          <cell r="C9094">
            <v>5122300</v>
          </cell>
          <cell r="D9094">
            <v>428.48</v>
          </cell>
          <cell r="E9094">
            <v>1000</v>
          </cell>
          <cell r="F9094">
            <v>519000</v>
          </cell>
          <cell r="G9094">
            <v>0</v>
          </cell>
          <cell r="H9094">
            <v>2005</v>
          </cell>
          <cell r="I9094">
            <v>0</v>
          </cell>
        </row>
        <row r="9095">
          <cell r="A9095">
            <v>610003</v>
          </cell>
          <cell r="B9095" t="str">
            <v>Operator</v>
          </cell>
          <cell r="C9095">
            <v>5122400</v>
          </cell>
          <cell r="D9095">
            <v>880</v>
          </cell>
          <cell r="E9095">
            <v>1000</v>
          </cell>
          <cell r="F9095">
            <v>250</v>
          </cell>
          <cell r="G9095">
            <v>0</v>
          </cell>
          <cell r="H9095">
            <v>2005</v>
          </cell>
          <cell r="I9095">
            <v>0</v>
          </cell>
        </row>
        <row r="9096">
          <cell r="A9096">
            <v>610003</v>
          </cell>
          <cell r="B9096" t="str">
            <v>Operator</v>
          </cell>
          <cell r="C9096">
            <v>5122400</v>
          </cell>
          <cell r="D9096">
            <v>220</v>
          </cell>
          <cell r="E9096">
            <v>1000</v>
          </cell>
          <cell r="F9096">
            <v>280</v>
          </cell>
          <cell r="G9096">
            <v>0</v>
          </cell>
          <cell r="H9096">
            <v>2005</v>
          </cell>
          <cell r="I9096">
            <v>0</v>
          </cell>
        </row>
        <row r="9097">
          <cell r="A9097">
            <v>610003</v>
          </cell>
          <cell r="B9097" t="str">
            <v>Operator</v>
          </cell>
          <cell r="C9097">
            <v>5122400</v>
          </cell>
          <cell r="D9097">
            <v>4565</v>
          </cell>
          <cell r="E9097">
            <v>1000</v>
          </cell>
          <cell r="F9097">
            <v>300</v>
          </cell>
          <cell r="G9097">
            <v>0</v>
          </cell>
          <cell r="H9097">
            <v>2005</v>
          </cell>
          <cell r="I9097">
            <v>0</v>
          </cell>
        </row>
        <row r="9098">
          <cell r="A9098">
            <v>610003</v>
          </cell>
          <cell r="B9098" t="str">
            <v>Operator</v>
          </cell>
          <cell r="C9098">
            <v>5122400</v>
          </cell>
          <cell r="D9098">
            <v>1660.36</v>
          </cell>
          <cell r="E9098">
            <v>1000</v>
          </cell>
          <cell r="F9098">
            <v>519000</v>
          </cell>
          <cell r="G9098">
            <v>0</v>
          </cell>
          <cell r="H9098">
            <v>2005</v>
          </cell>
          <cell r="I9098">
            <v>0</v>
          </cell>
        </row>
        <row r="9099">
          <cell r="A9099">
            <v>610003</v>
          </cell>
          <cell r="B9099" t="str">
            <v>Operator</v>
          </cell>
          <cell r="C9099">
            <v>5122500</v>
          </cell>
          <cell r="D9099">
            <v>2999.36</v>
          </cell>
          <cell r="E9099">
            <v>1000</v>
          </cell>
          <cell r="F9099">
            <v>519000</v>
          </cell>
          <cell r="G9099">
            <v>0</v>
          </cell>
          <cell r="H9099">
            <v>2005</v>
          </cell>
          <cell r="I9099">
            <v>0</v>
          </cell>
        </row>
        <row r="9100">
          <cell r="A9100">
            <v>610003</v>
          </cell>
          <cell r="B9100" t="str">
            <v>Operator</v>
          </cell>
          <cell r="C9100">
            <v>5122600</v>
          </cell>
          <cell r="D9100">
            <v>220</v>
          </cell>
          <cell r="E9100">
            <v>1000</v>
          </cell>
          <cell r="F9100">
            <v>252</v>
          </cell>
          <cell r="G9100">
            <v>0</v>
          </cell>
          <cell r="H9100">
            <v>2005</v>
          </cell>
          <cell r="I9100">
            <v>0</v>
          </cell>
        </row>
        <row r="9101">
          <cell r="A9101">
            <v>610003</v>
          </cell>
          <cell r="B9101" t="str">
            <v>Operator</v>
          </cell>
          <cell r="C9101">
            <v>5122600</v>
          </cell>
          <cell r="D9101">
            <v>214.24</v>
          </cell>
          <cell r="E9101">
            <v>1000</v>
          </cell>
          <cell r="F9101">
            <v>282</v>
          </cell>
          <cell r="G9101">
            <v>0</v>
          </cell>
          <cell r="H9101">
            <v>2005</v>
          </cell>
          <cell r="I9101">
            <v>0</v>
          </cell>
        </row>
        <row r="9102">
          <cell r="A9102">
            <v>610003</v>
          </cell>
          <cell r="B9102" t="str">
            <v>Operator</v>
          </cell>
          <cell r="C9102">
            <v>5122600</v>
          </cell>
          <cell r="D9102">
            <v>1499.68</v>
          </cell>
          <cell r="E9102">
            <v>1000</v>
          </cell>
          <cell r="F9102">
            <v>514004</v>
          </cell>
          <cell r="G9102">
            <v>0</v>
          </cell>
          <cell r="H9102">
            <v>2005</v>
          </cell>
          <cell r="I9102">
            <v>0</v>
          </cell>
        </row>
        <row r="9103">
          <cell r="A9103">
            <v>610003</v>
          </cell>
          <cell r="B9103" t="str">
            <v>Operator</v>
          </cell>
          <cell r="C9103">
            <v>5122600</v>
          </cell>
          <cell r="D9103">
            <v>3534.96</v>
          </cell>
          <cell r="E9103">
            <v>1000</v>
          </cell>
          <cell r="F9103">
            <v>519000</v>
          </cell>
          <cell r="G9103">
            <v>0</v>
          </cell>
          <cell r="H9103">
            <v>2005</v>
          </cell>
          <cell r="I9103">
            <v>0</v>
          </cell>
        </row>
        <row r="9104">
          <cell r="A9104">
            <v>610003</v>
          </cell>
          <cell r="B9104" t="str">
            <v>Operator</v>
          </cell>
          <cell r="C9104">
            <v>5122800</v>
          </cell>
          <cell r="D9104">
            <v>825</v>
          </cell>
          <cell r="E9104">
            <v>1000</v>
          </cell>
          <cell r="F9104">
            <v>251</v>
          </cell>
          <cell r="G9104">
            <v>0</v>
          </cell>
          <cell r="H9104">
            <v>2005</v>
          </cell>
          <cell r="I9104">
            <v>0</v>
          </cell>
        </row>
        <row r="9105">
          <cell r="A9105">
            <v>610003</v>
          </cell>
          <cell r="B9105" t="str">
            <v>Operator</v>
          </cell>
          <cell r="C9105">
            <v>5122800</v>
          </cell>
          <cell r="D9105">
            <v>2035</v>
          </cell>
          <cell r="E9105">
            <v>1000</v>
          </cell>
          <cell r="F9105">
            <v>252</v>
          </cell>
          <cell r="G9105">
            <v>0</v>
          </cell>
          <cell r="H9105">
            <v>2005</v>
          </cell>
          <cell r="I9105">
            <v>0</v>
          </cell>
        </row>
        <row r="9106">
          <cell r="A9106">
            <v>610003</v>
          </cell>
          <cell r="B9106" t="str">
            <v>Operator</v>
          </cell>
          <cell r="C9106">
            <v>5122800</v>
          </cell>
          <cell r="D9106">
            <v>605</v>
          </cell>
          <cell r="E9106">
            <v>1000</v>
          </cell>
          <cell r="F9106">
            <v>281</v>
          </cell>
          <cell r="G9106">
            <v>0</v>
          </cell>
          <cell r="H9106">
            <v>2005</v>
          </cell>
          <cell r="I9106">
            <v>0</v>
          </cell>
        </row>
        <row r="9107">
          <cell r="A9107">
            <v>610003</v>
          </cell>
          <cell r="B9107" t="str">
            <v>Operator</v>
          </cell>
          <cell r="C9107">
            <v>5122800</v>
          </cell>
          <cell r="D9107">
            <v>550</v>
          </cell>
          <cell r="E9107">
            <v>1000</v>
          </cell>
          <cell r="F9107">
            <v>282</v>
          </cell>
          <cell r="G9107">
            <v>0</v>
          </cell>
          <cell r="H9107">
            <v>2005</v>
          </cell>
          <cell r="I9107">
            <v>0</v>
          </cell>
        </row>
        <row r="9108">
          <cell r="A9108">
            <v>610003</v>
          </cell>
          <cell r="B9108" t="str">
            <v>Operator</v>
          </cell>
          <cell r="C9108">
            <v>5122800</v>
          </cell>
          <cell r="D9108">
            <v>8786.25</v>
          </cell>
          <cell r="E9108">
            <v>1000</v>
          </cell>
          <cell r="F9108">
            <v>301</v>
          </cell>
          <cell r="G9108">
            <v>0</v>
          </cell>
          <cell r="H9108">
            <v>2005</v>
          </cell>
          <cell r="I9108">
            <v>0</v>
          </cell>
        </row>
        <row r="9109">
          <cell r="A9109">
            <v>610003</v>
          </cell>
          <cell r="B9109" t="str">
            <v>Operator</v>
          </cell>
          <cell r="C9109">
            <v>5122800</v>
          </cell>
          <cell r="D9109">
            <v>2420</v>
          </cell>
          <cell r="E9109">
            <v>1000</v>
          </cell>
          <cell r="F9109">
            <v>302</v>
          </cell>
          <cell r="G9109">
            <v>0</v>
          </cell>
          <cell r="H9109">
            <v>2005</v>
          </cell>
          <cell r="I9109">
            <v>0</v>
          </cell>
        </row>
        <row r="9110">
          <cell r="A9110">
            <v>610003</v>
          </cell>
          <cell r="B9110" t="str">
            <v>Operator</v>
          </cell>
          <cell r="C9110">
            <v>5122800</v>
          </cell>
          <cell r="D9110">
            <v>7755</v>
          </cell>
          <cell r="E9110">
            <v>1000</v>
          </cell>
          <cell r="F9110">
            <v>303</v>
          </cell>
          <cell r="G9110">
            <v>0</v>
          </cell>
          <cell r="H9110">
            <v>2005</v>
          </cell>
          <cell r="I9110">
            <v>0</v>
          </cell>
        </row>
        <row r="9111">
          <cell r="A9111">
            <v>610003</v>
          </cell>
          <cell r="B9111" t="str">
            <v>Operator</v>
          </cell>
          <cell r="C9111">
            <v>5122800</v>
          </cell>
          <cell r="D9111">
            <v>482.04</v>
          </cell>
          <cell r="E9111">
            <v>1000</v>
          </cell>
          <cell r="F9111">
            <v>514000</v>
          </cell>
          <cell r="G9111">
            <v>0</v>
          </cell>
          <cell r="H9111">
            <v>2005</v>
          </cell>
          <cell r="I9111">
            <v>0</v>
          </cell>
        </row>
        <row r="9112">
          <cell r="A9112">
            <v>610003</v>
          </cell>
          <cell r="B9112" t="str">
            <v>Operator</v>
          </cell>
          <cell r="C9112">
            <v>5122800</v>
          </cell>
          <cell r="D9112">
            <v>11301.16</v>
          </cell>
          <cell r="E9112">
            <v>1000</v>
          </cell>
          <cell r="F9112">
            <v>519000</v>
          </cell>
          <cell r="G9112">
            <v>0</v>
          </cell>
          <cell r="H9112">
            <v>2005</v>
          </cell>
          <cell r="I9112">
            <v>0</v>
          </cell>
        </row>
        <row r="9113">
          <cell r="A9113">
            <v>610003</v>
          </cell>
          <cell r="B9113" t="str">
            <v>Operator</v>
          </cell>
          <cell r="C9113">
            <v>5122900</v>
          </cell>
          <cell r="D9113">
            <v>168</v>
          </cell>
          <cell r="E9113">
            <v>1000</v>
          </cell>
          <cell r="F9113">
            <v>273</v>
          </cell>
          <cell r="G9113">
            <v>0</v>
          </cell>
          <cell r="H9113">
            <v>2005</v>
          </cell>
          <cell r="I9113">
            <v>0</v>
          </cell>
        </row>
        <row r="9114">
          <cell r="A9114">
            <v>610003</v>
          </cell>
          <cell r="B9114" t="str">
            <v>Operator</v>
          </cell>
          <cell r="C9114">
            <v>5122900</v>
          </cell>
          <cell r="D9114">
            <v>2255</v>
          </cell>
          <cell r="E9114">
            <v>1000</v>
          </cell>
          <cell r="F9114">
            <v>280</v>
          </cell>
          <cell r="G9114">
            <v>0</v>
          </cell>
          <cell r="H9114">
            <v>2005</v>
          </cell>
          <cell r="I9114">
            <v>0</v>
          </cell>
        </row>
        <row r="9115">
          <cell r="A9115">
            <v>610003</v>
          </cell>
          <cell r="B9115" t="str">
            <v>Operator</v>
          </cell>
          <cell r="C9115">
            <v>5122900</v>
          </cell>
          <cell r="D9115">
            <v>2530</v>
          </cell>
          <cell r="E9115">
            <v>1000</v>
          </cell>
          <cell r="F9115">
            <v>281</v>
          </cell>
          <cell r="G9115">
            <v>0</v>
          </cell>
          <cell r="H9115">
            <v>2005</v>
          </cell>
          <cell r="I9115">
            <v>0</v>
          </cell>
        </row>
        <row r="9116">
          <cell r="A9116">
            <v>610003</v>
          </cell>
          <cell r="B9116" t="str">
            <v>Operator</v>
          </cell>
          <cell r="C9116">
            <v>5122900</v>
          </cell>
          <cell r="D9116">
            <v>11110</v>
          </cell>
          <cell r="E9116">
            <v>1000</v>
          </cell>
          <cell r="F9116">
            <v>300</v>
          </cell>
          <cell r="G9116">
            <v>0</v>
          </cell>
          <cell r="H9116">
            <v>2005</v>
          </cell>
          <cell r="I9116">
            <v>0</v>
          </cell>
        </row>
        <row r="9117">
          <cell r="A9117">
            <v>610003</v>
          </cell>
          <cell r="B9117" t="str">
            <v>Operator</v>
          </cell>
          <cell r="C9117">
            <v>5122900</v>
          </cell>
          <cell r="D9117">
            <v>11082.5</v>
          </cell>
          <cell r="E9117">
            <v>1000</v>
          </cell>
          <cell r="F9117">
            <v>301</v>
          </cell>
          <cell r="G9117">
            <v>0</v>
          </cell>
          <cell r="H9117">
            <v>2005</v>
          </cell>
          <cell r="I9117">
            <v>0</v>
          </cell>
        </row>
        <row r="9118">
          <cell r="A9118">
            <v>610003</v>
          </cell>
          <cell r="B9118" t="str">
            <v>Operator</v>
          </cell>
          <cell r="C9118">
            <v>5122900</v>
          </cell>
          <cell r="D9118">
            <v>3245</v>
          </cell>
          <cell r="E9118">
            <v>1000</v>
          </cell>
          <cell r="F9118">
            <v>302</v>
          </cell>
          <cell r="G9118">
            <v>0</v>
          </cell>
          <cell r="H9118">
            <v>2005</v>
          </cell>
          <cell r="I9118">
            <v>0</v>
          </cell>
        </row>
        <row r="9119">
          <cell r="A9119">
            <v>610003</v>
          </cell>
          <cell r="B9119" t="str">
            <v>Operator</v>
          </cell>
          <cell r="C9119">
            <v>5122900</v>
          </cell>
          <cell r="D9119">
            <v>24365</v>
          </cell>
          <cell r="E9119">
            <v>1000</v>
          </cell>
          <cell r="F9119">
            <v>303</v>
          </cell>
          <cell r="G9119">
            <v>0</v>
          </cell>
          <cell r="H9119">
            <v>2005</v>
          </cell>
          <cell r="I9119">
            <v>0</v>
          </cell>
        </row>
        <row r="9120">
          <cell r="A9120">
            <v>610003</v>
          </cell>
          <cell r="B9120" t="str">
            <v>Operator</v>
          </cell>
          <cell r="C9120">
            <v>5122900</v>
          </cell>
          <cell r="D9120">
            <v>4311.58</v>
          </cell>
          <cell r="E9120">
            <v>1000</v>
          </cell>
          <cell r="F9120">
            <v>514000</v>
          </cell>
          <cell r="G9120">
            <v>0</v>
          </cell>
          <cell r="H9120">
            <v>2005</v>
          </cell>
          <cell r="I9120">
            <v>0</v>
          </cell>
        </row>
        <row r="9121">
          <cell r="A9121">
            <v>610003</v>
          </cell>
          <cell r="B9121" t="str">
            <v>Operator</v>
          </cell>
          <cell r="C9121">
            <v>5122900</v>
          </cell>
          <cell r="D9121">
            <v>6989.58</v>
          </cell>
          <cell r="E9121">
            <v>1000</v>
          </cell>
          <cell r="F9121">
            <v>514004</v>
          </cell>
          <cell r="G9121">
            <v>0</v>
          </cell>
          <cell r="H9121">
            <v>2005</v>
          </cell>
          <cell r="I9121">
            <v>0</v>
          </cell>
        </row>
        <row r="9122">
          <cell r="A9122">
            <v>610003</v>
          </cell>
          <cell r="B9122" t="str">
            <v>Operator</v>
          </cell>
          <cell r="C9122">
            <v>5122900</v>
          </cell>
          <cell r="D9122">
            <v>26646.1</v>
          </cell>
          <cell r="E9122">
            <v>1000</v>
          </cell>
          <cell r="F9122">
            <v>519000</v>
          </cell>
          <cell r="G9122">
            <v>0</v>
          </cell>
          <cell r="H9122">
            <v>2005</v>
          </cell>
          <cell r="I9122">
            <v>0</v>
          </cell>
        </row>
        <row r="9123">
          <cell r="A9123">
            <v>610003</v>
          </cell>
          <cell r="B9123" t="str">
            <v>Operator</v>
          </cell>
          <cell r="C9123">
            <v>5123000</v>
          </cell>
          <cell r="D9123">
            <v>895.26</v>
          </cell>
          <cell r="E9123">
            <v>1000</v>
          </cell>
          <cell r="F9123">
            <v>251</v>
          </cell>
          <cell r="G9123">
            <v>0</v>
          </cell>
          <cell r="H9123">
            <v>2005</v>
          </cell>
          <cell r="I9123">
            <v>0</v>
          </cell>
        </row>
        <row r="9124">
          <cell r="A9124">
            <v>610003</v>
          </cell>
          <cell r="B9124" t="str">
            <v>Operator</v>
          </cell>
          <cell r="C9124">
            <v>5123000</v>
          </cell>
          <cell r="D9124">
            <v>448</v>
          </cell>
          <cell r="E9124">
            <v>1000</v>
          </cell>
          <cell r="F9124">
            <v>270</v>
          </cell>
          <cell r="G9124">
            <v>0</v>
          </cell>
          <cell r="H9124">
            <v>2005</v>
          </cell>
          <cell r="I9124">
            <v>0</v>
          </cell>
        </row>
        <row r="9125">
          <cell r="A9125">
            <v>610003</v>
          </cell>
          <cell r="B9125" t="str">
            <v>Operator</v>
          </cell>
          <cell r="C9125">
            <v>5123000</v>
          </cell>
          <cell r="D9125">
            <v>555.12</v>
          </cell>
          <cell r="E9125">
            <v>1000</v>
          </cell>
          <cell r="F9125">
            <v>271</v>
          </cell>
          <cell r="G9125">
            <v>0</v>
          </cell>
          <cell r="H9125">
            <v>2005</v>
          </cell>
          <cell r="I9125">
            <v>0</v>
          </cell>
        </row>
        <row r="9126">
          <cell r="A9126">
            <v>610003</v>
          </cell>
          <cell r="B9126" t="str">
            <v>Operator</v>
          </cell>
          <cell r="C9126">
            <v>5123000</v>
          </cell>
          <cell r="D9126">
            <v>2043.76</v>
          </cell>
          <cell r="E9126">
            <v>1000</v>
          </cell>
          <cell r="F9126">
            <v>272</v>
          </cell>
          <cell r="G9126">
            <v>0</v>
          </cell>
          <cell r="H9126">
            <v>2005</v>
          </cell>
          <cell r="I9126">
            <v>0</v>
          </cell>
        </row>
        <row r="9127">
          <cell r="A9127">
            <v>610003</v>
          </cell>
          <cell r="B9127" t="str">
            <v>Operator</v>
          </cell>
          <cell r="C9127">
            <v>5123000</v>
          </cell>
          <cell r="D9127">
            <v>1280.94</v>
          </cell>
          <cell r="E9127">
            <v>1000</v>
          </cell>
          <cell r="F9127">
            <v>273</v>
          </cell>
          <cell r="G9127">
            <v>0</v>
          </cell>
          <cell r="H9127">
            <v>2005</v>
          </cell>
          <cell r="I9127">
            <v>0</v>
          </cell>
        </row>
        <row r="9128">
          <cell r="A9128">
            <v>610003</v>
          </cell>
          <cell r="B9128" t="str">
            <v>Operator</v>
          </cell>
          <cell r="C9128">
            <v>5123000</v>
          </cell>
          <cell r="D9128">
            <v>1712.76</v>
          </cell>
          <cell r="E9128">
            <v>1000</v>
          </cell>
          <cell r="F9128">
            <v>280</v>
          </cell>
          <cell r="G9128">
            <v>0</v>
          </cell>
          <cell r="H9128">
            <v>2005</v>
          </cell>
          <cell r="I9128">
            <v>0</v>
          </cell>
        </row>
        <row r="9129">
          <cell r="A9129">
            <v>610003</v>
          </cell>
          <cell r="B9129" t="str">
            <v>Operator</v>
          </cell>
          <cell r="C9129">
            <v>5123000</v>
          </cell>
          <cell r="D9129">
            <v>1369.24</v>
          </cell>
          <cell r="E9129">
            <v>1000</v>
          </cell>
          <cell r="F9129">
            <v>281</v>
          </cell>
          <cell r="G9129">
            <v>0</v>
          </cell>
          <cell r="H9129">
            <v>2005</v>
          </cell>
          <cell r="I9129">
            <v>0</v>
          </cell>
        </row>
        <row r="9130">
          <cell r="A9130">
            <v>610003</v>
          </cell>
          <cell r="B9130" t="str">
            <v>Operator</v>
          </cell>
          <cell r="C9130">
            <v>5123000</v>
          </cell>
          <cell r="D9130">
            <v>550</v>
          </cell>
          <cell r="E9130">
            <v>1000</v>
          </cell>
          <cell r="F9130">
            <v>282</v>
          </cell>
          <cell r="G9130">
            <v>0</v>
          </cell>
          <cell r="H9130">
            <v>2005</v>
          </cell>
          <cell r="I9130">
            <v>0</v>
          </cell>
        </row>
        <row r="9131">
          <cell r="A9131">
            <v>610003</v>
          </cell>
          <cell r="B9131" t="str">
            <v>Operator</v>
          </cell>
          <cell r="C9131">
            <v>5123000</v>
          </cell>
          <cell r="D9131">
            <v>5390</v>
          </cell>
          <cell r="E9131">
            <v>1000</v>
          </cell>
          <cell r="F9131">
            <v>300</v>
          </cell>
          <cell r="G9131">
            <v>0</v>
          </cell>
          <cell r="H9131">
            <v>2005</v>
          </cell>
          <cell r="I9131">
            <v>0</v>
          </cell>
        </row>
        <row r="9132">
          <cell r="A9132">
            <v>610003</v>
          </cell>
          <cell r="B9132" t="str">
            <v>Operator</v>
          </cell>
          <cell r="C9132">
            <v>5123000</v>
          </cell>
          <cell r="D9132">
            <v>8195</v>
          </cell>
          <cell r="E9132">
            <v>1000</v>
          </cell>
          <cell r="F9132">
            <v>301</v>
          </cell>
          <cell r="G9132">
            <v>0</v>
          </cell>
          <cell r="H9132">
            <v>2005</v>
          </cell>
          <cell r="I9132">
            <v>0</v>
          </cell>
        </row>
        <row r="9133">
          <cell r="A9133">
            <v>610003</v>
          </cell>
          <cell r="B9133" t="str">
            <v>Operator</v>
          </cell>
          <cell r="C9133">
            <v>5123000</v>
          </cell>
          <cell r="D9133">
            <v>14300</v>
          </cell>
          <cell r="E9133">
            <v>1000</v>
          </cell>
          <cell r="F9133">
            <v>302</v>
          </cell>
          <cell r="G9133">
            <v>0</v>
          </cell>
          <cell r="H9133">
            <v>2005</v>
          </cell>
          <cell r="I9133">
            <v>0</v>
          </cell>
        </row>
        <row r="9134">
          <cell r="A9134">
            <v>610003</v>
          </cell>
          <cell r="B9134" t="str">
            <v>Operator</v>
          </cell>
          <cell r="C9134">
            <v>5123000</v>
          </cell>
          <cell r="D9134">
            <v>8910</v>
          </cell>
          <cell r="E9134">
            <v>1000</v>
          </cell>
          <cell r="F9134">
            <v>303</v>
          </cell>
          <cell r="G9134">
            <v>0</v>
          </cell>
          <cell r="H9134">
            <v>2005</v>
          </cell>
          <cell r="I9134">
            <v>0</v>
          </cell>
        </row>
        <row r="9135">
          <cell r="A9135">
            <v>610003</v>
          </cell>
          <cell r="B9135" t="str">
            <v>Operator</v>
          </cell>
          <cell r="C9135">
            <v>5123000</v>
          </cell>
          <cell r="D9135">
            <v>165</v>
          </cell>
          <cell r="E9135">
            <v>1000</v>
          </cell>
          <cell r="F9135">
            <v>305</v>
          </cell>
          <cell r="G9135">
            <v>0</v>
          </cell>
          <cell r="H9135">
            <v>2005</v>
          </cell>
          <cell r="I9135">
            <v>0</v>
          </cell>
        </row>
        <row r="9136">
          <cell r="A9136">
            <v>610003</v>
          </cell>
          <cell r="B9136" t="str">
            <v>Operator</v>
          </cell>
          <cell r="C9136">
            <v>5123000</v>
          </cell>
          <cell r="D9136">
            <v>2517.3200000000002</v>
          </cell>
          <cell r="E9136">
            <v>1000</v>
          </cell>
          <cell r="F9136">
            <v>514000</v>
          </cell>
          <cell r="G9136">
            <v>0</v>
          </cell>
          <cell r="H9136">
            <v>2005</v>
          </cell>
          <cell r="I9136">
            <v>0</v>
          </cell>
        </row>
        <row r="9137">
          <cell r="A9137">
            <v>610003</v>
          </cell>
          <cell r="B9137" t="str">
            <v>Operator</v>
          </cell>
          <cell r="C9137">
            <v>5123000</v>
          </cell>
          <cell r="D9137">
            <v>1660.36</v>
          </cell>
          <cell r="E9137">
            <v>1000</v>
          </cell>
          <cell r="F9137">
            <v>514001</v>
          </cell>
          <cell r="G9137">
            <v>0</v>
          </cell>
          <cell r="H9137">
            <v>2005</v>
          </cell>
          <cell r="I9137">
            <v>0</v>
          </cell>
        </row>
        <row r="9138">
          <cell r="A9138">
            <v>610003</v>
          </cell>
          <cell r="B9138" t="str">
            <v>Operator</v>
          </cell>
          <cell r="C9138">
            <v>5123000</v>
          </cell>
          <cell r="D9138">
            <v>1740.7</v>
          </cell>
          <cell r="E9138">
            <v>1000</v>
          </cell>
          <cell r="F9138">
            <v>514002</v>
          </cell>
          <cell r="G9138">
            <v>0</v>
          </cell>
          <cell r="H9138">
            <v>2005</v>
          </cell>
          <cell r="I9138">
            <v>0</v>
          </cell>
        </row>
        <row r="9139">
          <cell r="A9139">
            <v>610003</v>
          </cell>
          <cell r="B9139" t="str">
            <v>Operator</v>
          </cell>
          <cell r="C9139">
            <v>5123000</v>
          </cell>
          <cell r="D9139">
            <v>2570.88</v>
          </cell>
          <cell r="E9139">
            <v>1000</v>
          </cell>
          <cell r="F9139">
            <v>514003</v>
          </cell>
          <cell r="G9139">
            <v>0</v>
          </cell>
          <cell r="H9139">
            <v>2005</v>
          </cell>
          <cell r="I9139">
            <v>0</v>
          </cell>
        </row>
        <row r="9140">
          <cell r="A9140">
            <v>610003</v>
          </cell>
          <cell r="B9140" t="str">
            <v>Operator</v>
          </cell>
          <cell r="C9140">
            <v>5123000</v>
          </cell>
          <cell r="D9140">
            <v>1794.26</v>
          </cell>
          <cell r="E9140">
            <v>1000</v>
          </cell>
          <cell r="F9140">
            <v>514004</v>
          </cell>
          <cell r="G9140">
            <v>0</v>
          </cell>
          <cell r="H9140">
            <v>2005</v>
          </cell>
          <cell r="I9140">
            <v>0</v>
          </cell>
        </row>
        <row r="9141">
          <cell r="A9141">
            <v>610003</v>
          </cell>
          <cell r="B9141" t="str">
            <v>Operator</v>
          </cell>
          <cell r="C9141">
            <v>5123000</v>
          </cell>
          <cell r="D9141">
            <v>156.15</v>
          </cell>
          <cell r="E9141">
            <v>1000</v>
          </cell>
          <cell r="F9141">
            <v>517000</v>
          </cell>
          <cell r="G9141">
            <v>0</v>
          </cell>
          <cell r="H9141">
            <v>2005</v>
          </cell>
          <cell r="I9141">
            <v>0</v>
          </cell>
        </row>
        <row r="9142">
          <cell r="A9142">
            <v>610003</v>
          </cell>
          <cell r="B9142" t="str">
            <v>Operator</v>
          </cell>
          <cell r="C9142">
            <v>5123000</v>
          </cell>
          <cell r="D9142">
            <v>27.5</v>
          </cell>
          <cell r="E9142">
            <v>1000</v>
          </cell>
          <cell r="F9142">
            <v>517002</v>
          </cell>
          <cell r="G9142">
            <v>0</v>
          </cell>
          <cell r="H9142">
            <v>2005</v>
          </cell>
          <cell r="I9142">
            <v>0</v>
          </cell>
        </row>
        <row r="9143">
          <cell r="A9143">
            <v>610003</v>
          </cell>
          <cell r="B9143" t="str">
            <v>Operator</v>
          </cell>
          <cell r="C9143">
            <v>5123000</v>
          </cell>
          <cell r="D9143">
            <v>107.12</v>
          </cell>
          <cell r="E9143">
            <v>1000</v>
          </cell>
          <cell r="F9143">
            <v>517004</v>
          </cell>
          <cell r="G9143">
            <v>0</v>
          </cell>
          <cell r="H9143">
            <v>2005</v>
          </cell>
          <cell r="I9143">
            <v>0</v>
          </cell>
        </row>
        <row r="9144">
          <cell r="A9144">
            <v>610003</v>
          </cell>
          <cell r="B9144" t="str">
            <v>Operator</v>
          </cell>
          <cell r="C9144">
            <v>5123000</v>
          </cell>
          <cell r="D9144">
            <v>14450.49</v>
          </cell>
          <cell r="E9144">
            <v>1000</v>
          </cell>
          <cell r="F9144">
            <v>519000</v>
          </cell>
          <cell r="G9144">
            <v>0</v>
          </cell>
          <cell r="H9144">
            <v>2005</v>
          </cell>
          <cell r="I9144">
            <v>0</v>
          </cell>
        </row>
        <row r="9145">
          <cell r="A9145">
            <v>610003</v>
          </cell>
          <cell r="B9145" t="str">
            <v>Operator</v>
          </cell>
          <cell r="C9145">
            <v>5123100</v>
          </cell>
          <cell r="D9145">
            <v>275</v>
          </cell>
          <cell r="E9145">
            <v>1000</v>
          </cell>
          <cell r="F9145">
            <v>250</v>
          </cell>
          <cell r="G9145">
            <v>0</v>
          </cell>
          <cell r="H9145">
            <v>2005</v>
          </cell>
          <cell r="I9145">
            <v>0</v>
          </cell>
        </row>
        <row r="9146">
          <cell r="A9146">
            <v>610003</v>
          </cell>
          <cell r="B9146" t="str">
            <v>Operator</v>
          </cell>
          <cell r="C9146">
            <v>5123100</v>
          </cell>
          <cell r="D9146">
            <v>275</v>
          </cell>
          <cell r="E9146">
            <v>1000</v>
          </cell>
          <cell r="F9146">
            <v>280</v>
          </cell>
          <cell r="G9146">
            <v>0</v>
          </cell>
          <cell r="H9146">
            <v>2005</v>
          </cell>
          <cell r="I9146">
            <v>0</v>
          </cell>
        </row>
        <row r="9147">
          <cell r="A9147">
            <v>610003</v>
          </cell>
          <cell r="B9147" t="str">
            <v>Operator</v>
          </cell>
          <cell r="C9147">
            <v>5123100</v>
          </cell>
          <cell r="D9147">
            <v>214.24</v>
          </cell>
          <cell r="E9147">
            <v>1000</v>
          </cell>
          <cell r="F9147">
            <v>514000</v>
          </cell>
          <cell r="G9147">
            <v>0</v>
          </cell>
          <cell r="H9147">
            <v>2005</v>
          </cell>
          <cell r="I9147">
            <v>0</v>
          </cell>
        </row>
        <row r="9148">
          <cell r="A9148">
            <v>610003</v>
          </cell>
          <cell r="B9148" t="str">
            <v>Operator</v>
          </cell>
          <cell r="C9148">
            <v>5123100</v>
          </cell>
          <cell r="D9148">
            <v>428.48</v>
          </cell>
          <cell r="E9148">
            <v>1000</v>
          </cell>
          <cell r="F9148">
            <v>519000</v>
          </cell>
          <cell r="G9148">
            <v>0</v>
          </cell>
          <cell r="H9148">
            <v>2005</v>
          </cell>
          <cell r="I9148">
            <v>0</v>
          </cell>
        </row>
        <row r="9149">
          <cell r="A9149">
            <v>610003</v>
          </cell>
          <cell r="B9149" t="str">
            <v>Operator</v>
          </cell>
          <cell r="C9149">
            <v>5123200</v>
          </cell>
          <cell r="D9149">
            <v>1815</v>
          </cell>
          <cell r="E9149">
            <v>1000</v>
          </cell>
          <cell r="F9149">
            <v>250</v>
          </cell>
          <cell r="G9149">
            <v>0</v>
          </cell>
          <cell r="H9149">
            <v>2005</v>
          </cell>
          <cell r="I9149">
            <v>0</v>
          </cell>
        </row>
        <row r="9150">
          <cell r="A9150">
            <v>610003</v>
          </cell>
          <cell r="B9150" t="str">
            <v>Operator</v>
          </cell>
          <cell r="C9150">
            <v>5123200</v>
          </cell>
          <cell r="D9150">
            <v>4620</v>
          </cell>
          <cell r="E9150">
            <v>1000</v>
          </cell>
          <cell r="F9150">
            <v>251</v>
          </cell>
          <cell r="G9150">
            <v>0</v>
          </cell>
          <cell r="H9150">
            <v>2005</v>
          </cell>
          <cell r="I9150">
            <v>0</v>
          </cell>
        </row>
        <row r="9151">
          <cell r="A9151">
            <v>610003</v>
          </cell>
          <cell r="B9151" t="str">
            <v>Operator</v>
          </cell>
          <cell r="C9151">
            <v>5123200</v>
          </cell>
          <cell r="D9151">
            <v>3630</v>
          </cell>
          <cell r="E9151">
            <v>1000</v>
          </cell>
          <cell r="F9151">
            <v>252</v>
          </cell>
          <cell r="G9151">
            <v>0</v>
          </cell>
          <cell r="H9151">
            <v>2005</v>
          </cell>
          <cell r="I9151">
            <v>0</v>
          </cell>
        </row>
        <row r="9152">
          <cell r="A9152">
            <v>610003</v>
          </cell>
          <cell r="B9152" t="str">
            <v>Operator</v>
          </cell>
          <cell r="C9152">
            <v>5123200</v>
          </cell>
          <cell r="D9152">
            <v>267.8</v>
          </cell>
          <cell r="E9152">
            <v>1000</v>
          </cell>
          <cell r="F9152">
            <v>260</v>
          </cell>
          <cell r="G9152">
            <v>0</v>
          </cell>
          <cell r="H9152">
            <v>2005</v>
          </cell>
          <cell r="I9152">
            <v>0</v>
          </cell>
        </row>
        <row r="9153">
          <cell r="A9153">
            <v>610003</v>
          </cell>
          <cell r="B9153" t="str">
            <v>Operator</v>
          </cell>
          <cell r="C9153">
            <v>5123400</v>
          </cell>
          <cell r="D9153">
            <v>0</v>
          </cell>
          <cell r="E9153">
            <v>1000</v>
          </cell>
          <cell r="F9153">
            <v>252</v>
          </cell>
          <cell r="G9153">
            <v>0</v>
          </cell>
          <cell r="H9153">
            <v>2005</v>
          </cell>
          <cell r="I9153">
            <v>0</v>
          </cell>
        </row>
        <row r="9154">
          <cell r="A9154">
            <v>610003</v>
          </cell>
          <cell r="B9154" t="str">
            <v>Operator</v>
          </cell>
          <cell r="C9154">
            <v>5123400</v>
          </cell>
          <cell r="D9154">
            <v>160.68</v>
          </cell>
          <cell r="E9154">
            <v>1000</v>
          </cell>
          <cell r="F9154">
            <v>514000</v>
          </cell>
          <cell r="G9154">
            <v>0</v>
          </cell>
          <cell r="H9154">
            <v>2005</v>
          </cell>
          <cell r="I9154">
            <v>0</v>
          </cell>
        </row>
        <row r="9155">
          <cell r="A9155">
            <v>610003</v>
          </cell>
          <cell r="B9155" t="str">
            <v>Operator</v>
          </cell>
          <cell r="C9155">
            <v>5123400</v>
          </cell>
          <cell r="D9155">
            <v>3106.48</v>
          </cell>
          <cell r="E9155">
            <v>1000</v>
          </cell>
          <cell r="F9155">
            <v>519000</v>
          </cell>
          <cell r="G9155">
            <v>0</v>
          </cell>
          <cell r="H9155">
            <v>2005</v>
          </cell>
          <cell r="I9155">
            <v>0</v>
          </cell>
        </row>
        <row r="9156">
          <cell r="A9156">
            <v>610003</v>
          </cell>
          <cell r="B9156" t="str">
            <v>Operator</v>
          </cell>
          <cell r="C9156">
            <v>5124000</v>
          </cell>
          <cell r="D9156">
            <v>440</v>
          </cell>
          <cell r="E9156">
            <v>1000</v>
          </cell>
          <cell r="F9156">
            <v>252</v>
          </cell>
          <cell r="G9156">
            <v>0</v>
          </cell>
          <cell r="H9156">
            <v>2005</v>
          </cell>
          <cell r="I9156">
            <v>0</v>
          </cell>
        </row>
        <row r="9157">
          <cell r="A9157">
            <v>610003</v>
          </cell>
          <cell r="B9157" t="str">
            <v>Operator</v>
          </cell>
          <cell r="C9157">
            <v>5124000</v>
          </cell>
          <cell r="D9157">
            <v>214.24</v>
          </cell>
          <cell r="E9157">
            <v>1000</v>
          </cell>
          <cell r="F9157">
            <v>271</v>
          </cell>
          <cell r="G9157">
            <v>0</v>
          </cell>
          <cell r="H9157">
            <v>2005</v>
          </cell>
          <cell r="I9157">
            <v>0</v>
          </cell>
        </row>
        <row r="9158">
          <cell r="A9158">
            <v>610003</v>
          </cell>
          <cell r="B9158" t="str">
            <v>Operator</v>
          </cell>
          <cell r="C9158">
            <v>5124000</v>
          </cell>
          <cell r="D9158">
            <v>440</v>
          </cell>
          <cell r="E9158">
            <v>1000</v>
          </cell>
          <cell r="F9158">
            <v>303</v>
          </cell>
          <cell r="G9158">
            <v>0</v>
          </cell>
          <cell r="H9158">
            <v>2005</v>
          </cell>
          <cell r="I9158">
            <v>0</v>
          </cell>
        </row>
        <row r="9159">
          <cell r="A9159">
            <v>610003</v>
          </cell>
          <cell r="B9159" t="str">
            <v>Operator</v>
          </cell>
          <cell r="C9159">
            <v>5124000</v>
          </cell>
          <cell r="D9159">
            <v>214.24</v>
          </cell>
          <cell r="E9159">
            <v>1000</v>
          </cell>
          <cell r="F9159">
            <v>514001</v>
          </cell>
          <cell r="G9159">
            <v>0</v>
          </cell>
          <cell r="H9159">
            <v>2005</v>
          </cell>
          <cell r="I9159">
            <v>0</v>
          </cell>
        </row>
        <row r="9160">
          <cell r="A9160">
            <v>610003</v>
          </cell>
          <cell r="B9160" t="str">
            <v>Operator</v>
          </cell>
          <cell r="C9160">
            <v>5124000</v>
          </cell>
          <cell r="D9160">
            <v>214.24</v>
          </cell>
          <cell r="E9160">
            <v>1000</v>
          </cell>
          <cell r="F9160">
            <v>514002</v>
          </cell>
          <cell r="G9160">
            <v>0</v>
          </cell>
          <cell r="H9160">
            <v>2005</v>
          </cell>
          <cell r="I9160">
            <v>0</v>
          </cell>
        </row>
        <row r="9161">
          <cell r="A9161">
            <v>610003</v>
          </cell>
          <cell r="B9161" t="str">
            <v>Operator</v>
          </cell>
          <cell r="C9161">
            <v>5124000</v>
          </cell>
          <cell r="D9161">
            <v>107.12</v>
          </cell>
          <cell r="E9161">
            <v>1000</v>
          </cell>
          <cell r="F9161">
            <v>519000</v>
          </cell>
          <cell r="G9161">
            <v>0</v>
          </cell>
          <cell r="H9161">
            <v>2005</v>
          </cell>
          <cell r="I9161">
            <v>0</v>
          </cell>
        </row>
        <row r="9162">
          <cell r="A9162">
            <v>610003</v>
          </cell>
          <cell r="B9162" t="str">
            <v>Operator</v>
          </cell>
          <cell r="C9162">
            <v>5125000</v>
          </cell>
          <cell r="D9162">
            <v>2475</v>
          </cell>
          <cell r="E9162">
            <v>1000</v>
          </cell>
          <cell r="F9162">
            <v>251</v>
          </cell>
          <cell r="G9162">
            <v>0</v>
          </cell>
          <cell r="H9162">
            <v>2005</v>
          </cell>
          <cell r="I9162">
            <v>0</v>
          </cell>
        </row>
        <row r="9163">
          <cell r="A9163">
            <v>610003</v>
          </cell>
          <cell r="B9163" t="str">
            <v>Operator</v>
          </cell>
          <cell r="C9163">
            <v>5125000</v>
          </cell>
          <cell r="D9163">
            <v>1540</v>
          </cell>
          <cell r="E9163">
            <v>1000</v>
          </cell>
          <cell r="F9163">
            <v>252</v>
          </cell>
          <cell r="G9163">
            <v>0</v>
          </cell>
          <cell r="H9163">
            <v>2005</v>
          </cell>
          <cell r="I9163">
            <v>0</v>
          </cell>
        </row>
        <row r="9164">
          <cell r="A9164">
            <v>610003</v>
          </cell>
          <cell r="B9164" t="str">
            <v>Operator</v>
          </cell>
          <cell r="C9164">
            <v>5125000</v>
          </cell>
          <cell r="D9164">
            <v>448</v>
          </cell>
          <cell r="E9164">
            <v>1000</v>
          </cell>
          <cell r="F9164">
            <v>271</v>
          </cell>
          <cell r="G9164">
            <v>0</v>
          </cell>
          <cell r="H9164">
            <v>2005</v>
          </cell>
          <cell r="I9164">
            <v>0</v>
          </cell>
        </row>
        <row r="9165">
          <cell r="A9165">
            <v>610003</v>
          </cell>
          <cell r="B9165" t="str">
            <v>Operator</v>
          </cell>
          <cell r="C9165">
            <v>5125000</v>
          </cell>
          <cell r="D9165">
            <v>0</v>
          </cell>
          <cell r="E9165">
            <v>1000</v>
          </cell>
          <cell r="F9165">
            <v>273</v>
          </cell>
          <cell r="G9165">
            <v>0</v>
          </cell>
          <cell r="H9165">
            <v>2005</v>
          </cell>
          <cell r="I9165">
            <v>0</v>
          </cell>
        </row>
        <row r="9166">
          <cell r="A9166">
            <v>610003</v>
          </cell>
          <cell r="B9166" t="str">
            <v>Operator</v>
          </cell>
          <cell r="C9166">
            <v>5125000</v>
          </cell>
          <cell r="D9166">
            <v>742.5</v>
          </cell>
          <cell r="E9166">
            <v>1000</v>
          </cell>
          <cell r="F9166">
            <v>281</v>
          </cell>
          <cell r="G9166">
            <v>0</v>
          </cell>
          <cell r="H9166">
            <v>2005</v>
          </cell>
          <cell r="I9166">
            <v>0</v>
          </cell>
        </row>
        <row r="9167">
          <cell r="A9167">
            <v>610003</v>
          </cell>
          <cell r="B9167" t="str">
            <v>Operator</v>
          </cell>
          <cell r="C9167">
            <v>5125000</v>
          </cell>
          <cell r="D9167">
            <v>3190</v>
          </cell>
          <cell r="E9167">
            <v>1000</v>
          </cell>
          <cell r="F9167">
            <v>300</v>
          </cell>
          <cell r="G9167">
            <v>0</v>
          </cell>
          <cell r="H9167">
            <v>2005</v>
          </cell>
          <cell r="I9167">
            <v>0</v>
          </cell>
        </row>
        <row r="9168">
          <cell r="A9168">
            <v>610003</v>
          </cell>
          <cell r="B9168" t="str">
            <v>Operator</v>
          </cell>
          <cell r="C9168">
            <v>5125000</v>
          </cell>
          <cell r="D9168">
            <v>1072.5</v>
          </cell>
          <cell r="E9168">
            <v>1000</v>
          </cell>
          <cell r="F9168">
            <v>301</v>
          </cell>
          <cell r="G9168">
            <v>0</v>
          </cell>
          <cell r="H9168">
            <v>2005</v>
          </cell>
          <cell r="I9168">
            <v>0</v>
          </cell>
        </row>
        <row r="9169">
          <cell r="A9169">
            <v>610003</v>
          </cell>
          <cell r="B9169" t="str">
            <v>Operator</v>
          </cell>
          <cell r="C9169">
            <v>5125000</v>
          </cell>
          <cell r="D9169">
            <v>2035</v>
          </cell>
          <cell r="E9169">
            <v>1000</v>
          </cell>
          <cell r="F9169">
            <v>303</v>
          </cell>
          <cell r="G9169">
            <v>0</v>
          </cell>
          <cell r="H9169">
            <v>2005</v>
          </cell>
          <cell r="I9169">
            <v>0</v>
          </cell>
        </row>
        <row r="9170">
          <cell r="A9170">
            <v>610003</v>
          </cell>
          <cell r="B9170" t="str">
            <v>Operator</v>
          </cell>
          <cell r="C9170">
            <v>5125000</v>
          </cell>
          <cell r="D9170">
            <v>107.12</v>
          </cell>
          <cell r="E9170">
            <v>1000</v>
          </cell>
          <cell r="F9170">
            <v>514000</v>
          </cell>
          <cell r="G9170">
            <v>0</v>
          </cell>
          <cell r="H9170">
            <v>2005</v>
          </cell>
          <cell r="I9170">
            <v>0</v>
          </cell>
        </row>
        <row r="9171">
          <cell r="A9171">
            <v>610003</v>
          </cell>
          <cell r="B9171" t="str">
            <v>Operator</v>
          </cell>
          <cell r="C9171">
            <v>5125000</v>
          </cell>
          <cell r="D9171">
            <v>110</v>
          </cell>
          <cell r="E9171">
            <v>1000</v>
          </cell>
          <cell r="F9171">
            <v>514001</v>
          </cell>
          <cell r="G9171">
            <v>0</v>
          </cell>
          <cell r="H9171">
            <v>2005</v>
          </cell>
          <cell r="I9171">
            <v>0</v>
          </cell>
        </row>
        <row r="9172">
          <cell r="A9172">
            <v>610003</v>
          </cell>
          <cell r="B9172" t="str">
            <v>Operator</v>
          </cell>
          <cell r="C9172">
            <v>5125000</v>
          </cell>
          <cell r="D9172">
            <v>0</v>
          </cell>
          <cell r="E9172">
            <v>1000</v>
          </cell>
          <cell r="F9172">
            <v>514002</v>
          </cell>
          <cell r="G9172">
            <v>0</v>
          </cell>
          <cell r="H9172">
            <v>2005</v>
          </cell>
          <cell r="I9172">
            <v>0</v>
          </cell>
        </row>
        <row r="9173">
          <cell r="A9173">
            <v>610003</v>
          </cell>
          <cell r="B9173" t="str">
            <v>Operator</v>
          </cell>
          <cell r="C9173">
            <v>5125000</v>
          </cell>
          <cell r="D9173">
            <v>3401.06</v>
          </cell>
          <cell r="E9173">
            <v>1000</v>
          </cell>
          <cell r="F9173">
            <v>514004</v>
          </cell>
          <cell r="G9173">
            <v>0</v>
          </cell>
          <cell r="H9173">
            <v>2005</v>
          </cell>
          <cell r="I9173">
            <v>0</v>
          </cell>
        </row>
        <row r="9174">
          <cell r="A9174">
            <v>610003</v>
          </cell>
          <cell r="B9174" t="str">
            <v>Operator</v>
          </cell>
          <cell r="C9174">
            <v>5125000</v>
          </cell>
          <cell r="D9174">
            <v>832.81</v>
          </cell>
          <cell r="E9174">
            <v>1000</v>
          </cell>
          <cell r="F9174">
            <v>517004</v>
          </cell>
          <cell r="G9174">
            <v>0</v>
          </cell>
          <cell r="H9174">
            <v>2005</v>
          </cell>
          <cell r="I9174">
            <v>0</v>
          </cell>
        </row>
        <row r="9175">
          <cell r="A9175">
            <v>610003</v>
          </cell>
          <cell r="B9175" t="str">
            <v>Operator</v>
          </cell>
          <cell r="C9175">
            <v>5125000</v>
          </cell>
          <cell r="D9175">
            <v>4365.1400000000003</v>
          </cell>
          <cell r="E9175">
            <v>1000</v>
          </cell>
          <cell r="F9175">
            <v>519000</v>
          </cell>
          <cell r="G9175">
            <v>0</v>
          </cell>
          <cell r="H9175">
            <v>2005</v>
          </cell>
          <cell r="I9175">
            <v>0</v>
          </cell>
        </row>
        <row r="9176">
          <cell r="A9176">
            <v>610003</v>
          </cell>
          <cell r="B9176" t="str">
            <v>Operator</v>
          </cell>
          <cell r="C9176">
            <v>5126000</v>
          </cell>
          <cell r="D9176">
            <v>880</v>
          </cell>
          <cell r="E9176">
            <v>1000</v>
          </cell>
          <cell r="F9176">
            <v>251</v>
          </cell>
          <cell r="G9176">
            <v>0</v>
          </cell>
          <cell r="H9176">
            <v>2005</v>
          </cell>
          <cell r="I9176">
            <v>0</v>
          </cell>
        </row>
        <row r="9177">
          <cell r="A9177">
            <v>610003</v>
          </cell>
          <cell r="B9177" t="str">
            <v>Operator</v>
          </cell>
          <cell r="C9177">
            <v>5126000</v>
          </cell>
          <cell r="D9177">
            <v>0</v>
          </cell>
          <cell r="E9177">
            <v>1000</v>
          </cell>
          <cell r="F9177">
            <v>252</v>
          </cell>
          <cell r="G9177">
            <v>0</v>
          </cell>
          <cell r="H9177">
            <v>2005</v>
          </cell>
          <cell r="I9177">
            <v>0</v>
          </cell>
        </row>
        <row r="9178">
          <cell r="A9178">
            <v>610003</v>
          </cell>
          <cell r="B9178" t="str">
            <v>Operator</v>
          </cell>
          <cell r="C9178">
            <v>5126000</v>
          </cell>
          <cell r="D9178">
            <v>4536</v>
          </cell>
          <cell r="E9178">
            <v>1000</v>
          </cell>
          <cell r="F9178">
            <v>270</v>
          </cell>
          <cell r="G9178">
            <v>0</v>
          </cell>
          <cell r="H9178">
            <v>2005</v>
          </cell>
          <cell r="I9178">
            <v>0</v>
          </cell>
        </row>
        <row r="9179">
          <cell r="A9179">
            <v>610003</v>
          </cell>
          <cell r="B9179" t="str">
            <v>Operator</v>
          </cell>
          <cell r="C9179">
            <v>5126000</v>
          </cell>
          <cell r="D9179">
            <v>1071.2</v>
          </cell>
          <cell r="E9179">
            <v>1000</v>
          </cell>
          <cell r="F9179">
            <v>514000</v>
          </cell>
          <cell r="G9179">
            <v>0</v>
          </cell>
          <cell r="H9179">
            <v>2005</v>
          </cell>
          <cell r="I9179">
            <v>0</v>
          </cell>
        </row>
        <row r="9180">
          <cell r="A9180">
            <v>610003</v>
          </cell>
          <cell r="B9180" t="str">
            <v>Operator</v>
          </cell>
          <cell r="C9180">
            <v>5126000</v>
          </cell>
          <cell r="D9180">
            <v>401.7</v>
          </cell>
          <cell r="E9180">
            <v>1000</v>
          </cell>
          <cell r="F9180">
            <v>514001</v>
          </cell>
          <cell r="G9180">
            <v>0</v>
          </cell>
          <cell r="H9180">
            <v>2005</v>
          </cell>
          <cell r="I9180">
            <v>0</v>
          </cell>
        </row>
        <row r="9181">
          <cell r="A9181">
            <v>610003</v>
          </cell>
          <cell r="B9181" t="str">
            <v>Operator</v>
          </cell>
          <cell r="C9181">
            <v>5126000</v>
          </cell>
          <cell r="D9181">
            <v>321.36</v>
          </cell>
          <cell r="E9181">
            <v>1000</v>
          </cell>
          <cell r="F9181">
            <v>514002</v>
          </cell>
          <cell r="G9181">
            <v>0</v>
          </cell>
          <cell r="H9181">
            <v>2005</v>
          </cell>
          <cell r="I9181">
            <v>0</v>
          </cell>
        </row>
        <row r="9182">
          <cell r="A9182">
            <v>610003</v>
          </cell>
          <cell r="B9182" t="str">
            <v>Operator</v>
          </cell>
          <cell r="C9182">
            <v>5126000</v>
          </cell>
          <cell r="D9182">
            <v>10872.68</v>
          </cell>
          <cell r="E9182">
            <v>1000</v>
          </cell>
          <cell r="F9182">
            <v>514003</v>
          </cell>
          <cell r="G9182">
            <v>0</v>
          </cell>
          <cell r="H9182">
            <v>2005</v>
          </cell>
          <cell r="I9182">
            <v>0</v>
          </cell>
        </row>
        <row r="9183">
          <cell r="A9183">
            <v>610003</v>
          </cell>
          <cell r="B9183" t="str">
            <v>Operator</v>
          </cell>
          <cell r="C9183">
            <v>5126000</v>
          </cell>
          <cell r="D9183">
            <v>2972.58</v>
          </cell>
          <cell r="E9183">
            <v>1000</v>
          </cell>
          <cell r="F9183">
            <v>514004</v>
          </cell>
          <cell r="G9183">
            <v>0</v>
          </cell>
          <cell r="H9183">
            <v>2005</v>
          </cell>
          <cell r="I9183">
            <v>0</v>
          </cell>
        </row>
        <row r="9184">
          <cell r="A9184">
            <v>610003</v>
          </cell>
          <cell r="B9184" t="str">
            <v>Operator</v>
          </cell>
          <cell r="C9184">
            <v>5126000</v>
          </cell>
          <cell r="D9184">
            <v>937.3</v>
          </cell>
          <cell r="E9184">
            <v>1000</v>
          </cell>
          <cell r="F9184">
            <v>519000</v>
          </cell>
          <cell r="G9184">
            <v>0</v>
          </cell>
          <cell r="H9184">
            <v>2005</v>
          </cell>
          <cell r="I9184">
            <v>0</v>
          </cell>
        </row>
        <row r="9185">
          <cell r="A9185">
            <v>610003</v>
          </cell>
          <cell r="B9185" t="str">
            <v>Operator</v>
          </cell>
          <cell r="C9185">
            <v>5127000</v>
          </cell>
          <cell r="D9185">
            <v>935</v>
          </cell>
          <cell r="E9185">
            <v>1000</v>
          </cell>
          <cell r="F9185">
            <v>250</v>
          </cell>
          <cell r="G9185">
            <v>0</v>
          </cell>
          <cell r="H9185">
            <v>2005</v>
          </cell>
          <cell r="I9185">
            <v>0</v>
          </cell>
        </row>
        <row r="9186">
          <cell r="A9186">
            <v>610003</v>
          </cell>
          <cell r="B9186" t="str">
            <v>Operator</v>
          </cell>
          <cell r="C9186">
            <v>5127000</v>
          </cell>
          <cell r="D9186">
            <v>110</v>
          </cell>
          <cell r="E9186">
            <v>1000</v>
          </cell>
          <cell r="F9186">
            <v>301</v>
          </cell>
          <cell r="G9186">
            <v>0</v>
          </cell>
          <cell r="H9186">
            <v>2005</v>
          </cell>
          <cell r="I9186">
            <v>0</v>
          </cell>
        </row>
        <row r="9187">
          <cell r="A9187">
            <v>610003</v>
          </cell>
          <cell r="B9187" t="str">
            <v>Operator</v>
          </cell>
          <cell r="C9187">
            <v>5127000</v>
          </cell>
          <cell r="D9187">
            <v>55</v>
          </cell>
          <cell r="E9187">
            <v>1000</v>
          </cell>
          <cell r="F9187">
            <v>302</v>
          </cell>
          <cell r="G9187">
            <v>0</v>
          </cell>
          <cell r="H9187">
            <v>2005</v>
          </cell>
          <cell r="I9187">
            <v>0</v>
          </cell>
        </row>
        <row r="9188">
          <cell r="A9188">
            <v>610003</v>
          </cell>
          <cell r="B9188" t="str">
            <v>Operator</v>
          </cell>
          <cell r="C9188">
            <v>5127000</v>
          </cell>
          <cell r="D9188">
            <v>55</v>
          </cell>
          <cell r="E9188">
            <v>1000</v>
          </cell>
          <cell r="F9188">
            <v>303</v>
          </cell>
          <cell r="G9188">
            <v>0</v>
          </cell>
          <cell r="H9188">
            <v>2005</v>
          </cell>
          <cell r="I9188">
            <v>0</v>
          </cell>
        </row>
        <row r="9189">
          <cell r="A9189">
            <v>610003</v>
          </cell>
          <cell r="B9189" t="str">
            <v>Operator</v>
          </cell>
          <cell r="C9189">
            <v>5127000</v>
          </cell>
          <cell r="D9189">
            <v>267.8</v>
          </cell>
          <cell r="E9189">
            <v>1000</v>
          </cell>
          <cell r="F9189">
            <v>514002</v>
          </cell>
          <cell r="G9189">
            <v>0</v>
          </cell>
          <cell r="H9189">
            <v>2005</v>
          </cell>
          <cell r="I9189">
            <v>0</v>
          </cell>
        </row>
        <row r="9190">
          <cell r="A9190">
            <v>610003</v>
          </cell>
          <cell r="B9190" t="str">
            <v>Operator</v>
          </cell>
          <cell r="C9190">
            <v>5128000</v>
          </cell>
          <cell r="D9190">
            <v>3685</v>
          </cell>
          <cell r="E9190">
            <v>1000</v>
          </cell>
          <cell r="F9190">
            <v>251</v>
          </cell>
          <cell r="G9190">
            <v>0</v>
          </cell>
          <cell r="H9190">
            <v>2005</v>
          </cell>
          <cell r="I9190">
            <v>0</v>
          </cell>
        </row>
        <row r="9191">
          <cell r="A9191">
            <v>610003</v>
          </cell>
          <cell r="B9191" t="str">
            <v>Operator</v>
          </cell>
          <cell r="C9191">
            <v>5128000</v>
          </cell>
          <cell r="D9191">
            <v>550</v>
          </cell>
          <cell r="E9191">
            <v>1000</v>
          </cell>
          <cell r="F9191">
            <v>252</v>
          </cell>
          <cell r="G9191">
            <v>0</v>
          </cell>
          <cell r="H9191">
            <v>2005</v>
          </cell>
          <cell r="I9191">
            <v>0</v>
          </cell>
        </row>
        <row r="9192">
          <cell r="A9192">
            <v>610003</v>
          </cell>
          <cell r="B9192" t="str">
            <v>Operator</v>
          </cell>
          <cell r="C9192">
            <v>5128000</v>
          </cell>
          <cell r="D9192">
            <v>392</v>
          </cell>
          <cell r="E9192">
            <v>1000</v>
          </cell>
          <cell r="F9192">
            <v>272</v>
          </cell>
          <cell r="G9192">
            <v>0</v>
          </cell>
          <cell r="H9192">
            <v>2005</v>
          </cell>
          <cell r="I9192">
            <v>0</v>
          </cell>
        </row>
        <row r="9193">
          <cell r="A9193">
            <v>610003</v>
          </cell>
          <cell r="B9193" t="str">
            <v>Operator</v>
          </cell>
          <cell r="C9193">
            <v>5128000</v>
          </cell>
          <cell r="D9193">
            <v>224</v>
          </cell>
          <cell r="E9193">
            <v>1000</v>
          </cell>
          <cell r="F9193">
            <v>273</v>
          </cell>
          <cell r="G9193">
            <v>0</v>
          </cell>
          <cell r="H9193">
            <v>2005</v>
          </cell>
          <cell r="I9193">
            <v>0</v>
          </cell>
        </row>
        <row r="9194">
          <cell r="A9194">
            <v>610003</v>
          </cell>
          <cell r="B9194" t="str">
            <v>Operator</v>
          </cell>
          <cell r="C9194">
            <v>5128000</v>
          </cell>
          <cell r="D9194">
            <v>330</v>
          </cell>
          <cell r="E9194">
            <v>1000</v>
          </cell>
          <cell r="F9194">
            <v>282</v>
          </cell>
          <cell r="G9194">
            <v>0</v>
          </cell>
          <cell r="H9194">
            <v>2005</v>
          </cell>
          <cell r="I9194">
            <v>0</v>
          </cell>
        </row>
        <row r="9195">
          <cell r="A9195">
            <v>610003</v>
          </cell>
          <cell r="B9195" t="str">
            <v>Operator</v>
          </cell>
          <cell r="C9195">
            <v>5128000</v>
          </cell>
          <cell r="D9195">
            <v>275</v>
          </cell>
          <cell r="E9195">
            <v>1000</v>
          </cell>
          <cell r="F9195">
            <v>300</v>
          </cell>
          <cell r="G9195">
            <v>0</v>
          </cell>
          <cell r="H9195">
            <v>2005</v>
          </cell>
          <cell r="I9195">
            <v>0</v>
          </cell>
        </row>
        <row r="9196">
          <cell r="A9196">
            <v>610003</v>
          </cell>
          <cell r="B9196" t="str">
            <v>Operator</v>
          </cell>
          <cell r="C9196">
            <v>5128000</v>
          </cell>
          <cell r="D9196">
            <v>550</v>
          </cell>
          <cell r="E9196">
            <v>1000</v>
          </cell>
          <cell r="F9196">
            <v>303</v>
          </cell>
          <cell r="G9196">
            <v>0</v>
          </cell>
          <cell r="H9196">
            <v>2005</v>
          </cell>
          <cell r="I9196">
            <v>0</v>
          </cell>
        </row>
        <row r="9197">
          <cell r="A9197">
            <v>610003</v>
          </cell>
          <cell r="B9197" t="str">
            <v>Operator</v>
          </cell>
          <cell r="C9197">
            <v>5128000</v>
          </cell>
          <cell r="D9197">
            <v>374.92</v>
          </cell>
          <cell r="E9197">
            <v>1000</v>
          </cell>
          <cell r="F9197">
            <v>514000</v>
          </cell>
          <cell r="G9197">
            <v>0</v>
          </cell>
          <cell r="H9197">
            <v>2005</v>
          </cell>
          <cell r="I9197">
            <v>0</v>
          </cell>
        </row>
        <row r="9198">
          <cell r="A9198">
            <v>610003</v>
          </cell>
          <cell r="B9198" t="str">
            <v>Operator</v>
          </cell>
          <cell r="C9198">
            <v>5128000</v>
          </cell>
          <cell r="D9198">
            <v>803.4</v>
          </cell>
          <cell r="E9198">
            <v>1000</v>
          </cell>
          <cell r="F9198">
            <v>514001</v>
          </cell>
          <cell r="G9198">
            <v>0</v>
          </cell>
          <cell r="H9198">
            <v>2005</v>
          </cell>
          <cell r="I9198">
            <v>0</v>
          </cell>
        </row>
        <row r="9199">
          <cell r="A9199">
            <v>610003</v>
          </cell>
          <cell r="B9199" t="str">
            <v>Operator</v>
          </cell>
          <cell r="C9199">
            <v>5128000</v>
          </cell>
          <cell r="D9199">
            <v>535.6</v>
          </cell>
          <cell r="E9199">
            <v>1000</v>
          </cell>
          <cell r="F9199">
            <v>514002</v>
          </cell>
          <cell r="G9199">
            <v>0</v>
          </cell>
          <cell r="H9199">
            <v>2005</v>
          </cell>
          <cell r="I9199">
            <v>0</v>
          </cell>
        </row>
        <row r="9200">
          <cell r="A9200">
            <v>610003</v>
          </cell>
          <cell r="B9200" t="str">
            <v>Operator</v>
          </cell>
          <cell r="C9200">
            <v>5128000</v>
          </cell>
          <cell r="D9200">
            <v>3749.2</v>
          </cell>
          <cell r="E9200">
            <v>1000</v>
          </cell>
          <cell r="F9200">
            <v>514004</v>
          </cell>
          <cell r="G9200">
            <v>0</v>
          </cell>
          <cell r="H9200">
            <v>2005</v>
          </cell>
          <cell r="I9200">
            <v>0</v>
          </cell>
        </row>
        <row r="9201">
          <cell r="A9201">
            <v>610003</v>
          </cell>
          <cell r="B9201" t="str">
            <v>Operator</v>
          </cell>
          <cell r="C9201">
            <v>5128000</v>
          </cell>
          <cell r="D9201">
            <v>107.12</v>
          </cell>
          <cell r="E9201">
            <v>1000</v>
          </cell>
          <cell r="F9201">
            <v>517001</v>
          </cell>
          <cell r="G9201">
            <v>0</v>
          </cell>
          <cell r="H9201">
            <v>2005</v>
          </cell>
          <cell r="I9201">
            <v>0</v>
          </cell>
        </row>
        <row r="9202">
          <cell r="A9202">
            <v>610003</v>
          </cell>
          <cell r="B9202" t="str">
            <v>Operator</v>
          </cell>
          <cell r="C9202">
            <v>5128000</v>
          </cell>
          <cell r="D9202">
            <v>9496.19</v>
          </cell>
          <cell r="E9202">
            <v>1000</v>
          </cell>
          <cell r="F9202">
            <v>519000</v>
          </cell>
          <cell r="G9202">
            <v>0</v>
          </cell>
          <cell r="H9202">
            <v>2005</v>
          </cell>
          <cell r="I9202">
            <v>0</v>
          </cell>
        </row>
        <row r="9203">
          <cell r="A9203">
            <v>610003</v>
          </cell>
          <cell r="B9203" t="str">
            <v>Operator</v>
          </cell>
          <cell r="C9203">
            <v>5129000</v>
          </cell>
          <cell r="D9203">
            <v>660</v>
          </cell>
          <cell r="E9203">
            <v>1000</v>
          </cell>
          <cell r="F9203">
            <v>251</v>
          </cell>
          <cell r="G9203">
            <v>0</v>
          </cell>
          <cell r="H9203">
            <v>2005</v>
          </cell>
          <cell r="I9203">
            <v>0</v>
          </cell>
        </row>
        <row r="9204">
          <cell r="A9204">
            <v>610003</v>
          </cell>
          <cell r="B9204" t="str">
            <v>Operator</v>
          </cell>
          <cell r="C9204">
            <v>5129000</v>
          </cell>
          <cell r="D9204">
            <v>53.09</v>
          </cell>
          <cell r="E9204">
            <v>1000</v>
          </cell>
          <cell r="F9204">
            <v>270</v>
          </cell>
          <cell r="G9204">
            <v>0</v>
          </cell>
          <cell r="H9204">
            <v>2005</v>
          </cell>
          <cell r="I9204">
            <v>0</v>
          </cell>
        </row>
        <row r="9205">
          <cell r="A9205">
            <v>610003</v>
          </cell>
          <cell r="B9205" t="str">
            <v>Operator</v>
          </cell>
          <cell r="C9205">
            <v>5129000</v>
          </cell>
          <cell r="D9205">
            <v>803.4</v>
          </cell>
          <cell r="E9205">
            <v>1000</v>
          </cell>
          <cell r="F9205">
            <v>514000</v>
          </cell>
          <cell r="G9205">
            <v>0</v>
          </cell>
          <cell r="H9205">
            <v>2005</v>
          </cell>
          <cell r="I9205">
            <v>0</v>
          </cell>
        </row>
        <row r="9206">
          <cell r="A9206">
            <v>610003</v>
          </cell>
          <cell r="B9206" t="str">
            <v>Operator</v>
          </cell>
          <cell r="C9206">
            <v>5129000</v>
          </cell>
          <cell r="D9206">
            <v>107.12</v>
          </cell>
          <cell r="E9206">
            <v>1000</v>
          </cell>
          <cell r="F9206">
            <v>514002</v>
          </cell>
          <cell r="G9206">
            <v>0</v>
          </cell>
          <cell r="H9206">
            <v>2005</v>
          </cell>
          <cell r="I9206">
            <v>0</v>
          </cell>
        </row>
        <row r="9207">
          <cell r="A9207">
            <v>610003</v>
          </cell>
          <cell r="B9207" t="str">
            <v>Operator</v>
          </cell>
          <cell r="C9207">
            <v>5129000</v>
          </cell>
          <cell r="D9207">
            <v>160.68</v>
          </cell>
          <cell r="E9207">
            <v>1000</v>
          </cell>
          <cell r="F9207">
            <v>514003</v>
          </cell>
          <cell r="G9207">
            <v>0</v>
          </cell>
          <cell r="H9207">
            <v>2005</v>
          </cell>
          <cell r="I9207">
            <v>0</v>
          </cell>
        </row>
        <row r="9208">
          <cell r="A9208">
            <v>610003</v>
          </cell>
          <cell r="B9208" t="str">
            <v>Operator</v>
          </cell>
          <cell r="C9208">
            <v>5129000</v>
          </cell>
          <cell r="D9208">
            <v>428.48</v>
          </cell>
          <cell r="E9208">
            <v>1000</v>
          </cell>
          <cell r="F9208">
            <v>514004</v>
          </cell>
          <cell r="G9208">
            <v>0</v>
          </cell>
          <cell r="H9208">
            <v>2005</v>
          </cell>
          <cell r="I9208">
            <v>0</v>
          </cell>
        </row>
        <row r="9209">
          <cell r="A9209">
            <v>610003</v>
          </cell>
          <cell r="B9209" t="str">
            <v>Operator</v>
          </cell>
          <cell r="C9209">
            <v>5129000</v>
          </cell>
          <cell r="D9209">
            <v>2142.4</v>
          </cell>
          <cell r="E9209">
            <v>1000</v>
          </cell>
          <cell r="F9209">
            <v>519000</v>
          </cell>
          <cell r="G9209">
            <v>0</v>
          </cell>
          <cell r="H9209">
            <v>2005</v>
          </cell>
          <cell r="I9209">
            <v>0</v>
          </cell>
        </row>
        <row r="9210">
          <cell r="A9210">
            <v>610003</v>
          </cell>
          <cell r="B9210" t="str">
            <v>Operator</v>
          </cell>
          <cell r="C9210">
            <v>5129900</v>
          </cell>
          <cell r="D9210">
            <v>220</v>
          </cell>
          <cell r="E9210">
            <v>1000</v>
          </cell>
          <cell r="F9210">
            <v>280</v>
          </cell>
          <cell r="G9210">
            <v>0</v>
          </cell>
          <cell r="H9210">
            <v>2005</v>
          </cell>
          <cell r="I9210">
            <v>0</v>
          </cell>
        </row>
        <row r="9211">
          <cell r="A9211">
            <v>610003</v>
          </cell>
          <cell r="B9211" t="str">
            <v>Operator</v>
          </cell>
          <cell r="C9211">
            <v>5129900</v>
          </cell>
          <cell r="D9211">
            <v>2062.5</v>
          </cell>
          <cell r="E9211">
            <v>1000</v>
          </cell>
          <cell r="F9211">
            <v>281</v>
          </cell>
          <cell r="G9211">
            <v>0</v>
          </cell>
          <cell r="H9211">
            <v>2005</v>
          </cell>
          <cell r="I9211">
            <v>0</v>
          </cell>
        </row>
        <row r="9212">
          <cell r="A9212">
            <v>610003</v>
          </cell>
          <cell r="B9212" t="str">
            <v>Operator</v>
          </cell>
          <cell r="C9212">
            <v>5131000</v>
          </cell>
          <cell r="D9212">
            <v>1375</v>
          </cell>
          <cell r="E9212">
            <v>1000</v>
          </cell>
          <cell r="F9212">
            <v>251</v>
          </cell>
          <cell r="G9212">
            <v>0</v>
          </cell>
          <cell r="H9212">
            <v>2005</v>
          </cell>
          <cell r="I9212">
            <v>0</v>
          </cell>
        </row>
        <row r="9213">
          <cell r="A9213">
            <v>610003</v>
          </cell>
          <cell r="B9213" t="str">
            <v>Operator</v>
          </cell>
          <cell r="C9213">
            <v>5131000</v>
          </cell>
          <cell r="D9213">
            <v>1485</v>
          </cell>
          <cell r="E9213">
            <v>1000</v>
          </cell>
          <cell r="F9213">
            <v>252</v>
          </cell>
          <cell r="G9213">
            <v>0</v>
          </cell>
          <cell r="H9213">
            <v>2005</v>
          </cell>
          <cell r="I9213">
            <v>0</v>
          </cell>
        </row>
        <row r="9214">
          <cell r="A9214">
            <v>610003</v>
          </cell>
          <cell r="B9214" t="str">
            <v>Operator</v>
          </cell>
          <cell r="C9214">
            <v>5131000</v>
          </cell>
          <cell r="D9214">
            <v>448</v>
          </cell>
          <cell r="E9214">
            <v>1000</v>
          </cell>
          <cell r="F9214">
            <v>270</v>
          </cell>
          <cell r="G9214">
            <v>0</v>
          </cell>
          <cell r="H9214">
            <v>2005</v>
          </cell>
          <cell r="I9214">
            <v>0</v>
          </cell>
        </row>
        <row r="9215">
          <cell r="A9215">
            <v>610003</v>
          </cell>
          <cell r="B9215" t="str">
            <v>Operator</v>
          </cell>
          <cell r="C9215">
            <v>5131000</v>
          </cell>
          <cell r="D9215">
            <v>1512</v>
          </cell>
          <cell r="E9215">
            <v>1000</v>
          </cell>
          <cell r="F9215">
            <v>271</v>
          </cell>
          <cell r="G9215">
            <v>0</v>
          </cell>
          <cell r="H9215">
            <v>2005</v>
          </cell>
          <cell r="I9215">
            <v>0</v>
          </cell>
        </row>
        <row r="9216">
          <cell r="A9216">
            <v>610003</v>
          </cell>
          <cell r="B9216" t="str">
            <v>Operator</v>
          </cell>
          <cell r="C9216">
            <v>5131000</v>
          </cell>
          <cell r="D9216">
            <v>1680</v>
          </cell>
          <cell r="E9216">
            <v>1000</v>
          </cell>
          <cell r="F9216">
            <v>273</v>
          </cell>
          <cell r="G9216">
            <v>0</v>
          </cell>
          <cell r="H9216">
            <v>2005</v>
          </cell>
          <cell r="I9216">
            <v>0</v>
          </cell>
        </row>
        <row r="9217">
          <cell r="A9217">
            <v>610003</v>
          </cell>
          <cell r="B9217" t="str">
            <v>Operator</v>
          </cell>
          <cell r="C9217">
            <v>5131000</v>
          </cell>
          <cell r="D9217">
            <v>2805</v>
          </cell>
          <cell r="E9217">
            <v>1000</v>
          </cell>
          <cell r="F9217">
            <v>280</v>
          </cell>
          <cell r="G9217">
            <v>0</v>
          </cell>
          <cell r="H9217">
            <v>2005</v>
          </cell>
          <cell r="I9217">
            <v>0</v>
          </cell>
        </row>
        <row r="9218">
          <cell r="A9218">
            <v>610003</v>
          </cell>
          <cell r="B9218" t="str">
            <v>Operator</v>
          </cell>
          <cell r="C9218">
            <v>5131000</v>
          </cell>
          <cell r="D9218">
            <v>3877.5</v>
          </cell>
          <cell r="E9218">
            <v>1000</v>
          </cell>
          <cell r="F9218">
            <v>281</v>
          </cell>
          <cell r="G9218">
            <v>0</v>
          </cell>
          <cell r="H9218">
            <v>2005</v>
          </cell>
          <cell r="I9218">
            <v>0</v>
          </cell>
        </row>
        <row r="9219">
          <cell r="A9219">
            <v>610003</v>
          </cell>
          <cell r="B9219" t="str">
            <v>Operator</v>
          </cell>
          <cell r="C9219">
            <v>5131000</v>
          </cell>
          <cell r="D9219">
            <v>2860</v>
          </cell>
          <cell r="E9219">
            <v>1000</v>
          </cell>
          <cell r="F9219">
            <v>282</v>
          </cell>
          <cell r="G9219">
            <v>0</v>
          </cell>
          <cell r="H9219">
            <v>2005</v>
          </cell>
          <cell r="I9219">
            <v>0</v>
          </cell>
        </row>
        <row r="9220">
          <cell r="A9220">
            <v>610003</v>
          </cell>
          <cell r="B9220" t="str">
            <v>Operator</v>
          </cell>
          <cell r="C9220">
            <v>5131000</v>
          </cell>
          <cell r="D9220">
            <v>5256.96</v>
          </cell>
          <cell r="E9220">
            <v>1000</v>
          </cell>
          <cell r="F9220">
            <v>300</v>
          </cell>
          <cell r="G9220">
            <v>0</v>
          </cell>
          <cell r="H9220">
            <v>2005</v>
          </cell>
          <cell r="I9220">
            <v>0</v>
          </cell>
        </row>
        <row r="9221">
          <cell r="A9221">
            <v>610003</v>
          </cell>
          <cell r="B9221" t="str">
            <v>Operator</v>
          </cell>
          <cell r="C9221">
            <v>5131000</v>
          </cell>
          <cell r="D9221">
            <v>660</v>
          </cell>
          <cell r="E9221">
            <v>1000</v>
          </cell>
          <cell r="F9221">
            <v>301</v>
          </cell>
          <cell r="G9221">
            <v>0</v>
          </cell>
          <cell r="H9221">
            <v>2005</v>
          </cell>
          <cell r="I9221">
            <v>0</v>
          </cell>
        </row>
        <row r="9222">
          <cell r="A9222">
            <v>610003</v>
          </cell>
          <cell r="B9222" t="str">
            <v>Operator</v>
          </cell>
          <cell r="C9222">
            <v>5131000</v>
          </cell>
          <cell r="D9222">
            <v>220</v>
          </cell>
          <cell r="E9222">
            <v>1000</v>
          </cell>
          <cell r="F9222">
            <v>302</v>
          </cell>
          <cell r="G9222">
            <v>0</v>
          </cell>
          <cell r="H9222">
            <v>2005</v>
          </cell>
          <cell r="I9222">
            <v>0</v>
          </cell>
        </row>
        <row r="9223">
          <cell r="A9223">
            <v>610003</v>
          </cell>
          <cell r="B9223" t="str">
            <v>Operator</v>
          </cell>
          <cell r="C9223">
            <v>5131000</v>
          </cell>
          <cell r="D9223">
            <v>440</v>
          </cell>
          <cell r="E9223">
            <v>1000</v>
          </cell>
          <cell r="F9223">
            <v>303</v>
          </cell>
          <cell r="G9223">
            <v>0</v>
          </cell>
          <cell r="H9223">
            <v>2005</v>
          </cell>
          <cell r="I9223">
            <v>0</v>
          </cell>
        </row>
        <row r="9224">
          <cell r="A9224">
            <v>610003</v>
          </cell>
          <cell r="B9224" t="str">
            <v>Operator</v>
          </cell>
          <cell r="C9224">
            <v>5131000</v>
          </cell>
          <cell r="D9224">
            <v>1602398.93</v>
          </cell>
          <cell r="E9224">
            <v>1000</v>
          </cell>
          <cell r="F9224">
            <v>514000</v>
          </cell>
          <cell r="G9224">
            <v>0</v>
          </cell>
          <cell r="H9224">
            <v>2005</v>
          </cell>
          <cell r="I9224">
            <v>0</v>
          </cell>
        </row>
        <row r="9225">
          <cell r="A9225">
            <v>610003</v>
          </cell>
          <cell r="B9225" t="str">
            <v>Operator</v>
          </cell>
          <cell r="C9225">
            <v>5131000</v>
          </cell>
          <cell r="D9225">
            <v>15585.96</v>
          </cell>
          <cell r="E9225">
            <v>1000</v>
          </cell>
          <cell r="F9225">
            <v>514001</v>
          </cell>
          <cell r="G9225">
            <v>0</v>
          </cell>
          <cell r="H9225">
            <v>2005</v>
          </cell>
          <cell r="I9225">
            <v>0</v>
          </cell>
        </row>
        <row r="9226">
          <cell r="A9226">
            <v>610003</v>
          </cell>
          <cell r="B9226" t="str">
            <v>Operator</v>
          </cell>
          <cell r="C9226">
            <v>5131000</v>
          </cell>
          <cell r="D9226">
            <v>937.3</v>
          </cell>
          <cell r="E9226">
            <v>1000</v>
          </cell>
          <cell r="F9226">
            <v>514002</v>
          </cell>
          <cell r="G9226">
            <v>0</v>
          </cell>
          <cell r="H9226">
            <v>2005</v>
          </cell>
          <cell r="I9226">
            <v>0</v>
          </cell>
        </row>
        <row r="9227">
          <cell r="A9227">
            <v>610003</v>
          </cell>
          <cell r="B9227" t="str">
            <v>Operator</v>
          </cell>
          <cell r="C9227">
            <v>5131000</v>
          </cell>
          <cell r="D9227">
            <v>0</v>
          </cell>
          <cell r="E9227">
            <v>1000</v>
          </cell>
          <cell r="F9227">
            <v>514003</v>
          </cell>
          <cell r="G9227">
            <v>0</v>
          </cell>
          <cell r="H9227">
            <v>2005</v>
          </cell>
          <cell r="I9227">
            <v>0</v>
          </cell>
        </row>
        <row r="9228">
          <cell r="A9228">
            <v>610003</v>
          </cell>
          <cell r="B9228" t="str">
            <v>Operator</v>
          </cell>
          <cell r="C9228">
            <v>5131000</v>
          </cell>
          <cell r="D9228">
            <v>107.12</v>
          </cell>
          <cell r="E9228">
            <v>1000</v>
          </cell>
          <cell r="F9228">
            <v>514004</v>
          </cell>
          <cell r="G9228">
            <v>0</v>
          </cell>
          <cell r="H9228">
            <v>2005</v>
          </cell>
          <cell r="I9228">
            <v>0</v>
          </cell>
        </row>
        <row r="9229">
          <cell r="A9229">
            <v>610003</v>
          </cell>
          <cell r="B9229" t="str">
            <v>Operator</v>
          </cell>
          <cell r="C9229">
            <v>5131000</v>
          </cell>
          <cell r="D9229">
            <v>14053.53</v>
          </cell>
          <cell r="E9229">
            <v>1000</v>
          </cell>
          <cell r="F9229">
            <v>517000</v>
          </cell>
          <cell r="G9229">
            <v>0</v>
          </cell>
          <cell r="H9229">
            <v>2005</v>
          </cell>
          <cell r="I9229">
            <v>0</v>
          </cell>
        </row>
        <row r="9230">
          <cell r="A9230">
            <v>610003</v>
          </cell>
          <cell r="B9230" t="str">
            <v>Operator</v>
          </cell>
          <cell r="C9230">
            <v>5131000</v>
          </cell>
          <cell r="D9230">
            <v>29875.77</v>
          </cell>
          <cell r="E9230">
            <v>1000</v>
          </cell>
          <cell r="F9230">
            <v>519000</v>
          </cell>
          <cell r="G9230">
            <v>0</v>
          </cell>
          <cell r="H9230">
            <v>2005</v>
          </cell>
          <cell r="I9230">
            <v>0</v>
          </cell>
        </row>
        <row r="9231">
          <cell r="A9231">
            <v>610003</v>
          </cell>
          <cell r="B9231" t="str">
            <v>Operator</v>
          </cell>
          <cell r="C9231">
            <v>5131100</v>
          </cell>
          <cell r="D9231">
            <v>2470.6799999999998</v>
          </cell>
          <cell r="E9231">
            <v>1000</v>
          </cell>
          <cell r="F9231">
            <v>251</v>
          </cell>
          <cell r="G9231">
            <v>0</v>
          </cell>
          <cell r="H9231">
            <v>2005</v>
          </cell>
          <cell r="I9231">
            <v>0</v>
          </cell>
        </row>
        <row r="9232">
          <cell r="A9232">
            <v>610003</v>
          </cell>
          <cell r="B9232" t="str">
            <v>Operator</v>
          </cell>
          <cell r="C9232">
            <v>5131100</v>
          </cell>
          <cell r="D9232">
            <v>2420</v>
          </cell>
          <cell r="E9232">
            <v>1000</v>
          </cell>
          <cell r="F9232">
            <v>252</v>
          </cell>
          <cell r="G9232">
            <v>0</v>
          </cell>
          <cell r="H9232">
            <v>2005</v>
          </cell>
          <cell r="I9232">
            <v>0</v>
          </cell>
        </row>
        <row r="9233">
          <cell r="A9233">
            <v>610003</v>
          </cell>
          <cell r="B9233" t="str">
            <v>Operator</v>
          </cell>
          <cell r="C9233">
            <v>5131100</v>
          </cell>
          <cell r="D9233">
            <v>28.81</v>
          </cell>
          <cell r="E9233">
            <v>1000</v>
          </cell>
          <cell r="F9233">
            <v>260</v>
          </cell>
          <cell r="G9233">
            <v>0</v>
          </cell>
          <cell r="H9233">
            <v>2005</v>
          </cell>
          <cell r="I9233">
            <v>0</v>
          </cell>
        </row>
        <row r="9234">
          <cell r="A9234">
            <v>610003</v>
          </cell>
          <cell r="B9234" t="str">
            <v>Operator</v>
          </cell>
          <cell r="C9234">
            <v>5131100</v>
          </cell>
          <cell r="D9234">
            <v>220</v>
          </cell>
          <cell r="E9234">
            <v>1000</v>
          </cell>
          <cell r="F9234">
            <v>280</v>
          </cell>
          <cell r="G9234">
            <v>0</v>
          </cell>
          <cell r="H9234">
            <v>2005</v>
          </cell>
          <cell r="I9234">
            <v>0</v>
          </cell>
        </row>
        <row r="9235">
          <cell r="A9235">
            <v>610003</v>
          </cell>
          <cell r="B9235" t="str">
            <v>Operator</v>
          </cell>
          <cell r="C9235">
            <v>5131100</v>
          </cell>
          <cell r="D9235">
            <v>330</v>
          </cell>
          <cell r="E9235">
            <v>1000</v>
          </cell>
          <cell r="F9235">
            <v>282</v>
          </cell>
          <cell r="G9235">
            <v>0</v>
          </cell>
          <cell r="H9235">
            <v>2005</v>
          </cell>
          <cell r="I9235">
            <v>0</v>
          </cell>
        </row>
        <row r="9236">
          <cell r="A9236">
            <v>610003</v>
          </cell>
          <cell r="B9236" t="str">
            <v>Operator</v>
          </cell>
          <cell r="C9236">
            <v>5131100</v>
          </cell>
          <cell r="D9236">
            <v>2145</v>
          </cell>
          <cell r="E9236">
            <v>1000</v>
          </cell>
          <cell r="F9236">
            <v>300</v>
          </cell>
          <cell r="G9236">
            <v>0</v>
          </cell>
          <cell r="H9236">
            <v>2005</v>
          </cell>
          <cell r="I9236">
            <v>0</v>
          </cell>
        </row>
        <row r="9237">
          <cell r="A9237">
            <v>610003</v>
          </cell>
          <cell r="B9237" t="str">
            <v>Operator</v>
          </cell>
          <cell r="C9237">
            <v>5131100</v>
          </cell>
          <cell r="D9237">
            <v>935</v>
          </cell>
          <cell r="E9237">
            <v>1000</v>
          </cell>
          <cell r="F9237">
            <v>301</v>
          </cell>
          <cell r="G9237">
            <v>0</v>
          </cell>
          <cell r="H9237">
            <v>2005</v>
          </cell>
          <cell r="I9237">
            <v>0</v>
          </cell>
        </row>
        <row r="9238">
          <cell r="A9238">
            <v>610003</v>
          </cell>
          <cell r="B9238" t="str">
            <v>Operator</v>
          </cell>
          <cell r="C9238">
            <v>5131100</v>
          </cell>
          <cell r="D9238">
            <v>330</v>
          </cell>
          <cell r="E9238">
            <v>1000</v>
          </cell>
          <cell r="F9238">
            <v>302</v>
          </cell>
          <cell r="G9238">
            <v>0</v>
          </cell>
          <cell r="H9238">
            <v>2005</v>
          </cell>
          <cell r="I9238">
            <v>0</v>
          </cell>
        </row>
        <row r="9239">
          <cell r="A9239">
            <v>610003</v>
          </cell>
          <cell r="B9239" t="str">
            <v>Operator</v>
          </cell>
          <cell r="C9239">
            <v>5131100</v>
          </cell>
          <cell r="D9239">
            <v>2585</v>
          </cell>
          <cell r="E9239">
            <v>1000</v>
          </cell>
          <cell r="F9239">
            <v>303</v>
          </cell>
          <cell r="G9239">
            <v>0</v>
          </cell>
          <cell r="H9239">
            <v>2005</v>
          </cell>
          <cell r="I9239">
            <v>0</v>
          </cell>
        </row>
        <row r="9240">
          <cell r="A9240">
            <v>610003</v>
          </cell>
          <cell r="B9240" t="str">
            <v>Operator</v>
          </cell>
          <cell r="C9240">
            <v>5131100</v>
          </cell>
          <cell r="D9240">
            <v>160.68</v>
          </cell>
          <cell r="E9240">
            <v>1000</v>
          </cell>
          <cell r="F9240">
            <v>514000</v>
          </cell>
          <cell r="G9240">
            <v>0</v>
          </cell>
          <cell r="H9240">
            <v>2005</v>
          </cell>
          <cell r="I9240">
            <v>0</v>
          </cell>
        </row>
        <row r="9241">
          <cell r="A9241">
            <v>610003</v>
          </cell>
          <cell r="B9241" t="str">
            <v>Operator</v>
          </cell>
          <cell r="C9241">
            <v>5131100</v>
          </cell>
          <cell r="D9241">
            <v>803.4</v>
          </cell>
          <cell r="E9241">
            <v>1000</v>
          </cell>
          <cell r="F9241">
            <v>514002</v>
          </cell>
          <cell r="G9241">
            <v>0</v>
          </cell>
          <cell r="H9241">
            <v>2005</v>
          </cell>
          <cell r="I9241">
            <v>0</v>
          </cell>
        </row>
        <row r="9242">
          <cell r="A9242">
            <v>610003</v>
          </cell>
          <cell r="B9242" t="str">
            <v>Operator</v>
          </cell>
          <cell r="C9242">
            <v>5131100</v>
          </cell>
          <cell r="D9242">
            <v>321.36</v>
          </cell>
          <cell r="E9242">
            <v>1000</v>
          </cell>
          <cell r="F9242">
            <v>514003</v>
          </cell>
          <cell r="G9242">
            <v>0</v>
          </cell>
          <cell r="H9242">
            <v>2005</v>
          </cell>
          <cell r="I9242">
            <v>0</v>
          </cell>
        </row>
        <row r="9243">
          <cell r="A9243">
            <v>610003</v>
          </cell>
          <cell r="B9243" t="str">
            <v>Operator</v>
          </cell>
          <cell r="C9243">
            <v>5131100</v>
          </cell>
          <cell r="D9243">
            <v>642.72</v>
          </cell>
          <cell r="E9243">
            <v>1000</v>
          </cell>
          <cell r="F9243">
            <v>514004</v>
          </cell>
          <cell r="G9243">
            <v>0</v>
          </cell>
          <cell r="H9243">
            <v>2005</v>
          </cell>
          <cell r="I9243">
            <v>0</v>
          </cell>
        </row>
        <row r="9244">
          <cell r="A9244">
            <v>610003</v>
          </cell>
          <cell r="B9244" t="str">
            <v>Operator</v>
          </cell>
          <cell r="C9244">
            <v>5131100</v>
          </cell>
          <cell r="D9244">
            <v>14.4</v>
          </cell>
          <cell r="E9244">
            <v>1000</v>
          </cell>
          <cell r="F9244">
            <v>517001</v>
          </cell>
          <cell r="G9244">
            <v>0</v>
          </cell>
          <cell r="H9244">
            <v>2005</v>
          </cell>
          <cell r="I9244">
            <v>0</v>
          </cell>
        </row>
        <row r="9245">
          <cell r="A9245">
            <v>610003</v>
          </cell>
          <cell r="B9245" t="str">
            <v>Operator</v>
          </cell>
          <cell r="C9245">
            <v>5131100</v>
          </cell>
          <cell r="D9245">
            <v>2035.28</v>
          </cell>
          <cell r="E9245">
            <v>1000</v>
          </cell>
          <cell r="F9245">
            <v>519000</v>
          </cell>
          <cell r="G9245">
            <v>0</v>
          </cell>
          <cell r="H9245">
            <v>2005</v>
          </cell>
          <cell r="I9245">
            <v>0</v>
          </cell>
        </row>
        <row r="9246">
          <cell r="A9246">
            <v>610003</v>
          </cell>
          <cell r="B9246" t="str">
            <v>Operator</v>
          </cell>
          <cell r="C9246">
            <v>5131400</v>
          </cell>
          <cell r="D9246">
            <v>330</v>
          </cell>
          <cell r="E9246">
            <v>1000</v>
          </cell>
          <cell r="F9246">
            <v>251</v>
          </cell>
          <cell r="G9246">
            <v>0</v>
          </cell>
          <cell r="H9246">
            <v>2005</v>
          </cell>
          <cell r="I9246">
            <v>0</v>
          </cell>
        </row>
        <row r="9247">
          <cell r="A9247">
            <v>610003</v>
          </cell>
          <cell r="B9247" t="str">
            <v>Operator</v>
          </cell>
          <cell r="C9247">
            <v>5131400</v>
          </cell>
          <cell r="D9247">
            <v>1045</v>
          </cell>
          <cell r="E9247">
            <v>1000</v>
          </cell>
          <cell r="F9247">
            <v>252</v>
          </cell>
          <cell r="G9247">
            <v>0</v>
          </cell>
          <cell r="H9247">
            <v>2005</v>
          </cell>
          <cell r="I9247">
            <v>0</v>
          </cell>
        </row>
        <row r="9248">
          <cell r="A9248">
            <v>610003</v>
          </cell>
          <cell r="B9248" t="str">
            <v>Operator</v>
          </cell>
          <cell r="C9248">
            <v>5131400</v>
          </cell>
          <cell r="D9248">
            <v>504</v>
          </cell>
          <cell r="E9248">
            <v>1000</v>
          </cell>
          <cell r="F9248">
            <v>270</v>
          </cell>
          <cell r="G9248">
            <v>0</v>
          </cell>
          <cell r="H9248">
            <v>2005</v>
          </cell>
          <cell r="I9248">
            <v>0</v>
          </cell>
        </row>
        <row r="9249">
          <cell r="A9249">
            <v>610003</v>
          </cell>
          <cell r="B9249" t="str">
            <v>Operator</v>
          </cell>
          <cell r="C9249">
            <v>5131400</v>
          </cell>
          <cell r="D9249">
            <v>220</v>
          </cell>
          <cell r="E9249">
            <v>1000</v>
          </cell>
          <cell r="F9249">
            <v>281</v>
          </cell>
          <cell r="G9249">
            <v>0</v>
          </cell>
          <cell r="H9249">
            <v>2005</v>
          </cell>
          <cell r="I9249">
            <v>0</v>
          </cell>
        </row>
        <row r="9250">
          <cell r="A9250">
            <v>610003</v>
          </cell>
          <cell r="B9250" t="str">
            <v>Operator</v>
          </cell>
          <cell r="C9250">
            <v>5131400</v>
          </cell>
          <cell r="D9250">
            <v>440</v>
          </cell>
          <cell r="E9250">
            <v>1000</v>
          </cell>
          <cell r="F9250">
            <v>302</v>
          </cell>
          <cell r="G9250">
            <v>0</v>
          </cell>
          <cell r="H9250">
            <v>2005</v>
          </cell>
          <cell r="I9250">
            <v>0</v>
          </cell>
        </row>
        <row r="9251">
          <cell r="A9251">
            <v>610003</v>
          </cell>
          <cell r="B9251" t="str">
            <v>Operator</v>
          </cell>
          <cell r="C9251">
            <v>5131400</v>
          </cell>
          <cell r="D9251">
            <v>165</v>
          </cell>
          <cell r="E9251">
            <v>1000</v>
          </cell>
          <cell r="F9251">
            <v>303</v>
          </cell>
          <cell r="G9251">
            <v>0</v>
          </cell>
          <cell r="H9251">
            <v>2005</v>
          </cell>
          <cell r="I9251">
            <v>0</v>
          </cell>
        </row>
        <row r="9252">
          <cell r="A9252">
            <v>610003</v>
          </cell>
          <cell r="B9252" t="str">
            <v>Operator</v>
          </cell>
          <cell r="C9252">
            <v>5131400</v>
          </cell>
          <cell r="D9252">
            <v>1713.92</v>
          </cell>
          <cell r="E9252">
            <v>1000</v>
          </cell>
          <cell r="F9252">
            <v>514002</v>
          </cell>
          <cell r="G9252">
            <v>0</v>
          </cell>
          <cell r="H9252">
            <v>2005</v>
          </cell>
          <cell r="I9252">
            <v>0</v>
          </cell>
        </row>
        <row r="9253">
          <cell r="A9253">
            <v>610003</v>
          </cell>
          <cell r="B9253" t="str">
            <v>Operator</v>
          </cell>
          <cell r="C9253">
            <v>5131400</v>
          </cell>
          <cell r="D9253">
            <v>9614.02</v>
          </cell>
          <cell r="E9253">
            <v>1000</v>
          </cell>
          <cell r="F9253">
            <v>519000</v>
          </cell>
          <cell r="G9253">
            <v>0</v>
          </cell>
          <cell r="H9253">
            <v>2005</v>
          </cell>
          <cell r="I9253">
            <v>0</v>
          </cell>
        </row>
        <row r="9254">
          <cell r="A9254">
            <v>610003</v>
          </cell>
          <cell r="B9254" t="str">
            <v>Operator</v>
          </cell>
          <cell r="C9254">
            <v>5132000</v>
          </cell>
          <cell r="D9254">
            <v>110</v>
          </cell>
          <cell r="E9254">
            <v>1000</v>
          </cell>
          <cell r="F9254">
            <v>252</v>
          </cell>
          <cell r="G9254">
            <v>0</v>
          </cell>
          <cell r="H9254">
            <v>2005</v>
          </cell>
          <cell r="I9254">
            <v>0</v>
          </cell>
        </row>
        <row r="9255">
          <cell r="A9255">
            <v>610003</v>
          </cell>
          <cell r="B9255" t="str">
            <v>Operator</v>
          </cell>
          <cell r="C9255">
            <v>5132000</v>
          </cell>
          <cell r="D9255">
            <v>2420</v>
          </cell>
          <cell r="E9255">
            <v>1000</v>
          </cell>
          <cell r="F9255">
            <v>281</v>
          </cell>
          <cell r="G9255">
            <v>0</v>
          </cell>
          <cell r="H9255">
            <v>2005</v>
          </cell>
          <cell r="I9255">
            <v>0</v>
          </cell>
        </row>
        <row r="9256">
          <cell r="A9256">
            <v>610003</v>
          </cell>
          <cell r="B9256" t="str">
            <v>Operator</v>
          </cell>
          <cell r="C9256">
            <v>5132000</v>
          </cell>
          <cell r="D9256">
            <v>187.46</v>
          </cell>
          <cell r="E9256">
            <v>1000</v>
          </cell>
          <cell r="F9256">
            <v>514003</v>
          </cell>
          <cell r="G9256">
            <v>0</v>
          </cell>
          <cell r="H9256">
            <v>2005</v>
          </cell>
          <cell r="I9256">
            <v>0</v>
          </cell>
        </row>
        <row r="9257">
          <cell r="A9257">
            <v>610003</v>
          </cell>
          <cell r="B9257" t="str">
            <v>Operator</v>
          </cell>
          <cell r="C9257">
            <v>5132000</v>
          </cell>
          <cell r="D9257">
            <v>321.36</v>
          </cell>
          <cell r="E9257">
            <v>1000</v>
          </cell>
          <cell r="F9257">
            <v>514004</v>
          </cell>
          <cell r="G9257">
            <v>0</v>
          </cell>
          <cell r="H9257">
            <v>2005</v>
          </cell>
          <cell r="I9257">
            <v>0</v>
          </cell>
        </row>
        <row r="9258">
          <cell r="A9258">
            <v>610003</v>
          </cell>
          <cell r="B9258" t="str">
            <v>Operator</v>
          </cell>
          <cell r="C9258">
            <v>5133000</v>
          </cell>
          <cell r="D9258">
            <v>107.12</v>
          </cell>
          <cell r="E9258">
            <v>1000</v>
          </cell>
          <cell r="F9258">
            <v>514000</v>
          </cell>
          <cell r="G9258">
            <v>0</v>
          </cell>
          <cell r="H9258">
            <v>2005</v>
          </cell>
          <cell r="I9258">
            <v>0</v>
          </cell>
        </row>
        <row r="9259">
          <cell r="A9259">
            <v>610003</v>
          </cell>
          <cell r="B9259" t="str">
            <v>Operator</v>
          </cell>
          <cell r="C9259">
            <v>5133000</v>
          </cell>
          <cell r="D9259">
            <v>52247.78</v>
          </cell>
          <cell r="E9259">
            <v>1000</v>
          </cell>
          <cell r="F9259">
            <v>519000</v>
          </cell>
          <cell r="G9259">
            <v>0</v>
          </cell>
          <cell r="H9259">
            <v>2005</v>
          </cell>
          <cell r="I9259">
            <v>0</v>
          </cell>
        </row>
        <row r="9260">
          <cell r="A9260">
            <v>610003</v>
          </cell>
          <cell r="B9260" t="str">
            <v>Operator</v>
          </cell>
          <cell r="C9260">
            <v>5134000</v>
          </cell>
          <cell r="D9260">
            <v>1312.22</v>
          </cell>
          <cell r="E9260">
            <v>1000</v>
          </cell>
          <cell r="F9260">
            <v>514001</v>
          </cell>
          <cell r="G9260">
            <v>0</v>
          </cell>
          <cell r="H9260">
            <v>2005</v>
          </cell>
          <cell r="I9260">
            <v>0</v>
          </cell>
        </row>
        <row r="9261">
          <cell r="A9261">
            <v>610003</v>
          </cell>
          <cell r="B9261" t="str">
            <v>Operator</v>
          </cell>
          <cell r="C9261">
            <v>5134000</v>
          </cell>
          <cell r="D9261">
            <v>348.14</v>
          </cell>
          <cell r="E9261">
            <v>1000</v>
          </cell>
          <cell r="F9261">
            <v>514002</v>
          </cell>
          <cell r="G9261">
            <v>0</v>
          </cell>
          <cell r="H9261">
            <v>2005</v>
          </cell>
          <cell r="I9261">
            <v>0</v>
          </cell>
        </row>
        <row r="9262">
          <cell r="A9262">
            <v>610003</v>
          </cell>
          <cell r="B9262" t="str">
            <v>Operator</v>
          </cell>
          <cell r="C9262">
            <v>5134000</v>
          </cell>
          <cell r="D9262">
            <v>1044.42</v>
          </cell>
          <cell r="E9262">
            <v>1000</v>
          </cell>
          <cell r="F9262">
            <v>514004</v>
          </cell>
          <cell r="G9262">
            <v>0</v>
          </cell>
          <cell r="H9262">
            <v>2005</v>
          </cell>
          <cell r="I9262">
            <v>0</v>
          </cell>
        </row>
        <row r="9263">
          <cell r="A9263">
            <v>610003</v>
          </cell>
          <cell r="B9263" t="str">
            <v>Operator</v>
          </cell>
          <cell r="C9263">
            <v>5134000</v>
          </cell>
          <cell r="D9263">
            <v>6802.12</v>
          </cell>
          <cell r="E9263">
            <v>1000</v>
          </cell>
          <cell r="F9263">
            <v>519000</v>
          </cell>
          <cell r="G9263">
            <v>0</v>
          </cell>
          <cell r="H9263">
            <v>2005</v>
          </cell>
          <cell r="I9263">
            <v>0</v>
          </cell>
        </row>
        <row r="9264">
          <cell r="A9264">
            <v>610003</v>
          </cell>
          <cell r="B9264" t="str">
            <v>Operator</v>
          </cell>
          <cell r="C9264">
            <v>5135000</v>
          </cell>
          <cell r="D9264">
            <v>660</v>
          </cell>
          <cell r="E9264">
            <v>1000</v>
          </cell>
          <cell r="F9264">
            <v>251</v>
          </cell>
          <cell r="G9264">
            <v>0</v>
          </cell>
          <cell r="H9264">
            <v>2005</v>
          </cell>
          <cell r="I9264">
            <v>0</v>
          </cell>
        </row>
        <row r="9265">
          <cell r="A9265">
            <v>610003</v>
          </cell>
          <cell r="B9265" t="str">
            <v>Operator</v>
          </cell>
          <cell r="C9265">
            <v>5135000</v>
          </cell>
          <cell r="D9265">
            <v>495</v>
          </cell>
          <cell r="E9265">
            <v>1000</v>
          </cell>
          <cell r="F9265">
            <v>252</v>
          </cell>
          <cell r="G9265">
            <v>0</v>
          </cell>
          <cell r="H9265">
            <v>2005</v>
          </cell>
          <cell r="I9265">
            <v>0</v>
          </cell>
        </row>
        <row r="9266">
          <cell r="A9266">
            <v>610003</v>
          </cell>
          <cell r="B9266" t="str">
            <v>Operator</v>
          </cell>
          <cell r="C9266">
            <v>5135000</v>
          </cell>
          <cell r="D9266">
            <v>770</v>
          </cell>
          <cell r="E9266">
            <v>1000</v>
          </cell>
          <cell r="F9266">
            <v>300</v>
          </cell>
          <cell r="G9266">
            <v>0</v>
          </cell>
          <cell r="H9266">
            <v>2005</v>
          </cell>
          <cell r="I9266">
            <v>0</v>
          </cell>
        </row>
        <row r="9267">
          <cell r="A9267">
            <v>610003</v>
          </cell>
          <cell r="B9267" t="str">
            <v>Operator</v>
          </cell>
          <cell r="C9267">
            <v>5135000</v>
          </cell>
          <cell r="D9267">
            <v>275</v>
          </cell>
          <cell r="E9267">
            <v>1000</v>
          </cell>
          <cell r="F9267">
            <v>305</v>
          </cell>
          <cell r="G9267">
            <v>0</v>
          </cell>
          <cell r="H9267">
            <v>2005</v>
          </cell>
          <cell r="I9267">
            <v>0</v>
          </cell>
        </row>
        <row r="9268">
          <cell r="A9268">
            <v>610003</v>
          </cell>
          <cell r="B9268" t="str">
            <v>Operator</v>
          </cell>
          <cell r="C9268">
            <v>5135000</v>
          </cell>
          <cell r="D9268">
            <v>642.72</v>
          </cell>
          <cell r="E9268">
            <v>1000</v>
          </cell>
          <cell r="F9268">
            <v>514000</v>
          </cell>
          <cell r="G9268">
            <v>0</v>
          </cell>
          <cell r="H9268">
            <v>2005</v>
          </cell>
          <cell r="I9268">
            <v>0</v>
          </cell>
        </row>
        <row r="9269">
          <cell r="A9269">
            <v>610003</v>
          </cell>
          <cell r="B9269" t="str">
            <v>Operator</v>
          </cell>
          <cell r="C9269">
            <v>5135000</v>
          </cell>
          <cell r="D9269">
            <v>589.16</v>
          </cell>
          <cell r="E9269">
            <v>1000</v>
          </cell>
          <cell r="F9269">
            <v>514004</v>
          </cell>
          <cell r="G9269">
            <v>0</v>
          </cell>
          <cell r="H9269">
            <v>2005</v>
          </cell>
          <cell r="I9269">
            <v>0</v>
          </cell>
        </row>
        <row r="9270">
          <cell r="A9270">
            <v>610003</v>
          </cell>
          <cell r="B9270" t="str">
            <v>Operator</v>
          </cell>
          <cell r="C9270">
            <v>5137000</v>
          </cell>
          <cell r="D9270">
            <v>1045</v>
          </cell>
          <cell r="E9270">
            <v>1000</v>
          </cell>
          <cell r="F9270">
            <v>251</v>
          </cell>
          <cell r="G9270">
            <v>0</v>
          </cell>
          <cell r="H9270">
            <v>2005</v>
          </cell>
          <cell r="I9270">
            <v>0</v>
          </cell>
        </row>
        <row r="9271">
          <cell r="A9271">
            <v>610003</v>
          </cell>
          <cell r="B9271" t="str">
            <v>Operator</v>
          </cell>
          <cell r="C9271">
            <v>5137000</v>
          </cell>
          <cell r="D9271">
            <v>224</v>
          </cell>
          <cell r="E9271">
            <v>1000</v>
          </cell>
          <cell r="F9271">
            <v>270</v>
          </cell>
          <cell r="G9271">
            <v>0</v>
          </cell>
          <cell r="H9271">
            <v>2005</v>
          </cell>
          <cell r="I9271">
            <v>0</v>
          </cell>
        </row>
        <row r="9272">
          <cell r="A9272">
            <v>610003</v>
          </cell>
          <cell r="B9272" t="str">
            <v>Operator</v>
          </cell>
          <cell r="C9272">
            <v>5137000</v>
          </cell>
          <cell r="D9272">
            <v>336</v>
          </cell>
          <cell r="E9272">
            <v>1000</v>
          </cell>
          <cell r="F9272">
            <v>271</v>
          </cell>
          <cell r="G9272">
            <v>0</v>
          </cell>
          <cell r="H9272">
            <v>2005</v>
          </cell>
          <cell r="I9272">
            <v>0</v>
          </cell>
        </row>
        <row r="9273">
          <cell r="A9273">
            <v>610003</v>
          </cell>
          <cell r="B9273" t="str">
            <v>Operator</v>
          </cell>
          <cell r="C9273">
            <v>5137000</v>
          </cell>
          <cell r="D9273">
            <v>2408</v>
          </cell>
          <cell r="E9273">
            <v>1000</v>
          </cell>
          <cell r="F9273">
            <v>272</v>
          </cell>
          <cell r="G9273">
            <v>0</v>
          </cell>
          <cell r="H9273">
            <v>2005</v>
          </cell>
          <cell r="I9273">
            <v>0</v>
          </cell>
        </row>
        <row r="9274">
          <cell r="A9274">
            <v>610003</v>
          </cell>
          <cell r="B9274" t="str">
            <v>Operator</v>
          </cell>
          <cell r="C9274">
            <v>5137000</v>
          </cell>
          <cell r="D9274">
            <v>392</v>
          </cell>
          <cell r="E9274">
            <v>1000</v>
          </cell>
          <cell r="F9274">
            <v>273</v>
          </cell>
          <cell r="G9274">
            <v>0</v>
          </cell>
          <cell r="H9274">
            <v>2005</v>
          </cell>
          <cell r="I9274">
            <v>0</v>
          </cell>
        </row>
        <row r="9275">
          <cell r="A9275">
            <v>610003</v>
          </cell>
          <cell r="B9275" t="str">
            <v>Operator</v>
          </cell>
          <cell r="C9275">
            <v>5137000</v>
          </cell>
          <cell r="D9275">
            <v>1430</v>
          </cell>
          <cell r="E9275">
            <v>1000</v>
          </cell>
          <cell r="F9275">
            <v>300</v>
          </cell>
          <cell r="G9275">
            <v>0</v>
          </cell>
          <cell r="H9275">
            <v>2005</v>
          </cell>
          <cell r="I9275">
            <v>0</v>
          </cell>
        </row>
        <row r="9276">
          <cell r="A9276">
            <v>610003</v>
          </cell>
          <cell r="B9276" t="str">
            <v>Operator</v>
          </cell>
          <cell r="C9276">
            <v>5137000</v>
          </cell>
          <cell r="D9276">
            <v>275</v>
          </cell>
          <cell r="E9276">
            <v>1000</v>
          </cell>
          <cell r="F9276">
            <v>301</v>
          </cell>
          <cell r="G9276">
            <v>0</v>
          </cell>
          <cell r="H9276">
            <v>2005</v>
          </cell>
          <cell r="I9276">
            <v>0</v>
          </cell>
        </row>
        <row r="9277">
          <cell r="A9277">
            <v>610003</v>
          </cell>
          <cell r="B9277" t="str">
            <v>Operator</v>
          </cell>
          <cell r="C9277">
            <v>5137000</v>
          </cell>
          <cell r="D9277">
            <v>715</v>
          </cell>
          <cell r="E9277">
            <v>1000</v>
          </cell>
          <cell r="F9277">
            <v>302</v>
          </cell>
          <cell r="G9277">
            <v>0</v>
          </cell>
          <cell r="H9277">
            <v>2005</v>
          </cell>
          <cell r="I9277">
            <v>0</v>
          </cell>
        </row>
        <row r="9278">
          <cell r="A9278">
            <v>610003</v>
          </cell>
          <cell r="B9278" t="str">
            <v>Operator</v>
          </cell>
          <cell r="C9278">
            <v>5137000</v>
          </cell>
          <cell r="D9278">
            <v>1164.5</v>
          </cell>
          <cell r="E9278">
            <v>1000</v>
          </cell>
          <cell r="F9278">
            <v>303</v>
          </cell>
          <cell r="G9278">
            <v>0</v>
          </cell>
          <cell r="H9278">
            <v>2005</v>
          </cell>
          <cell r="I9278">
            <v>0</v>
          </cell>
        </row>
        <row r="9279">
          <cell r="A9279">
            <v>610003</v>
          </cell>
          <cell r="B9279" t="str">
            <v>Operator</v>
          </cell>
          <cell r="C9279">
            <v>5137000</v>
          </cell>
          <cell r="D9279">
            <v>2463.7600000000002</v>
          </cell>
          <cell r="E9279">
            <v>1000</v>
          </cell>
          <cell r="F9279">
            <v>514000</v>
          </cell>
          <cell r="G9279">
            <v>0</v>
          </cell>
          <cell r="H9279">
            <v>2005</v>
          </cell>
          <cell r="I9279">
            <v>0</v>
          </cell>
        </row>
        <row r="9280">
          <cell r="A9280">
            <v>610003</v>
          </cell>
          <cell r="B9280" t="str">
            <v>Operator</v>
          </cell>
          <cell r="C9280">
            <v>5137000</v>
          </cell>
          <cell r="D9280">
            <v>723.06</v>
          </cell>
          <cell r="E9280">
            <v>1000</v>
          </cell>
          <cell r="F9280">
            <v>514004</v>
          </cell>
          <cell r="G9280">
            <v>0</v>
          </cell>
          <cell r="H9280">
            <v>2005</v>
          </cell>
          <cell r="I9280">
            <v>0</v>
          </cell>
        </row>
        <row r="9281">
          <cell r="A9281">
            <v>610003</v>
          </cell>
          <cell r="B9281" t="str">
            <v>Operator</v>
          </cell>
          <cell r="C9281">
            <v>5138000</v>
          </cell>
          <cell r="D9281">
            <v>2530</v>
          </cell>
          <cell r="E9281">
            <v>1000</v>
          </cell>
          <cell r="F9281">
            <v>251</v>
          </cell>
          <cell r="G9281">
            <v>0</v>
          </cell>
          <cell r="H9281">
            <v>2005</v>
          </cell>
          <cell r="I9281">
            <v>0</v>
          </cell>
        </row>
        <row r="9282">
          <cell r="A9282">
            <v>610003</v>
          </cell>
          <cell r="B9282" t="str">
            <v>Operator</v>
          </cell>
          <cell r="C9282">
            <v>5138000</v>
          </cell>
          <cell r="D9282">
            <v>1925</v>
          </cell>
          <cell r="E9282">
            <v>1000</v>
          </cell>
          <cell r="F9282">
            <v>252</v>
          </cell>
          <cell r="G9282">
            <v>0</v>
          </cell>
          <cell r="H9282">
            <v>2005</v>
          </cell>
          <cell r="I9282">
            <v>0</v>
          </cell>
        </row>
        <row r="9283">
          <cell r="A9283">
            <v>610003</v>
          </cell>
          <cell r="B9283" t="str">
            <v>Operator</v>
          </cell>
          <cell r="C9283">
            <v>5138000</v>
          </cell>
          <cell r="D9283">
            <v>0</v>
          </cell>
          <cell r="E9283">
            <v>1000</v>
          </cell>
          <cell r="F9283">
            <v>270</v>
          </cell>
          <cell r="G9283">
            <v>0</v>
          </cell>
          <cell r="H9283">
            <v>2005</v>
          </cell>
          <cell r="I9283">
            <v>0</v>
          </cell>
        </row>
        <row r="9284">
          <cell r="A9284">
            <v>610003</v>
          </cell>
          <cell r="B9284" t="str">
            <v>Operator</v>
          </cell>
          <cell r="C9284">
            <v>5138000</v>
          </cell>
          <cell r="D9284">
            <v>588</v>
          </cell>
          <cell r="E9284">
            <v>1000</v>
          </cell>
          <cell r="F9284">
            <v>271</v>
          </cell>
          <cell r="G9284">
            <v>0</v>
          </cell>
          <cell r="H9284">
            <v>2005</v>
          </cell>
          <cell r="I9284">
            <v>0</v>
          </cell>
        </row>
        <row r="9285">
          <cell r="A9285">
            <v>610003</v>
          </cell>
          <cell r="B9285" t="str">
            <v>Operator</v>
          </cell>
          <cell r="C9285">
            <v>5138000</v>
          </cell>
          <cell r="D9285">
            <v>55</v>
          </cell>
          <cell r="E9285">
            <v>1000</v>
          </cell>
          <cell r="F9285">
            <v>273</v>
          </cell>
          <cell r="G9285">
            <v>0</v>
          </cell>
          <cell r="H9285">
            <v>2005</v>
          </cell>
          <cell r="I9285">
            <v>0</v>
          </cell>
        </row>
        <row r="9286">
          <cell r="A9286">
            <v>610003</v>
          </cell>
          <cell r="B9286" t="str">
            <v>Operator</v>
          </cell>
          <cell r="C9286">
            <v>5138000</v>
          </cell>
          <cell r="D9286">
            <v>165</v>
          </cell>
          <cell r="E9286">
            <v>1000</v>
          </cell>
          <cell r="F9286">
            <v>281</v>
          </cell>
          <cell r="G9286">
            <v>0</v>
          </cell>
          <cell r="H9286">
            <v>2005</v>
          </cell>
          <cell r="I9286">
            <v>0</v>
          </cell>
        </row>
        <row r="9287">
          <cell r="A9287">
            <v>610003</v>
          </cell>
          <cell r="B9287" t="str">
            <v>Operator</v>
          </cell>
          <cell r="C9287">
            <v>5138000</v>
          </cell>
          <cell r="D9287">
            <v>385</v>
          </cell>
          <cell r="E9287">
            <v>1000</v>
          </cell>
          <cell r="F9287">
            <v>282</v>
          </cell>
          <cell r="G9287">
            <v>0</v>
          </cell>
          <cell r="H9287">
            <v>2005</v>
          </cell>
          <cell r="I9287">
            <v>0</v>
          </cell>
        </row>
        <row r="9288">
          <cell r="A9288">
            <v>610003</v>
          </cell>
          <cell r="B9288" t="str">
            <v>Operator</v>
          </cell>
          <cell r="C9288">
            <v>5138000</v>
          </cell>
          <cell r="D9288">
            <v>1143.48</v>
          </cell>
          <cell r="E9288">
            <v>1000</v>
          </cell>
          <cell r="F9288">
            <v>300</v>
          </cell>
          <cell r="G9288">
            <v>0</v>
          </cell>
          <cell r="H9288">
            <v>2005</v>
          </cell>
          <cell r="I9288">
            <v>0</v>
          </cell>
        </row>
        <row r="9289">
          <cell r="A9289">
            <v>610003</v>
          </cell>
          <cell r="B9289" t="str">
            <v>Operator</v>
          </cell>
          <cell r="C9289">
            <v>5138000</v>
          </cell>
          <cell r="D9289">
            <v>715</v>
          </cell>
          <cell r="E9289">
            <v>1000</v>
          </cell>
          <cell r="F9289">
            <v>301</v>
          </cell>
          <cell r="G9289">
            <v>0</v>
          </cell>
          <cell r="H9289">
            <v>2005</v>
          </cell>
          <cell r="I9289">
            <v>0</v>
          </cell>
        </row>
        <row r="9290">
          <cell r="A9290">
            <v>610003</v>
          </cell>
          <cell r="B9290" t="str">
            <v>Operator</v>
          </cell>
          <cell r="C9290">
            <v>5138000</v>
          </cell>
          <cell r="D9290">
            <v>605</v>
          </cell>
          <cell r="E9290">
            <v>1000</v>
          </cell>
          <cell r="F9290">
            <v>302</v>
          </cell>
          <cell r="G9290">
            <v>0</v>
          </cell>
          <cell r="H9290">
            <v>2005</v>
          </cell>
          <cell r="I9290">
            <v>0</v>
          </cell>
        </row>
        <row r="9291">
          <cell r="A9291">
            <v>610003</v>
          </cell>
          <cell r="B9291" t="str">
            <v>Operator</v>
          </cell>
          <cell r="C9291">
            <v>5138000</v>
          </cell>
          <cell r="D9291">
            <v>550</v>
          </cell>
          <cell r="E9291">
            <v>1000</v>
          </cell>
          <cell r="F9291">
            <v>303</v>
          </cell>
          <cell r="G9291">
            <v>0</v>
          </cell>
          <cell r="H9291">
            <v>2005</v>
          </cell>
          <cell r="I9291">
            <v>0</v>
          </cell>
        </row>
        <row r="9292">
          <cell r="A9292">
            <v>610003</v>
          </cell>
          <cell r="B9292" t="str">
            <v>Operator</v>
          </cell>
          <cell r="C9292">
            <v>5138000</v>
          </cell>
          <cell r="D9292">
            <v>2436.98</v>
          </cell>
          <cell r="E9292">
            <v>1000</v>
          </cell>
          <cell r="F9292">
            <v>514000</v>
          </cell>
          <cell r="G9292">
            <v>0</v>
          </cell>
          <cell r="H9292">
            <v>2005</v>
          </cell>
          <cell r="I9292">
            <v>0</v>
          </cell>
        </row>
        <row r="9293">
          <cell r="A9293">
            <v>610003</v>
          </cell>
          <cell r="B9293" t="str">
            <v>Operator</v>
          </cell>
          <cell r="C9293">
            <v>5138000</v>
          </cell>
          <cell r="D9293">
            <v>1821.04</v>
          </cell>
          <cell r="E9293">
            <v>1000</v>
          </cell>
          <cell r="F9293">
            <v>514001</v>
          </cell>
          <cell r="G9293">
            <v>0</v>
          </cell>
          <cell r="H9293">
            <v>2005</v>
          </cell>
          <cell r="I9293">
            <v>0</v>
          </cell>
        </row>
        <row r="9294">
          <cell r="A9294">
            <v>610003</v>
          </cell>
          <cell r="B9294" t="str">
            <v>Operator</v>
          </cell>
          <cell r="C9294">
            <v>5138000</v>
          </cell>
          <cell r="D9294">
            <v>321.36</v>
          </cell>
          <cell r="E9294">
            <v>1000</v>
          </cell>
          <cell r="F9294">
            <v>514002</v>
          </cell>
          <cell r="G9294">
            <v>0</v>
          </cell>
          <cell r="H9294">
            <v>2005</v>
          </cell>
          <cell r="I9294">
            <v>0</v>
          </cell>
        </row>
        <row r="9295">
          <cell r="A9295">
            <v>610003</v>
          </cell>
          <cell r="B9295" t="str">
            <v>Operator</v>
          </cell>
          <cell r="C9295">
            <v>5138000</v>
          </cell>
          <cell r="D9295">
            <v>1660.36</v>
          </cell>
          <cell r="E9295">
            <v>1000</v>
          </cell>
          <cell r="F9295">
            <v>514003</v>
          </cell>
          <cell r="G9295">
            <v>0</v>
          </cell>
          <cell r="H9295">
            <v>2005</v>
          </cell>
          <cell r="I9295">
            <v>0</v>
          </cell>
        </row>
        <row r="9296">
          <cell r="A9296">
            <v>610003</v>
          </cell>
          <cell r="B9296" t="str">
            <v>Operator</v>
          </cell>
          <cell r="C9296">
            <v>5138000</v>
          </cell>
          <cell r="D9296">
            <v>1178.32</v>
          </cell>
          <cell r="E9296">
            <v>1000</v>
          </cell>
          <cell r="F9296">
            <v>514004</v>
          </cell>
          <cell r="G9296">
            <v>0</v>
          </cell>
          <cell r="H9296">
            <v>2005</v>
          </cell>
          <cell r="I9296">
            <v>0</v>
          </cell>
        </row>
        <row r="9297">
          <cell r="A9297">
            <v>610003</v>
          </cell>
          <cell r="B9297" t="str">
            <v>Operator</v>
          </cell>
          <cell r="C9297">
            <v>5139000</v>
          </cell>
          <cell r="D9297">
            <v>550</v>
          </cell>
          <cell r="E9297">
            <v>1000</v>
          </cell>
          <cell r="F9297">
            <v>252</v>
          </cell>
          <cell r="G9297">
            <v>0</v>
          </cell>
          <cell r="H9297">
            <v>2005</v>
          </cell>
          <cell r="I9297">
            <v>0</v>
          </cell>
        </row>
        <row r="9298">
          <cell r="A9298">
            <v>610003</v>
          </cell>
          <cell r="B9298" t="str">
            <v>Operator</v>
          </cell>
          <cell r="C9298">
            <v>5139000</v>
          </cell>
          <cell r="D9298">
            <v>55</v>
          </cell>
          <cell r="E9298">
            <v>1000</v>
          </cell>
          <cell r="F9298">
            <v>301</v>
          </cell>
          <cell r="G9298">
            <v>0</v>
          </cell>
          <cell r="H9298">
            <v>2005</v>
          </cell>
          <cell r="I9298">
            <v>0</v>
          </cell>
        </row>
        <row r="9299">
          <cell r="A9299">
            <v>610003</v>
          </cell>
          <cell r="B9299" t="str">
            <v>Operator</v>
          </cell>
          <cell r="C9299">
            <v>5139000</v>
          </cell>
          <cell r="D9299">
            <v>55</v>
          </cell>
          <cell r="E9299">
            <v>1000</v>
          </cell>
          <cell r="F9299">
            <v>302</v>
          </cell>
          <cell r="G9299">
            <v>0</v>
          </cell>
          <cell r="H9299">
            <v>2005</v>
          </cell>
          <cell r="I9299">
            <v>0</v>
          </cell>
        </row>
        <row r="9300">
          <cell r="A9300">
            <v>610003</v>
          </cell>
          <cell r="B9300" t="str">
            <v>Operator</v>
          </cell>
          <cell r="C9300">
            <v>5139000</v>
          </cell>
          <cell r="D9300">
            <v>241.02</v>
          </cell>
          <cell r="E9300">
            <v>1000</v>
          </cell>
          <cell r="F9300">
            <v>519000</v>
          </cell>
          <cell r="G9300">
            <v>0</v>
          </cell>
          <cell r="H9300">
            <v>2005</v>
          </cell>
          <cell r="I9300">
            <v>0</v>
          </cell>
        </row>
        <row r="9301">
          <cell r="A9301">
            <v>610003</v>
          </cell>
          <cell r="B9301" t="str">
            <v>Operator</v>
          </cell>
          <cell r="C9301">
            <v>5140000</v>
          </cell>
          <cell r="D9301">
            <v>880</v>
          </cell>
          <cell r="E9301">
            <v>1000</v>
          </cell>
          <cell r="F9301">
            <v>250</v>
          </cell>
          <cell r="G9301">
            <v>0</v>
          </cell>
          <cell r="H9301">
            <v>2005</v>
          </cell>
          <cell r="I9301">
            <v>0</v>
          </cell>
        </row>
        <row r="9302">
          <cell r="A9302">
            <v>610003</v>
          </cell>
          <cell r="B9302" t="str">
            <v>Operator</v>
          </cell>
          <cell r="C9302">
            <v>5140000</v>
          </cell>
          <cell r="D9302">
            <v>67418.649999999994</v>
          </cell>
          <cell r="E9302">
            <v>1000</v>
          </cell>
          <cell r="F9302">
            <v>519000</v>
          </cell>
          <cell r="G9302">
            <v>0</v>
          </cell>
          <cell r="H9302">
            <v>2005</v>
          </cell>
          <cell r="I9302">
            <v>0</v>
          </cell>
        </row>
        <row r="9303">
          <cell r="A9303">
            <v>610003</v>
          </cell>
          <cell r="B9303" t="str">
            <v>Operator</v>
          </cell>
          <cell r="C9303">
            <v>5141000</v>
          </cell>
          <cell r="D9303">
            <v>13832</v>
          </cell>
          <cell r="E9303">
            <v>1000</v>
          </cell>
          <cell r="F9303">
            <v>270</v>
          </cell>
          <cell r="G9303">
            <v>0</v>
          </cell>
          <cell r="H9303">
            <v>2005</v>
          </cell>
          <cell r="I9303">
            <v>0</v>
          </cell>
        </row>
        <row r="9304">
          <cell r="A9304">
            <v>610003</v>
          </cell>
          <cell r="B9304" t="str">
            <v>Operator</v>
          </cell>
          <cell r="C9304">
            <v>5141000</v>
          </cell>
          <cell r="D9304">
            <v>880</v>
          </cell>
          <cell r="E9304">
            <v>1000</v>
          </cell>
          <cell r="F9304">
            <v>280</v>
          </cell>
          <cell r="G9304">
            <v>0</v>
          </cell>
          <cell r="H9304">
            <v>2005</v>
          </cell>
          <cell r="I9304">
            <v>0</v>
          </cell>
        </row>
        <row r="9305">
          <cell r="A9305">
            <v>610003</v>
          </cell>
          <cell r="B9305" t="str">
            <v>Operator</v>
          </cell>
          <cell r="C9305">
            <v>5141000</v>
          </cell>
          <cell r="D9305">
            <v>220</v>
          </cell>
          <cell r="E9305">
            <v>1000</v>
          </cell>
          <cell r="F9305">
            <v>282</v>
          </cell>
          <cell r="G9305">
            <v>0</v>
          </cell>
          <cell r="H9305">
            <v>2005</v>
          </cell>
          <cell r="I9305">
            <v>0</v>
          </cell>
        </row>
        <row r="9306">
          <cell r="A9306">
            <v>610003</v>
          </cell>
          <cell r="B9306" t="str">
            <v>Operator</v>
          </cell>
          <cell r="C9306">
            <v>5141000</v>
          </cell>
          <cell r="D9306">
            <v>110</v>
          </cell>
          <cell r="E9306">
            <v>1000</v>
          </cell>
          <cell r="F9306">
            <v>301</v>
          </cell>
          <cell r="G9306">
            <v>0</v>
          </cell>
          <cell r="H9306">
            <v>2005</v>
          </cell>
          <cell r="I9306">
            <v>0</v>
          </cell>
        </row>
        <row r="9307">
          <cell r="A9307">
            <v>610003</v>
          </cell>
          <cell r="B9307" t="str">
            <v>Operator</v>
          </cell>
          <cell r="C9307">
            <v>5141000</v>
          </cell>
          <cell r="D9307">
            <v>55</v>
          </cell>
          <cell r="E9307">
            <v>1000</v>
          </cell>
          <cell r="F9307">
            <v>302</v>
          </cell>
          <cell r="G9307">
            <v>0</v>
          </cell>
          <cell r="H9307">
            <v>2005</v>
          </cell>
          <cell r="I9307">
            <v>0</v>
          </cell>
        </row>
        <row r="9308">
          <cell r="A9308">
            <v>610003</v>
          </cell>
          <cell r="B9308" t="str">
            <v>Operator</v>
          </cell>
          <cell r="C9308">
            <v>5141000</v>
          </cell>
          <cell r="D9308">
            <v>550</v>
          </cell>
          <cell r="E9308">
            <v>1000</v>
          </cell>
          <cell r="F9308">
            <v>303</v>
          </cell>
          <cell r="G9308">
            <v>0</v>
          </cell>
          <cell r="H9308">
            <v>2005</v>
          </cell>
          <cell r="I9308">
            <v>0</v>
          </cell>
        </row>
        <row r="9309">
          <cell r="A9309">
            <v>610003</v>
          </cell>
          <cell r="B9309" t="str">
            <v>Operator</v>
          </cell>
          <cell r="C9309">
            <v>5141000</v>
          </cell>
          <cell r="D9309">
            <v>3160.04</v>
          </cell>
          <cell r="E9309">
            <v>1000</v>
          </cell>
          <cell r="F9309">
            <v>514000</v>
          </cell>
          <cell r="G9309">
            <v>0</v>
          </cell>
          <cell r="H9309">
            <v>2005</v>
          </cell>
          <cell r="I9309">
            <v>0</v>
          </cell>
        </row>
        <row r="9310">
          <cell r="A9310">
            <v>610003</v>
          </cell>
          <cell r="B9310" t="str">
            <v>Operator</v>
          </cell>
          <cell r="C9310">
            <v>5141000</v>
          </cell>
          <cell r="D9310">
            <v>107.12</v>
          </cell>
          <cell r="E9310">
            <v>1000</v>
          </cell>
          <cell r="F9310">
            <v>519000</v>
          </cell>
          <cell r="G9310">
            <v>0</v>
          </cell>
          <cell r="H9310">
            <v>2005</v>
          </cell>
          <cell r="I9310">
            <v>0</v>
          </cell>
        </row>
        <row r="9311">
          <cell r="A9311">
            <v>610003</v>
          </cell>
          <cell r="B9311" t="str">
            <v>Operator</v>
          </cell>
          <cell r="C9311">
            <v>5145000</v>
          </cell>
          <cell r="D9311">
            <v>856.96</v>
          </cell>
          <cell r="E9311">
            <v>1000</v>
          </cell>
          <cell r="F9311">
            <v>514000</v>
          </cell>
          <cell r="G9311">
            <v>0</v>
          </cell>
          <cell r="H9311">
            <v>2005</v>
          </cell>
          <cell r="I9311">
            <v>0</v>
          </cell>
        </row>
        <row r="9312">
          <cell r="A9312">
            <v>610003</v>
          </cell>
          <cell r="B9312" t="str">
            <v>Operator</v>
          </cell>
          <cell r="C9312">
            <v>5147000</v>
          </cell>
          <cell r="D9312">
            <v>495</v>
          </cell>
          <cell r="E9312">
            <v>1000</v>
          </cell>
          <cell r="F9312">
            <v>250</v>
          </cell>
          <cell r="G9312">
            <v>0</v>
          </cell>
          <cell r="H9312">
            <v>2005</v>
          </cell>
          <cell r="I9312">
            <v>0</v>
          </cell>
        </row>
        <row r="9313">
          <cell r="A9313">
            <v>610003</v>
          </cell>
          <cell r="B9313" t="str">
            <v>Operator</v>
          </cell>
          <cell r="C9313">
            <v>5147000</v>
          </cell>
          <cell r="D9313">
            <v>691.32</v>
          </cell>
          <cell r="E9313">
            <v>1000</v>
          </cell>
          <cell r="F9313">
            <v>260</v>
          </cell>
          <cell r="G9313">
            <v>0</v>
          </cell>
          <cell r="H9313">
            <v>2005</v>
          </cell>
          <cell r="I9313">
            <v>0</v>
          </cell>
        </row>
        <row r="9314">
          <cell r="A9314">
            <v>610003</v>
          </cell>
          <cell r="B9314" t="str">
            <v>Operator</v>
          </cell>
          <cell r="C9314">
            <v>5147000</v>
          </cell>
          <cell r="D9314">
            <v>10808</v>
          </cell>
          <cell r="E9314">
            <v>1000</v>
          </cell>
          <cell r="F9314">
            <v>270</v>
          </cell>
          <cell r="G9314">
            <v>0</v>
          </cell>
          <cell r="H9314">
            <v>2005</v>
          </cell>
          <cell r="I9314">
            <v>0</v>
          </cell>
        </row>
        <row r="9315">
          <cell r="A9315">
            <v>610003</v>
          </cell>
          <cell r="B9315" t="str">
            <v>Operator</v>
          </cell>
          <cell r="C9315">
            <v>5147000</v>
          </cell>
          <cell r="D9315">
            <v>330</v>
          </cell>
          <cell r="E9315">
            <v>1000</v>
          </cell>
          <cell r="F9315">
            <v>280</v>
          </cell>
          <cell r="G9315">
            <v>0</v>
          </cell>
          <cell r="H9315">
            <v>2005</v>
          </cell>
          <cell r="I9315">
            <v>0</v>
          </cell>
        </row>
        <row r="9316">
          <cell r="A9316">
            <v>610003</v>
          </cell>
          <cell r="B9316" t="str">
            <v>Operator</v>
          </cell>
          <cell r="C9316">
            <v>5147000</v>
          </cell>
          <cell r="D9316">
            <v>385</v>
          </cell>
          <cell r="E9316">
            <v>1000</v>
          </cell>
          <cell r="F9316">
            <v>300</v>
          </cell>
          <cell r="G9316">
            <v>0</v>
          </cell>
          <cell r="H9316">
            <v>2005</v>
          </cell>
          <cell r="I9316">
            <v>0</v>
          </cell>
        </row>
        <row r="9317">
          <cell r="A9317">
            <v>610003</v>
          </cell>
          <cell r="B9317" t="str">
            <v>Operator</v>
          </cell>
          <cell r="C9317">
            <v>5147000</v>
          </cell>
          <cell r="D9317">
            <v>2678</v>
          </cell>
          <cell r="E9317">
            <v>1000</v>
          </cell>
          <cell r="F9317">
            <v>514000</v>
          </cell>
          <cell r="G9317">
            <v>0</v>
          </cell>
          <cell r="H9317">
            <v>2005</v>
          </cell>
          <cell r="I9317">
            <v>0</v>
          </cell>
        </row>
        <row r="9318">
          <cell r="A9318">
            <v>610003</v>
          </cell>
          <cell r="B9318" t="str">
            <v>Operator</v>
          </cell>
          <cell r="C9318">
            <v>5147000</v>
          </cell>
          <cell r="D9318">
            <v>4231.24</v>
          </cell>
          <cell r="E9318">
            <v>1000</v>
          </cell>
          <cell r="F9318">
            <v>519000</v>
          </cell>
          <cell r="G9318">
            <v>0</v>
          </cell>
          <cell r="H9318">
            <v>2005</v>
          </cell>
          <cell r="I9318">
            <v>0</v>
          </cell>
        </row>
        <row r="9319">
          <cell r="A9319">
            <v>610003</v>
          </cell>
          <cell r="B9319" t="str">
            <v>Operator</v>
          </cell>
          <cell r="C9319">
            <v>5148000</v>
          </cell>
          <cell r="D9319">
            <v>1650</v>
          </cell>
          <cell r="E9319">
            <v>1000</v>
          </cell>
          <cell r="F9319">
            <v>250</v>
          </cell>
          <cell r="G9319">
            <v>0</v>
          </cell>
          <cell r="H9319">
            <v>2005</v>
          </cell>
          <cell r="I9319">
            <v>0</v>
          </cell>
        </row>
        <row r="9320">
          <cell r="A9320">
            <v>610003</v>
          </cell>
          <cell r="B9320" t="str">
            <v>Operator</v>
          </cell>
          <cell r="C9320">
            <v>5148000</v>
          </cell>
          <cell r="D9320">
            <v>72.010000000000005</v>
          </cell>
          <cell r="E9320">
            <v>1000</v>
          </cell>
          <cell r="F9320">
            <v>260</v>
          </cell>
          <cell r="G9320">
            <v>0</v>
          </cell>
          <cell r="H9320">
            <v>2005</v>
          </cell>
          <cell r="I9320">
            <v>0</v>
          </cell>
        </row>
        <row r="9321">
          <cell r="A9321">
            <v>610003</v>
          </cell>
          <cell r="B9321" t="str">
            <v>Operator</v>
          </cell>
          <cell r="C9321">
            <v>5148000</v>
          </cell>
          <cell r="D9321">
            <v>33628</v>
          </cell>
          <cell r="E9321">
            <v>1000</v>
          </cell>
          <cell r="F9321">
            <v>270</v>
          </cell>
          <cell r="G9321">
            <v>0</v>
          </cell>
          <cell r="H9321">
            <v>2005</v>
          </cell>
          <cell r="I9321">
            <v>0</v>
          </cell>
        </row>
        <row r="9322">
          <cell r="A9322">
            <v>610003</v>
          </cell>
          <cell r="B9322" t="str">
            <v>Operator</v>
          </cell>
          <cell r="C9322">
            <v>5148000</v>
          </cell>
          <cell r="D9322">
            <v>6215</v>
          </cell>
          <cell r="E9322">
            <v>1000</v>
          </cell>
          <cell r="F9322">
            <v>300</v>
          </cell>
          <cell r="G9322">
            <v>0</v>
          </cell>
          <cell r="H9322">
            <v>2005</v>
          </cell>
          <cell r="I9322">
            <v>0</v>
          </cell>
        </row>
        <row r="9323">
          <cell r="A9323">
            <v>610003</v>
          </cell>
          <cell r="B9323" t="str">
            <v>Operator</v>
          </cell>
          <cell r="C9323">
            <v>5149000</v>
          </cell>
          <cell r="D9323">
            <v>1344</v>
          </cell>
          <cell r="E9323">
            <v>1000</v>
          </cell>
          <cell r="F9323">
            <v>270</v>
          </cell>
          <cell r="G9323">
            <v>0</v>
          </cell>
          <cell r="H9323">
            <v>2005</v>
          </cell>
          <cell r="I9323">
            <v>0</v>
          </cell>
        </row>
        <row r="9324">
          <cell r="A9324">
            <v>610003</v>
          </cell>
          <cell r="B9324" t="str">
            <v>Operator</v>
          </cell>
          <cell r="C9324">
            <v>5350000</v>
          </cell>
          <cell r="D9324">
            <v>6656.56</v>
          </cell>
          <cell r="E9324">
            <v>1000</v>
          </cell>
          <cell r="F9324">
            <v>1</v>
          </cell>
          <cell r="G9324">
            <v>0</v>
          </cell>
          <cell r="H9324">
            <v>2005</v>
          </cell>
          <cell r="I9324">
            <v>0</v>
          </cell>
        </row>
        <row r="9325">
          <cell r="A9325">
            <v>610003</v>
          </cell>
          <cell r="B9325" t="str">
            <v>Operator</v>
          </cell>
          <cell r="C9325">
            <v>5350000</v>
          </cell>
          <cell r="D9325">
            <v>-287663.73</v>
          </cell>
          <cell r="E9325">
            <v>1000</v>
          </cell>
          <cell r="F9325">
            <v>103</v>
          </cell>
          <cell r="G9325">
            <v>0</v>
          </cell>
          <cell r="H9325">
            <v>2005</v>
          </cell>
          <cell r="I9325">
            <v>0</v>
          </cell>
        </row>
        <row r="9326">
          <cell r="A9326">
            <v>610003</v>
          </cell>
          <cell r="B9326" t="str">
            <v>Operator</v>
          </cell>
          <cell r="C9326">
            <v>5350000</v>
          </cell>
          <cell r="D9326">
            <v>-364115.7</v>
          </cell>
          <cell r="E9326">
            <v>1000</v>
          </cell>
          <cell r="F9326">
            <v>106</v>
          </cell>
          <cell r="G9326">
            <v>0</v>
          </cell>
          <cell r="H9326">
            <v>2005</v>
          </cell>
          <cell r="I9326">
            <v>0</v>
          </cell>
        </row>
        <row r="9327">
          <cell r="A9327">
            <v>610003</v>
          </cell>
          <cell r="B9327" t="str">
            <v>Operator</v>
          </cell>
          <cell r="C9327">
            <v>5350000</v>
          </cell>
          <cell r="D9327">
            <v>-363630.31</v>
          </cell>
          <cell r="E9327">
            <v>1000</v>
          </cell>
          <cell r="F9327">
            <v>108</v>
          </cell>
          <cell r="G9327">
            <v>0</v>
          </cell>
          <cell r="H9327">
            <v>2005</v>
          </cell>
          <cell r="I9327">
            <v>0</v>
          </cell>
        </row>
        <row r="9328">
          <cell r="A9328">
            <v>610003</v>
          </cell>
          <cell r="B9328" t="str">
            <v>Operator</v>
          </cell>
          <cell r="C9328">
            <v>5350000</v>
          </cell>
          <cell r="D9328">
            <v>-1037489.7</v>
          </cell>
          <cell r="E9328">
            <v>1000</v>
          </cell>
          <cell r="F9328">
            <v>557</v>
          </cell>
          <cell r="G9328">
            <v>0</v>
          </cell>
          <cell r="H9328">
            <v>2005</v>
          </cell>
          <cell r="I9328">
            <v>0</v>
          </cell>
        </row>
        <row r="9329">
          <cell r="A9329">
            <v>610003</v>
          </cell>
          <cell r="B9329" t="str">
            <v>Operator</v>
          </cell>
          <cell r="C9329">
            <v>5350000</v>
          </cell>
          <cell r="D9329">
            <v>-942440.74</v>
          </cell>
          <cell r="E9329">
            <v>1000</v>
          </cell>
          <cell r="F9329">
            <v>1034</v>
          </cell>
          <cell r="G9329">
            <v>0</v>
          </cell>
          <cell r="H9329">
            <v>2005</v>
          </cell>
          <cell r="I9329">
            <v>0</v>
          </cell>
        </row>
        <row r="9330">
          <cell r="A9330">
            <v>610003</v>
          </cell>
          <cell r="B9330" t="str">
            <v>Operator</v>
          </cell>
          <cell r="C9330">
            <v>5350000</v>
          </cell>
          <cell r="D9330">
            <v>-316236.93</v>
          </cell>
          <cell r="E9330">
            <v>1000</v>
          </cell>
          <cell r="F9330">
            <v>16000</v>
          </cell>
          <cell r="G9330">
            <v>0</v>
          </cell>
          <cell r="H9330">
            <v>2005</v>
          </cell>
          <cell r="I9330">
            <v>0</v>
          </cell>
        </row>
        <row r="9331">
          <cell r="A9331">
            <v>610003</v>
          </cell>
          <cell r="B9331" t="str">
            <v>Operator</v>
          </cell>
          <cell r="C9331">
            <v>5350000</v>
          </cell>
          <cell r="D9331">
            <v>0</v>
          </cell>
          <cell r="E9331">
            <v>1000</v>
          </cell>
          <cell r="F9331">
            <v>19000</v>
          </cell>
          <cell r="G9331">
            <v>0</v>
          </cell>
          <cell r="H9331">
            <v>2005</v>
          </cell>
          <cell r="I9331">
            <v>0</v>
          </cell>
        </row>
        <row r="9332">
          <cell r="A9332">
            <v>610003</v>
          </cell>
          <cell r="B9332" t="str">
            <v>Operator</v>
          </cell>
          <cell r="C9332">
            <v>5350000</v>
          </cell>
          <cell r="D9332">
            <v>-77724.05</v>
          </cell>
          <cell r="E9332">
            <v>1000</v>
          </cell>
          <cell r="F9332">
            <v>48000</v>
          </cell>
          <cell r="G9332">
            <v>0</v>
          </cell>
          <cell r="H9332">
            <v>2005</v>
          </cell>
          <cell r="I9332">
            <v>0</v>
          </cell>
        </row>
        <row r="9333">
          <cell r="A9333">
            <v>610003</v>
          </cell>
          <cell r="B9333" t="str">
            <v>Operator</v>
          </cell>
          <cell r="C9333">
            <v>5350000</v>
          </cell>
          <cell r="D9333">
            <v>-416183.23</v>
          </cell>
          <cell r="E9333">
            <v>1000</v>
          </cell>
          <cell r="F9333">
            <v>133070</v>
          </cell>
          <cell r="G9333">
            <v>0</v>
          </cell>
          <cell r="H9333">
            <v>2005</v>
          </cell>
          <cell r="I9333">
            <v>0</v>
          </cell>
        </row>
        <row r="9334">
          <cell r="A9334">
            <v>610003</v>
          </cell>
          <cell r="B9334" t="str">
            <v>Operator</v>
          </cell>
          <cell r="C9334">
            <v>5350000</v>
          </cell>
          <cell r="D9334">
            <v>-18773.439999999999</v>
          </cell>
          <cell r="E9334">
            <v>1000</v>
          </cell>
          <cell r="F9334">
            <v>134200</v>
          </cell>
          <cell r="G9334">
            <v>0</v>
          </cell>
          <cell r="H9334">
            <v>2005</v>
          </cell>
          <cell r="I9334">
            <v>0</v>
          </cell>
        </row>
        <row r="9335">
          <cell r="A9335">
            <v>610003</v>
          </cell>
          <cell r="B9335" t="str">
            <v>Operator</v>
          </cell>
          <cell r="C9335">
            <v>5350000</v>
          </cell>
          <cell r="D9335">
            <v>424.72000000000116</v>
          </cell>
          <cell r="E9335">
            <v>1000</v>
          </cell>
          <cell r="F9335">
            <v>136070</v>
          </cell>
          <cell r="G9335">
            <v>0</v>
          </cell>
          <cell r="H9335">
            <v>2005</v>
          </cell>
          <cell r="I9335">
            <v>0</v>
          </cell>
        </row>
        <row r="9336">
          <cell r="A9336">
            <v>610003</v>
          </cell>
          <cell r="B9336" t="str">
            <v>Operator</v>
          </cell>
          <cell r="C9336">
            <v>5350000</v>
          </cell>
          <cell r="D9336">
            <v>-289717.57</v>
          </cell>
          <cell r="E9336">
            <v>1000</v>
          </cell>
          <cell r="F9336">
            <v>215300</v>
          </cell>
          <cell r="G9336">
            <v>0</v>
          </cell>
          <cell r="H9336">
            <v>2005</v>
          </cell>
          <cell r="I9336">
            <v>0</v>
          </cell>
        </row>
        <row r="9337">
          <cell r="A9337">
            <v>610003</v>
          </cell>
          <cell r="B9337" t="str">
            <v>Operator</v>
          </cell>
          <cell r="C9337">
            <v>5350000</v>
          </cell>
          <cell r="D9337">
            <v>-92971.44</v>
          </cell>
          <cell r="E9337">
            <v>1000</v>
          </cell>
          <cell r="F9337">
            <v>651070</v>
          </cell>
          <cell r="G9337">
            <v>0</v>
          </cell>
          <cell r="H9337">
            <v>2005</v>
          </cell>
          <cell r="I9337">
            <v>0</v>
          </cell>
        </row>
        <row r="9338">
          <cell r="A9338">
            <v>610003</v>
          </cell>
          <cell r="B9338" t="str">
            <v>Operator</v>
          </cell>
          <cell r="C9338">
            <v>5374000</v>
          </cell>
          <cell r="D9338">
            <v>4928.2</v>
          </cell>
          <cell r="E9338">
            <v>1000</v>
          </cell>
          <cell r="F9338">
            <v>27000</v>
          </cell>
          <cell r="G9338">
            <v>0</v>
          </cell>
          <cell r="H9338">
            <v>2005</v>
          </cell>
          <cell r="I9338">
            <v>0</v>
          </cell>
        </row>
        <row r="9339">
          <cell r="A9339">
            <v>610003</v>
          </cell>
          <cell r="B9339" t="str">
            <v>Operator</v>
          </cell>
          <cell r="C9339">
            <v>5374000</v>
          </cell>
          <cell r="D9339">
            <v>6102.8</v>
          </cell>
          <cell r="E9339">
            <v>1000</v>
          </cell>
          <cell r="F9339">
            <v>213000</v>
          </cell>
          <cell r="G9339">
            <v>0</v>
          </cell>
          <cell r="H9339">
            <v>2005</v>
          </cell>
          <cell r="I9339">
            <v>0</v>
          </cell>
        </row>
        <row r="9340">
          <cell r="A9340">
            <v>610003</v>
          </cell>
          <cell r="B9340" t="str">
            <v>Operator</v>
          </cell>
          <cell r="C9340">
            <v>5379000</v>
          </cell>
          <cell r="D9340">
            <v>19335.240000000002</v>
          </cell>
          <cell r="E9340">
            <v>1000</v>
          </cell>
          <cell r="F9340">
            <v>557</v>
          </cell>
          <cell r="G9340">
            <v>0</v>
          </cell>
          <cell r="H9340">
            <v>2005</v>
          </cell>
          <cell r="I9340">
            <v>0</v>
          </cell>
        </row>
        <row r="9341">
          <cell r="A9341">
            <v>610003</v>
          </cell>
          <cell r="B9341" t="str">
            <v>Operator</v>
          </cell>
          <cell r="C9341">
            <v>5379000</v>
          </cell>
          <cell r="D9341">
            <v>8657.5499999999993</v>
          </cell>
          <cell r="E9341">
            <v>1000</v>
          </cell>
          <cell r="F9341">
            <v>1034</v>
          </cell>
          <cell r="G9341">
            <v>0</v>
          </cell>
          <cell r="H9341">
            <v>2005</v>
          </cell>
          <cell r="I9341">
            <v>0</v>
          </cell>
        </row>
        <row r="9342">
          <cell r="A9342">
            <v>610003</v>
          </cell>
          <cell r="B9342" t="str">
            <v>Operator</v>
          </cell>
          <cell r="C9342">
            <v>5379000</v>
          </cell>
          <cell r="D9342">
            <v>-9.0949470177292824E-13</v>
          </cell>
          <cell r="E9342">
            <v>1000</v>
          </cell>
          <cell r="F9342">
            <v>16000</v>
          </cell>
          <cell r="G9342">
            <v>0</v>
          </cell>
          <cell r="H9342">
            <v>2005</v>
          </cell>
          <cell r="I9342">
            <v>0</v>
          </cell>
        </row>
        <row r="9343">
          <cell r="A9343">
            <v>610003</v>
          </cell>
          <cell r="B9343" t="str">
            <v>Operator</v>
          </cell>
          <cell r="C9343">
            <v>5379000</v>
          </cell>
          <cell r="D9343">
            <v>38782.99</v>
          </cell>
          <cell r="E9343">
            <v>1000</v>
          </cell>
          <cell r="F9343">
            <v>218000</v>
          </cell>
          <cell r="G9343">
            <v>0</v>
          </cell>
          <cell r="H9343">
            <v>2005</v>
          </cell>
          <cell r="I9343">
            <v>0</v>
          </cell>
        </row>
        <row r="9344">
          <cell r="A9344">
            <v>610003</v>
          </cell>
          <cell r="B9344" t="str">
            <v>Operator</v>
          </cell>
          <cell r="C9344">
            <v>5390000</v>
          </cell>
          <cell r="D9344">
            <v>339382.96</v>
          </cell>
          <cell r="E9344">
            <v>1000</v>
          </cell>
          <cell r="F9344">
            <v>1</v>
          </cell>
          <cell r="G9344">
            <v>0</v>
          </cell>
          <cell r="H9344">
            <v>2005</v>
          </cell>
          <cell r="I9344">
            <v>0</v>
          </cell>
        </row>
        <row r="9345">
          <cell r="A9345">
            <v>610003</v>
          </cell>
          <cell r="B9345" t="str">
            <v>Operator</v>
          </cell>
          <cell r="C9345">
            <v>5390000</v>
          </cell>
          <cell r="D9345">
            <v>13828.08</v>
          </cell>
          <cell r="E9345">
            <v>1000</v>
          </cell>
          <cell r="F9345">
            <v>103</v>
          </cell>
          <cell r="G9345">
            <v>0</v>
          </cell>
          <cell r="H9345">
            <v>2005</v>
          </cell>
          <cell r="I9345">
            <v>0</v>
          </cell>
        </row>
        <row r="9346">
          <cell r="A9346">
            <v>610003</v>
          </cell>
          <cell r="B9346" t="str">
            <v>Operator</v>
          </cell>
          <cell r="C9346">
            <v>5390000</v>
          </cell>
          <cell r="D9346">
            <v>57709.02</v>
          </cell>
          <cell r="E9346">
            <v>1000</v>
          </cell>
          <cell r="F9346">
            <v>108</v>
          </cell>
          <cell r="G9346">
            <v>0</v>
          </cell>
          <cell r="H9346">
            <v>2005</v>
          </cell>
          <cell r="I9346">
            <v>0</v>
          </cell>
        </row>
        <row r="9347">
          <cell r="A9347">
            <v>610003</v>
          </cell>
          <cell r="B9347" t="str">
            <v>Operator</v>
          </cell>
          <cell r="C9347">
            <v>5390000</v>
          </cell>
          <cell r="D9347">
            <v>40979.089999999997</v>
          </cell>
          <cell r="E9347">
            <v>1000</v>
          </cell>
          <cell r="F9347">
            <v>441</v>
          </cell>
          <cell r="G9347">
            <v>0</v>
          </cell>
          <cell r="H9347">
            <v>2005</v>
          </cell>
          <cell r="I9347">
            <v>0</v>
          </cell>
        </row>
        <row r="9348">
          <cell r="A9348">
            <v>610003</v>
          </cell>
          <cell r="B9348" t="str">
            <v>Operator</v>
          </cell>
          <cell r="C9348">
            <v>5390000</v>
          </cell>
          <cell r="D9348">
            <v>88595.77</v>
          </cell>
          <cell r="E9348">
            <v>1000</v>
          </cell>
          <cell r="F9348">
            <v>443</v>
          </cell>
          <cell r="G9348">
            <v>0</v>
          </cell>
          <cell r="H9348">
            <v>2005</v>
          </cell>
          <cell r="I9348">
            <v>0</v>
          </cell>
        </row>
        <row r="9349">
          <cell r="A9349">
            <v>610003</v>
          </cell>
          <cell r="B9349" t="str">
            <v>Operator</v>
          </cell>
          <cell r="C9349">
            <v>5390000</v>
          </cell>
          <cell r="D9349">
            <v>212319.88</v>
          </cell>
          <cell r="E9349">
            <v>1000</v>
          </cell>
          <cell r="F9349">
            <v>444</v>
          </cell>
          <cell r="G9349">
            <v>0</v>
          </cell>
          <cell r="H9349">
            <v>2005</v>
          </cell>
          <cell r="I9349">
            <v>0</v>
          </cell>
        </row>
        <row r="9350">
          <cell r="A9350">
            <v>610003</v>
          </cell>
          <cell r="B9350" t="str">
            <v>Operator</v>
          </cell>
          <cell r="C9350">
            <v>5390000</v>
          </cell>
          <cell r="D9350">
            <v>61180.06</v>
          </cell>
          <cell r="E9350">
            <v>1000</v>
          </cell>
          <cell r="F9350">
            <v>445</v>
          </cell>
          <cell r="G9350">
            <v>0</v>
          </cell>
          <cell r="H9350">
            <v>2005</v>
          </cell>
          <cell r="I9350">
            <v>0</v>
          </cell>
        </row>
        <row r="9351">
          <cell r="A9351">
            <v>610003</v>
          </cell>
          <cell r="B9351" t="str">
            <v>Operator</v>
          </cell>
          <cell r="C9351">
            <v>5390000</v>
          </cell>
          <cell r="D9351">
            <v>16711.7</v>
          </cell>
          <cell r="E9351">
            <v>1000</v>
          </cell>
          <cell r="F9351">
            <v>446</v>
          </cell>
          <cell r="G9351">
            <v>0</v>
          </cell>
          <cell r="H9351">
            <v>2005</v>
          </cell>
          <cell r="I9351">
            <v>0</v>
          </cell>
        </row>
        <row r="9352">
          <cell r="A9352">
            <v>610003</v>
          </cell>
          <cell r="B9352" t="str">
            <v>Operator</v>
          </cell>
          <cell r="C9352">
            <v>5390000</v>
          </cell>
          <cell r="D9352">
            <v>140331.06</v>
          </cell>
          <cell r="E9352">
            <v>1000</v>
          </cell>
          <cell r="F9352">
            <v>448</v>
          </cell>
          <cell r="G9352">
            <v>0</v>
          </cell>
          <cell r="H9352">
            <v>2005</v>
          </cell>
          <cell r="I9352">
            <v>0</v>
          </cell>
        </row>
        <row r="9353">
          <cell r="A9353">
            <v>610003</v>
          </cell>
          <cell r="B9353" t="str">
            <v>Operator</v>
          </cell>
          <cell r="C9353">
            <v>5390000</v>
          </cell>
          <cell r="D9353">
            <v>100453.92</v>
          </cell>
          <cell r="E9353">
            <v>1000</v>
          </cell>
          <cell r="F9353">
            <v>449</v>
          </cell>
          <cell r="G9353">
            <v>0</v>
          </cell>
          <cell r="H9353">
            <v>2005</v>
          </cell>
          <cell r="I9353">
            <v>0</v>
          </cell>
        </row>
        <row r="9354">
          <cell r="A9354">
            <v>610003</v>
          </cell>
          <cell r="B9354" t="str">
            <v>Operator</v>
          </cell>
          <cell r="C9354">
            <v>5390000</v>
          </cell>
          <cell r="D9354">
            <v>47039.38</v>
          </cell>
          <cell r="E9354">
            <v>1000</v>
          </cell>
          <cell r="F9354">
            <v>451</v>
          </cell>
          <cell r="G9354">
            <v>0</v>
          </cell>
          <cell r="H9354">
            <v>2005</v>
          </cell>
          <cell r="I9354">
            <v>0</v>
          </cell>
        </row>
        <row r="9355">
          <cell r="A9355">
            <v>610003</v>
          </cell>
          <cell r="B9355" t="str">
            <v>Operator</v>
          </cell>
          <cell r="C9355">
            <v>5390000</v>
          </cell>
          <cell r="D9355">
            <v>56851.27</v>
          </cell>
          <cell r="E9355">
            <v>1000</v>
          </cell>
          <cell r="F9355">
            <v>452</v>
          </cell>
          <cell r="G9355">
            <v>0</v>
          </cell>
          <cell r="H9355">
            <v>2005</v>
          </cell>
          <cell r="I9355">
            <v>0</v>
          </cell>
        </row>
        <row r="9356">
          <cell r="A9356">
            <v>610003</v>
          </cell>
          <cell r="B9356" t="str">
            <v>Operator</v>
          </cell>
          <cell r="C9356">
            <v>5390000</v>
          </cell>
          <cell r="D9356">
            <v>98460.1</v>
          </cell>
          <cell r="E9356">
            <v>1000</v>
          </cell>
          <cell r="F9356">
            <v>454</v>
          </cell>
          <cell r="G9356">
            <v>0</v>
          </cell>
          <cell r="H9356">
            <v>2005</v>
          </cell>
          <cell r="I9356">
            <v>0</v>
          </cell>
        </row>
        <row r="9357">
          <cell r="A9357">
            <v>610003</v>
          </cell>
          <cell r="B9357" t="str">
            <v>Operator</v>
          </cell>
          <cell r="C9357">
            <v>5390000</v>
          </cell>
          <cell r="D9357">
            <v>132276.87</v>
          </cell>
          <cell r="E9357">
            <v>1000</v>
          </cell>
          <cell r="F9357">
            <v>455</v>
          </cell>
          <cell r="G9357">
            <v>0</v>
          </cell>
          <cell r="H9357">
            <v>2005</v>
          </cell>
          <cell r="I9357">
            <v>0</v>
          </cell>
        </row>
        <row r="9358">
          <cell r="A9358">
            <v>610003</v>
          </cell>
          <cell r="B9358" t="str">
            <v>Operator</v>
          </cell>
          <cell r="C9358">
            <v>5390000</v>
          </cell>
          <cell r="D9358">
            <v>36938.879999999997</v>
          </cell>
          <cell r="E9358">
            <v>1000</v>
          </cell>
          <cell r="F9358">
            <v>456</v>
          </cell>
          <cell r="G9358">
            <v>0</v>
          </cell>
          <cell r="H9358">
            <v>2005</v>
          </cell>
          <cell r="I9358">
            <v>0</v>
          </cell>
        </row>
        <row r="9359">
          <cell r="A9359">
            <v>610003</v>
          </cell>
          <cell r="B9359" t="str">
            <v>Operator</v>
          </cell>
          <cell r="C9359">
            <v>5390000</v>
          </cell>
          <cell r="D9359">
            <v>293936.99</v>
          </cell>
          <cell r="E9359">
            <v>1000</v>
          </cell>
          <cell r="F9359">
            <v>457</v>
          </cell>
          <cell r="G9359">
            <v>0</v>
          </cell>
          <cell r="H9359">
            <v>2005</v>
          </cell>
          <cell r="I9359">
            <v>0</v>
          </cell>
        </row>
        <row r="9360">
          <cell r="A9360">
            <v>610003</v>
          </cell>
          <cell r="B9360" t="str">
            <v>Operator</v>
          </cell>
          <cell r="C9360">
            <v>5390000</v>
          </cell>
          <cell r="D9360">
            <v>169215.77</v>
          </cell>
          <cell r="E9360">
            <v>1000</v>
          </cell>
          <cell r="F9360">
            <v>458</v>
          </cell>
          <cell r="G9360">
            <v>0</v>
          </cell>
          <cell r="H9360">
            <v>2005</v>
          </cell>
          <cell r="I9360">
            <v>0</v>
          </cell>
        </row>
        <row r="9361">
          <cell r="A9361">
            <v>610003</v>
          </cell>
          <cell r="B9361" t="str">
            <v>Operator</v>
          </cell>
          <cell r="C9361">
            <v>5390000</v>
          </cell>
          <cell r="D9361">
            <v>188131.29</v>
          </cell>
          <cell r="E9361">
            <v>1000</v>
          </cell>
          <cell r="F9361">
            <v>459</v>
          </cell>
          <cell r="G9361">
            <v>0</v>
          </cell>
          <cell r="H9361">
            <v>2005</v>
          </cell>
          <cell r="I9361">
            <v>0</v>
          </cell>
        </row>
        <row r="9362">
          <cell r="A9362">
            <v>610003</v>
          </cell>
          <cell r="B9362" t="str">
            <v>Operator</v>
          </cell>
          <cell r="C9362">
            <v>5390000</v>
          </cell>
          <cell r="D9362">
            <v>13694.67</v>
          </cell>
          <cell r="E9362">
            <v>1000</v>
          </cell>
          <cell r="F9362">
            <v>460</v>
          </cell>
          <cell r="G9362">
            <v>0</v>
          </cell>
          <cell r="H9362">
            <v>2005</v>
          </cell>
          <cell r="I9362">
            <v>0</v>
          </cell>
        </row>
        <row r="9363">
          <cell r="A9363">
            <v>610003</v>
          </cell>
          <cell r="B9363" t="str">
            <v>Operator</v>
          </cell>
          <cell r="C9363">
            <v>5390000</v>
          </cell>
          <cell r="D9363">
            <v>111839.83</v>
          </cell>
          <cell r="E9363">
            <v>1000</v>
          </cell>
          <cell r="F9363">
            <v>461</v>
          </cell>
          <cell r="G9363">
            <v>0</v>
          </cell>
          <cell r="H9363">
            <v>2005</v>
          </cell>
          <cell r="I9363">
            <v>0</v>
          </cell>
        </row>
        <row r="9364">
          <cell r="A9364">
            <v>610003</v>
          </cell>
          <cell r="B9364" t="str">
            <v>Operator</v>
          </cell>
          <cell r="C9364">
            <v>5390000</v>
          </cell>
          <cell r="D9364">
            <v>27651.69</v>
          </cell>
          <cell r="E9364">
            <v>1000</v>
          </cell>
          <cell r="F9364">
            <v>462</v>
          </cell>
          <cell r="G9364">
            <v>0</v>
          </cell>
          <cell r="H9364">
            <v>2005</v>
          </cell>
          <cell r="I9364">
            <v>0</v>
          </cell>
        </row>
        <row r="9365">
          <cell r="A9365">
            <v>610003</v>
          </cell>
          <cell r="B9365" t="str">
            <v>Operator</v>
          </cell>
          <cell r="C9365">
            <v>5390000</v>
          </cell>
          <cell r="D9365">
            <v>40638.04</v>
          </cell>
          <cell r="E9365">
            <v>1000</v>
          </cell>
          <cell r="F9365">
            <v>463</v>
          </cell>
          <cell r="G9365">
            <v>0</v>
          </cell>
          <cell r="H9365">
            <v>2005</v>
          </cell>
          <cell r="I9365">
            <v>0</v>
          </cell>
        </row>
        <row r="9366">
          <cell r="A9366">
            <v>610003</v>
          </cell>
          <cell r="B9366" t="str">
            <v>Operator</v>
          </cell>
          <cell r="C9366">
            <v>5390000</v>
          </cell>
          <cell r="D9366">
            <v>52260.2</v>
          </cell>
          <cell r="E9366">
            <v>1000</v>
          </cell>
          <cell r="F9366">
            <v>464</v>
          </cell>
          <cell r="G9366">
            <v>0</v>
          </cell>
          <cell r="H9366">
            <v>2005</v>
          </cell>
          <cell r="I9366">
            <v>0</v>
          </cell>
        </row>
        <row r="9367">
          <cell r="A9367">
            <v>610003</v>
          </cell>
          <cell r="B9367" t="str">
            <v>Operator</v>
          </cell>
          <cell r="C9367">
            <v>5390000</v>
          </cell>
          <cell r="D9367">
            <v>43969.88</v>
          </cell>
          <cell r="E9367">
            <v>1000</v>
          </cell>
          <cell r="F9367">
            <v>465</v>
          </cell>
          <cell r="G9367">
            <v>0</v>
          </cell>
          <cell r="H9367">
            <v>2005</v>
          </cell>
          <cell r="I9367">
            <v>0</v>
          </cell>
        </row>
        <row r="9368">
          <cell r="A9368">
            <v>610003</v>
          </cell>
          <cell r="B9368" t="str">
            <v>Operator</v>
          </cell>
          <cell r="C9368">
            <v>5390000</v>
          </cell>
          <cell r="D9368">
            <v>26654.77</v>
          </cell>
          <cell r="E9368">
            <v>1000</v>
          </cell>
          <cell r="F9368">
            <v>468</v>
          </cell>
          <cell r="G9368">
            <v>0</v>
          </cell>
          <cell r="H9368">
            <v>2005</v>
          </cell>
          <cell r="I9368">
            <v>0</v>
          </cell>
        </row>
        <row r="9369">
          <cell r="A9369">
            <v>610003</v>
          </cell>
          <cell r="B9369" t="str">
            <v>Operator</v>
          </cell>
          <cell r="C9369">
            <v>5390000</v>
          </cell>
          <cell r="D9369">
            <v>107649.60000000001</v>
          </cell>
          <cell r="E9369">
            <v>1000</v>
          </cell>
          <cell r="F9369">
            <v>557</v>
          </cell>
          <cell r="G9369">
            <v>0</v>
          </cell>
          <cell r="H9369">
            <v>2005</v>
          </cell>
          <cell r="I9369">
            <v>0</v>
          </cell>
        </row>
        <row r="9370">
          <cell r="A9370">
            <v>610003</v>
          </cell>
          <cell r="B9370" t="str">
            <v>Operator</v>
          </cell>
          <cell r="C9370">
            <v>5390000</v>
          </cell>
          <cell r="D9370">
            <v>84178.35</v>
          </cell>
          <cell r="E9370">
            <v>1000</v>
          </cell>
          <cell r="F9370">
            <v>1034</v>
          </cell>
          <cell r="G9370">
            <v>0</v>
          </cell>
          <cell r="H9370">
            <v>2005</v>
          </cell>
          <cell r="I9370">
            <v>0</v>
          </cell>
        </row>
        <row r="9371">
          <cell r="A9371">
            <v>610003</v>
          </cell>
          <cell r="B9371" t="str">
            <v>Operator</v>
          </cell>
          <cell r="C9371">
            <v>5390000</v>
          </cell>
          <cell r="D9371">
            <v>716.73</v>
          </cell>
          <cell r="E9371">
            <v>1000</v>
          </cell>
          <cell r="F9371">
            <v>15000</v>
          </cell>
          <cell r="G9371">
            <v>0</v>
          </cell>
          <cell r="H9371">
            <v>2005</v>
          </cell>
          <cell r="I9371">
            <v>0</v>
          </cell>
        </row>
        <row r="9372">
          <cell r="A9372">
            <v>610003</v>
          </cell>
          <cell r="B9372" t="str">
            <v>Operator</v>
          </cell>
          <cell r="C9372">
            <v>5390000</v>
          </cell>
          <cell r="D9372">
            <v>31163.96</v>
          </cell>
          <cell r="E9372">
            <v>1000</v>
          </cell>
          <cell r="F9372">
            <v>16000</v>
          </cell>
          <cell r="G9372">
            <v>0</v>
          </cell>
          <cell r="H9372">
            <v>2005</v>
          </cell>
          <cell r="I9372">
            <v>0</v>
          </cell>
        </row>
        <row r="9373">
          <cell r="A9373">
            <v>610003</v>
          </cell>
          <cell r="B9373" t="str">
            <v>Operator</v>
          </cell>
          <cell r="C9373">
            <v>5390000</v>
          </cell>
          <cell r="D9373">
            <v>12290.38</v>
          </cell>
          <cell r="E9373">
            <v>1000</v>
          </cell>
          <cell r="F9373">
            <v>17000</v>
          </cell>
          <cell r="G9373">
            <v>0</v>
          </cell>
          <cell r="H9373">
            <v>2005</v>
          </cell>
          <cell r="I9373">
            <v>0</v>
          </cell>
        </row>
        <row r="9374">
          <cell r="A9374">
            <v>610003</v>
          </cell>
          <cell r="B9374" t="str">
            <v>Operator</v>
          </cell>
          <cell r="C9374">
            <v>5390000</v>
          </cell>
          <cell r="D9374">
            <v>137512.63</v>
          </cell>
          <cell r="E9374">
            <v>1000</v>
          </cell>
          <cell r="F9374">
            <v>18000</v>
          </cell>
          <cell r="G9374">
            <v>0</v>
          </cell>
          <cell r="H9374">
            <v>2005</v>
          </cell>
          <cell r="I9374">
            <v>0</v>
          </cell>
        </row>
        <row r="9375">
          <cell r="A9375">
            <v>610003</v>
          </cell>
          <cell r="B9375" t="str">
            <v>Operator</v>
          </cell>
          <cell r="C9375">
            <v>5390000</v>
          </cell>
          <cell r="D9375">
            <v>-19893.849999999999</v>
          </cell>
          <cell r="E9375">
            <v>1000</v>
          </cell>
          <cell r="F9375">
            <v>19000</v>
          </cell>
          <cell r="G9375">
            <v>0</v>
          </cell>
          <cell r="H9375">
            <v>2005</v>
          </cell>
          <cell r="I9375">
            <v>0</v>
          </cell>
        </row>
        <row r="9376">
          <cell r="A9376">
            <v>610003</v>
          </cell>
          <cell r="B9376" t="str">
            <v>Operator</v>
          </cell>
          <cell r="C9376">
            <v>5390000</v>
          </cell>
          <cell r="D9376">
            <v>56625.599999999999</v>
          </cell>
          <cell r="E9376">
            <v>1000</v>
          </cell>
          <cell r="F9376">
            <v>23000</v>
          </cell>
          <cell r="G9376">
            <v>0</v>
          </cell>
          <cell r="H9376">
            <v>2005</v>
          </cell>
          <cell r="I9376">
            <v>0</v>
          </cell>
        </row>
        <row r="9377">
          <cell r="A9377">
            <v>610003</v>
          </cell>
          <cell r="B9377" t="str">
            <v>Operator</v>
          </cell>
          <cell r="C9377">
            <v>5390000</v>
          </cell>
          <cell r="D9377">
            <v>24723.5</v>
          </cell>
          <cell r="E9377">
            <v>1000</v>
          </cell>
          <cell r="F9377">
            <v>24000</v>
          </cell>
          <cell r="G9377">
            <v>0</v>
          </cell>
          <cell r="H9377">
            <v>2005</v>
          </cell>
          <cell r="I9377">
            <v>0</v>
          </cell>
        </row>
        <row r="9378">
          <cell r="A9378">
            <v>610003</v>
          </cell>
          <cell r="B9378" t="str">
            <v>Operator</v>
          </cell>
          <cell r="C9378">
            <v>5390000</v>
          </cell>
          <cell r="D9378">
            <v>-104373.28</v>
          </cell>
          <cell r="E9378">
            <v>1000</v>
          </cell>
          <cell r="F9378">
            <v>27000</v>
          </cell>
          <cell r="G9378">
            <v>0</v>
          </cell>
          <cell r="H9378">
            <v>2005</v>
          </cell>
          <cell r="I9378">
            <v>0</v>
          </cell>
        </row>
        <row r="9379">
          <cell r="A9379">
            <v>610003</v>
          </cell>
          <cell r="B9379" t="str">
            <v>Operator</v>
          </cell>
          <cell r="C9379">
            <v>5390000</v>
          </cell>
          <cell r="D9379">
            <v>15183.82</v>
          </cell>
          <cell r="E9379">
            <v>1000</v>
          </cell>
          <cell r="F9379">
            <v>31000</v>
          </cell>
          <cell r="G9379">
            <v>0</v>
          </cell>
          <cell r="H9379">
            <v>2005</v>
          </cell>
          <cell r="I9379">
            <v>0</v>
          </cell>
        </row>
        <row r="9380">
          <cell r="A9380">
            <v>610003</v>
          </cell>
          <cell r="B9380" t="str">
            <v>Operator</v>
          </cell>
          <cell r="C9380">
            <v>5390000</v>
          </cell>
          <cell r="D9380">
            <v>52771.73</v>
          </cell>
          <cell r="E9380">
            <v>1000</v>
          </cell>
          <cell r="F9380">
            <v>32000</v>
          </cell>
          <cell r="G9380">
            <v>0</v>
          </cell>
          <cell r="H9380">
            <v>2005</v>
          </cell>
          <cell r="I9380">
            <v>0</v>
          </cell>
        </row>
        <row r="9381">
          <cell r="A9381">
            <v>610003</v>
          </cell>
          <cell r="B9381" t="str">
            <v>Operator</v>
          </cell>
          <cell r="C9381">
            <v>5390000</v>
          </cell>
          <cell r="D9381">
            <v>43972.03</v>
          </cell>
          <cell r="E9381">
            <v>1000</v>
          </cell>
          <cell r="F9381">
            <v>33000</v>
          </cell>
          <cell r="G9381">
            <v>0</v>
          </cell>
          <cell r="H9381">
            <v>2005</v>
          </cell>
          <cell r="I9381">
            <v>0</v>
          </cell>
        </row>
        <row r="9382">
          <cell r="A9382">
            <v>610003</v>
          </cell>
          <cell r="B9382" t="str">
            <v>Operator</v>
          </cell>
          <cell r="C9382">
            <v>5390000</v>
          </cell>
          <cell r="D9382">
            <v>13033.68</v>
          </cell>
          <cell r="E9382">
            <v>1000</v>
          </cell>
          <cell r="F9382">
            <v>34000</v>
          </cell>
          <cell r="G9382">
            <v>0</v>
          </cell>
          <cell r="H9382">
            <v>2005</v>
          </cell>
          <cell r="I9382">
            <v>0</v>
          </cell>
        </row>
        <row r="9383">
          <cell r="A9383">
            <v>610003</v>
          </cell>
          <cell r="B9383" t="str">
            <v>Operator</v>
          </cell>
          <cell r="C9383">
            <v>5390000</v>
          </cell>
          <cell r="D9383">
            <v>18223.28</v>
          </cell>
          <cell r="E9383">
            <v>1000</v>
          </cell>
          <cell r="F9383">
            <v>36000</v>
          </cell>
          <cell r="G9383">
            <v>0</v>
          </cell>
          <cell r="H9383">
            <v>2005</v>
          </cell>
          <cell r="I9383">
            <v>0</v>
          </cell>
        </row>
        <row r="9384">
          <cell r="A9384">
            <v>610003</v>
          </cell>
          <cell r="B9384" t="str">
            <v>Operator</v>
          </cell>
          <cell r="C9384">
            <v>5390000</v>
          </cell>
          <cell r="D9384">
            <v>111739.69</v>
          </cell>
          <cell r="E9384">
            <v>1000</v>
          </cell>
          <cell r="F9384">
            <v>48000</v>
          </cell>
          <cell r="G9384">
            <v>0</v>
          </cell>
          <cell r="H9384">
            <v>2005</v>
          </cell>
          <cell r="I9384">
            <v>0</v>
          </cell>
        </row>
        <row r="9385">
          <cell r="A9385">
            <v>610003</v>
          </cell>
          <cell r="B9385" t="str">
            <v>Operator</v>
          </cell>
          <cell r="C9385">
            <v>5390000</v>
          </cell>
          <cell r="D9385">
            <v>107808.45</v>
          </cell>
          <cell r="E9385">
            <v>1000</v>
          </cell>
          <cell r="F9385">
            <v>133070</v>
          </cell>
          <cell r="G9385">
            <v>0</v>
          </cell>
          <cell r="H9385">
            <v>2005</v>
          </cell>
          <cell r="I9385">
            <v>0</v>
          </cell>
        </row>
        <row r="9386">
          <cell r="A9386">
            <v>610003</v>
          </cell>
          <cell r="B9386" t="str">
            <v>Operator</v>
          </cell>
          <cell r="C9386">
            <v>5390000</v>
          </cell>
          <cell r="D9386">
            <v>-1.8189894035458565E-12</v>
          </cell>
          <cell r="E9386">
            <v>1000</v>
          </cell>
          <cell r="F9386">
            <v>136070</v>
          </cell>
          <cell r="G9386">
            <v>0</v>
          </cell>
          <cell r="H9386">
            <v>2005</v>
          </cell>
          <cell r="I9386">
            <v>0</v>
          </cell>
        </row>
        <row r="9387">
          <cell r="A9387">
            <v>610003</v>
          </cell>
          <cell r="B9387" t="str">
            <v>Operator</v>
          </cell>
          <cell r="C9387">
            <v>5390000</v>
          </cell>
          <cell r="D9387">
            <v>159.87</v>
          </cell>
          <cell r="E9387">
            <v>1000</v>
          </cell>
          <cell r="F9387">
            <v>201003</v>
          </cell>
          <cell r="G9387">
            <v>0</v>
          </cell>
          <cell r="H9387">
            <v>2005</v>
          </cell>
          <cell r="I9387">
            <v>0</v>
          </cell>
        </row>
        <row r="9388">
          <cell r="A9388">
            <v>610003</v>
          </cell>
          <cell r="B9388" t="str">
            <v>Operator</v>
          </cell>
          <cell r="C9388">
            <v>5390000</v>
          </cell>
          <cell r="D9388">
            <v>-121.75999999999749</v>
          </cell>
          <cell r="E9388">
            <v>1000</v>
          </cell>
          <cell r="F9388">
            <v>213000</v>
          </cell>
          <cell r="G9388">
            <v>0</v>
          </cell>
          <cell r="H9388">
            <v>2005</v>
          </cell>
          <cell r="I9388">
            <v>0</v>
          </cell>
        </row>
        <row r="9389">
          <cell r="A9389">
            <v>610003</v>
          </cell>
          <cell r="B9389" t="str">
            <v>Operator</v>
          </cell>
          <cell r="C9389">
            <v>5390000</v>
          </cell>
          <cell r="D9389">
            <v>42338.98</v>
          </cell>
          <cell r="E9389">
            <v>1000</v>
          </cell>
          <cell r="F9389">
            <v>215000</v>
          </cell>
          <cell r="G9389">
            <v>0</v>
          </cell>
          <cell r="H9389">
            <v>2005</v>
          </cell>
          <cell r="I9389">
            <v>0</v>
          </cell>
        </row>
        <row r="9390">
          <cell r="A9390">
            <v>610003</v>
          </cell>
          <cell r="B9390" t="str">
            <v>Operator</v>
          </cell>
          <cell r="C9390">
            <v>5390000</v>
          </cell>
          <cell r="D9390">
            <v>140266.32999999999</v>
          </cell>
          <cell r="E9390">
            <v>1000</v>
          </cell>
          <cell r="F9390">
            <v>215300</v>
          </cell>
          <cell r="G9390">
            <v>0</v>
          </cell>
          <cell r="H9390">
            <v>2005</v>
          </cell>
          <cell r="I9390">
            <v>0</v>
          </cell>
        </row>
        <row r="9391">
          <cell r="A9391">
            <v>610003</v>
          </cell>
          <cell r="B9391" t="str">
            <v>Operator</v>
          </cell>
          <cell r="C9391">
            <v>5390000</v>
          </cell>
          <cell r="D9391">
            <v>186.53</v>
          </cell>
          <cell r="E9391">
            <v>1000</v>
          </cell>
          <cell r="F9391">
            <v>218000</v>
          </cell>
          <cell r="G9391">
            <v>0</v>
          </cell>
          <cell r="H9391">
            <v>2005</v>
          </cell>
          <cell r="I9391">
            <v>0</v>
          </cell>
        </row>
        <row r="9392">
          <cell r="A9392">
            <v>610003</v>
          </cell>
          <cell r="B9392" t="str">
            <v>Operator</v>
          </cell>
          <cell r="C9392">
            <v>5390000</v>
          </cell>
          <cell r="D9392">
            <v>34781.480000000003</v>
          </cell>
          <cell r="E9392">
            <v>1000</v>
          </cell>
          <cell r="F9392">
            <v>219000</v>
          </cell>
          <cell r="G9392">
            <v>0</v>
          </cell>
          <cell r="H9392">
            <v>2005</v>
          </cell>
          <cell r="I9392">
            <v>0</v>
          </cell>
        </row>
        <row r="9393">
          <cell r="A9393">
            <v>610003</v>
          </cell>
          <cell r="B9393" t="str">
            <v>Operator</v>
          </cell>
          <cell r="C9393">
            <v>5390000</v>
          </cell>
          <cell r="D9393">
            <v>186.52</v>
          </cell>
          <cell r="E9393">
            <v>1000</v>
          </cell>
          <cell r="F9393">
            <v>262000</v>
          </cell>
          <cell r="G9393">
            <v>0</v>
          </cell>
          <cell r="H9393">
            <v>2005</v>
          </cell>
          <cell r="I9393">
            <v>0</v>
          </cell>
        </row>
        <row r="9394">
          <cell r="A9394">
            <v>610003</v>
          </cell>
          <cell r="B9394" t="str">
            <v>Operator</v>
          </cell>
          <cell r="C9394">
            <v>5390000</v>
          </cell>
          <cell r="D9394">
            <v>58229.95</v>
          </cell>
          <cell r="E9394">
            <v>1000</v>
          </cell>
          <cell r="F9394">
            <v>610000</v>
          </cell>
          <cell r="G9394">
            <v>0</v>
          </cell>
          <cell r="H9394">
            <v>2005</v>
          </cell>
          <cell r="I9394">
            <v>0</v>
          </cell>
        </row>
        <row r="9395">
          <cell r="A9395">
            <v>610003</v>
          </cell>
          <cell r="B9395" t="str">
            <v>Operator</v>
          </cell>
          <cell r="C9395">
            <v>5390000</v>
          </cell>
          <cell r="D9395">
            <v>47902.22</v>
          </cell>
          <cell r="E9395">
            <v>1000</v>
          </cell>
          <cell r="F9395">
            <v>611000</v>
          </cell>
          <cell r="G9395">
            <v>0</v>
          </cell>
          <cell r="H9395">
            <v>2005</v>
          </cell>
          <cell r="I9395">
            <v>0</v>
          </cell>
        </row>
        <row r="9396">
          <cell r="A9396">
            <v>610003</v>
          </cell>
          <cell r="B9396" t="str">
            <v>Operator</v>
          </cell>
          <cell r="C9396">
            <v>5390000</v>
          </cell>
          <cell r="D9396">
            <v>93939.23</v>
          </cell>
          <cell r="E9396">
            <v>1000</v>
          </cell>
          <cell r="F9396">
            <v>612000</v>
          </cell>
          <cell r="G9396">
            <v>0</v>
          </cell>
          <cell r="H9396">
            <v>2005</v>
          </cell>
          <cell r="I9396">
            <v>0</v>
          </cell>
        </row>
        <row r="9397">
          <cell r="A9397">
            <v>610003</v>
          </cell>
          <cell r="B9397" t="str">
            <v>Operator</v>
          </cell>
          <cell r="C9397">
            <v>5390000</v>
          </cell>
          <cell r="D9397">
            <v>33021.11</v>
          </cell>
          <cell r="E9397">
            <v>1000</v>
          </cell>
          <cell r="F9397">
            <v>613000</v>
          </cell>
          <cell r="G9397">
            <v>0</v>
          </cell>
          <cell r="H9397">
            <v>2005</v>
          </cell>
          <cell r="I9397">
            <v>0</v>
          </cell>
        </row>
        <row r="9398">
          <cell r="A9398">
            <v>610003</v>
          </cell>
          <cell r="B9398" t="str">
            <v>Operator</v>
          </cell>
          <cell r="C9398">
            <v>5390000</v>
          </cell>
          <cell r="D9398">
            <v>19939.310000000001</v>
          </cell>
          <cell r="E9398">
            <v>1000</v>
          </cell>
          <cell r="F9398">
            <v>651070</v>
          </cell>
          <cell r="G9398">
            <v>0</v>
          </cell>
          <cell r="H9398">
            <v>2005</v>
          </cell>
          <cell r="I9398">
            <v>0</v>
          </cell>
        </row>
        <row r="9399">
          <cell r="A9399">
            <v>610003</v>
          </cell>
          <cell r="B9399" t="str">
            <v>Operator</v>
          </cell>
          <cell r="C9399">
            <v>5420000</v>
          </cell>
          <cell r="D9399">
            <v>1233.8499999999999</v>
          </cell>
          <cell r="E9399">
            <v>1000</v>
          </cell>
          <cell r="F9399">
            <v>103</v>
          </cell>
          <cell r="G9399">
            <v>0</v>
          </cell>
          <cell r="H9399">
            <v>2005</v>
          </cell>
          <cell r="I9399">
            <v>0</v>
          </cell>
        </row>
        <row r="9400">
          <cell r="A9400">
            <v>610003</v>
          </cell>
          <cell r="B9400" t="str">
            <v>Operator</v>
          </cell>
          <cell r="C9400">
            <v>5420000</v>
          </cell>
          <cell r="D9400">
            <v>238.91</v>
          </cell>
          <cell r="E9400">
            <v>1000</v>
          </cell>
          <cell r="F9400">
            <v>108</v>
          </cell>
          <cell r="G9400">
            <v>0</v>
          </cell>
          <cell r="H9400">
            <v>2005</v>
          </cell>
          <cell r="I9400">
            <v>0</v>
          </cell>
        </row>
        <row r="9401">
          <cell r="A9401">
            <v>610003</v>
          </cell>
          <cell r="B9401" t="str">
            <v>Operator</v>
          </cell>
          <cell r="C9401">
            <v>5420000</v>
          </cell>
          <cell r="D9401">
            <v>1049.4000000000001</v>
          </cell>
          <cell r="E9401">
            <v>1000</v>
          </cell>
          <cell r="F9401">
            <v>443</v>
          </cell>
          <cell r="G9401">
            <v>0</v>
          </cell>
          <cell r="H9401">
            <v>2005</v>
          </cell>
          <cell r="I9401">
            <v>0</v>
          </cell>
        </row>
        <row r="9402">
          <cell r="A9402">
            <v>610003</v>
          </cell>
          <cell r="B9402" t="str">
            <v>Operator</v>
          </cell>
          <cell r="C9402">
            <v>5420000</v>
          </cell>
          <cell r="D9402">
            <v>524.70000000000005</v>
          </cell>
          <cell r="E9402">
            <v>1000</v>
          </cell>
          <cell r="F9402">
            <v>444</v>
          </cell>
          <cell r="G9402">
            <v>0</v>
          </cell>
          <cell r="H9402">
            <v>2005</v>
          </cell>
          <cell r="I9402">
            <v>0</v>
          </cell>
        </row>
        <row r="9403">
          <cell r="A9403">
            <v>610003</v>
          </cell>
          <cell r="B9403" t="str">
            <v>Operator</v>
          </cell>
          <cell r="C9403">
            <v>5420000</v>
          </cell>
          <cell r="D9403">
            <v>682.11</v>
          </cell>
          <cell r="E9403">
            <v>1000</v>
          </cell>
          <cell r="F9403">
            <v>448</v>
          </cell>
          <cell r="G9403">
            <v>0</v>
          </cell>
          <cell r="H9403">
            <v>2005</v>
          </cell>
          <cell r="I9403">
            <v>0</v>
          </cell>
        </row>
        <row r="9404">
          <cell r="A9404">
            <v>610003</v>
          </cell>
          <cell r="B9404" t="str">
            <v>Operator</v>
          </cell>
          <cell r="C9404">
            <v>5420000</v>
          </cell>
          <cell r="D9404">
            <v>524.70000000000005</v>
          </cell>
          <cell r="E9404">
            <v>1000</v>
          </cell>
          <cell r="F9404">
            <v>449</v>
          </cell>
          <cell r="G9404">
            <v>0</v>
          </cell>
          <cell r="H9404">
            <v>2005</v>
          </cell>
          <cell r="I9404">
            <v>0</v>
          </cell>
        </row>
        <row r="9405">
          <cell r="A9405">
            <v>610003</v>
          </cell>
          <cell r="B9405" t="str">
            <v>Operator</v>
          </cell>
          <cell r="C9405">
            <v>5420000</v>
          </cell>
          <cell r="D9405">
            <v>472.23</v>
          </cell>
          <cell r="E9405">
            <v>1000</v>
          </cell>
          <cell r="F9405">
            <v>451</v>
          </cell>
          <cell r="G9405">
            <v>0</v>
          </cell>
          <cell r="H9405">
            <v>2005</v>
          </cell>
          <cell r="I9405">
            <v>0</v>
          </cell>
        </row>
        <row r="9406">
          <cell r="A9406">
            <v>610003</v>
          </cell>
          <cell r="B9406" t="str">
            <v>Operator</v>
          </cell>
          <cell r="C9406">
            <v>5420000</v>
          </cell>
          <cell r="D9406">
            <v>13747.15</v>
          </cell>
          <cell r="E9406">
            <v>1000</v>
          </cell>
          <cell r="F9406">
            <v>455</v>
          </cell>
          <cell r="G9406">
            <v>0</v>
          </cell>
          <cell r="H9406">
            <v>2005</v>
          </cell>
          <cell r="I9406">
            <v>0</v>
          </cell>
        </row>
        <row r="9407">
          <cell r="A9407">
            <v>610003</v>
          </cell>
          <cell r="B9407" t="str">
            <v>Operator</v>
          </cell>
          <cell r="C9407">
            <v>5420000</v>
          </cell>
          <cell r="D9407">
            <v>0</v>
          </cell>
          <cell r="E9407">
            <v>1000</v>
          </cell>
          <cell r="F9407">
            <v>457</v>
          </cell>
          <cell r="G9407">
            <v>0</v>
          </cell>
          <cell r="H9407">
            <v>2005</v>
          </cell>
          <cell r="I9407">
            <v>0</v>
          </cell>
        </row>
        <row r="9408">
          <cell r="A9408">
            <v>610003</v>
          </cell>
          <cell r="B9408" t="str">
            <v>Operator</v>
          </cell>
          <cell r="C9408">
            <v>5420000</v>
          </cell>
          <cell r="D9408">
            <v>2623.5</v>
          </cell>
          <cell r="E9408">
            <v>1000</v>
          </cell>
          <cell r="F9408">
            <v>458</v>
          </cell>
          <cell r="G9408">
            <v>0</v>
          </cell>
          <cell r="H9408">
            <v>2005</v>
          </cell>
          <cell r="I9408">
            <v>0</v>
          </cell>
        </row>
        <row r="9409">
          <cell r="A9409">
            <v>610003</v>
          </cell>
          <cell r="B9409" t="str">
            <v>Operator</v>
          </cell>
          <cell r="C9409">
            <v>5420000</v>
          </cell>
          <cell r="D9409">
            <v>1259.28</v>
          </cell>
          <cell r="E9409">
            <v>1000</v>
          </cell>
          <cell r="F9409">
            <v>461</v>
          </cell>
          <cell r="G9409">
            <v>0</v>
          </cell>
          <cell r="H9409">
            <v>2005</v>
          </cell>
          <cell r="I9409">
            <v>0</v>
          </cell>
        </row>
        <row r="9410">
          <cell r="A9410">
            <v>610003</v>
          </cell>
          <cell r="B9410" t="str">
            <v>Operator</v>
          </cell>
          <cell r="C9410">
            <v>5420000</v>
          </cell>
          <cell r="D9410">
            <v>4827.24</v>
          </cell>
          <cell r="E9410">
            <v>1000</v>
          </cell>
          <cell r="F9410">
            <v>463</v>
          </cell>
          <cell r="G9410">
            <v>0</v>
          </cell>
          <cell r="H9410">
            <v>2005</v>
          </cell>
          <cell r="I9410">
            <v>0</v>
          </cell>
        </row>
        <row r="9411">
          <cell r="A9411">
            <v>610003</v>
          </cell>
          <cell r="B9411" t="str">
            <v>Operator</v>
          </cell>
          <cell r="C9411">
            <v>5420000</v>
          </cell>
          <cell r="D9411">
            <v>5797.94</v>
          </cell>
          <cell r="E9411">
            <v>1000</v>
          </cell>
          <cell r="F9411">
            <v>557</v>
          </cell>
          <cell r="G9411">
            <v>0</v>
          </cell>
          <cell r="H9411">
            <v>2005</v>
          </cell>
          <cell r="I9411">
            <v>0</v>
          </cell>
        </row>
        <row r="9412">
          <cell r="A9412">
            <v>610003</v>
          </cell>
          <cell r="B9412" t="str">
            <v>Operator</v>
          </cell>
          <cell r="C9412">
            <v>5420000</v>
          </cell>
          <cell r="D9412">
            <v>524.70000000000005</v>
          </cell>
          <cell r="E9412">
            <v>1000</v>
          </cell>
          <cell r="F9412">
            <v>1034</v>
          </cell>
          <cell r="G9412">
            <v>0</v>
          </cell>
          <cell r="H9412">
            <v>2005</v>
          </cell>
          <cell r="I9412">
            <v>0</v>
          </cell>
        </row>
        <row r="9413">
          <cell r="A9413">
            <v>610003</v>
          </cell>
          <cell r="B9413" t="str">
            <v>Operator</v>
          </cell>
          <cell r="C9413">
            <v>5420000</v>
          </cell>
          <cell r="D9413">
            <v>4247.2</v>
          </cell>
          <cell r="E9413">
            <v>1000</v>
          </cell>
          <cell r="F9413">
            <v>17000</v>
          </cell>
          <cell r="G9413">
            <v>0</v>
          </cell>
          <cell r="H9413">
            <v>2005</v>
          </cell>
          <cell r="I9413">
            <v>0</v>
          </cell>
        </row>
        <row r="9414">
          <cell r="A9414">
            <v>610003</v>
          </cell>
          <cell r="B9414" t="str">
            <v>Operator</v>
          </cell>
          <cell r="C9414">
            <v>5420000</v>
          </cell>
          <cell r="D9414">
            <v>318.54000000000002</v>
          </cell>
          <cell r="E9414">
            <v>1000</v>
          </cell>
          <cell r="F9414">
            <v>18000</v>
          </cell>
          <cell r="G9414">
            <v>0</v>
          </cell>
          <cell r="H9414">
            <v>2005</v>
          </cell>
          <cell r="I9414">
            <v>0</v>
          </cell>
        </row>
        <row r="9415">
          <cell r="A9415">
            <v>610003</v>
          </cell>
          <cell r="B9415" t="str">
            <v>Operator</v>
          </cell>
          <cell r="C9415">
            <v>5420000</v>
          </cell>
          <cell r="D9415">
            <v>212.36</v>
          </cell>
          <cell r="E9415">
            <v>1000</v>
          </cell>
          <cell r="F9415">
            <v>19000</v>
          </cell>
          <cell r="G9415">
            <v>0</v>
          </cell>
          <cell r="H9415">
            <v>2005</v>
          </cell>
          <cell r="I9415">
            <v>0</v>
          </cell>
        </row>
        <row r="9416">
          <cell r="A9416">
            <v>610003</v>
          </cell>
          <cell r="B9416" t="str">
            <v>Operator</v>
          </cell>
          <cell r="C9416">
            <v>5420000</v>
          </cell>
          <cell r="D9416">
            <v>106.19</v>
          </cell>
          <cell r="E9416">
            <v>1000</v>
          </cell>
          <cell r="F9416">
            <v>31000</v>
          </cell>
          <cell r="G9416">
            <v>0</v>
          </cell>
          <cell r="H9416">
            <v>2005</v>
          </cell>
          <cell r="I9416">
            <v>0</v>
          </cell>
        </row>
        <row r="9417">
          <cell r="A9417">
            <v>610003</v>
          </cell>
          <cell r="B9417" t="str">
            <v>Operator</v>
          </cell>
          <cell r="C9417">
            <v>5420000</v>
          </cell>
          <cell r="D9417">
            <v>26.55</v>
          </cell>
          <cell r="E9417">
            <v>1000</v>
          </cell>
          <cell r="F9417">
            <v>32000</v>
          </cell>
          <cell r="G9417">
            <v>0</v>
          </cell>
          <cell r="H9417">
            <v>2005</v>
          </cell>
          <cell r="I9417">
            <v>0</v>
          </cell>
        </row>
        <row r="9418">
          <cell r="A9418">
            <v>610003</v>
          </cell>
          <cell r="B9418" t="str">
            <v>Operator</v>
          </cell>
          <cell r="C9418">
            <v>5420000</v>
          </cell>
          <cell r="D9418">
            <v>185.82</v>
          </cell>
          <cell r="E9418">
            <v>1000</v>
          </cell>
          <cell r="F9418">
            <v>36000</v>
          </cell>
          <cell r="G9418">
            <v>0</v>
          </cell>
          <cell r="H9418">
            <v>2005</v>
          </cell>
          <cell r="I9418">
            <v>0</v>
          </cell>
        </row>
        <row r="9419">
          <cell r="A9419">
            <v>610003</v>
          </cell>
          <cell r="B9419" t="str">
            <v>Operator</v>
          </cell>
          <cell r="C9419">
            <v>5420000</v>
          </cell>
          <cell r="D9419">
            <v>53.09</v>
          </cell>
          <cell r="E9419">
            <v>1000</v>
          </cell>
          <cell r="F9419">
            <v>48000</v>
          </cell>
          <cell r="G9419">
            <v>0</v>
          </cell>
          <cell r="H9419">
            <v>2005</v>
          </cell>
          <cell r="I9419">
            <v>0</v>
          </cell>
        </row>
        <row r="9420">
          <cell r="A9420">
            <v>610003</v>
          </cell>
          <cell r="B9420" t="str">
            <v>Operator</v>
          </cell>
          <cell r="C9420">
            <v>5420000</v>
          </cell>
          <cell r="D9420">
            <v>2291.12</v>
          </cell>
          <cell r="E9420">
            <v>1000</v>
          </cell>
          <cell r="F9420">
            <v>133070</v>
          </cell>
          <cell r="G9420">
            <v>0</v>
          </cell>
          <cell r="H9420">
            <v>2005</v>
          </cell>
          <cell r="I9420">
            <v>0</v>
          </cell>
        </row>
        <row r="9421">
          <cell r="A9421">
            <v>610003</v>
          </cell>
          <cell r="B9421" t="str">
            <v>Operator</v>
          </cell>
          <cell r="C9421">
            <v>5420000</v>
          </cell>
          <cell r="D9421">
            <v>1385.54</v>
          </cell>
          <cell r="E9421">
            <v>1000</v>
          </cell>
          <cell r="F9421">
            <v>215000</v>
          </cell>
          <cell r="G9421">
            <v>0</v>
          </cell>
          <cell r="H9421">
            <v>2005</v>
          </cell>
          <cell r="I9421">
            <v>0</v>
          </cell>
        </row>
        <row r="9422">
          <cell r="A9422">
            <v>610003</v>
          </cell>
          <cell r="B9422" t="str">
            <v>Operator</v>
          </cell>
          <cell r="C9422">
            <v>5420000</v>
          </cell>
          <cell r="D9422">
            <v>0</v>
          </cell>
          <cell r="E9422">
            <v>1000</v>
          </cell>
          <cell r="F9422">
            <v>215300</v>
          </cell>
          <cell r="G9422">
            <v>0</v>
          </cell>
          <cell r="H9422">
            <v>2005</v>
          </cell>
          <cell r="I9422">
            <v>0</v>
          </cell>
        </row>
        <row r="9423">
          <cell r="A9423">
            <v>610003</v>
          </cell>
          <cell r="B9423" t="str">
            <v>Operator</v>
          </cell>
          <cell r="C9423">
            <v>5420000</v>
          </cell>
          <cell r="D9423">
            <v>373.03</v>
          </cell>
          <cell r="E9423">
            <v>1000</v>
          </cell>
          <cell r="F9423">
            <v>218000</v>
          </cell>
          <cell r="G9423">
            <v>0</v>
          </cell>
          <cell r="H9423">
            <v>2005</v>
          </cell>
          <cell r="I9423">
            <v>0</v>
          </cell>
        </row>
        <row r="9424">
          <cell r="A9424">
            <v>610003</v>
          </cell>
          <cell r="B9424" t="str">
            <v>Operator</v>
          </cell>
          <cell r="C9424">
            <v>5420000</v>
          </cell>
          <cell r="D9424">
            <v>2184.89</v>
          </cell>
          <cell r="E9424">
            <v>1000</v>
          </cell>
          <cell r="F9424">
            <v>219000</v>
          </cell>
          <cell r="G9424">
            <v>0</v>
          </cell>
          <cell r="H9424">
            <v>2005</v>
          </cell>
          <cell r="I9424">
            <v>0</v>
          </cell>
        </row>
        <row r="9425">
          <cell r="A9425">
            <v>610003</v>
          </cell>
          <cell r="B9425" t="str">
            <v>Operator</v>
          </cell>
          <cell r="C9425">
            <v>5420000</v>
          </cell>
          <cell r="D9425">
            <v>1310.97</v>
          </cell>
          <cell r="E9425">
            <v>1000</v>
          </cell>
          <cell r="F9425">
            <v>610000</v>
          </cell>
          <cell r="G9425">
            <v>0</v>
          </cell>
          <cell r="H9425">
            <v>2005</v>
          </cell>
          <cell r="I9425">
            <v>0</v>
          </cell>
        </row>
        <row r="9426">
          <cell r="A9426">
            <v>610003</v>
          </cell>
          <cell r="B9426" t="str">
            <v>Operator</v>
          </cell>
          <cell r="C9426">
            <v>5420000</v>
          </cell>
          <cell r="D9426">
            <v>385.58</v>
          </cell>
          <cell r="E9426">
            <v>1000</v>
          </cell>
          <cell r="F9426">
            <v>611000</v>
          </cell>
          <cell r="G9426">
            <v>0</v>
          </cell>
          <cell r="H9426">
            <v>2005</v>
          </cell>
          <cell r="I9426">
            <v>0</v>
          </cell>
        </row>
        <row r="9427">
          <cell r="A9427">
            <v>610003</v>
          </cell>
          <cell r="B9427" t="str">
            <v>Operator</v>
          </cell>
          <cell r="C9427">
            <v>5430000</v>
          </cell>
          <cell r="D9427">
            <v>3187.43</v>
          </cell>
          <cell r="E9427">
            <v>1000</v>
          </cell>
          <cell r="F9427">
            <v>103</v>
          </cell>
          <cell r="G9427">
            <v>0</v>
          </cell>
          <cell r="H9427">
            <v>2005</v>
          </cell>
          <cell r="I9427">
            <v>0</v>
          </cell>
        </row>
        <row r="9428">
          <cell r="A9428">
            <v>610003</v>
          </cell>
          <cell r="B9428" t="str">
            <v>Operator</v>
          </cell>
          <cell r="C9428">
            <v>5430000</v>
          </cell>
          <cell r="D9428">
            <v>996.93</v>
          </cell>
          <cell r="E9428">
            <v>1000</v>
          </cell>
          <cell r="F9428">
            <v>441</v>
          </cell>
          <cell r="G9428">
            <v>0</v>
          </cell>
          <cell r="H9428">
            <v>2005</v>
          </cell>
          <cell r="I9428">
            <v>0</v>
          </cell>
        </row>
        <row r="9429">
          <cell r="A9429">
            <v>610003</v>
          </cell>
          <cell r="B9429" t="str">
            <v>Operator</v>
          </cell>
          <cell r="C9429">
            <v>5430000</v>
          </cell>
          <cell r="D9429">
            <v>8185.36</v>
          </cell>
          <cell r="E9429">
            <v>1000</v>
          </cell>
          <cell r="F9429">
            <v>443</v>
          </cell>
          <cell r="G9429">
            <v>0</v>
          </cell>
          <cell r="H9429">
            <v>2005</v>
          </cell>
          <cell r="I9429">
            <v>0</v>
          </cell>
        </row>
        <row r="9430">
          <cell r="A9430">
            <v>610003</v>
          </cell>
          <cell r="B9430" t="str">
            <v>Operator</v>
          </cell>
          <cell r="C9430">
            <v>5430000</v>
          </cell>
          <cell r="D9430">
            <v>9916.83</v>
          </cell>
          <cell r="E9430">
            <v>1000</v>
          </cell>
          <cell r="F9430">
            <v>444</v>
          </cell>
          <cell r="G9430">
            <v>0</v>
          </cell>
          <cell r="H9430">
            <v>2005</v>
          </cell>
          <cell r="I9430">
            <v>0</v>
          </cell>
        </row>
        <row r="9431">
          <cell r="A9431">
            <v>610003</v>
          </cell>
          <cell r="B9431" t="str">
            <v>Operator</v>
          </cell>
          <cell r="C9431">
            <v>5430000</v>
          </cell>
          <cell r="D9431">
            <v>0</v>
          </cell>
          <cell r="E9431">
            <v>1000</v>
          </cell>
          <cell r="F9431">
            <v>445</v>
          </cell>
          <cell r="G9431">
            <v>0</v>
          </cell>
          <cell r="H9431">
            <v>2005</v>
          </cell>
          <cell r="I9431">
            <v>0</v>
          </cell>
        </row>
        <row r="9432">
          <cell r="A9432">
            <v>610003</v>
          </cell>
          <cell r="B9432" t="str">
            <v>Operator</v>
          </cell>
          <cell r="C9432">
            <v>5430000</v>
          </cell>
          <cell r="D9432">
            <v>314.82</v>
          </cell>
          <cell r="E9432">
            <v>1000</v>
          </cell>
          <cell r="F9432">
            <v>454</v>
          </cell>
          <cell r="G9432">
            <v>0</v>
          </cell>
          <cell r="H9432">
            <v>2005</v>
          </cell>
          <cell r="I9432">
            <v>0</v>
          </cell>
        </row>
        <row r="9433">
          <cell r="A9433">
            <v>610003</v>
          </cell>
          <cell r="B9433" t="str">
            <v>Operator</v>
          </cell>
          <cell r="C9433">
            <v>5430000</v>
          </cell>
          <cell r="D9433">
            <v>7870.51</v>
          </cell>
          <cell r="E9433">
            <v>1000</v>
          </cell>
          <cell r="F9433">
            <v>455</v>
          </cell>
          <cell r="G9433">
            <v>0</v>
          </cell>
          <cell r="H9433">
            <v>2005</v>
          </cell>
          <cell r="I9433">
            <v>0</v>
          </cell>
        </row>
        <row r="9434">
          <cell r="A9434">
            <v>610003</v>
          </cell>
          <cell r="B9434" t="str">
            <v>Operator</v>
          </cell>
          <cell r="C9434">
            <v>5430000</v>
          </cell>
          <cell r="D9434">
            <v>97620.52</v>
          </cell>
          <cell r="E9434">
            <v>1000</v>
          </cell>
          <cell r="F9434">
            <v>457</v>
          </cell>
          <cell r="G9434">
            <v>0</v>
          </cell>
          <cell r="H9434">
            <v>2005</v>
          </cell>
          <cell r="I9434">
            <v>0</v>
          </cell>
        </row>
        <row r="9435">
          <cell r="A9435">
            <v>610003</v>
          </cell>
          <cell r="B9435" t="str">
            <v>Operator</v>
          </cell>
          <cell r="C9435">
            <v>5430000</v>
          </cell>
          <cell r="D9435">
            <v>2518.56</v>
          </cell>
          <cell r="E9435">
            <v>1000</v>
          </cell>
          <cell r="F9435">
            <v>458</v>
          </cell>
          <cell r="G9435">
            <v>0</v>
          </cell>
          <cell r="H9435">
            <v>2005</v>
          </cell>
          <cell r="I9435">
            <v>0</v>
          </cell>
        </row>
        <row r="9436">
          <cell r="A9436">
            <v>610003</v>
          </cell>
          <cell r="B9436" t="str">
            <v>Operator</v>
          </cell>
          <cell r="C9436">
            <v>5430000</v>
          </cell>
          <cell r="D9436">
            <v>1679.04</v>
          </cell>
          <cell r="E9436">
            <v>1000</v>
          </cell>
          <cell r="F9436">
            <v>460</v>
          </cell>
          <cell r="G9436">
            <v>0</v>
          </cell>
          <cell r="H9436">
            <v>2005</v>
          </cell>
          <cell r="I9436">
            <v>0</v>
          </cell>
        </row>
        <row r="9437">
          <cell r="A9437">
            <v>610003</v>
          </cell>
          <cell r="B9437" t="str">
            <v>Operator</v>
          </cell>
          <cell r="C9437">
            <v>5430000</v>
          </cell>
          <cell r="D9437">
            <v>15373.74</v>
          </cell>
          <cell r="E9437">
            <v>1000</v>
          </cell>
          <cell r="F9437">
            <v>464</v>
          </cell>
          <cell r="G9437">
            <v>0</v>
          </cell>
          <cell r="H9437">
            <v>2005</v>
          </cell>
          <cell r="I9437">
            <v>0</v>
          </cell>
        </row>
        <row r="9438">
          <cell r="A9438">
            <v>610003</v>
          </cell>
          <cell r="B9438" t="str">
            <v>Operator</v>
          </cell>
          <cell r="C9438">
            <v>5430000</v>
          </cell>
          <cell r="D9438">
            <v>1259.28</v>
          </cell>
          <cell r="E9438">
            <v>1000</v>
          </cell>
          <cell r="F9438">
            <v>465</v>
          </cell>
          <cell r="G9438">
            <v>0</v>
          </cell>
          <cell r="H9438">
            <v>2005</v>
          </cell>
          <cell r="I9438">
            <v>0</v>
          </cell>
        </row>
        <row r="9439">
          <cell r="A9439">
            <v>610003</v>
          </cell>
          <cell r="B9439" t="str">
            <v>Operator</v>
          </cell>
          <cell r="C9439">
            <v>5430000</v>
          </cell>
          <cell r="D9439">
            <v>9497.07</v>
          </cell>
          <cell r="E9439">
            <v>1000</v>
          </cell>
          <cell r="F9439">
            <v>557</v>
          </cell>
          <cell r="G9439">
            <v>0</v>
          </cell>
          <cell r="H9439">
            <v>2005</v>
          </cell>
          <cell r="I9439">
            <v>0</v>
          </cell>
        </row>
        <row r="9440">
          <cell r="A9440">
            <v>610003</v>
          </cell>
          <cell r="B9440" t="str">
            <v>Operator</v>
          </cell>
          <cell r="C9440">
            <v>5430000</v>
          </cell>
          <cell r="D9440">
            <v>1154.3399999999999</v>
          </cell>
          <cell r="E9440">
            <v>1000</v>
          </cell>
          <cell r="F9440">
            <v>1034</v>
          </cell>
          <cell r="G9440">
            <v>0</v>
          </cell>
          <cell r="H9440">
            <v>2005</v>
          </cell>
          <cell r="I9440">
            <v>0</v>
          </cell>
        </row>
        <row r="9441">
          <cell r="A9441">
            <v>610003</v>
          </cell>
          <cell r="B9441" t="str">
            <v>Operator</v>
          </cell>
          <cell r="C9441">
            <v>5430000</v>
          </cell>
          <cell r="D9441">
            <v>318.54000000000002</v>
          </cell>
          <cell r="E9441">
            <v>1000</v>
          </cell>
          <cell r="F9441">
            <v>15000</v>
          </cell>
          <cell r="G9441">
            <v>0</v>
          </cell>
          <cell r="H9441">
            <v>2005</v>
          </cell>
          <cell r="I9441">
            <v>0</v>
          </cell>
        </row>
        <row r="9442">
          <cell r="A9442">
            <v>610003</v>
          </cell>
          <cell r="B9442" t="str">
            <v>Operator</v>
          </cell>
          <cell r="C9442">
            <v>5430000</v>
          </cell>
          <cell r="D9442">
            <v>530.9</v>
          </cell>
          <cell r="E9442">
            <v>1000</v>
          </cell>
          <cell r="F9442">
            <v>17000</v>
          </cell>
          <cell r="G9442">
            <v>0</v>
          </cell>
          <cell r="H9442">
            <v>2005</v>
          </cell>
          <cell r="I9442">
            <v>0</v>
          </cell>
        </row>
        <row r="9443">
          <cell r="A9443">
            <v>610003</v>
          </cell>
          <cell r="B9443" t="str">
            <v>Operator</v>
          </cell>
          <cell r="C9443">
            <v>5430000</v>
          </cell>
          <cell r="D9443">
            <v>2495.2600000000002</v>
          </cell>
          <cell r="E9443">
            <v>1000</v>
          </cell>
          <cell r="F9443">
            <v>18000</v>
          </cell>
          <cell r="G9443">
            <v>0</v>
          </cell>
          <cell r="H9443">
            <v>2005</v>
          </cell>
          <cell r="I9443">
            <v>0</v>
          </cell>
        </row>
        <row r="9444">
          <cell r="A9444">
            <v>610003</v>
          </cell>
          <cell r="B9444" t="str">
            <v>Operator</v>
          </cell>
          <cell r="C9444">
            <v>5430000</v>
          </cell>
          <cell r="D9444">
            <v>4379.95</v>
          </cell>
          <cell r="E9444">
            <v>1000</v>
          </cell>
          <cell r="F9444">
            <v>19000</v>
          </cell>
          <cell r="G9444">
            <v>0</v>
          </cell>
          <cell r="H9444">
            <v>2005</v>
          </cell>
          <cell r="I9444">
            <v>0</v>
          </cell>
        </row>
        <row r="9445">
          <cell r="A9445">
            <v>610003</v>
          </cell>
          <cell r="B9445" t="str">
            <v>Operator</v>
          </cell>
          <cell r="C9445">
            <v>5430000</v>
          </cell>
          <cell r="D9445">
            <v>5813.39</v>
          </cell>
          <cell r="E9445">
            <v>1000</v>
          </cell>
          <cell r="F9445">
            <v>32000</v>
          </cell>
          <cell r="G9445">
            <v>0</v>
          </cell>
          <cell r="H9445">
            <v>2005</v>
          </cell>
          <cell r="I9445">
            <v>0</v>
          </cell>
        </row>
        <row r="9446">
          <cell r="A9446">
            <v>610003</v>
          </cell>
          <cell r="B9446" t="str">
            <v>Operator</v>
          </cell>
          <cell r="C9446">
            <v>5430000</v>
          </cell>
          <cell r="D9446">
            <v>5468.31</v>
          </cell>
          <cell r="E9446">
            <v>1000</v>
          </cell>
          <cell r="F9446">
            <v>33000</v>
          </cell>
          <cell r="G9446">
            <v>0</v>
          </cell>
          <cell r="H9446">
            <v>2005</v>
          </cell>
          <cell r="I9446">
            <v>0</v>
          </cell>
        </row>
        <row r="9447">
          <cell r="A9447">
            <v>610003</v>
          </cell>
          <cell r="B9447" t="str">
            <v>Operator</v>
          </cell>
          <cell r="C9447">
            <v>5430000</v>
          </cell>
          <cell r="D9447">
            <v>743.26</v>
          </cell>
          <cell r="E9447">
            <v>1000</v>
          </cell>
          <cell r="F9447">
            <v>36000</v>
          </cell>
          <cell r="G9447">
            <v>0</v>
          </cell>
          <cell r="H9447">
            <v>2005</v>
          </cell>
          <cell r="I9447">
            <v>0</v>
          </cell>
        </row>
        <row r="9448">
          <cell r="A9448">
            <v>610003</v>
          </cell>
          <cell r="B9448" t="str">
            <v>Operator</v>
          </cell>
          <cell r="C9448">
            <v>5430000</v>
          </cell>
          <cell r="D9448">
            <v>3238.5</v>
          </cell>
          <cell r="E9448">
            <v>1000</v>
          </cell>
          <cell r="F9448">
            <v>48000</v>
          </cell>
          <cell r="G9448">
            <v>0</v>
          </cell>
          <cell r="H9448">
            <v>2005</v>
          </cell>
          <cell r="I9448">
            <v>0</v>
          </cell>
        </row>
        <row r="9449">
          <cell r="A9449">
            <v>610003</v>
          </cell>
          <cell r="B9449" t="str">
            <v>Operator</v>
          </cell>
          <cell r="C9449">
            <v>5430000</v>
          </cell>
          <cell r="D9449">
            <v>17028.71</v>
          </cell>
          <cell r="E9449">
            <v>1000</v>
          </cell>
          <cell r="F9449">
            <v>133070</v>
          </cell>
          <cell r="G9449">
            <v>0</v>
          </cell>
          <cell r="H9449">
            <v>2005</v>
          </cell>
          <cell r="I9449">
            <v>0</v>
          </cell>
        </row>
        <row r="9450">
          <cell r="A9450">
            <v>610003</v>
          </cell>
          <cell r="B9450" t="str">
            <v>Operator</v>
          </cell>
          <cell r="C9450">
            <v>5430000</v>
          </cell>
          <cell r="D9450">
            <v>426.32</v>
          </cell>
          <cell r="E9450">
            <v>1000</v>
          </cell>
          <cell r="F9450">
            <v>219000</v>
          </cell>
          <cell r="G9450">
            <v>0</v>
          </cell>
          <cell r="H9450">
            <v>2005</v>
          </cell>
          <cell r="I9450">
            <v>0</v>
          </cell>
        </row>
        <row r="9451">
          <cell r="A9451">
            <v>610003</v>
          </cell>
          <cell r="B9451" t="str">
            <v>Operator</v>
          </cell>
          <cell r="C9451">
            <v>5430000</v>
          </cell>
          <cell r="D9451">
            <v>0</v>
          </cell>
          <cell r="E9451">
            <v>1000</v>
          </cell>
          <cell r="F9451">
            <v>610000</v>
          </cell>
          <cell r="G9451">
            <v>0</v>
          </cell>
          <cell r="H9451">
            <v>2005</v>
          </cell>
          <cell r="I9451">
            <v>0</v>
          </cell>
        </row>
        <row r="9452">
          <cell r="A9452">
            <v>610003</v>
          </cell>
          <cell r="B9452" t="str">
            <v>Operator</v>
          </cell>
          <cell r="C9452">
            <v>5430000</v>
          </cell>
          <cell r="D9452">
            <v>2364.87</v>
          </cell>
          <cell r="E9452">
            <v>1000</v>
          </cell>
          <cell r="F9452">
            <v>611000</v>
          </cell>
          <cell r="G9452">
            <v>0</v>
          </cell>
          <cell r="H9452">
            <v>2005</v>
          </cell>
          <cell r="I9452">
            <v>0</v>
          </cell>
        </row>
        <row r="9453">
          <cell r="A9453">
            <v>610003</v>
          </cell>
          <cell r="B9453" t="str">
            <v>Operator</v>
          </cell>
          <cell r="C9453">
            <v>5430000</v>
          </cell>
          <cell r="D9453">
            <v>591.22</v>
          </cell>
          <cell r="E9453">
            <v>1000</v>
          </cell>
          <cell r="F9453">
            <v>612000</v>
          </cell>
          <cell r="G9453">
            <v>0</v>
          </cell>
          <cell r="H9453">
            <v>2005</v>
          </cell>
          <cell r="I9453">
            <v>0</v>
          </cell>
        </row>
        <row r="9454">
          <cell r="A9454">
            <v>610003</v>
          </cell>
          <cell r="B9454" t="str">
            <v>Operator</v>
          </cell>
          <cell r="C9454">
            <v>5430000</v>
          </cell>
          <cell r="D9454">
            <v>912.54</v>
          </cell>
          <cell r="E9454">
            <v>1000</v>
          </cell>
          <cell r="F9454">
            <v>613000</v>
          </cell>
          <cell r="G9454">
            <v>0</v>
          </cell>
          <cell r="H9454">
            <v>2005</v>
          </cell>
          <cell r="I9454">
            <v>0</v>
          </cell>
        </row>
        <row r="9455">
          <cell r="A9455">
            <v>610003</v>
          </cell>
          <cell r="B9455" t="str">
            <v>Operator</v>
          </cell>
          <cell r="C9455">
            <v>5440000</v>
          </cell>
          <cell r="D9455">
            <v>157.41</v>
          </cell>
          <cell r="E9455">
            <v>1000</v>
          </cell>
          <cell r="F9455">
            <v>557</v>
          </cell>
          <cell r="G9455">
            <v>0</v>
          </cell>
          <cell r="H9455">
            <v>2005</v>
          </cell>
          <cell r="I9455">
            <v>0</v>
          </cell>
        </row>
        <row r="9456">
          <cell r="A9456">
            <v>610003</v>
          </cell>
          <cell r="B9456" t="str">
            <v>Operator</v>
          </cell>
          <cell r="C9456">
            <v>5441000</v>
          </cell>
          <cell r="D9456">
            <v>102.82</v>
          </cell>
          <cell r="E9456">
            <v>1000</v>
          </cell>
          <cell r="F9456">
            <v>103</v>
          </cell>
          <cell r="G9456">
            <v>0</v>
          </cell>
          <cell r="H9456">
            <v>2005</v>
          </cell>
          <cell r="I9456">
            <v>0</v>
          </cell>
        </row>
        <row r="9457">
          <cell r="A9457">
            <v>610003</v>
          </cell>
          <cell r="B9457" t="str">
            <v>Operator</v>
          </cell>
          <cell r="C9457">
            <v>5441000</v>
          </cell>
          <cell r="D9457">
            <v>14166.9</v>
          </cell>
          <cell r="E9457">
            <v>1000</v>
          </cell>
          <cell r="F9457">
            <v>109</v>
          </cell>
          <cell r="G9457">
            <v>0</v>
          </cell>
          <cell r="H9457">
            <v>2005</v>
          </cell>
          <cell r="I9457">
            <v>0</v>
          </cell>
        </row>
        <row r="9458">
          <cell r="A9458">
            <v>610003</v>
          </cell>
          <cell r="B9458" t="str">
            <v>Operator</v>
          </cell>
          <cell r="C9458">
            <v>5441000</v>
          </cell>
          <cell r="D9458">
            <v>13589.77</v>
          </cell>
          <cell r="E9458">
            <v>1000</v>
          </cell>
          <cell r="F9458">
            <v>443</v>
          </cell>
          <cell r="G9458">
            <v>0</v>
          </cell>
          <cell r="H9458">
            <v>2005</v>
          </cell>
          <cell r="I9458">
            <v>0</v>
          </cell>
        </row>
        <row r="9459">
          <cell r="A9459">
            <v>610003</v>
          </cell>
          <cell r="B9459" t="str">
            <v>Operator</v>
          </cell>
          <cell r="C9459">
            <v>5441000</v>
          </cell>
          <cell r="D9459">
            <v>3725.37</v>
          </cell>
          <cell r="E9459">
            <v>1000</v>
          </cell>
          <cell r="F9459">
            <v>444</v>
          </cell>
          <cell r="G9459">
            <v>0</v>
          </cell>
          <cell r="H9459">
            <v>2005</v>
          </cell>
          <cell r="I9459">
            <v>0</v>
          </cell>
        </row>
        <row r="9460">
          <cell r="A9460">
            <v>610003</v>
          </cell>
          <cell r="B9460" t="str">
            <v>Operator</v>
          </cell>
          <cell r="C9460">
            <v>5441000</v>
          </cell>
          <cell r="D9460">
            <v>5430.65</v>
          </cell>
          <cell r="E9460">
            <v>1000</v>
          </cell>
          <cell r="F9460">
            <v>454</v>
          </cell>
          <cell r="G9460">
            <v>0</v>
          </cell>
          <cell r="H9460">
            <v>2005</v>
          </cell>
          <cell r="I9460">
            <v>0</v>
          </cell>
        </row>
        <row r="9461">
          <cell r="A9461">
            <v>610003</v>
          </cell>
          <cell r="B9461" t="str">
            <v>Operator</v>
          </cell>
          <cell r="C9461">
            <v>5441000</v>
          </cell>
          <cell r="D9461">
            <v>104.94</v>
          </cell>
          <cell r="E9461">
            <v>1000</v>
          </cell>
          <cell r="F9461">
            <v>455</v>
          </cell>
          <cell r="G9461">
            <v>0</v>
          </cell>
          <cell r="H9461">
            <v>2005</v>
          </cell>
          <cell r="I9461">
            <v>0</v>
          </cell>
        </row>
        <row r="9462">
          <cell r="A9462">
            <v>610003</v>
          </cell>
          <cell r="B9462" t="str">
            <v>Operator</v>
          </cell>
          <cell r="C9462">
            <v>5441000</v>
          </cell>
          <cell r="D9462">
            <v>2833.38</v>
          </cell>
          <cell r="E9462">
            <v>1000</v>
          </cell>
          <cell r="F9462">
            <v>457</v>
          </cell>
          <cell r="G9462">
            <v>0</v>
          </cell>
          <cell r="H9462">
            <v>2005</v>
          </cell>
          <cell r="I9462">
            <v>0</v>
          </cell>
        </row>
        <row r="9463">
          <cell r="A9463">
            <v>610003</v>
          </cell>
          <cell r="B9463" t="str">
            <v>Operator</v>
          </cell>
          <cell r="C9463">
            <v>5441000</v>
          </cell>
          <cell r="D9463">
            <v>9129.7800000000007</v>
          </cell>
          <cell r="E9463">
            <v>1000</v>
          </cell>
          <cell r="F9463">
            <v>458</v>
          </cell>
          <cell r="G9463">
            <v>0</v>
          </cell>
          <cell r="H9463">
            <v>2005</v>
          </cell>
          <cell r="I9463">
            <v>0</v>
          </cell>
        </row>
        <row r="9464">
          <cell r="A9464">
            <v>610003</v>
          </cell>
          <cell r="B9464" t="str">
            <v>Operator</v>
          </cell>
          <cell r="C9464">
            <v>5441000</v>
          </cell>
          <cell r="D9464">
            <v>0</v>
          </cell>
          <cell r="E9464">
            <v>1000</v>
          </cell>
          <cell r="F9464">
            <v>459</v>
          </cell>
          <cell r="G9464">
            <v>0</v>
          </cell>
          <cell r="H9464">
            <v>2005</v>
          </cell>
          <cell r="I9464">
            <v>0</v>
          </cell>
        </row>
        <row r="9465">
          <cell r="A9465">
            <v>610003</v>
          </cell>
          <cell r="B9465" t="str">
            <v>Operator</v>
          </cell>
          <cell r="C9465">
            <v>5441000</v>
          </cell>
          <cell r="D9465">
            <v>393.53</v>
          </cell>
          <cell r="E9465">
            <v>1000</v>
          </cell>
          <cell r="F9465">
            <v>468</v>
          </cell>
          <cell r="G9465">
            <v>0</v>
          </cell>
          <cell r="H9465">
            <v>2005</v>
          </cell>
          <cell r="I9465">
            <v>0</v>
          </cell>
        </row>
        <row r="9466">
          <cell r="A9466">
            <v>610003</v>
          </cell>
          <cell r="B9466" t="str">
            <v>Operator</v>
          </cell>
          <cell r="C9466">
            <v>5441000</v>
          </cell>
          <cell r="D9466">
            <v>5509.35</v>
          </cell>
          <cell r="E9466">
            <v>1000</v>
          </cell>
          <cell r="F9466">
            <v>557</v>
          </cell>
          <cell r="G9466">
            <v>0</v>
          </cell>
          <cell r="H9466">
            <v>2005</v>
          </cell>
          <cell r="I9466">
            <v>0</v>
          </cell>
        </row>
        <row r="9467">
          <cell r="A9467">
            <v>610003</v>
          </cell>
          <cell r="B9467" t="str">
            <v>Operator</v>
          </cell>
          <cell r="C9467">
            <v>5441000</v>
          </cell>
          <cell r="D9467">
            <v>318.54000000000002</v>
          </cell>
          <cell r="E9467">
            <v>1000</v>
          </cell>
          <cell r="F9467">
            <v>16000</v>
          </cell>
          <cell r="G9467">
            <v>0</v>
          </cell>
          <cell r="H9467">
            <v>2005</v>
          </cell>
          <cell r="I9467">
            <v>0</v>
          </cell>
        </row>
        <row r="9468">
          <cell r="A9468">
            <v>610003</v>
          </cell>
          <cell r="B9468" t="str">
            <v>Operator</v>
          </cell>
          <cell r="C9468">
            <v>5441000</v>
          </cell>
          <cell r="D9468">
            <v>106.18</v>
          </cell>
          <cell r="E9468">
            <v>1000</v>
          </cell>
          <cell r="F9468">
            <v>17000</v>
          </cell>
          <cell r="G9468">
            <v>0</v>
          </cell>
          <cell r="H9468">
            <v>2005</v>
          </cell>
          <cell r="I9468">
            <v>0</v>
          </cell>
        </row>
        <row r="9469">
          <cell r="A9469">
            <v>610003</v>
          </cell>
          <cell r="B9469" t="str">
            <v>Operator</v>
          </cell>
          <cell r="C9469">
            <v>5441000</v>
          </cell>
          <cell r="D9469">
            <v>4220.6899999999996</v>
          </cell>
          <cell r="E9469">
            <v>1000</v>
          </cell>
          <cell r="F9469">
            <v>18000</v>
          </cell>
          <cell r="G9469">
            <v>0</v>
          </cell>
          <cell r="H9469">
            <v>2005</v>
          </cell>
          <cell r="I9469">
            <v>0</v>
          </cell>
        </row>
        <row r="9470">
          <cell r="A9470">
            <v>610003</v>
          </cell>
          <cell r="B9470" t="str">
            <v>Operator</v>
          </cell>
          <cell r="C9470">
            <v>5441000</v>
          </cell>
          <cell r="D9470">
            <v>185.82</v>
          </cell>
          <cell r="E9470">
            <v>1000</v>
          </cell>
          <cell r="F9470">
            <v>31000</v>
          </cell>
          <cell r="G9470">
            <v>0</v>
          </cell>
          <cell r="H9470">
            <v>2005</v>
          </cell>
          <cell r="I9470">
            <v>0</v>
          </cell>
        </row>
        <row r="9471">
          <cell r="A9471">
            <v>610003</v>
          </cell>
          <cell r="B9471" t="str">
            <v>Operator</v>
          </cell>
          <cell r="C9471">
            <v>5441000</v>
          </cell>
          <cell r="D9471">
            <v>876.01</v>
          </cell>
          <cell r="E9471">
            <v>1000</v>
          </cell>
          <cell r="F9471">
            <v>32000</v>
          </cell>
          <cell r="G9471">
            <v>0</v>
          </cell>
          <cell r="H9471">
            <v>2005</v>
          </cell>
          <cell r="I9471">
            <v>0</v>
          </cell>
        </row>
        <row r="9472">
          <cell r="A9472">
            <v>610003</v>
          </cell>
          <cell r="B9472" t="str">
            <v>Operator</v>
          </cell>
          <cell r="C9472">
            <v>5441000</v>
          </cell>
          <cell r="D9472">
            <v>212.37</v>
          </cell>
          <cell r="E9472">
            <v>1000</v>
          </cell>
          <cell r="F9472">
            <v>33000</v>
          </cell>
          <cell r="G9472">
            <v>0</v>
          </cell>
          <cell r="H9472">
            <v>2005</v>
          </cell>
          <cell r="I9472">
            <v>0</v>
          </cell>
        </row>
        <row r="9473">
          <cell r="A9473">
            <v>610003</v>
          </cell>
          <cell r="B9473" t="str">
            <v>Operator</v>
          </cell>
          <cell r="C9473">
            <v>5441000</v>
          </cell>
          <cell r="D9473">
            <v>79.64</v>
          </cell>
          <cell r="E9473">
            <v>1000</v>
          </cell>
          <cell r="F9473">
            <v>34000</v>
          </cell>
          <cell r="G9473">
            <v>0</v>
          </cell>
          <cell r="H9473">
            <v>2005</v>
          </cell>
          <cell r="I9473">
            <v>0</v>
          </cell>
        </row>
        <row r="9474">
          <cell r="A9474">
            <v>610003</v>
          </cell>
          <cell r="B9474" t="str">
            <v>Operator</v>
          </cell>
          <cell r="C9474">
            <v>5441000</v>
          </cell>
          <cell r="D9474">
            <v>385.58</v>
          </cell>
          <cell r="E9474">
            <v>1000</v>
          </cell>
          <cell r="F9474">
            <v>36000</v>
          </cell>
          <cell r="G9474">
            <v>0</v>
          </cell>
          <cell r="H9474">
            <v>2005</v>
          </cell>
          <cell r="I9474">
            <v>0</v>
          </cell>
        </row>
        <row r="9475">
          <cell r="A9475">
            <v>610003</v>
          </cell>
          <cell r="B9475" t="str">
            <v>Operator</v>
          </cell>
          <cell r="C9475">
            <v>5441000</v>
          </cell>
          <cell r="D9475">
            <v>448</v>
          </cell>
          <cell r="E9475">
            <v>1000</v>
          </cell>
          <cell r="F9475">
            <v>45000</v>
          </cell>
          <cell r="G9475">
            <v>0</v>
          </cell>
          <cell r="H9475">
            <v>2005</v>
          </cell>
          <cell r="I9475">
            <v>0</v>
          </cell>
        </row>
        <row r="9476">
          <cell r="A9476">
            <v>610003</v>
          </cell>
          <cell r="B9476" t="str">
            <v>Operator</v>
          </cell>
          <cell r="C9476">
            <v>5441000</v>
          </cell>
          <cell r="D9476">
            <v>2530</v>
          </cell>
          <cell r="E9476">
            <v>1000</v>
          </cell>
          <cell r="F9476">
            <v>46000</v>
          </cell>
          <cell r="G9476">
            <v>0</v>
          </cell>
          <cell r="H9476">
            <v>2005</v>
          </cell>
          <cell r="I9476">
            <v>0</v>
          </cell>
        </row>
        <row r="9477">
          <cell r="A9477">
            <v>610003</v>
          </cell>
          <cell r="B9477" t="str">
            <v>Operator</v>
          </cell>
          <cell r="C9477">
            <v>5441000</v>
          </cell>
          <cell r="D9477">
            <v>2668.46</v>
          </cell>
          <cell r="E9477">
            <v>1000</v>
          </cell>
          <cell r="F9477">
            <v>133070</v>
          </cell>
          <cell r="G9477">
            <v>0</v>
          </cell>
          <cell r="H9477">
            <v>2005</v>
          </cell>
          <cell r="I9477">
            <v>0</v>
          </cell>
        </row>
        <row r="9478">
          <cell r="A9478">
            <v>610003</v>
          </cell>
          <cell r="B9478" t="str">
            <v>Operator</v>
          </cell>
          <cell r="C9478">
            <v>5441000</v>
          </cell>
          <cell r="D9478">
            <v>2552.52</v>
          </cell>
          <cell r="E9478">
            <v>1000</v>
          </cell>
          <cell r="F9478">
            <v>610000</v>
          </cell>
          <cell r="G9478">
            <v>0</v>
          </cell>
          <cell r="H9478">
            <v>2005</v>
          </cell>
          <cell r="I9478">
            <v>0</v>
          </cell>
        </row>
        <row r="9479">
          <cell r="A9479">
            <v>610003</v>
          </cell>
          <cell r="B9479" t="str">
            <v>Operator</v>
          </cell>
          <cell r="C9479">
            <v>5441000</v>
          </cell>
          <cell r="D9479">
            <v>3830.06</v>
          </cell>
          <cell r="E9479">
            <v>1000</v>
          </cell>
          <cell r="F9479">
            <v>611000</v>
          </cell>
          <cell r="G9479">
            <v>0</v>
          </cell>
          <cell r="H9479">
            <v>2005</v>
          </cell>
          <cell r="I9479">
            <v>0</v>
          </cell>
        </row>
        <row r="9480">
          <cell r="A9480">
            <v>610003</v>
          </cell>
          <cell r="B9480" t="str">
            <v>Operator</v>
          </cell>
          <cell r="C9480">
            <v>5441000</v>
          </cell>
          <cell r="D9480">
            <v>2056.42</v>
          </cell>
          <cell r="E9480">
            <v>1000</v>
          </cell>
          <cell r="F9480">
            <v>612000</v>
          </cell>
          <cell r="G9480">
            <v>0</v>
          </cell>
          <cell r="H9480">
            <v>2005</v>
          </cell>
          <cell r="I9480">
            <v>0</v>
          </cell>
        </row>
        <row r="9481">
          <cell r="A9481">
            <v>610003</v>
          </cell>
          <cell r="B9481" t="str">
            <v>Operator</v>
          </cell>
          <cell r="C9481">
            <v>5441000</v>
          </cell>
          <cell r="D9481">
            <v>2107.8200000000002</v>
          </cell>
          <cell r="E9481">
            <v>1000</v>
          </cell>
          <cell r="F9481">
            <v>613000</v>
          </cell>
          <cell r="G9481">
            <v>0</v>
          </cell>
          <cell r="H9481">
            <v>2005</v>
          </cell>
          <cell r="I9481">
            <v>0</v>
          </cell>
        </row>
        <row r="9482">
          <cell r="A9482">
            <v>610003</v>
          </cell>
          <cell r="B9482" t="str">
            <v>Operator</v>
          </cell>
          <cell r="C9482">
            <v>5442000</v>
          </cell>
          <cell r="D9482">
            <v>104.94</v>
          </cell>
          <cell r="E9482">
            <v>1000</v>
          </cell>
          <cell r="F9482">
            <v>109</v>
          </cell>
          <cell r="G9482">
            <v>0</v>
          </cell>
          <cell r="H9482">
            <v>2005</v>
          </cell>
          <cell r="I9482">
            <v>0</v>
          </cell>
        </row>
        <row r="9483">
          <cell r="A9483">
            <v>610003</v>
          </cell>
          <cell r="B9483" t="str">
            <v>Operator</v>
          </cell>
          <cell r="C9483">
            <v>5442000</v>
          </cell>
          <cell r="D9483">
            <v>52.47</v>
          </cell>
          <cell r="E9483">
            <v>1000</v>
          </cell>
          <cell r="F9483">
            <v>441</v>
          </cell>
          <cell r="G9483">
            <v>0</v>
          </cell>
          <cell r="H9483">
            <v>2005</v>
          </cell>
          <cell r="I9483">
            <v>0</v>
          </cell>
        </row>
        <row r="9484">
          <cell r="A9484">
            <v>610003</v>
          </cell>
          <cell r="B9484" t="str">
            <v>Operator</v>
          </cell>
          <cell r="C9484">
            <v>5442000</v>
          </cell>
          <cell r="D9484">
            <v>1337.99</v>
          </cell>
          <cell r="E9484">
            <v>1000</v>
          </cell>
          <cell r="F9484">
            <v>444</v>
          </cell>
          <cell r="G9484">
            <v>0</v>
          </cell>
          <cell r="H9484">
            <v>2005</v>
          </cell>
          <cell r="I9484">
            <v>0</v>
          </cell>
        </row>
        <row r="9485">
          <cell r="A9485">
            <v>610003</v>
          </cell>
          <cell r="B9485" t="str">
            <v>Operator</v>
          </cell>
          <cell r="C9485">
            <v>5442000</v>
          </cell>
          <cell r="D9485">
            <v>52.47</v>
          </cell>
          <cell r="E9485">
            <v>1000</v>
          </cell>
          <cell r="F9485">
            <v>445</v>
          </cell>
          <cell r="G9485">
            <v>0</v>
          </cell>
          <cell r="H9485">
            <v>2005</v>
          </cell>
          <cell r="I9485">
            <v>0</v>
          </cell>
        </row>
        <row r="9486">
          <cell r="A9486">
            <v>610003</v>
          </cell>
          <cell r="B9486" t="str">
            <v>Operator</v>
          </cell>
          <cell r="C9486">
            <v>5442000</v>
          </cell>
          <cell r="D9486">
            <v>52.47</v>
          </cell>
          <cell r="E9486">
            <v>1000</v>
          </cell>
          <cell r="F9486">
            <v>446</v>
          </cell>
          <cell r="G9486">
            <v>0</v>
          </cell>
          <cell r="H9486">
            <v>2005</v>
          </cell>
          <cell r="I9486">
            <v>0</v>
          </cell>
        </row>
        <row r="9487">
          <cell r="A9487">
            <v>610003</v>
          </cell>
          <cell r="B9487" t="str">
            <v>Operator</v>
          </cell>
          <cell r="C9487">
            <v>5442000</v>
          </cell>
          <cell r="D9487">
            <v>367.29</v>
          </cell>
          <cell r="E9487">
            <v>1000</v>
          </cell>
          <cell r="F9487">
            <v>448</v>
          </cell>
          <cell r="G9487">
            <v>0</v>
          </cell>
          <cell r="H9487">
            <v>2005</v>
          </cell>
          <cell r="I9487">
            <v>0</v>
          </cell>
        </row>
        <row r="9488">
          <cell r="A9488">
            <v>610003</v>
          </cell>
          <cell r="B9488" t="str">
            <v>Operator</v>
          </cell>
          <cell r="C9488">
            <v>5442000</v>
          </cell>
          <cell r="D9488">
            <v>2728.44</v>
          </cell>
          <cell r="E9488">
            <v>1000</v>
          </cell>
          <cell r="F9488">
            <v>449</v>
          </cell>
          <cell r="G9488">
            <v>0</v>
          </cell>
          <cell r="H9488">
            <v>2005</v>
          </cell>
          <cell r="I9488">
            <v>0</v>
          </cell>
        </row>
        <row r="9489">
          <cell r="A9489">
            <v>610003</v>
          </cell>
          <cell r="B9489" t="str">
            <v>Operator</v>
          </cell>
          <cell r="C9489">
            <v>5442000</v>
          </cell>
          <cell r="D9489">
            <v>157.41</v>
          </cell>
          <cell r="E9489">
            <v>1000</v>
          </cell>
          <cell r="F9489">
            <v>451</v>
          </cell>
          <cell r="G9489">
            <v>0</v>
          </cell>
          <cell r="H9489">
            <v>2005</v>
          </cell>
          <cell r="I9489">
            <v>0</v>
          </cell>
        </row>
        <row r="9490">
          <cell r="A9490">
            <v>610003</v>
          </cell>
          <cell r="B9490" t="str">
            <v>Operator</v>
          </cell>
          <cell r="C9490">
            <v>5442000</v>
          </cell>
          <cell r="D9490">
            <v>52.47</v>
          </cell>
          <cell r="E9490">
            <v>1000</v>
          </cell>
          <cell r="F9490">
            <v>452</v>
          </cell>
          <cell r="G9490">
            <v>0</v>
          </cell>
          <cell r="H9490">
            <v>2005</v>
          </cell>
          <cell r="I9490">
            <v>0</v>
          </cell>
        </row>
        <row r="9491">
          <cell r="A9491">
            <v>610003</v>
          </cell>
          <cell r="B9491" t="str">
            <v>Operator</v>
          </cell>
          <cell r="C9491">
            <v>5442000</v>
          </cell>
          <cell r="D9491">
            <v>1679.04</v>
          </cell>
          <cell r="E9491">
            <v>1000</v>
          </cell>
          <cell r="F9491">
            <v>455</v>
          </cell>
          <cell r="G9491">
            <v>0</v>
          </cell>
          <cell r="H9491">
            <v>2005</v>
          </cell>
          <cell r="I9491">
            <v>0</v>
          </cell>
        </row>
        <row r="9492">
          <cell r="A9492">
            <v>610003</v>
          </cell>
          <cell r="B9492" t="str">
            <v>Operator</v>
          </cell>
          <cell r="C9492">
            <v>5442000</v>
          </cell>
          <cell r="D9492">
            <v>209.88</v>
          </cell>
          <cell r="E9492">
            <v>1000</v>
          </cell>
          <cell r="F9492">
            <v>458</v>
          </cell>
          <cell r="G9492">
            <v>0</v>
          </cell>
          <cell r="H9492">
            <v>2005</v>
          </cell>
          <cell r="I9492">
            <v>0</v>
          </cell>
        </row>
        <row r="9493">
          <cell r="A9493">
            <v>610003</v>
          </cell>
          <cell r="B9493" t="str">
            <v>Operator</v>
          </cell>
          <cell r="C9493">
            <v>5442000</v>
          </cell>
          <cell r="D9493">
            <v>52.47</v>
          </cell>
          <cell r="E9493">
            <v>1000</v>
          </cell>
          <cell r="F9493">
            <v>463</v>
          </cell>
          <cell r="G9493">
            <v>0</v>
          </cell>
          <cell r="H9493">
            <v>2005</v>
          </cell>
          <cell r="I9493">
            <v>0</v>
          </cell>
        </row>
        <row r="9494">
          <cell r="A9494">
            <v>610003</v>
          </cell>
          <cell r="B9494" t="str">
            <v>Operator</v>
          </cell>
          <cell r="C9494">
            <v>5442000</v>
          </cell>
          <cell r="D9494">
            <v>52.47</v>
          </cell>
          <cell r="E9494">
            <v>1000</v>
          </cell>
          <cell r="F9494">
            <v>464</v>
          </cell>
          <cell r="G9494">
            <v>0</v>
          </cell>
          <cell r="H9494">
            <v>2005</v>
          </cell>
          <cell r="I9494">
            <v>0</v>
          </cell>
        </row>
        <row r="9495">
          <cell r="A9495">
            <v>610003</v>
          </cell>
          <cell r="B9495" t="str">
            <v>Operator</v>
          </cell>
          <cell r="C9495">
            <v>5442000</v>
          </cell>
          <cell r="D9495">
            <v>52.47</v>
          </cell>
          <cell r="E9495">
            <v>1000</v>
          </cell>
          <cell r="F9495">
            <v>465</v>
          </cell>
          <cell r="G9495">
            <v>0</v>
          </cell>
          <cell r="H9495">
            <v>2005</v>
          </cell>
          <cell r="I9495">
            <v>0</v>
          </cell>
        </row>
        <row r="9496">
          <cell r="A9496">
            <v>610003</v>
          </cell>
          <cell r="B9496" t="str">
            <v>Operator</v>
          </cell>
          <cell r="C9496">
            <v>5442000</v>
          </cell>
          <cell r="D9496">
            <v>0</v>
          </cell>
          <cell r="E9496">
            <v>1000</v>
          </cell>
          <cell r="F9496">
            <v>468</v>
          </cell>
          <cell r="G9496">
            <v>0</v>
          </cell>
          <cell r="H9496">
            <v>2005</v>
          </cell>
          <cell r="I9496">
            <v>0</v>
          </cell>
        </row>
        <row r="9497">
          <cell r="A9497">
            <v>610003</v>
          </cell>
          <cell r="B9497" t="str">
            <v>Operator</v>
          </cell>
          <cell r="C9497">
            <v>5442000</v>
          </cell>
          <cell r="D9497">
            <v>577.16999999999996</v>
          </cell>
          <cell r="E9497">
            <v>1000</v>
          </cell>
          <cell r="F9497">
            <v>1034</v>
          </cell>
          <cell r="G9497">
            <v>0</v>
          </cell>
          <cell r="H9497">
            <v>2005</v>
          </cell>
          <cell r="I9497">
            <v>0</v>
          </cell>
        </row>
        <row r="9498">
          <cell r="A9498">
            <v>610003</v>
          </cell>
          <cell r="B9498" t="str">
            <v>Operator</v>
          </cell>
          <cell r="C9498">
            <v>5442000</v>
          </cell>
          <cell r="D9498">
            <v>79.64</v>
          </cell>
          <cell r="E9498">
            <v>1000</v>
          </cell>
          <cell r="F9498">
            <v>15000</v>
          </cell>
          <cell r="G9498">
            <v>0</v>
          </cell>
          <cell r="H9498">
            <v>2005</v>
          </cell>
          <cell r="I9498">
            <v>0</v>
          </cell>
        </row>
        <row r="9499">
          <cell r="A9499">
            <v>610003</v>
          </cell>
          <cell r="B9499" t="str">
            <v>Operator</v>
          </cell>
          <cell r="C9499">
            <v>5442000</v>
          </cell>
          <cell r="D9499">
            <v>132.72999999999999</v>
          </cell>
          <cell r="E9499">
            <v>1000</v>
          </cell>
          <cell r="F9499">
            <v>16000</v>
          </cell>
          <cell r="G9499">
            <v>0</v>
          </cell>
          <cell r="H9499">
            <v>2005</v>
          </cell>
          <cell r="I9499">
            <v>0</v>
          </cell>
        </row>
        <row r="9500">
          <cell r="A9500">
            <v>610003</v>
          </cell>
          <cell r="B9500" t="str">
            <v>Operator</v>
          </cell>
          <cell r="C9500">
            <v>5442000</v>
          </cell>
          <cell r="D9500">
            <v>6972.37</v>
          </cell>
          <cell r="E9500">
            <v>1000</v>
          </cell>
          <cell r="F9500">
            <v>18000</v>
          </cell>
          <cell r="G9500">
            <v>0</v>
          </cell>
          <cell r="H9500">
            <v>2005</v>
          </cell>
          <cell r="I9500">
            <v>0</v>
          </cell>
        </row>
        <row r="9501">
          <cell r="A9501">
            <v>610003</v>
          </cell>
          <cell r="B9501" t="str">
            <v>Operator</v>
          </cell>
          <cell r="C9501">
            <v>5442000</v>
          </cell>
          <cell r="D9501">
            <v>6145.2</v>
          </cell>
          <cell r="E9501">
            <v>1000</v>
          </cell>
          <cell r="F9501">
            <v>19000</v>
          </cell>
          <cell r="G9501">
            <v>0</v>
          </cell>
          <cell r="H9501">
            <v>2005</v>
          </cell>
          <cell r="I9501">
            <v>0</v>
          </cell>
        </row>
        <row r="9502">
          <cell r="A9502">
            <v>610003</v>
          </cell>
          <cell r="B9502" t="str">
            <v>Operator</v>
          </cell>
          <cell r="C9502">
            <v>5442000</v>
          </cell>
          <cell r="D9502">
            <v>0</v>
          </cell>
          <cell r="E9502">
            <v>1000</v>
          </cell>
          <cell r="F9502">
            <v>27000</v>
          </cell>
          <cell r="G9502">
            <v>0</v>
          </cell>
          <cell r="H9502">
            <v>2005</v>
          </cell>
          <cell r="I9502">
            <v>0</v>
          </cell>
        </row>
        <row r="9503">
          <cell r="A9503">
            <v>610003</v>
          </cell>
          <cell r="B9503" t="str">
            <v>Operator</v>
          </cell>
          <cell r="C9503">
            <v>5442000</v>
          </cell>
          <cell r="D9503">
            <v>321.36</v>
          </cell>
          <cell r="E9503">
            <v>1000</v>
          </cell>
          <cell r="F9503">
            <v>48000</v>
          </cell>
          <cell r="G9503">
            <v>0</v>
          </cell>
          <cell r="H9503">
            <v>2005</v>
          </cell>
          <cell r="I9503">
            <v>0</v>
          </cell>
        </row>
        <row r="9504">
          <cell r="A9504">
            <v>610003</v>
          </cell>
          <cell r="B9504" t="str">
            <v>Operator</v>
          </cell>
          <cell r="C9504">
            <v>5442000</v>
          </cell>
          <cell r="D9504">
            <v>14372.59</v>
          </cell>
          <cell r="E9504">
            <v>1000</v>
          </cell>
          <cell r="F9504">
            <v>133070</v>
          </cell>
          <cell r="G9504">
            <v>0</v>
          </cell>
          <cell r="H9504">
            <v>2005</v>
          </cell>
          <cell r="I9504">
            <v>0</v>
          </cell>
        </row>
        <row r="9505">
          <cell r="A9505">
            <v>610003</v>
          </cell>
          <cell r="B9505" t="str">
            <v>Operator</v>
          </cell>
          <cell r="C9505">
            <v>5442000</v>
          </cell>
          <cell r="D9505">
            <v>3970.18</v>
          </cell>
          <cell r="E9505">
            <v>1000</v>
          </cell>
          <cell r="F9505">
            <v>215300</v>
          </cell>
          <cell r="G9505">
            <v>0</v>
          </cell>
          <cell r="H9505">
            <v>2005</v>
          </cell>
          <cell r="I9505">
            <v>0</v>
          </cell>
        </row>
        <row r="9506">
          <cell r="A9506">
            <v>610003</v>
          </cell>
          <cell r="B9506" t="str">
            <v>Operator</v>
          </cell>
          <cell r="C9506">
            <v>5442000</v>
          </cell>
          <cell r="D9506">
            <v>2384.7600000000002</v>
          </cell>
          <cell r="E9506">
            <v>1000</v>
          </cell>
          <cell r="F9506">
            <v>218000</v>
          </cell>
          <cell r="G9506">
            <v>0</v>
          </cell>
          <cell r="H9506">
            <v>2005</v>
          </cell>
          <cell r="I9506">
            <v>0</v>
          </cell>
        </row>
        <row r="9507">
          <cell r="A9507">
            <v>610003</v>
          </cell>
          <cell r="B9507" t="str">
            <v>Operator</v>
          </cell>
          <cell r="C9507">
            <v>5442000</v>
          </cell>
          <cell r="D9507">
            <v>0</v>
          </cell>
          <cell r="E9507">
            <v>1000</v>
          </cell>
          <cell r="F9507">
            <v>219000</v>
          </cell>
          <cell r="G9507">
            <v>0</v>
          </cell>
          <cell r="H9507">
            <v>2005</v>
          </cell>
          <cell r="I9507">
            <v>0</v>
          </cell>
        </row>
        <row r="9508">
          <cell r="A9508">
            <v>610003</v>
          </cell>
          <cell r="B9508" t="str">
            <v>Operator</v>
          </cell>
          <cell r="C9508">
            <v>5442000</v>
          </cell>
          <cell r="D9508">
            <v>205.65</v>
          </cell>
          <cell r="E9508">
            <v>1000</v>
          </cell>
          <cell r="F9508">
            <v>610000</v>
          </cell>
          <cell r="G9508">
            <v>0</v>
          </cell>
          <cell r="H9508">
            <v>2005</v>
          </cell>
          <cell r="I9508">
            <v>0</v>
          </cell>
        </row>
        <row r="9509">
          <cell r="A9509">
            <v>610003</v>
          </cell>
          <cell r="B9509" t="str">
            <v>Operator</v>
          </cell>
          <cell r="C9509">
            <v>5442000</v>
          </cell>
          <cell r="D9509">
            <v>1863.63</v>
          </cell>
          <cell r="E9509">
            <v>1000</v>
          </cell>
          <cell r="F9509">
            <v>611000</v>
          </cell>
          <cell r="G9509">
            <v>0</v>
          </cell>
          <cell r="H9509">
            <v>2005</v>
          </cell>
          <cell r="I9509">
            <v>0</v>
          </cell>
        </row>
        <row r="9510">
          <cell r="A9510">
            <v>610003</v>
          </cell>
          <cell r="B9510" t="str">
            <v>Operator</v>
          </cell>
          <cell r="C9510">
            <v>5442000</v>
          </cell>
          <cell r="D9510">
            <v>1917.64</v>
          </cell>
          <cell r="E9510">
            <v>1000</v>
          </cell>
          <cell r="F9510">
            <v>612000</v>
          </cell>
          <cell r="G9510">
            <v>0</v>
          </cell>
          <cell r="H9510">
            <v>2005</v>
          </cell>
          <cell r="I9510">
            <v>0</v>
          </cell>
        </row>
        <row r="9511">
          <cell r="A9511">
            <v>610003</v>
          </cell>
          <cell r="B9511" t="str">
            <v>Operator</v>
          </cell>
          <cell r="C9511">
            <v>5442000</v>
          </cell>
          <cell r="D9511">
            <v>745.45</v>
          </cell>
          <cell r="E9511">
            <v>1000</v>
          </cell>
          <cell r="F9511">
            <v>613000</v>
          </cell>
          <cell r="G9511">
            <v>0</v>
          </cell>
          <cell r="H9511">
            <v>2005</v>
          </cell>
          <cell r="I9511">
            <v>0</v>
          </cell>
        </row>
        <row r="9512">
          <cell r="A9512">
            <v>610003</v>
          </cell>
          <cell r="B9512" t="str">
            <v>Operator</v>
          </cell>
          <cell r="C9512">
            <v>5450000</v>
          </cell>
          <cell r="D9512">
            <v>20199.84</v>
          </cell>
          <cell r="E9512">
            <v>1000</v>
          </cell>
          <cell r="F9512">
            <v>215300</v>
          </cell>
          <cell r="G9512">
            <v>0</v>
          </cell>
          <cell r="H9512">
            <v>2005</v>
          </cell>
          <cell r="I9512">
            <v>0</v>
          </cell>
        </row>
        <row r="9513">
          <cell r="A9513">
            <v>610003</v>
          </cell>
          <cell r="B9513" t="str">
            <v>Operator</v>
          </cell>
          <cell r="C9513">
            <v>5455000</v>
          </cell>
          <cell r="D9513">
            <v>308.45999999999998</v>
          </cell>
          <cell r="E9513">
            <v>1000</v>
          </cell>
          <cell r="F9513">
            <v>103</v>
          </cell>
          <cell r="G9513">
            <v>0</v>
          </cell>
          <cell r="H9513">
            <v>2005</v>
          </cell>
          <cell r="I9513">
            <v>0</v>
          </cell>
        </row>
        <row r="9514">
          <cell r="A9514">
            <v>610003</v>
          </cell>
          <cell r="B9514" t="str">
            <v>Operator</v>
          </cell>
          <cell r="C9514">
            <v>5455000</v>
          </cell>
          <cell r="D9514">
            <v>345.09</v>
          </cell>
          <cell r="E9514">
            <v>1000</v>
          </cell>
          <cell r="F9514">
            <v>108</v>
          </cell>
          <cell r="G9514">
            <v>0</v>
          </cell>
          <cell r="H9514">
            <v>2005</v>
          </cell>
          <cell r="I9514">
            <v>0</v>
          </cell>
        </row>
        <row r="9515">
          <cell r="A9515">
            <v>610003</v>
          </cell>
          <cell r="B9515" t="str">
            <v>Operator</v>
          </cell>
          <cell r="C9515">
            <v>5455000</v>
          </cell>
          <cell r="D9515">
            <v>7765.56</v>
          </cell>
          <cell r="E9515">
            <v>1000</v>
          </cell>
          <cell r="F9515">
            <v>109</v>
          </cell>
          <cell r="G9515">
            <v>0</v>
          </cell>
          <cell r="H9515">
            <v>2005</v>
          </cell>
          <cell r="I9515">
            <v>0</v>
          </cell>
        </row>
        <row r="9516">
          <cell r="A9516">
            <v>610003</v>
          </cell>
          <cell r="B9516" t="str">
            <v>Operator</v>
          </cell>
          <cell r="C9516">
            <v>5455000</v>
          </cell>
          <cell r="D9516">
            <v>5509.35</v>
          </cell>
          <cell r="E9516">
            <v>1000</v>
          </cell>
          <cell r="F9516">
            <v>455</v>
          </cell>
          <cell r="G9516">
            <v>0</v>
          </cell>
          <cell r="H9516">
            <v>2005</v>
          </cell>
          <cell r="I9516">
            <v>0</v>
          </cell>
        </row>
        <row r="9517">
          <cell r="A9517">
            <v>610003</v>
          </cell>
          <cell r="B9517" t="str">
            <v>Operator</v>
          </cell>
          <cell r="C9517">
            <v>5455000</v>
          </cell>
          <cell r="D9517">
            <v>9628.25</v>
          </cell>
          <cell r="E9517">
            <v>1000</v>
          </cell>
          <cell r="F9517">
            <v>457</v>
          </cell>
          <cell r="G9517">
            <v>0</v>
          </cell>
          <cell r="H9517">
            <v>2005</v>
          </cell>
          <cell r="I9517">
            <v>0</v>
          </cell>
        </row>
        <row r="9518">
          <cell r="A9518">
            <v>610003</v>
          </cell>
          <cell r="B9518" t="str">
            <v>Operator</v>
          </cell>
          <cell r="C9518">
            <v>5455000</v>
          </cell>
          <cell r="D9518">
            <v>4669.83</v>
          </cell>
          <cell r="E9518">
            <v>1000</v>
          </cell>
          <cell r="F9518">
            <v>458</v>
          </cell>
          <cell r="G9518">
            <v>0</v>
          </cell>
          <cell r="H9518">
            <v>2005</v>
          </cell>
          <cell r="I9518">
            <v>0</v>
          </cell>
        </row>
        <row r="9519">
          <cell r="A9519">
            <v>610003</v>
          </cell>
          <cell r="B9519" t="str">
            <v>Operator</v>
          </cell>
          <cell r="C9519">
            <v>5455000</v>
          </cell>
          <cell r="D9519">
            <v>6611.22</v>
          </cell>
          <cell r="E9519">
            <v>1000</v>
          </cell>
          <cell r="F9519">
            <v>459</v>
          </cell>
          <cell r="G9519">
            <v>0</v>
          </cell>
          <cell r="H9519">
            <v>2005</v>
          </cell>
          <cell r="I9519">
            <v>0</v>
          </cell>
        </row>
        <row r="9520">
          <cell r="A9520">
            <v>610003</v>
          </cell>
          <cell r="B9520" t="str">
            <v>Operator</v>
          </cell>
          <cell r="C9520">
            <v>5455000</v>
          </cell>
          <cell r="D9520">
            <v>3935.25</v>
          </cell>
          <cell r="E9520">
            <v>1000</v>
          </cell>
          <cell r="F9520">
            <v>464</v>
          </cell>
          <cell r="G9520">
            <v>0</v>
          </cell>
          <cell r="H9520">
            <v>2005</v>
          </cell>
          <cell r="I9520">
            <v>0</v>
          </cell>
        </row>
        <row r="9521">
          <cell r="A9521">
            <v>610003</v>
          </cell>
          <cell r="B9521" t="str">
            <v>Operator</v>
          </cell>
          <cell r="C9521">
            <v>5455000</v>
          </cell>
          <cell r="D9521">
            <v>5902.88</v>
          </cell>
          <cell r="E9521">
            <v>1000</v>
          </cell>
          <cell r="F9521">
            <v>557</v>
          </cell>
          <cell r="G9521">
            <v>0</v>
          </cell>
          <cell r="H9521">
            <v>2005</v>
          </cell>
          <cell r="I9521">
            <v>0</v>
          </cell>
        </row>
        <row r="9522">
          <cell r="A9522">
            <v>610003</v>
          </cell>
          <cell r="B9522" t="str">
            <v>Operator</v>
          </cell>
          <cell r="C9522">
            <v>5455000</v>
          </cell>
          <cell r="D9522">
            <v>4538.66</v>
          </cell>
          <cell r="E9522">
            <v>1000</v>
          </cell>
          <cell r="F9522">
            <v>1034</v>
          </cell>
          <cell r="G9522">
            <v>0</v>
          </cell>
          <cell r="H9522">
            <v>2005</v>
          </cell>
          <cell r="I9522">
            <v>0</v>
          </cell>
        </row>
        <row r="9523">
          <cell r="A9523">
            <v>610003</v>
          </cell>
          <cell r="B9523" t="str">
            <v>Operator</v>
          </cell>
          <cell r="C9523">
            <v>5455000</v>
          </cell>
          <cell r="D9523">
            <v>2885.85</v>
          </cell>
          <cell r="E9523">
            <v>1000</v>
          </cell>
          <cell r="F9523">
            <v>16000</v>
          </cell>
          <cell r="G9523">
            <v>0</v>
          </cell>
          <cell r="H9523">
            <v>2005</v>
          </cell>
          <cell r="I9523">
            <v>0</v>
          </cell>
        </row>
        <row r="9524">
          <cell r="A9524">
            <v>610003</v>
          </cell>
          <cell r="B9524" t="str">
            <v>Operator</v>
          </cell>
          <cell r="C9524">
            <v>5455000</v>
          </cell>
          <cell r="D9524">
            <v>0</v>
          </cell>
          <cell r="E9524">
            <v>1000</v>
          </cell>
          <cell r="F9524">
            <v>19000</v>
          </cell>
          <cell r="G9524">
            <v>0</v>
          </cell>
          <cell r="H9524">
            <v>2005</v>
          </cell>
          <cell r="I9524">
            <v>0</v>
          </cell>
        </row>
        <row r="9525">
          <cell r="A9525">
            <v>610003</v>
          </cell>
          <cell r="B9525" t="str">
            <v>Operator</v>
          </cell>
          <cell r="C9525">
            <v>5455000</v>
          </cell>
          <cell r="D9525">
            <v>690.17</v>
          </cell>
          <cell r="E9525">
            <v>1000</v>
          </cell>
          <cell r="F9525">
            <v>133070</v>
          </cell>
          <cell r="G9525">
            <v>0</v>
          </cell>
          <cell r="H9525">
            <v>2005</v>
          </cell>
          <cell r="I9525">
            <v>0</v>
          </cell>
        </row>
        <row r="9526">
          <cell r="A9526">
            <v>610003</v>
          </cell>
          <cell r="B9526" t="str">
            <v>Operator</v>
          </cell>
          <cell r="C9526">
            <v>5455000</v>
          </cell>
          <cell r="D9526">
            <v>899.68</v>
          </cell>
          <cell r="E9526">
            <v>1000</v>
          </cell>
          <cell r="F9526">
            <v>610000</v>
          </cell>
          <cell r="G9526">
            <v>0</v>
          </cell>
          <cell r="H9526">
            <v>2005</v>
          </cell>
          <cell r="I9526">
            <v>0</v>
          </cell>
        </row>
        <row r="9527">
          <cell r="A9527">
            <v>610003</v>
          </cell>
          <cell r="B9527" t="str">
            <v>Operator</v>
          </cell>
          <cell r="C9527">
            <v>5455000</v>
          </cell>
          <cell r="D9527">
            <v>308.45999999999998</v>
          </cell>
          <cell r="E9527">
            <v>1000</v>
          </cell>
          <cell r="F9527">
            <v>613000</v>
          </cell>
          <cell r="G9527">
            <v>0</v>
          </cell>
          <cell r="H9527">
            <v>2005</v>
          </cell>
          <cell r="I9527">
            <v>0</v>
          </cell>
        </row>
        <row r="9528">
          <cell r="A9528">
            <v>610003</v>
          </cell>
          <cell r="B9528" t="str">
            <v>Operator</v>
          </cell>
          <cell r="C9528">
            <v>5459000</v>
          </cell>
          <cell r="D9528">
            <v>25.71</v>
          </cell>
          <cell r="E9528">
            <v>1000</v>
          </cell>
          <cell r="F9528">
            <v>103</v>
          </cell>
          <cell r="G9528">
            <v>0</v>
          </cell>
          <cell r="H9528">
            <v>2005</v>
          </cell>
          <cell r="I9528">
            <v>0</v>
          </cell>
        </row>
        <row r="9529">
          <cell r="A9529">
            <v>610003</v>
          </cell>
          <cell r="B9529" t="str">
            <v>Operator</v>
          </cell>
          <cell r="C9529">
            <v>5459000</v>
          </cell>
          <cell r="D9529">
            <v>1499.62</v>
          </cell>
          <cell r="E9529">
            <v>1000</v>
          </cell>
          <cell r="F9529">
            <v>108</v>
          </cell>
          <cell r="G9529">
            <v>0</v>
          </cell>
          <cell r="H9529">
            <v>2005</v>
          </cell>
          <cell r="I9529">
            <v>0</v>
          </cell>
        </row>
        <row r="9530">
          <cell r="A9530">
            <v>610003</v>
          </cell>
          <cell r="B9530" t="str">
            <v>Operator</v>
          </cell>
          <cell r="C9530">
            <v>5459000</v>
          </cell>
          <cell r="D9530">
            <v>839.52</v>
          </cell>
          <cell r="E9530">
            <v>1000</v>
          </cell>
          <cell r="F9530">
            <v>441</v>
          </cell>
          <cell r="G9530">
            <v>0</v>
          </cell>
          <cell r="H9530">
            <v>2005</v>
          </cell>
          <cell r="I9530">
            <v>0</v>
          </cell>
        </row>
        <row r="9531">
          <cell r="A9531">
            <v>610003</v>
          </cell>
          <cell r="B9531" t="str">
            <v>Operator</v>
          </cell>
          <cell r="C9531">
            <v>5459000</v>
          </cell>
          <cell r="D9531">
            <v>4145.13</v>
          </cell>
          <cell r="E9531">
            <v>1000</v>
          </cell>
          <cell r="F9531">
            <v>444</v>
          </cell>
          <cell r="G9531">
            <v>0</v>
          </cell>
          <cell r="H9531">
            <v>2005</v>
          </cell>
          <cell r="I9531">
            <v>0</v>
          </cell>
        </row>
        <row r="9532">
          <cell r="A9532">
            <v>610003</v>
          </cell>
          <cell r="B9532" t="str">
            <v>Operator</v>
          </cell>
          <cell r="C9532">
            <v>5459000</v>
          </cell>
          <cell r="D9532">
            <v>4564.8900000000003</v>
          </cell>
          <cell r="E9532">
            <v>1000</v>
          </cell>
          <cell r="F9532">
            <v>445</v>
          </cell>
          <cell r="G9532">
            <v>0</v>
          </cell>
          <cell r="H9532">
            <v>2005</v>
          </cell>
          <cell r="I9532">
            <v>0</v>
          </cell>
        </row>
        <row r="9533">
          <cell r="A9533">
            <v>610003</v>
          </cell>
          <cell r="B9533" t="str">
            <v>Operator</v>
          </cell>
          <cell r="C9533">
            <v>5459000</v>
          </cell>
          <cell r="D9533">
            <v>577.16999999999996</v>
          </cell>
          <cell r="E9533">
            <v>1000</v>
          </cell>
          <cell r="F9533">
            <v>455</v>
          </cell>
          <cell r="G9533">
            <v>0</v>
          </cell>
          <cell r="H9533">
            <v>2005</v>
          </cell>
          <cell r="I9533">
            <v>0</v>
          </cell>
        </row>
        <row r="9534">
          <cell r="A9534">
            <v>610003</v>
          </cell>
          <cell r="B9534" t="str">
            <v>Operator</v>
          </cell>
          <cell r="C9534">
            <v>5459000</v>
          </cell>
          <cell r="D9534">
            <v>1311.75</v>
          </cell>
          <cell r="E9534">
            <v>1000</v>
          </cell>
          <cell r="F9534">
            <v>457</v>
          </cell>
          <cell r="G9534">
            <v>0</v>
          </cell>
          <cell r="H9534">
            <v>2005</v>
          </cell>
          <cell r="I9534">
            <v>0</v>
          </cell>
        </row>
        <row r="9535">
          <cell r="A9535">
            <v>610003</v>
          </cell>
          <cell r="B9535" t="str">
            <v>Operator</v>
          </cell>
          <cell r="C9535">
            <v>5459000</v>
          </cell>
          <cell r="D9535">
            <v>4827.24</v>
          </cell>
          <cell r="E9535">
            <v>1000</v>
          </cell>
          <cell r="F9535">
            <v>458</v>
          </cell>
          <cell r="G9535">
            <v>0</v>
          </cell>
          <cell r="H9535">
            <v>2005</v>
          </cell>
          <cell r="I9535">
            <v>0</v>
          </cell>
        </row>
        <row r="9536">
          <cell r="A9536">
            <v>610003</v>
          </cell>
          <cell r="B9536" t="str">
            <v>Operator</v>
          </cell>
          <cell r="C9536">
            <v>5459000</v>
          </cell>
          <cell r="D9536">
            <v>1154.3399999999999</v>
          </cell>
          <cell r="E9536">
            <v>1000</v>
          </cell>
          <cell r="F9536">
            <v>459</v>
          </cell>
          <cell r="G9536">
            <v>0</v>
          </cell>
          <cell r="H9536">
            <v>2005</v>
          </cell>
          <cell r="I9536">
            <v>0</v>
          </cell>
        </row>
        <row r="9537">
          <cell r="A9537">
            <v>610003</v>
          </cell>
          <cell r="B9537" t="str">
            <v>Operator</v>
          </cell>
          <cell r="C9537">
            <v>5459000</v>
          </cell>
          <cell r="D9537">
            <v>6794.88</v>
          </cell>
          <cell r="E9537">
            <v>1000</v>
          </cell>
          <cell r="F9537">
            <v>557</v>
          </cell>
          <cell r="G9537">
            <v>0</v>
          </cell>
          <cell r="H9537">
            <v>2005</v>
          </cell>
          <cell r="I9537">
            <v>0</v>
          </cell>
        </row>
        <row r="9538">
          <cell r="A9538">
            <v>610003</v>
          </cell>
          <cell r="B9538" t="str">
            <v>Operator</v>
          </cell>
          <cell r="C9538">
            <v>5459000</v>
          </cell>
          <cell r="D9538">
            <v>6165.23</v>
          </cell>
          <cell r="E9538">
            <v>1000</v>
          </cell>
          <cell r="F9538">
            <v>1034</v>
          </cell>
          <cell r="G9538">
            <v>0</v>
          </cell>
          <cell r="H9538">
            <v>2005</v>
          </cell>
          <cell r="I9538">
            <v>0</v>
          </cell>
        </row>
        <row r="9539">
          <cell r="A9539">
            <v>610003</v>
          </cell>
          <cell r="B9539" t="str">
            <v>Operator</v>
          </cell>
          <cell r="C9539">
            <v>5459000</v>
          </cell>
          <cell r="D9539">
            <v>563</v>
          </cell>
          <cell r="E9539">
            <v>1000</v>
          </cell>
          <cell r="F9539">
            <v>19000</v>
          </cell>
          <cell r="G9539">
            <v>0</v>
          </cell>
          <cell r="H9539">
            <v>2005</v>
          </cell>
          <cell r="I9539">
            <v>0</v>
          </cell>
        </row>
        <row r="9540">
          <cell r="A9540">
            <v>610003</v>
          </cell>
          <cell r="B9540" t="str">
            <v>Operator</v>
          </cell>
          <cell r="C9540">
            <v>5459000</v>
          </cell>
          <cell r="D9540">
            <v>1974.94</v>
          </cell>
          <cell r="E9540">
            <v>1000</v>
          </cell>
          <cell r="F9540">
            <v>48000</v>
          </cell>
          <cell r="G9540">
            <v>0</v>
          </cell>
          <cell r="H9540">
            <v>2005</v>
          </cell>
          <cell r="I9540">
            <v>0</v>
          </cell>
        </row>
        <row r="9541">
          <cell r="A9541">
            <v>610003</v>
          </cell>
          <cell r="B9541" t="str">
            <v>Operator</v>
          </cell>
          <cell r="C9541">
            <v>5459000</v>
          </cell>
          <cell r="D9541">
            <v>106.58</v>
          </cell>
          <cell r="E9541">
            <v>1000</v>
          </cell>
          <cell r="F9541">
            <v>215300</v>
          </cell>
          <cell r="G9541">
            <v>0</v>
          </cell>
          <cell r="H9541">
            <v>2005</v>
          </cell>
          <cell r="I9541">
            <v>0</v>
          </cell>
        </row>
        <row r="9542">
          <cell r="A9542">
            <v>610003</v>
          </cell>
          <cell r="B9542" t="str">
            <v>Operator</v>
          </cell>
          <cell r="C9542">
            <v>5459000</v>
          </cell>
          <cell r="D9542">
            <v>3647.47</v>
          </cell>
          <cell r="E9542">
            <v>1000</v>
          </cell>
          <cell r="F9542">
            <v>651070</v>
          </cell>
          <cell r="G9542">
            <v>0</v>
          </cell>
          <cell r="H9542">
            <v>2005</v>
          </cell>
          <cell r="I9542">
            <v>0</v>
          </cell>
        </row>
        <row r="9543">
          <cell r="A9543">
            <v>610003</v>
          </cell>
          <cell r="B9543" t="str">
            <v>Operator</v>
          </cell>
          <cell r="C9543">
            <v>5480000</v>
          </cell>
          <cell r="D9543">
            <v>104984.97</v>
          </cell>
          <cell r="E9543">
            <v>1000</v>
          </cell>
          <cell r="F9543">
            <v>264</v>
          </cell>
          <cell r="G9543">
            <v>0</v>
          </cell>
          <cell r="H9543">
            <v>2005</v>
          </cell>
          <cell r="I9543">
            <v>0</v>
          </cell>
        </row>
        <row r="9544">
          <cell r="A9544">
            <v>610003</v>
          </cell>
          <cell r="B9544" t="str">
            <v>Operator</v>
          </cell>
          <cell r="C9544">
            <v>5480000</v>
          </cell>
          <cell r="D9544">
            <v>0</v>
          </cell>
          <cell r="E9544">
            <v>1000</v>
          </cell>
          <cell r="F9544">
            <v>310</v>
          </cell>
          <cell r="G9544">
            <v>0</v>
          </cell>
          <cell r="H9544">
            <v>2005</v>
          </cell>
          <cell r="I9544">
            <v>0</v>
          </cell>
        </row>
        <row r="9545">
          <cell r="A9545">
            <v>610003</v>
          </cell>
          <cell r="B9545" t="str">
            <v>Operator</v>
          </cell>
          <cell r="C9545">
            <v>5480000</v>
          </cell>
          <cell r="D9545">
            <v>0</v>
          </cell>
          <cell r="E9545">
            <v>1000</v>
          </cell>
          <cell r="F9545">
            <v>475</v>
          </cell>
          <cell r="G9545">
            <v>0</v>
          </cell>
          <cell r="H9545">
            <v>2005</v>
          </cell>
          <cell r="I9545">
            <v>0</v>
          </cell>
        </row>
        <row r="9546">
          <cell r="A9546">
            <v>610003</v>
          </cell>
          <cell r="B9546" t="str">
            <v>Operator</v>
          </cell>
          <cell r="C9546">
            <v>5570000</v>
          </cell>
          <cell r="D9546">
            <v>3850</v>
          </cell>
          <cell r="E9546">
            <v>1000</v>
          </cell>
          <cell r="F9546">
            <v>1</v>
          </cell>
          <cell r="G9546">
            <v>0</v>
          </cell>
          <cell r="H9546">
            <v>2005</v>
          </cell>
          <cell r="I9546">
            <v>0</v>
          </cell>
        </row>
        <row r="9547">
          <cell r="A9547">
            <v>610003</v>
          </cell>
          <cell r="B9547" t="str">
            <v>Operator</v>
          </cell>
          <cell r="C9547">
            <v>5570000</v>
          </cell>
          <cell r="D9547">
            <v>165</v>
          </cell>
          <cell r="E9547">
            <v>1000</v>
          </cell>
          <cell r="F9547">
            <v>310</v>
          </cell>
          <cell r="G9547">
            <v>0</v>
          </cell>
          <cell r="H9547">
            <v>2005</v>
          </cell>
          <cell r="I9547">
            <v>0</v>
          </cell>
        </row>
        <row r="9548">
          <cell r="A9548">
            <v>610003</v>
          </cell>
          <cell r="B9548" t="str">
            <v>Operator</v>
          </cell>
          <cell r="C9548">
            <v>5610000</v>
          </cell>
          <cell r="D9548">
            <v>-2378.88</v>
          </cell>
          <cell r="E9548">
            <v>1000</v>
          </cell>
          <cell r="F9548">
            <v>122098</v>
          </cell>
          <cell r="G9548">
            <v>0</v>
          </cell>
          <cell r="H9548">
            <v>2005</v>
          </cell>
          <cell r="I9548">
            <v>0</v>
          </cell>
        </row>
        <row r="9549">
          <cell r="A9549">
            <v>610003</v>
          </cell>
          <cell r="B9549" t="str">
            <v>Operator</v>
          </cell>
          <cell r="C9549">
            <v>5620000</v>
          </cell>
          <cell r="D9549">
            <v>19597.59</v>
          </cell>
          <cell r="E9549">
            <v>1000</v>
          </cell>
          <cell r="F9549">
            <v>106</v>
          </cell>
          <cell r="G9549">
            <v>0</v>
          </cell>
          <cell r="H9549">
            <v>2005</v>
          </cell>
          <cell r="I9549">
            <v>0</v>
          </cell>
        </row>
        <row r="9550">
          <cell r="A9550">
            <v>610003</v>
          </cell>
          <cell r="B9550" t="str">
            <v>Operator</v>
          </cell>
          <cell r="C9550">
            <v>5620000</v>
          </cell>
          <cell r="D9550">
            <v>944.51</v>
          </cell>
          <cell r="E9550">
            <v>1000</v>
          </cell>
          <cell r="F9550">
            <v>109</v>
          </cell>
          <cell r="G9550">
            <v>0</v>
          </cell>
          <cell r="H9550">
            <v>2005</v>
          </cell>
          <cell r="I9550">
            <v>0</v>
          </cell>
        </row>
        <row r="9551">
          <cell r="A9551">
            <v>610003</v>
          </cell>
          <cell r="B9551" t="str">
            <v>Operator</v>
          </cell>
          <cell r="C9551">
            <v>5620000</v>
          </cell>
          <cell r="D9551">
            <v>1330.87</v>
          </cell>
          <cell r="E9551">
            <v>1000</v>
          </cell>
          <cell r="F9551">
            <v>110</v>
          </cell>
          <cell r="G9551">
            <v>0</v>
          </cell>
          <cell r="H9551">
            <v>2005</v>
          </cell>
          <cell r="I9551">
            <v>0</v>
          </cell>
        </row>
        <row r="9552">
          <cell r="A9552">
            <v>610003</v>
          </cell>
          <cell r="B9552" t="str">
            <v>Operator</v>
          </cell>
          <cell r="C9552">
            <v>5620000</v>
          </cell>
          <cell r="D9552">
            <v>1485.38</v>
          </cell>
          <cell r="E9552">
            <v>1000</v>
          </cell>
          <cell r="F9552">
            <v>238041</v>
          </cell>
          <cell r="G9552">
            <v>0</v>
          </cell>
          <cell r="H9552">
            <v>2005</v>
          </cell>
          <cell r="I9552">
            <v>0</v>
          </cell>
        </row>
        <row r="9553">
          <cell r="A9553">
            <v>610003</v>
          </cell>
          <cell r="B9553" t="str">
            <v>Operator</v>
          </cell>
          <cell r="C9553">
            <v>5700000</v>
          </cell>
          <cell r="D9553">
            <v>205.65</v>
          </cell>
          <cell r="E9553">
            <v>1000</v>
          </cell>
          <cell r="F9553">
            <v>103</v>
          </cell>
          <cell r="G9553">
            <v>0</v>
          </cell>
          <cell r="H9553">
            <v>2005</v>
          </cell>
          <cell r="I9553">
            <v>0</v>
          </cell>
        </row>
        <row r="9554">
          <cell r="A9554">
            <v>610003</v>
          </cell>
          <cell r="B9554" t="str">
            <v>Operator</v>
          </cell>
          <cell r="C9554">
            <v>5700000</v>
          </cell>
          <cell r="D9554">
            <v>104.94</v>
          </cell>
          <cell r="E9554">
            <v>1000</v>
          </cell>
          <cell r="F9554">
            <v>106</v>
          </cell>
          <cell r="G9554">
            <v>0</v>
          </cell>
          <cell r="H9554">
            <v>2005</v>
          </cell>
          <cell r="I9554">
            <v>0</v>
          </cell>
        </row>
        <row r="9555">
          <cell r="A9555">
            <v>610003</v>
          </cell>
          <cell r="B9555" t="str">
            <v>Operator</v>
          </cell>
          <cell r="C9555">
            <v>5700000</v>
          </cell>
          <cell r="D9555">
            <v>345.09</v>
          </cell>
          <cell r="E9555">
            <v>1000</v>
          </cell>
          <cell r="F9555">
            <v>108</v>
          </cell>
          <cell r="G9555">
            <v>0</v>
          </cell>
          <cell r="H9555">
            <v>2005</v>
          </cell>
          <cell r="I9555">
            <v>0</v>
          </cell>
        </row>
        <row r="9556">
          <cell r="A9556">
            <v>610003</v>
          </cell>
          <cell r="B9556" t="str">
            <v>Operator</v>
          </cell>
          <cell r="C9556">
            <v>5700000</v>
          </cell>
          <cell r="D9556">
            <v>1810.22</v>
          </cell>
          <cell r="E9556">
            <v>1000</v>
          </cell>
          <cell r="F9556">
            <v>5302</v>
          </cell>
          <cell r="G9556">
            <v>0</v>
          </cell>
          <cell r="H9556">
            <v>2005</v>
          </cell>
          <cell r="I9556">
            <v>0</v>
          </cell>
        </row>
        <row r="9557">
          <cell r="A9557">
            <v>610003</v>
          </cell>
          <cell r="B9557" t="str">
            <v>Operator</v>
          </cell>
          <cell r="C9557">
            <v>5710000</v>
          </cell>
          <cell r="D9557">
            <v>183.65</v>
          </cell>
          <cell r="E9557">
            <v>1000</v>
          </cell>
          <cell r="F9557">
            <v>106</v>
          </cell>
          <cell r="G9557">
            <v>0</v>
          </cell>
          <cell r="H9557">
            <v>2005</v>
          </cell>
          <cell r="I9557">
            <v>0</v>
          </cell>
        </row>
        <row r="9558">
          <cell r="A9558">
            <v>610003</v>
          </cell>
          <cell r="B9558" t="str">
            <v>Operator</v>
          </cell>
          <cell r="C9558">
            <v>5710000</v>
          </cell>
          <cell r="D9558">
            <v>0</v>
          </cell>
          <cell r="E9558">
            <v>1000</v>
          </cell>
          <cell r="F9558">
            <v>109</v>
          </cell>
          <cell r="G9558">
            <v>0</v>
          </cell>
          <cell r="H9558">
            <v>2005</v>
          </cell>
          <cell r="I9558">
            <v>0</v>
          </cell>
        </row>
        <row r="9559">
          <cell r="A9559">
            <v>610003</v>
          </cell>
          <cell r="B9559" t="str">
            <v>Operator</v>
          </cell>
          <cell r="C9559">
            <v>5710000</v>
          </cell>
          <cell r="D9559">
            <v>779.46</v>
          </cell>
          <cell r="E9559">
            <v>1000</v>
          </cell>
          <cell r="F9559">
            <v>110</v>
          </cell>
          <cell r="G9559">
            <v>0</v>
          </cell>
          <cell r="H9559">
            <v>2005</v>
          </cell>
          <cell r="I9559">
            <v>0</v>
          </cell>
        </row>
        <row r="9560">
          <cell r="A9560">
            <v>610003</v>
          </cell>
          <cell r="B9560" t="str">
            <v>Operator</v>
          </cell>
          <cell r="C9560">
            <v>5710000</v>
          </cell>
          <cell r="D9560">
            <v>0</v>
          </cell>
          <cell r="E9560">
            <v>1000</v>
          </cell>
          <cell r="F9560">
            <v>119</v>
          </cell>
          <cell r="G9560">
            <v>0</v>
          </cell>
          <cell r="H9560">
            <v>2005</v>
          </cell>
          <cell r="I9560">
            <v>0</v>
          </cell>
        </row>
        <row r="9561">
          <cell r="A9561">
            <v>610003</v>
          </cell>
          <cell r="B9561" t="str">
            <v>Operator</v>
          </cell>
          <cell r="C9561">
            <v>5710000</v>
          </cell>
          <cell r="D9561">
            <v>419.76</v>
          </cell>
          <cell r="E9561">
            <v>1000</v>
          </cell>
          <cell r="F9561">
            <v>5003</v>
          </cell>
          <cell r="G9561">
            <v>0</v>
          </cell>
          <cell r="H9561">
            <v>2005</v>
          </cell>
          <cell r="I9561">
            <v>0</v>
          </cell>
        </row>
        <row r="9562">
          <cell r="A9562">
            <v>610003</v>
          </cell>
          <cell r="B9562" t="str">
            <v>Operator</v>
          </cell>
          <cell r="C9562">
            <v>5710000</v>
          </cell>
          <cell r="D9562">
            <v>0</v>
          </cell>
          <cell r="E9562">
            <v>1000</v>
          </cell>
          <cell r="F9562">
            <v>5301</v>
          </cell>
          <cell r="G9562">
            <v>0</v>
          </cell>
          <cell r="H9562">
            <v>2005</v>
          </cell>
          <cell r="I9562">
            <v>0</v>
          </cell>
        </row>
        <row r="9563">
          <cell r="A9563">
            <v>610003</v>
          </cell>
          <cell r="B9563" t="str">
            <v>Operator</v>
          </cell>
          <cell r="C9563">
            <v>5710000</v>
          </cell>
          <cell r="D9563">
            <v>0</v>
          </cell>
          <cell r="E9563">
            <v>1000</v>
          </cell>
          <cell r="F9563">
            <v>5302</v>
          </cell>
          <cell r="G9563">
            <v>0</v>
          </cell>
          <cell r="H9563">
            <v>2005</v>
          </cell>
          <cell r="I9563">
            <v>0</v>
          </cell>
        </row>
        <row r="9564">
          <cell r="A9564">
            <v>610003</v>
          </cell>
          <cell r="B9564" t="str">
            <v>Operator</v>
          </cell>
          <cell r="C9564">
            <v>5710000</v>
          </cell>
          <cell r="D9564">
            <v>0</v>
          </cell>
          <cell r="E9564">
            <v>1000</v>
          </cell>
          <cell r="F9564">
            <v>136000</v>
          </cell>
          <cell r="G9564">
            <v>0</v>
          </cell>
          <cell r="H9564">
            <v>2005</v>
          </cell>
          <cell r="I9564">
            <v>0</v>
          </cell>
        </row>
        <row r="9565">
          <cell r="A9565">
            <v>610003</v>
          </cell>
          <cell r="B9565" t="str">
            <v>Operator</v>
          </cell>
          <cell r="C9565">
            <v>5730000</v>
          </cell>
          <cell r="D9565">
            <v>52.47</v>
          </cell>
          <cell r="E9565">
            <v>1000</v>
          </cell>
          <cell r="F9565">
            <v>106</v>
          </cell>
          <cell r="G9565">
            <v>0</v>
          </cell>
          <cell r="H9565">
            <v>2005</v>
          </cell>
          <cell r="I9565">
            <v>0</v>
          </cell>
        </row>
        <row r="9566">
          <cell r="A9566">
            <v>610003</v>
          </cell>
          <cell r="B9566" t="str">
            <v>Operator</v>
          </cell>
          <cell r="C9566">
            <v>5730000</v>
          </cell>
          <cell r="D9566">
            <v>0</v>
          </cell>
          <cell r="E9566">
            <v>1000</v>
          </cell>
          <cell r="F9566">
            <v>110</v>
          </cell>
          <cell r="G9566">
            <v>0</v>
          </cell>
          <cell r="H9566">
            <v>2005</v>
          </cell>
          <cell r="I9566">
            <v>0</v>
          </cell>
        </row>
        <row r="9567">
          <cell r="A9567">
            <v>610003</v>
          </cell>
          <cell r="B9567" t="str">
            <v>Operator</v>
          </cell>
          <cell r="C9567">
            <v>5800000</v>
          </cell>
          <cell r="D9567">
            <v>0</v>
          </cell>
          <cell r="E9567">
            <v>1000</v>
          </cell>
          <cell r="F9567">
            <v>1</v>
          </cell>
          <cell r="G9567">
            <v>0</v>
          </cell>
          <cell r="H9567">
            <v>2005</v>
          </cell>
          <cell r="I9567">
            <v>0</v>
          </cell>
        </row>
        <row r="9568">
          <cell r="A9568">
            <v>610003</v>
          </cell>
          <cell r="B9568" t="str">
            <v>Operator</v>
          </cell>
          <cell r="C9568">
            <v>5820000</v>
          </cell>
          <cell r="D9568">
            <v>2282.4499999999998</v>
          </cell>
          <cell r="E9568">
            <v>1000</v>
          </cell>
          <cell r="F9568">
            <v>5003</v>
          </cell>
          <cell r="G9568">
            <v>0</v>
          </cell>
          <cell r="H9568">
            <v>2005</v>
          </cell>
          <cell r="I9568">
            <v>0</v>
          </cell>
        </row>
        <row r="9569">
          <cell r="A9569">
            <v>610003</v>
          </cell>
          <cell r="B9569" t="str">
            <v>Operator</v>
          </cell>
          <cell r="C9569">
            <v>5830000</v>
          </cell>
          <cell r="D9569">
            <v>3305.61</v>
          </cell>
          <cell r="E9569">
            <v>1000</v>
          </cell>
          <cell r="F9569">
            <v>5003</v>
          </cell>
          <cell r="G9569">
            <v>0</v>
          </cell>
          <cell r="H9569">
            <v>2005</v>
          </cell>
          <cell r="I9569">
            <v>0</v>
          </cell>
        </row>
        <row r="9570">
          <cell r="A9570">
            <v>610003</v>
          </cell>
          <cell r="B9570" t="str">
            <v>Operator</v>
          </cell>
          <cell r="C9570">
            <v>5830000</v>
          </cell>
          <cell r="D9570">
            <v>104.94</v>
          </cell>
          <cell r="E9570">
            <v>1000</v>
          </cell>
          <cell r="F9570">
            <v>5301</v>
          </cell>
          <cell r="G9570">
            <v>0</v>
          </cell>
          <cell r="H9570">
            <v>2005</v>
          </cell>
          <cell r="I9570">
            <v>0</v>
          </cell>
        </row>
        <row r="9571">
          <cell r="A9571">
            <v>610003</v>
          </cell>
          <cell r="B9571" t="str">
            <v>Operator</v>
          </cell>
          <cell r="C9571">
            <v>5920000</v>
          </cell>
          <cell r="D9571">
            <v>419.76</v>
          </cell>
          <cell r="E9571">
            <v>1000</v>
          </cell>
          <cell r="F9571">
            <v>1</v>
          </cell>
          <cell r="G9571">
            <v>0</v>
          </cell>
          <cell r="H9571">
            <v>2005</v>
          </cell>
          <cell r="I9571">
            <v>0</v>
          </cell>
        </row>
        <row r="9572">
          <cell r="A9572">
            <v>610003</v>
          </cell>
          <cell r="B9572" t="str">
            <v>Operator</v>
          </cell>
          <cell r="C9572">
            <v>5920000</v>
          </cell>
          <cell r="D9572">
            <v>3830.31</v>
          </cell>
          <cell r="E9572">
            <v>1000</v>
          </cell>
          <cell r="F9572">
            <v>5003</v>
          </cell>
          <cell r="G9572">
            <v>0</v>
          </cell>
          <cell r="H9572">
            <v>2005</v>
          </cell>
          <cell r="I9572">
            <v>0</v>
          </cell>
        </row>
        <row r="9573">
          <cell r="A9573">
            <v>610003</v>
          </cell>
          <cell r="B9573" t="str">
            <v>Operator</v>
          </cell>
          <cell r="C9573">
            <v>5920000</v>
          </cell>
          <cell r="D9573">
            <v>2365</v>
          </cell>
          <cell r="E9573">
            <v>1000</v>
          </cell>
          <cell r="F9573">
            <v>5503</v>
          </cell>
          <cell r="G9573">
            <v>0</v>
          </cell>
          <cell r="H9573">
            <v>2005</v>
          </cell>
          <cell r="I9573">
            <v>0</v>
          </cell>
        </row>
        <row r="9574">
          <cell r="A9574">
            <v>610003</v>
          </cell>
          <cell r="B9574" t="str">
            <v>Operator</v>
          </cell>
          <cell r="C9574">
            <v>5930000</v>
          </cell>
          <cell r="D9574">
            <v>944.48</v>
          </cell>
          <cell r="E9574">
            <v>1000</v>
          </cell>
          <cell r="F9574">
            <v>1</v>
          </cell>
          <cell r="G9574">
            <v>0</v>
          </cell>
          <cell r="H9574">
            <v>2005</v>
          </cell>
          <cell r="I9574">
            <v>0</v>
          </cell>
        </row>
        <row r="9575">
          <cell r="A9575">
            <v>610003</v>
          </cell>
          <cell r="B9575" t="str">
            <v>Operator</v>
          </cell>
          <cell r="C9575">
            <v>5930000</v>
          </cell>
          <cell r="D9575">
            <v>0</v>
          </cell>
          <cell r="E9575">
            <v>1000</v>
          </cell>
          <cell r="F9575">
            <v>106</v>
          </cell>
          <cell r="G9575">
            <v>0</v>
          </cell>
          <cell r="H9575">
            <v>2005</v>
          </cell>
          <cell r="I9575">
            <v>0</v>
          </cell>
        </row>
        <row r="9576">
          <cell r="A9576">
            <v>610003</v>
          </cell>
          <cell r="B9576" t="str">
            <v>Operator</v>
          </cell>
          <cell r="C9576">
            <v>5930000</v>
          </cell>
          <cell r="D9576">
            <v>472.23</v>
          </cell>
          <cell r="E9576">
            <v>1000</v>
          </cell>
          <cell r="F9576">
            <v>5003</v>
          </cell>
          <cell r="G9576">
            <v>0</v>
          </cell>
          <cell r="H9576">
            <v>2005</v>
          </cell>
          <cell r="I9576">
            <v>0</v>
          </cell>
        </row>
        <row r="9577">
          <cell r="A9577">
            <v>610003</v>
          </cell>
          <cell r="B9577" t="str">
            <v>Operator</v>
          </cell>
          <cell r="C9577">
            <v>5930000</v>
          </cell>
          <cell r="D9577">
            <v>4459.95</v>
          </cell>
          <cell r="E9577">
            <v>1000</v>
          </cell>
          <cell r="F9577">
            <v>5004</v>
          </cell>
          <cell r="G9577">
            <v>0</v>
          </cell>
          <cell r="H9577">
            <v>2005</v>
          </cell>
          <cell r="I9577">
            <v>0</v>
          </cell>
        </row>
        <row r="9578">
          <cell r="A9578">
            <v>610003</v>
          </cell>
          <cell r="B9578" t="str">
            <v>Operator</v>
          </cell>
          <cell r="C9578">
            <v>5930000</v>
          </cell>
          <cell r="D9578">
            <v>78.709999999999994</v>
          </cell>
          <cell r="E9578">
            <v>1000</v>
          </cell>
          <cell r="F9578">
            <v>5301</v>
          </cell>
          <cell r="G9578">
            <v>0</v>
          </cell>
          <cell r="H9578">
            <v>2005</v>
          </cell>
          <cell r="I9578">
            <v>0</v>
          </cell>
        </row>
        <row r="9579">
          <cell r="A9579">
            <v>610003</v>
          </cell>
          <cell r="B9579" t="str">
            <v>Operator</v>
          </cell>
          <cell r="C9579">
            <v>5930000</v>
          </cell>
          <cell r="D9579">
            <v>104.94</v>
          </cell>
          <cell r="E9579">
            <v>1000</v>
          </cell>
          <cell r="F9579">
            <v>5302</v>
          </cell>
          <cell r="G9579">
            <v>0</v>
          </cell>
          <cell r="H9579">
            <v>2005</v>
          </cell>
          <cell r="I9579">
            <v>0</v>
          </cell>
        </row>
        <row r="9580">
          <cell r="A9580">
            <v>610003</v>
          </cell>
          <cell r="B9580" t="str">
            <v>Operator</v>
          </cell>
          <cell r="C9580">
            <v>5930000</v>
          </cell>
          <cell r="D9580">
            <v>0</v>
          </cell>
          <cell r="E9580">
            <v>1000</v>
          </cell>
          <cell r="F9580">
            <v>122092</v>
          </cell>
          <cell r="G9580">
            <v>0</v>
          </cell>
          <cell r="H9580">
            <v>2005</v>
          </cell>
          <cell r="I9580">
            <v>0</v>
          </cell>
        </row>
        <row r="9581">
          <cell r="A9581">
            <v>610003</v>
          </cell>
          <cell r="B9581" t="str">
            <v>Operator</v>
          </cell>
          <cell r="C9581">
            <v>5930000</v>
          </cell>
          <cell r="D9581">
            <v>775.85</v>
          </cell>
          <cell r="E9581">
            <v>1000</v>
          </cell>
          <cell r="F9581">
            <v>136000</v>
          </cell>
          <cell r="G9581">
            <v>0</v>
          </cell>
          <cell r="H9581">
            <v>2005</v>
          </cell>
          <cell r="I9581">
            <v>0</v>
          </cell>
        </row>
        <row r="9582">
          <cell r="A9582">
            <v>610003</v>
          </cell>
          <cell r="B9582" t="str">
            <v>Operator</v>
          </cell>
          <cell r="C9582">
            <v>5930000</v>
          </cell>
          <cell r="D9582">
            <v>102.83</v>
          </cell>
          <cell r="E9582">
            <v>1000</v>
          </cell>
          <cell r="F9582">
            <v>651070</v>
          </cell>
          <cell r="G9582">
            <v>0</v>
          </cell>
          <cell r="H9582">
            <v>2005</v>
          </cell>
          <cell r="I9582">
            <v>0</v>
          </cell>
        </row>
        <row r="9583">
          <cell r="A9583">
            <v>610003</v>
          </cell>
          <cell r="B9583" t="str">
            <v>Operator</v>
          </cell>
          <cell r="C9583">
            <v>5930000</v>
          </cell>
          <cell r="D9583">
            <v>359.88</v>
          </cell>
          <cell r="E9583">
            <v>1000</v>
          </cell>
          <cell r="F9583">
            <v>655000</v>
          </cell>
          <cell r="G9583">
            <v>0</v>
          </cell>
          <cell r="H9583">
            <v>2005</v>
          </cell>
          <cell r="I9583">
            <v>0</v>
          </cell>
        </row>
        <row r="9584">
          <cell r="A9584">
            <v>610003</v>
          </cell>
          <cell r="B9584" t="str">
            <v>Operator</v>
          </cell>
          <cell r="C9584">
            <v>5980000</v>
          </cell>
          <cell r="D9584">
            <v>0</v>
          </cell>
          <cell r="E9584">
            <v>1000</v>
          </cell>
          <cell r="F9584">
            <v>109</v>
          </cell>
          <cell r="G9584">
            <v>0</v>
          </cell>
          <cell r="H9584">
            <v>2005</v>
          </cell>
          <cell r="I9584">
            <v>0</v>
          </cell>
        </row>
        <row r="9585">
          <cell r="A9585">
            <v>610003</v>
          </cell>
          <cell r="B9585" t="str">
            <v>Operator</v>
          </cell>
          <cell r="C9585">
            <v>5980000</v>
          </cell>
          <cell r="D9585">
            <v>28.03</v>
          </cell>
          <cell r="E9585">
            <v>1000</v>
          </cell>
          <cell r="F9585">
            <v>110</v>
          </cell>
          <cell r="G9585">
            <v>0</v>
          </cell>
          <cell r="H9585">
            <v>2005</v>
          </cell>
          <cell r="I9585">
            <v>0</v>
          </cell>
        </row>
        <row r="9586">
          <cell r="A9586">
            <v>610003</v>
          </cell>
          <cell r="B9586" t="str">
            <v>Operator</v>
          </cell>
          <cell r="C9586">
            <v>5980000</v>
          </cell>
          <cell r="D9586">
            <v>0</v>
          </cell>
          <cell r="E9586">
            <v>1000</v>
          </cell>
          <cell r="F9586">
            <v>5301</v>
          </cell>
          <cell r="G9586">
            <v>0</v>
          </cell>
          <cell r="H9586">
            <v>2005</v>
          </cell>
          <cell r="I9586">
            <v>0</v>
          </cell>
        </row>
        <row r="9587">
          <cell r="A9587">
            <v>610003</v>
          </cell>
          <cell r="B9587" t="str">
            <v>Operator</v>
          </cell>
          <cell r="C9587">
            <v>5980000</v>
          </cell>
          <cell r="D9587">
            <v>156.63</v>
          </cell>
          <cell r="E9587">
            <v>1000</v>
          </cell>
          <cell r="F9587">
            <v>136000</v>
          </cell>
          <cell r="G9587">
            <v>0</v>
          </cell>
          <cell r="H9587">
            <v>2005</v>
          </cell>
          <cell r="I9587">
            <v>0</v>
          </cell>
        </row>
        <row r="9588">
          <cell r="A9588">
            <v>610003</v>
          </cell>
          <cell r="B9588" t="str">
            <v>Operator</v>
          </cell>
          <cell r="C9588">
            <v>5980000</v>
          </cell>
          <cell r="D9588">
            <v>102.82</v>
          </cell>
          <cell r="E9588">
            <v>1000</v>
          </cell>
          <cell r="F9588">
            <v>651070</v>
          </cell>
          <cell r="G9588">
            <v>0</v>
          </cell>
          <cell r="H9588">
            <v>2005</v>
          </cell>
          <cell r="I9588">
            <v>0</v>
          </cell>
        </row>
        <row r="9589">
          <cell r="A9589">
            <v>610003</v>
          </cell>
          <cell r="B9589" t="str">
            <v>Operator</v>
          </cell>
          <cell r="C9589">
            <v>9070000</v>
          </cell>
          <cell r="D9589">
            <v>2431.35</v>
          </cell>
          <cell r="E9589">
            <v>1000</v>
          </cell>
          <cell r="F9589">
            <v>1</v>
          </cell>
          <cell r="G9589">
            <v>0</v>
          </cell>
          <cell r="H9589">
            <v>2005</v>
          </cell>
          <cell r="I9589">
            <v>0</v>
          </cell>
        </row>
        <row r="9590">
          <cell r="A9590">
            <v>610003</v>
          </cell>
          <cell r="B9590" t="str">
            <v>Operator</v>
          </cell>
          <cell r="C9590">
            <v>9220000</v>
          </cell>
          <cell r="D9590">
            <v>2005.78</v>
          </cell>
          <cell r="E9590">
            <v>1000</v>
          </cell>
          <cell r="F9590">
            <v>1</v>
          </cell>
          <cell r="G9590">
            <v>0</v>
          </cell>
          <cell r="H9590">
            <v>2005</v>
          </cell>
          <cell r="I9590">
            <v>0</v>
          </cell>
        </row>
        <row r="9591">
          <cell r="A9591">
            <v>610003</v>
          </cell>
          <cell r="B9591" t="str">
            <v>Operator</v>
          </cell>
          <cell r="C9591">
            <v>9220000</v>
          </cell>
          <cell r="D9591">
            <v>42580.2</v>
          </cell>
          <cell r="E9591">
            <v>1000</v>
          </cell>
          <cell r="F9591">
            <v>514000</v>
          </cell>
          <cell r="G9591">
            <v>0</v>
          </cell>
          <cell r="H9591">
            <v>2005</v>
          </cell>
          <cell r="I9591">
            <v>0</v>
          </cell>
        </row>
        <row r="9592">
          <cell r="A9592">
            <v>610003</v>
          </cell>
          <cell r="B9592" t="str">
            <v>Operator</v>
          </cell>
          <cell r="C9592">
            <v>9220000</v>
          </cell>
          <cell r="D9592">
            <v>0</v>
          </cell>
          <cell r="E9592">
            <v>1000</v>
          </cell>
          <cell r="F9592">
            <v>519000</v>
          </cell>
          <cell r="G9592">
            <v>0</v>
          </cell>
          <cell r="H9592">
            <v>2005</v>
          </cell>
          <cell r="I9592">
            <v>0</v>
          </cell>
        </row>
        <row r="9593">
          <cell r="A9593">
            <v>610003</v>
          </cell>
          <cell r="B9593" t="str">
            <v>Operator</v>
          </cell>
          <cell r="C9593">
            <v>9290000</v>
          </cell>
          <cell r="D9593">
            <v>2.9431532766466262E-9</v>
          </cell>
          <cell r="E9593">
            <v>1000</v>
          </cell>
          <cell r="F9593">
            <v>122092</v>
          </cell>
          <cell r="G9593">
            <v>0</v>
          </cell>
          <cell r="H9593">
            <v>2005</v>
          </cell>
          <cell r="I9593">
            <v>0</v>
          </cell>
        </row>
        <row r="9594">
          <cell r="A9594">
            <v>610003</v>
          </cell>
          <cell r="B9594" t="str">
            <v>Operator</v>
          </cell>
          <cell r="C9594">
            <v>9350000</v>
          </cell>
          <cell r="D9594">
            <v>15898.41</v>
          </cell>
          <cell r="E9594">
            <v>1000</v>
          </cell>
          <cell r="F9594">
            <v>1</v>
          </cell>
          <cell r="G9594">
            <v>0</v>
          </cell>
          <cell r="H9594">
            <v>2005</v>
          </cell>
          <cell r="I9594">
            <v>0</v>
          </cell>
        </row>
        <row r="9595">
          <cell r="A9595">
            <v>610004</v>
          </cell>
          <cell r="B9595" t="str">
            <v>Project Manager</v>
          </cell>
          <cell r="C9595">
            <v>4160000</v>
          </cell>
          <cell r="D9595">
            <v>115</v>
          </cell>
          <cell r="E9595">
            <v>1000</v>
          </cell>
          <cell r="F9595">
            <v>5304</v>
          </cell>
          <cell r="G9595">
            <v>0</v>
          </cell>
          <cell r="H9595">
            <v>2005</v>
          </cell>
          <cell r="I9595">
            <v>0</v>
          </cell>
        </row>
        <row r="9596">
          <cell r="A9596">
            <v>610004</v>
          </cell>
          <cell r="B9596" t="str">
            <v>Project Manager</v>
          </cell>
          <cell r="C9596">
            <v>4261000</v>
          </cell>
          <cell r="D9596">
            <v>-690</v>
          </cell>
          <cell r="E9596">
            <v>1000</v>
          </cell>
          <cell r="F9596">
            <v>1</v>
          </cell>
          <cell r="G9596">
            <v>0</v>
          </cell>
          <cell r="H9596">
            <v>2005</v>
          </cell>
          <cell r="I9596">
            <v>0</v>
          </cell>
        </row>
        <row r="9597">
          <cell r="A9597">
            <v>610004</v>
          </cell>
          <cell r="B9597" t="str">
            <v>Project Manager</v>
          </cell>
          <cell r="C9597">
            <v>4265000</v>
          </cell>
          <cell r="D9597">
            <v>805</v>
          </cell>
          <cell r="E9597">
            <v>1000</v>
          </cell>
          <cell r="F9597">
            <v>1</v>
          </cell>
          <cell r="G9597">
            <v>0</v>
          </cell>
          <cell r="H9597">
            <v>2005</v>
          </cell>
          <cell r="I9597">
            <v>0</v>
          </cell>
        </row>
        <row r="9598">
          <cell r="A9598">
            <v>610004</v>
          </cell>
          <cell r="B9598" t="str">
            <v>Project Manager</v>
          </cell>
          <cell r="C9598">
            <v>5000000</v>
          </cell>
          <cell r="D9598">
            <v>-707.76</v>
          </cell>
          <cell r="E9598">
            <v>1000</v>
          </cell>
          <cell r="F9598">
            <v>1</v>
          </cell>
          <cell r="G9598">
            <v>0</v>
          </cell>
          <cell r="H9598">
            <v>2005</v>
          </cell>
          <cell r="I9598">
            <v>0</v>
          </cell>
        </row>
        <row r="9599">
          <cell r="A9599">
            <v>610004</v>
          </cell>
          <cell r="B9599" t="str">
            <v>Project Manager</v>
          </cell>
          <cell r="C9599">
            <v>5012000</v>
          </cell>
          <cell r="D9599">
            <v>1495</v>
          </cell>
          <cell r="E9599">
            <v>1000</v>
          </cell>
          <cell r="F9599">
            <v>514000</v>
          </cell>
          <cell r="G9599">
            <v>0</v>
          </cell>
          <cell r="H9599">
            <v>2005</v>
          </cell>
          <cell r="I9599">
            <v>0</v>
          </cell>
        </row>
        <row r="9600">
          <cell r="A9600">
            <v>610004</v>
          </cell>
          <cell r="B9600" t="str">
            <v>Project Manager</v>
          </cell>
          <cell r="C9600">
            <v>5020000</v>
          </cell>
          <cell r="D9600">
            <v>920</v>
          </cell>
          <cell r="E9600">
            <v>1000</v>
          </cell>
          <cell r="F9600">
            <v>517000</v>
          </cell>
          <cell r="G9600">
            <v>0</v>
          </cell>
          <cell r="H9600">
            <v>2005</v>
          </cell>
          <cell r="I9600">
            <v>0</v>
          </cell>
        </row>
        <row r="9601">
          <cell r="A9601">
            <v>610004</v>
          </cell>
          <cell r="B9601" t="str">
            <v>Project Manager</v>
          </cell>
          <cell r="C9601">
            <v>5121200</v>
          </cell>
          <cell r="D9601">
            <v>0</v>
          </cell>
          <cell r="E9601">
            <v>1000</v>
          </cell>
          <cell r="F9601">
            <v>514000</v>
          </cell>
          <cell r="G9601">
            <v>0</v>
          </cell>
          <cell r="H9601">
            <v>2005</v>
          </cell>
          <cell r="I9601">
            <v>0</v>
          </cell>
        </row>
        <row r="9602">
          <cell r="A9602">
            <v>610004</v>
          </cell>
          <cell r="B9602" t="str">
            <v>Project Manager</v>
          </cell>
          <cell r="C9602">
            <v>5131000</v>
          </cell>
          <cell r="D9602">
            <v>0</v>
          </cell>
          <cell r="E9602">
            <v>1000</v>
          </cell>
          <cell r="F9602">
            <v>517000</v>
          </cell>
          <cell r="G9602">
            <v>0</v>
          </cell>
          <cell r="H9602">
            <v>2005</v>
          </cell>
          <cell r="I9602">
            <v>0</v>
          </cell>
        </row>
        <row r="9603">
          <cell r="A9603">
            <v>610004</v>
          </cell>
          <cell r="B9603" t="str">
            <v>Project Manager</v>
          </cell>
          <cell r="C9603">
            <v>5480000</v>
          </cell>
          <cell r="D9603">
            <v>460</v>
          </cell>
          <cell r="E9603">
            <v>1000</v>
          </cell>
          <cell r="F9603">
            <v>264</v>
          </cell>
          <cell r="G9603">
            <v>0</v>
          </cell>
          <cell r="H9603">
            <v>2005</v>
          </cell>
          <cell r="I9603">
            <v>0</v>
          </cell>
        </row>
        <row r="9604">
          <cell r="A9604">
            <v>610004</v>
          </cell>
          <cell r="B9604" t="str">
            <v>Project Manager</v>
          </cell>
          <cell r="C9604">
            <v>5530000</v>
          </cell>
          <cell r="D9604">
            <v>0</v>
          </cell>
          <cell r="E9604">
            <v>1000</v>
          </cell>
          <cell r="F9604">
            <v>263</v>
          </cell>
          <cell r="G9604">
            <v>0</v>
          </cell>
          <cell r="H9604">
            <v>2005</v>
          </cell>
          <cell r="I9604">
            <v>0</v>
          </cell>
        </row>
        <row r="9605">
          <cell r="A9605">
            <v>610004</v>
          </cell>
          <cell r="B9605" t="str">
            <v>Project Manager</v>
          </cell>
          <cell r="C9605">
            <v>5570000</v>
          </cell>
          <cell r="D9605">
            <v>-442.35</v>
          </cell>
          <cell r="E9605">
            <v>1000</v>
          </cell>
          <cell r="F9605">
            <v>1</v>
          </cell>
          <cell r="G9605">
            <v>0</v>
          </cell>
          <cell r="H9605">
            <v>2005</v>
          </cell>
          <cell r="I9605">
            <v>0</v>
          </cell>
        </row>
        <row r="9606">
          <cell r="A9606">
            <v>610004</v>
          </cell>
          <cell r="B9606" t="str">
            <v>Project Manager</v>
          </cell>
          <cell r="C9606">
            <v>5600000</v>
          </cell>
          <cell r="D9606">
            <v>112672</v>
          </cell>
          <cell r="E9606">
            <v>1000</v>
          </cell>
          <cell r="F9606">
            <v>1</v>
          </cell>
          <cell r="G9606">
            <v>0</v>
          </cell>
          <cell r="H9606">
            <v>2005</v>
          </cell>
          <cell r="I9606">
            <v>0</v>
          </cell>
        </row>
        <row r="9607">
          <cell r="A9607">
            <v>610004</v>
          </cell>
          <cell r="B9607" t="str">
            <v>Project Manager</v>
          </cell>
          <cell r="C9607">
            <v>5600000</v>
          </cell>
          <cell r="D9607">
            <v>0</v>
          </cell>
          <cell r="E9607">
            <v>1000</v>
          </cell>
          <cell r="F9607">
            <v>109</v>
          </cell>
          <cell r="G9607">
            <v>0</v>
          </cell>
          <cell r="H9607">
            <v>2005</v>
          </cell>
          <cell r="I9607">
            <v>0</v>
          </cell>
        </row>
        <row r="9608">
          <cell r="A9608">
            <v>610004</v>
          </cell>
          <cell r="B9608" t="str">
            <v>Project Manager</v>
          </cell>
          <cell r="C9608">
            <v>5600000</v>
          </cell>
          <cell r="D9608">
            <v>0</v>
          </cell>
          <cell r="E9608">
            <v>1000</v>
          </cell>
          <cell r="F9608">
            <v>1034</v>
          </cell>
          <cell r="G9608">
            <v>0</v>
          </cell>
          <cell r="H9608">
            <v>2005</v>
          </cell>
          <cell r="I9608">
            <v>0</v>
          </cell>
        </row>
        <row r="9609">
          <cell r="A9609">
            <v>610004</v>
          </cell>
          <cell r="B9609" t="str">
            <v>Project Manager</v>
          </cell>
          <cell r="C9609">
            <v>5600000</v>
          </cell>
          <cell r="D9609">
            <v>0</v>
          </cell>
          <cell r="E9609">
            <v>1000</v>
          </cell>
          <cell r="F9609">
            <v>2220</v>
          </cell>
          <cell r="G9609">
            <v>0</v>
          </cell>
          <cell r="H9609">
            <v>2005</v>
          </cell>
          <cell r="I9609">
            <v>0</v>
          </cell>
        </row>
        <row r="9610">
          <cell r="A9610">
            <v>610004</v>
          </cell>
          <cell r="B9610" t="str">
            <v>Project Manager</v>
          </cell>
          <cell r="C9610">
            <v>5600000</v>
          </cell>
          <cell r="D9610">
            <v>0</v>
          </cell>
          <cell r="E9610">
            <v>1000</v>
          </cell>
          <cell r="F9610">
            <v>5501</v>
          </cell>
          <cell r="G9610">
            <v>0</v>
          </cell>
          <cell r="H9610">
            <v>2005</v>
          </cell>
          <cell r="I9610">
            <v>0</v>
          </cell>
        </row>
        <row r="9611">
          <cell r="A9611">
            <v>610004</v>
          </cell>
          <cell r="B9611" t="str">
            <v>Project Manager</v>
          </cell>
          <cell r="C9611">
            <v>5600000</v>
          </cell>
          <cell r="D9611">
            <v>5832</v>
          </cell>
          <cell r="E9611">
            <v>1000</v>
          </cell>
          <cell r="F9611">
            <v>86141</v>
          </cell>
          <cell r="G9611">
            <v>0</v>
          </cell>
          <cell r="H9611">
            <v>2005</v>
          </cell>
          <cell r="I9611">
            <v>0</v>
          </cell>
        </row>
        <row r="9612">
          <cell r="A9612">
            <v>610004</v>
          </cell>
          <cell r="B9612" t="str">
            <v>Project Manager</v>
          </cell>
          <cell r="C9612">
            <v>5600000</v>
          </cell>
          <cell r="D9612">
            <v>4752</v>
          </cell>
          <cell r="E9612">
            <v>1000</v>
          </cell>
          <cell r="F9612">
            <v>99002</v>
          </cell>
          <cell r="G9612">
            <v>0</v>
          </cell>
          <cell r="H9612">
            <v>2005</v>
          </cell>
          <cell r="I9612">
            <v>0</v>
          </cell>
        </row>
        <row r="9613">
          <cell r="A9613">
            <v>610004</v>
          </cell>
          <cell r="B9613" t="str">
            <v>Project Manager</v>
          </cell>
          <cell r="C9613">
            <v>5620000</v>
          </cell>
          <cell r="D9613">
            <v>6588</v>
          </cell>
          <cell r="E9613">
            <v>1000</v>
          </cell>
          <cell r="F9613">
            <v>103</v>
          </cell>
          <cell r="G9613">
            <v>0</v>
          </cell>
          <cell r="H9613">
            <v>2005</v>
          </cell>
          <cell r="I9613">
            <v>0</v>
          </cell>
        </row>
        <row r="9614">
          <cell r="A9614">
            <v>610004</v>
          </cell>
          <cell r="B9614" t="str">
            <v>Project Manager</v>
          </cell>
          <cell r="C9614">
            <v>5620000</v>
          </cell>
          <cell r="D9614">
            <v>60022</v>
          </cell>
          <cell r="E9614">
            <v>1000</v>
          </cell>
          <cell r="F9614">
            <v>106</v>
          </cell>
          <cell r="G9614">
            <v>0</v>
          </cell>
          <cell r="H9614">
            <v>2005</v>
          </cell>
          <cell r="I9614">
            <v>0</v>
          </cell>
        </row>
        <row r="9615">
          <cell r="A9615">
            <v>610004</v>
          </cell>
          <cell r="B9615" t="str">
            <v>Project Manager</v>
          </cell>
          <cell r="C9615">
            <v>5620000</v>
          </cell>
          <cell r="D9615">
            <v>51948</v>
          </cell>
          <cell r="E9615">
            <v>1000</v>
          </cell>
          <cell r="F9615">
            <v>108</v>
          </cell>
          <cell r="G9615">
            <v>0</v>
          </cell>
          <cell r="H9615">
            <v>2005</v>
          </cell>
          <cell r="I9615">
            <v>0</v>
          </cell>
        </row>
        <row r="9616">
          <cell r="A9616">
            <v>610004</v>
          </cell>
          <cell r="B9616" t="str">
            <v>Project Manager</v>
          </cell>
          <cell r="C9616">
            <v>5620000</v>
          </cell>
          <cell r="D9616">
            <v>156444</v>
          </cell>
          <cell r="E9616">
            <v>1000</v>
          </cell>
          <cell r="F9616">
            <v>109</v>
          </cell>
          <cell r="G9616">
            <v>0</v>
          </cell>
          <cell r="H9616">
            <v>2005</v>
          </cell>
          <cell r="I9616">
            <v>0</v>
          </cell>
        </row>
        <row r="9617">
          <cell r="A9617">
            <v>610004</v>
          </cell>
          <cell r="B9617" t="str">
            <v>Project Manager</v>
          </cell>
          <cell r="C9617">
            <v>5620000</v>
          </cell>
          <cell r="D9617">
            <v>25974</v>
          </cell>
          <cell r="E9617">
            <v>1000</v>
          </cell>
          <cell r="F9617">
            <v>110</v>
          </cell>
          <cell r="G9617">
            <v>0</v>
          </cell>
          <cell r="H9617">
            <v>2005</v>
          </cell>
          <cell r="I9617">
            <v>0</v>
          </cell>
        </row>
        <row r="9618">
          <cell r="A9618">
            <v>610004</v>
          </cell>
          <cell r="B9618" t="str">
            <v>Project Manager</v>
          </cell>
          <cell r="C9618">
            <v>5620000</v>
          </cell>
          <cell r="D9618">
            <v>28471</v>
          </cell>
          <cell r="E9618">
            <v>1000</v>
          </cell>
          <cell r="F9618">
            <v>111</v>
          </cell>
          <cell r="G9618">
            <v>0</v>
          </cell>
          <cell r="H9618">
            <v>2005</v>
          </cell>
          <cell r="I9618">
            <v>0</v>
          </cell>
        </row>
        <row r="9619">
          <cell r="A9619">
            <v>610004</v>
          </cell>
          <cell r="B9619" t="str">
            <v>Project Manager</v>
          </cell>
          <cell r="C9619">
            <v>5620000</v>
          </cell>
          <cell r="D9619">
            <v>0</v>
          </cell>
          <cell r="E9619">
            <v>1000</v>
          </cell>
          <cell r="F9619">
            <v>114</v>
          </cell>
          <cell r="G9619">
            <v>0</v>
          </cell>
          <cell r="H9619">
            <v>2005</v>
          </cell>
          <cell r="I9619">
            <v>0</v>
          </cell>
        </row>
        <row r="9620">
          <cell r="A9620">
            <v>610004</v>
          </cell>
          <cell r="B9620" t="str">
            <v>Project Manager</v>
          </cell>
          <cell r="C9620">
            <v>5620000</v>
          </cell>
          <cell r="D9620">
            <v>432</v>
          </cell>
          <cell r="E9620">
            <v>1000</v>
          </cell>
          <cell r="F9620">
            <v>208</v>
          </cell>
          <cell r="G9620">
            <v>0</v>
          </cell>
          <cell r="H9620">
            <v>2005</v>
          </cell>
          <cell r="I9620">
            <v>0</v>
          </cell>
        </row>
        <row r="9621">
          <cell r="A9621">
            <v>610004</v>
          </cell>
          <cell r="B9621" t="str">
            <v>Project Manager</v>
          </cell>
          <cell r="C9621">
            <v>5620000</v>
          </cell>
          <cell r="D9621">
            <v>1136</v>
          </cell>
          <cell r="E9621">
            <v>1000</v>
          </cell>
          <cell r="F9621">
            <v>270</v>
          </cell>
          <cell r="G9621">
            <v>0</v>
          </cell>
          <cell r="H9621">
            <v>2005</v>
          </cell>
          <cell r="I9621">
            <v>0</v>
          </cell>
        </row>
        <row r="9622">
          <cell r="A9622">
            <v>610004</v>
          </cell>
          <cell r="B9622" t="str">
            <v>Project Manager</v>
          </cell>
          <cell r="C9622">
            <v>5620000</v>
          </cell>
          <cell r="D9622">
            <v>108</v>
          </cell>
          <cell r="E9622">
            <v>1000</v>
          </cell>
          <cell r="F9622">
            <v>306</v>
          </cell>
          <cell r="G9622">
            <v>0</v>
          </cell>
          <cell r="H9622">
            <v>2005</v>
          </cell>
          <cell r="I9622">
            <v>0</v>
          </cell>
        </row>
        <row r="9623">
          <cell r="A9623">
            <v>610004</v>
          </cell>
          <cell r="B9623" t="str">
            <v>Project Manager</v>
          </cell>
          <cell r="C9623">
            <v>5620000</v>
          </cell>
          <cell r="D9623">
            <v>2052</v>
          </cell>
          <cell r="E9623">
            <v>1000</v>
          </cell>
          <cell r="F9623">
            <v>15003</v>
          </cell>
          <cell r="G9623">
            <v>0</v>
          </cell>
          <cell r="H9623">
            <v>2005</v>
          </cell>
          <cell r="I9623">
            <v>0</v>
          </cell>
        </row>
        <row r="9624">
          <cell r="A9624">
            <v>610004</v>
          </cell>
          <cell r="B9624" t="str">
            <v>Project Manager</v>
          </cell>
          <cell r="C9624">
            <v>5620000</v>
          </cell>
          <cell r="D9624">
            <v>770</v>
          </cell>
          <cell r="E9624">
            <v>1000</v>
          </cell>
          <cell r="F9624">
            <v>63008</v>
          </cell>
          <cell r="G9624">
            <v>0</v>
          </cell>
          <cell r="H9624">
            <v>2005</v>
          </cell>
          <cell r="I9624">
            <v>0</v>
          </cell>
        </row>
        <row r="9625">
          <cell r="A9625">
            <v>610004</v>
          </cell>
          <cell r="B9625" t="str">
            <v>Project Manager</v>
          </cell>
          <cell r="C9625">
            <v>5620000</v>
          </cell>
          <cell r="D9625">
            <v>3680</v>
          </cell>
          <cell r="E9625">
            <v>1000</v>
          </cell>
          <cell r="F9625">
            <v>68003</v>
          </cell>
          <cell r="G9625">
            <v>0</v>
          </cell>
          <cell r="H9625">
            <v>2005</v>
          </cell>
          <cell r="I9625">
            <v>0</v>
          </cell>
        </row>
        <row r="9626">
          <cell r="A9626">
            <v>610004</v>
          </cell>
          <cell r="B9626" t="str">
            <v>Project Manager</v>
          </cell>
          <cell r="C9626">
            <v>5620000</v>
          </cell>
          <cell r="D9626">
            <v>432</v>
          </cell>
          <cell r="E9626">
            <v>1000</v>
          </cell>
          <cell r="F9626">
            <v>68145</v>
          </cell>
          <cell r="G9626">
            <v>0</v>
          </cell>
          <cell r="H9626">
            <v>2005</v>
          </cell>
          <cell r="I9626">
            <v>0</v>
          </cell>
        </row>
        <row r="9627">
          <cell r="A9627">
            <v>610004</v>
          </cell>
          <cell r="B9627" t="str">
            <v>Project Manager</v>
          </cell>
          <cell r="C9627">
            <v>5620000</v>
          </cell>
          <cell r="D9627">
            <v>1195</v>
          </cell>
          <cell r="E9627">
            <v>1000</v>
          </cell>
          <cell r="F9627">
            <v>68152</v>
          </cell>
          <cell r="G9627">
            <v>0</v>
          </cell>
          <cell r="H9627">
            <v>2005</v>
          </cell>
          <cell r="I9627">
            <v>0</v>
          </cell>
        </row>
        <row r="9628">
          <cell r="A9628">
            <v>610004</v>
          </cell>
          <cell r="B9628" t="str">
            <v>Project Manager</v>
          </cell>
          <cell r="C9628">
            <v>5620000</v>
          </cell>
          <cell r="D9628">
            <v>2808</v>
          </cell>
          <cell r="E9628">
            <v>1000</v>
          </cell>
          <cell r="F9628">
            <v>68155</v>
          </cell>
          <cell r="G9628">
            <v>0</v>
          </cell>
          <cell r="H9628">
            <v>2005</v>
          </cell>
          <cell r="I9628">
            <v>0</v>
          </cell>
        </row>
        <row r="9629">
          <cell r="A9629">
            <v>610004</v>
          </cell>
          <cell r="B9629" t="str">
            <v>Project Manager</v>
          </cell>
          <cell r="C9629">
            <v>5620000</v>
          </cell>
          <cell r="D9629">
            <v>1512</v>
          </cell>
          <cell r="E9629">
            <v>1000</v>
          </cell>
          <cell r="F9629">
            <v>68190</v>
          </cell>
          <cell r="G9629">
            <v>0</v>
          </cell>
          <cell r="H9629">
            <v>2005</v>
          </cell>
          <cell r="I9629">
            <v>0</v>
          </cell>
        </row>
        <row r="9630">
          <cell r="A9630">
            <v>610004</v>
          </cell>
          <cell r="B9630" t="str">
            <v>Project Manager</v>
          </cell>
          <cell r="C9630">
            <v>5620000</v>
          </cell>
          <cell r="D9630">
            <v>1627</v>
          </cell>
          <cell r="E9630">
            <v>1000</v>
          </cell>
          <cell r="F9630">
            <v>68194</v>
          </cell>
          <cell r="G9630">
            <v>0</v>
          </cell>
          <cell r="H9630">
            <v>2005</v>
          </cell>
          <cell r="I9630">
            <v>0</v>
          </cell>
        </row>
        <row r="9631">
          <cell r="A9631">
            <v>610004</v>
          </cell>
          <cell r="B9631" t="str">
            <v>Project Manager</v>
          </cell>
          <cell r="C9631">
            <v>5620000</v>
          </cell>
          <cell r="D9631">
            <v>547</v>
          </cell>
          <cell r="E9631">
            <v>1000</v>
          </cell>
          <cell r="F9631">
            <v>68196</v>
          </cell>
          <cell r="G9631">
            <v>0</v>
          </cell>
          <cell r="H9631">
            <v>2005</v>
          </cell>
          <cell r="I9631">
            <v>0</v>
          </cell>
        </row>
        <row r="9632">
          <cell r="A9632">
            <v>610004</v>
          </cell>
          <cell r="B9632" t="str">
            <v>Project Manager</v>
          </cell>
          <cell r="C9632">
            <v>5620000</v>
          </cell>
          <cell r="D9632">
            <v>920</v>
          </cell>
          <cell r="E9632">
            <v>1000</v>
          </cell>
          <cell r="F9632">
            <v>85015</v>
          </cell>
          <cell r="G9632">
            <v>0</v>
          </cell>
          <cell r="H9632">
            <v>2005</v>
          </cell>
          <cell r="I9632">
            <v>0</v>
          </cell>
        </row>
        <row r="9633">
          <cell r="A9633">
            <v>610004</v>
          </cell>
          <cell r="B9633" t="str">
            <v>Project Manager</v>
          </cell>
          <cell r="C9633">
            <v>5620000</v>
          </cell>
          <cell r="D9633">
            <v>6440</v>
          </cell>
          <cell r="E9633">
            <v>1000</v>
          </cell>
          <cell r="F9633">
            <v>86003</v>
          </cell>
          <cell r="G9633">
            <v>0</v>
          </cell>
          <cell r="H9633">
            <v>2005</v>
          </cell>
          <cell r="I9633">
            <v>0</v>
          </cell>
        </row>
        <row r="9634">
          <cell r="A9634">
            <v>610004</v>
          </cell>
          <cell r="B9634" t="str">
            <v>Project Manager</v>
          </cell>
          <cell r="C9634">
            <v>5620000</v>
          </cell>
          <cell r="D9634">
            <v>1404</v>
          </cell>
          <cell r="E9634">
            <v>1000</v>
          </cell>
          <cell r="F9634">
            <v>86084</v>
          </cell>
          <cell r="G9634">
            <v>0</v>
          </cell>
          <cell r="H9634">
            <v>2005</v>
          </cell>
          <cell r="I9634">
            <v>0</v>
          </cell>
        </row>
        <row r="9635">
          <cell r="A9635">
            <v>610004</v>
          </cell>
          <cell r="B9635" t="str">
            <v>Project Manager</v>
          </cell>
          <cell r="C9635">
            <v>5620000</v>
          </cell>
          <cell r="D9635">
            <v>1728</v>
          </cell>
          <cell r="E9635">
            <v>1000</v>
          </cell>
          <cell r="F9635">
            <v>86108</v>
          </cell>
          <cell r="G9635">
            <v>0</v>
          </cell>
          <cell r="H9635">
            <v>2005</v>
          </cell>
          <cell r="I9635">
            <v>0</v>
          </cell>
        </row>
        <row r="9636">
          <cell r="A9636">
            <v>610004</v>
          </cell>
          <cell r="B9636" t="str">
            <v>Project Manager</v>
          </cell>
          <cell r="C9636">
            <v>5620000</v>
          </cell>
          <cell r="D9636">
            <v>8640</v>
          </cell>
          <cell r="E9636">
            <v>1000</v>
          </cell>
          <cell r="F9636">
            <v>86114</v>
          </cell>
          <cell r="G9636">
            <v>0</v>
          </cell>
          <cell r="H9636">
            <v>2005</v>
          </cell>
          <cell r="I9636">
            <v>0</v>
          </cell>
        </row>
        <row r="9637">
          <cell r="A9637">
            <v>610004</v>
          </cell>
          <cell r="B9637" t="str">
            <v>Project Manager</v>
          </cell>
          <cell r="C9637">
            <v>5620000</v>
          </cell>
          <cell r="D9637">
            <v>6264</v>
          </cell>
          <cell r="E9637">
            <v>1000</v>
          </cell>
          <cell r="F9637">
            <v>86141</v>
          </cell>
          <cell r="G9637">
            <v>0</v>
          </cell>
          <cell r="H9637">
            <v>2005</v>
          </cell>
          <cell r="I9637">
            <v>0</v>
          </cell>
        </row>
        <row r="9638">
          <cell r="A9638">
            <v>610004</v>
          </cell>
          <cell r="B9638" t="str">
            <v>Project Manager</v>
          </cell>
          <cell r="C9638">
            <v>5620000</v>
          </cell>
          <cell r="D9638">
            <v>432</v>
          </cell>
          <cell r="E9638">
            <v>1000</v>
          </cell>
          <cell r="F9638">
            <v>87020</v>
          </cell>
          <cell r="G9638">
            <v>0</v>
          </cell>
          <cell r="H9638">
            <v>2005</v>
          </cell>
          <cell r="I9638">
            <v>0</v>
          </cell>
        </row>
        <row r="9639">
          <cell r="A9639">
            <v>610004</v>
          </cell>
          <cell r="B9639" t="str">
            <v>Project Manager</v>
          </cell>
          <cell r="C9639">
            <v>5620000</v>
          </cell>
          <cell r="D9639">
            <v>7236</v>
          </cell>
          <cell r="E9639">
            <v>1000</v>
          </cell>
          <cell r="F9639">
            <v>218000</v>
          </cell>
          <cell r="G9639">
            <v>0</v>
          </cell>
          <cell r="H9639">
            <v>2005</v>
          </cell>
          <cell r="I9639">
            <v>0</v>
          </cell>
        </row>
        <row r="9640">
          <cell r="A9640">
            <v>610004</v>
          </cell>
          <cell r="B9640" t="str">
            <v>Project Manager</v>
          </cell>
          <cell r="C9640">
            <v>5620000</v>
          </cell>
          <cell r="D9640">
            <v>6282</v>
          </cell>
          <cell r="E9640">
            <v>1000</v>
          </cell>
          <cell r="F9640">
            <v>238001</v>
          </cell>
          <cell r="G9640">
            <v>0</v>
          </cell>
          <cell r="H9640">
            <v>2005</v>
          </cell>
          <cell r="I9640">
            <v>0</v>
          </cell>
        </row>
        <row r="9641">
          <cell r="A9641">
            <v>610004</v>
          </cell>
          <cell r="B9641" t="str">
            <v>Project Manager</v>
          </cell>
          <cell r="C9641">
            <v>5620000</v>
          </cell>
          <cell r="D9641">
            <v>0</v>
          </cell>
          <cell r="E9641">
            <v>1000</v>
          </cell>
          <cell r="F9641">
            <v>540060</v>
          </cell>
          <cell r="G9641">
            <v>0</v>
          </cell>
          <cell r="H9641">
            <v>2005</v>
          </cell>
          <cell r="I9641">
            <v>0</v>
          </cell>
        </row>
        <row r="9642">
          <cell r="A9642">
            <v>610004</v>
          </cell>
          <cell r="B9642" t="str">
            <v>Project Manager</v>
          </cell>
          <cell r="C9642">
            <v>5620000</v>
          </cell>
          <cell r="D9642">
            <v>1080</v>
          </cell>
          <cell r="E9642">
            <v>1000</v>
          </cell>
          <cell r="F9642">
            <v>563017</v>
          </cell>
          <cell r="G9642">
            <v>0</v>
          </cell>
          <cell r="H9642">
            <v>2005</v>
          </cell>
          <cell r="I9642">
            <v>0</v>
          </cell>
        </row>
        <row r="9643">
          <cell r="A9643">
            <v>610004</v>
          </cell>
          <cell r="B9643" t="str">
            <v>Project Manager</v>
          </cell>
          <cell r="C9643">
            <v>5620000</v>
          </cell>
          <cell r="D9643">
            <v>864</v>
          </cell>
          <cell r="E9643">
            <v>1000</v>
          </cell>
          <cell r="F9643">
            <v>668125</v>
          </cell>
          <cell r="G9643">
            <v>0</v>
          </cell>
          <cell r="H9643">
            <v>2005</v>
          </cell>
          <cell r="I9643">
            <v>0</v>
          </cell>
        </row>
        <row r="9644">
          <cell r="A9644">
            <v>610004</v>
          </cell>
          <cell r="B9644" t="str">
            <v>Project Manager</v>
          </cell>
          <cell r="C9644">
            <v>5700000</v>
          </cell>
          <cell r="D9644">
            <v>0</v>
          </cell>
          <cell r="E9644">
            <v>1000</v>
          </cell>
          <cell r="F9644">
            <v>1</v>
          </cell>
          <cell r="G9644">
            <v>0</v>
          </cell>
          <cell r="H9644">
            <v>2005</v>
          </cell>
          <cell r="I9644">
            <v>0</v>
          </cell>
        </row>
        <row r="9645">
          <cell r="A9645">
            <v>610004</v>
          </cell>
          <cell r="B9645" t="str">
            <v>Project Manager</v>
          </cell>
          <cell r="C9645">
            <v>5700000</v>
          </cell>
          <cell r="D9645">
            <v>-2376</v>
          </cell>
          <cell r="E9645">
            <v>1000</v>
          </cell>
          <cell r="F9645">
            <v>108</v>
          </cell>
          <cell r="G9645">
            <v>0</v>
          </cell>
          <cell r="H9645">
            <v>2005</v>
          </cell>
          <cell r="I9645">
            <v>0</v>
          </cell>
        </row>
        <row r="9646">
          <cell r="A9646">
            <v>610004</v>
          </cell>
          <cell r="B9646" t="str">
            <v>Project Manager</v>
          </cell>
          <cell r="C9646">
            <v>5700000</v>
          </cell>
          <cell r="D9646">
            <v>-2056</v>
          </cell>
          <cell r="E9646">
            <v>1000</v>
          </cell>
          <cell r="F9646">
            <v>109</v>
          </cell>
          <cell r="G9646">
            <v>0</v>
          </cell>
          <cell r="H9646">
            <v>2005</v>
          </cell>
          <cell r="I9646">
            <v>0</v>
          </cell>
        </row>
        <row r="9647">
          <cell r="A9647">
            <v>610004</v>
          </cell>
          <cell r="B9647" t="str">
            <v>Project Manager</v>
          </cell>
          <cell r="C9647">
            <v>5700000</v>
          </cell>
          <cell r="D9647">
            <v>-216</v>
          </cell>
          <cell r="E9647">
            <v>1000</v>
          </cell>
          <cell r="F9647">
            <v>111</v>
          </cell>
          <cell r="G9647">
            <v>0</v>
          </cell>
          <cell r="H9647">
            <v>2005</v>
          </cell>
          <cell r="I9647">
            <v>0</v>
          </cell>
        </row>
        <row r="9648">
          <cell r="A9648">
            <v>610004</v>
          </cell>
          <cell r="B9648" t="str">
            <v>Project Manager</v>
          </cell>
          <cell r="C9648">
            <v>5700000</v>
          </cell>
          <cell r="D9648">
            <v>-1150</v>
          </cell>
          <cell r="E9648">
            <v>1000</v>
          </cell>
          <cell r="F9648">
            <v>1034</v>
          </cell>
          <cell r="G9648">
            <v>0</v>
          </cell>
          <cell r="H9648">
            <v>2005</v>
          </cell>
          <cell r="I9648">
            <v>0</v>
          </cell>
        </row>
        <row r="9649">
          <cell r="A9649">
            <v>610004</v>
          </cell>
          <cell r="B9649" t="str">
            <v>Project Manager</v>
          </cell>
          <cell r="C9649">
            <v>5700000</v>
          </cell>
          <cell r="D9649">
            <v>1150</v>
          </cell>
          <cell r="E9649">
            <v>1000</v>
          </cell>
          <cell r="F9649">
            <v>2220</v>
          </cell>
          <cell r="G9649">
            <v>0</v>
          </cell>
          <cell r="H9649">
            <v>2005</v>
          </cell>
          <cell r="I9649">
            <v>0</v>
          </cell>
        </row>
        <row r="9650">
          <cell r="A9650">
            <v>610004</v>
          </cell>
          <cell r="B9650" t="str">
            <v>Project Manager</v>
          </cell>
          <cell r="C9650">
            <v>5700000</v>
          </cell>
          <cell r="D9650">
            <v>0</v>
          </cell>
          <cell r="E9650">
            <v>1000</v>
          </cell>
          <cell r="F9650">
            <v>14159</v>
          </cell>
          <cell r="G9650">
            <v>0</v>
          </cell>
          <cell r="H9650">
            <v>2005</v>
          </cell>
          <cell r="I9650">
            <v>0</v>
          </cell>
        </row>
        <row r="9651">
          <cell r="A9651">
            <v>610004</v>
          </cell>
          <cell r="B9651" t="str">
            <v>Project Manager</v>
          </cell>
          <cell r="C9651">
            <v>5710000</v>
          </cell>
          <cell r="D9651">
            <v>3024</v>
          </cell>
          <cell r="E9651">
            <v>1000</v>
          </cell>
          <cell r="F9651">
            <v>103</v>
          </cell>
          <cell r="G9651">
            <v>0</v>
          </cell>
          <cell r="H9651">
            <v>2005</v>
          </cell>
          <cell r="I9651">
            <v>0</v>
          </cell>
        </row>
        <row r="9652">
          <cell r="A9652">
            <v>610004</v>
          </cell>
          <cell r="B9652" t="str">
            <v>Project Manager</v>
          </cell>
          <cell r="C9652">
            <v>5710000</v>
          </cell>
          <cell r="D9652">
            <v>11084</v>
          </cell>
          <cell r="E9652">
            <v>1000</v>
          </cell>
          <cell r="F9652">
            <v>106</v>
          </cell>
          <cell r="G9652">
            <v>0</v>
          </cell>
          <cell r="H9652">
            <v>2005</v>
          </cell>
          <cell r="I9652">
            <v>0</v>
          </cell>
        </row>
        <row r="9653">
          <cell r="A9653">
            <v>610004</v>
          </cell>
          <cell r="B9653" t="str">
            <v>Project Manager</v>
          </cell>
          <cell r="C9653">
            <v>5710000</v>
          </cell>
          <cell r="D9653">
            <v>324</v>
          </cell>
          <cell r="E9653">
            <v>1000</v>
          </cell>
          <cell r="F9653">
            <v>108</v>
          </cell>
          <cell r="G9653">
            <v>0</v>
          </cell>
          <cell r="H9653">
            <v>2005</v>
          </cell>
          <cell r="I9653">
            <v>0</v>
          </cell>
        </row>
        <row r="9654">
          <cell r="A9654">
            <v>610004</v>
          </cell>
          <cell r="B9654" t="str">
            <v>Project Manager</v>
          </cell>
          <cell r="C9654">
            <v>5710000</v>
          </cell>
          <cell r="D9654">
            <v>3136</v>
          </cell>
          <cell r="E9654">
            <v>1000</v>
          </cell>
          <cell r="F9654">
            <v>109</v>
          </cell>
          <cell r="G9654">
            <v>0</v>
          </cell>
          <cell r="H9654">
            <v>2005</v>
          </cell>
          <cell r="I9654">
            <v>0</v>
          </cell>
        </row>
        <row r="9655">
          <cell r="A9655">
            <v>610004</v>
          </cell>
          <cell r="B9655" t="str">
            <v>Project Manager</v>
          </cell>
          <cell r="C9655">
            <v>5710000</v>
          </cell>
          <cell r="D9655">
            <v>4860</v>
          </cell>
          <cell r="E9655">
            <v>1000</v>
          </cell>
          <cell r="F9655">
            <v>110</v>
          </cell>
          <cell r="G9655">
            <v>0</v>
          </cell>
          <cell r="H9655">
            <v>2005</v>
          </cell>
          <cell r="I9655">
            <v>0</v>
          </cell>
        </row>
        <row r="9656">
          <cell r="A9656">
            <v>610004</v>
          </cell>
          <cell r="B9656" t="str">
            <v>Project Manager</v>
          </cell>
          <cell r="C9656">
            <v>5710000</v>
          </cell>
          <cell r="D9656">
            <v>-1080</v>
          </cell>
          <cell r="E9656">
            <v>1000</v>
          </cell>
          <cell r="F9656">
            <v>111</v>
          </cell>
          <cell r="G9656">
            <v>0</v>
          </cell>
          <cell r="H9656">
            <v>2005</v>
          </cell>
          <cell r="I9656">
            <v>0</v>
          </cell>
        </row>
        <row r="9657">
          <cell r="A9657">
            <v>610004</v>
          </cell>
          <cell r="B9657" t="str">
            <v>Project Manager</v>
          </cell>
          <cell r="C9657">
            <v>5710000</v>
          </cell>
          <cell r="D9657">
            <v>115</v>
          </cell>
          <cell r="E9657">
            <v>1000</v>
          </cell>
          <cell r="F9657">
            <v>114</v>
          </cell>
          <cell r="G9657">
            <v>0</v>
          </cell>
          <cell r="H9657">
            <v>2005</v>
          </cell>
          <cell r="I9657">
            <v>0</v>
          </cell>
        </row>
        <row r="9658">
          <cell r="A9658">
            <v>610004</v>
          </cell>
          <cell r="B9658" t="str">
            <v>Project Manager</v>
          </cell>
          <cell r="C9658">
            <v>5710000</v>
          </cell>
          <cell r="D9658">
            <v>4408.55</v>
          </cell>
          <cell r="E9658">
            <v>1000</v>
          </cell>
          <cell r="F9658">
            <v>119</v>
          </cell>
          <cell r="G9658">
            <v>0</v>
          </cell>
          <cell r="H9658">
            <v>2005</v>
          </cell>
          <cell r="I9658">
            <v>0</v>
          </cell>
        </row>
        <row r="9659">
          <cell r="A9659">
            <v>610004</v>
          </cell>
          <cell r="B9659" t="str">
            <v>Project Manager</v>
          </cell>
          <cell r="C9659">
            <v>5710000</v>
          </cell>
          <cell r="D9659">
            <v>-1955</v>
          </cell>
          <cell r="E9659">
            <v>1000</v>
          </cell>
          <cell r="F9659">
            <v>1034</v>
          </cell>
          <cell r="G9659">
            <v>0</v>
          </cell>
          <cell r="H9659">
            <v>2005</v>
          </cell>
          <cell r="I9659">
            <v>0</v>
          </cell>
        </row>
        <row r="9660">
          <cell r="A9660">
            <v>610004</v>
          </cell>
          <cell r="B9660" t="str">
            <v>Project Manager</v>
          </cell>
          <cell r="C9660">
            <v>5710000</v>
          </cell>
          <cell r="D9660">
            <v>1955</v>
          </cell>
          <cell r="E9660">
            <v>1000</v>
          </cell>
          <cell r="F9660">
            <v>2220</v>
          </cell>
          <cell r="G9660">
            <v>0</v>
          </cell>
          <cell r="H9660">
            <v>2005</v>
          </cell>
          <cell r="I9660">
            <v>0</v>
          </cell>
        </row>
        <row r="9661">
          <cell r="A9661">
            <v>610004</v>
          </cell>
          <cell r="B9661" t="str">
            <v>Project Manager</v>
          </cell>
          <cell r="C9661">
            <v>5710000</v>
          </cell>
          <cell r="D9661">
            <v>0</v>
          </cell>
          <cell r="E9661">
            <v>1000</v>
          </cell>
          <cell r="F9661">
            <v>5004</v>
          </cell>
          <cell r="G9661">
            <v>0</v>
          </cell>
          <cell r="H9661">
            <v>2005</v>
          </cell>
          <cell r="I9661">
            <v>0</v>
          </cell>
        </row>
        <row r="9662">
          <cell r="A9662">
            <v>610004</v>
          </cell>
          <cell r="B9662" t="str">
            <v>Project Manager</v>
          </cell>
          <cell r="C9662">
            <v>5710000</v>
          </cell>
          <cell r="D9662">
            <v>0</v>
          </cell>
          <cell r="E9662">
            <v>1000</v>
          </cell>
          <cell r="F9662">
            <v>5302</v>
          </cell>
          <cell r="G9662">
            <v>0</v>
          </cell>
          <cell r="H9662">
            <v>2005</v>
          </cell>
          <cell r="I9662">
            <v>0</v>
          </cell>
        </row>
        <row r="9663">
          <cell r="A9663">
            <v>610004</v>
          </cell>
          <cell r="B9663" t="str">
            <v>Project Manager</v>
          </cell>
          <cell r="C9663">
            <v>5710000</v>
          </cell>
          <cell r="D9663">
            <v>1265.8699999999999</v>
          </cell>
          <cell r="E9663">
            <v>1000</v>
          </cell>
          <cell r="F9663">
            <v>5402</v>
          </cell>
          <cell r="G9663">
            <v>0</v>
          </cell>
          <cell r="H9663">
            <v>2005</v>
          </cell>
          <cell r="I9663">
            <v>0</v>
          </cell>
        </row>
        <row r="9664">
          <cell r="A9664">
            <v>610004</v>
          </cell>
          <cell r="B9664" t="str">
            <v>Project Manager</v>
          </cell>
          <cell r="C9664">
            <v>5710000</v>
          </cell>
          <cell r="D9664">
            <v>0</v>
          </cell>
          <cell r="E9664">
            <v>1000</v>
          </cell>
          <cell r="F9664">
            <v>5403</v>
          </cell>
          <cell r="G9664">
            <v>0</v>
          </cell>
          <cell r="H9664">
            <v>2005</v>
          </cell>
          <cell r="I9664">
            <v>0</v>
          </cell>
        </row>
        <row r="9665">
          <cell r="A9665">
            <v>610004</v>
          </cell>
          <cell r="B9665" t="str">
            <v>Project Manager</v>
          </cell>
          <cell r="C9665">
            <v>5710000</v>
          </cell>
          <cell r="D9665">
            <v>0</v>
          </cell>
          <cell r="E9665">
            <v>1000</v>
          </cell>
          <cell r="F9665">
            <v>5404</v>
          </cell>
          <cell r="G9665">
            <v>0</v>
          </cell>
          <cell r="H9665">
            <v>2005</v>
          </cell>
          <cell r="I9665">
            <v>0</v>
          </cell>
        </row>
        <row r="9666">
          <cell r="A9666">
            <v>610004</v>
          </cell>
          <cell r="B9666" t="str">
            <v>Project Manager</v>
          </cell>
          <cell r="C9666">
            <v>5710000</v>
          </cell>
          <cell r="D9666">
            <v>432</v>
          </cell>
          <cell r="E9666">
            <v>1000</v>
          </cell>
          <cell r="F9666">
            <v>5501</v>
          </cell>
          <cell r="G9666">
            <v>0</v>
          </cell>
          <cell r="H9666">
            <v>2005</v>
          </cell>
          <cell r="I9666">
            <v>0</v>
          </cell>
        </row>
        <row r="9667">
          <cell r="A9667">
            <v>610004</v>
          </cell>
          <cell r="B9667" t="str">
            <v>Project Manager</v>
          </cell>
          <cell r="C9667">
            <v>5710000</v>
          </cell>
          <cell r="D9667">
            <v>177.1</v>
          </cell>
          <cell r="E9667">
            <v>1000</v>
          </cell>
          <cell r="F9667">
            <v>5503</v>
          </cell>
          <cell r="G9667">
            <v>0</v>
          </cell>
          <cell r="H9667">
            <v>2005</v>
          </cell>
          <cell r="I9667">
            <v>0</v>
          </cell>
        </row>
        <row r="9668">
          <cell r="A9668">
            <v>610004</v>
          </cell>
          <cell r="B9668" t="str">
            <v>Project Manager</v>
          </cell>
          <cell r="C9668">
            <v>5710000</v>
          </cell>
          <cell r="D9668">
            <v>1080</v>
          </cell>
          <cell r="E9668">
            <v>1000</v>
          </cell>
          <cell r="F9668">
            <v>5803</v>
          </cell>
          <cell r="G9668">
            <v>0</v>
          </cell>
          <cell r="H9668">
            <v>2005</v>
          </cell>
          <cell r="I9668">
            <v>0</v>
          </cell>
        </row>
        <row r="9669">
          <cell r="A9669">
            <v>610004</v>
          </cell>
          <cell r="B9669" t="str">
            <v>Project Manager</v>
          </cell>
          <cell r="C9669">
            <v>5710000</v>
          </cell>
          <cell r="D9669">
            <v>2160</v>
          </cell>
          <cell r="E9669">
            <v>1000</v>
          </cell>
          <cell r="F9669">
            <v>68095</v>
          </cell>
          <cell r="G9669">
            <v>0</v>
          </cell>
          <cell r="H9669">
            <v>2005</v>
          </cell>
          <cell r="I9669">
            <v>0</v>
          </cell>
        </row>
        <row r="9670">
          <cell r="A9670">
            <v>610004</v>
          </cell>
          <cell r="B9670" t="str">
            <v>Project Manager</v>
          </cell>
          <cell r="C9670">
            <v>5710000</v>
          </cell>
          <cell r="D9670">
            <v>108</v>
          </cell>
          <cell r="E9670">
            <v>1000</v>
          </cell>
          <cell r="F9670">
            <v>68199</v>
          </cell>
          <cell r="G9670">
            <v>0</v>
          </cell>
          <cell r="H9670">
            <v>2005</v>
          </cell>
          <cell r="I9670">
            <v>0</v>
          </cell>
        </row>
        <row r="9671">
          <cell r="A9671">
            <v>610004</v>
          </cell>
          <cell r="B9671" t="str">
            <v>Project Manager</v>
          </cell>
          <cell r="C9671">
            <v>5710000</v>
          </cell>
          <cell r="D9671">
            <v>655</v>
          </cell>
          <cell r="E9671">
            <v>1000</v>
          </cell>
          <cell r="F9671">
            <v>68203</v>
          </cell>
          <cell r="G9671">
            <v>0</v>
          </cell>
          <cell r="H9671">
            <v>2005</v>
          </cell>
          <cell r="I9671">
            <v>0</v>
          </cell>
        </row>
        <row r="9672">
          <cell r="A9672">
            <v>610004</v>
          </cell>
          <cell r="B9672" t="str">
            <v>Project Manager</v>
          </cell>
          <cell r="C9672">
            <v>5710000</v>
          </cell>
          <cell r="D9672">
            <v>763</v>
          </cell>
          <cell r="E9672">
            <v>1000</v>
          </cell>
          <cell r="F9672">
            <v>68211</v>
          </cell>
          <cell r="G9672">
            <v>0</v>
          </cell>
          <cell r="H9672">
            <v>2005</v>
          </cell>
          <cell r="I9672">
            <v>0</v>
          </cell>
        </row>
        <row r="9673">
          <cell r="A9673">
            <v>610004</v>
          </cell>
          <cell r="B9673" t="str">
            <v>Project Manager</v>
          </cell>
          <cell r="C9673">
            <v>5710000</v>
          </cell>
          <cell r="D9673">
            <v>0</v>
          </cell>
          <cell r="E9673">
            <v>1000</v>
          </cell>
          <cell r="F9673">
            <v>112106</v>
          </cell>
          <cell r="G9673">
            <v>0</v>
          </cell>
          <cell r="H9673">
            <v>2005</v>
          </cell>
          <cell r="I9673">
            <v>0</v>
          </cell>
        </row>
        <row r="9674">
          <cell r="A9674">
            <v>610004</v>
          </cell>
          <cell r="B9674" t="str">
            <v>Project Manager</v>
          </cell>
          <cell r="C9674">
            <v>5710000</v>
          </cell>
          <cell r="D9674">
            <v>216</v>
          </cell>
          <cell r="E9674">
            <v>1000</v>
          </cell>
          <cell r="F9674">
            <v>119150</v>
          </cell>
          <cell r="G9674">
            <v>0</v>
          </cell>
          <cell r="H9674">
            <v>2005</v>
          </cell>
          <cell r="I9674">
            <v>0</v>
          </cell>
        </row>
        <row r="9675">
          <cell r="A9675">
            <v>610004</v>
          </cell>
          <cell r="B9675" t="str">
            <v>Project Manager</v>
          </cell>
          <cell r="C9675">
            <v>5710000</v>
          </cell>
          <cell r="D9675">
            <v>-4320</v>
          </cell>
          <cell r="E9675">
            <v>1000</v>
          </cell>
          <cell r="F9675">
            <v>122000</v>
          </cell>
          <cell r="G9675">
            <v>0</v>
          </cell>
          <cell r="H9675">
            <v>2005</v>
          </cell>
          <cell r="I9675">
            <v>0</v>
          </cell>
        </row>
        <row r="9676">
          <cell r="A9676">
            <v>610004</v>
          </cell>
          <cell r="B9676" t="str">
            <v>Project Manager</v>
          </cell>
          <cell r="C9676">
            <v>5710000</v>
          </cell>
          <cell r="D9676">
            <v>169.77</v>
          </cell>
          <cell r="E9676">
            <v>1000</v>
          </cell>
          <cell r="F9676">
            <v>122092</v>
          </cell>
          <cell r="G9676">
            <v>0</v>
          </cell>
          <cell r="H9676">
            <v>2005</v>
          </cell>
          <cell r="I9676">
            <v>0</v>
          </cell>
        </row>
        <row r="9677">
          <cell r="A9677">
            <v>610004</v>
          </cell>
          <cell r="B9677" t="str">
            <v>Project Manager</v>
          </cell>
          <cell r="C9677">
            <v>5710000</v>
          </cell>
          <cell r="D9677">
            <v>27.05</v>
          </cell>
          <cell r="E9677">
            <v>1000</v>
          </cell>
          <cell r="F9677">
            <v>133000</v>
          </cell>
          <cell r="G9677">
            <v>0</v>
          </cell>
          <cell r="H9677">
            <v>2005</v>
          </cell>
          <cell r="I9677">
            <v>0</v>
          </cell>
        </row>
        <row r="9678">
          <cell r="A9678">
            <v>610004</v>
          </cell>
          <cell r="B9678" t="str">
            <v>Project Manager</v>
          </cell>
          <cell r="C9678">
            <v>5710000</v>
          </cell>
          <cell r="D9678">
            <v>0</v>
          </cell>
          <cell r="E9678">
            <v>1000</v>
          </cell>
          <cell r="F9678">
            <v>134000</v>
          </cell>
          <cell r="G9678">
            <v>0</v>
          </cell>
          <cell r="H9678">
            <v>2005</v>
          </cell>
          <cell r="I9678">
            <v>0</v>
          </cell>
        </row>
        <row r="9679">
          <cell r="A9679">
            <v>610004</v>
          </cell>
          <cell r="B9679" t="str">
            <v>Project Manager</v>
          </cell>
          <cell r="C9679">
            <v>5710000</v>
          </cell>
          <cell r="D9679">
            <v>0</v>
          </cell>
          <cell r="E9679">
            <v>1000</v>
          </cell>
          <cell r="F9679">
            <v>136000</v>
          </cell>
          <cell r="G9679">
            <v>0</v>
          </cell>
          <cell r="H9679">
            <v>2005</v>
          </cell>
          <cell r="I9679">
            <v>0</v>
          </cell>
        </row>
        <row r="9680">
          <cell r="A9680">
            <v>610004</v>
          </cell>
          <cell r="B9680" t="str">
            <v>Project Manager</v>
          </cell>
          <cell r="C9680">
            <v>5710000</v>
          </cell>
          <cell r="D9680">
            <v>2376</v>
          </cell>
          <cell r="E9680">
            <v>1000</v>
          </cell>
          <cell r="F9680">
            <v>240000</v>
          </cell>
          <cell r="G9680">
            <v>0</v>
          </cell>
          <cell r="H9680">
            <v>2005</v>
          </cell>
          <cell r="I9680">
            <v>0</v>
          </cell>
        </row>
        <row r="9681">
          <cell r="A9681">
            <v>610004</v>
          </cell>
          <cell r="B9681" t="str">
            <v>Project Manager</v>
          </cell>
          <cell r="C9681">
            <v>5710000</v>
          </cell>
          <cell r="D9681">
            <v>0</v>
          </cell>
          <cell r="E9681">
            <v>1000</v>
          </cell>
          <cell r="F9681">
            <v>246000</v>
          </cell>
          <cell r="G9681">
            <v>0</v>
          </cell>
          <cell r="H9681">
            <v>2005</v>
          </cell>
          <cell r="I9681">
            <v>0</v>
          </cell>
        </row>
        <row r="9682">
          <cell r="A9682">
            <v>610004</v>
          </cell>
          <cell r="B9682" t="str">
            <v>Project Manager</v>
          </cell>
          <cell r="C9682">
            <v>5710000</v>
          </cell>
          <cell r="D9682">
            <v>216</v>
          </cell>
          <cell r="E9682">
            <v>1000</v>
          </cell>
          <cell r="F9682">
            <v>578000</v>
          </cell>
          <cell r="G9682">
            <v>0</v>
          </cell>
          <cell r="H9682">
            <v>2005</v>
          </cell>
          <cell r="I9682">
            <v>0</v>
          </cell>
        </row>
        <row r="9683">
          <cell r="A9683">
            <v>610004</v>
          </cell>
          <cell r="B9683" t="str">
            <v>Project Manager</v>
          </cell>
          <cell r="C9683">
            <v>5730000</v>
          </cell>
          <cell r="D9683">
            <v>4091</v>
          </cell>
          <cell r="E9683">
            <v>1000</v>
          </cell>
          <cell r="F9683">
            <v>1</v>
          </cell>
          <cell r="G9683">
            <v>0</v>
          </cell>
          <cell r="H9683">
            <v>2005</v>
          </cell>
          <cell r="I9683">
            <v>0</v>
          </cell>
        </row>
        <row r="9684">
          <cell r="A9684">
            <v>610004</v>
          </cell>
          <cell r="B9684" t="str">
            <v>Project Manager</v>
          </cell>
          <cell r="C9684">
            <v>5730000</v>
          </cell>
          <cell r="D9684">
            <v>920</v>
          </cell>
          <cell r="E9684">
            <v>1000</v>
          </cell>
          <cell r="F9684">
            <v>106</v>
          </cell>
          <cell r="G9684">
            <v>0</v>
          </cell>
          <cell r="H9684">
            <v>2005</v>
          </cell>
          <cell r="I9684">
            <v>0</v>
          </cell>
        </row>
        <row r="9685">
          <cell r="A9685">
            <v>610004</v>
          </cell>
          <cell r="B9685" t="str">
            <v>Project Manager</v>
          </cell>
          <cell r="C9685">
            <v>5730000</v>
          </cell>
          <cell r="D9685">
            <v>1836</v>
          </cell>
          <cell r="E9685">
            <v>1000</v>
          </cell>
          <cell r="F9685">
            <v>108</v>
          </cell>
          <cell r="G9685">
            <v>0</v>
          </cell>
          <cell r="H9685">
            <v>2005</v>
          </cell>
          <cell r="I9685">
            <v>0</v>
          </cell>
        </row>
        <row r="9686">
          <cell r="A9686">
            <v>610004</v>
          </cell>
          <cell r="B9686" t="str">
            <v>Project Manager</v>
          </cell>
          <cell r="C9686">
            <v>5730000</v>
          </cell>
          <cell r="D9686">
            <v>324</v>
          </cell>
          <cell r="E9686">
            <v>1000</v>
          </cell>
          <cell r="F9686">
            <v>109</v>
          </cell>
          <cell r="G9686">
            <v>0</v>
          </cell>
          <cell r="H9686">
            <v>2005</v>
          </cell>
          <cell r="I9686">
            <v>0</v>
          </cell>
        </row>
        <row r="9687">
          <cell r="A9687">
            <v>610004</v>
          </cell>
          <cell r="B9687" t="str">
            <v>Project Manager</v>
          </cell>
          <cell r="C9687">
            <v>5730000</v>
          </cell>
          <cell r="D9687">
            <v>0</v>
          </cell>
          <cell r="E9687">
            <v>1000</v>
          </cell>
          <cell r="F9687">
            <v>110</v>
          </cell>
          <cell r="G9687">
            <v>0</v>
          </cell>
          <cell r="H9687">
            <v>2005</v>
          </cell>
          <cell r="I9687">
            <v>0</v>
          </cell>
        </row>
        <row r="9688">
          <cell r="A9688">
            <v>610004</v>
          </cell>
          <cell r="B9688" t="str">
            <v>Project Manager</v>
          </cell>
          <cell r="C9688">
            <v>5730000</v>
          </cell>
          <cell r="D9688">
            <v>0</v>
          </cell>
          <cell r="E9688">
            <v>1000</v>
          </cell>
          <cell r="F9688">
            <v>111</v>
          </cell>
          <cell r="G9688">
            <v>0</v>
          </cell>
          <cell r="H9688">
            <v>2005</v>
          </cell>
          <cell r="I9688">
            <v>0</v>
          </cell>
        </row>
        <row r="9689">
          <cell r="A9689">
            <v>610004</v>
          </cell>
          <cell r="B9689" t="str">
            <v>Project Manager</v>
          </cell>
          <cell r="C9689">
            <v>5800000</v>
          </cell>
          <cell r="D9689">
            <v>41410</v>
          </cell>
          <cell r="E9689">
            <v>1000</v>
          </cell>
          <cell r="F9689">
            <v>1</v>
          </cell>
          <cell r="G9689">
            <v>0</v>
          </cell>
          <cell r="H9689">
            <v>2005</v>
          </cell>
          <cell r="I9689">
            <v>0</v>
          </cell>
        </row>
        <row r="9690">
          <cell r="A9690">
            <v>610004</v>
          </cell>
          <cell r="B9690" t="str">
            <v>Project Manager</v>
          </cell>
          <cell r="C9690">
            <v>5800000</v>
          </cell>
          <cell r="D9690">
            <v>0</v>
          </cell>
          <cell r="E9690">
            <v>1000</v>
          </cell>
          <cell r="F9690">
            <v>108</v>
          </cell>
          <cell r="G9690">
            <v>0</v>
          </cell>
          <cell r="H9690">
            <v>2005</v>
          </cell>
          <cell r="I9690">
            <v>0</v>
          </cell>
        </row>
        <row r="9691">
          <cell r="A9691">
            <v>610004</v>
          </cell>
          <cell r="B9691" t="str">
            <v>Project Manager</v>
          </cell>
          <cell r="C9691">
            <v>5820000</v>
          </cell>
          <cell r="D9691">
            <v>0</v>
          </cell>
          <cell r="E9691">
            <v>1000</v>
          </cell>
          <cell r="F9691">
            <v>108</v>
          </cell>
          <cell r="G9691">
            <v>0</v>
          </cell>
          <cell r="H9691">
            <v>2005</v>
          </cell>
          <cell r="I9691">
            <v>0</v>
          </cell>
        </row>
        <row r="9692">
          <cell r="A9692">
            <v>610004</v>
          </cell>
          <cell r="B9692" t="str">
            <v>Project Manager</v>
          </cell>
          <cell r="C9692">
            <v>5830000</v>
          </cell>
          <cell r="D9692">
            <v>920</v>
          </cell>
          <cell r="E9692">
            <v>1000</v>
          </cell>
          <cell r="F9692">
            <v>1</v>
          </cell>
          <cell r="G9692">
            <v>0</v>
          </cell>
          <cell r="H9692">
            <v>2005</v>
          </cell>
          <cell r="I9692">
            <v>0</v>
          </cell>
        </row>
        <row r="9693">
          <cell r="A9693">
            <v>610004</v>
          </cell>
          <cell r="B9693" t="str">
            <v>Project Manager</v>
          </cell>
          <cell r="C9693">
            <v>5880000</v>
          </cell>
          <cell r="D9693">
            <v>19637</v>
          </cell>
          <cell r="E9693">
            <v>1000</v>
          </cell>
          <cell r="F9693">
            <v>1</v>
          </cell>
          <cell r="G9693">
            <v>0</v>
          </cell>
          <cell r="H9693">
            <v>2005</v>
          </cell>
          <cell r="I9693">
            <v>0</v>
          </cell>
        </row>
        <row r="9694">
          <cell r="A9694">
            <v>610004</v>
          </cell>
          <cell r="B9694" t="str">
            <v>Project Manager</v>
          </cell>
          <cell r="C9694">
            <v>5880000</v>
          </cell>
          <cell r="D9694">
            <v>11742</v>
          </cell>
          <cell r="E9694">
            <v>1000</v>
          </cell>
          <cell r="F9694">
            <v>109</v>
          </cell>
          <cell r="G9694">
            <v>0</v>
          </cell>
          <cell r="H9694">
            <v>2005</v>
          </cell>
          <cell r="I9694">
            <v>0</v>
          </cell>
        </row>
        <row r="9695">
          <cell r="A9695">
            <v>610004</v>
          </cell>
          <cell r="B9695" t="str">
            <v>Project Manager</v>
          </cell>
          <cell r="C9695">
            <v>5920000</v>
          </cell>
          <cell r="D9695">
            <v>920</v>
          </cell>
          <cell r="E9695">
            <v>1000</v>
          </cell>
          <cell r="F9695">
            <v>2220</v>
          </cell>
          <cell r="G9695">
            <v>0</v>
          </cell>
          <cell r="H9695">
            <v>2005</v>
          </cell>
          <cell r="I9695">
            <v>0</v>
          </cell>
        </row>
        <row r="9696">
          <cell r="A9696">
            <v>610004</v>
          </cell>
          <cell r="B9696" t="str">
            <v>Project Manager</v>
          </cell>
          <cell r="C9696">
            <v>5920000</v>
          </cell>
          <cell r="D9696">
            <v>6264</v>
          </cell>
          <cell r="E9696">
            <v>1000</v>
          </cell>
          <cell r="F9696">
            <v>119150</v>
          </cell>
          <cell r="G9696">
            <v>0</v>
          </cell>
          <cell r="H9696">
            <v>2005</v>
          </cell>
          <cell r="I9696">
            <v>0</v>
          </cell>
        </row>
        <row r="9697">
          <cell r="A9697">
            <v>610004</v>
          </cell>
          <cell r="B9697" t="str">
            <v>Project Manager</v>
          </cell>
          <cell r="C9697">
            <v>5920000</v>
          </cell>
          <cell r="D9697">
            <v>0</v>
          </cell>
          <cell r="E9697">
            <v>1000</v>
          </cell>
          <cell r="F9697">
            <v>133000</v>
          </cell>
          <cell r="G9697">
            <v>0</v>
          </cell>
          <cell r="H9697">
            <v>2005</v>
          </cell>
          <cell r="I9697">
            <v>0</v>
          </cell>
        </row>
        <row r="9698">
          <cell r="A9698">
            <v>610004</v>
          </cell>
          <cell r="B9698" t="str">
            <v>Project Manager</v>
          </cell>
          <cell r="C9698">
            <v>5930000</v>
          </cell>
          <cell r="D9698">
            <v>0</v>
          </cell>
          <cell r="E9698">
            <v>1000</v>
          </cell>
          <cell r="F9698">
            <v>106</v>
          </cell>
          <cell r="G9698">
            <v>0</v>
          </cell>
          <cell r="H9698">
            <v>2005</v>
          </cell>
          <cell r="I9698">
            <v>0</v>
          </cell>
        </row>
        <row r="9699">
          <cell r="A9699">
            <v>610004</v>
          </cell>
          <cell r="B9699" t="str">
            <v>Project Manager</v>
          </cell>
          <cell r="C9699">
            <v>5930000</v>
          </cell>
          <cell r="D9699">
            <v>-2360.2399999999998</v>
          </cell>
          <cell r="E9699">
            <v>1000</v>
          </cell>
          <cell r="F9699">
            <v>108</v>
          </cell>
          <cell r="G9699">
            <v>0</v>
          </cell>
          <cell r="H9699">
            <v>2005</v>
          </cell>
          <cell r="I9699">
            <v>0</v>
          </cell>
        </row>
        <row r="9700">
          <cell r="A9700">
            <v>610004</v>
          </cell>
          <cell r="B9700" t="str">
            <v>Project Manager</v>
          </cell>
          <cell r="C9700">
            <v>5930000</v>
          </cell>
          <cell r="D9700">
            <v>34.11</v>
          </cell>
          <cell r="E9700">
            <v>1000</v>
          </cell>
          <cell r="F9700">
            <v>109</v>
          </cell>
          <cell r="G9700">
            <v>0</v>
          </cell>
          <cell r="H9700">
            <v>2005</v>
          </cell>
          <cell r="I9700">
            <v>0</v>
          </cell>
        </row>
        <row r="9701">
          <cell r="A9701">
            <v>610004</v>
          </cell>
          <cell r="B9701" t="str">
            <v>Project Manager</v>
          </cell>
          <cell r="C9701">
            <v>5930000</v>
          </cell>
          <cell r="D9701">
            <v>0</v>
          </cell>
          <cell r="E9701">
            <v>1000</v>
          </cell>
          <cell r="F9701">
            <v>110</v>
          </cell>
          <cell r="G9701">
            <v>0</v>
          </cell>
          <cell r="H9701">
            <v>2005</v>
          </cell>
          <cell r="I9701">
            <v>0</v>
          </cell>
        </row>
        <row r="9702">
          <cell r="A9702">
            <v>610004</v>
          </cell>
          <cell r="B9702" t="str">
            <v>Project Manager</v>
          </cell>
          <cell r="C9702">
            <v>5930000</v>
          </cell>
          <cell r="D9702">
            <v>-1618.66</v>
          </cell>
          <cell r="E9702">
            <v>1000</v>
          </cell>
          <cell r="F9702">
            <v>119</v>
          </cell>
          <cell r="G9702">
            <v>0</v>
          </cell>
          <cell r="H9702">
            <v>2005</v>
          </cell>
          <cell r="I9702">
            <v>0</v>
          </cell>
        </row>
        <row r="9703">
          <cell r="A9703">
            <v>610004</v>
          </cell>
          <cell r="B9703" t="str">
            <v>Project Manager</v>
          </cell>
          <cell r="C9703">
            <v>5930000</v>
          </cell>
          <cell r="D9703">
            <v>756</v>
          </cell>
          <cell r="E9703">
            <v>1000</v>
          </cell>
          <cell r="F9703">
            <v>1034</v>
          </cell>
          <cell r="G9703">
            <v>0</v>
          </cell>
          <cell r="H9703">
            <v>2005</v>
          </cell>
          <cell r="I9703">
            <v>0</v>
          </cell>
        </row>
        <row r="9704">
          <cell r="A9704">
            <v>610004</v>
          </cell>
          <cell r="B9704" t="str">
            <v>Project Manager</v>
          </cell>
          <cell r="C9704">
            <v>5930000</v>
          </cell>
          <cell r="D9704">
            <v>35801</v>
          </cell>
          <cell r="E9704">
            <v>1000</v>
          </cell>
          <cell r="F9704">
            <v>2220</v>
          </cell>
          <cell r="G9704">
            <v>0</v>
          </cell>
          <cell r="H9704">
            <v>2005</v>
          </cell>
          <cell r="I9704">
            <v>0</v>
          </cell>
        </row>
        <row r="9705">
          <cell r="A9705">
            <v>610004</v>
          </cell>
          <cell r="B9705" t="str">
            <v>Project Manager</v>
          </cell>
          <cell r="C9705">
            <v>5930000</v>
          </cell>
          <cell r="D9705">
            <v>27830</v>
          </cell>
          <cell r="E9705">
            <v>1000</v>
          </cell>
          <cell r="F9705">
            <v>5003</v>
          </cell>
          <cell r="G9705">
            <v>0</v>
          </cell>
          <cell r="H9705">
            <v>2005</v>
          </cell>
          <cell r="I9705">
            <v>0</v>
          </cell>
        </row>
        <row r="9706">
          <cell r="A9706">
            <v>610004</v>
          </cell>
          <cell r="B9706" t="str">
            <v>Project Manager</v>
          </cell>
          <cell r="C9706">
            <v>5930000</v>
          </cell>
          <cell r="D9706">
            <v>27839</v>
          </cell>
          <cell r="E9706">
            <v>1000</v>
          </cell>
          <cell r="F9706">
            <v>5004</v>
          </cell>
          <cell r="G9706">
            <v>0</v>
          </cell>
          <cell r="H9706">
            <v>2005</v>
          </cell>
          <cell r="I9706">
            <v>0</v>
          </cell>
        </row>
        <row r="9707">
          <cell r="A9707">
            <v>610004</v>
          </cell>
          <cell r="B9707" t="str">
            <v>Project Manager</v>
          </cell>
          <cell r="C9707">
            <v>5930000</v>
          </cell>
          <cell r="D9707">
            <v>540</v>
          </cell>
          <cell r="E9707">
            <v>1000</v>
          </cell>
          <cell r="F9707">
            <v>5302</v>
          </cell>
          <cell r="G9707">
            <v>0</v>
          </cell>
          <cell r="H9707">
            <v>2005</v>
          </cell>
          <cell r="I9707">
            <v>0</v>
          </cell>
        </row>
        <row r="9708">
          <cell r="A9708">
            <v>610004</v>
          </cell>
          <cell r="B9708" t="str">
            <v>Project Manager</v>
          </cell>
          <cell r="C9708">
            <v>5930000</v>
          </cell>
          <cell r="D9708">
            <v>1495</v>
          </cell>
          <cell r="E9708">
            <v>1000</v>
          </cell>
          <cell r="F9708">
            <v>5303</v>
          </cell>
          <cell r="G9708">
            <v>0</v>
          </cell>
          <cell r="H9708">
            <v>2005</v>
          </cell>
          <cell r="I9708">
            <v>0</v>
          </cell>
        </row>
        <row r="9709">
          <cell r="A9709">
            <v>610004</v>
          </cell>
          <cell r="B9709" t="str">
            <v>Project Manager</v>
          </cell>
          <cell r="C9709">
            <v>5930000</v>
          </cell>
          <cell r="D9709">
            <v>17365</v>
          </cell>
          <cell r="E9709">
            <v>1000</v>
          </cell>
          <cell r="F9709">
            <v>5304</v>
          </cell>
          <cell r="G9709">
            <v>0</v>
          </cell>
          <cell r="H9709">
            <v>2005</v>
          </cell>
          <cell r="I9709">
            <v>0</v>
          </cell>
        </row>
        <row r="9710">
          <cell r="A9710">
            <v>610004</v>
          </cell>
          <cell r="B9710" t="str">
            <v>Project Manager</v>
          </cell>
          <cell r="C9710">
            <v>5930000</v>
          </cell>
          <cell r="D9710">
            <v>67274.13</v>
          </cell>
          <cell r="E9710">
            <v>1000</v>
          </cell>
          <cell r="F9710">
            <v>5402</v>
          </cell>
          <cell r="G9710">
            <v>0</v>
          </cell>
          <cell r="H9710">
            <v>2005</v>
          </cell>
          <cell r="I9710">
            <v>0</v>
          </cell>
        </row>
        <row r="9711">
          <cell r="A9711">
            <v>610004</v>
          </cell>
          <cell r="B9711" t="str">
            <v>Project Manager</v>
          </cell>
          <cell r="C9711">
            <v>5930000</v>
          </cell>
          <cell r="D9711">
            <v>70920.89</v>
          </cell>
          <cell r="E9711">
            <v>1000</v>
          </cell>
          <cell r="F9711">
            <v>5403</v>
          </cell>
          <cell r="G9711">
            <v>0</v>
          </cell>
          <cell r="H9711">
            <v>2005</v>
          </cell>
          <cell r="I9711">
            <v>0</v>
          </cell>
        </row>
        <row r="9712">
          <cell r="A9712">
            <v>610004</v>
          </cell>
          <cell r="B9712" t="str">
            <v>Project Manager</v>
          </cell>
          <cell r="C9712">
            <v>5930000</v>
          </cell>
          <cell r="D9712">
            <v>56485.47</v>
          </cell>
          <cell r="E9712">
            <v>1000</v>
          </cell>
          <cell r="F9712">
            <v>5404</v>
          </cell>
          <cell r="G9712">
            <v>0</v>
          </cell>
          <cell r="H9712">
            <v>2005</v>
          </cell>
          <cell r="I9712">
            <v>0</v>
          </cell>
        </row>
        <row r="9713">
          <cell r="A9713">
            <v>610004</v>
          </cell>
          <cell r="B9713" t="str">
            <v>Project Manager</v>
          </cell>
          <cell r="C9713">
            <v>5930000</v>
          </cell>
          <cell r="D9713">
            <v>20240</v>
          </cell>
          <cell r="E9713">
            <v>1000</v>
          </cell>
          <cell r="F9713">
            <v>5405</v>
          </cell>
          <cell r="G9713">
            <v>0</v>
          </cell>
          <cell r="H9713">
            <v>2005</v>
          </cell>
          <cell r="I9713">
            <v>0</v>
          </cell>
        </row>
        <row r="9714">
          <cell r="A9714">
            <v>610004</v>
          </cell>
          <cell r="B9714" t="str">
            <v>Project Manager</v>
          </cell>
          <cell r="C9714">
            <v>5930000</v>
          </cell>
          <cell r="D9714">
            <v>20907.68</v>
          </cell>
          <cell r="E9714">
            <v>1000</v>
          </cell>
          <cell r="F9714">
            <v>5501</v>
          </cell>
          <cell r="G9714">
            <v>0</v>
          </cell>
          <cell r="H9714">
            <v>2005</v>
          </cell>
          <cell r="I9714">
            <v>0</v>
          </cell>
        </row>
        <row r="9715">
          <cell r="A9715">
            <v>610004</v>
          </cell>
          <cell r="B9715" t="str">
            <v>Project Manager</v>
          </cell>
          <cell r="C9715">
            <v>5930000</v>
          </cell>
          <cell r="D9715">
            <v>3565</v>
          </cell>
          <cell r="E9715">
            <v>1000</v>
          </cell>
          <cell r="F9715">
            <v>5502</v>
          </cell>
          <cell r="G9715">
            <v>0</v>
          </cell>
          <cell r="H9715">
            <v>2005</v>
          </cell>
          <cell r="I9715">
            <v>0</v>
          </cell>
        </row>
        <row r="9716">
          <cell r="A9716">
            <v>610004</v>
          </cell>
          <cell r="B9716" t="str">
            <v>Project Manager</v>
          </cell>
          <cell r="C9716">
            <v>5930000</v>
          </cell>
          <cell r="D9716">
            <v>3010.47</v>
          </cell>
          <cell r="E9716">
            <v>1000</v>
          </cell>
          <cell r="F9716">
            <v>5503</v>
          </cell>
          <cell r="G9716">
            <v>0</v>
          </cell>
          <cell r="H9716">
            <v>2005</v>
          </cell>
          <cell r="I9716">
            <v>0</v>
          </cell>
        </row>
        <row r="9717">
          <cell r="A9717">
            <v>610004</v>
          </cell>
          <cell r="B9717" t="str">
            <v>Project Manager</v>
          </cell>
          <cell r="C9717">
            <v>5930000</v>
          </cell>
          <cell r="D9717">
            <v>2052</v>
          </cell>
          <cell r="E9717">
            <v>1000</v>
          </cell>
          <cell r="F9717">
            <v>5701</v>
          </cell>
          <cell r="G9717">
            <v>0</v>
          </cell>
          <cell r="H9717">
            <v>2005</v>
          </cell>
          <cell r="I9717">
            <v>0</v>
          </cell>
        </row>
        <row r="9718">
          <cell r="A9718">
            <v>610004</v>
          </cell>
          <cell r="B9718" t="str">
            <v>Project Manager</v>
          </cell>
          <cell r="C9718">
            <v>5930000</v>
          </cell>
          <cell r="D9718">
            <v>690</v>
          </cell>
          <cell r="E9718">
            <v>1000</v>
          </cell>
          <cell r="F9718">
            <v>14004</v>
          </cell>
          <cell r="G9718">
            <v>0</v>
          </cell>
          <cell r="H9718">
            <v>2005</v>
          </cell>
          <cell r="I9718">
            <v>0</v>
          </cell>
        </row>
        <row r="9719">
          <cell r="A9719">
            <v>610004</v>
          </cell>
          <cell r="B9719" t="str">
            <v>Project Manager</v>
          </cell>
          <cell r="C9719">
            <v>5930000</v>
          </cell>
          <cell r="D9719">
            <v>460</v>
          </cell>
          <cell r="E9719">
            <v>1000</v>
          </cell>
          <cell r="F9719">
            <v>14025</v>
          </cell>
          <cell r="G9719">
            <v>0</v>
          </cell>
          <cell r="H9719">
            <v>2005</v>
          </cell>
          <cell r="I9719">
            <v>0</v>
          </cell>
        </row>
        <row r="9720">
          <cell r="A9720">
            <v>610004</v>
          </cell>
          <cell r="B9720" t="str">
            <v>Project Manager</v>
          </cell>
          <cell r="C9720">
            <v>5930000</v>
          </cell>
          <cell r="D9720">
            <v>230</v>
          </cell>
          <cell r="E9720">
            <v>1000</v>
          </cell>
          <cell r="F9720">
            <v>14075</v>
          </cell>
          <cell r="G9720">
            <v>0</v>
          </cell>
          <cell r="H9720">
            <v>2005</v>
          </cell>
          <cell r="I9720">
            <v>0</v>
          </cell>
        </row>
        <row r="9721">
          <cell r="A9721">
            <v>610004</v>
          </cell>
          <cell r="B9721" t="str">
            <v>Project Manager</v>
          </cell>
          <cell r="C9721">
            <v>5930000</v>
          </cell>
          <cell r="D9721">
            <v>23.85</v>
          </cell>
          <cell r="E9721">
            <v>1000</v>
          </cell>
          <cell r="F9721">
            <v>14159</v>
          </cell>
          <cell r="G9721">
            <v>0</v>
          </cell>
          <cell r="H9721">
            <v>2005</v>
          </cell>
          <cell r="I9721">
            <v>0</v>
          </cell>
        </row>
        <row r="9722">
          <cell r="A9722">
            <v>610004</v>
          </cell>
          <cell r="B9722" t="str">
            <v>Project Manager</v>
          </cell>
          <cell r="C9722">
            <v>5930000</v>
          </cell>
          <cell r="D9722">
            <v>230</v>
          </cell>
          <cell r="E9722">
            <v>1000</v>
          </cell>
          <cell r="F9722">
            <v>15092</v>
          </cell>
          <cell r="G9722">
            <v>0</v>
          </cell>
          <cell r="H9722">
            <v>2005</v>
          </cell>
          <cell r="I9722">
            <v>0</v>
          </cell>
        </row>
        <row r="9723">
          <cell r="A9723">
            <v>610004</v>
          </cell>
          <cell r="B9723" t="str">
            <v>Project Manager</v>
          </cell>
          <cell r="C9723">
            <v>5930000</v>
          </cell>
          <cell r="D9723">
            <v>345</v>
          </cell>
          <cell r="E9723">
            <v>1000</v>
          </cell>
          <cell r="F9723">
            <v>15118</v>
          </cell>
          <cell r="G9723">
            <v>0</v>
          </cell>
          <cell r="H9723">
            <v>2005</v>
          </cell>
          <cell r="I9723">
            <v>0</v>
          </cell>
        </row>
        <row r="9724">
          <cell r="A9724">
            <v>610004</v>
          </cell>
          <cell r="B9724" t="str">
            <v>Project Manager</v>
          </cell>
          <cell r="C9724">
            <v>5930000</v>
          </cell>
          <cell r="D9724">
            <v>108</v>
          </cell>
          <cell r="E9724">
            <v>1000</v>
          </cell>
          <cell r="F9724">
            <v>15400</v>
          </cell>
          <cell r="G9724">
            <v>0</v>
          </cell>
          <cell r="H9724">
            <v>2005</v>
          </cell>
          <cell r="I9724">
            <v>0</v>
          </cell>
        </row>
        <row r="9725">
          <cell r="A9725">
            <v>610004</v>
          </cell>
          <cell r="B9725" t="str">
            <v>Project Manager</v>
          </cell>
          <cell r="C9725">
            <v>5930000</v>
          </cell>
          <cell r="D9725">
            <v>7595</v>
          </cell>
          <cell r="E9725">
            <v>1000</v>
          </cell>
          <cell r="F9725">
            <v>63003</v>
          </cell>
          <cell r="G9725">
            <v>0</v>
          </cell>
          <cell r="H9725">
            <v>2005</v>
          </cell>
          <cell r="I9725">
            <v>0</v>
          </cell>
        </row>
        <row r="9726">
          <cell r="A9726">
            <v>610004</v>
          </cell>
          <cell r="B9726" t="str">
            <v>Project Manager</v>
          </cell>
          <cell r="C9726">
            <v>5930000</v>
          </cell>
          <cell r="D9726">
            <v>0</v>
          </cell>
          <cell r="E9726">
            <v>1000</v>
          </cell>
          <cell r="F9726">
            <v>68095</v>
          </cell>
          <cell r="G9726">
            <v>0</v>
          </cell>
          <cell r="H9726">
            <v>2005</v>
          </cell>
          <cell r="I9726">
            <v>0</v>
          </cell>
        </row>
        <row r="9727">
          <cell r="A9727">
            <v>610004</v>
          </cell>
          <cell r="B9727" t="str">
            <v>Project Manager</v>
          </cell>
          <cell r="C9727">
            <v>5930000</v>
          </cell>
          <cell r="D9727">
            <v>2592</v>
          </cell>
          <cell r="E9727">
            <v>1000</v>
          </cell>
          <cell r="F9727">
            <v>68099</v>
          </cell>
          <cell r="G9727">
            <v>0</v>
          </cell>
          <cell r="H9727">
            <v>2005</v>
          </cell>
          <cell r="I9727">
            <v>0</v>
          </cell>
        </row>
        <row r="9728">
          <cell r="A9728">
            <v>610004</v>
          </cell>
          <cell r="B9728" t="str">
            <v>Project Manager</v>
          </cell>
          <cell r="C9728">
            <v>5930000</v>
          </cell>
          <cell r="D9728">
            <v>7705</v>
          </cell>
          <cell r="E9728">
            <v>1000</v>
          </cell>
          <cell r="F9728">
            <v>78008</v>
          </cell>
          <cell r="G9728">
            <v>0</v>
          </cell>
          <cell r="H9728">
            <v>2005</v>
          </cell>
          <cell r="I9728">
            <v>0</v>
          </cell>
        </row>
        <row r="9729">
          <cell r="A9729">
            <v>610004</v>
          </cell>
          <cell r="B9729" t="str">
            <v>Project Manager</v>
          </cell>
          <cell r="C9729">
            <v>5930000</v>
          </cell>
          <cell r="D9729">
            <v>7777</v>
          </cell>
          <cell r="E9729">
            <v>1000</v>
          </cell>
          <cell r="F9729">
            <v>78153</v>
          </cell>
          <cell r="G9729">
            <v>0</v>
          </cell>
          <cell r="H9729">
            <v>2005</v>
          </cell>
          <cell r="I9729">
            <v>0</v>
          </cell>
        </row>
        <row r="9730">
          <cell r="A9730">
            <v>610004</v>
          </cell>
          <cell r="B9730" t="str">
            <v>Project Manager</v>
          </cell>
          <cell r="C9730">
            <v>5930000</v>
          </cell>
          <cell r="D9730">
            <v>2645</v>
          </cell>
          <cell r="E9730">
            <v>1000</v>
          </cell>
          <cell r="F9730">
            <v>82221</v>
          </cell>
          <cell r="G9730">
            <v>0</v>
          </cell>
          <cell r="H9730">
            <v>2005</v>
          </cell>
          <cell r="I9730">
            <v>0</v>
          </cell>
        </row>
        <row r="9731">
          <cell r="A9731">
            <v>610004</v>
          </cell>
          <cell r="B9731" t="str">
            <v>Project Manager</v>
          </cell>
          <cell r="C9731">
            <v>5930000</v>
          </cell>
          <cell r="D9731">
            <v>2875</v>
          </cell>
          <cell r="E9731">
            <v>1000</v>
          </cell>
          <cell r="F9731">
            <v>86041</v>
          </cell>
          <cell r="G9731">
            <v>0</v>
          </cell>
          <cell r="H9731">
            <v>2005</v>
          </cell>
          <cell r="I9731">
            <v>0</v>
          </cell>
        </row>
        <row r="9732">
          <cell r="A9732">
            <v>610004</v>
          </cell>
          <cell r="B9732" t="str">
            <v>Project Manager</v>
          </cell>
          <cell r="C9732">
            <v>5930000</v>
          </cell>
          <cell r="D9732">
            <v>72</v>
          </cell>
          <cell r="E9732">
            <v>1000</v>
          </cell>
          <cell r="F9732">
            <v>86066</v>
          </cell>
          <cell r="G9732">
            <v>0</v>
          </cell>
          <cell r="H9732">
            <v>2005</v>
          </cell>
          <cell r="I9732">
            <v>0</v>
          </cell>
        </row>
        <row r="9733">
          <cell r="A9733">
            <v>610004</v>
          </cell>
          <cell r="B9733" t="str">
            <v>Project Manager</v>
          </cell>
          <cell r="C9733">
            <v>5930000</v>
          </cell>
          <cell r="D9733">
            <v>72</v>
          </cell>
          <cell r="E9733">
            <v>1000</v>
          </cell>
          <cell r="F9733">
            <v>86151</v>
          </cell>
          <cell r="G9733">
            <v>0</v>
          </cell>
          <cell r="H9733">
            <v>2005</v>
          </cell>
          <cell r="I9733">
            <v>0</v>
          </cell>
        </row>
        <row r="9734">
          <cell r="A9734">
            <v>610004</v>
          </cell>
          <cell r="B9734" t="str">
            <v>Project Manager</v>
          </cell>
          <cell r="C9734">
            <v>5930000</v>
          </cell>
          <cell r="D9734">
            <v>2645</v>
          </cell>
          <cell r="E9734">
            <v>1000</v>
          </cell>
          <cell r="F9734">
            <v>86173</v>
          </cell>
          <cell r="G9734">
            <v>0</v>
          </cell>
          <cell r="H9734">
            <v>2005</v>
          </cell>
          <cell r="I9734">
            <v>0</v>
          </cell>
        </row>
        <row r="9735">
          <cell r="A9735">
            <v>610004</v>
          </cell>
          <cell r="B9735" t="str">
            <v>Project Manager</v>
          </cell>
          <cell r="C9735">
            <v>5930000</v>
          </cell>
          <cell r="D9735">
            <v>17226</v>
          </cell>
          <cell r="E9735">
            <v>1000</v>
          </cell>
          <cell r="F9735">
            <v>108000</v>
          </cell>
          <cell r="G9735">
            <v>0</v>
          </cell>
          <cell r="H9735">
            <v>2005</v>
          </cell>
          <cell r="I9735">
            <v>0</v>
          </cell>
        </row>
        <row r="9736">
          <cell r="A9736">
            <v>610004</v>
          </cell>
          <cell r="B9736" t="str">
            <v>Project Manager</v>
          </cell>
          <cell r="C9736">
            <v>5930000</v>
          </cell>
          <cell r="D9736">
            <v>10152</v>
          </cell>
          <cell r="E9736">
            <v>1000</v>
          </cell>
          <cell r="F9736">
            <v>112106</v>
          </cell>
          <cell r="G9736">
            <v>0</v>
          </cell>
          <cell r="H9736">
            <v>2005</v>
          </cell>
          <cell r="I9736">
            <v>0</v>
          </cell>
        </row>
        <row r="9737">
          <cell r="A9737">
            <v>610004</v>
          </cell>
          <cell r="B9737" t="str">
            <v>Project Manager</v>
          </cell>
          <cell r="C9737">
            <v>5930000</v>
          </cell>
          <cell r="D9737">
            <v>2808</v>
          </cell>
          <cell r="E9737">
            <v>1000</v>
          </cell>
          <cell r="F9737">
            <v>113028</v>
          </cell>
          <cell r="G9737">
            <v>0</v>
          </cell>
          <cell r="H9737">
            <v>2005</v>
          </cell>
          <cell r="I9737">
            <v>0</v>
          </cell>
        </row>
        <row r="9738">
          <cell r="A9738">
            <v>610004</v>
          </cell>
          <cell r="B9738" t="str">
            <v>Project Manager</v>
          </cell>
          <cell r="C9738">
            <v>5930000</v>
          </cell>
          <cell r="D9738">
            <v>4104</v>
          </cell>
          <cell r="E9738">
            <v>1000</v>
          </cell>
          <cell r="F9738">
            <v>113103</v>
          </cell>
          <cell r="G9738">
            <v>0</v>
          </cell>
          <cell r="H9738">
            <v>2005</v>
          </cell>
          <cell r="I9738">
            <v>0</v>
          </cell>
        </row>
        <row r="9739">
          <cell r="A9739">
            <v>610004</v>
          </cell>
          <cell r="B9739" t="str">
            <v>Project Manager</v>
          </cell>
          <cell r="C9739">
            <v>5930000</v>
          </cell>
          <cell r="D9739">
            <v>9128</v>
          </cell>
          <cell r="E9739">
            <v>1000</v>
          </cell>
          <cell r="F9739">
            <v>119035</v>
          </cell>
          <cell r="G9739">
            <v>0</v>
          </cell>
          <cell r="H9739">
            <v>2005</v>
          </cell>
          <cell r="I9739">
            <v>0</v>
          </cell>
        </row>
        <row r="9740">
          <cell r="A9740">
            <v>610004</v>
          </cell>
          <cell r="B9740" t="str">
            <v>Project Manager</v>
          </cell>
          <cell r="C9740">
            <v>5930000</v>
          </cell>
          <cell r="D9740">
            <v>63612</v>
          </cell>
          <cell r="E9740">
            <v>1000</v>
          </cell>
          <cell r="F9740">
            <v>119150</v>
          </cell>
          <cell r="G9740">
            <v>0</v>
          </cell>
          <cell r="H9740">
            <v>2005</v>
          </cell>
          <cell r="I9740">
            <v>0</v>
          </cell>
        </row>
        <row r="9741">
          <cell r="A9741">
            <v>610004</v>
          </cell>
          <cell r="B9741" t="str">
            <v>Project Manager</v>
          </cell>
          <cell r="C9741">
            <v>5930000</v>
          </cell>
          <cell r="D9741">
            <v>90828</v>
          </cell>
          <cell r="E9741">
            <v>1000</v>
          </cell>
          <cell r="F9741">
            <v>122000</v>
          </cell>
          <cell r="G9741">
            <v>0</v>
          </cell>
          <cell r="H9741">
            <v>2005</v>
          </cell>
          <cell r="I9741">
            <v>0</v>
          </cell>
        </row>
        <row r="9742">
          <cell r="A9742">
            <v>610004</v>
          </cell>
          <cell r="B9742" t="str">
            <v>Project Manager</v>
          </cell>
          <cell r="C9742">
            <v>5930000</v>
          </cell>
          <cell r="D9742">
            <v>324</v>
          </cell>
          <cell r="E9742">
            <v>1000</v>
          </cell>
          <cell r="F9742">
            <v>122092</v>
          </cell>
          <cell r="G9742">
            <v>0</v>
          </cell>
          <cell r="H9742">
            <v>2005</v>
          </cell>
          <cell r="I9742">
            <v>0</v>
          </cell>
        </row>
        <row r="9743">
          <cell r="A9743">
            <v>610004</v>
          </cell>
          <cell r="B9743" t="str">
            <v>Project Manager</v>
          </cell>
          <cell r="C9743">
            <v>5930000</v>
          </cell>
          <cell r="D9743">
            <v>1296</v>
          </cell>
          <cell r="E9743">
            <v>1000</v>
          </cell>
          <cell r="F9743">
            <v>128007</v>
          </cell>
          <cell r="G9743">
            <v>0</v>
          </cell>
          <cell r="H9743">
            <v>2005</v>
          </cell>
          <cell r="I9743">
            <v>0</v>
          </cell>
        </row>
        <row r="9744">
          <cell r="A9744">
            <v>610004</v>
          </cell>
          <cell r="B9744" t="str">
            <v>Project Manager</v>
          </cell>
          <cell r="C9744">
            <v>5930000</v>
          </cell>
          <cell r="D9744">
            <v>18244.98</v>
          </cell>
          <cell r="E9744">
            <v>1000</v>
          </cell>
          <cell r="F9744">
            <v>132000</v>
          </cell>
          <cell r="G9744">
            <v>0</v>
          </cell>
          <cell r="H9744">
            <v>2005</v>
          </cell>
          <cell r="I9744">
            <v>0</v>
          </cell>
        </row>
        <row r="9745">
          <cell r="A9745">
            <v>610004</v>
          </cell>
          <cell r="B9745" t="str">
            <v>Project Manager</v>
          </cell>
          <cell r="C9745">
            <v>5930000</v>
          </cell>
          <cell r="D9745">
            <v>151452.51999999999</v>
          </cell>
          <cell r="E9745">
            <v>1000</v>
          </cell>
          <cell r="F9745">
            <v>133000</v>
          </cell>
          <cell r="G9745">
            <v>0</v>
          </cell>
          <cell r="H9745">
            <v>2005</v>
          </cell>
          <cell r="I9745">
            <v>0</v>
          </cell>
        </row>
        <row r="9746">
          <cell r="A9746">
            <v>610004</v>
          </cell>
          <cell r="B9746" t="str">
            <v>Project Manager</v>
          </cell>
          <cell r="C9746">
            <v>5930000</v>
          </cell>
          <cell r="D9746">
            <v>324</v>
          </cell>
          <cell r="E9746">
            <v>1000</v>
          </cell>
          <cell r="F9746">
            <v>133100</v>
          </cell>
          <cell r="G9746">
            <v>0</v>
          </cell>
          <cell r="H9746">
            <v>2005</v>
          </cell>
          <cell r="I9746">
            <v>0</v>
          </cell>
        </row>
        <row r="9747">
          <cell r="A9747">
            <v>610004</v>
          </cell>
          <cell r="B9747" t="str">
            <v>Project Manager</v>
          </cell>
          <cell r="C9747">
            <v>5930000</v>
          </cell>
          <cell r="D9747">
            <v>34869.199999999997</v>
          </cell>
          <cell r="E9747">
            <v>1000</v>
          </cell>
          <cell r="F9747">
            <v>134000</v>
          </cell>
          <cell r="G9747">
            <v>0</v>
          </cell>
          <cell r="H9747">
            <v>2005</v>
          </cell>
          <cell r="I9747">
            <v>0</v>
          </cell>
        </row>
        <row r="9748">
          <cell r="A9748">
            <v>610004</v>
          </cell>
          <cell r="B9748" t="str">
            <v>Project Manager</v>
          </cell>
          <cell r="C9748">
            <v>5930000</v>
          </cell>
          <cell r="D9748">
            <v>3348</v>
          </cell>
          <cell r="E9748">
            <v>1000</v>
          </cell>
          <cell r="F9748">
            <v>136000</v>
          </cell>
          <cell r="G9748">
            <v>0</v>
          </cell>
          <cell r="H9748">
            <v>2005</v>
          </cell>
          <cell r="I9748">
            <v>0</v>
          </cell>
        </row>
        <row r="9749">
          <cell r="A9749">
            <v>610004</v>
          </cell>
          <cell r="B9749" t="str">
            <v>Project Manager</v>
          </cell>
          <cell r="C9749">
            <v>5930000</v>
          </cell>
          <cell r="D9749">
            <v>10152</v>
          </cell>
          <cell r="E9749">
            <v>1000</v>
          </cell>
          <cell r="F9749">
            <v>141070</v>
          </cell>
          <cell r="G9749">
            <v>0</v>
          </cell>
          <cell r="H9749">
            <v>2005</v>
          </cell>
          <cell r="I9749">
            <v>0</v>
          </cell>
        </row>
        <row r="9750">
          <cell r="A9750">
            <v>610004</v>
          </cell>
          <cell r="B9750" t="str">
            <v>Project Manager</v>
          </cell>
          <cell r="C9750">
            <v>5930000</v>
          </cell>
          <cell r="D9750">
            <v>18</v>
          </cell>
          <cell r="E9750">
            <v>1000</v>
          </cell>
          <cell r="F9750">
            <v>218000</v>
          </cell>
          <cell r="G9750">
            <v>0</v>
          </cell>
          <cell r="H9750">
            <v>2005</v>
          </cell>
          <cell r="I9750">
            <v>0</v>
          </cell>
        </row>
        <row r="9751">
          <cell r="A9751">
            <v>610004</v>
          </cell>
          <cell r="B9751" t="str">
            <v>Project Manager</v>
          </cell>
          <cell r="C9751">
            <v>5930000</v>
          </cell>
          <cell r="D9751">
            <v>108</v>
          </cell>
          <cell r="E9751">
            <v>1000</v>
          </cell>
          <cell r="F9751">
            <v>238018</v>
          </cell>
          <cell r="G9751">
            <v>0</v>
          </cell>
          <cell r="H9751">
            <v>2005</v>
          </cell>
          <cell r="I9751">
            <v>0</v>
          </cell>
        </row>
        <row r="9752">
          <cell r="A9752">
            <v>610004</v>
          </cell>
          <cell r="B9752" t="str">
            <v>Project Manager</v>
          </cell>
          <cell r="C9752">
            <v>5930000</v>
          </cell>
          <cell r="D9752">
            <v>18360</v>
          </cell>
          <cell r="E9752">
            <v>1000</v>
          </cell>
          <cell r="F9752">
            <v>240000</v>
          </cell>
          <cell r="G9752">
            <v>0</v>
          </cell>
          <cell r="H9752">
            <v>2005</v>
          </cell>
          <cell r="I9752">
            <v>0</v>
          </cell>
        </row>
        <row r="9753">
          <cell r="A9753">
            <v>610004</v>
          </cell>
          <cell r="B9753" t="str">
            <v>Project Manager</v>
          </cell>
          <cell r="C9753">
            <v>5930000</v>
          </cell>
          <cell r="D9753">
            <v>33696</v>
          </cell>
          <cell r="E9753">
            <v>1000</v>
          </cell>
          <cell r="F9753">
            <v>246000</v>
          </cell>
          <cell r="G9753">
            <v>0</v>
          </cell>
          <cell r="H9753">
            <v>2005</v>
          </cell>
          <cell r="I9753">
            <v>0</v>
          </cell>
        </row>
        <row r="9754">
          <cell r="A9754">
            <v>610004</v>
          </cell>
          <cell r="B9754" t="str">
            <v>Project Manager</v>
          </cell>
          <cell r="C9754">
            <v>5930000</v>
          </cell>
          <cell r="D9754">
            <v>216</v>
          </cell>
          <cell r="E9754">
            <v>1000</v>
          </cell>
          <cell r="F9754">
            <v>246032</v>
          </cell>
          <cell r="G9754">
            <v>0</v>
          </cell>
          <cell r="H9754">
            <v>2005</v>
          </cell>
          <cell r="I9754">
            <v>0</v>
          </cell>
        </row>
        <row r="9755">
          <cell r="A9755">
            <v>610004</v>
          </cell>
          <cell r="B9755" t="str">
            <v>Project Manager</v>
          </cell>
          <cell r="C9755">
            <v>5930000</v>
          </cell>
          <cell r="D9755">
            <v>6480</v>
          </cell>
          <cell r="E9755">
            <v>1000</v>
          </cell>
          <cell r="F9755">
            <v>563000</v>
          </cell>
          <cell r="G9755">
            <v>0</v>
          </cell>
          <cell r="H9755">
            <v>2005</v>
          </cell>
          <cell r="I9755">
            <v>0</v>
          </cell>
        </row>
        <row r="9756">
          <cell r="A9756">
            <v>610004</v>
          </cell>
          <cell r="B9756" t="str">
            <v>Project Manager</v>
          </cell>
          <cell r="C9756">
            <v>5930000</v>
          </cell>
          <cell r="D9756">
            <v>6785</v>
          </cell>
          <cell r="E9756">
            <v>1000</v>
          </cell>
          <cell r="F9756">
            <v>567300</v>
          </cell>
          <cell r="G9756">
            <v>0</v>
          </cell>
          <cell r="H9756">
            <v>2005</v>
          </cell>
          <cell r="I9756">
            <v>0</v>
          </cell>
        </row>
        <row r="9757">
          <cell r="A9757">
            <v>610004</v>
          </cell>
          <cell r="B9757" t="str">
            <v>Project Manager</v>
          </cell>
          <cell r="C9757">
            <v>5930000</v>
          </cell>
          <cell r="D9757">
            <v>4830</v>
          </cell>
          <cell r="E9757">
            <v>1000</v>
          </cell>
          <cell r="F9757">
            <v>570100</v>
          </cell>
          <cell r="G9757">
            <v>0</v>
          </cell>
          <cell r="H9757">
            <v>2005</v>
          </cell>
          <cell r="I9757">
            <v>0</v>
          </cell>
        </row>
        <row r="9758">
          <cell r="A9758">
            <v>610004</v>
          </cell>
          <cell r="B9758" t="str">
            <v>Project Manager</v>
          </cell>
          <cell r="C9758">
            <v>5930000</v>
          </cell>
          <cell r="D9758">
            <v>1840</v>
          </cell>
          <cell r="E9758">
            <v>1000</v>
          </cell>
          <cell r="F9758">
            <v>578000</v>
          </cell>
          <cell r="G9758">
            <v>0</v>
          </cell>
          <cell r="H9758">
            <v>2005</v>
          </cell>
          <cell r="I9758">
            <v>0</v>
          </cell>
        </row>
        <row r="9759">
          <cell r="A9759">
            <v>610004</v>
          </cell>
          <cell r="B9759" t="str">
            <v>Project Manager</v>
          </cell>
          <cell r="C9759">
            <v>5930000</v>
          </cell>
          <cell r="D9759">
            <v>1404</v>
          </cell>
          <cell r="E9759">
            <v>1000</v>
          </cell>
          <cell r="F9759">
            <v>650000</v>
          </cell>
          <cell r="G9759">
            <v>0</v>
          </cell>
          <cell r="H9759">
            <v>2005</v>
          </cell>
          <cell r="I9759">
            <v>0</v>
          </cell>
        </row>
        <row r="9760">
          <cell r="A9760">
            <v>610004</v>
          </cell>
          <cell r="B9760" t="str">
            <v>Project Manager</v>
          </cell>
          <cell r="C9760">
            <v>5930000</v>
          </cell>
          <cell r="D9760">
            <v>6588</v>
          </cell>
          <cell r="E9760">
            <v>1000</v>
          </cell>
          <cell r="F9760">
            <v>651070</v>
          </cell>
          <cell r="G9760">
            <v>0</v>
          </cell>
          <cell r="H9760">
            <v>2005</v>
          </cell>
          <cell r="I9760">
            <v>0</v>
          </cell>
        </row>
        <row r="9761">
          <cell r="A9761">
            <v>610004</v>
          </cell>
          <cell r="B9761" t="str">
            <v>Project Manager</v>
          </cell>
          <cell r="C9761">
            <v>5930000</v>
          </cell>
          <cell r="D9761">
            <v>3726</v>
          </cell>
          <cell r="E9761">
            <v>1000</v>
          </cell>
          <cell r="F9761">
            <v>654000</v>
          </cell>
          <cell r="G9761">
            <v>0</v>
          </cell>
          <cell r="H9761">
            <v>2005</v>
          </cell>
          <cell r="I9761">
            <v>0</v>
          </cell>
        </row>
        <row r="9762">
          <cell r="A9762">
            <v>610004</v>
          </cell>
          <cell r="B9762" t="str">
            <v>Project Manager</v>
          </cell>
          <cell r="C9762">
            <v>5930000</v>
          </cell>
          <cell r="D9762">
            <v>5943.95</v>
          </cell>
          <cell r="E9762">
            <v>1000</v>
          </cell>
          <cell r="F9762">
            <v>655000</v>
          </cell>
          <cell r="G9762">
            <v>0</v>
          </cell>
          <cell r="H9762">
            <v>2005</v>
          </cell>
          <cell r="I9762">
            <v>0</v>
          </cell>
        </row>
        <row r="9763">
          <cell r="A9763">
            <v>610004</v>
          </cell>
          <cell r="B9763" t="str">
            <v>Project Manager</v>
          </cell>
          <cell r="C9763">
            <v>5930000</v>
          </cell>
          <cell r="D9763">
            <v>18391.05</v>
          </cell>
          <cell r="E9763">
            <v>1000</v>
          </cell>
          <cell r="F9763">
            <v>656100</v>
          </cell>
          <cell r="G9763">
            <v>0</v>
          </cell>
          <cell r="H9763">
            <v>2005</v>
          </cell>
          <cell r="I9763">
            <v>0</v>
          </cell>
        </row>
        <row r="9764">
          <cell r="A9764">
            <v>610004</v>
          </cell>
          <cell r="B9764" t="str">
            <v>Project Manager</v>
          </cell>
          <cell r="C9764">
            <v>5980000</v>
          </cell>
          <cell r="D9764">
            <v>-1607320.89</v>
          </cell>
          <cell r="E9764">
            <v>1000</v>
          </cell>
          <cell r="F9764">
            <v>1</v>
          </cell>
          <cell r="G9764">
            <v>0</v>
          </cell>
          <cell r="H9764">
            <v>2005</v>
          </cell>
          <cell r="I9764">
            <v>0</v>
          </cell>
        </row>
        <row r="9765">
          <cell r="A9765">
            <v>610004</v>
          </cell>
          <cell r="B9765" t="str">
            <v>Project Manager</v>
          </cell>
          <cell r="C9765">
            <v>5980000</v>
          </cell>
          <cell r="D9765">
            <v>0</v>
          </cell>
          <cell r="E9765">
            <v>1000</v>
          </cell>
          <cell r="F9765">
            <v>108</v>
          </cell>
          <cell r="G9765">
            <v>0</v>
          </cell>
          <cell r="H9765">
            <v>2005</v>
          </cell>
          <cell r="I9765">
            <v>0</v>
          </cell>
        </row>
        <row r="9766">
          <cell r="A9766">
            <v>610004</v>
          </cell>
          <cell r="B9766" t="str">
            <v>Project Manager</v>
          </cell>
          <cell r="C9766">
            <v>5980000</v>
          </cell>
          <cell r="D9766">
            <v>629.26</v>
          </cell>
          <cell r="E9766">
            <v>1000</v>
          </cell>
          <cell r="F9766">
            <v>132000</v>
          </cell>
          <cell r="G9766">
            <v>0</v>
          </cell>
          <cell r="H9766">
            <v>2005</v>
          </cell>
          <cell r="I9766">
            <v>0</v>
          </cell>
        </row>
        <row r="9767">
          <cell r="A9767">
            <v>610004</v>
          </cell>
          <cell r="B9767" t="str">
            <v>Project Manager</v>
          </cell>
          <cell r="C9767">
            <v>5980000</v>
          </cell>
          <cell r="D9767">
            <v>0</v>
          </cell>
          <cell r="E9767">
            <v>1000</v>
          </cell>
          <cell r="F9767">
            <v>133000</v>
          </cell>
          <cell r="G9767">
            <v>0</v>
          </cell>
          <cell r="H9767">
            <v>2005</v>
          </cell>
          <cell r="I9767">
            <v>0</v>
          </cell>
        </row>
        <row r="9768">
          <cell r="A9768">
            <v>610004</v>
          </cell>
          <cell r="B9768" t="str">
            <v>Project Manager</v>
          </cell>
          <cell r="C9768">
            <v>5980000</v>
          </cell>
          <cell r="D9768">
            <v>0</v>
          </cell>
          <cell r="E9768">
            <v>1000</v>
          </cell>
          <cell r="F9768">
            <v>134000</v>
          </cell>
          <cell r="G9768">
            <v>0</v>
          </cell>
          <cell r="H9768">
            <v>2005</v>
          </cell>
          <cell r="I9768">
            <v>0</v>
          </cell>
        </row>
        <row r="9769">
          <cell r="A9769">
            <v>610004</v>
          </cell>
          <cell r="B9769" t="str">
            <v>Project Manager</v>
          </cell>
          <cell r="C9769">
            <v>5980000</v>
          </cell>
          <cell r="D9769">
            <v>0</v>
          </cell>
          <cell r="E9769">
            <v>1000</v>
          </cell>
          <cell r="F9769">
            <v>654000</v>
          </cell>
          <cell r="G9769">
            <v>0</v>
          </cell>
          <cell r="H9769">
            <v>2005</v>
          </cell>
          <cell r="I9769">
            <v>0</v>
          </cell>
        </row>
        <row r="9770">
          <cell r="A9770">
            <v>610004</v>
          </cell>
          <cell r="B9770" t="str">
            <v>Project Manager</v>
          </cell>
          <cell r="C9770">
            <v>5980000</v>
          </cell>
          <cell r="D9770">
            <v>0</v>
          </cell>
          <cell r="E9770">
            <v>1000</v>
          </cell>
          <cell r="F9770">
            <v>655000</v>
          </cell>
          <cell r="G9770">
            <v>0</v>
          </cell>
          <cell r="H9770">
            <v>2005</v>
          </cell>
          <cell r="I9770">
            <v>0</v>
          </cell>
        </row>
        <row r="9771">
          <cell r="A9771">
            <v>610004</v>
          </cell>
          <cell r="B9771" t="str">
            <v>Project Manager</v>
          </cell>
          <cell r="C9771">
            <v>9010000</v>
          </cell>
          <cell r="D9771">
            <v>-42968</v>
          </cell>
          <cell r="E9771">
            <v>1000</v>
          </cell>
          <cell r="F9771">
            <v>1160</v>
          </cell>
          <cell r="G9771">
            <v>0</v>
          </cell>
          <cell r="H9771">
            <v>2005</v>
          </cell>
          <cell r="I9771">
            <v>0</v>
          </cell>
        </row>
        <row r="9772">
          <cell r="A9772">
            <v>610004</v>
          </cell>
          <cell r="B9772" t="str">
            <v>Project Manager</v>
          </cell>
          <cell r="C9772">
            <v>9070000</v>
          </cell>
          <cell r="D9772">
            <v>-2096</v>
          </cell>
          <cell r="E9772">
            <v>1000</v>
          </cell>
          <cell r="F9772">
            <v>1</v>
          </cell>
          <cell r="G9772">
            <v>0</v>
          </cell>
          <cell r="H9772">
            <v>2005</v>
          </cell>
          <cell r="I9772">
            <v>0</v>
          </cell>
        </row>
        <row r="9773">
          <cell r="A9773">
            <v>610004</v>
          </cell>
          <cell r="B9773" t="str">
            <v>Project Manager</v>
          </cell>
          <cell r="C9773">
            <v>9070000</v>
          </cell>
          <cell r="D9773">
            <v>45064</v>
          </cell>
          <cell r="E9773">
            <v>1000</v>
          </cell>
          <cell r="F9773">
            <v>122092</v>
          </cell>
          <cell r="G9773">
            <v>0</v>
          </cell>
          <cell r="H9773">
            <v>2005</v>
          </cell>
          <cell r="I9773">
            <v>0</v>
          </cell>
        </row>
        <row r="9774">
          <cell r="A9774">
            <v>610004</v>
          </cell>
          <cell r="B9774" t="str">
            <v>Project Manager</v>
          </cell>
          <cell r="C9774">
            <v>9084000</v>
          </cell>
          <cell r="D9774">
            <v>9660</v>
          </cell>
          <cell r="E9774">
            <v>1000</v>
          </cell>
          <cell r="F9774">
            <v>106</v>
          </cell>
          <cell r="G9774">
            <v>0</v>
          </cell>
          <cell r="H9774">
            <v>2005</v>
          </cell>
          <cell r="I9774">
            <v>0</v>
          </cell>
        </row>
        <row r="9775">
          <cell r="A9775">
            <v>610004</v>
          </cell>
          <cell r="B9775" t="str">
            <v>Project Manager</v>
          </cell>
          <cell r="C9775">
            <v>9220000</v>
          </cell>
          <cell r="D9775">
            <v>45644.42</v>
          </cell>
          <cell r="E9775">
            <v>1000</v>
          </cell>
          <cell r="F9775">
            <v>1</v>
          </cell>
          <cell r="G9775">
            <v>0</v>
          </cell>
          <cell r="H9775">
            <v>2005</v>
          </cell>
          <cell r="I9775">
            <v>0</v>
          </cell>
        </row>
        <row r="9776">
          <cell r="A9776">
            <v>610004</v>
          </cell>
          <cell r="B9776" t="str">
            <v>Project Manager</v>
          </cell>
          <cell r="C9776">
            <v>9220000</v>
          </cell>
          <cell r="D9776">
            <v>-6234.42</v>
          </cell>
          <cell r="E9776">
            <v>1000</v>
          </cell>
          <cell r="F9776">
            <v>108</v>
          </cell>
          <cell r="G9776">
            <v>0</v>
          </cell>
          <cell r="H9776">
            <v>2005</v>
          </cell>
          <cell r="I9776">
            <v>0</v>
          </cell>
        </row>
        <row r="9777">
          <cell r="A9777">
            <v>610004</v>
          </cell>
          <cell r="B9777" t="str">
            <v>Project Manager</v>
          </cell>
          <cell r="C9777">
            <v>9290000</v>
          </cell>
          <cell r="D9777">
            <v>0</v>
          </cell>
          <cell r="E9777">
            <v>1000</v>
          </cell>
          <cell r="F9777">
            <v>122092</v>
          </cell>
          <cell r="G9777">
            <v>0</v>
          </cell>
          <cell r="H9777">
            <v>2005</v>
          </cell>
          <cell r="I9777">
            <v>0</v>
          </cell>
        </row>
        <row r="9778">
          <cell r="A9778">
            <v>610004</v>
          </cell>
          <cell r="B9778" t="str">
            <v>Project Manager</v>
          </cell>
          <cell r="C9778">
            <v>9350000</v>
          </cell>
          <cell r="D9778">
            <v>17340</v>
          </cell>
          <cell r="E9778">
            <v>1000</v>
          </cell>
          <cell r="F9778">
            <v>1</v>
          </cell>
          <cell r="G9778">
            <v>0</v>
          </cell>
          <cell r="H9778">
            <v>2005</v>
          </cell>
          <cell r="I9778">
            <v>0</v>
          </cell>
        </row>
        <row r="9779">
          <cell r="A9779">
            <v>610005</v>
          </cell>
          <cell r="B9779" t="str">
            <v>Administration</v>
          </cell>
          <cell r="C9779">
            <v>4160000</v>
          </cell>
          <cell r="D9779">
            <v>48760.78</v>
          </cell>
          <cell r="E9779">
            <v>1000</v>
          </cell>
          <cell r="F9779">
            <v>1</v>
          </cell>
          <cell r="G9779">
            <v>0</v>
          </cell>
          <cell r="H9779">
            <v>2005</v>
          </cell>
          <cell r="I9779">
            <v>0</v>
          </cell>
        </row>
        <row r="9780">
          <cell r="A9780">
            <v>610005</v>
          </cell>
          <cell r="B9780" t="str">
            <v>Administration</v>
          </cell>
          <cell r="C9780">
            <v>4265000</v>
          </cell>
          <cell r="D9780">
            <v>456.05000000000365</v>
          </cell>
          <cell r="E9780">
            <v>1000</v>
          </cell>
          <cell r="F9780">
            <v>1</v>
          </cell>
          <cell r="G9780">
            <v>0</v>
          </cell>
          <cell r="H9780">
            <v>2005</v>
          </cell>
          <cell r="I9780">
            <v>0</v>
          </cell>
        </row>
        <row r="9781">
          <cell r="A9781">
            <v>610005</v>
          </cell>
          <cell r="B9781" t="str">
            <v>Administration</v>
          </cell>
          <cell r="C9781">
            <v>4265000</v>
          </cell>
          <cell r="D9781">
            <v>1568</v>
          </cell>
          <cell r="E9781">
            <v>1000</v>
          </cell>
          <cell r="F9781">
            <v>270</v>
          </cell>
          <cell r="G9781">
            <v>0</v>
          </cell>
          <cell r="H9781">
            <v>2005</v>
          </cell>
          <cell r="I9781">
            <v>0</v>
          </cell>
        </row>
        <row r="9782">
          <cell r="A9782">
            <v>610005</v>
          </cell>
          <cell r="B9782" t="str">
            <v>Administration</v>
          </cell>
          <cell r="C9782">
            <v>5000000</v>
          </cell>
          <cell r="D9782">
            <v>-643.79</v>
          </cell>
          <cell r="E9782">
            <v>1000</v>
          </cell>
          <cell r="F9782">
            <v>1</v>
          </cell>
          <cell r="G9782">
            <v>0</v>
          </cell>
          <cell r="H9782">
            <v>2005</v>
          </cell>
          <cell r="I9782">
            <v>0</v>
          </cell>
        </row>
        <row r="9783">
          <cell r="A9783">
            <v>610005</v>
          </cell>
          <cell r="B9783" t="str">
            <v>Administration</v>
          </cell>
          <cell r="C9783">
            <v>5000000</v>
          </cell>
          <cell r="D9783">
            <v>4094</v>
          </cell>
          <cell r="E9783">
            <v>1000</v>
          </cell>
          <cell r="F9783">
            <v>250</v>
          </cell>
          <cell r="G9783">
            <v>0</v>
          </cell>
          <cell r="H9783">
            <v>2005</v>
          </cell>
          <cell r="I9783">
            <v>0</v>
          </cell>
        </row>
        <row r="9784">
          <cell r="A9784">
            <v>610005</v>
          </cell>
          <cell r="B9784" t="str">
            <v>Administration</v>
          </cell>
          <cell r="C9784">
            <v>5000000</v>
          </cell>
          <cell r="D9784">
            <v>5929</v>
          </cell>
          <cell r="E9784">
            <v>1000</v>
          </cell>
          <cell r="F9784">
            <v>270</v>
          </cell>
          <cell r="G9784">
            <v>0</v>
          </cell>
          <cell r="H9784">
            <v>2005</v>
          </cell>
          <cell r="I9784">
            <v>0</v>
          </cell>
        </row>
        <row r="9785">
          <cell r="A9785">
            <v>610005</v>
          </cell>
          <cell r="B9785" t="str">
            <v>Administration</v>
          </cell>
          <cell r="C9785">
            <v>5000000</v>
          </cell>
          <cell r="D9785">
            <v>106.25</v>
          </cell>
          <cell r="E9785">
            <v>1000</v>
          </cell>
          <cell r="F9785">
            <v>514000</v>
          </cell>
          <cell r="G9785">
            <v>0</v>
          </cell>
          <cell r="H9785">
            <v>2005</v>
          </cell>
          <cell r="I9785">
            <v>0</v>
          </cell>
        </row>
        <row r="9786">
          <cell r="A9786">
            <v>610005</v>
          </cell>
          <cell r="B9786" t="str">
            <v>Administration</v>
          </cell>
          <cell r="C9786">
            <v>5000000</v>
          </cell>
          <cell r="D9786">
            <v>1094025.8799999999</v>
          </cell>
          <cell r="E9786">
            <v>1000</v>
          </cell>
          <cell r="F9786">
            <v>517000</v>
          </cell>
          <cell r="G9786">
            <v>0</v>
          </cell>
          <cell r="H9786">
            <v>2005</v>
          </cell>
          <cell r="I9786">
            <v>0</v>
          </cell>
        </row>
        <row r="9787">
          <cell r="A9787">
            <v>610005</v>
          </cell>
          <cell r="B9787" t="str">
            <v>Administration</v>
          </cell>
          <cell r="C9787">
            <v>5000000</v>
          </cell>
          <cell r="D9787">
            <v>340</v>
          </cell>
          <cell r="E9787">
            <v>1000</v>
          </cell>
          <cell r="F9787">
            <v>519000</v>
          </cell>
          <cell r="G9787">
            <v>0</v>
          </cell>
          <cell r="H9787">
            <v>2005</v>
          </cell>
          <cell r="I9787">
            <v>0</v>
          </cell>
        </row>
        <row r="9788">
          <cell r="A9788">
            <v>610005</v>
          </cell>
          <cell r="B9788" t="str">
            <v>Administration</v>
          </cell>
          <cell r="C9788">
            <v>5001000</v>
          </cell>
          <cell r="D9788">
            <v>77371.25</v>
          </cell>
          <cell r="E9788">
            <v>1000</v>
          </cell>
          <cell r="F9788">
            <v>514000</v>
          </cell>
          <cell r="G9788">
            <v>0</v>
          </cell>
          <cell r="H9788">
            <v>2005</v>
          </cell>
          <cell r="I9788">
            <v>0</v>
          </cell>
        </row>
        <row r="9789">
          <cell r="A9789">
            <v>610005</v>
          </cell>
          <cell r="B9789" t="str">
            <v>Administration</v>
          </cell>
          <cell r="C9789">
            <v>5001000</v>
          </cell>
          <cell r="D9789">
            <v>112538.14</v>
          </cell>
          <cell r="E9789">
            <v>1000</v>
          </cell>
          <cell r="F9789">
            <v>519000</v>
          </cell>
          <cell r="G9789">
            <v>0</v>
          </cell>
          <cell r="H9789">
            <v>2005</v>
          </cell>
          <cell r="I9789">
            <v>0</v>
          </cell>
        </row>
        <row r="9790">
          <cell r="A9790">
            <v>610005</v>
          </cell>
          <cell r="B9790" t="str">
            <v>Administration</v>
          </cell>
          <cell r="C9790">
            <v>5012000</v>
          </cell>
          <cell r="D9790">
            <v>490</v>
          </cell>
          <cell r="E9790">
            <v>1000</v>
          </cell>
          <cell r="F9790">
            <v>270</v>
          </cell>
          <cell r="G9790">
            <v>0</v>
          </cell>
          <cell r="H9790">
            <v>2005</v>
          </cell>
          <cell r="I9790">
            <v>0</v>
          </cell>
        </row>
        <row r="9791">
          <cell r="A9791">
            <v>610005</v>
          </cell>
          <cell r="B9791" t="str">
            <v>Administration</v>
          </cell>
          <cell r="C9791">
            <v>5012000</v>
          </cell>
          <cell r="D9791">
            <v>340</v>
          </cell>
          <cell r="E9791">
            <v>1000</v>
          </cell>
          <cell r="F9791">
            <v>514000</v>
          </cell>
          <cell r="G9791">
            <v>0</v>
          </cell>
          <cell r="H9791">
            <v>2005</v>
          </cell>
          <cell r="I9791">
            <v>0</v>
          </cell>
        </row>
        <row r="9792">
          <cell r="A9792">
            <v>610005</v>
          </cell>
          <cell r="B9792" t="str">
            <v>Administration</v>
          </cell>
          <cell r="C9792">
            <v>5020000</v>
          </cell>
          <cell r="D9792">
            <v>275.76</v>
          </cell>
          <cell r="E9792">
            <v>1000</v>
          </cell>
          <cell r="F9792">
            <v>262</v>
          </cell>
          <cell r="G9792">
            <v>0</v>
          </cell>
          <cell r="H9792">
            <v>2005</v>
          </cell>
          <cell r="I9792">
            <v>0</v>
          </cell>
        </row>
        <row r="9793">
          <cell r="A9793">
            <v>610005</v>
          </cell>
          <cell r="B9793" t="str">
            <v>Administration</v>
          </cell>
          <cell r="C9793">
            <v>5029000</v>
          </cell>
          <cell r="D9793">
            <v>1568</v>
          </cell>
          <cell r="E9793">
            <v>1000</v>
          </cell>
          <cell r="F9793">
            <v>270</v>
          </cell>
          <cell r="G9793">
            <v>0</v>
          </cell>
          <cell r="H9793">
            <v>2005</v>
          </cell>
          <cell r="I9793">
            <v>0</v>
          </cell>
        </row>
        <row r="9794">
          <cell r="A9794">
            <v>610005</v>
          </cell>
          <cell r="B9794" t="str">
            <v>Administration</v>
          </cell>
          <cell r="C9794">
            <v>5060000</v>
          </cell>
          <cell r="D9794">
            <v>-11974</v>
          </cell>
          <cell r="E9794">
            <v>1000</v>
          </cell>
          <cell r="F9794">
            <v>250</v>
          </cell>
          <cell r="G9794">
            <v>0</v>
          </cell>
          <cell r="H9794">
            <v>2005</v>
          </cell>
          <cell r="I9794">
            <v>0</v>
          </cell>
        </row>
        <row r="9795">
          <cell r="A9795">
            <v>610005</v>
          </cell>
          <cell r="B9795" t="str">
            <v>Administration</v>
          </cell>
          <cell r="C9795">
            <v>5060000</v>
          </cell>
          <cell r="D9795">
            <v>5963</v>
          </cell>
          <cell r="E9795">
            <v>1000</v>
          </cell>
          <cell r="F9795">
            <v>251</v>
          </cell>
          <cell r="G9795">
            <v>0</v>
          </cell>
          <cell r="H9795">
            <v>2005</v>
          </cell>
          <cell r="I9795">
            <v>0</v>
          </cell>
        </row>
        <row r="9796">
          <cell r="A9796">
            <v>610005</v>
          </cell>
          <cell r="B9796" t="str">
            <v>Administration</v>
          </cell>
          <cell r="C9796">
            <v>5060000</v>
          </cell>
          <cell r="D9796">
            <v>-16170.65</v>
          </cell>
          <cell r="E9796">
            <v>1000</v>
          </cell>
          <cell r="F9796">
            <v>260</v>
          </cell>
          <cell r="G9796">
            <v>0</v>
          </cell>
          <cell r="H9796">
            <v>2005</v>
          </cell>
          <cell r="I9796">
            <v>0</v>
          </cell>
        </row>
        <row r="9797">
          <cell r="A9797">
            <v>610005</v>
          </cell>
          <cell r="B9797" t="str">
            <v>Administration</v>
          </cell>
          <cell r="C9797">
            <v>5060000</v>
          </cell>
          <cell r="D9797">
            <v>873.06</v>
          </cell>
          <cell r="E9797">
            <v>1000</v>
          </cell>
          <cell r="F9797">
            <v>261</v>
          </cell>
          <cell r="G9797">
            <v>0</v>
          </cell>
          <cell r="H9797">
            <v>2005</v>
          </cell>
          <cell r="I9797">
            <v>0</v>
          </cell>
        </row>
        <row r="9798">
          <cell r="A9798">
            <v>610005</v>
          </cell>
          <cell r="B9798" t="str">
            <v>Administration</v>
          </cell>
          <cell r="C9798">
            <v>5060000</v>
          </cell>
          <cell r="D9798">
            <v>758.34</v>
          </cell>
          <cell r="E9798">
            <v>1000</v>
          </cell>
          <cell r="F9798">
            <v>262</v>
          </cell>
          <cell r="G9798">
            <v>0</v>
          </cell>
          <cell r="H9798">
            <v>2005</v>
          </cell>
          <cell r="I9798">
            <v>0</v>
          </cell>
        </row>
        <row r="9799">
          <cell r="A9799">
            <v>610005</v>
          </cell>
          <cell r="B9799" t="str">
            <v>Administration</v>
          </cell>
          <cell r="C9799">
            <v>5060000</v>
          </cell>
          <cell r="D9799">
            <v>2286.2199999999998</v>
          </cell>
          <cell r="E9799">
            <v>1000</v>
          </cell>
          <cell r="F9799">
            <v>263</v>
          </cell>
          <cell r="G9799">
            <v>0</v>
          </cell>
          <cell r="H9799">
            <v>2005</v>
          </cell>
          <cell r="I9799">
            <v>0</v>
          </cell>
        </row>
        <row r="9800">
          <cell r="A9800">
            <v>610005</v>
          </cell>
          <cell r="B9800" t="str">
            <v>Administration</v>
          </cell>
          <cell r="C9800">
            <v>5060000</v>
          </cell>
          <cell r="D9800">
            <v>-92071</v>
          </cell>
          <cell r="E9800">
            <v>1000</v>
          </cell>
          <cell r="F9800">
            <v>270</v>
          </cell>
          <cell r="G9800">
            <v>0</v>
          </cell>
          <cell r="H9800">
            <v>2005</v>
          </cell>
          <cell r="I9800">
            <v>0</v>
          </cell>
        </row>
        <row r="9801">
          <cell r="A9801">
            <v>610005</v>
          </cell>
          <cell r="B9801" t="str">
            <v>Administration</v>
          </cell>
          <cell r="C9801">
            <v>5060000</v>
          </cell>
          <cell r="D9801">
            <v>-142600</v>
          </cell>
          <cell r="E9801">
            <v>1000</v>
          </cell>
          <cell r="F9801">
            <v>280</v>
          </cell>
          <cell r="G9801">
            <v>0</v>
          </cell>
          <cell r="H9801">
            <v>2005</v>
          </cell>
          <cell r="I9801">
            <v>0</v>
          </cell>
        </row>
        <row r="9802">
          <cell r="A9802">
            <v>610005</v>
          </cell>
          <cell r="B9802" t="str">
            <v>Administration</v>
          </cell>
          <cell r="C9802">
            <v>5060000</v>
          </cell>
          <cell r="D9802">
            <v>400</v>
          </cell>
          <cell r="E9802">
            <v>1000</v>
          </cell>
          <cell r="F9802">
            <v>282</v>
          </cell>
          <cell r="G9802">
            <v>0</v>
          </cell>
          <cell r="H9802">
            <v>2005</v>
          </cell>
          <cell r="I9802">
            <v>0</v>
          </cell>
        </row>
        <row r="9803">
          <cell r="A9803">
            <v>610005</v>
          </cell>
          <cell r="B9803" t="str">
            <v>Administration</v>
          </cell>
          <cell r="C9803">
            <v>5060000</v>
          </cell>
          <cell r="D9803">
            <v>-2247.5</v>
          </cell>
          <cell r="E9803">
            <v>1000</v>
          </cell>
          <cell r="F9803">
            <v>300</v>
          </cell>
          <cell r="G9803">
            <v>0</v>
          </cell>
          <cell r="H9803">
            <v>2005</v>
          </cell>
          <cell r="I9803">
            <v>0</v>
          </cell>
        </row>
        <row r="9804">
          <cell r="A9804">
            <v>610005</v>
          </cell>
          <cell r="B9804" t="str">
            <v>Administration</v>
          </cell>
          <cell r="C9804">
            <v>5060000</v>
          </cell>
          <cell r="D9804">
            <v>6029.49</v>
          </cell>
          <cell r="E9804">
            <v>1000</v>
          </cell>
          <cell r="F9804">
            <v>380</v>
          </cell>
          <cell r="G9804">
            <v>0</v>
          </cell>
          <cell r="H9804">
            <v>2005</v>
          </cell>
          <cell r="I9804">
            <v>0</v>
          </cell>
        </row>
        <row r="9805">
          <cell r="A9805">
            <v>610005</v>
          </cell>
          <cell r="B9805" t="str">
            <v>Administration</v>
          </cell>
          <cell r="C9805">
            <v>5060000</v>
          </cell>
          <cell r="D9805">
            <v>-100385.05</v>
          </cell>
          <cell r="E9805">
            <v>1000</v>
          </cell>
          <cell r="F9805">
            <v>514000</v>
          </cell>
          <cell r="G9805">
            <v>0</v>
          </cell>
          <cell r="H9805">
            <v>2005</v>
          </cell>
          <cell r="I9805">
            <v>0</v>
          </cell>
        </row>
        <row r="9806">
          <cell r="A9806">
            <v>610005</v>
          </cell>
          <cell r="B9806" t="str">
            <v>Administration</v>
          </cell>
          <cell r="C9806">
            <v>5060000</v>
          </cell>
          <cell r="D9806">
            <v>106.25</v>
          </cell>
          <cell r="E9806">
            <v>1000</v>
          </cell>
          <cell r="F9806">
            <v>514003</v>
          </cell>
          <cell r="G9806">
            <v>0</v>
          </cell>
          <cell r="H9806">
            <v>2005</v>
          </cell>
          <cell r="I9806">
            <v>0</v>
          </cell>
        </row>
        <row r="9807">
          <cell r="A9807">
            <v>610005</v>
          </cell>
          <cell r="B9807" t="str">
            <v>Administration</v>
          </cell>
          <cell r="C9807">
            <v>5060000</v>
          </cell>
          <cell r="D9807">
            <v>-1728889.32</v>
          </cell>
          <cell r="E9807">
            <v>1000</v>
          </cell>
          <cell r="F9807">
            <v>517000</v>
          </cell>
          <cell r="G9807">
            <v>0</v>
          </cell>
          <cell r="H9807">
            <v>2005</v>
          </cell>
          <cell r="I9807">
            <v>0</v>
          </cell>
        </row>
        <row r="9808">
          <cell r="A9808">
            <v>610005</v>
          </cell>
          <cell r="B9808" t="str">
            <v>Administration</v>
          </cell>
          <cell r="C9808">
            <v>5060000</v>
          </cell>
          <cell r="D9808">
            <v>2316.16</v>
          </cell>
          <cell r="E9808">
            <v>1000</v>
          </cell>
          <cell r="F9808">
            <v>517004</v>
          </cell>
          <cell r="G9808">
            <v>0</v>
          </cell>
          <cell r="H9808">
            <v>2005</v>
          </cell>
          <cell r="I9808">
            <v>0</v>
          </cell>
        </row>
        <row r="9809">
          <cell r="A9809">
            <v>610005</v>
          </cell>
          <cell r="B9809" t="str">
            <v>Administration</v>
          </cell>
          <cell r="C9809">
            <v>5060000</v>
          </cell>
          <cell r="D9809">
            <v>-103166.89</v>
          </cell>
          <cell r="E9809">
            <v>1000</v>
          </cell>
          <cell r="F9809">
            <v>519000</v>
          </cell>
          <cell r="G9809">
            <v>0</v>
          </cell>
          <cell r="H9809">
            <v>2005</v>
          </cell>
          <cell r="I9809">
            <v>0</v>
          </cell>
        </row>
        <row r="9810">
          <cell r="A9810">
            <v>610005</v>
          </cell>
          <cell r="B9810" t="str">
            <v>Administration</v>
          </cell>
          <cell r="C9810">
            <v>5061200</v>
          </cell>
          <cell r="D9810">
            <v>1719.05</v>
          </cell>
          <cell r="E9810">
            <v>1000</v>
          </cell>
          <cell r="F9810">
            <v>517000</v>
          </cell>
          <cell r="G9810">
            <v>0</v>
          </cell>
          <cell r="H9810">
            <v>2005</v>
          </cell>
          <cell r="I9810">
            <v>0</v>
          </cell>
        </row>
        <row r="9811">
          <cell r="A9811">
            <v>610005</v>
          </cell>
          <cell r="B9811" t="str">
            <v>Administration</v>
          </cell>
          <cell r="C9811">
            <v>5061400</v>
          </cell>
          <cell r="D9811">
            <v>868.56</v>
          </cell>
          <cell r="E9811">
            <v>1000</v>
          </cell>
          <cell r="F9811">
            <v>517000</v>
          </cell>
          <cell r="G9811">
            <v>0</v>
          </cell>
          <cell r="H9811">
            <v>2005</v>
          </cell>
          <cell r="I9811">
            <v>0</v>
          </cell>
        </row>
        <row r="9812">
          <cell r="A9812">
            <v>610005</v>
          </cell>
          <cell r="B9812" t="str">
            <v>Administration</v>
          </cell>
          <cell r="C9812">
            <v>5067000</v>
          </cell>
          <cell r="D9812">
            <v>10755.5</v>
          </cell>
          <cell r="E9812">
            <v>1000</v>
          </cell>
          <cell r="F9812">
            <v>270</v>
          </cell>
          <cell r="G9812">
            <v>0</v>
          </cell>
          <cell r="H9812">
            <v>2005</v>
          </cell>
          <cell r="I9812">
            <v>0</v>
          </cell>
        </row>
        <row r="9813">
          <cell r="A9813">
            <v>610005</v>
          </cell>
          <cell r="B9813" t="str">
            <v>Administration</v>
          </cell>
          <cell r="C9813">
            <v>5067000</v>
          </cell>
          <cell r="D9813">
            <v>121600</v>
          </cell>
          <cell r="E9813">
            <v>1000</v>
          </cell>
          <cell r="F9813">
            <v>280</v>
          </cell>
          <cell r="G9813">
            <v>0</v>
          </cell>
          <cell r="H9813">
            <v>2005</v>
          </cell>
          <cell r="I9813">
            <v>0</v>
          </cell>
        </row>
        <row r="9814">
          <cell r="A9814">
            <v>610005</v>
          </cell>
          <cell r="B9814" t="str">
            <v>Administration</v>
          </cell>
          <cell r="C9814">
            <v>5067000</v>
          </cell>
          <cell r="D9814">
            <v>1520</v>
          </cell>
          <cell r="E9814">
            <v>1000</v>
          </cell>
          <cell r="F9814">
            <v>300</v>
          </cell>
          <cell r="G9814">
            <v>0</v>
          </cell>
          <cell r="H9814">
            <v>2005</v>
          </cell>
          <cell r="I9814">
            <v>0</v>
          </cell>
        </row>
        <row r="9815">
          <cell r="A9815">
            <v>610005</v>
          </cell>
          <cell r="B9815" t="str">
            <v>Administration</v>
          </cell>
          <cell r="C9815">
            <v>5069000</v>
          </cell>
          <cell r="D9815">
            <v>1543.5</v>
          </cell>
          <cell r="E9815">
            <v>1000</v>
          </cell>
          <cell r="F9815">
            <v>270</v>
          </cell>
          <cell r="G9815">
            <v>0</v>
          </cell>
          <cell r="H9815">
            <v>2005</v>
          </cell>
          <cell r="I9815">
            <v>0</v>
          </cell>
        </row>
        <row r="9816">
          <cell r="A9816">
            <v>610005</v>
          </cell>
          <cell r="B9816" t="str">
            <v>Administration</v>
          </cell>
          <cell r="C9816">
            <v>5069000</v>
          </cell>
          <cell r="D9816">
            <v>11100</v>
          </cell>
          <cell r="E9816">
            <v>1000</v>
          </cell>
          <cell r="F9816">
            <v>280</v>
          </cell>
          <cell r="G9816">
            <v>0</v>
          </cell>
          <cell r="H9816">
            <v>2005</v>
          </cell>
          <cell r="I9816">
            <v>0</v>
          </cell>
        </row>
        <row r="9817">
          <cell r="A9817">
            <v>610005</v>
          </cell>
          <cell r="B9817" t="str">
            <v>Administration</v>
          </cell>
          <cell r="C9817">
            <v>5100000</v>
          </cell>
          <cell r="D9817">
            <v>623049.16</v>
          </cell>
          <cell r="E9817">
            <v>1000</v>
          </cell>
          <cell r="F9817">
            <v>517000</v>
          </cell>
          <cell r="G9817">
            <v>0</v>
          </cell>
          <cell r="H9817">
            <v>2005</v>
          </cell>
          <cell r="I9817">
            <v>0</v>
          </cell>
        </row>
        <row r="9818">
          <cell r="A9818">
            <v>610005</v>
          </cell>
          <cell r="B9818" t="str">
            <v>Administration</v>
          </cell>
          <cell r="C9818">
            <v>5101000</v>
          </cell>
          <cell r="D9818">
            <v>61029.5</v>
          </cell>
          <cell r="E9818">
            <v>1000</v>
          </cell>
          <cell r="F9818">
            <v>270</v>
          </cell>
          <cell r="G9818">
            <v>0</v>
          </cell>
          <cell r="H9818">
            <v>2005</v>
          </cell>
          <cell r="I9818">
            <v>0</v>
          </cell>
        </row>
        <row r="9819">
          <cell r="A9819">
            <v>610005</v>
          </cell>
          <cell r="B9819" t="str">
            <v>Administration</v>
          </cell>
          <cell r="C9819">
            <v>5111000</v>
          </cell>
          <cell r="D9819">
            <v>332.5</v>
          </cell>
          <cell r="E9819">
            <v>1000</v>
          </cell>
          <cell r="F9819">
            <v>300</v>
          </cell>
          <cell r="G9819">
            <v>0</v>
          </cell>
          <cell r="H9819">
            <v>2005</v>
          </cell>
          <cell r="I9819">
            <v>0</v>
          </cell>
        </row>
        <row r="9820">
          <cell r="A9820">
            <v>610005</v>
          </cell>
          <cell r="B9820" t="str">
            <v>Administration</v>
          </cell>
          <cell r="C9820">
            <v>5112000</v>
          </cell>
          <cell r="D9820">
            <v>686</v>
          </cell>
          <cell r="E9820">
            <v>1000</v>
          </cell>
          <cell r="F9820">
            <v>270</v>
          </cell>
          <cell r="G9820">
            <v>0</v>
          </cell>
          <cell r="H9820">
            <v>2005</v>
          </cell>
          <cell r="I9820">
            <v>0</v>
          </cell>
        </row>
        <row r="9821">
          <cell r="A9821">
            <v>610005</v>
          </cell>
          <cell r="B9821" t="str">
            <v>Administration</v>
          </cell>
          <cell r="C9821">
            <v>5112000</v>
          </cell>
          <cell r="D9821">
            <v>510</v>
          </cell>
          <cell r="E9821">
            <v>1000</v>
          </cell>
          <cell r="F9821">
            <v>514000</v>
          </cell>
          <cell r="G9821">
            <v>0</v>
          </cell>
          <cell r="H9821">
            <v>2005</v>
          </cell>
          <cell r="I9821">
            <v>0</v>
          </cell>
        </row>
        <row r="9822">
          <cell r="A9822">
            <v>610005</v>
          </cell>
          <cell r="B9822" t="str">
            <v>Administration</v>
          </cell>
          <cell r="C9822">
            <v>5112000</v>
          </cell>
          <cell r="D9822">
            <v>7762.91</v>
          </cell>
          <cell r="E9822">
            <v>1000</v>
          </cell>
          <cell r="F9822">
            <v>517000</v>
          </cell>
          <cell r="G9822">
            <v>0</v>
          </cell>
          <cell r="H9822">
            <v>2005</v>
          </cell>
          <cell r="I9822">
            <v>0</v>
          </cell>
        </row>
        <row r="9823">
          <cell r="A9823">
            <v>610005</v>
          </cell>
          <cell r="B9823" t="str">
            <v>Administration</v>
          </cell>
          <cell r="C9823">
            <v>5117000</v>
          </cell>
          <cell r="D9823">
            <v>0</v>
          </cell>
          <cell r="E9823">
            <v>1000</v>
          </cell>
          <cell r="F9823">
            <v>514000</v>
          </cell>
          <cell r="G9823">
            <v>0</v>
          </cell>
          <cell r="H9823">
            <v>2005</v>
          </cell>
          <cell r="I9823">
            <v>0</v>
          </cell>
        </row>
        <row r="9824">
          <cell r="A9824">
            <v>610005</v>
          </cell>
          <cell r="B9824" t="str">
            <v>Administration</v>
          </cell>
          <cell r="C9824">
            <v>5118000</v>
          </cell>
          <cell r="D9824">
            <v>0</v>
          </cell>
          <cell r="E9824">
            <v>1000</v>
          </cell>
          <cell r="F9824">
            <v>270</v>
          </cell>
          <cell r="G9824">
            <v>0</v>
          </cell>
          <cell r="H9824">
            <v>2005</v>
          </cell>
          <cell r="I9824">
            <v>0</v>
          </cell>
        </row>
        <row r="9825">
          <cell r="A9825">
            <v>610005</v>
          </cell>
          <cell r="B9825" t="str">
            <v>Administration</v>
          </cell>
          <cell r="C9825">
            <v>5119000</v>
          </cell>
          <cell r="D9825">
            <v>49</v>
          </cell>
          <cell r="E9825">
            <v>1000</v>
          </cell>
          <cell r="F9825">
            <v>270</v>
          </cell>
          <cell r="G9825">
            <v>0</v>
          </cell>
          <cell r="H9825">
            <v>2005</v>
          </cell>
          <cell r="I9825">
            <v>0</v>
          </cell>
        </row>
        <row r="9826">
          <cell r="A9826">
            <v>610005</v>
          </cell>
          <cell r="B9826" t="str">
            <v>Administration</v>
          </cell>
          <cell r="C9826">
            <v>5121000</v>
          </cell>
          <cell r="D9826">
            <v>0</v>
          </cell>
          <cell r="E9826">
            <v>1000</v>
          </cell>
          <cell r="F9826">
            <v>282</v>
          </cell>
          <cell r="G9826">
            <v>0</v>
          </cell>
          <cell r="H9826">
            <v>2005</v>
          </cell>
          <cell r="I9826">
            <v>0</v>
          </cell>
        </row>
        <row r="9827">
          <cell r="A9827">
            <v>610005</v>
          </cell>
          <cell r="B9827" t="str">
            <v>Administration</v>
          </cell>
          <cell r="C9827">
            <v>5121000</v>
          </cell>
          <cell r="D9827">
            <v>180.96</v>
          </cell>
          <cell r="E9827">
            <v>1000</v>
          </cell>
          <cell r="F9827">
            <v>517003</v>
          </cell>
          <cell r="G9827">
            <v>0</v>
          </cell>
          <cell r="H9827">
            <v>2005</v>
          </cell>
          <cell r="I9827">
            <v>0</v>
          </cell>
        </row>
        <row r="9828">
          <cell r="A9828">
            <v>610005</v>
          </cell>
          <cell r="B9828" t="str">
            <v>Administration</v>
          </cell>
          <cell r="C9828">
            <v>5121000</v>
          </cell>
          <cell r="D9828">
            <v>0</v>
          </cell>
          <cell r="E9828">
            <v>1000</v>
          </cell>
          <cell r="F9828">
            <v>517004</v>
          </cell>
          <cell r="G9828">
            <v>0</v>
          </cell>
          <cell r="H9828">
            <v>2005</v>
          </cell>
          <cell r="I9828">
            <v>0</v>
          </cell>
        </row>
        <row r="9829">
          <cell r="A9829">
            <v>610005</v>
          </cell>
          <cell r="B9829" t="str">
            <v>Administration</v>
          </cell>
          <cell r="C9829">
            <v>5121200</v>
          </cell>
          <cell r="D9829">
            <v>276.25</v>
          </cell>
          <cell r="E9829">
            <v>1000</v>
          </cell>
          <cell r="F9829">
            <v>514000</v>
          </cell>
          <cell r="G9829">
            <v>0</v>
          </cell>
          <cell r="H9829">
            <v>2005</v>
          </cell>
          <cell r="I9829">
            <v>0</v>
          </cell>
        </row>
        <row r="9830">
          <cell r="A9830">
            <v>610005</v>
          </cell>
          <cell r="B9830" t="str">
            <v>Administration</v>
          </cell>
          <cell r="C9830">
            <v>5122100</v>
          </cell>
          <cell r="D9830">
            <v>935</v>
          </cell>
          <cell r="E9830">
            <v>1000</v>
          </cell>
          <cell r="F9830">
            <v>514003</v>
          </cell>
          <cell r="G9830">
            <v>0</v>
          </cell>
          <cell r="H9830">
            <v>2005</v>
          </cell>
          <cell r="I9830">
            <v>0</v>
          </cell>
        </row>
        <row r="9831">
          <cell r="A9831">
            <v>610005</v>
          </cell>
          <cell r="B9831" t="str">
            <v>Administration</v>
          </cell>
          <cell r="C9831">
            <v>5122200</v>
          </cell>
          <cell r="D9831">
            <v>190</v>
          </cell>
          <cell r="E9831">
            <v>1000</v>
          </cell>
          <cell r="F9831">
            <v>301</v>
          </cell>
          <cell r="G9831">
            <v>0</v>
          </cell>
          <cell r="H9831">
            <v>2005</v>
          </cell>
          <cell r="I9831">
            <v>0</v>
          </cell>
        </row>
        <row r="9832">
          <cell r="A9832">
            <v>610005</v>
          </cell>
          <cell r="B9832" t="str">
            <v>Administration</v>
          </cell>
          <cell r="C9832">
            <v>5122200</v>
          </cell>
          <cell r="D9832">
            <v>190</v>
          </cell>
          <cell r="E9832">
            <v>1000</v>
          </cell>
          <cell r="F9832">
            <v>302</v>
          </cell>
          <cell r="G9832">
            <v>0</v>
          </cell>
          <cell r="H9832">
            <v>2005</v>
          </cell>
          <cell r="I9832">
            <v>0</v>
          </cell>
        </row>
        <row r="9833">
          <cell r="A9833">
            <v>610005</v>
          </cell>
          <cell r="B9833" t="str">
            <v>Administration</v>
          </cell>
          <cell r="C9833">
            <v>5122200</v>
          </cell>
          <cell r="D9833">
            <v>380</v>
          </cell>
          <cell r="E9833">
            <v>1000</v>
          </cell>
          <cell r="F9833">
            <v>303</v>
          </cell>
          <cell r="G9833">
            <v>0</v>
          </cell>
          <cell r="H9833">
            <v>2005</v>
          </cell>
          <cell r="I9833">
            <v>0</v>
          </cell>
        </row>
        <row r="9834">
          <cell r="A9834">
            <v>610005</v>
          </cell>
          <cell r="B9834" t="str">
            <v>Administration</v>
          </cell>
          <cell r="C9834">
            <v>5122300</v>
          </cell>
          <cell r="D9834">
            <v>106.25</v>
          </cell>
          <cell r="E9834">
            <v>1000</v>
          </cell>
          <cell r="F9834">
            <v>514003</v>
          </cell>
          <cell r="G9834">
            <v>0</v>
          </cell>
          <cell r="H9834">
            <v>2005</v>
          </cell>
          <cell r="I9834">
            <v>0</v>
          </cell>
        </row>
        <row r="9835">
          <cell r="A9835">
            <v>610005</v>
          </cell>
          <cell r="B9835" t="str">
            <v>Administration</v>
          </cell>
          <cell r="C9835">
            <v>5123000</v>
          </cell>
          <cell r="D9835">
            <v>0</v>
          </cell>
          <cell r="E9835">
            <v>1000</v>
          </cell>
          <cell r="F9835">
            <v>517004</v>
          </cell>
          <cell r="G9835">
            <v>0</v>
          </cell>
          <cell r="H9835">
            <v>2005</v>
          </cell>
          <cell r="I9835">
            <v>0</v>
          </cell>
        </row>
        <row r="9836">
          <cell r="A9836">
            <v>610005</v>
          </cell>
          <cell r="B9836" t="str">
            <v>Administration</v>
          </cell>
          <cell r="C9836">
            <v>5124000</v>
          </cell>
          <cell r="D9836">
            <v>297.5</v>
          </cell>
          <cell r="E9836">
            <v>1000</v>
          </cell>
          <cell r="F9836">
            <v>514003</v>
          </cell>
          <cell r="G9836">
            <v>0</v>
          </cell>
          <cell r="H9836">
            <v>2005</v>
          </cell>
          <cell r="I9836">
            <v>0</v>
          </cell>
        </row>
        <row r="9837">
          <cell r="A9837">
            <v>610005</v>
          </cell>
          <cell r="B9837" t="str">
            <v>Administration</v>
          </cell>
          <cell r="C9837">
            <v>5124000</v>
          </cell>
          <cell r="D9837">
            <v>0</v>
          </cell>
          <cell r="E9837">
            <v>1000</v>
          </cell>
          <cell r="F9837">
            <v>519000</v>
          </cell>
          <cell r="G9837">
            <v>0</v>
          </cell>
          <cell r="H9837">
            <v>2005</v>
          </cell>
          <cell r="I9837">
            <v>0</v>
          </cell>
        </row>
        <row r="9838">
          <cell r="A9838">
            <v>610005</v>
          </cell>
          <cell r="B9838" t="str">
            <v>Administration</v>
          </cell>
          <cell r="C9838">
            <v>5126000</v>
          </cell>
          <cell r="D9838">
            <v>0</v>
          </cell>
          <cell r="E9838">
            <v>1000</v>
          </cell>
          <cell r="F9838">
            <v>282</v>
          </cell>
          <cell r="G9838">
            <v>0</v>
          </cell>
          <cell r="H9838">
            <v>2005</v>
          </cell>
          <cell r="I9838">
            <v>0</v>
          </cell>
        </row>
        <row r="9839">
          <cell r="A9839">
            <v>610005</v>
          </cell>
          <cell r="B9839" t="str">
            <v>Administration</v>
          </cell>
          <cell r="C9839">
            <v>5131000</v>
          </cell>
          <cell r="D9839">
            <v>212.5</v>
          </cell>
          <cell r="E9839">
            <v>1000</v>
          </cell>
          <cell r="F9839">
            <v>272</v>
          </cell>
          <cell r="G9839">
            <v>0</v>
          </cell>
          <cell r="H9839">
            <v>2005</v>
          </cell>
          <cell r="I9839">
            <v>0</v>
          </cell>
        </row>
        <row r="9840">
          <cell r="A9840">
            <v>610005</v>
          </cell>
          <cell r="B9840" t="str">
            <v>Administration</v>
          </cell>
          <cell r="C9840">
            <v>5131000</v>
          </cell>
          <cell r="D9840">
            <v>1600</v>
          </cell>
          <cell r="E9840">
            <v>1000</v>
          </cell>
          <cell r="F9840">
            <v>280</v>
          </cell>
          <cell r="G9840">
            <v>0</v>
          </cell>
          <cell r="H9840">
            <v>2005</v>
          </cell>
          <cell r="I9840">
            <v>0</v>
          </cell>
        </row>
        <row r="9841">
          <cell r="A9841">
            <v>610005</v>
          </cell>
          <cell r="B9841" t="str">
            <v>Administration</v>
          </cell>
          <cell r="C9841">
            <v>5131000</v>
          </cell>
          <cell r="D9841">
            <v>265.63</v>
          </cell>
          <cell r="E9841">
            <v>1000</v>
          </cell>
          <cell r="F9841">
            <v>514000</v>
          </cell>
          <cell r="G9841">
            <v>0</v>
          </cell>
          <cell r="H9841">
            <v>2005</v>
          </cell>
          <cell r="I9841">
            <v>0</v>
          </cell>
        </row>
        <row r="9842">
          <cell r="A9842">
            <v>610005</v>
          </cell>
          <cell r="B9842" t="str">
            <v>Administration</v>
          </cell>
          <cell r="C9842">
            <v>5131000</v>
          </cell>
          <cell r="D9842">
            <v>1700</v>
          </cell>
          <cell r="E9842">
            <v>1000</v>
          </cell>
          <cell r="F9842">
            <v>517000</v>
          </cell>
          <cell r="G9842">
            <v>0</v>
          </cell>
          <cell r="H9842">
            <v>2005</v>
          </cell>
          <cell r="I9842">
            <v>0</v>
          </cell>
        </row>
        <row r="9843">
          <cell r="A9843">
            <v>610005</v>
          </cell>
          <cell r="B9843" t="str">
            <v>Administration</v>
          </cell>
          <cell r="C9843">
            <v>5131000</v>
          </cell>
          <cell r="D9843">
            <v>0</v>
          </cell>
          <cell r="E9843">
            <v>1000</v>
          </cell>
          <cell r="F9843">
            <v>517004</v>
          </cell>
          <cell r="G9843">
            <v>0</v>
          </cell>
          <cell r="H9843">
            <v>2005</v>
          </cell>
          <cell r="I9843">
            <v>0</v>
          </cell>
        </row>
        <row r="9844">
          <cell r="A9844">
            <v>610005</v>
          </cell>
          <cell r="B9844" t="str">
            <v>Administration</v>
          </cell>
          <cell r="C9844">
            <v>5131400</v>
          </cell>
          <cell r="D9844">
            <v>0</v>
          </cell>
          <cell r="E9844">
            <v>1000</v>
          </cell>
          <cell r="F9844">
            <v>251</v>
          </cell>
          <cell r="G9844">
            <v>0</v>
          </cell>
          <cell r="H9844">
            <v>2005</v>
          </cell>
          <cell r="I9844">
            <v>0</v>
          </cell>
        </row>
        <row r="9845">
          <cell r="A9845">
            <v>610005</v>
          </cell>
          <cell r="B9845" t="str">
            <v>Administration</v>
          </cell>
          <cell r="C9845">
            <v>5131400</v>
          </cell>
          <cell r="D9845">
            <v>2950</v>
          </cell>
          <cell r="E9845">
            <v>1000</v>
          </cell>
          <cell r="F9845">
            <v>281</v>
          </cell>
          <cell r="G9845">
            <v>0</v>
          </cell>
          <cell r="H9845">
            <v>2005</v>
          </cell>
          <cell r="I9845">
            <v>0</v>
          </cell>
        </row>
        <row r="9846">
          <cell r="A9846">
            <v>610005</v>
          </cell>
          <cell r="B9846" t="str">
            <v>Administration</v>
          </cell>
          <cell r="C9846">
            <v>5132000</v>
          </cell>
          <cell r="D9846">
            <v>85</v>
          </cell>
          <cell r="E9846">
            <v>1000</v>
          </cell>
          <cell r="F9846">
            <v>514002</v>
          </cell>
          <cell r="G9846">
            <v>0</v>
          </cell>
          <cell r="H9846">
            <v>2005</v>
          </cell>
          <cell r="I9846">
            <v>0</v>
          </cell>
        </row>
        <row r="9847">
          <cell r="A9847">
            <v>610005</v>
          </cell>
          <cell r="B9847" t="str">
            <v>Administration</v>
          </cell>
          <cell r="C9847">
            <v>5132000</v>
          </cell>
          <cell r="D9847">
            <v>0</v>
          </cell>
          <cell r="E9847">
            <v>1000</v>
          </cell>
          <cell r="F9847">
            <v>514003</v>
          </cell>
          <cell r="G9847">
            <v>0</v>
          </cell>
          <cell r="H9847">
            <v>2005</v>
          </cell>
          <cell r="I9847">
            <v>0</v>
          </cell>
        </row>
        <row r="9848">
          <cell r="A9848">
            <v>610005</v>
          </cell>
          <cell r="B9848" t="str">
            <v>Administration</v>
          </cell>
          <cell r="C9848">
            <v>5137000</v>
          </cell>
          <cell r="D9848">
            <v>255</v>
          </cell>
          <cell r="E9848">
            <v>1000</v>
          </cell>
          <cell r="F9848">
            <v>514000</v>
          </cell>
          <cell r="G9848">
            <v>0</v>
          </cell>
          <cell r="H9848">
            <v>2005</v>
          </cell>
          <cell r="I9848">
            <v>0</v>
          </cell>
        </row>
        <row r="9849">
          <cell r="A9849">
            <v>610005</v>
          </cell>
          <cell r="B9849" t="str">
            <v>Administration</v>
          </cell>
          <cell r="C9849">
            <v>5141000</v>
          </cell>
          <cell r="D9849">
            <v>1960</v>
          </cell>
          <cell r="E9849">
            <v>1000</v>
          </cell>
          <cell r="F9849">
            <v>270</v>
          </cell>
          <cell r="G9849">
            <v>0</v>
          </cell>
          <cell r="H9849">
            <v>2005</v>
          </cell>
          <cell r="I9849">
            <v>0</v>
          </cell>
        </row>
        <row r="9850">
          <cell r="A9850">
            <v>610005</v>
          </cell>
          <cell r="B9850" t="str">
            <v>Administration</v>
          </cell>
          <cell r="C9850">
            <v>5149000</v>
          </cell>
          <cell r="D9850">
            <v>5194</v>
          </cell>
          <cell r="E9850">
            <v>1000</v>
          </cell>
          <cell r="F9850">
            <v>270</v>
          </cell>
          <cell r="G9850">
            <v>0</v>
          </cell>
          <cell r="H9850">
            <v>2005</v>
          </cell>
          <cell r="I9850">
            <v>0</v>
          </cell>
        </row>
        <row r="9851">
          <cell r="A9851">
            <v>610005</v>
          </cell>
          <cell r="B9851" t="str">
            <v>Administration</v>
          </cell>
          <cell r="C9851">
            <v>5350000</v>
          </cell>
          <cell r="D9851">
            <v>-733570.42</v>
          </cell>
          <cell r="E9851">
            <v>1000</v>
          </cell>
          <cell r="F9851">
            <v>1</v>
          </cell>
          <cell r="G9851">
            <v>0</v>
          </cell>
          <cell r="H9851">
            <v>2005</v>
          </cell>
          <cell r="I9851">
            <v>0</v>
          </cell>
        </row>
        <row r="9852">
          <cell r="A9852">
            <v>610005</v>
          </cell>
          <cell r="B9852" t="str">
            <v>Administration</v>
          </cell>
          <cell r="C9852">
            <v>5350000</v>
          </cell>
          <cell r="D9852">
            <v>-90752.02</v>
          </cell>
          <cell r="E9852">
            <v>1000</v>
          </cell>
          <cell r="F9852">
            <v>103</v>
          </cell>
          <cell r="G9852">
            <v>0</v>
          </cell>
          <cell r="H9852">
            <v>2005</v>
          </cell>
          <cell r="I9852">
            <v>0</v>
          </cell>
        </row>
        <row r="9853">
          <cell r="A9853">
            <v>610005</v>
          </cell>
          <cell r="B9853" t="str">
            <v>Administration</v>
          </cell>
          <cell r="C9853">
            <v>5350000</v>
          </cell>
          <cell r="D9853">
            <v>660.35</v>
          </cell>
          <cell r="E9853">
            <v>1000</v>
          </cell>
          <cell r="F9853">
            <v>108</v>
          </cell>
          <cell r="G9853">
            <v>0</v>
          </cell>
          <cell r="H9853">
            <v>2005</v>
          </cell>
          <cell r="I9853">
            <v>0</v>
          </cell>
        </row>
        <row r="9854">
          <cell r="A9854">
            <v>610005</v>
          </cell>
          <cell r="B9854" t="str">
            <v>Administration</v>
          </cell>
          <cell r="C9854">
            <v>5350000</v>
          </cell>
          <cell r="D9854">
            <v>-232543.65</v>
          </cell>
          <cell r="E9854">
            <v>1000</v>
          </cell>
          <cell r="F9854">
            <v>557</v>
          </cell>
          <cell r="G9854">
            <v>0</v>
          </cell>
          <cell r="H9854">
            <v>2005</v>
          </cell>
          <cell r="I9854">
            <v>0</v>
          </cell>
        </row>
        <row r="9855">
          <cell r="A9855">
            <v>610005</v>
          </cell>
          <cell r="B9855" t="str">
            <v>Administration</v>
          </cell>
          <cell r="C9855">
            <v>5350000</v>
          </cell>
          <cell r="D9855">
            <v>-192559.02</v>
          </cell>
          <cell r="E9855">
            <v>1000</v>
          </cell>
          <cell r="F9855">
            <v>1034</v>
          </cell>
          <cell r="G9855">
            <v>0</v>
          </cell>
          <cell r="H9855">
            <v>2005</v>
          </cell>
          <cell r="I9855">
            <v>0</v>
          </cell>
        </row>
        <row r="9856">
          <cell r="A9856">
            <v>610005</v>
          </cell>
          <cell r="B9856" t="str">
            <v>Administration</v>
          </cell>
          <cell r="C9856">
            <v>5350000</v>
          </cell>
          <cell r="D9856">
            <v>-158373.85</v>
          </cell>
          <cell r="E9856">
            <v>1000</v>
          </cell>
          <cell r="F9856">
            <v>16000</v>
          </cell>
          <cell r="G9856">
            <v>0</v>
          </cell>
          <cell r="H9856">
            <v>2005</v>
          </cell>
          <cell r="I9856">
            <v>0</v>
          </cell>
        </row>
        <row r="9857">
          <cell r="A9857">
            <v>610005</v>
          </cell>
          <cell r="B9857" t="str">
            <v>Administration</v>
          </cell>
          <cell r="C9857">
            <v>5350000</v>
          </cell>
          <cell r="D9857">
            <v>149433.74</v>
          </cell>
          <cell r="E9857">
            <v>1000</v>
          </cell>
          <cell r="F9857">
            <v>19000</v>
          </cell>
          <cell r="G9857">
            <v>0</v>
          </cell>
          <cell r="H9857">
            <v>2005</v>
          </cell>
          <cell r="I9857">
            <v>0</v>
          </cell>
        </row>
        <row r="9858">
          <cell r="A9858">
            <v>610005</v>
          </cell>
          <cell r="B9858" t="str">
            <v>Administration</v>
          </cell>
          <cell r="C9858">
            <v>5350000</v>
          </cell>
          <cell r="D9858">
            <v>-344115.02</v>
          </cell>
          <cell r="E9858">
            <v>1000</v>
          </cell>
          <cell r="F9858">
            <v>48000</v>
          </cell>
          <cell r="G9858">
            <v>0</v>
          </cell>
          <cell r="H9858">
            <v>2005</v>
          </cell>
          <cell r="I9858">
            <v>0</v>
          </cell>
        </row>
        <row r="9859">
          <cell r="A9859">
            <v>610005</v>
          </cell>
          <cell r="B9859" t="str">
            <v>Administration</v>
          </cell>
          <cell r="C9859">
            <v>5350000</v>
          </cell>
          <cell r="D9859">
            <v>-553518.4</v>
          </cell>
          <cell r="E9859">
            <v>1000</v>
          </cell>
          <cell r="F9859">
            <v>133070</v>
          </cell>
          <cell r="G9859">
            <v>0</v>
          </cell>
          <cell r="H9859">
            <v>2005</v>
          </cell>
          <cell r="I9859">
            <v>0</v>
          </cell>
        </row>
        <row r="9860">
          <cell r="A9860">
            <v>610005</v>
          </cell>
          <cell r="B9860" t="str">
            <v>Administration</v>
          </cell>
          <cell r="C9860">
            <v>5350000</v>
          </cell>
          <cell r="D9860">
            <v>-171282.93</v>
          </cell>
          <cell r="E9860">
            <v>1000</v>
          </cell>
          <cell r="F9860">
            <v>215300</v>
          </cell>
          <cell r="G9860">
            <v>0</v>
          </cell>
          <cell r="H9860">
            <v>2005</v>
          </cell>
          <cell r="I9860">
            <v>0</v>
          </cell>
        </row>
        <row r="9861">
          <cell r="A9861">
            <v>610005</v>
          </cell>
          <cell r="B9861" t="str">
            <v>Administration</v>
          </cell>
          <cell r="C9861">
            <v>5350000</v>
          </cell>
          <cell r="D9861">
            <v>-18504.16</v>
          </cell>
          <cell r="E9861">
            <v>1000</v>
          </cell>
          <cell r="F9861">
            <v>651070</v>
          </cell>
          <cell r="G9861">
            <v>0</v>
          </cell>
          <cell r="H9861">
            <v>2005</v>
          </cell>
          <cell r="I9861">
            <v>0</v>
          </cell>
        </row>
        <row r="9862">
          <cell r="A9862">
            <v>610005</v>
          </cell>
          <cell r="B9862" t="str">
            <v>Administration</v>
          </cell>
          <cell r="C9862">
            <v>5379000</v>
          </cell>
          <cell r="D9862">
            <v>544.24</v>
          </cell>
          <cell r="E9862">
            <v>1000</v>
          </cell>
          <cell r="F9862">
            <v>457</v>
          </cell>
          <cell r="G9862">
            <v>0</v>
          </cell>
          <cell r="H9862">
            <v>2005</v>
          </cell>
          <cell r="I9862">
            <v>0</v>
          </cell>
        </row>
        <row r="9863">
          <cell r="A9863">
            <v>610005</v>
          </cell>
          <cell r="B9863" t="str">
            <v>Administration</v>
          </cell>
          <cell r="C9863">
            <v>5379000</v>
          </cell>
          <cell r="D9863">
            <v>476.21</v>
          </cell>
          <cell r="E9863">
            <v>1000</v>
          </cell>
          <cell r="F9863">
            <v>557</v>
          </cell>
          <cell r="G9863">
            <v>0</v>
          </cell>
          <cell r="H9863">
            <v>2005</v>
          </cell>
          <cell r="I9863">
            <v>0</v>
          </cell>
        </row>
        <row r="9864">
          <cell r="A9864">
            <v>610005</v>
          </cell>
          <cell r="B9864" t="str">
            <v>Administration</v>
          </cell>
          <cell r="C9864">
            <v>5379000</v>
          </cell>
          <cell r="D9864">
            <v>408.18</v>
          </cell>
          <cell r="E9864">
            <v>1000</v>
          </cell>
          <cell r="F9864">
            <v>1034</v>
          </cell>
          <cell r="G9864">
            <v>0</v>
          </cell>
          <cell r="H9864">
            <v>2005</v>
          </cell>
          <cell r="I9864">
            <v>0</v>
          </cell>
        </row>
        <row r="9865">
          <cell r="A9865">
            <v>610005</v>
          </cell>
          <cell r="B9865" t="str">
            <v>Administration</v>
          </cell>
          <cell r="C9865">
            <v>5379000</v>
          </cell>
          <cell r="D9865">
            <v>0</v>
          </cell>
          <cell r="E9865">
            <v>1000</v>
          </cell>
          <cell r="F9865">
            <v>16000</v>
          </cell>
          <cell r="G9865">
            <v>0</v>
          </cell>
          <cell r="H9865">
            <v>2005</v>
          </cell>
          <cell r="I9865">
            <v>0</v>
          </cell>
        </row>
        <row r="9866">
          <cell r="A9866">
            <v>610005</v>
          </cell>
          <cell r="B9866" t="str">
            <v>Administration</v>
          </cell>
          <cell r="C9866">
            <v>5390000</v>
          </cell>
          <cell r="D9866">
            <v>728068.19</v>
          </cell>
          <cell r="E9866">
            <v>1000</v>
          </cell>
          <cell r="F9866">
            <v>1</v>
          </cell>
          <cell r="G9866">
            <v>0</v>
          </cell>
          <cell r="H9866">
            <v>2005</v>
          </cell>
          <cell r="I9866">
            <v>0</v>
          </cell>
        </row>
        <row r="9867">
          <cell r="A9867">
            <v>610005</v>
          </cell>
          <cell r="B9867" t="str">
            <v>Administration</v>
          </cell>
          <cell r="C9867">
            <v>5390000</v>
          </cell>
          <cell r="D9867">
            <v>116909.28</v>
          </cell>
          <cell r="E9867">
            <v>1000</v>
          </cell>
          <cell r="F9867">
            <v>103</v>
          </cell>
          <cell r="G9867">
            <v>0</v>
          </cell>
          <cell r="H9867">
            <v>2005</v>
          </cell>
          <cell r="I9867">
            <v>0</v>
          </cell>
        </row>
        <row r="9868">
          <cell r="A9868">
            <v>610005</v>
          </cell>
          <cell r="B9868" t="str">
            <v>Administration</v>
          </cell>
          <cell r="C9868">
            <v>5390000</v>
          </cell>
          <cell r="D9868">
            <v>228286.99</v>
          </cell>
          <cell r="E9868">
            <v>1000</v>
          </cell>
          <cell r="F9868">
            <v>557</v>
          </cell>
          <cell r="G9868">
            <v>0</v>
          </cell>
          <cell r="H9868">
            <v>2005</v>
          </cell>
          <cell r="I9868">
            <v>0</v>
          </cell>
        </row>
        <row r="9869">
          <cell r="A9869">
            <v>610005</v>
          </cell>
          <cell r="B9869" t="str">
            <v>Administration</v>
          </cell>
          <cell r="C9869">
            <v>5390000</v>
          </cell>
          <cell r="D9869">
            <v>349508.76</v>
          </cell>
          <cell r="E9869">
            <v>1000</v>
          </cell>
          <cell r="F9869">
            <v>1034</v>
          </cell>
          <cell r="G9869">
            <v>0</v>
          </cell>
          <cell r="H9869">
            <v>2005</v>
          </cell>
          <cell r="I9869">
            <v>0</v>
          </cell>
        </row>
        <row r="9870">
          <cell r="A9870">
            <v>610005</v>
          </cell>
          <cell r="B9870" t="str">
            <v>Administration</v>
          </cell>
          <cell r="C9870">
            <v>5390000</v>
          </cell>
          <cell r="D9870">
            <v>2.9103830456733704E-11</v>
          </cell>
          <cell r="E9870">
            <v>1000</v>
          </cell>
          <cell r="F9870">
            <v>16000</v>
          </cell>
          <cell r="G9870">
            <v>0</v>
          </cell>
          <cell r="H9870">
            <v>2005</v>
          </cell>
          <cell r="I9870">
            <v>0</v>
          </cell>
        </row>
        <row r="9871">
          <cell r="A9871">
            <v>610005</v>
          </cell>
          <cell r="B9871" t="str">
            <v>Administration</v>
          </cell>
          <cell r="C9871">
            <v>5390000</v>
          </cell>
          <cell r="D9871">
            <v>3983.76</v>
          </cell>
          <cell r="E9871">
            <v>1000</v>
          </cell>
          <cell r="F9871">
            <v>18000</v>
          </cell>
          <cell r="G9871">
            <v>0</v>
          </cell>
          <cell r="H9871">
            <v>2005</v>
          </cell>
          <cell r="I9871">
            <v>0</v>
          </cell>
        </row>
        <row r="9872">
          <cell r="A9872">
            <v>610005</v>
          </cell>
          <cell r="B9872" t="str">
            <v>Administration</v>
          </cell>
          <cell r="C9872">
            <v>5390000</v>
          </cell>
          <cell r="D9872">
            <v>-135110.76999999999</v>
          </cell>
          <cell r="E9872">
            <v>1000</v>
          </cell>
          <cell r="F9872">
            <v>19000</v>
          </cell>
          <cell r="G9872">
            <v>0</v>
          </cell>
          <cell r="H9872">
            <v>2005</v>
          </cell>
          <cell r="I9872">
            <v>0</v>
          </cell>
        </row>
        <row r="9873">
          <cell r="A9873">
            <v>610005</v>
          </cell>
          <cell r="B9873" t="str">
            <v>Administration</v>
          </cell>
          <cell r="C9873">
            <v>5390000</v>
          </cell>
          <cell r="D9873">
            <v>1287.58</v>
          </cell>
          <cell r="E9873">
            <v>1000</v>
          </cell>
          <cell r="F9873">
            <v>41000</v>
          </cell>
          <cell r="G9873">
            <v>0</v>
          </cell>
          <cell r="H9873">
            <v>2005</v>
          </cell>
          <cell r="I9873">
            <v>0</v>
          </cell>
        </row>
        <row r="9874">
          <cell r="A9874">
            <v>610005</v>
          </cell>
          <cell r="B9874" t="str">
            <v>Administration</v>
          </cell>
          <cell r="C9874">
            <v>5390000</v>
          </cell>
          <cell r="D9874">
            <v>372731.67</v>
          </cell>
          <cell r="E9874">
            <v>1000</v>
          </cell>
          <cell r="F9874">
            <v>48000</v>
          </cell>
          <cell r="G9874">
            <v>0</v>
          </cell>
          <cell r="H9874">
            <v>2005</v>
          </cell>
          <cell r="I9874">
            <v>0</v>
          </cell>
        </row>
        <row r="9875">
          <cell r="A9875">
            <v>610005</v>
          </cell>
          <cell r="B9875" t="str">
            <v>Administration</v>
          </cell>
          <cell r="C9875">
            <v>5390000</v>
          </cell>
          <cell r="D9875">
            <v>467986.95</v>
          </cell>
          <cell r="E9875">
            <v>1000</v>
          </cell>
          <cell r="F9875">
            <v>133070</v>
          </cell>
          <cell r="G9875">
            <v>0</v>
          </cell>
          <cell r="H9875">
            <v>2005</v>
          </cell>
          <cell r="I9875">
            <v>0</v>
          </cell>
        </row>
        <row r="9876">
          <cell r="A9876">
            <v>610005</v>
          </cell>
          <cell r="B9876" t="str">
            <v>Administration</v>
          </cell>
          <cell r="C9876">
            <v>5390000</v>
          </cell>
          <cell r="D9876">
            <v>1894.56</v>
          </cell>
          <cell r="E9876">
            <v>1000</v>
          </cell>
          <cell r="F9876">
            <v>215000</v>
          </cell>
          <cell r="G9876">
            <v>0</v>
          </cell>
          <cell r="H9876">
            <v>2005</v>
          </cell>
          <cell r="I9876">
            <v>0</v>
          </cell>
        </row>
        <row r="9877">
          <cell r="A9877">
            <v>610005</v>
          </cell>
          <cell r="B9877" t="str">
            <v>Administration</v>
          </cell>
          <cell r="C9877">
            <v>5390000</v>
          </cell>
          <cell r="D9877">
            <v>158418.85</v>
          </cell>
          <cell r="E9877">
            <v>1000</v>
          </cell>
          <cell r="F9877">
            <v>215300</v>
          </cell>
          <cell r="G9877">
            <v>0</v>
          </cell>
          <cell r="H9877">
            <v>2005</v>
          </cell>
          <cell r="I9877">
            <v>0</v>
          </cell>
        </row>
        <row r="9878">
          <cell r="A9878">
            <v>610005</v>
          </cell>
          <cell r="B9878" t="str">
            <v>Administration</v>
          </cell>
          <cell r="C9878">
            <v>5390000</v>
          </cell>
          <cell r="D9878">
            <v>1632.72</v>
          </cell>
          <cell r="E9878">
            <v>1000</v>
          </cell>
          <cell r="F9878">
            <v>410000</v>
          </cell>
          <cell r="G9878">
            <v>0</v>
          </cell>
          <cell r="H9878">
            <v>2005</v>
          </cell>
          <cell r="I9878">
            <v>0</v>
          </cell>
        </row>
        <row r="9879">
          <cell r="A9879">
            <v>610005</v>
          </cell>
          <cell r="B9879" t="str">
            <v>Administration</v>
          </cell>
          <cell r="C9879">
            <v>5390000</v>
          </cell>
          <cell r="D9879">
            <v>1257.8</v>
          </cell>
          <cell r="E9879">
            <v>1000</v>
          </cell>
          <cell r="F9879">
            <v>610000</v>
          </cell>
          <cell r="G9879">
            <v>0</v>
          </cell>
          <cell r="H9879">
            <v>2005</v>
          </cell>
          <cell r="I9879">
            <v>0</v>
          </cell>
        </row>
        <row r="9880">
          <cell r="A9880">
            <v>610005</v>
          </cell>
          <cell r="B9880" t="str">
            <v>Administration</v>
          </cell>
          <cell r="C9880">
            <v>5390000</v>
          </cell>
          <cell r="D9880">
            <v>251.56</v>
          </cell>
          <cell r="E9880">
            <v>1000</v>
          </cell>
          <cell r="F9880">
            <v>611000</v>
          </cell>
          <cell r="G9880">
            <v>0</v>
          </cell>
          <cell r="H9880">
            <v>2005</v>
          </cell>
          <cell r="I9880">
            <v>0</v>
          </cell>
        </row>
        <row r="9881">
          <cell r="A9881">
            <v>610005</v>
          </cell>
          <cell r="B9881" t="str">
            <v>Administration</v>
          </cell>
          <cell r="C9881">
            <v>5390000</v>
          </cell>
          <cell r="D9881">
            <v>24239.88</v>
          </cell>
          <cell r="E9881">
            <v>1000</v>
          </cell>
          <cell r="F9881">
            <v>651070</v>
          </cell>
          <cell r="G9881">
            <v>0</v>
          </cell>
          <cell r="H9881">
            <v>2005</v>
          </cell>
          <cell r="I9881">
            <v>0</v>
          </cell>
        </row>
        <row r="9882">
          <cell r="A9882">
            <v>610005</v>
          </cell>
          <cell r="B9882" t="str">
            <v>Administration</v>
          </cell>
          <cell r="C9882">
            <v>5430000</v>
          </cell>
          <cell r="D9882">
            <v>0</v>
          </cell>
          <cell r="E9882">
            <v>1000</v>
          </cell>
          <cell r="F9882">
            <v>18000</v>
          </cell>
          <cell r="G9882">
            <v>0</v>
          </cell>
          <cell r="H9882">
            <v>2005</v>
          </cell>
          <cell r="I9882">
            <v>0</v>
          </cell>
        </row>
        <row r="9883">
          <cell r="A9883">
            <v>610005</v>
          </cell>
          <cell r="B9883" t="str">
            <v>Administration</v>
          </cell>
          <cell r="C9883">
            <v>5430000</v>
          </cell>
          <cell r="D9883">
            <v>816.36</v>
          </cell>
          <cell r="E9883">
            <v>1000</v>
          </cell>
          <cell r="F9883">
            <v>27000</v>
          </cell>
          <cell r="G9883">
            <v>0</v>
          </cell>
          <cell r="H9883">
            <v>2005</v>
          </cell>
          <cell r="I9883">
            <v>0</v>
          </cell>
        </row>
        <row r="9884">
          <cell r="A9884">
            <v>610005</v>
          </cell>
          <cell r="B9884" t="str">
            <v>Administration</v>
          </cell>
          <cell r="C9884">
            <v>5430000</v>
          </cell>
          <cell r="D9884">
            <v>2120.7199999999998</v>
          </cell>
          <cell r="E9884">
            <v>1000</v>
          </cell>
          <cell r="F9884">
            <v>40000</v>
          </cell>
          <cell r="G9884">
            <v>0</v>
          </cell>
          <cell r="H9884">
            <v>2005</v>
          </cell>
          <cell r="I9884">
            <v>0</v>
          </cell>
        </row>
        <row r="9885">
          <cell r="A9885">
            <v>610005</v>
          </cell>
          <cell r="B9885" t="str">
            <v>Administration</v>
          </cell>
          <cell r="C9885">
            <v>5430000</v>
          </cell>
          <cell r="D9885">
            <v>0</v>
          </cell>
          <cell r="E9885">
            <v>1000</v>
          </cell>
          <cell r="F9885">
            <v>610000</v>
          </cell>
          <cell r="G9885">
            <v>0</v>
          </cell>
          <cell r="H9885">
            <v>2005</v>
          </cell>
          <cell r="I9885">
            <v>0</v>
          </cell>
        </row>
        <row r="9886">
          <cell r="A9886">
            <v>610005</v>
          </cell>
          <cell r="B9886" t="str">
            <v>Administration</v>
          </cell>
          <cell r="C9886">
            <v>5430000</v>
          </cell>
          <cell r="D9886">
            <v>0</v>
          </cell>
          <cell r="E9886">
            <v>1000</v>
          </cell>
          <cell r="F9886">
            <v>611000</v>
          </cell>
          <cell r="G9886">
            <v>0</v>
          </cell>
          <cell r="H9886">
            <v>2005</v>
          </cell>
          <cell r="I9886">
            <v>0</v>
          </cell>
        </row>
        <row r="9887">
          <cell r="A9887">
            <v>610005</v>
          </cell>
          <cell r="B9887" t="str">
            <v>Administration</v>
          </cell>
          <cell r="C9887">
            <v>5441000</v>
          </cell>
          <cell r="D9887">
            <v>0</v>
          </cell>
          <cell r="E9887">
            <v>1000</v>
          </cell>
          <cell r="F9887">
            <v>18000</v>
          </cell>
          <cell r="G9887">
            <v>0</v>
          </cell>
          <cell r="H9887">
            <v>2005</v>
          </cell>
          <cell r="I9887">
            <v>0</v>
          </cell>
        </row>
        <row r="9888">
          <cell r="A9888">
            <v>610005</v>
          </cell>
          <cell r="B9888" t="str">
            <v>Administration</v>
          </cell>
          <cell r="C9888">
            <v>5441000</v>
          </cell>
          <cell r="D9888">
            <v>628.91</v>
          </cell>
          <cell r="E9888">
            <v>1000</v>
          </cell>
          <cell r="F9888">
            <v>36000</v>
          </cell>
          <cell r="G9888">
            <v>0</v>
          </cell>
          <cell r="H9888">
            <v>2005</v>
          </cell>
          <cell r="I9888">
            <v>0</v>
          </cell>
        </row>
        <row r="9889">
          <cell r="A9889">
            <v>610005</v>
          </cell>
          <cell r="B9889" t="str">
            <v>Administration</v>
          </cell>
          <cell r="C9889">
            <v>5441000</v>
          </cell>
          <cell r="D9889">
            <v>0</v>
          </cell>
          <cell r="E9889">
            <v>1000</v>
          </cell>
          <cell r="F9889">
            <v>215000</v>
          </cell>
          <cell r="G9889">
            <v>0</v>
          </cell>
          <cell r="H9889">
            <v>2005</v>
          </cell>
          <cell r="I9889">
            <v>0</v>
          </cell>
        </row>
        <row r="9890">
          <cell r="A9890">
            <v>610005</v>
          </cell>
          <cell r="B9890" t="str">
            <v>Administration</v>
          </cell>
          <cell r="C9890">
            <v>5441000</v>
          </cell>
          <cell r="D9890">
            <v>0</v>
          </cell>
          <cell r="E9890">
            <v>1000</v>
          </cell>
          <cell r="F9890">
            <v>610000</v>
          </cell>
          <cell r="G9890">
            <v>0</v>
          </cell>
          <cell r="H9890">
            <v>2005</v>
          </cell>
          <cell r="I9890">
            <v>0</v>
          </cell>
        </row>
        <row r="9891">
          <cell r="A9891">
            <v>610005</v>
          </cell>
          <cell r="B9891" t="str">
            <v>Administration</v>
          </cell>
          <cell r="C9891">
            <v>5442000</v>
          </cell>
          <cell r="D9891">
            <v>1298.5</v>
          </cell>
          <cell r="E9891">
            <v>1000</v>
          </cell>
          <cell r="F9891">
            <v>467</v>
          </cell>
          <cell r="G9891">
            <v>0</v>
          </cell>
          <cell r="H9891">
            <v>2005</v>
          </cell>
          <cell r="I9891">
            <v>0</v>
          </cell>
        </row>
        <row r="9892">
          <cell r="A9892">
            <v>610005</v>
          </cell>
          <cell r="B9892" t="str">
            <v>Administration</v>
          </cell>
          <cell r="C9892">
            <v>5442000</v>
          </cell>
          <cell r="D9892">
            <v>0</v>
          </cell>
          <cell r="E9892">
            <v>1000</v>
          </cell>
          <cell r="F9892">
            <v>18000</v>
          </cell>
          <cell r="G9892">
            <v>0</v>
          </cell>
          <cell r="H9892">
            <v>2005</v>
          </cell>
          <cell r="I9892">
            <v>0</v>
          </cell>
        </row>
        <row r="9893">
          <cell r="A9893">
            <v>610005</v>
          </cell>
          <cell r="B9893" t="str">
            <v>Administration</v>
          </cell>
          <cell r="C9893">
            <v>5450000</v>
          </cell>
          <cell r="D9893">
            <v>4353.92</v>
          </cell>
          <cell r="E9893">
            <v>1000</v>
          </cell>
          <cell r="F9893">
            <v>215300</v>
          </cell>
          <cell r="G9893">
            <v>0</v>
          </cell>
          <cell r="H9893">
            <v>2005</v>
          </cell>
          <cell r="I9893">
            <v>0</v>
          </cell>
        </row>
        <row r="9894">
          <cell r="A9894">
            <v>610005</v>
          </cell>
          <cell r="B9894" t="str">
            <v>Administration</v>
          </cell>
          <cell r="C9894">
            <v>5459000</v>
          </cell>
          <cell r="D9894">
            <v>8861.58</v>
          </cell>
          <cell r="E9894">
            <v>1000</v>
          </cell>
          <cell r="F9894">
            <v>1</v>
          </cell>
          <cell r="G9894">
            <v>0</v>
          </cell>
          <cell r="H9894">
            <v>2005</v>
          </cell>
          <cell r="I9894">
            <v>0</v>
          </cell>
        </row>
        <row r="9895">
          <cell r="A9895">
            <v>610005</v>
          </cell>
          <cell r="B9895" t="str">
            <v>Administration</v>
          </cell>
          <cell r="C9895">
            <v>5459000</v>
          </cell>
          <cell r="D9895">
            <v>1089.82</v>
          </cell>
          <cell r="E9895">
            <v>1000</v>
          </cell>
          <cell r="F9895">
            <v>19000</v>
          </cell>
          <cell r="G9895">
            <v>0</v>
          </cell>
          <cell r="H9895">
            <v>2005</v>
          </cell>
          <cell r="I9895">
            <v>0</v>
          </cell>
        </row>
        <row r="9896">
          <cell r="A9896">
            <v>610005</v>
          </cell>
          <cell r="B9896" t="str">
            <v>Administration</v>
          </cell>
          <cell r="C9896">
            <v>5459000</v>
          </cell>
          <cell r="D9896">
            <v>3094.06</v>
          </cell>
          <cell r="E9896">
            <v>1000</v>
          </cell>
          <cell r="F9896">
            <v>48000</v>
          </cell>
          <cell r="G9896">
            <v>0</v>
          </cell>
          <cell r="H9896">
            <v>2005</v>
          </cell>
          <cell r="I9896">
            <v>0</v>
          </cell>
        </row>
        <row r="9897">
          <cell r="A9897">
            <v>610005</v>
          </cell>
          <cell r="B9897" t="str">
            <v>Administration</v>
          </cell>
          <cell r="C9897">
            <v>5459000</v>
          </cell>
          <cell r="D9897">
            <v>0</v>
          </cell>
          <cell r="E9897">
            <v>1000</v>
          </cell>
          <cell r="F9897">
            <v>133070</v>
          </cell>
          <cell r="G9897">
            <v>0</v>
          </cell>
          <cell r="H9897">
            <v>2005</v>
          </cell>
          <cell r="I9897">
            <v>0</v>
          </cell>
        </row>
        <row r="9898">
          <cell r="A9898">
            <v>610005</v>
          </cell>
          <cell r="B9898" t="str">
            <v>Administration</v>
          </cell>
          <cell r="C9898">
            <v>5459000</v>
          </cell>
          <cell r="D9898">
            <v>340.15</v>
          </cell>
          <cell r="E9898">
            <v>1000</v>
          </cell>
          <cell r="F9898">
            <v>215300</v>
          </cell>
          <cell r="G9898">
            <v>0</v>
          </cell>
          <cell r="H9898">
            <v>2005</v>
          </cell>
          <cell r="I9898">
            <v>0</v>
          </cell>
        </row>
        <row r="9899">
          <cell r="A9899">
            <v>610005</v>
          </cell>
          <cell r="B9899" t="str">
            <v>Administration</v>
          </cell>
          <cell r="C9899">
            <v>5459000</v>
          </cell>
          <cell r="D9899">
            <v>345.9</v>
          </cell>
          <cell r="E9899">
            <v>1000</v>
          </cell>
          <cell r="F9899">
            <v>651070</v>
          </cell>
          <cell r="G9899">
            <v>0</v>
          </cell>
          <cell r="H9899">
            <v>2005</v>
          </cell>
          <cell r="I9899">
            <v>0</v>
          </cell>
        </row>
        <row r="9900">
          <cell r="A9900">
            <v>610005</v>
          </cell>
          <cell r="B9900" t="str">
            <v>Administration</v>
          </cell>
          <cell r="C9900">
            <v>5480000</v>
          </cell>
          <cell r="D9900">
            <v>3573.32</v>
          </cell>
          <cell r="E9900">
            <v>1000</v>
          </cell>
          <cell r="F9900">
            <v>210</v>
          </cell>
          <cell r="G9900">
            <v>0</v>
          </cell>
          <cell r="H9900">
            <v>2005</v>
          </cell>
          <cell r="I9900">
            <v>0</v>
          </cell>
        </row>
        <row r="9901">
          <cell r="A9901">
            <v>610005</v>
          </cell>
          <cell r="B9901" t="str">
            <v>Administration</v>
          </cell>
          <cell r="C9901">
            <v>5480000</v>
          </cell>
          <cell r="D9901">
            <v>5744.76</v>
          </cell>
          <cell r="E9901">
            <v>1000</v>
          </cell>
          <cell r="F9901">
            <v>264</v>
          </cell>
          <cell r="G9901">
            <v>0</v>
          </cell>
          <cell r="H9901">
            <v>2005</v>
          </cell>
          <cell r="I9901">
            <v>0</v>
          </cell>
        </row>
        <row r="9902">
          <cell r="A9902">
            <v>610005</v>
          </cell>
          <cell r="B9902" t="str">
            <v>Administration</v>
          </cell>
          <cell r="C9902">
            <v>5480000</v>
          </cell>
          <cell r="D9902">
            <v>4800</v>
          </cell>
          <cell r="E9902">
            <v>1000</v>
          </cell>
          <cell r="F9902">
            <v>310</v>
          </cell>
          <cell r="G9902">
            <v>0</v>
          </cell>
          <cell r="H9902">
            <v>2005</v>
          </cell>
          <cell r="I9902">
            <v>0</v>
          </cell>
        </row>
        <row r="9903">
          <cell r="A9903">
            <v>610005</v>
          </cell>
          <cell r="B9903" t="str">
            <v>Administration</v>
          </cell>
          <cell r="C9903">
            <v>5480000</v>
          </cell>
          <cell r="D9903">
            <v>1346.7</v>
          </cell>
          <cell r="E9903">
            <v>1000</v>
          </cell>
          <cell r="F9903">
            <v>475</v>
          </cell>
          <cell r="G9903">
            <v>0</v>
          </cell>
          <cell r="H9903">
            <v>2005</v>
          </cell>
          <cell r="I9903">
            <v>0</v>
          </cell>
        </row>
        <row r="9904">
          <cell r="A9904">
            <v>610005</v>
          </cell>
          <cell r="B9904" t="str">
            <v>Administration</v>
          </cell>
          <cell r="C9904">
            <v>5570000</v>
          </cell>
          <cell r="D9904">
            <v>-171177.73</v>
          </cell>
          <cell r="E9904">
            <v>1000</v>
          </cell>
          <cell r="F9904">
            <v>1</v>
          </cell>
          <cell r="G9904">
            <v>0</v>
          </cell>
          <cell r="H9904">
            <v>2005</v>
          </cell>
          <cell r="I9904">
            <v>0</v>
          </cell>
        </row>
        <row r="9905">
          <cell r="A9905">
            <v>610005</v>
          </cell>
          <cell r="B9905" t="str">
            <v>Administration</v>
          </cell>
          <cell r="C9905">
            <v>5570000</v>
          </cell>
          <cell r="D9905">
            <v>-4800</v>
          </cell>
          <cell r="E9905">
            <v>1000</v>
          </cell>
          <cell r="F9905">
            <v>310</v>
          </cell>
          <cell r="G9905">
            <v>0</v>
          </cell>
          <cell r="H9905">
            <v>2005</v>
          </cell>
          <cell r="I9905">
            <v>0</v>
          </cell>
        </row>
        <row r="9906">
          <cell r="A9906">
            <v>610005</v>
          </cell>
          <cell r="B9906" t="str">
            <v>Administration</v>
          </cell>
          <cell r="C9906">
            <v>5570000</v>
          </cell>
          <cell r="D9906">
            <v>-481.35</v>
          </cell>
          <cell r="E9906">
            <v>2010</v>
          </cell>
          <cell r="F9906">
            <v>906</v>
          </cell>
          <cell r="G9906">
            <v>0</v>
          </cell>
          <cell r="H9906">
            <v>2005</v>
          </cell>
          <cell r="I9906">
            <v>0</v>
          </cell>
        </row>
        <row r="9907">
          <cell r="A9907">
            <v>610005</v>
          </cell>
          <cell r="B9907" t="str">
            <v>Administration</v>
          </cell>
          <cell r="C9907">
            <v>5600000</v>
          </cell>
          <cell r="D9907">
            <v>-61.68</v>
          </cell>
          <cell r="E9907">
            <v>1000</v>
          </cell>
          <cell r="F9907">
            <v>1</v>
          </cell>
          <cell r="G9907">
            <v>0</v>
          </cell>
          <cell r="H9907">
            <v>2005</v>
          </cell>
          <cell r="I9907">
            <v>0</v>
          </cell>
        </row>
        <row r="9908">
          <cell r="A9908">
            <v>610005</v>
          </cell>
          <cell r="B9908" t="str">
            <v>Administration</v>
          </cell>
          <cell r="C9908">
            <v>5610000</v>
          </cell>
          <cell r="D9908">
            <v>2997.82</v>
          </cell>
          <cell r="E9908">
            <v>1000</v>
          </cell>
          <cell r="F9908">
            <v>1</v>
          </cell>
          <cell r="G9908">
            <v>0</v>
          </cell>
          <cell r="H9908">
            <v>2005</v>
          </cell>
          <cell r="I9908">
            <v>0</v>
          </cell>
        </row>
        <row r="9909">
          <cell r="A9909">
            <v>610005</v>
          </cell>
          <cell r="B9909" t="str">
            <v>Administration</v>
          </cell>
          <cell r="C9909">
            <v>5620000</v>
          </cell>
          <cell r="D9909">
            <v>61.68</v>
          </cell>
          <cell r="E9909">
            <v>1000</v>
          </cell>
          <cell r="F9909">
            <v>107</v>
          </cell>
          <cell r="G9909">
            <v>0</v>
          </cell>
          <cell r="H9909">
            <v>2005</v>
          </cell>
          <cell r="I9909">
            <v>0</v>
          </cell>
        </row>
        <row r="9910">
          <cell r="A9910">
            <v>610005</v>
          </cell>
          <cell r="B9910" t="str">
            <v>Administration</v>
          </cell>
          <cell r="C9910">
            <v>5710000</v>
          </cell>
          <cell r="D9910">
            <v>0</v>
          </cell>
          <cell r="E9910">
            <v>1000</v>
          </cell>
          <cell r="F9910">
            <v>107</v>
          </cell>
          <cell r="G9910">
            <v>0</v>
          </cell>
          <cell r="H9910">
            <v>2005</v>
          </cell>
          <cell r="I9910">
            <v>0</v>
          </cell>
        </row>
        <row r="9911">
          <cell r="A9911">
            <v>610005</v>
          </cell>
          <cell r="B9911" t="str">
            <v>Administration</v>
          </cell>
          <cell r="C9911">
            <v>5800000</v>
          </cell>
          <cell r="D9911">
            <v>17862.169999999998</v>
          </cell>
          <cell r="E9911">
            <v>1000</v>
          </cell>
          <cell r="F9911">
            <v>1</v>
          </cell>
          <cell r="G9911">
            <v>0</v>
          </cell>
          <cell r="H9911">
            <v>2005</v>
          </cell>
          <cell r="I9911">
            <v>0</v>
          </cell>
        </row>
        <row r="9912">
          <cell r="A9912">
            <v>610005</v>
          </cell>
          <cell r="B9912" t="str">
            <v>Administration</v>
          </cell>
          <cell r="C9912">
            <v>5800000</v>
          </cell>
          <cell r="D9912">
            <v>350</v>
          </cell>
          <cell r="E9912">
            <v>1000</v>
          </cell>
          <cell r="F9912">
            <v>108</v>
          </cell>
          <cell r="G9912">
            <v>0</v>
          </cell>
          <cell r="H9912">
            <v>2005</v>
          </cell>
          <cell r="I9912">
            <v>0</v>
          </cell>
        </row>
        <row r="9913">
          <cell r="A9913">
            <v>610005</v>
          </cell>
          <cell r="B9913" t="str">
            <v>Administration</v>
          </cell>
          <cell r="C9913">
            <v>5800000</v>
          </cell>
          <cell r="D9913">
            <v>0</v>
          </cell>
          <cell r="E9913">
            <v>1000</v>
          </cell>
          <cell r="F9913">
            <v>109</v>
          </cell>
          <cell r="G9913">
            <v>0</v>
          </cell>
          <cell r="H9913">
            <v>2005</v>
          </cell>
          <cell r="I9913">
            <v>0</v>
          </cell>
        </row>
        <row r="9914">
          <cell r="A9914">
            <v>610005</v>
          </cell>
          <cell r="B9914" t="str">
            <v>Administration</v>
          </cell>
          <cell r="C9914">
            <v>5810000</v>
          </cell>
          <cell r="D9914">
            <v>12357</v>
          </cell>
          <cell r="E9914">
            <v>1000</v>
          </cell>
          <cell r="F9914">
            <v>1160</v>
          </cell>
          <cell r="G9914">
            <v>0</v>
          </cell>
          <cell r="H9914">
            <v>2005</v>
          </cell>
          <cell r="I9914">
            <v>0</v>
          </cell>
        </row>
        <row r="9915">
          <cell r="A9915">
            <v>610005</v>
          </cell>
          <cell r="B9915" t="str">
            <v>Administration</v>
          </cell>
          <cell r="C9915">
            <v>5810000</v>
          </cell>
          <cell r="D9915">
            <v>-79171.62</v>
          </cell>
          <cell r="E9915">
            <v>1000</v>
          </cell>
          <cell r="F9915">
            <v>122098</v>
          </cell>
          <cell r="G9915">
            <v>0</v>
          </cell>
          <cell r="H9915">
            <v>2005</v>
          </cell>
          <cell r="I9915">
            <v>0</v>
          </cell>
        </row>
        <row r="9916">
          <cell r="A9916">
            <v>610005</v>
          </cell>
          <cell r="B9916" t="str">
            <v>Administration</v>
          </cell>
          <cell r="C9916">
            <v>5860000</v>
          </cell>
          <cell r="D9916">
            <v>4205</v>
          </cell>
          <cell r="E9916">
            <v>1000</v>
          </cell>
          <cell r="F9916">
            <v>5001</v>
          </cell>
          <cell r="G9916">
            <v>0</v>
          </cell>
          <cell r="H9916">
            <v>2005</v>
          </cell>
          <cell r="I9916">
            <v>0</v>
          </cell>
        </row>
        <row r="9917">
          <cell r="A9917">
            <v>610005</v>
          </cell>
          <cell r="B9917" t="str">
            <v>Administration</v>
          </cell>
          <cell r="C9917">
            <v>5860000</v>
          </cell>
          <cell r="D9917">
            <v>7685</v>
          </cell>
          <cell r="E9917">
            <v>1000</v>
          </cell>
          <cell r="F9917">
            <v>5003</v>
          </cell>
          <cell r="G9917">
            <v>0</v>
          </cell>
          <cell r="H9917">
            <v>2005</v>
          </cell>
          <cell r="I9917">
            <v>0</v>
          </cell>
        </row>
        <row r="9918">
          <cell r="A9918">
            <v>610005</v>
          </cell>
          <cell r="B9918" t="str">
            <v>Administration</v>
          </cell>
          <cell r="C9918">
            <v>5860000</v>
          </cell>
          <cell r="D9918">
            <v>4553</v>
          </cell>
          <cell r="E9918">
            <v>1000</v>
          </cell>
          <cell r="F9918">
            <v>5004</v>
          </cell>
          <cell r="G9918">
            <v>0</v>
          </cell>
          <cell r="H9918">
            <v>2005</v>
          </cell>
          <cell r="I9918">
            <v>0</v>
          </cell>
        </row>
        <row r="9919">
          <cell r="A9919">
            <v>610005</v>
          </cell>
          <cell r="B9919" t="str">
            <v>Administration</v>
          </cell>
          <cell r="C9919">
            <v>5860000</v>
          </cell>
          <cell r="D9919">
            <v>986</v>
          </cell>
          <cell r="E9919">
            <v>1000</v>
          </cell>
          <cell r="F9919">
            <v>5005</v>
          </cell>
          <cell r="G9919">
            <v>0</v>
          </cell>
          <cell r="H9919">
            <v>2005</v>
          </cell>
          <cell r="I9919">
            <v>0</v>
          </cell>
        </row>
        <row r="9920">
          <cell r="A9920">
            <v>610005</v>
          </cell>
          <cell r="B9920" t="str">
            <v>Administration</v>
          </cell>
          <cell r="C9920">
            <v>5860000</v>
          </cell>
          <cell r="D9920">
            <v>7542</v>
          </cell>
          <cell r="E9920">
            <v>1000</v>
          </cell>
          <cell r="F9920">
            <v>246000</v>
          </cell>
          <cell r="G9920">
            <v>0</v>
          </cell>
          <cell r="H9920">
            <v>2005</v>
          </cell>
          <cell r="I9920">
            <v>0</v>
          </cell>
        </row>
        <row r="9921">
          <cell r="A9921">
            <v>610005</v>
          </cell>
          <cell r="B9921" t="str">
            <v>Administration</v>
          </cell>
          <cell r="C9921">
            <v>5880000</v>
          </cell>
          <cell r="D9921">
            <v>53685</v>
          </cell>
          <cell r="E9921">
            <v>1000</v>
          </cell>
          <cell r="F9921">
            <v>1</v>
          </cell>
          <cell r="G9921">
            <v>0</v>
          </cell>
          <cell r="H9921">
            <v>2005</v>
          </cell>
          <cell r="I9921">
            <v>0</v>
          </cell>
        </row>
        <row r="9922">
          <cell r="A9922">
            <v>610005</v>
          </cell>
          <cell r="B9922" t="str">
            <v>Administration</v>
          </cell>
          <cell r="C9922">
            <v>5880000</v>
          </cell>
          <cell r="D9922">
            <v>157.22999999999999</v>
          </cell>
          <cell r="E9922">
            <v>1000</v>
          </cell>
          <cell r="F9922">
            <v>108</v>
          </cell>
          <cell r="G9922">
            <v>0</v>
          </cell>
          <cell r="H9922">
            <v>2005</v>
          </cell>
          <cell r="I9922">
            <v>0</v>
          </cell>
        </row>
        <row r="9923">
          <cell r="A9923">
            <v>610005</v>
          </cell>
          <cell r="B9923" t="str">
            <v>Administration</v>
          </cell>
          <cell r="C9923">
            <v>5880000</v>
          </cell>
          <cell r="D9923">
            <v>11508</v>
          </cell>
          <cell r="E9923">
            <v>1000</v>
          </cell>
          <cell r="F9923">
            <v>109</v>
          </cell>
          <cell r="G9923">
            <v>0</v>
          </cell>
          <cell r="H9923">
            <v>2005</v>
          </cell>
          <cell r="I9923">
            <v>0</v>
          </cell>
        </row>
        <row r="9924">
          <cell r="A9924">
            <v>610005</v>
          </cell>
          <cell r="B9924" t="str">
            <v>Administration</v>
          </cell>
          <cell r="C9924">
            <v>5930000</v>
          </cell>
          <cell r="D9924">
            <v>2100</v>
          </cell>
          <cell r="E9924">
            <v>1000</v>
          </cell>
          <cell r="F9924">
            <v>1</v>
          </cell>
          <cell r="G9924">
            <v>0</v>
          </cell>
          <cell r="H9924">
            <v>2005</v>
          </cell>
          <cell r="I9924">
            <v>0</v>
          </cell>
        </row>
        <row r="9925">
          <cell r="A9925">
            <v>610005</v>
          </cell>
          <cell r="B9925" t="str">
            <v>Administration</v>
          </cell>
          <cell r="C9925">
            <v>5930000</v>
          </cell>
          <cell r="D9925">
            <v>-7371</v>
          </cell>
          <cell r="E9925">
            <v>1000</v>
          </cell>
          <cell r="F9925">
            <v>109</v>
          </cell>
          <cell r="G9925">
            <v>0</v>
          </cell>
          <cell r="H9925">
            <v>2005</v>
          </cell>
          <cell r="I9925">
            <v>0</v>
          </cell>
        </row>
        <row r="9926">
          <cell r="A9926">
            <v>610005</v>
          </cell>
          <cell r="B9926" t="str">
            <v>Administration</v>
          </cell>
          <cell r="C9926">
            <v>5930000</v>
          </cell>
          <cell r="D9926">
            <v>3520</v>
          </cell>
          <cell r="E9926">
            <v>1000</v>
          </cell>
          <cell r="F9926">
            <v>119</v>
          </cell>
          <cell r="G9926">
            <v>0</v>
          </cell>
          <cell r="H9926">
            <v>2005</v>
          </cell>
          <cell r="I9926">
            <v>0</v>
          </cell>
        </row>
        <row r="9927">
          <cell r="A9927">
            <v>610005</v>
          </cell>
          <cell r="B9927" t="str">
            <v>Administration</v>
          </cell>
          <cell r="C9927">
            <v>5930000</v>
          </cell>
          <cell r="D9927">
            <v>812</v>
          </cell>
          <cell r="E9927">
            <v>1000</v>
          </cell>
          <cell r="F9927">
            <v>5001</v>
          </cell>
          <cell r="G9927">
            <v>0</v>
          </cell>
          <cell r="H9927">
            <v>2005</v>
          </cell>
          <cell r="I9927">
            <v>0</v>
          </cell>
        </row>
        <row r="9928">
          <cell r="A9928">
            <v>610005</v>
          </cell>
          <cell r="B9928" t="str">
            <v>Administration</v>
          </cell>
          <cell r="C9928">
            <v>5930000</v>
          </cell>
          <cell r="D9928">
            <v>3973</v>
          </cell>
          <cell r="E9928">
            <v>1000</v>
          </cell>
          <cell r="F9928">
            <v>5003</v>
          </cell>
          <cell r="G9928">
            <v>0</v>
          </cell>
          <cell r="H9928">
            <v>2005</v>
          </cell>
          <cell r="I9928">
            <v>0</v>
          </cell>
        </row>
        <row r="9929">
          <cell r="A9929">
            <v>610005</v>
          </cell>
          <cell r="B9929" t="str">
            <v>Administration</v>
          </cell>
          <cell r="C9929">
            <v>5930000</v>
          </cell>
          <cell r="D9929">
            <v>1464.2</v>
          </cell>
          <cell r="E9929">
            <v>1000</v>
          </cell>
          <cell r="F9929">
            <v>5404</v>
          </cell>
          <cell r="G9929">
            <v>0</v>
          </cell>
          <cell r="H9929">
            <v>2005</v>
          </cell>
          <cell r="I9929">
            <v>0</v>
          </cell>
        </row>
        <row r="9930">
          <cell r="A9930">
            <v>610005</v>
          </cell>
          <cell r="B9930" t="str">
            <v>Administration</v>
          </cell>
          <cell r="C9930">
            <v>5930000</v>
          </cell>
          <cell r="D9930">
            <v>7371</v>
          </cell>
          <cell r="E9930">
            <v>1000</v>
          </cell>
          <cell r="F9930">
            <v>5701</v>
          </cell>
          <cell r="G9930">
            <v>0</v>
          </cell>
          <cell r="H9930">
            <v>2005</v>
          </cell>
          <cell r="I9930">
            <v>0</v>
          </cell>
        </row>
        <row r="9931">
          <cell r="A9931">
            <v>610005</v>
          </cell>
          <cell r="B9931" t="str">
            <v>Administration</v>
          </cell>
          <cell r="C9931">
            <v>5930000</v>
          </cell>
          <cell r="D9931">
            <v>0</v>
          </cell>
          <cell r="E9931">
            <v>1000</v>
          </cell>
          <cell r="F9931">
            <v>108000</v>
          </cell>
          <cell r="G9931">
            <v>0</v>
          </cell>
          <cell r="H9931">
            <v>2005</v>
          </cell>
          <cell r="I9931">
            <v>0</v>
          </cell>
        </row>
        <row r="9932">
          <cell r="A9932">
            <v>610005</v>
          </cell>
          <cell r="B9932" t="str">
            <v>Administration</v>
          </cell>
          <cell r="C9932">
            <v>5930000</v>
          </cell>
          <cell r="D9932">
            <v>387</v>
          </cell>
          <cell r="E9932">
            <v>1000</v>
          </cell>
          <cell r="F9932">
            <v>109000</v>
          </cell>
          <cell r="G9932">
            <v>0</v>
          </cell>
          <cell r="H9932">
            <v>2005</v>
          </cell>
          <cell r="I9932">
            <v>0</v>
          </cell>
        </row>
        <row r="9933">
          <cell r="A9933">
            <v>610005</v>
          </cell>
          <cell r="B9933" t="str">
            <v>Administration</v>
          </cell>
          <cell r="C9933">
            <v>5930000</v>
          </cell>
          <cell r="D9933">
            <v>188.68</v>
          </cell>
          <cell r="E9933">
            <v>1000</v>
          </cell>
          <cell r="F9933">
            <v>133000</v>
          </cell>
          <cell r="G9933">
            <v>0</v>
          </cell>
          <cell r="H9933">
            <v>2005</v>
          </cell>
          <cell r="I9933">
            <v>0</v>
          </cell>
        </row>
        <row r="9934">
          <cell r="A9934">
            <v>610005</v>
          </cell>
          <cell r="B9934" t="str">
            <v>Administration</v>
          </cell>
          <cell r="C9934">
            <v>5930000</v>
          </cell>
          <cell r="D9934">
            <v>-608</v>
          </cell>
          <cell r="E9934">
            <v>1000</v>
          </cell>
          <cell r="F9934">
            <v>246000</v>
          </cell>
          <cell r="G9934">
            <v>0</v>
          </cell>
          <cell r="H9934">
            <v>2005</v>
          </cell>
          <cell r="I9934">
            <v>0</v>
          </cell>
        </row>
        <row r="9935">
          <cell r="A9935">
            <v>610005</v>
          </cell>
          <cell r="B9935" t="str">
            <v>Administration</v>
          </cell>
          <cell r="C9935">
            <v>5940000</v>
          </cell>
          <cell r="D9935">
            <v>-128</v>
          </cell>
          <cell r="E9935">
            <v>1000</v>
          </cell>
          <cell r="F9935">
            <v>246000</v>
          </cell>
          <cell r="G9935">
            <v>0</v>
          </cell>
          <cell r="H9935">
            <v>2005</v>
          </cell>
          <cell r="I9935">
            <v>0</v>
          </cell>
        </row>
        <row r="9936">
          <cell r="A9936">
            <v>610005</v>
          </cell>
          <cell r="B9936" t="str">
            <v>Administration</v>
          </cell>
          <cell r="C9936">
            <v>5970000</v>
          </cell>
          <cell r="D9936">
            <v>203</v>
          </cell>
          <cell r="E9936">
            <v>1000</v>
          </cell>
          <cell r="F9936">
            <v>5001</v>
          </cell>
          <cell r="G9936">
            <v>0</v>
          </cell>
          <cell r="H9936">
            <v>2005</v>
          </cell>
          <cell r="I9936">
            <v>0</v>
          </cell>
        </row>
        <row r="9937">
          <cell r="A9937">
            <v>610005</v>
          </cell>
          <cell r="B9937" t="str">
            <v>Administration</v>
          </cell>
          <cell r="C9937">
            <v>5970000</v>
          </cell>
          <cell r="D9937">
            <v>2117</v>
          </cell>
          <cell r="E9937">
            <v>1000</v>
          </cell>
          <cell r="F9937">
            <v>5003</v>
          </cell>
          <cell r="G9937">
            <v>0</v>
          </cell>
          <cell r="H9937">
            <v>2005</v>
          </cell>
          <cell r="I9937">
            <v>0</v>
          </cell>
        </row>
        <row r="9938">
          <cell r="A9938">
            <v>610005</v>
          </cell>
          <cell r="B9938" t="str">
            <v>Administration</v>
          </cell>
          <cell r="C9938">
            <v>5970000</v>
          </cell>
          <cell r="D9938">
            <v>60920.53</v>
          </cell>
          <cell r="E9938">
            <v>1000</v>
          </cell>
          <cell r="F9938">
            <v>563000</v>
          </cell>
          <cell r="G9938">
            <v>0</v>
          </cell>
          <cell r="H9938">
            <v>2005</v>
          </cell>
          <cell r="I9938">
            <v>0</v>
          </cell>
        </row>
        <row r="9939">
          <cell r="A9939">
            <v>610005</v>
          </cell>
          <cell r="B9939" t="str">
            <v>Administration</v>
          </cell>
          <cell r="C9939">
            <v>5980000</v>
          </cell>
          <cell r="D9939">
            <v>-104700</v>
          </cell>
          <cell r="E9939">
            <v>1000</v>
          </cell>
          <cell r="F9939">
            <v>1</v>
          </cell>
          <cell r="G9939">
            <v>0</v>
          </cell>
          <cell r="H9939">
            <v>2005</v>
          </cell>
          <cell r="I9939">
            <v>0</v>
          </cell>
        </row>
        <row r="9940">
          <cell r="A9940">
            <v>610005</v>
          </cell>
          <cell r="B9940" t="str">
            <v>Administration</v>
          </cell>
          <cell r="C9940">
            <v>9010000</v>
          </cell>
          <cell r="D9940">
            <v>-1043.8599999999999</v>
          </cell>
          <cell r="E9940">
            <v>1000</v>
          </cell>
          <cell r="F9940">
            <v>1</v>
          </cell>
          <cell r="G9940">
            <v>0</v>
          </cell>
          <cell r="H9940">
            <v>2005</v>
          </cell>
          <cell r="I9940">
            <v>0</v>
          </cell>
        </row>
        <row r="9941">
          <cell r="A9941">
            <v>610005</v>
          </cell>
          <cell r="B9941" t="str">
            <v>Administration</v>
          </cell>
          <cell r="C9941">
            <v>9010000</v>
          </cell>
          <cell r="D9941">
            <v>0</v>
          </cell>
          <cell r="E9941">
            <v>1000</v>
          </cell>
          <cell r="F9941">
            <v>1160</v>
          </cell>
          <cell r="G9941">
            <v>0</v>
          </cell>
          <cell r="H9941">
            <v>2005</v>
          </cell>
          <cell r="I9941">
            <v>0</v>
          </cell>
        </row>
        <row r="9942">
          <cell r="A9942">
            <v>610005</v>
          </cell>
          <cell r="B9942" t="str">
            <v>Administration</v>
          </cell>
          <cell r="C9942">
            <v>9010000</v>
          </cell>
          <cell r="D9942">
            <v>2552</v>
          </cell>
          <cell r="E9942">
            <v>1000</v>
          </cell>
          <cell r="F9942">
            <v>5003</v>
          </cell>
          <cell r="G9942">
            <v>0</v>
          </cell>
          <cell r="H9942">
            <v>2005</v>
          </cell>
          <cell r="I9942">
            <v>0</v>
          </cell>
        </row>
        <row r="9943">
          <cell r="A9943">
            <v>610005</v>
          </cell>
          <cell r="B9943" t="str">
            <v>Administration</v>
          </cell>
          <cell r="C9943">
            <v>9010000</v>
          </cell>
          <cell r="D9943">
            <v>-79212</v>
          </cell>
          <cell r="E9943">
            <v>1000</v>
          </cell>
          <cell r="F9943">
            <v>5303</v>
          </cell>
          <cell r="G9943">
            <v>0</v>
          </cell>
          <cell r="H9943">
            <v>2005</v>
          </cell>
          <cell r="I9943">
            <v>0</v>
          </cell>
        </row>
        <row r="9944">
          <cell r="A9944">
            <v>610005</v>
          </cell>
          <cell r="B9944" t="str">
            <v>Administration</v>
          </cell>
          <cell r="C9944">
            <v>9010000</v>
          </cell>
          <cell r="D9944">
            <v>540</v>
          </cell>
          <cell r="E9944">
            <v>1000</v>
          </cell>
          <cell r="F9944">
            <v>5402</v>
          </cell>
          <cell r="G9944">
            <v>0</v>
          </cell>
          <cell r="H9944">
            <v>2005</v>
          </cell>
          <cell r="I9944">
            <v>0</v>
          </cell>
        </row>
        <row r="9945">
          <cell r="A9945">
            <v>610005</v>
          </cell>
          <cell r="B9945" t="str">
            <v>Administration</v>
          </cell>
          <cell r="C9945">
            <v>9010000</v>
          </cell>
          <cell r="D9945">
            <v>-2924</v>
          </cell>
          <cell r="E9945">
            <v>1000</v>
          </cell>
          <cell r="F9945">
            <v>108000</v>
          </cell>
          <cell r="G9945">
            <v>0</v>
          </cell>
          <cell r="H9945">
            <v>2005</v>
          </cell>
          <cell r="I9945">
            <v>0</v>
          </cell>
        </row>
        <row r="9946">
          <cell r="A9946">
            <v>610005</v>
          </cell>
          <cell r="B9946" t="str">
            <v>Administration</v>
          </cell>
          <cell r="C9946">
            <v>9010000</v>
          </cell>
          <cell r="D9946">
            <v>-1980</v>
          </cell>
          <cell r="E9946">
            <v>1000</v>
          </cell>
          <cell r="F9946">
            <v>122000</v>
          </cell>
          <cell r="G9946">
            <v>0</v>
          </cell>
          <cell r="H9946">
            <v>2005</v>
          </cell>
          <cell r="I9946">
            <v>0</v>
          </cell>
        </row>
        <row r="9947">
          <cell r="A9947">
            <v>610005</v>
          </cell>
          <cell r="B9947" t="str">
            <v>Administration</v>
          </cell>
          <cell r="C9947">
            <v>9010000</v>
          </cell>
          <cell r="D9947">
            <v>-4819.8500000000004</v>
          </cell>
          <cell r="E9947">
            <v>1000</v>
          </cell>
          <cell r="F9947">
            <v>122106</v>
          </cell>
          <cell r="G9947">
            <v>0</v>
          </cell>
          <cell r="H9947">
            <v>2005</v>
          </cell>
          <cell r="I9947">
            <v>0</v>
          </cell>
        </row>
        <row r="9948">
          <cell r="A9948">
            <v>610005</v>
          </cell>
          <cell r="B9948" t="str">
            <v>Administration</v>
          </cell>
          <cell r="C9948">
            <v>9010000</v>
          </cell>
          <cell r="D9948">
            <v>989</v>
          </cell>
          <cell r="E9948">
            <v>1000</v>
          </cell>
          <cell r="F9948">
            <v>244000</v>
          </cell>
          <cell r="G9948">
            <v>0</v>
          </cell>
          <cell r="H9948">
            <v>2005</v>
          </cell>
          <cell r="I9948">
            <v>0</v>
          </cell>
        </row>
        <row r="9949">
          <cell r="A9949">
            <v>610005</v>
          </cell>
          <cell r="B9949" t="str">
            <v>Administration</v>
          </cell>
          <cell r="C9949">
            <v>9010000</v>
          </cell>
          <cell r="D9949">
            <v>-44453.75</v>
          </cell>
          <cell r="E9949">
            <v>1000</v>
          </cell>
          <cell r="F9949">
            <v>246000</v>
          </cell>
          <cell r="G9949">
            <v>0</v>
          </cell>
          <cell r="H9949">
            <v>2005</v>
          </cell>
          <cell r="I9949">
            <v>0</v>
          </cell>
        </row>
        <row r="9950">
          <cell r="A9950">
            <v>610005</v>
          </cell>
          <cell r="B9950" t="str">
            <v>Administration</v>
          </cell>
          <cell r="C9950">
            <v>9010000</v>
          </cell>
          <cell r="D9950">
            <v>-62232.03</v>
          </cell>
          <cell r="E9950">
            <v>1000</v>
          </cell>
          <cell r="F9950">
            <v>563000</v>
          </cell>
          <cell r="G9950">
            <v>0</v>
          </cell>
          <cell r="H9950">
            <v>2005</v>
          </cell>
          <cell r="I9950">
            <v>0</v>
          </cell>
        </row>
        <row r="9951">
          <cell r="A9951">
            <v>610005</v>
          </cell>
          <cell r="B9951" t="str">
            <v>Administration</v>
          </cell>
          <cell r="C9951">
            <v>9020000</v>
          </cell>
          <cell r="D9951">
            <v>2552</v>
          </cell>
          <cell r="E9951">
            <v>1000</v>
          </cell>
          <cell r="F9951">
            <v>5001</v>
          </cell>
          <cell r="G9951">
            <v>0</v>
          </cell>
          <cell r="H9951">
            <v>2005</v>
          </cell>
          <cell r="I9951">
            <v>0</v>
          </cell>
        </row>
        <row r="9952">
          <cell r="A9952">
            <v>610005</v>
          </cell>
          <cell r="B9952" t="str">
            <v>Administration</v>
          </cell>
          <cell r="C9952">
            <v>9020000</v>
          </cell>
          <cell r="D9952">
            <v>-73902</v>
          </cell>
          <cell r="E9952">
            <v>1000</v>
          </cell>
          <cell r="F9952">
            <v>5003</v>
          </cell>
          <cell r="G9952">
            <v>0</v>
          </cell>
          <cell r="H9952">
            <v>2005</v>
          </cell>
          <cell r="I9952">
            <v>0</v>
          </cell>
        </row>
        <row r="9953">
          <cell r="A9953">
            <v>610005</v>
          </cell>
          <cell r="B9953" t="str">
            <v>Administration</v>
          </cell>
          <cell r="C9953">
            <v>9020000</v>
          </cell>
          <cell r="D9953">
            <v>464</v>
          </cell>
          <cell r="E9953">
            <v>1000</v>
          </cell>
          <cell r="F9953">
            <v>5004</v>
          </cell>
          <cell r="G9953">
            <v>0</v>
          </cell>
          <cell r="H9953">
            <v>2005</v>
          </cell>
          <cell r="I9953">
            <v>0</v>
          </cell>
        </row>
        <row r="9954">
          <cell r="A9954">
            <v>610005</v>
          </cell>
          <cell r="B9954" t="str">
            <v>Administration</v>
          </cell>
          <cell r="C9954">
            <v>9020000</v>
          </cell>
          <cell r="D9954">
            <v>161</v>
          </cell>
          <cell r="E9954">
            <v>1000</v>
          </cell>
          <cell r="F9954">
            <v>5302</v>
          </cell>
          <cell r="G9954">
            <v>0</v>
          </cell>
          <cell r="H9954">
            <v>2005</v>
          </cell>
          <cell r="I9954">
            <v>0</v>
          </cell>
        </row>
        <row r="9955">
          <cell r="A9955">
            <v>610005</v>
          </cell>
          <cell r="B9955" t="str">
            <v>Administration</v>
          </cell>
          <cell r="C9955">
            <v>9020000</v>
          </cell>
          <cell r="D9955">
            <v>39169</v>
          </cell>
          <cell r="E9955">
            <v>1000</v>
          </cell>
          <cell r="F9955">
            <v>5303</v>
          </cell>
          <cell r="G9955">
            <v>0</v>
          </cell>
          <cell r="H9955">
            <v>2005</v>
          </cell>
          <cell r="I9955">
            <v>0</v>
          </cell>
        </row>
        <row r="9956">
          <cell r="A9956">
            <v>610005</v>
          </cell>
          <cell r="B9956" t="str">
            <v>Administration</v>
          </cell>
          <cell r="C9956">
            <v>9020000</v>
          </cell>
          <cell r="D9956">
            <v>752</v>
          </cell>
          <cell r="E9956">
            <v>1000</v>
          </cell>
          <cell r="F9956">
            <v>5402</v>
          </cell>
          <cell r="G9956">
            <v>0</v>
          </cell>
          <cell r="H9956">
            <v>2005</v>
          </cell>
          <cell r="I9956">
            <v>0</v>
          </cell>
        </row>
        <row r="9957">
          <cell r="A9957">
            <v>610005</v>
          </cell>
          <cell r="B9957" t="str">
            <v>Administration</v>
          </cell>
          <cell r="C9957">
            <v>9020000</v>
          </cell>
          <cell r="D9957">
            <v>-540</v>
          </cell>
          <cell r="E9957">
            <v>1000</v>
          </cell>
          <cell r="F9957">
            <v>5404</v>
          </cell>
          <cell r="G9957">
            <v>0</v>
          </cell>
          <cell r="H9957">
            <v>2005</v>
          </cell>
          <cell r="I9957">
            <v>0</v>
          </cell>
        </row>
        <row r="9958">
          <cell r="A9958">
            <v>610005</v>
          </cell>
          <cell r="B9958" t="str">
            <v>Administration</v>
          </cell>
          <cell r="C9958">
            <v>9020000</v>
          </cell>
          <cell r="D9958">
            <v>80</v>
          </cell>
          <cell r="E9958">
            <v>1000</v>
          </cell>
          <cell r="F9958">
            <v>122000</v>
          </cell>
          <cell r="G9958">
            <v>0</v>
          </cell>
          <cell r="H9958">
            <v>2005</v>
          </cell>
          <cell r="I9958">
            <v>0</v>
          </cell>
        </row>
        <row r="9959">
          <cell r="A9959">
            <v>610005</v>
          </cell>
          <cell r="B9959" t="str">
            <v>Administration</v>
          </cell>
          <cell r="C9959">
            <v>9020000</v>
          </cell>
          <cell r="D9959">
            <v>5289</v>
          </cell>
          <cell r="E9959">
            <v>1000</v>
          </cell>
          <cell r="F9959">
            <v>244000</v>
          </cell>
          <cell r="G9959">
            <v>0</v>
          </cell>
          <cell r="H9959">
            <v>2005</v>
          </cell>
          <cell r="I9959">
            <v>0</v>
          </cell>
        </row>
        <row r="9960">
          <cell r="A9960">
            <v>610005</v>
          </cell>
          <cell r="B9960" t="str">
            <v>Administration</v>
          </cell>
          <cell r="C9960">
            <v>9020000</v>
          </cell>
          <cell r="D9960">
            <v>12771</v>
          </cell>
          <cell r="E9960">
            <v>1000</v>
          </cell>
          <cell r="F9960">
            <v>246000</v>
          </cell>
          <cell r="G9960">
            <v>0</v>
          </cell>
          <cell r="H9960">
            <v>2005</v>
          </cell>
          <cell r="I9960">
            <v>0</v>
          </cell>
        </row>
        <row r="9961">
          <cell r="A9961">
            <v>610005</v>
          </cell>
          <cell r="B9961" t="str">
            <v>Administration</v>
          </cell>
          <cell r="C9961">
            <v>9032000</v>
          </cell>
          <cell r="D9961">
            <v>0</v>
          </cell>
          <cell r="E9961">
            <v>1000</v>
          </cell>
          <cell r="F9961">
            <v>5001</v>
          </cell>
          <cell r="G9961">
            <v>0</v>
          </cell>
          <cell r="H9961">
            <v>2005</v>
          </cell>
          <cell r="I9961">
            <v>0</v>
          </cell>
        </row>
        <row r="9962">
          <cell r="A9962">
            <v>610005</v>
          </cell>
          <cell r="B9962" t="str">
            <v>Administration</v>
          </cell>
          <cell r="C9962">
            <v>9032000</v>
          </cell>
          <cell r="D9962">
            <v>0</v>
          </cell>
          <cell r="E9962">
            <v>1000</v>
          </cell>
          <cell r="F9962">
            <v>5003</v>
          </cell>
          <cell r="G9962">
            <v>0</v>
          </cell>
          <cell r="H9962">
            <v>2005</v>
          </cell>
          <cell r="I9962">
            <v>0</v>
          </cell>
        </row>
        <row r="9963">
          <cell r="A9963">
            <v>610005</v>
          </cell>
          <cell r="B9963" t="str">
            <v>Administration</v>
          </cell>
          <cell r="C9963">
            <v>9032000</v>
          </cell>
          <cell r="D9963">
            <v>0</v>
          </cell>
          <cell r="E9963">
            <v>1000</v>
          </cell>
          <cell r="F9963">
            <v>5004</v>
          </cell>
          <cell r="G9963">
            <v>0</v>
          </cell>
          <cell r="H9963">
            <v>2005</v>
          </cell>
          <cell r="I9963">
            <v>0</v>
          </cell>
        </row>
        <row r="9964">
          <cell r="A9964">
            <v>610005</v>
          </cell>
          <cell r="B9964" t="str">
            <v>Administration</v>
          </cell>
          <cell r="C9964">
            <v>9032000</v>
          </cell>
          <cell r="D9964">
            <v>0</v>
          </cell>
          <cell r="E9964">
            <v>1000</v>
          </cell>
          <cell r="F9964">
            <v>5005</v>
          </cell>
          <cell r="G9964">
            <v>0</v>
          </cell>
          <cell r="H9964">
            <v>2005</v>
          </cell>
          <cell r="I9964">
            <v>0</v>
          </cell>
        </row>
        <row r="9965">
          <cell r="A9965">
            <v>610005</v>
          </cell>
          <cell r="B9965" t="str">
            <v>Administration</v>
          </cell>
          <cell r="C9965">
            <v>9032000</v>
          </cell>
          <cell r="D9965">
            <v>0</v>
          </cell>
          <cell r="E9965">
            <v>1000</v>
          </cell>
          <cell r="F9965">
            <v>5303</v>
          </cell>
          <cell r="G9965">
            <v>0</v>
          </cell>
          <cell r="H9965">
            <v>2005</v>
          </cell>
          <cell r="I9965">
            <v>0</v>
          </cell>
        </row>
        <row r="9966">
          <cell r="A9966">
            <v>610005</v>
          </cell>
          <cell r="B9966" t="str">
            <v>Administration</v>
          </cell>
          <cell r="C9966">
            <v>9032000</v>
          </cell>
          <cell r="D9966">
            <v>-7.2759576141834259E-12</v>
          </cell>
          <cell r="E9966">
            <v>1000</v>
          </cell>
          <cell r="F9966">
            <v>112106</v>
          </cell>
          <cell r="G9966">
            <v>0</v>
          </cell>
          <cell r="H9966">
            <v>2005</v>
          </cell>
          <cell r="I9966">
            <v>0</v>
          </cell>
        </row>
        <row r="9967">
          <cell r="A9967">
            <v>610005</v>
          </cell>
          <cell r="B9967" t="str">
            <v>Administration</v>
          </cell>
          <cell r="C9967">
            <v>9032000</v>
          </cell>
          <cell r="D9967">
            <v>0</v>
          </cell>
          <cell r="E9967">
            <v>1000</v>
          </cell>
          <cell r="F9967">
            <v>244000</v>
          </cell>
          <cell r="G9967">
            <v>0</v>
          </cell>
          <cell r="H9967">
            <v>2005</v>
          </cell>
          <cell r="I9967">
            <v>0</v>
          </cell>
        </row>
        <row r="9968">
          <cell r="A9968">
            <v>610005</v>
          </cell>
          <cell r="B9968" t="str">
            <v>Administration</v>
          </cell>
          <cell r="C9968">
            <v>9032000</v>
          </cell>
          <cell r="D9968">
            <v>0</v>
          </cell>
          <cell r="E9968">
            <v>1000</v>
          </cell>
          <cell r="F9968">
            <v>246000</v>
          </cell>
          <cell r="G9968">
            <v>0</v>
          </cell>
          <cell r="H9968">
            <v>2005</v>
          </cell>
          <cell r="I9968">
            <v>0</v>
          </cell>
        </row>
        <row r="9969">
          <cell r="A9969">
            <v>610005</v>
          </cell>
          <cell r="B9969" t="str">
            <v>Administration</v>
          </cell>
          <cell r="C9969">
            <v>9033000</v>
          </cell>
          <cell r="D9969">
            <v>-8383.25</v>
          </cell>
          <cell r="E9969">
            <v>1000</v>
          </cell>
          <cell r="F9969">
            <v>1160</v>
          </cell>
          <cell r="G9969">
            <v>0</v>
          </cell>
          <cell r="H9969">
            <v>2005</v>
          </cell>
          <cell r="I9969">
            <v>0</v>
          </cell>
        </row>
        <row r="9970">
          <cell r="A9970">
            <v>610005</v>
          </cell>
          <cell r="B9970" t="str">
            <v>Administration</v>
          </cell>
          <cell r="C9970">
            <v>9033000</v>
          </cell>
          <cell r="D9970">
            <v>3016</v>
          </cell>
          <cell r="E9970">
            <v>1000</v>
          </cell>
          <cell r="F9970">
            <v>5001</v>
          </cell>
          <cell r="G9970">
            <v>0</v>
          </cell>
          <cell r="H9970">
            <v>2005</v>
          </cell>
          <cell r="I9970">
            <v>0</v>
          </cell>
        </row>
        <row r="9971">
          <cell r="A9971">
            <v>610005</v>
          </cell>
          <cell r="B9971" t="str">
            <v>Administration</v>
          </cell>
          <cell r="C9971">
            <v>9033000</v>
          </cell>
          <cell r="D9971">
            <v>5027</v>
          </cell>
          <cell r="E9971">
            <v>1000</v>
          </cell>
          <cell r="F9971">
            <v>5003</v>
          </cell>
          <cell r="G9971">
            <v>0</v>
          </cell>
          <cell r="H9971">
            <v>2005</v>
          </cell>
          <cell r="I9971">
            <v>0</v>
          </cell>
        </row>
        <row r="9972">
          <cell r="A9972">
            <v>610005</v>
          </cell>
          <cell r="B9972" t="str">
            <v>Administration</v>
          </cell>
          <cell r="C9972">
            <v>9033000</v>
          </cell>
          <cell r="D9972">
            <v>11577.75</v>
          </cell>
          <cell r="E9972">
            <v>1000</v>
          </cell>
          <cell r="F9972">
            <v>246000</v>
          </cell>
          <cell r="G9972">
            <v>0</v>
          </cell>
          <cell r="H9972">
            <v>2005</v>
          </cell>
          <cell r="I9972">
            <v>0</v>
          </cell>
        </row>
        <row r="9973">
          <cell r="A9973">
            <v>610005</v>
          </cell>
          <cell r="B9973" t="str">
            <v>Administration</v>
          </cell>
          <cell r="C9973">
            <v>9034000</v>
          </cell>
          <cell r="D9973">
            <v>-5265.88</v>
          </cell>
          <cell r="E9973">
            <v>1000</v>
          </cell>
          <cell r="F9973">
            <v>1160</v>
          </cell>
          <cell r="G9973">
            <v>0</v>
          </cell>
          <cell r="H9973">
            <v>2005</v>
          </cell>
          <cell r="I9973">
            <v>0</v>
          </cell>
        </row>
        <row r="9974">
          <cell r="A9974">
            <v>610005</v>
          </cell>
          <cell r="B9974" t="str">
            <v>Administration</v>
          </cell>
          <cell r="C9974">
            <v>9035000</v>
          </cell>
          <cell r="D9974">
            <v>7685</v>
          </cell>
          <cell r="E9974">
            <v>1000</v>
          </cell>
          <cell r="F9974">
            <v>5001</v>
          </cell>
          <cell r="G9974">
            <v>0</v>
          </cell>
          <cell r="H9974">
            <v>2005</v>
          </cell>
          <cell r="I9974">
            <v>0</v>
          </cell>
        </row>
        <row r="9975">
          <cell r="A9975">
            <v>610005</v>
          </cell>
          <cell r="B9975" t="str">
            <v>Administration</v>
          </cell>
          <cell r="C9975">
            <v>9035000</v>
          </cell>
          <cell r="D9975">
            <v>22910</v>
          </cell>
          <cell r="E9975">
            <v>1000</v>
          </cell>
          <cell r="F9975">
            <v>5003</v>
          </cell>
          <cell r="G9975">
            <v>0</v>
          </cell>
          <cell r="H9975">
            <v>2005</v>
          </cell>
          <cell r="I9975">
            <v>0</v>
          </cell>
        </row>
        <row r="9976">
          <cell r="A9976">
            <v>610005</v>
          </cell>
          <cell r="B9976" t="str">
            <v>Administration</v>
          </cell>
          <cell r="C9976">
            <v>9035000</v>
          </cell>
          <cell r="D9976">
            <v>3886</v>
          </cell>
          <cell r="E9976">
            <v>1000</v>
          </cell>
          <cell r="F9976">
            <v>5004</v>
          </cell>
          <cell r="G9976">
            <v>0</v>
          </cell>
          <cell r="H9976">
            <v>2005</v>
          </cell>
          <cell r="I9976">
            <v>0</v>
          </cell>
        </row>
        <row r="9977">
          <cell r="A9977">
            <v>610005</v>
          </cell>
          <cell r="B9977" t="str">
            <v>Administration</v>
          </cell>
          <cell r="C9977">
            <v>9035000</v>
          </cell>
          <cell r="D9977">
            <v>1276</v>
          </cell>
          <cell r="E9977">
            <v>1000</v>
          </cell>
          <cell r="F9977">
            <v>5005</v>
          </cell>
          <cell r="G9977">
            <v>0</v>
          </cell>
          <cell r="H9977">
            <v>2005</v>
          </cell>
          <cell r="I9977">
            <v>0</v>
          </cell>
        </row>
        <row r="9978">
          <cell r="A9978">
            <v>610005</v>
          </cell>
          <cell r="B9978" t="str">
            <v>Administration</v>
          </cell>
          <cell r="C9978">
            <v>9035000</v>
          </cell>
          <cell r="D9978">
            <v>38042</v>
          </cell>
          <cell r="E9978">
            <v>1000</v>
          </cell>
          <cell r="F9978">
            <v>5303</v>
          </cell>
          <cell r="G9978">
            <v>0</v>
          </cell>
          <cell r="H9978">
            <v>2005</v>
          </cell>
          <cell r="I9978">
            <v>0</v>
          </cell>
        </row>
        <row r="9979">
          <cell r="A9979">
            <v>610005</v>
          </cell>
          <cell r="B9979" t="str">
            <v>Administration</v>
          </cell>
          <cell r="C9979">
            <v>9035000</v>
          </cell>
          <cell r="D9979">
            <v>131.25</v>
          </cell>
          <cell r="E9979">
            <v>1000</v>
          </cell>
          <cell r="F9979">
            <v>120000</v>
          </cell>
          <cell r="G9979">
            <v>0</v>
          </cell>
          <cell r="H9979">
            <v>2005</v>
          </cell>
          <cell r="I9979">
            <v>0</v>
          </cell>
        </row>
        <row r="9980">
          <cell r="A9980">
            <v>610005</v>
          </cell>
          <cell r="B9980" t="str">
            <v>Administration</v>
          </cell>
          <cell r="C9980">
            <v>9035000</v>
          </cell>
          <cell r="D9980">
            <v>3913</v>
          </cell>
          <cell r="E9980">
            <v>1000</v>
          </cell>
          <cell r="F9980">
            <v>244000</v>
          </cell>
          <cell r="G9980">
            <v>0</v>
          </cell>
          <cell r="H9980">
            <v>2005</v>
          </cell>
          <cell r="I9980">
            <v>0</v>
          </cell>
        </row>
        <row r="9981">
          <cell r="A9981">
            <v>610005</v>
          </cell>
          <cell r="B9981" t="str">
            <v>Administration</v>
          </cell>
          <cell r="C9981">
            <v>9035000</v>
          </cell>
          <cell r="D9981">
            <v>5220</v>
          </cell>
          <cell r="E9981">
            <v>1000</v>
          </cell>
          <cell r="F9981">
            <v>246000</v>
          </cell>
          <cell r="G9981">
            <v>0</v>
          </cell>
          <cell r="H9981">
            <v>2005</v>
          </cell>
          <cell r="I9981">
            <v>0</v>
          </cell>
        </row>
        <row r="9982">
          <cell r="A9982">
            <v>610005</v>
          </cell>
          <cell r="B9982" t="str">
            <v>Administration</v>
          </cell>
          <cell r="C9982">
            <v>9036000</v>
          </cell>
          <cell r="D9982">
            <v>-320150.15999999997</v>
          </cell>
          <cell r="E9982">
            <v>1000</v>
          </cell>
          <cell r="F9982">
            <v>112106</v>
          </cell>
          <cell r="G9982">
            <v>0</v>
          </cell>
          <cell r="H9982">
            <v>2005</v>
          </cell>
          <cell r="I9982">
            <v>0</v>
          </cell>
        </row>
        <row r="9983">
          <cell r="A9983">
            <v>610005</v>
          </cell>
          <cell r="B9983" t="str">
            <v>Administration</v>
          </cell>
          <cell r="C9983">
            <v>9070000</v>
          </cell>
          <cell r="D9983">
            <v>13042.23</v>
          </cell>
          <cell r="E9983">
            <v>1000</v>
          </cell>
          <cell r="F9983">
            <v>1</v>
          </cell>
          <cell r="G9983">
            <v>0</v>
          </cell>
          <cell r="H9983">
            <v>2005</v>
          </cell>
          <cell r="I9983">
            <v>0</v>
          </cell>
        </row>
        <row r="9984">
          <cell r="A9984">
            <v>610005</v>
          </cell>
          <cell r="B9984" t="str">
            <v>Administration</v>
          </cell>
          <cell r="C9984">
            <v>9081000</v>
          </cell>
          <cell r="D9984">
            <v>11024.79</v>
          </cell>
          <cell r="E9984">
            <v>1000</v>
          </cell>
          <cell r="F9984">
            <v>1160</v>
          </cell>
          <cell r="G9984">
            <v>0</v>
          </cell>
          <cell r="H9984">
            <v>2005</v>
          </cell>
          <cell r="I9984">
            <v>0</v>
          </cell>
        </row>
        <row r="9985">
          <cell r="A9985">
            <v>610005</v>
          </cell>
          <cell r="B9985" t="str">
            <v>Administration</v>
          </cell>
          <cell r="C9985">
            <v>9081000</v>
          </cell>
          <cell r="D9985">
            <v>56274.879999999997</v>
          </cell>
          <cell r="E9985">
            <v>1000</v>
          </cell>
          <cell r="F9985">
            <v>112106</v>
          </cell>
          <cell r="G9985">
            <v>0</v>
          </cell>
          <cell r="H9985">
            <v>2005</v>
          </cell>
          <cell r="I9985">
            <v>0</v>
          </cell>
        </row>
        <row r="9986">
          <cell r="A9986">
            <v>610005</v>
          </cell>
          <cell r="B9986" t="str">
            <v>Administration</v>
          </cell>
          <cell r="C9986">
            <v>9084000</v>
          </cell>
          <cell r="D9986">
            <v>-25507.86</v>
          </cell>
          <cell r="E9986">
            <v>1000</v>
          </cell>
          <cell r="F9986">
            <v>1</v>
          </cell>
          <cell r="G9986">
            <v>0</v>
          </cell>
          <cell r="H9986">
            <v>2005</v>
          </cell>
          <cell r="I9986">
            <v>0</v>
          </cell>
        </row>
        <row r="9987">
          <cell r="A9987">
            <v>610005</v>
          </cell>
          <cell r="B9987" t="str">
            <v>Administration</v>
          </cell>
          <cell r="C9987">
            <v>9084000</v>
          </cell>
          <cell r="D9987">
            <v>160.82</v>
          </cell>
          <cell r="E9987">
            <v>1000</v>
          </cell>
          <cell r="F9987">
            <v>103</v>
          </cell>
          <cell r="G9987">
            <v>0</v>
          </cell>
          <cell r="H9987">
            <v>2005</v>
          </cell>
          <cell r="I9987">
            <v>0</v>
          </cell>
        </row>
        <row r="9988">
          <cell r="A9988">
            <v>610005</v>
          </cell>
          <cell r="B9988" t="str">
            <v>Administration</v>
          </cell>
          <cell r="C9988">
            <v>9084000</v>
          </cell>
          <cell r="D9988">
            <v>44529.25</v>
          </cell>
          <cell r="E9988">
            <v>1000</v>
          </cell>
          <cell r="F9988">
            <v>108</v>
          </cell>
          <cell r="G9988">
            <v>0</v>
          </cell>
          <cell r="H9988">
            <v>2005</v>
          </cell>
          <cell r="I9988">
            <v>0</v>
          </cell>
        </row>
        <row r="9989">
          <cell r="A9989">
            <v>610005</v>
          </cell>
          <cell r="B9989" t="str">
            <v>Administration</v>
          </cell>
          <cell r="C9989">
            <v>9084000</v>
          </cell>
          <cell r="D9989">
            <v>0</v>
          </cell>
          <cell r="E9989">
            <v>1000</v>
          </cell>
          <cell r="F9989">
            <v>109</v>
          </cell>
          <cell r="G9989">
            <v>0</v>
          </cell>
          <cell r="H9989">
            <v>2005</v>
          </cell>
          <cell r="I9989">
            <v>0</v>
          </cell>
        </row>
        <row r="9990">
          <cell r="A9990">
            <v>610005</v>
          </cell>
          <cell r="B9990" t="str">
            <v>Administration</v>
          </cell>
          <cell r="C9990">
            <v>9084000</v>
          </cell>
          <cell r="D9990">
            <v>8845.1</v>
          </cell>
          <cell r="E9990">
            <v>1000</v>
          </cell>
          <cell r="F9990">
            <v>110</v>
          </cell>
          <cell r="G9990">
            <v>0</v>
          </cell>
          <cell r="H9990">
            <v>2005</v>
          </cell>
          <cell r="I9990">
            <v>0</v>
          </cell>
        </row>
        <row r="9991">
          <cell r="A9991">
            <v>610005</v>
          </cell>
          <cell r="B9991" t="str">
            <v>Administration</v>
          </cell>
          <cell r="C9991">
            <v>9084000</v>
          </cell>
          <cell r="D9991">
            <v>20698.21</v>
          </cell>
          <cell r="E9991">
            <v>1000</v>
          </cell>
          <cell r="F9991">
            <v>112106</v>
          </cell>
          <cell r="G9991">
            <v>0</v>
          </cell>
          <cell r="H9991">
            <v>2005</v>
          </cell>
          <cell r="I9991">
            <v>0</v>
          </cell>
        </row>
        <row r="9992">
          <cell r="A9992">
            <v>610005</v>
          </cell>
          <cell r="B9992" t="str">
            <v>Administration</v>
          </cell>
          <cell r="C9992">
            <v>9086000</v>
          </cell>
          <cell r="D9992">
            <v>4342.1400000000003</v>
          </cell>
          <cell r="E9992">
            <v>1000</v>
          </cell>
          <cell r="F9992">
            <v>1</v>
          </cell>
          <cell r="G9992">
            <v>0</v>
          </cell>
          <cell r="H9992">
            <v>2005</v>
          </cell>
          <cell r="I9992">
            <v>0</v>
          </cell>
        </row>
        <row r="9993">
          <cell r="A9993">
            <v>610005</v>
          </cell>
          <cell r="B9993" t="str">
            <v>Administration</v>
          </cell>
          <cell r="C9993">
            <v>9100000</v>
          </cell>
          <cell r="D9993">
            <v>8102.68</v>
          </cell>
          <cell r="E9993">
            <v>1000</v>
          </cell>
          <cell r="F9993">
            <v>1</v>
          </cell>
          <cell r="G9993">
            <v>0</v>
          </cell>
          <cell r="H9993">
            <v>2005</v>
          </cell>
          <cell r="I9993">
            <v>0</v>
          </cell>
        </row>
        <row r="9994">
          <cell r="A9994">
            <v>610005</v>
          </cell>
          <cell r="B9994" t="str">
            <v>Administration</v>
          </cell>
          <cell r="C9994">
            <v>9220000</v>
          </cell>
          <cell r="D9994">
            <v>225046.12</v>
          </cell>
          <cell r="E9994">
            <v>1000</v>
          </cell>
          <cell r="F9994">
            <v>1</v>
          </cell>
          <cell r="G9994">
            <v>0</v>
          </cell>
          <cell r="H9994">
            <v>2005</v>
          </cell>
          <cell r="I9994">
            <v>0</v>
          </cell>
        </row>
        <row r="9995">
          <cell r="A9995">
            <v>610005</v>
          </cell>
          <cell r="B9995" t="str">
            <v>Administration</v>
          </cell>
          <cell r="C9995">
            <v>9220000</v>
          </cell>
          <cell r="D9995">
            <v>178709.34</v>
          </cell>
          <cell r="E9995">
            <v>1000</v>
          </cell>
          <cell r="F9995">
            <v>108</v>
          </cell>
          <cell r="G9995">
            <v>0</v>
          </cell>
          <cell r="H9995">
            <v>2005</v>
          </cell>
          <cell r="I9995">
            <v>0</v>
          </cell>
        </row>
        <row r="9996">
          <cell r="A9996">
            <v>610005</v>
          </cell>
          <cell r="B9996" t="str">
            <v>Administration</v>
          </cell>
          <cell r="C9996">
            <v>9220000</v>
          </cell>
          <cell r="D9996">
            <v>1531.25</v>
          </cell>
          <cell r="E9996">
            <v>1000</v>
          </cell>
          <cell r="F9996">
            <v>112106</v>
          </cell>
          <cell r="G9996">
            <v>0</v>
          </cell>
          <cell r="H9996">
            <v>2005</v>
          </cell>
          <cell r="I9996">
            <v>0</v>
          </cell>
        </row>
        <row r="9997">
          <cell r="A9997">
            <v>610005</v>
          </cell>
          <cell r="B9997" t="str">
            <v>Administration</v>
          </cell>
          <cell r="C9997">
            <v>9220000</v>
          </cell>
          <cell r="D9997">
            <v>1402.5</v>
          </cell>
          <cell r="E9997">
            <v>1000</v>
          </cell>
          <cell r="F9997">
            <v>514000</v>
          </cell>
          <cell r="G9997">
            <v>0</v>
          </cell>
          <cell r="H9997">
            <v>2005</v>
          </cell>
          <cell r="I9997">
            <v>0</v>
          </cell>
        </row>
        <row r="9998">
          <cell r="A9998">
            <v>610005</v>
          </cell>
          <cell r="B9998" t="str">
            <v>Administration</v>
          </cell>
          <cell r="C9998">
            <v>9220000</v>
          </cell>
          <cell r="D9998">
            <v>0</v>
          </cell>
          <cell r="E9998">
            <v>1000</v>
          </cell>
          <cell r="F9998">
            <v>519000</v>
          </cell>
          <cell r="G9998">
            <v>0</v>
          </cell>
          <cell r="H9998">
            <v>2005</v>
          </cell>
          <cell r="I9998">
            <v>0</v>
          </cell>
        </row>
        <row r="9999">
          <cell r="A9999">
            <v>610005</v>
          </cell>
          <cell r="B9999" t="str">
            <v>Administration</v>
          </cell>
          <cell r="C9999">
            <v>9290000</v>
          </cell>
          <cell r="D9999">
            <v>1.3915268937125802E-10</v>
          </cell>
          <cell r="E9999">
            <v>1000</v>
          </cell>
          <cell r="F9999">
            <v>122092</v>
          </cell>
          <cell r="G9999">
            <v>0</v>
          </cell>
          <cell r="H9999">
            <v>2005</v>
          </cell>
          <cell r="I9999">
            <v>0</v>
          </cell>
        </row>
        <row r="10000">
          <cell r="A10000">
            <v>610006</v>
          </cell>
          <cell r="B10000" t="str">
            <v>Engineer</v>
          </cell>
          <cell r="C10000">
            <v>1431010</v>
          </cell>
          <cell r="D10000">
            <v>0</v>
          </cell>
          <cell r="E10000">
            <v>1000</v>
          </cell>
          <cell r="F10000">
            <v>1</v>
          </cell>
          <cell r="G10000">
            <v>0</v>
          </cell>
          <cell r="H10000">
            <v>2005</v>
          </cell>
          <cell r="I10000">
            <v>0</v>
          </cell>
        </row>
        <row r="10001">
          <cell r="A10001">
            <v>610006</v>
          </cell>
          <cell r="B10001" t="str">
            <v>Engineer</v>
          </cell>
          <cell r="C10001">
            <v>3000000</v>
          </cell>
          <cell r="D10001">
            <v>0</v>
          </cell>
          <cell r="E10001">
            <v>1000</v>
          </cell>
          <cell r="F10001">
            <v>5402</v>
          </cell>
          <cell r="G10001">
            <v>0</v>
          </cell>
          <cell r="H10001">
            <v>2005</v>
          </cell>
          <cell r="I10001">
            <v>0</v>
          </cell>
        </row>
        <row r="10002">
          <cell r="A10002">
            <v>610006</v>
          </cell>
          <cell r="B10002" t="str">
            <v>Engineer</v>
          </cell>
          <cell r="C10002">
            <v>3530000</v>
          </cell>
          <cell r="D10002">
            <v>0</v>
          </cell>
          <cell r="E10002">
            <v>1000</v>
          </cell>
          <cell r="F10002">
            <v>540008</v>
          </cell>
          <cell r="G10002">
            <v>0</v>
          </cell>
          <cell r="H10002">
            <v>2005</v>
          </cell>
          <cell r="I10002">
            <v>0</v>
          </cell>
        </row>
        <row r="10003">
          <cell r="A10003">
            <v>610006</v>
          </cell>
          <cell r="B10003" t="str">
            <v>Engineer</v>
          </cell>
          <cell r="C10003">
            <v>3620000</v>
          </cell>
          <cell r="D10003">
            <v>0</v>
          </cell>
          <cell r="E10003">
            <v>1000</v>
          </cell>
          <cell r="F10003">
            <v>14025</v>
          </cell>
          <cell r="G10003">
            <v>0</v>
          </cell>
          <cell r="H10003">
            <v>2005</v>
          </cell>
          <cell r="I10003">
            <v>0</v>
          </cell>
        </row>
        <row r="10004">
          <cell r="A10004">
            <v>610006</v>
          </cell>
          <cell r="B10004" t="str">
            <v>Engineer</v>
          </cell>
          <cell r="C10004">
            <v>3620000</v>
          </cell>
          <cell r="D10004">
            <v>0</v>
          </cell>
          <cell r="E10004">
            <v>1000</v>
          </cell>
          <cell r="F10004">
            <v>86124</v>
          </cell>
          <cell r="G10004">
            <v>0</v>
          </cell>
          <cell r="H10004">
            <v>2005</v>
          </cell>
          <cell r="I10004">
            <v>0</v>
          </cell>
        </row>
        <row r="10005">
          <cell r="A10005">
            <v>610006</v>
          </cell>
          <cell r="B10005" t="str">
            <v>Engineer</v>
          </cell>
          <cell r="C10005">
            <v>3975000</v>
          </cell>
          <cell r="D10005">
            <v>0</v>
          </cell>
          <cell r="E10005">
            <v>1000</v>
          </cell>
          <cell r="F10005">
            <v>76</v>
          </cell>
          <cell r="G10005">
            <v>0</v>
          </cell>
          <cell r="H10005">
            <v>2005</v>
          </cell>
          <cell r="I10005">
            <v>0</v>
          </cell>
        </row>
        <row r="10006">
          <cell r="A10006">
            <v>610006</v>
          </cell>
          <cell r="B10006" t="str">
            <v>Engineer</v>
          </cell>
          <cell r="C10006">
            <v>4160000</v>
          </cell>
          <cell r="D10006">
            <v>4689</v>
          </cell>
          <cell r="E10006">
            <v>1000</v>
          </cell>
          <cell r="F10006">
            <v>1</v>
          </cell>
          <cell r="G10006">
            <v>0</v>
          </cell>
          <cell r="H10006">
            <v>2005</v>
          </cell>
          <cell r="I10006">
            <v>0</v>
          </cell>
        </row>
        <row r="10007">
          <cell r="A10007">
            <v>610006</v>
          </cell>
          <cell r="B10007" t="str">
            <v>Engineer</v>
          </cell>
          <cell r="C10007">
            <v>4160000</v>
          </cell>
          <cell r="D10007">
            <v>7470</v>
          </cell>
          <cell r="E10007">
            <v>1000</v>
          </cell>
          <cell r="F10007">
            <v>2210</v>
          </cell>
          <cell r="G10007">
            <v>0</v>
          </cell>
          <cell r="H10007">
            <v>2005</v>
          </cell>
          <cell r="I10007">
            <v>0</v>
          </cell>
        </row>
        <row r="10008">
          <cell r="A10008">
            <v>610006</v>
          </cell>
          <cell r="B10008" t="str">
            <v>Engineer</v>
          </cell>
          <cell r="C10008">
            <v>4160000</v>
          </cell>
          <cell r="D10008">
            <v>1487.5</v>
          </cell>
          <cell r="E10008">
            <v>1000</v>
          </cell>
          <cell r="F10008">
            <v>2230</v>
          </cell>
          <cell r="G10008">
            <v>0</v>
          </cell>
          <cell r="H10008">
            <v>2005</v>
          </cell>
          <cell r="I10008">
            <v>0</v>
          </cell>
        </row>
        <row r="10009">
          <cell r="A10009">
            <v>610006</v>
          </cell>
          <cell r="B10009" t="str">
            <v>Engineer</v>
          </cell>
          <cell r="C10009">
            <v>4160000</v>
          </cell>
          <cell r="D10009">
            <v>96</v>
          </cell>
          <cell r="E10009">
            <v>1000</v>
          </cell>
          <cell r="F10009">
            <v>5304</v>
          </cell>
          <cell r="G10009">
            <v>0</v>
          </cell>
          <cell r="H10009">
            <v>2005</v>
          </cell>
          <cell r="I10009">
            <v>0</v>
          </cell>
        </row>
        <row r="10010">
          <cell r="A10010">
            <v>610006</v>
          </cell>
          <cell r="B10010" t="str">
            <v>Engineer</v>
          </cell>
          <cell r="C10010">
            <v>4160000</v>
          </cell>
          <cell r="D10010">
            <v>850</v>
          </cell>
          <cell r="E10010">
            <v>1000</v>
          </cell>
          <cell r="F10010">
            <v>5402</v>
          </cell>
          <cell r="G10010">
            <v>0</v>
          </cell>
          <cell r="H10010">
            <v>2005</v>
          </cell>
          <cell r="I10010">
            <v>0</v>
          </cell>
        </row>
        <row r="10011">
          <cell r="A10011">
            <v>610006</v>
          </cell>
          <cell r="B10011" t="str">
            <v>Engineer</v>
          </cell>
          <cell r="C10011">
            <v>4160000</v>
          </cell>
          <cell r="D10011">
            <v>1020</v>
          </cell>
          <cell r="E10011">
            <v>1000</v>
          </cell>
          <cell r="F10011">
            <v>5404</v>
          </cell>
          <cell r="G10011">
            <v>0</v>
          </cell>
          <cell r="H10011">
            <v>2005</v>
          </cell>
          <cell r="I10011">
            <v>0</v>
          </cell>
        </row>
        <row r="10012">
          <cell r="A10012">
            <v>610006</v>
          </cell>
          <cell r="B10012" t="str">
            <v>Engineer</v>
          </cell>
          <cell r="C10012">
            <v>4160000</v>
          </cell>
          <cell r="D10012">
            <v>31385</v>
          </cell>
          <cell r="E10012">
            <v>1000</v>
          </cell>
          <cell r="F10012">
            <v>14159</v>
          </cell>
          <cell r="G10012">
            <v>0</v>
          </cell>
          <cell r="H10012">
            <v>2005</v>
          </cell>
          <cell r="I10012">
            <v>0</v>
          </cell>
        </row>
        <row r="10013">
          <cell r="A10013">
            <v>610006</v>
          </cell>
          <cell r="B10013" t="str">
            <v>Engineer</v>
          </cell>
          <cell r="C10013">
            <v>4265000</v>
          </cell>
          <cell r="D10013">
            <v>81</v>
          </cell>
          <cell r="E10013">
            <v>1000</v>
          </cell>
          <cell r="F10013">
            <v>1</v>
          </cell>
          <cell r="G10013">
            <v>0</v>
          </cell>
          <cell r="H10013">
            <v>2005</v>
          </cell>
          <cell r="I10013">
            <v>0</v>
          </cell>
        </row>
        <row r="10014">
          <cell r="A10014">
            <v>610006</v>
          </cell>
          <cell r="B10014" t="str">
            <v>Engineer</v>
          </cell>
          <cell r="C10014">
            <v>5000000</v>
          </cell>
          <cell r="D10014">
            <v>-997384.74</v>
          </cell>
          <cell r="E10014">
            <v>1000</v>
          </cell>
          <cell r="F10014">
            <v>1</v>
          </cell>
          <cell r="G10014">
            <v>0</v>
          </cell>
          <cell r="H10014">
            <v>2005</v>
          </cell>
          <cell r="I10014">
            <v>0</v>
          </cell>
        </row>
        <row r="10015">
          <cell r="A10015">
            <v>610006</v>
          </cell>
          <cell r="B10015" t="str">
            <v>Engineer</v>
          </cell>
          <cell r="C10015">
            <v>5000000</v>
          </cell>
          <cell r="D10015">
            <v>2454.46</v>
          </cell>
          <cell r="E10015">
            <v>1000</v>
          </cell>
          <cell r="F10015">
            <v>250</v>
          </cell>
          <cell r="G10015">
            <v>0</v>
          </cell>
          <cell r="H10015">
            <v>2005</v>
          </cell>
          <cell r="I10015">
            <v>0</v>
          </cell>
        </row>
        <row r="10016">
          <cell r="A10016">
            <v>610006</v>
          </cell>
          <cell r="B10016" t="str">
            <v>Engineer</v>
          </cell>
          <cell r="C10016">
            <v>5000000</v>
          </cell>
          <cell r="D10016">
            <v>1415.26</v>
          </cell>
          <cell r="E10016">
            <v>1000</v>
          </cell>
          <cell r="F10016">
            <v>517000</v>
          </cell>
          <cell r="G10016">
            <v>0</v>
          </cell>
          <cell r="H10016">
            <v>2005</v>
          </cell>
          <cell r="I10016">
            <v>0</v>
          </cell>
        </row>
        <row r="10017">
          <cell r="A10017">
            <v>610006</v>
          </cell>
          <cell r="B10017" t="str">
            <v>Engineer</v>
          </cell>
          <cell r="C10017">
            <v>5000000</v>
          </cell>
          <cell r="D10017">
            <v>239.76</v>
          </cell>
          <cell r="E10017">
            <v>1000</v>
          </cell>
          <cell r="F10017">
            <v>517004</v>
          </cell>
          <cell r="G10017">
            <v>0</v>
          </cell>
          <cell r="H10017">
            <v>2005</v>
          </cell>
          <cell r="I10017">
            <v>0</v>
          </cell>
        </row>
        <row r="10018">
          <cell r="A10018">
            <v>610006</v>
          </cell>
          <cell r="B10018" t="str">
            <v>Engineer</v>
          </cell>
          <cell r="C10018">
            <v>5001000</v>
          </cell>
          <cell r="D10018">
            <v>17949.02</v>
          </cell>
          <cell r="E10018">
            <v>1000</v>
          </cell>
          <cell r="F10018">
            <v>1</v>
          </cell>
          <cell r="G10018">
            <v>0</v>
          </cell>
          <cell r="H10018">
            <v>2005</v>
          </cell>
          <cell r="I10018">
            <v>0</v>
          </cell>
        </row>
        <row r="10019">
          <cell r="A10019">
            <v>610006</v>
          </cell>
          <cell r="B10019" t="str">
            <v>Engineer</v>
          </cell>
          <cell r="C10019">
            <v>5001000</v>
          </cell>
          <cell r="D10019">
            <v>1054.08</v>
          </cell>
          <cell r="E10019">
            <v>1000</v>
          </cell>
          <cell r="F10019">
            <v>270</v>
          </cell>
          <cell r="G10019">
            <v>0</v>
          </cell>
          <cell r="H10019">
            <v>2005</v>
          </cell>
          <cell r="I10019">
            <v>0</v>
          </cell>
        </row>
        <row r="10020">
          <cell r="A10020">
            <v>610006</v>
          </cell>
          <cell r="B10020" t="str">
            <v>Engineer</v>
          </cell>
          <cell r="C10020">
            <v>5001000</v>
          </cell>
          <cell r="D10020">
            <v>0</v>
          </cell>
          <cell r="E10020">
            <v>1000</v>
          </cell>
          <cell r="F10020">
            <v>467</v>
          </cell>
          <cell r="G10020">
            <v>0</v>
          </cell>
          <cell r="H10020">
            <v>2005</v>
          </cell>
          <cell r="I10020">
            <v>0</v>
          </cell>
        </row>
        <row r="10021">
          <cell r="A10021">
            <v>610006</v>
          </cell>
          <cell r="B10021" t="str">
            <v>Engineer</v>
          </cell>
          <cell r="C10021">
            <v>5010000</v>
          </cell>
          <cell r="D10021">
            <v>1484.64</v>
          </cell>
          <cell r="E10021">
            <v>1000</v>
          </cell>
          <cell r="F10021">
            <v>1</v>
          </cell>
          <cell r="G10021">
            <v>0</v>
          </cell>
          <cell r="H10021">
            <v>2005</v>
          </cell>
          <cell r="I10021">
            <v>0</v>
          </cell>
        </row>
        <row r="10022">
          <cell r="A10022">
            <v>610006</v>
          </cell>
          <cell r="B10022" t="str">
            <v>Engineer</v>
          </cell>
          <cell r="C10022">
            <v>5012000</v>
          </cell>
          <cell r="D10022">
            <v>742.32</v>
          </cell>
          <cell r="E10022">
            <v>1000</v>
          </cell>
          <cell r="F10022">
            <v>1</v>
          </cell>
          <cell r="G10022">
            <v>0</v>
          </cell>
          <cell r="H10022">
            <v>2005</v>
          </cell>
          <cell r="I10022">
            <v>0</v>
          </cell>
        </row>
        <row r="10023">
          <cell r="A10023">
            <v>610006</v>
          </cell>
          <cell r="B10023" t="str">
            <v>Engineer</v>
          </cell>
          <cell r="C10023">
            <v>5012000</v>
          </cell>
          <cell r="D10023">
            <v>32116.6</v>
          </cell>
          <cell r="E10023">
            <v>1000</v>
          </cell>
          <cell r="F10023">
            <v>280</v>
          </cell>
          <cell r="G10023">
            <v>0</v>
          </cell>
          <cell r="H10023">
            <v>2005</v>
          </cell>
          <cell r="I10023">
            <v>0</v>
          </cell>
        </row>
        <row r="10024">
          <cell r="A10024">
            <v>610006</v>
          </cell>
          <cell r="B10024" t="str">
            <v>Engineer</v>
          </cell>
          <cell r="C10024">
            <v>5012000</v>
          </cell>
          <cell r="D10024">
            <v>2838.16</v>
          </cell>
          <cell r="E10024">
            <v>1000</v>
          </cell>
          <cell r="F10024">
            <v>300</v>
          </cell>
          <cell r="G10024">
            <v>0</v>
          </cell>
          <cell r="H10024">
            <v>2005</v>
          </cell>
          <cell r="I10024">
            <v>0</v>
          </cell>
        </row>
        <row r="10025">
          <cell r="A10025">
            <v>610006</v>
          </cell>
          <cell r="B10025" t="str">
            <v>Engineer</v>
          </cell>
          <cell r="C10025">
            <v>5012000</v>
          </cell>
          <cell r="D10025">
            <v>38986.92</v>
          </cell>
          <cell r="E10025">
            <v>1000</v>
          </cell>
          <cell r="F10025">
            <v>514000</v>
          </cell>
          <cell r="G10025">
            <v>0</v>
          </cell>
          <cell r="H10025">
            <v>2005</v>
          </cell>
          <cell r="I10025">
            <v>0</v>
          </cell>
        </row>
        <row r="10026">
          <cell r="A10026">
            <v>610006</v>
          </cell>
          <cell r="B10026" t="str">
            <v>Engineer</v>
          </cell>
          <cell r="C10026">
            <v>5012000</v>
          </cell>
          <cell r="D10026">
            <v>21857.61</v>
          </cell>
          <cell r="E10026">
            <v>1000</v>
          </cell>
          <cell r="F10026">
            <v>517000</v>
          </cell>
          <cell r="G10026">
            <v>0</v>
          </cell>
          <cell r="H10026">
            <v>2005</v>
          </cell>
          <cell r="I10026">
            <v>0</v>
          </cell>
        </row>
        <row r="10027">
          <cell r="A10027">
            <v>610006</v>
          </cell>
          <cell r="B10027" t="str">
            <v>Engineer</v>
          </cell>
          <cell r="C10027">
            <v>5012000</v>
          </cell>
          <cell r="D10027">
            <v>0</v>
          </cell>
          <cell r="E10027">
            <v>1000</v>
          </cell>
          <cell r="F10027">
            <v>519000</v>
          </cell>
          <cell r="G10027">
            <v>0</v>
          </cell>
          <cell r="H10027">
            <v>2005</v>
          </cell>
          <cell r="I10027">
            <v>0</v>
          </cell>
        </row>
        <row r="10028">
          <cell r="A10028">
            <v>610006</v>
          </cell>
          <cell r="B10028" t="str">
            <v>Engineer</v>
          </cell>
          <cell r="C10028">
            <v>5020000</v>
          </cell>
          <cell r="D10028">
            <v>6767.92</v>
          </cell>
          <cell r="E10028">
            <v>1000</v>
          </cell>
          <cell r="F10028">
            <v>273</v>
          </cell>
          <cell r="G10028">
            <v>0</v>
          </cell>
          <cell r="H10028">
            <v>2005</v>
          </cell>
          <cell r="I10028">
            <v>0</v>
          </cell>
        </row>
        <row r="10029">
          <cell r="A10029">
            <v>610006</v>
          </cell>
          <cell r="B10029" t="str">
            <v>Engineer</v>
          </cell>
          <cell r="C10029">
            <v>5020000</v>
          </cell>
          <cell r="D10029">
            <v>900.57</v>
          </cell>
          <cell r="E10029">
            <v>1000</v>
          </cell>
          <cell r="F10029">
            <v>517000</v>
          </cell>
          <cell r="G10029">
            <v>0</v>
          </cell>
          <cell r="H10029">
            <v>2005</v>
          </cell>
          <cell r="I10029">
            <v>0</v>
          </cell>
        </row>
        <row r="10030">
          <cell r="A10030">
            <v>610006</v>
          </cell>
          <cell r="B10030" t="str">
            <v>Engineer</v>
          </cell>
          <cell r="C10030">
            <v>5024000</v>
          </cell>
          <cell r="D10030">
            <v>2644.84</v>
          </cell>
          <cell r="E10030">
            <v>1000</v>
          </cell>
          <cell r="F10030">
            <v>1</v>
          </cell>
          <cell r="G10030">
            <v>0</v>
          </cell>
          <cell r="H10030">
            <v>2005</v>
          </cell>
          <cell r="I10030">
            <v>0</v>
          </cell>
        </row>
        <row r="10031">
          <cell r="A10031">
            <v>610006</v>
          </cell>
          <cell r="B10031" t="str">
            <v>Engineer</v>
          </cell>
          <cell r="C10031">
            <v>5051000</v>
          </cell>
          <cell r="D10031">
            <v>0</v>
          </cell>
          <cell r="E10031">
            <v>1000</v>
          </cell>
          <cell r="F10031">
            <v>273</v>
          </cell>
          <cell r="G10031">
            <v>0</v>
          </cell>
          <cell r="H10031">
            <v>2005</v>
          </cell>
          <cell r="I10031">
            <v>0</v>
          </cell>
        </row>
        <row r="10032">
          <cell r="A10032">
            <v>610006</v>
          </cell>
          <cell r="B10032" t="str">
            <v>Engineer</v>
          </cell>
          <cell r="C10032">
            <v>5060000</v>
          </cell>
          <cell r="D10032">
            <v>6040.65</v>
          </cell>
          <cell r="E10032">
            <v>1000</v>
          </cell>
          <cell r="F10032">
            <v>1</v>
          </cell>
          <cell r="G10032">
            <v>0</v>
          </cell>
          <cell r="H10032">
            <v>2005</v>
          </cell>
          <cell r="I10032">
            <v>0</v>
          </cell>
        </row>
        <row r="10033">
          <cell r="A10033">
            <v>610006</v>
          </cell>
          <cell r="B10033" t="str">
            <v>Engineer</v>
          </cell>
          <cell r="C10033">
            <v>5060000</v>
          </cell>
          <cell r="D10033">
            <v>6658.76</v>
          </cell>
          <cell r="E10033">
            <v>1000</v>
          </cell>
          <cell r="F10033">
            <v>250</v>
          </cell>
          <cell r="G10033">
            <v>0</v>
          </cell>
          <cell r="H10033">
            <v>2005</v>
          </cell>
          <cell r="I10033">
            <v>0</v>
          </cell>
        </row>
        <row r="10034">
          <cell r="A10034">
            <v>610006</v>
          </cell>
          <cell r="B10034" t="str">
            <v>Engineer</v>
          </cell>
          <cell r="C10034">
            <v>5060000</v>
          </cell>
          <cell r="D10034">
            <v>4859.0200000000004</v>
          </cell>
          <cell r="E10034">
            <v>1000</v>
          </cell>
          <cell r="F10034">
            <v>251</v>
          </cell>
          <cell r="G10034">
            <v>0</v>
          </cell>
          <cell r="H10034">
            <v>2005</v>
          </cell>
          <cell r="I10034">
            <v>0</v>
          </cell>
        </row>
        <row r="10035">
          <cell r="A10035">
            <v>610006</v>
          </cell>
          <cell r="B10035" t="str">
            <v>Engineer</v>
          </cell>
          <cell r="C10035">
            <v>5060000</v>
          </cell>
          <cell r="D10035">
            <v>9560</v>
          </cell>
          <cell r="E10035">
            <v>1000</v>
          </cell>
          <cell r="F10035">
            <v>252</v>
          </cell>
          <cell r="G10035">
            <v>0</v>
          </cell>
          <cell r="H10035">
            <v>2005</v>
          </cell>
          <cell r="I10035">
            <v>0</v>
          </cell>
        </row>
        <row r="10036">
          <cell r="A10036">
            <v>610006</v>
          </cell>
          <cell r="B10036" t="str">
            <v>Engineer</v>
          </cell>
          <cell r="C10036">
            <v>5060000</v>
          </cell>
          <cell r="D10036">
            <v>2297.16</v>
          </cell>
          <cell r="E10036">
            <v>1000</v>
          </cell>
          <cell r="F10036">
            <v>260</v>
          </cell>
          <cell r="G10036">
            <v>0</v>
          </cell>
          <cell r="H10036">
            <v>2005</v>
          </cell>
          <cell r="I10036">
            <v>0</v>
          </cell>
        </row>
        <row r="10037">
          <cell r="A10037">
            <v>610006</v>
          </cell>
          <cell r="B10037" t="str">
            <v>Engineer</v>
          </cell>
          <cell r="C10037">
            <v>5060000</v>
          </cell>
          <cell r="D10037">
            <v>2346.94</v>
          </cell>
          <cell r="E10037">
            <v>1000</v>
          </cell>
          <cell r="F10037">
            <v>261</v>
          </cell>
          <cell r="G10037">
            <v>0</v>
          </cell>
          <cell r="H10037">
            <v>2005</v>
          </cell>
          <cell r="I10037">
            <v>0</v>
          </cell>
        </row>
        <row r="10038">
          <cell r="A10038">
            <v>610006</v>
          </cell>
          <cell r="B10038" t="str">
            <v>Engineer</v>
          </cell>
          <cell r="C10038">
            <v>5060000</v>
          </cell>
          <cell r="D10038">
            <v>13968.84</v>
          </cell>
          <cell r="E10038">
            <v>1000</v>
          </cell>
          <cell r="F10038">
            <v>270</v>
          </cell>
          <cell r="G10038">
            <v>0</v>
          </cell>
          <cell r="H10038">
            <v>2005</v>
          </cell>
          <cell r="I10038">
            <v>0</v>
          </cell>
        </row>
        <row r="10039">
          <cell r="A10039">
            <v>610006</v>
          </cell>
          <cell r="B10039" t="str">
            <v>Engineer</v>
          </cell>
          <cell r="C10039">
            <v>5060000</v>
          </cell>
          <cell r="D10039">
            <v>3616.56</v>
          </cell>
          <cell r="E10039">
            <v>1000</v>
          </cell>
          <cell r="F10039">
            <v>271</v>
          </cell>
          <cell r="G10039">
            <v>0</v>
          </cell>
          <cell r="H10039">
            <v>2005</v>
          </cell>
          <cell r="I10039">
            <v>0</v>
          </cell>
        </row>
        <row r="10040">
          <cell r="A10040">
            <v>610006</v>
          </cell>
          <cell r="B10040" t="str">
            <v>Engineer</v>
          </cell>
          <cell r="C10040">
            <v>5060000</v>
          </cell>
          <cell r="D10040">
            <v>2510.6799999999998</v>
          </cell>
          <cell r="E10040">
            <v>1000</v>
          </cell>
          <cell r="F10040">
            <v>272</v>
          </cell>
          <cell r="G10040">
            <v>0</v>
          </cell>
          <cell r="H10040">
            <v>2005</v>
          </cell>
          <cell r="I10040">
            <v>0</v>
          </cell>
        </row>
        <row r="10041">
          <cell r="A10041">
            <v>610006</v>
          </cell>
          <cell r="B10041" t="str">
            <v>Engineer</v>
          </cell>
          <cell r="C10041">
            <v>5060000</v>
          </cell>
          <cell r="D10041">
            <v>6222.12</v>
          </cell>
          <cell r="E10041">
            <v>1000</v>
          </cell>
          <cell r="F10041">
            <v>273</v>
          </cell>
          <cell r="G10041">
            <v>0</v>
          </cell>
          <cell r="H10041">
            <v>2005</v>
          </cell>
          <cell r="I10041">
            <v>0</v>
          </cell>
        </row>
        <row r="10042">
          <cell r="A10042">
            <v>610006</v>
          </cell>
          <cell r="B10042" t="str">
            <v>Engineer</v>
          </cell>
          <cell r="C10042">
            <v>5060000</v>
          </cell>
          <cell r="D10042">
            <v>15605.85</v>
          </cell>
          <cell r="E10042">
            <v>1000</v>
          </cell>
          <cell r="F10042">
            <v>280</v>
          </cell>
          <cell r="G10042">
            <v>0</v>
          </cell>
          <cell r="H10042">
            <v>2005</v>
          </cell>
          <cell r="I10042">
            <v>0</v>
          </cell>
        </row>
        <row r="10043">
          <cell r="A10043">
            <v>610006</v>
          </cell>
          <cell r="B10043" t="str">
            <v>Engineer</v>
          </cell>
          <cell r="C10043">
            <v>5060000</v>
          </cell>
          <cell r="D10043">
            <v>20156.97</v>
          </cell>
          <cell r="E10043">
            <v>1000</v>
          </cell>
          <cell r="F10043">
            <v>281</v>
          </cell>
          <cell r="G10043">
            <v>0</v>
          </cell>
          <cell r="H10043">
            <v>2005</v>
          </cell>
          <cell r="I10043">
            <v>0</v>
          </cell>
        </row>
        <row r="10044">
          <cell r="A10044">
            <v>610006</v>
          </cell>
          <cell r="B10044" t="str">
            <v>Engineer</v>
          </cell>
          <cell r="C10044">
            <v>5060000</v>
          </cell>
          <cell r="D10044">
            <v>5291.26</v>
          </cell>
          <cell r="E10044">
            <v>1000</v>
          </cell>
          <cell r="F10044">
            <v>282</v>
          </cell>
          <cell r="G10044">
            <v>0</v>
          </cell>
          <cell r="H10044">
            <v>2005</v>
          </cell>
          <cell r="I10044">
            <v>0</v>
          </cell>
        </row>
        <row r="10045">
          <cell r="A10045">
            <v>610006</v>
          </cell>
          <cell r="B10045" t="str">
            <v>Engineer</v>
          </cell>
          <cell r="C10045">
            <v>5060000</v>
          </cell>
          <cell r="D10045">
            <v>29802.86</v>
          </cell>
          <cell r="E10045">
            <v>1000</v>
          </cell>
          <cell r="F10045">
            <v>300</v>
          </cell>
          <cell r="G10045">
            <v>0</v>
          </cell>
          <cell r="H10045">
            <v>2005</v>
          </cell>
          <cell r="I10045">
            <v>0</v>
          </cell>
        </row>
        <row r="10046">
          <cell r="A10046">
            <v>610006</v>
          </cell>
          <cell r="B10046" t="str">
            <v>Engineer</v>
          </cell>
          <cell r="C10046">
            <v>5060000</v>
          </cell>
          <cell r="D10046">
            <v>77381.61</v>
          </cell>
          <cell r="E10046">
            <v>1000</v>
          </cell>
          <cell r="F10046">
            <v>301</v>
          </cell>
          <cell r="G10046">
            <v>0</v>
          </cell>
          <cell r="H10046">
            <v>2005</v>
          </cell>
          <cell r="I10046">
            <v>0</v>
          </cell>
        </row>
        <row r="10047">
          <cell r="A10047">
            <v>610006</v>
          </cell>
          <cell r="B10047" t="str">
            <v>Engineer</v>
          </cell>
          <cell r="C10047">
            <v>5060000</v>
          </cell>
          <cell r="D10047">
            <v>10475.33</v>
          </cell>
          <cell r="E10047">
            <v>1000</v>
          </cell>
          <cell r="F10047">
            <v>303</v>
          </cell>
          <cell r="G10047">
            <v>0</v>
          </cell>
          <cell r="H10047">
            <v>2005</v>
          </cell>
          <cell r="I10047">
            <v>0</v>
          </cell>
        </row>
        <row r="10048">
          <cell r="A10048">
            <v>610006</v>
          </cell>
          <cell r="B10048" t="str">
            <v>Engineer</v>
          </cell>
          <cell r="C10048">
            <v>5060000</v>
          </cell>
          <cell r="D10048">
            <v>163.74</v>
          </cell>
          <cell r="E10048">
            <v>1000</v>
          </cell>
          <cell r="F10048">
            <v>305</v>
          </cell>
          <cell r="G10048">
            <v>0</v>
          </cell>
          <cell r="H10048">
            <v>2005</v>
          </cell>
          <cell r="I10048">
            <v>0</v>
          </cell>
        </row>
        <row r="10049">
          <cell r="A10049">
            <v>610006</v>
          </cell>
          <cell r="B10049" t="str">
            <v>Engineer</v>
          </cell>
          <cell r="C10049">
            <v>5060000</v>
          </cell>
          <cell r="D10049">
            <v>2401.52</v>
          </cell>
          <cell r="E10049">
            <v>1000</v>
          </cell>
          <cell r="F10049">
            <v>380</v>
          </cell>
          <cell r="G10049">
            <v>0</v>
          </cell>
          <cell r="H10049">
            <v>2005</v>
          </cell>
          <cell r="I10049">
            <v>0</v>
          </cell>
        </row>
        <row r="10050">
          <cell r="A10050">
            <v>610006</v>
          </cell>
          <cell r="B10050" t="str">
            <v>Engineer</v>
          </cell>
          <cell r="C10050">
            <v>5060000</v>
          </cell>
          <cell r="D10050">
            <v>17602.59</v>
          </cell>
          <cell r="E10050">
            <v>1000</v>
          </cell>
          <cell r="F10050">
            <v>381</v>
          </cell>
          <cell r="G10050">
            <v>0</v>
          </cell>
          <cell r="H10050">
            <v>2005</v>
          </cell>
          <cell r="I10050">
            <v>0</v>
          </cell>
        </row>
        <row r="10051">
          <cell r="A10051">
            <v>610006</v>
          </cell>
          <cell r="B10051" t="str">
            <v>Engineer</v>
          </cell>
          <cell r="C10051">
            <v>5060000</v>
          </cell>
          <cell r="D10051">
            <v>4971.54</v>
          </cell>
          <cell r="E10051">
            <v>1000</v>
          </cell>
          <cell r="F10051">
            <v>514000</v>
          </cell>
          <cell r="G10051">
            <v>0</v>
          </cell>
          <cell r="H10051">
            <v>2005</v>
          </cell>
          <cell r="I10051">
            <v>0</v>
          </cell>
        </row>
        <row r="10052">
          <cell r="A10052">
            <v>610006</v>
          </cell>
          <cell r="B10052" t="str">
            <v>Engineer</v>
          </cell>
          <cell r="C10052">
            <v>5060000</v>
          </cell>
          <cell r="D10052">
            <v>25214.03</v>
          </cell>
          <cell r="E10052">
            <v>1000</v>
          </cell>
          <cell r="F10052">
            <v>514003</v>
          </cell>
          <cell r="G10052">
            <v>0</v>
          </cell>
          <cell r="H10052">
            <v>2005</v>
          </cell>
          <cell r="I10052">
            <v>0</v>
          </cell>
        </row>
        <row r="10053">
          <cell r="A10053">
            <v>610006</v>
          </cell>
          <cell r="B10053" t="str">
            <v>Engineer</v>
          </cell>
          <cell r="C10053">
            <v>5060000</v>
          </cell>
          <cell r="D10053">
            <v>2838.16</v>
          </cell>
          <cell r="E10053">
            <v>1000</v>
          </cell>
          <cell r="F10053">
            <v>514004</v>
          </cell>
          <cell r="G10053">
            <v>0</v>
          </cell>
          <cell r="H10053">
            <v>2005</v>
          </cell>
          <cell r="I10053">
            <v>0</v>
          </cell>
        </row>
        <row r="10054">
          <cell r="A10054">
            <v>610006</v>
          </cell>
          <cell r="B10054" t="str">
            <v>Engineer</v>
          </cell>
          <cell r="C10054">
            <v>5060000</v>
          </cell>
          <cell r="D10054">
            <v>100209.1</v>
          </cell>
          <cell r="E10054">
            <v>1000</v>
          </cell>
          <cell r="F10054">
            <v>517000</v>
          </cell>
          <cell r="G10054">
            <v>0</v>
          </cell>
          <cell r="H10054">
            <v>2005</v>
          </cell>
          <cell r="I10054">
            <v>0</v>
          </cell>
        </row>
        <row r="10055">
          <cell r="A10055">
            <v>610006</v>
          </cell>
          <cell r="B10055" t="str">
            <v>Engineer</v>
          </cell>
          <cell r="C10055">
            <v>5060000</v>
          </cell>
          <cell r="D10055">
            <v>99732.01</v>
          </cell>
          <cell r="E10055">
            <v>1000</v>
          </cell>
          <cell r="F10055">
            <v>517002</v>
          </cell>
          <cell r="G10055">
            <v>0</v>
          </cell>
          <cell r="H10055">
            <v>2005</v>
          </cell>
          <cell r="I10055">
            <v>0</v>
          </cell>
        </row>
        <row r="10056">
          <cell r="A10056">
            <v>610006</v>
          </cell>
          <cell r="B10056" t="str">
            <v>Engineer</v>
          </cell>
          <cell r="C10056">
            <v>5060000</v>
          </cell>
          <cell r="D10056">
            <v>3810.7</v>
          </cell>
          <cell r="E10056">
            <v>1000</v>
          </cell>
          <cell r="F10056">
            <v>517003</v>
          </cell>
          <cell r="G10056">
            <v>0</v>
          </cell>
          <cell r="H10056">
            <v>2005</v>
          </cell>
          <cell r="I10056">
            <v>0</v>
          </cell>
        </row>
        <row r="10057">
          <cell r="A10057">
            <v>610006</v>
          </cell>
          <cell r="B10057" t="str">
            <v>Engineer</v>
          </cell>
          <cell r="C10057">
            <v>5060000</v>
          </cell>
          <cell r="D10057">
            <v>105508.09</v>
          </cell>
          <cell r="E10057">
            <v>1000</v>
          </cell>
          <cell r="F10057">
            <v>517004</v>
          </cell>
          <cell r="G10057">
            <v>0</v>
          </cell>
          <cell r="H10057">
            <v>2005</v>
          </cell>
          <cell r="I10057">
            <v>0</v>
          </cell>
        </row>
        <row r="10058">
          <cell r="A10058">
            <v>610006</v>
          </cell>
          <cell r="B10058" t="str">
            <v>Engineer</v>
          </cell>
          <cell r="C10058">
            <v>5060000</v>
          </cell>
          <cell r="D10058">
            <v>75246.100000000006</v>
          </cell>
          <cell r="E10058">
            <v>1000</v>
          </cell>
          <cell r="F10058">
            <v>519000</v>
          </cell>
          <cell r="G10058">
            <v>0</v>
          </cell>
          <cell r="H10058">
            <v>2005</v>
          </cell>
          <cell r="I10058">
            <v>0</v>
          </cell>
        </row>
        <row r="10059">
          <cell r="A10059">
            <v>610006</v>
          </cell>
          <cell r="B10059" t="str">
            <v>Engineer</v>
          </cell>
          <cell r="C10059">
            <v>5061400</v>
          </cell>
          <cell r="D10059">
            <v>403.76</v>
          </cell>
          <cell r="E10059">
            <v>1000</v>
          </cell>
          <cell r="F10059">
            <v>270</v>
          </cell>
          <cell r="G10059">
            <v>0</v>
          </cell>
          <cell r="H10059">
            <v>2005</v>
          </cell>
          <cell r="I10059">
            <v>0</v>
          </cell>
        </row>
        <row r="10060">
          <cell r="A10060">
            <v>610006</v>
          </cell>
          <cell r="B10060" t="str">
            <v>Engineer</v>
          </cell>
          <cell r="C10060">
            <v>5062000</v>
          </cell>
          <cell r="D10060">
            <v>23743.45</v>
          </cell>
          <cell r="E10060">
            <v>1000</v>
          </cell>
          <cell r="F10060">
            <v>1</v>
          </cell>
          <cell r="G10060">
            <v>0</v>
          </cell>
          <cell r="H10060">
            <v>2005</v>
          </cell>
          <cell r="I10060">
            <v>0</v>
          </cell>
        </row>
        <row r="10061">
          <cell r="A10061">
            <v>610006</v>
          </cell>
          <cell r="B10061" t="str">
            <v>Engineer</v>
          </cell>
          <cell r="C10061">
            <v>5067000</v>
          </cell>
          <cell r="D10061">
            <v>1309.92</v>
          </cell>
          <cell r="E10061">
            <v>1000</v>
          </cell>
          <cell r="F10061">
            <v>250</v>
          </cell>
          <cell r="G10061">
            <v>0</v>
          </cell>
          <cell r="H10061">
            <v>2005</v>
          </cell>
          <cell r="I10061">
            <v>0</v>
          </cell>
        </row>
        <row r="10062">
          <cell r="A10062">
            <v>610006</v>
          </cell>
          <cell r="B10062" t="str">
            <v>Engineer</v>
          </cell>
          <cell r="C10062">
            <v>5067000</v>
          </cell>
          <cell r="D10062">
            <v>1309.92</v>
          </cell>
          <cell r="E10062">
            <v>1000</v>
          </cell>
          <cell r="F10062">
            <v>260</v>
          </cell>
          <cell r="G10062">
            <v>0</v>
          </cell>
          <cell r="H10062">
            <v>2005</v>
          </cell>
          <cell r="I10062">
            <v>0</v>
          </cell>
        </row>
        <row r="10063">
          <cell r="A10063">
            <v>610006</v>
          </cell>
          <cell r="B10063" t="str">
            <v>Engineer</v>
          </cell>
          <cell r="C10063">
            <v>5067000</v>
          </cell>
          <cell r="D10063">
            <v>2016.16</v>
          </cell>
          <cell r="E10063">
            <v>1000</v>
          </cell>
          <cell r="F10063">
            <v>380</v>
          </cell>
          <cell r="G10063">
            <v>0</v>
          </cell>
          <cell r="H10063">
            <v>2005</v>
          </cell>
          <cell r="I10063">
            <v>0</v>
          </cell>
        </row>
        <row r="10064">
          <cell r="A10064">
            <v>610006</v>
          </cell>
          <cell r="B10064" t="str">
            <v>Engineer</v>
          </cell>
          <cell r="C10064">
            <v>5069000</v>
          </cell>
          <cell r="D10064">
            <v>26735.89</v>
          </cell>
          <cell r="E10064">
            <v>1000</v>
          </cell>
          <cell r="F10064">
            <v>280</v>
          </cell>
          <cell r="G10064">
            <v>0</v>
          </cell>
          <cell r="H10064">
            <v>2005</v>
          </cell>
          <cell r="I10064">
            <v>0</v>
          </cell>
        </row>
        <row r="10065">
          <cell r="A10065">
            <v>610006</v>
          </cell>
          <cell r="B10065" t="str">
            <v>Engineer</v>
          </cell>
          <cell r="C10065">
            <v>5110000</v>
          </cell>
          <cell r="D10065">
            <v>0</v>
          </cell>
          <cell r="E10065">
            <v>1000</v>
          </cell>
          <cell r="F10065">
            <v>240</v>
          </cell>
          <cell r="G10065">
            <v>0</v>
          </cell>
          <cell r="H10065">
            <v>2005</v>
          </cell>
          <cell r="I10065">
            <v>0</v>
          </cell>
        </row>
        <row r="10066">
          <cell r="A10066">
            <v>610006</v>
          </cell>
          <cell r="B10066" t="str">
            <v>Engineer</v>
          </cell>
          <cell r="C10066">
            <v>5111000</v>
          </cell>
          <cell r="D10066">
            <v>0</v>
          </cell>
          <cell r="E10066">
            <v>1000</v>
          </cell>
          <cell r="F10066">
            <v>250</v>
          </cell>
          <cell r="G10066">
            <v>0</v>
          </cell>
          <cell r="H10066">
            <v>2005</v>
          </cell>
          <cell r="I10066">
            <v>0</v>
          </cell>
        </row>
        <row r="10067">
          <cell r="A10067">
            <v>610006</v>
          </cell>
          <cell r="B10067" t="str">
            <v>Engineer</v>
          </cell>
          <cell r="C10067">
            <v>5111000</v>
          </cell>
          <cell r="D10067">
            <v>0</v>
          </cell>
          <cell r="E10067">
            <v>1000</v>
          </cell>
          <cell r="F10067">
            <v>251</v>
          </cell>
          <cell r="G10067">
            <v>0</v>
          </cell>
          <cell r="H10067">
            <v>2005</v>
          </cell>
          <cell r="I10067">
            <v>0</v>
          </cell>
        </row>
        <row r="10068">
          <cell r="A10068">
            <v>610006</v>
          </cell>
          <cell r="B10068" t="str">
            <v>Engineer</v>
          </cell>
          <cell r="C10068">
            <v>5111000</v>
          </cell>
          <cell r="D10068">
            <v>2285.7600000000002</v>
          </cell>
          <cell r="E10068">
            <v>1000</v>
          </cell>
          <cell r="F10068">
            <v>260</v>
          </cell>
          <cell r="G10068">
            <v>0</v>
          </cell>
          <cell r="H10068">
            <v>2005</v>
          </cell>
          <cell r="I10068">
            <v>0</v>
          </cell>
        </row>
        <row r="10069">
          <cell r="A10069">
            <v>610006</v>
          </cell>
          <cell r="B10069" t="str">
            <v>Engineer</v>
          </cell>
          <cell r="C10069">
            <v>5111000</v>
          </cell>
          <cell r="D10069">
            <v>15535.15</v>
          </cell>
          <cell r="E10069">
            <v>1000</v>
          </cell>
          <cell r="F10069">
            <v>300</v>
          </cell>
          <cell r="G10069">
            <v>0</v>
          </cell>
          <cell r="H10069">
            <v>2005</v>
          </cell>
          <cell r="I10069">
            <v>0</v>
          </cell>
        </row>
        <row r="10070">
          <cell r="A10070">
            <v>610006</v>
          </cell>
          <cell r="B10070" t="str">
            <v>Engineer</v>
          </cell>
          <cell r="C10070">
            <v>5111000</v>
          </cell>
          <cell r="D10070">
            <v>-873.28</v>
          </cell>
          <cell r="E10070">
            <v>1000</v>
          </cell>
          <cell r="F10070">
            <v>380</v>
          </cell>
          <cell r="G10070">
            <v>0</v>
          </cell>
          <cell r="H10070">
            <v>2005</v>
          </cell>
          <cell r="I10070">
            <v>0</v>
          </cell>
        </row>
        <row r="10071">
          <cell r="A10071">
            <v>610006</v>
          </cell>
          <cell r="B10071" t="str">
            <v>Engineer</v>
          </cell>
          <cell r="C10071">
            <v>5111000</v>
          </cell>
          <cell r="D10071">
            <v>873.28</v>
          </cell>
          <cell r="E10071">
            <v>1000</v>
          </cell>
          <cell r="F10071">
            <v>381</v>
          </cell>
          <cell r="G10071">
            <v>0</v>
          </cell>
          <cell r="H10071">
            <v>2005</v>
          </cell>
          <cell r="I10071">
            <v>0</v>
          </cell>
        </row>
        <row r="10072">
          <cell r="A10072">
            <v>610006</v>
          </cell>
          <cell r="B10072" t="str">
            <v>Engineer</v>
          </cell>
          <cell r="C10072">
            <v>5111000</v>
          </cell>
          <cell r="D10072">
            <v>0</v>
          </cell>
          <cell r="E10072">
            <v>1000</v>
          </cell>
          <cell r="F10072">
            <v>517000</v>
          </cell>
          <cell r="G10072">
            <v>0</v>
          </cell>
          <cell r="H10072">
            <v>2005</v>
          </cell>
          <cell r="I10072">
            <v>0</v>
          </cell>
        </row>
        <row r="10073">
          <cell r="A10073">
            <v>610006</v>
          </cell>
          <cell r="B10073" t="str">
            <v>Engineer</v>
          </cell>
          <cell r="C10073">
            <v>5111100</v>
          </cell>
          <cell r="D10073">
            <v>0</v>
          </cell>
          <cell r="E10073">
            <v>1000</v>
          </cell>
          <cell r="F10073">
            <v>517000</v>
          </cell>
          <cell r="G10073">
            <v>0</v>
          </cell>
          <cell r="H10073">
            <v>2005</v>
          </cell>
          <cell r="I10073">
            <v>0</v>
          </cell>
        </row>
        <row r="10074">
          <cell r="A10074">
            <v>610006</v>
          </cell>
          <cell r="B10074" t="str">
            <v>Engineer</v>
          </cell>
          <cell r="C10074">
            <v>5112000</v>
          </cell>
          <cell r="D10074">
            <v>0</v>
          </cell>
          <cell r="E10074">
            <v>1000</v>
          </cell>
          <cell r="F10074">
            <v>270</v>
          </cell>
          <cell r="G10074">
            <v>0</v>
          </cell>
          <cell r="H10074">
            <v>2005</v>
          </cell>
          <cell r="I10074">
            <v>0</v>
          </cell>
        </row>
        <row r="10075">
          <cell r="A10075">
            <v>610006</v>
          </cell>
          <cell r="B10075" t="str">
            <v>Engineer</v>
          </cell>
          <cell r="C10075">
            <v>5112000</v>
          </cell>
          <cell r="D10075">
            <v>0</v>
          </cell>
          <cell r="E10075">
            <v>1000</v>
          </cell>
          <cell r="F10075">
            <v>281</v>
          </cell>
          <cell r="G10075">
            <v>0</v>
          </cell>
          <cell r="H10075">
            <v>2005</v>
          </cell>
          <cell r="I10075">
            <v>0</v>
          </cell>
        </row>
        <row r="10076">
          <cell r="A10076">
            <v>610006</v>
          </cell>
          <cell r="B10076" t="str">
            <v>Engineer</v>
          </cell>
          <cell r="C10076">
            <v>5112000</v>
          </cell>
          <cell r="D10076">
            <v>0</v>
          </cell>
          <cell r="E10076">
            <v>1000</v>
          </cell>
          <cell r="F10076">
            <v>300</v>
          </cell>
          <cell r="G10076">
            <v>0</v>
          </cell>
          <cell r="H10076">
            <v>2005</v>
          </cell>
          <cell r="I10076">
            <v>0</v>
          </cell>
        </row>
        <row r="10077">
          <cell r="A10077">
            <v>610006</v>
          </cell>
          <cell r="B10077" t="str">
            <v>Engineer</v>
          </cell>
          <cell r="C10077">
            <v>5112000</v>
          </cell>
          <cell r="D10077">
            <v>0</v>
          </cell>
          <cell r="E10077">
            <v>1000</v>
          </cell>
          <cell r="F10077">
            <v>514000</v>
          </cell>
          <cell r="G10077">
            <v>0</v>
          </cell>
          <cell r="H10077">
            <v>2005</v>
          </cell>
          <cell r="I10077">
            <v>0</v>
          </cell>
        </row>
        <row r="10078">
          <cell r="A10078">
            <v>610006</v>
          </cell>
          <cell r="B10078" t="str">
            <v>Engineer</v>
          </cell>
          <cell r="C10078">
            <v>5112000</v>
          </cell>
          <cell r="D10078">
            <v>0</v>
          </cell>
          <cell r="E10078">
            <v>1000</v>
          </cell>
          <cell r="F10078">
            <v>519000</v>
          </cell>
          <cell r="G10078">
            <v>0</v>
          </cell>
          <cell r="H10078">
            <v>2005</v>
          </cell>
          <cell r="I10078">
            <v>0</v>
          </cell>
        </row>
        <row r="10079">
          <cell r="A10079">
            <v>610006</v>
          </cell>
          <cell r="B10079" t="str">
            <v>Engineer</v>
          </cell>
          <cell r="C10079">
            <v>5114000</v>
          </cell>
          <cell r="D10079">
            <v>0</v>
          </cell>
          <cell r="E10079">
            <v>1000</v>
          </cell>
          <cell r="F10079">
            <v>280</v>
          </cell>
          <cell r="G10079">
            <v>0</v>
          </cell>
          <cell r="H10079">
            <v>2005</v>
          </cell>
          <cell r="I10079">
            <v>0</v>
          </cell>
        </row>
        <row r="10080">
          <cell r="A10080">
            <v>610006</v>
          </cell>
          <cell r="B10080" t="str">
            <v>Engineer</v>
          </cell>
          <cell r="C10080">
            <v>5114000</v>
          </cell>
          <cell r="D10080">
            <v>0</v>
          </cell>
          <cell r="E10080">
            <v>1000</v>
          </cell>
          <cell r="F10080">
            <v>300</v>
          </cell>
          <cell r="G10080">
            <v>0</v>
          </cell>
          <cell r="H10080">
            <v>2005</v>
          </cell>
          <cell r="I10080">
            <v>0</v>
          </cell>
        </row>
        <row r="10081">
          <cell r="A10081">
            <v>610006</v>
          </cell>
          <cell r="B10081" t="str">
            <v>Engineer</v>
          </cell>
          <cell r="C10081">
            <v>5116000</v>
          </cell>
          <cell r="D10081">
            <v>3952.8</v>
          </cell>
          <cell r="E10081">
            <v>1000</v>
          </cell>
          <cell r="F10081">
            <v>1535</v>
          </cell>
          <cell r="G10081">
            <v>0</v>
          </cell>
          <cell r="H10081">
            <v>2005</v>
          </cell>
          <cell r="I10081">
            <v>0</v>
          </cell>
        </row>
        <row r="10082">
          <cell r="A10082">
            <v>610006</v>
          </cell>
          <cell r="B10082" t="str">
            <v>Engineer</v>
          </cell>
          <cell r="C10082">
            <v>5117000</v>
          </cell>
          <cell r="D10082">
            <v>0</v>
          </cell>
          <cell r="E10082">
            <v>1000</v>
          </cell>
          <cell r="F10082">
            <v>250</v>
          </cell>
          <cell r="G10082">
            <v>0</v>
          </cell>
          <cell r="H10082">
            <v>2005</v>
          </cell>
          <cell r="I10082">
            <v>0</v>
          </cell>
        </row>
        <row r="10083">
          <cell r="A10083">
            <v>610006</v>
          </cell>
          <cell r="B10083" t="str">
            <v>Engineer</v>
          </cell>
          <cell r="C10083">
            <v>5117000</v>
          </cell>
          <cell r="D10083">
            <v>-857.16</v>
          </cell>
          <cell r="E10083">
            <v>1000</v>
          </cell>
          <cell r="F10083">
            <v>280</v>
          </cell>
          <cell r="G10083">
            <v>0</v>
          </cell>
          <cell r="H10083">
            <v>2005</v>
          </cell>
          <cell r="I10083">
            <v>0</v>
          </cell>
        </row>
        <row r="10084">
          <cell r="A10084">
            <v>610006</v>
          </cell>
          <cell r="B10084" t="str">
            <v>Engineer</v>
          </cell>
          <cell r="C10084">
            <v>5117000</v>
          </cell>
          <cell r="D10084">
            <v>0</v>
          </cell>
          <cell r="E10084">
            <v>1000</v>
          </cell>
          <cell r="F10084">
            <v>281</v>
          </cell>
          <cell r="G10084">
            <v>0</v>
          </cell>
          <cell r="H10084">
            <v>2005</v>
          </cell>
          <cell r="I10084">
            <v>0</v>
          </cell>
        </row>
        <row r="10085">
          <cell r="A10085">
            <v>610006</v>
          </cell>
          <cell r="B10085" t="str">
            <v>Engineer</v>
          </cell>
          <cell r="C10085">
            <v>5117000</v>
          </cell>
          <cell r="D10085">
            <v>857.16</v>
          </cell>
          <cell r="E10085">
            <v>1000</v>
          </cell>
          <cell r="F10085">
            <v>282</v>
          </cell>
          <cell r="G10085">
            <v>0</v>
          </cell>
          <cell r="H10085">
            <v>2005</v>
          </cell>
          <cell r="I10085">
            <v>0</v>
          </cell>
        </row>
        <row r="10086">
          <cell r="A10086">
            <v>610006</v>
          </cell>
          <cell r="B10086" t="str">
            <v>Engineer</v>
          </cell>
          <cell r="C10086">
            <v>5117000</v>
          </cell>
          <cell r="D10086">
            <v>0</v>
          </cell>
          <cell r="E10086">
            <v>1000</v>
          </cell>
          <cell r="F10086">
            <v>300</v>
          </cell>
          <cell r="G10086">
            <v>0</v>
          </cell>
          <cell r="H10086">
            <v>2005</v>
          </cell>
          <cell r="I10086">
            <v>0</v>
          </cell>
        </row>
        <row r="10087">
          <cell r="A10087">
            <v>610006</v>
          </cell>
          <cell r="B10087" t="str">
            <v>Engineer</v>
          </cell>
          <cell r="C10087">
            <v>5117000</v>
          </cell>
          <cell r="D10087">
            <v>0</v>
          </cell>
          <cell r="E10087">
            <v>1000</v>
          </cell>
          <cell r="F10087">
            <v>514000</v>
          </cell>
          <cell r="G10087">
            <v>0</v>
          </cell>
          <cell r="H10087">
            <v>2005</v>
          </cell>
          <cell r="I10087">
            <v>0</v>
          </cell>
        </row>
        <row r="10088">
          <cell r="A10088">
            <v>610006</v>
          </cell>
          <cell r="B10088" t="str">
            <v>Engineer</v>
          </cell>
          <cell r="C10088">
            <v>5119000</v>
          </cell>
          <cell r="D10088">
            <v>0</v>
          </cell>
          <cell r="E10088">
            <v>1000</v>
          </cell>
          <cell r="F10088">
            <v>300</v>
          </cell>
          <cell r="G10088">
            <v>0</v>
          </cell>
          <cell r="H10088">
            <v>2005</v>
          </cell>
          <cell r="I10088">
            <v>0</v>
          </cell>
        </row>
        <row r="10089">
          <cell r="A10089">
            <v>610006</v>
          </cell>
          <cell r="B10089" t="str">
            <v>Engineer</v>
          </cell>
          <cell r="C10089">
            <v>5119000</v>
          </cell>
          <cell r="D10089">
            <v>0</v>
          </cell>
          <cell r="E10089">
            <v>1000</v>
          </cell>
          <cell r="F10089">
            <v>303</v>
          </cell>
          <cell r="G10089">
            <v>0</v>
          </cell>
          <cell r="H10089">
            <v>2005</v>
          </cell>
          <cell r="I10089">
            <v>0</v>
          </cell>
        </row>
        <row r="10090">
          <cell r="A10090">
            <v>610006</v>
          </cell>
          <cell r="B10090" t="str">
            <v>Engineer</v>
          </cell>
          <cell r="C10090">
            <v>5121000</v>
          </cell>
          <cell r="D10090">
            <v>-876.2</v>
          </cell>
          <cell r="E10090">
            <v>1000</v>
          </cell>
          <cell r="F10090">
            <v>250</v>
          </cell>
          <cell r="G10090">
            <v>0</v>
          </cell>
          <cell r="H10090">
            <v>2005</v>
          </cell>
          <cell r="I10090">
            <v>0</v>
          </cell>
        </row>
        <row r="10091">
          <cell r="A10091">
            <v>610006</v>
          </cell>
          <cell r="B10091" t="str">
            <v>Engineer</v>
          </cell>
          <cell r="C10091">
            <v>5121000</v>
          </cell>
          <cell r="D10091">
            <v>0</v>
          </cell>
          <cell r="E10091">
            <v>1000</v>
          </cell>
          <cell r="F10091">
            <v>251</v>
          </cell>
          <cell r="G10091">
            <v>0</v>
          </cell>
          <cell r="H10091">
            <v>2005</v>
          </cell>
          <cell r="I10091">
            <v>0</v>
          </cell>
        </row>
        <row r="10092">
          <cell r="A10092">
            <v>610006</v>
          </cell>
          <cell r="B10092" t="str">
            <v>Engineer</v>
          </cell>
          <cell r="C10092">
            <v>5121000</v>
          </cell>
          <cell r="D10092">
            <v>876.2</v>
          </cell>
          <cell r="E10092">
            <v>1000</v>
          </cell>
          <cell r="F10092">
            <v>252</v>
          </cell>
          <cell r="G10092">
            <v>0</v>
          </cell>
          <cell r="H10092">
            <v>2005</v>
          </cell>
          <cell r="I10092">
            <v>0</v>
          </cell>
        </row>
        <row r="10093">
          <cell r="A10093">
            <v>610006</v>
          </cell>
          <cell r="B10093" t="str">
            <v>Engineer</v>
          </cell>
          <cell r="C10093">
            <v>5121000</v>
          </cell>
          <cell r="D10093">
            <v>327.48</v>
          </cell>
          <cell r="E10093">
            <v>1000</v>
          </cell>
          <cell r="F10093">
            <v>273</v>
          </cell>
          <cell r="G10093">
            <v>0</v>
          </cell>
          <cell r="H10093">
            <v>2005</v>
          </cell>
          <cell r="I10093">
            <v>0</v>
          </cell>
        </row>
        <row r="10094">
          <cell r="A10094">
            <v>610006</v>
          </cell>
          <cell r="B10094" t="str">
            <v>Engineer</v>
          </cell>
          <cell r="C10094">
            <v>5121000</v>
          </cell>
          <cell r="D10094">
            <v>-404.4</v>
          </cell>
          <cell r="E10094">
            <v>1000</v>
          </cell>
          <cell r="F10094">
            <v>280</v>
          </cell>
          <cell r="G10094">
            <v>0</v>
          </cell>
          <cell r="H10094">
            <v>2005</v>
          </cell>
          <cell r="I10094">
            <v>0</v>
          </cell>
        </row>
        <row r="10095">
          <cell r="A10095">
            <v>610006</v>
          </cell>
          <cell r="B10095" t="str">
            <v>Engineer</v>
          </cell>
          <cell r="C10095">
            <v>5121000</v>
          </cell>
          <cell r="D10095">
            <v>202.2</v>
          </cell>
          <cell r="E10095">
            <v>1000</v>
          </cell>
          <cell r="F10095">
            <v>281</v>
          </cell>
          <cell r="G10095">
            <v>0</v>
          </cell>
          <cell r="H10095">
            <v>2005</v>
          </cell>
          <cell r="I10095">
            <v>0</v>
          </cell>
        </row>
        <row r="10096">
          <cell r="A10096">
            <v>610006</v>
          </cell>
          <cell r="B10096" t="str">
            <v>Engineer</v>
          </cell>
          <cell r="C10096">
            <v>5121000</v>
          </cell>
          <cell r="D10096">
            <v>202.2</v>
          </cell>
          <cell r="E10096">
            <v>1000</v>
          </cell>
          <cell r="F10096">
            <v>282</v>
          </cell>
          <cell r="G10096">
            <v>0</v>
          </cell>
          <cell r="H10096">
            <v>2005</v>
          </cell>
          <cell r="I10096">
            <v>0</v>
          </cell>
        </row>
        <row r="10097">
          <cell r="A10097">
            <v>610006</v>
          </cell>
          <cell r="B10097" t="str">
            <v>Engineer</v>
          </cell>
          <cell r="C10097">
            <v>5121000</v>
          </cell>
          <cell r="D10097">
            <v>0</v>
          </cell>
          <cell r="E10097">
            <v>1000</v>
          </cell>
          <cell r="F10097">
            <v>514000</v>
          </cell>
          <cell r="G10097">
            <v>0</v>
          </cell>
          <cell r="H10097">
            <v>2005</v>
          </cell>
          <cell r="I10097">
            <v>0</v>
          </cell>
        </row>
        <row r="10098">
          <cell r="A10098">
            <v>610006</v>
          </cell>
          <cell r="B10098" t="str">
            <v>Engineer</v>
          </cell>
          <cell r="C10098">
            <v>5121000</v>
          </cell>
          <cell r="D10098">
            <v>0</v>
          </cell>
          <cell r="E10098">
            <v>1000</v>
          </cell>
          <cell r="F10098">
            <v>514003</v>
          </cell>
          <cell r="G10098">
            <v>0</v>
          </cell>
          <cell r="H10098">
            <v>2005</v>
          </cell>
          <cell r="I10098">
            <v>0</v>
          </cell>
        </row>
        <row r="10099">
          <cell r="A10099">
            <v>610006</v>
          </cell>
          <cell r="B10099" t="str">
            <v>Engineer</v>
          </cell>
          <cell r="C10099">
            <v>5121000</v>
          </cell>
          <cell r="D10099">
            <v>-3493.12</v>
          </cell>
          <cell r="E10099">
            <v>1000</v>
          </cell>
          <cell r="F10099">
            <v>517000</v>
          </cell>
          <cell r="G10099">
            <v>0</v>
          </cell>
          <cell r="H10099">
            <v>2005</v>
          </cell>
          <cell r="I10099">
            <v>0</v>
          </cell>
        </row>
        <row r="10100">
          <cell r="A10100">
            <v>610006</v>
          </cell>
          <cell r="B10100" t="str">
            <v>Engineer</v>
          </cell>
          <cell r="C10100">
            <v>5121000</v>
          </cell>
          <cell r="D10100">
            <v>3493.12</v>
          </cell>
          <cell r="E10100">
            <v>1000</v>
          </cell>
          <cell r="F10100">
            <v>517002</v>
          </cell>
          <cell r="G10100">
            <v>0</v>
          </cell>
          <cell r="H10100">
            <v>2005</v>
          </cell>
          <cell r="I10100">
            <v>0</v>
          </cell>
        </row>
        <row r="10101">
          <cell r="A10101">
            <v>610006</v>
          </cell>
          <cell r="B10101" t="str">
            <v>Engineer</v>
          </cell>
          <cell r="C10101">
            <v>5121000</v>
          </cell>
          <cell r="D10101">
            <v>500.01</v>
          </cell>
          <cell r="E10101">
            <v>1000</v>
          </cell>
          <cell r="F10101">
            <v>519000</v>
          </cell>
          <cell r="G10101">
            <v>0</v>
          </cell>
          <cell r="H10101">
            <v>2005</v>
          </cell>
          <cell r="I10101">
            <v>0</v>
          </cell>
        </row>
        <row r="10102">
          <cell r="A10102">
            <v>610006</v>
          </cell>
          <cell r="B10102" t="str">
            <v>Engineer</v>
          </cell>
          <cell r="C10102">
            <v>5121200</v>
          </cell>
          <cell r="D10102">
            <v>7040.82</v>
          </cell>
          <cell r="E10102">
            <v>1000</v>
          </cell>
          <cell r="F10102">
            <v>280</v>
          </cell>
          <cell r="G10102">
            <v>0</v>
          </cell>
          <cell r="H10102">
            <v>2005</v>
          </cell>
          <cell r="I10102">
            <v>0</v>
          </cell>
        </row>
        <row r="10103">
          <cell r="A10103">
            <v>610006</v>
          </cell>
          <cell r="B10103" t="str">
            <v>Engineer</v>
          </cell>
          <cell r="C10103">
            <v>5121200</v>
          </cell>
          <cell r="D10103">
            <v>0</v>
          </cell>
          <cell r="E10103">
            <v>1000</v>
          </cell>
          <cell r="F10103">
            <v>514000</v>
          </cell>
          <cell r="G10103">
            <v>0</v>
          </cell>
          <cell r="H10103">
            <v>2005</v>
          </cell>
          <cell r="I10103">
            <v>0</v>
          </cell>
        </row>
        <row r="10104">
          <cell r="A10104">
            <v>610006</v>
          </cell>
          <cell r="B10104" t="str">
            <v>Engineer</v>
          </cell>
          <cell r="C10104">
            <v>5121200</v>
          </cell>
          <cell r="D10104">
            <v>0</v>
          </cell>
          <cell r="E10104">
            <v>1000</v>
          </cell>
          <cell r="F10104">
            <v>517000</v>
          </cell>
          <cell r="G10104">
            <v>0</v>
          </cell>
          <cell r="H10104">
            <v>2005</v>
          </cell>
          <cell r="I10104">
            <v>0</v>
          </cell>
        </row>
        <row r="10105">
          <cell r="A10105">
            <v>610006</v>
          </cell>
          <cell r="B10105" t="str">
            <v>Engineer</v>
          </cell>
          <cell r="C10105">
            <v>5121800</v>
          </cell>
          <cell r="D10105">
            <v>0</v>
          </cell>
          <cell r="E10105">
            <v>1000</v>
          </cell>
          <cell r="F10105">
            <v>281</v>
          </cell>
          <cell r="G10105">
            <v>0</v>
          </cell>
          <cell r="H10105">
            <v>2005</v>
          </cell>
          <cell r="I10105">
            <v>0</v>
          </cell>
        </row>
        <row r="10106">
          <cell r="A10106">
            <v>610006</v>
          </cell>
          <cell r="B10106" t="str">
            <v>Engineer</v>
          </cell>
          <cell r="C10106">
            <v>5122100</v>
          </cell>
          <cell r="D10106">
            <v>0</v>
          </cell>
          <cell r="E10106">
            <v>1000</v>
          </cell>
          <cell r="F10106">
            <v>250</v>
          </cell>
          <cell r="G10106">
            <v>0</v>
          </cell>
          <cell r="H10106">
            <v>2005</v>
          </cell>
          <cell r="I10106">
            <v>0</v>
          </cell>
        </row>
        <row r="10107">
          <cell r="A10107">
            <v>610006</v>
          </cell>
          <cell r="B10107" t="str">
            <v>Engineer</v>
          </cell>
          <cell r="C10107">
            <v>5122100</v>
          </cell>
          <cell r="D10107">
            <v>0</v>
          </cell>
          <cell r="E10107">
            <v>1000</v>
          </cell>
          <cell r="F10107">
            <v>251</v>
          </cell>
          <cell r="G10107">
            <v>0</v>
          </cell>
          <cell r="H10107">
            <v>2005</v>
          </cell>
          <cell r="I10107">
            <v>0</v>
          </cell>
        </row>
        <row r="10108">
          <cell r="A10108">
            <v>610006</v>
          </cell>
          <cell r="B10108" t="str">
            <v>Engineer</v>
          </cell>
          <cell r="C10108">
            <v>5122100</v>
          </cell>
          <cell r="D10108">
            <v>0</v>
          </cell>
          <cell r="E10108">
            <v>1000</v>
          </cell>
          <cell r="F10108">
            <v>252</v>
          </cell>
          <cell r="G10108">
            <v>0</v>
          </cell>
          <cell r="H10108">
            <v>2005</v>
          </cell>
          <cell r="I10108">
            <v>0</v>
          </cell>
        </row>
        <row r="10109">
          <cell r="A10109">
            <v>610006</v>
          </cell>
          <cell r="B10109" t="str">
            <v>Engineer</v>
          </cell>
          <cell r="C10109">
            <v>5122100</v>
          </cell>
          <cell r="D10109">
            <v>0</v>
          </cell>
          <cell r="E10109">
            <v>1000</v>
          </cell>
          <cell r="F10109">
            <v>301</v>
          </cell>
          <cell r="G10109">
            <v>0</v>
          </cell>
          <cell r="H10109">
            <v>2005</v>
          </cell>
          <cell r="I10109">
            <v>0</v>
          </cell>
        </row>
        <row r="10110">
          <cell r="A10110">
            <v>610006</v>
          </cell>
          <cell r="B10110" t="str">
            <v>Engineer</v>
          </cell>
          <cell r="C10110">
            <v>5122200</v>
          </cell>
          <cell r="D10110">
            <v>0</v>
          </cell>
          <cell r="E10110">
            <v>1000</v>
          </cell>
          <cell r="F10110">
            <v>514003</v>
          </cell>
          <cell r="G10110">
            <v>0</v>
          </cell>
          <cell r="H10110">
            <v>2005</v>
          </cell>
          <cell r="I10110">
            <v>0</v>
          </cell>
        </row>
        <row r="10111">
          <cell r="A10111">
            <v>610006</v>
          </cell>
          <cell r="B10111" t="str">
            <v>Engineer</v>
          </cell>
          <cell r="C10111">
            <v>5122400</v>
          </cell>
          <cell r="D10111">
            <v>0</v>
          </cell>
          <cell r="E10111">
            <v>1000</v>
          </cell>
          <cell r="F10111">
            <v>300</v>
          </cell>
          <cell r="G10111">
            <v>0</v>
          </cell>
          <cell r="H10111">
            <v>2005</v>
          </cell>
          <cell r="I10111">
            <v>0</v>
          </cell>
        </row>
        <row r="10112">
          <cell r="A10112">
            <v>610006</v>
          </cell>
          <cell r="B10112" t="str">
            <v>Engineer</v>
          </cell>
          <cell r="C10112">
            <v>5122600</v>
          </cell>
          <cell r="D10112">
            <v>0</v>
          </cell>
          <cell r="E10112">
            <v>1000</v>
          </cell>
          <cell r="F10112">
            <v>514003</v>
          </cell>
          <cell r="G10112">
            <v>0</v>
          </cell>
          <cell r="H10112">
            <v>2005</v>
          </cell>
          <cell r="I10112">
            <v>0</v>
          </cell>
        </row>
        <row r="10113">
          <cell r="A10113">
            <v>610006</v>
          </cell>
          <cell r="B10113" t="str">
            <v>Engineer</v>
          </cell>
          <cell r="C10113">
            <v>5122800</v>
          </cell>
          <cell r="D10113">
            <v>0</v>
          </cell>
          <cell r="E10113">
            <v>1000</v>
          </cell>
          <cell r="F10113">
            <v>514000</v>
          </cell>
          <cell r="G10113">
            <v>0</v>
          </cell>
          <cell r="H10113">
            <v>2005</v>
          </cell>
          <cell r="I10113">
            <v>0</v>
          </cell>
        </row>
        <row r="10114">
          <cell r="A10114">
            <v>610006</v>
          </cell>
          <cell r="B10114" t="str">
            <v>Engineer</v>
          </cell>
          <cell r="C10114">
            <v>5123000</v>
          </cell>
          <cell r="D10114">
            <v>-382.06</v>
          </cell>
          <cell r="E10114">
            <v>1000</v>
          </cell>
          <cell r="F10114">
            <v>300</v>
          </cell>
          <cell r="G10114">
            <v>0</v>
          </cell>
          <cell r="H10114">
            <v>2005</v>
          </cell>
          <cell r="I10114">
            <v>0</v>
          </cell>
        </row>
        <row r="10115">
          <cell r="A10115">
            <v>610006</v>
          </cell>
          <cell r="B10115" t="str">
            <v>Engineer</v>
          </cell>
          <cell r="C10115">
            <v>5123000</v>
          </cell>
          <cell r="D10115">
            <v>382.06</v>
          </cell>
          <cell r="E10115">
            <v>1000</v>
          </cell>
          <cell r="F10115">
            <v>301</v>
          </cell>
          <cell r="G10115">
            <v>0</v>
          </cell>
          <cell r="H10115">
            <v>2005</v>
          </cell>
          <cell r="I10115">
            <v>0</v>
          </cell>
        </row>
        <row r="10116">
          <cell r="A10116">
            <v>610006</v>
          </cell>
          <cell r="B10116" t="str">
            <v>Engineer</v>
          </cell>
          <cell r="C10116">
            <v>5123000</v>
          </cell>
          <cell r="D10116">
            <v>0</v>
          </cell>
          <cell r="E10116">
            <v>1000</v>
          </cell>
          <cell r="F10116">
            <v>517002</v>
          </cell>
          <cell r="G10116">
            <v>0</v>
          </cell>
          <cell r="H10116">
            <v>2005</v>
          </cell>
          <cell r="I10116">
            <v>0</v>
          </cell>
        </row>
        <row r="10117">
          <cell r="A10117">
            <v>610006</v>
          </cell>
          <cell r="B10117" t="str">
            <v>Engineer</v>
          </cell>
          <cell r="C10117">
            <v>5123000</v>
          </cell>
          <cell r="D10117">
            <v>6549.6</v>
          </cell>
          <cell r="E10117">
            <v>1000</v>
          </cell>
          <cell r="F10117">
            <v>517003</v>
          </cell>
          <cell r="G10117">
            <v>0</v>
          </cell>
          <cell r="H10117">
            <v>2005</v>
          </cell>
          <cell r="I10117">
            <v>0</v>
          </cell>
        </row>
        <row r="10118">
          <cell r="A10118">
            <v>610006</v>
          </cell>
          <cell r="B10118" t="str">
            <v>Engineer</v>
          </cell>
          <cell r="C10118">
            <v>5123200</v>
          </cell>
          <cell r="D10118">
            <v>0</v>
          </cell>
          <cell r="E10118">
            <v>1000</v>
          </cell>
          <cell r="F10118">
            <v>250</v>
          </cell>
          <cell r="G10118">
            <v>0</v>
          </cell>
          <cell r="H10118">
            <v>2005</v>
          </cell>
          <cell r="I10118">
            <v>0</v>
          </cell>
        </row>
        <row r="10119">
          <cell r="A10119">
            <v>610006</v>
          </cell>
          <cell r="B10119" t="str">
            <v>Engineer</v>
          </cell>
          <cell r="C10119">
            <v>5123300</v>
          </cell>
          <cell r="D10119">
            <v>0</v>
          </cell>
          <cell r="E10119">
            <v>1000</v>
          </cell>
          <cell r="F10119">
            <v>381</v>
          </cell>
          <cell r="G10119">
            <v>0</v>
          </cell>
          <cell r="H10119">
            <v>2005</v>
          </cell>
          <cell r="I10119">
            <v>0</v>
          </cell>
        </row>
        <row r="10120">
          <cell r="A10120">
            <v>610006</v>
          </cell>
          <cell r="B10120" t="str">
            <v>Engineer</v>
          </cell>
          <cell r="C10120">
            <v>5123400</v>
          </cell>
          <cell r="D10120">
            <v>0</v>
          </cell>
          <cell r="E10120">
            <v>1000</v>
          </cell>
          <cell r="F10120">
            <v>271</v>
          </cell>
          <cell r="G10120">
            <v>0</v>
          </cell>
          <cell r="H10120">
            <v>2005</v>
          </cell>
          <cell r="I10120">
            <v>0</v>
          </cell>
        </row>
        <row r="10121">
          <cell r="A10121">
            <v>610006</v>
          </cell>
          <cell r="B10121" t="str">
            <v>Engineer</v>
          </cell>
          <cell r="C10121">
            <v>5123400</v>
          </cell>
          <cell r="D10121">
            <v>0</v>
          </cell>
          <cell r="E10121">
            <v>1000</v>
          </cell>
          <cell r="F10121">
            <v>272</v>
          </cell>
          <cell r="G10121">
            <v>0</v>
          </cell>
          <cell r="H10121">
            <v>2005</v>
          </cell>
          <cell r="I10121">
            <v>0</v>
          </cell>
        </row>
        <row r="10122">
          <cell r="A10122">
            <v>610006</v>
          </cell>
          <cell r="B10122" t="str">
            <v>Engineer</v>
          </cell>
          <cell r="C10122">
            <v>5126000</v>
          </cell>
          <cell r="D10122">
            <v>0</v>
          </cell>
          <cell r="E10122">
            <v>1000</v>
          </cell>
          <cell r="F10122">
            <v>252</v>
          </cell>
          <cell r="G10122">
            <v>0</v>
          </cell>
          <cell r="H10122">
            <v>2005</v>
          </cell>
          <cell r="I10122">
            <v>0</v>
          </cell>
        </row>
        <row r="10123">
          <cell r="A10123">
            <v>610006</v>
          </cell>
          <cell r="B10123" t="str">
            <v>Engineer</v>
          </cell>
          <cell r="C10123">
            <v>5126000</v>
          </cell>
          <cell r="D10123">
            <v>0</v>
          </cell>
          <cell r="E10123">
            <v>1000</v>
          </cell>
          <cell r="F10123">
            <v>270</v>
          </cell>
          <cell r="G10123">
            <v>0</v>
          </cell>
          <cell r="H10123">
            <v>2005</v>
          </cell>
          <cell r="I10123">
            <v>0</v>
          </cell>
        </row>
        <row r="10124">
          <cell r="A10124">
            <v>610006</v>
          </cell>
          <cell r="B10124" t="str">
            <v>Engineer</v>
          </cell>
          <cell r="C10124">
            <v>5126000</v>
          </cell>
          <cell r="D10124">
            <v>-961.76</v>
          </cell>
          <cell r="E10124">
            <v>1000</v>
          </cell>
          <cell r="F10124">
            <v>280</v>
          </cell>
          <cell r="G10124">
            <v>0</v>
          </cell>
          <cell r="H10124">
            <v>2005</v>
          </cell>
          <cell r="I10124">
            <v>0</v>
          </cell>
        </row>
        <row r="10125">
          <cell r="A10125">
            <v>610006</v>
          </cell>
          <cell r="B10125" t="str">
            <v>Engineer</v>
          </cell>
          <cell r="C10125">
            <v>5126000</v>
          </cell>
          <cell r="D10125">
            <v>961.76</v>
          </cell>
          <cell r="E10125">
            <v>1000</v>
          </cell>
          <cell r="F10125">
            <v>281</v>
          </cell>
          <cell r="G10125">
            <v>0</v>
          </cell>
          <cell r="H10125">
            <v>2005</v>
          </cell>
          <cell r="I10125">
            <v>0</v>
          </cell>
        </row>
        <row r="10126">
          <cell r="A10126">
            <v>610006</v>
          </cell>
          <cell r="B10126" t="str">
            <v>Engineer</v>
          </cell>
          <cell r="C10126">
            <v>5126000</v>
          </cell>
          <cell r="D10126">
            <v>0</v>
          </cell>
          <cell r="E10126">
            <v>1000</v>
          </cell>
          <cell r="F10126">
            <v>282</v>
          </cell>
          <cell r="G10126">
            <v>0</v>
          </cell>
          <cell r="H10126">
            <v>2005</v>
          </cell>
          <cell r="I10126">
            <v>0</v>
          </cell>
        </row>
        <row r="10127">
          <cell r="A10127">
            <v>610006</v>
          </cell>
          <cell r="B10127" t="str">
            <v>Engineer</v>
          </cell>
          <cell r="C10127">
            <v>5128000</v>
          </cell>
          <cell r="D10127">
            <v>6593.4</v>
          </cell>
          <cell r="E10127">
            <v>1000</v>
          </cell>
          <cell r="F10127">
            <v>517004</v>
          </cell>
          <cell r="G10127">
            <v>0</v>
          </cell>
          <cell r="H10127">
            <v>2005</v>
          </cell>
          <cell r="I10127">
            <v>0</v>
          </cell>
        </row>
        <row r="10128">
          <cell r="A10128">
            <v>610006</v>
          </cell>
          <cell r="B10128" t="str">
            <v>Engineer</v>
          </cell>
          <cell r="C10128">
            <v>5129000</v>
          </cell>
          <cell r="D10128">
            <v>0</v>
          </cell>
          <cell r="E10128">
            <v>1000</v>
          </cell>
          <cell r="F10128">
            <v>514003</v>
          </cell>
          <cell r="G10128">
            <v>0</v>
          </cell>
          <cell r="H10128">
            <v>2005</v>
          </cell>
          <cell r="I10128">
            <v>0</v>
          </cell>
        </row>
        <row r="10129">
          <cell r="A10129">
            <v>610006</v>
          </cell>
          <cell r="B10129" t="str">
            <v>Engineer</v>
          </cell>
          <cell r="C10129">
            <v>5131000</v>
          </cell>
          <cell r="D10129">
            <v>-0.68</v>
          </cell>
          <cell r="E10129">
            <v>1000</v>
          </cell>
          <cell r="F10129">
            <v>250</v>
          </cell>
          <cell r="G10129">
            <v>0</v>
          </cell>
          <cell r="H10129">
            <v>2005</v>
          </cell>
          <cell r="I10129">
            <v>0</v>
          </cell>
        </row>
        <row r="10130">
          <cell r="A10130">
            <v>610006</v>
          </cell>
          <cell r="B10130" t="str">
            <v>Engineer</v>
          </cell>
          <cell r="C10130">
            <v>5131000</v>
          </cell>
          <cell r="D10130">
            <v>0.68</v>
          </cell>
          <cell r="E10130">
            <v>1000</v>
          </cell>
          <cell r="F10130">
            <v>251</v>
          </cell>
          <cell r="G10130">
            <v>0</v>
          </cell>
          <cell r="H10130">
            <v>2005</v>
          </cell>
          <cell r="I10130">
            <v>0</v>
          </cell>
        </row>
        <row r="10131">
          <cell r="A10131">
            <v>610006</v>
          </cell>
          <cell r="B10131" t="str">
            <v>Engineer</v>
          </cell>
          <cell r="C10131">
            <v>5131000</v>
          </cell>
          <cell r="D10131">
            <v>0</v>
          </cell>
          <cell r="E10131">
            <v>1000</v>
          </cell>
          <cell r="F10131">
            <v>252</v>
          </cell>
          <cell r="G10131">
            <v>0</v>
          </cell>
          <cell r="H10131">
            <v>2005</v>
          </cell>
          <cell r="I10131">
            <v>0</v>
          </cell>
        </row>
        <row r="10132">
          <cell r="A10132">
            <v>610006</v>
          </cell>
          <cell r="B10132" t="str">
            <v>Engineer</v>
          </cell>
          <cell r="C10132">
            <v>5131000</v>
          </cell>
          <cell r="D10132">
            <v>0</v>
          </cell>
          <cell r="E10132">
            <v>1000</v>
          </cell>
          <cell r="F10132">
            <v>260</v>
          </cell>
          <cell r="G10132">
            <v>0</v>
          </cell>
          <cell r="H10132">
            <v>2005</v>
          </cell>
          <cell r="I10132">
            <v>0</v>
          </cell>
        </row>
        <row r="10133">
          <cell r="A10133">
            <v>610006</v>
          </cell>
          <cell r="B10133" t="str">
            <v>Engineer</v>
          </cell>
          <cell r="C10133">
            <v>5131000</v>
          </cell>
          <cell r="D10133">
            <v>-436.64</v>
          </cell>
          <cell r="E10133">
            <v>1000</v>
          </cell>
          <cell r="F10133">
            <v>270</v>
          </cell>
          <cell r="G10133">
            <v>0</v>
          </cell>
          <cell r="H10133">
            <v>2005</v>
          </cell>
          <cell r="I10133">
            <v>0</v>
          </cell>
        </row>
        <row r="10134">
          <cell r="A10134">
            <v>610006</v>
          </cell>
          <cell r="B10134" t="str">
            <v>Engineer</v>
          </cell>
          <cell r="C10134">
            <v>5131000</v>
          </cell>
          <cell r="D10134">
            <v>1222.3699999999999</v>
          </cell>
          <cell r="E10134">
            <v>1000</v>
          </cell>
          <cell r="F10134">
            <v>271</v>
          </cell>
          <cell r="G10134">
            <v>0</v>
          </cell>
          <cell r="H10134">
            <v>2005</v>
          </cell>
          <cell r="I10134">
            <v>0</v>
          </cell>
        </row>
        <row r="10135">
          <cell r="A10135">
            <v>610006</v>
          </cell>
          <cell r="B10135" t="str">
            <v>Engineer</v>
          </cell>
          <cell r="C10135">
            <v>5131000</v>
          </cell>
          <cell r="D10135">
            <v>2756.1</v>
          </cell>
          <cell r="E10135">
            <v>1000</v>
          </cell>
          <cell r="F10135">
            <v>280</v>
          </cell>
          <cell r="G10135">
            <v>0</v>
          </cell>
          <cell r="H10135">
            <v>2005</v>
          </cell>
          <cell r="I10135">
            <v>0</v>
          </cell>
        </row>
        <row r="10136">
          <cell r="A10136">
            <v>610006</v>
          </cell>
          <cell r="B10136" t="str">
            <v>Engineer</v>
          </cell>
          <cell r="C10136">
            <v>5131000</v>
          </cell>
          <cell r="D10136">
            <v>1742.5</v>
          </cell>
          <cell r="E10136">
            <v>1000</v>
          </cell>
          <cell r="F10136">
            <v>281</v>
          </cell>
          <cell r="G10136">
            <v>0</v>
          </cell>
          <cell r="H10136">
            <v>2005</v>
          </cell>
          <cell r="I10136">
            <v>0</v>
          </cell>
        </row>
        <row r="10137">
          <cell r="A10137">
            <v>610006</v>
          </cell>
          <cell r="B10137" t="str">
            <v>Engineer</v>
          </cell>
          <cell r="C10137">
            <v>5131000</v>
          </cell>
          <cell r="D10137">
            <v>1742.5</v>
          </cell>
          <cell r="E10137">
            <v>1000</v>
          </cell>
          <cell r="F10137">
            <v>282</v>
          </cell>
          <cell r="G10137">
            <v>0</v>
          </cell>
          <cell r="H10137">
            <v>2005</v>
          </cell>
          <cell r="I10137">
            <v>0</v>
          </cell>
        </row>
        <row r="10138">
          <cell r="A10138">
            <v>610006</v>
          </cell>
          <cell r="B10138" t="str">
            <v>Engineer</v>
          </cell>
          <cell r="C10138">
            <v>5131000</v>
          </cell>
          <cell r="D10138">
            <v>0</v>
          </cell>
          <cell r="E10138">
            <v>1000</v>
          </cell>
          <cell r="F10138">
            <v>300</v>
          </cell>
          <cell r="G10138">
            <v>0</v>
          </cell>
          <cell r="H10138">
            <v>2005</v>
          </cell>
          <cell r="I10138">
            <v>0</v>
          </cell>
        </row>
        <row r="10139">
          <cell r="A10139">
            <v>610006</v>
          </cell>
          <cell r="B10139" t="str">
            <v>Engineer</v>
          </cell>
          <cell r="C10139">
            <v>5131000</v>
          </cell>
          <cell r="D10139">
            <v>0</v>
          </cell>
          <cell r="E10139">
            <v>1000</v>
          </cell>
          <cell r="F10139">
            <v>301</v>
          </cell>
          <cell r="G10139">
            <v>0</v>
          </cell>
          <cell r="H10139">
            <v>2005</v>
          </cell>
          <cell r="I10139">
            <v>0</v>
          </cell>
        </row>
        <row r="10140">
          <cell r="A10140">
            <v>610006</v>
          </cell>
          <cell r="B10140" t="str">
            <v>Engineer</v>
          </cell>
          <cell r="C10140">
            <v>5131000</v>
          </cell>
          <cell r="D10140">
            <v>-654.96</v>
          </cell>
          <cell r="E10140">
            <v>1000</v>
          </cell>
          <cell r="F10140">
            <v>380</v>
          </cell>
          <cell r="G10140">
            <v>0</v>
          </cell>
          <cell r="H10140">
            <v>2005</v>
          </cell>
          <cell r="I10140">
            <v>0</v>
          </cell>
        </row>
        <row r="10141">
          <cell r="A10141">
            <v>610006</v>
          </cell>
          <cell r="B10141" t="str">
            <v>Engineer</v>
          </cell>
          <cell r="C10141">
            <v>5131000</v>
          </cell>
          <cell r="D10141">
            <v>654.96</v>
          </cell>
          <cell r="E10141">
            <v>1000</v>
          </cell>
          <cell r="F10141">
            <v>381</v>
          </cell>
          <cell r="G10141">
            <v>0</v>
          </cell>
          <cell r="H10141">
            <v>2005</v>
          </cell>
          <cell r="I10141">
            <v>0</v>
          </cell>
        </row>
        <row r="10142">
          <cell r="A10142">
            <v>610006</v>
          </cell>
          <cell r="B10142" t="str">
            <v>Engineer</v>
          </cell>
          <cell r="C10142">
            <v>5131000</v>
          </cell>
          <cell r="D10142">
            <v>0</v>
          </cell>
          <cell r="E10142">
            <v>1000</v>
          </cell>
          <cell r="F10142">
            <v>514003</v>
          </cell>
          <cell r="G10142">
            <v>0</v>
          </cell>
          <cell r="H10142">
            <v>2005</v>
          </cell>
          <cell r="I10142">
            <v>0</v>
          </cell>
        </row>
        <row r="10143">
          <cell r="A10143">
            <v>610006</v>
          </cell>
          <cell r="B10143" t="str">
            <v>Engineer</v>
          </cell>
          <cell r="C10143">
            <v>5131000</v>
          </cell>
          <cell r="D10143">
            <v>-15650.53</v>
          </cell>
          <cell r="E10143">
            <v>1000</v>
          </cell>
          <cell r="F10143">
            <v>517000</v>
          </cell>
          <cell r="G10143">
            <v>0</v>
          </cell>
          <cell r="H10143">
            <v>2005</v>
          </cell>
          <cell r="I10143">
            <v>0</v>
          </cell>
        </row>
        <row r="10144">
          <cell r="A10144">
            <v>610006</v>
          </cell>
          <cell r="B10144" t="str">
            <v>Engineer</v>
          </cell>
          <cell r="C10144">
            <v>5131000</v>
          </cell>
          <cell r="D10144">
            <v>11884.51</v>
          </cell>
          <cell r="E10144">
            <v>1000</v>
          </cell>
          <cell r="F10144">
            <v>517002</v>
          </cell>
          <cell r="G10144">
            <v>0</v>
          </cell>
          <cell r="H10144">
            <v>2005</v>
          </cell>
          <cell r="I10144">
            <v>0</v>
          </cell>
        </row>
        <row r="10145">
          <cell r="A10145">
            <v>610006</v>
          </cell>
          <cell r="B10145" t="str">
            <v>Engineer</v>
          </cell>
          <cell r="C10145">
            <v>5131000</v>
          </cell>
          <cell r="D10145">
            <v>0</v>
          </cell>
          <cell r="E10145">
            <v>1000</v>
          </cell>
          <cell r="F10145">
            <v>517003</v>
          </cell>
          <cell r="G10145">
            <v>0</v>
          </cell>
          <cell r="H10145">
            <v>2005</v>
          </cell>
          <cell r="I10145">
            <v>0</v>
          </cell>
        </row>
        <row r="10146">
          <cell r="A10146">
            <v>610006</v>
          </cell>
          <cell r="B10146" t="str">
            <v>Engineer</v>
          </cell>
          <cell r="C10146">
            <v>5131000</v>
          </cell>
          <cell r="D10146">
            <v>3766.02</v>
          </cell>
          <cell r="E10146">
            <v>1000</v>
          </cell>
          <cell r="F10146">
            <v>517004</v>
          </cell>
          <cell r="G10146">
            <v>0</v>
          </cell>
          <cell r="H10146">
            <v>2005</v>
          </cell>
          <cell r="I10146">
            <v>0</v>
          </cell>
        </row>
        <row r="10147">
          <cell r="A10147">
            <v>610006</v>
          </cell>
          <cell r="B10147" t="str">
            <v>Engineer</v>
          </cell>
          <cell r="C10147">
            <v>5131000</v>
          </cell>
          <cell r="D10147">
            <v>0</v>
          </cell>
          <cell r="E10147">
            <v>1000</v>
          </cell>
          <cell r="F10147">
            <v>519000</v>
          </cell>
          <cell r="G10147">
            <v>0</v>
          </cell>
          <cell r="H10147">
            <v>2005</v>
          </cell>
          <cell r="I10147">
            <v>0</v>
          </cell>
        </row>
        <row r="10148">
          <cell r="A10148">
            <v>610006</v>
          </cell>
          <cell r="B10148" t="str">
            <v>Engineer</v>
          </cell>
          <cell r="C10148">
            <v>5131400</v>
          </cell>
          <cell r="D10148">
            <v>0</v>
          </cell>
          <cell r="E10148">
            <v>1000</v>
          </cell>
          <cell r="F10148">
            <v>251</v>
          </cell>
          <cell r="G10148">
            <v>0</v>
          </cell>
          <cell r="H10148">
            <v>2005</v>
          </cell>
          <cell r="I10148">
            <v>0</v>
          </cell>
        </row>
        <row r="10149">
          <cell r="A10149">
            <v>610006</v>
          </cell>
          <cell r="B10149" t="str">
            <v>Engineer</v>
          </cell>
          <cell r="C10149">
            <v>5131400</v>
          </cell>
          <cell r="D10149">
            <v>0</v>
          </cell>
          <cell r="E10149">
            <v>1000</v>
          </cell>
          <cell r="F10149">
            <v>301</v>
          </cell>
          <cell r="G10149">
            <v>0</v>
          </cell>
          <cell r="H10149">
            <v>2005</v>
          </cell>
          <cell r="I10149">
            <v>0</v>
          </cell>
        </row>
        <row r="10150">
          <cell r="A10150">
            <v>610006</v>
          </cell>
          <cell r="B10150" t="str">
            <v>Engineer</v>
          </cell>
          <cell r="C10150">
            <v>5132000</v>
          </cell>
          <cell r="D10150">
            <v>1700</v>
          </cell>
          <cell r="E10150">
            <v>1000</v>
          </cell>
          <cell r="F10150">
            <v>281</v>
          </cell>
          <cell r="G10150">
            <v>0</v>
          </cell>
          <cell r="H10150">
            <v>2005</v>
          </cell>
          <cell r="I10150">
            <v>0</v>
          </cell>
        </row>
        <row r="10151">
          <cell r="A10151">
            <v>610006</v>
          </cell>
          <cell r="B10151" t="str">
            <v>Engineer</v>
          </cell>
          <cell r="C10151">
            <v>5132000</v>
          </cell>
          <cell r="D10151">
            <v>1955</v>
          </cell>
          <cell r="E10151">
            <v>1000</v>
          </cell>
          <cell r="F10151">
            <v>282</v>
          </cell>
          <cell r="G10151">
            <v>0</v>
          </cell>
          <cell r="H10151">
            <v>2005</v>
          </cell>
          <cell r="I10151">
            <v>0</v>
          </cell>
        </row>
        <row r="10152">
          <cell r="A10152">
            <v>610006</v>
          </cell>
          <cell r="B10152" t="str">
            <v>Engineer</v>
          </cell>
          <cell r="C10152">
            <v>5132000</v>
          </cell>
          <cell r="D10152">
            <v>0</v>
          </cell>
          <cell r="E10152">
            <v>1000</v>
          </cell>
          <cell r="F10152">
            <v>517002</v>
          </cell>
          <cell r="G10152">
            <v>0</v>
          </cell>
          <cell r="H10152">
            <v>2005</v>
          </cell>
          <cell r="I10152">
            <v>0</v>
          </cell>
        </row>
        <row r="10153">
          <cell r="A10153">
            <v>610006</v>
          </cell>
          <cell r="B10153" t="str">
            <v>Engineer</v>
          </cell>
          <cell r="C10153">
            <v>5137000</v>
          </cell>
          <cell r="D10153">
            <v>-4593.5</v>
          </cell>
          <cell r="E10153">
            <v>1000</v>
          </cell>
          <cell r="F10153">
            <v>300</v>
          </cell>
          <cell r="G10153">
            <v>0</v>
          </cell>
          <cell r="H10153">
            <v>2005</v>
          </cell>
          <cell r="I10153">
            <v>0</v>
          </cell>
        </row>
        <row r="10154">
          <cell r="A10154">
            <v>610006</v>
          </cell>
          <cell r="B10154" t="str">
            <v>Engineer</v>
          </cell>
          <cell r="C10154">
            <v>5137000</v>
          </cell>
          <cell r="D10154">
            <v>4593.5</v>
          </cell>
          <cell r="E10154">
            <v>1000</v>
          </cell>
          <cell r="F10154">
            <v>301</v>
          </cell>
          <cell r="G10154">
            <v>0</v>
          </cell>
          <cell r="H10154">
            <v>2005</v>
          </cell>
          <cell r="I10154">
            <v>0</v>
          </cell>
        </row>
        <row r="10155">
          <cell r="A10155">
            <v>610006</v>
          </cell>
          <cell r="B10155" t="str">
            <v>Engineer</v>
          </cell>
          <cell r="C10155">
            <v>5137000</v>
          </cell>
          <cell r="D10155">
            <v>3711.44</v>
          </cell>
          <cell r="E10155">
            <v>1000</v>
          </cell>
          <cell r="F10155">
            <v>517002</v>
          </cell>
          <cell r="G10155">
            <v>0</v>
          </cell>
          <cell r="H10155">
            <v>2005</v>
          </cell>
          <cell r="I10155">
            <v>0</v>
          </cell>
        </row>
        <row r="10156">
          <cell r="A10156">
            <v>610006</v>
          </cell>
          <cell r="B10156" t="str">
            <v>Engineer</v>
          </cell>
          <cell r="C10156">
            <v>5139000</v>
          </cell>
          <cell r="D10156">
            <v>0</v>
          </cell>
          <cell r="E10156">
            <v>1000</v>
          </cell>
          <cell r="F10156">
            <v>262</v>
          </cell>
          <cell r="G10156">
            <v>0</v>
          </cell>
          <cell r="H10156">
            <v>2005</v>
          </cell>
          <cell r="I10156">
            <v>0</v>
          </cell>
        </row>
        <row r="10157">
          <cell r="A10157">
            <v>610006</v>
          </cell>
          <cell r="B10157" t="str">
            <v>Engineer</v>
          </cell>
          <cell r="C10157">
            <v>5140000</v>
          </cell>
          <cell r="D10157">
            <v>2880</v>
          </cell>
          <cell r="E10157">
            <v>1000</v>
          </cell>
          <cell r="F10157">
            <v>244</v>
          </cell>
          <cell r="G10157">
            <v>0</v>
          </cell>
          <cell r="H10157">
            <v>2005</v>
          </cell>
          <cell r="I10157">
            <v>0</v>
          </cell>
        </row>
        <row r="10158">
          <cell r="A10158">
            <v>610006</v>
          </cell>
          <cell r="B10158" t="str">
            <v>Engineer</v>
          </cell>
          <cell r="C10158">
            <v>5141000</v>
          </cell>
          <cell r="D10158">
            <v>0</v>
          </cell>
          <cell r="E10158">
            <v>1000</v>
          </cell>
          <cell r="F10158">
            <v>270</v>
          </cell>
          <cell r="G10158">
            <v>0</v>
          </cell>
          <cell r="H10158">
            <v>2005</v>
          </cell>
          <cell r="I10158">
            <v>0</v>
          </cell>
        </row>
        <row r="10159">
          <cell r="A10159">
            <v>610006</v>
          </cell>
          <cell r="B10159" t="str">
            <v>Engineer</v>
          </cell>
          <cell r="C10159">
            <v>5141000</v>
          </cell>
          <cell r="D10159">
            <v>0</v>
          </cell>
          <cell r="E10159">
            <v>1000</v>
          </cell>
          <cell r="F10159">
            <v>280</v>
          </cell>
          <cell r="G10159">
            <v>0</v>
          </cell>
          <cell r="H10159">
            <v>2005</v>
          </cell>
          <cell r="I10159">
            <v>0</v>
          </cell>
        </row>
        <row r="10160">
          <cell r="A10160">
            <v>610006</v>
          </cell>
          <cell r="B10160" t="str">
            <v>Engineer</v>
          </cell>
          <cell r="C10160">
            <v>5147000</v>
          </cell>
          <cell r="D10160">
            <v>1582.82</v>
          </cell>
          <cell r="E10160">
            <v>1000</v>
          </cell>
          <cell r="F10160">
            <v>260</v>
          </cell>
          <cell r="G10160">
            <v>0</v>
          </cell>
          <cell r="H10160">
            <v>2005</v>
          </cell>
          <cell r="I10160">
            <v>0</v>
          </cell>
        </row>
        <row r="10161">
          <cell r="A10161">
            <v>610006</v>
          </cell>
          <cell r="B10161" t="str">
            <v>Engineer</v>
          </cell>
          <cell r="C10161">
            <v>5147000</v>
          </cell>
          <cell r="D10161">
            <v>0</v>
          </cell>
          <cell r="E10161">
            <v>1000</v>
          </cell>
          <cell r="F10161">
            <v>380</v>
          </cell>
          <cell r="G10161">
            <v>0</v>
          </cell>
          <cell r="H10161">
            <v>2005</v>
          </cell>
          <cell r="I10161">
            <v>0</v>
          </cell>
        </row>
        <row r="10162">
          <cell r="A10162">
            <v>610006</v>
          </cell>
          <cell r="B10162" t="str">
            <v>Engineer</v>
          </cell>
          <cell r="C10162">
            <v>5350000</v>
          </cell>
          <cell r="D10162">
            <v>-3753845.91</v>
          </cell>
          <cell r="E10162">
            <v>1000</v>
          </cell>
          <cell r="F10162">
            <v>1</v>
          </cell>
          <cell r="G10162">
            <v>0</v>
          </cell>
          <cell r="H10162">
            <v>2005</v>
          </cell>
          <cell r="I10162">
            <v>0</v>
          </cell>
        </row>
        <row r="10163">
          <cell r="A10163">
            <v>610006</v>
          </cell>
          <cell r="B10163" t="str">
            <v>Engineer</v>
          </cell>
          <cell r="C10163">
            <v>5350000</v>
          </cell>
          <cell r="D10163">
            <v>823.5</v>
          </cell>
          <cell r="E10163">
            <v>1000</v>
          </cell>
          <cell r="F10163">
            <v>108</v>
          </cell>
          <cell r="G10163">
            <v>0</v>
          </cell>
          <cell r="H10163">
            <v>2005</v>
          </cell>
          <cell r="I10163">
            <v>0</v>
          </cell>
        </row>
        <row r="10164">
          <cell r="A10164">
            <v>610006</v>
          </cell>
          <cell r="B10164" t="str">
            <v>Engineer</v>
          </cell>
          <cell r="C10164">
            <v>5350000</v>
          </cell>
          <cell r="D10164">
            <v>-44015.49</v>
          </cell>
          <cell r="E10164">
            <v>1000</v>
          </cell>
          <cell r="F10164">
            <v>1034</v>
          </cell>
          <cell r="G10164">
            <v>0</v>
          </cell>
          <cell r="H10164">
            <v>2005</v>
          </cell>
          <cell r="I10164">
            <v>0</v>
          </cell>
        </row>
        <row r="10165">
          <cell r="A10165">
            <v>610006</v>
          </cell>
          <cell r="B10165" t="str">
            <v>Engineer</v>
          </cell>
          <cell r="C10165">
            <v>5350000</v>
          </cell>
          <cell r="D10165">
            <v>-341919.42</v>
          </cell>
          <cell r="E10165">
            <v>1000</v>
          </cell>
          <cell r="F10165">
            <v>16000</v>
          </cell>
          <cell r="G10165">
            <v>0</v>
          </cell>
          <cell r="H10165">
            <v>2005</v>
          </cell>
          <cell r="I10165">
            <v>0</v>
          </cell>
        </row>
        <row r="10166">
          <cell r="A10166">
            <v>610006</v>
          </cell>
          <cell r="B10166" t="str">
            <v>Engineer</v>
          </cell>
          <cell r="C10166">
            <v>5350000</v>
          </cell>
          <cell r="D10166">
            <v>13439.52</v>
          </cell>
          <cell r="E10166">
            <v>1000</v>
          </cell>
          <cell r="F10166">
            <v>19000</v>
          </cell>
          <cell r="G10166">
            <v>0</v>
          </cell>
          <cell r="H10166">
            <v>2005</v>
          </cell>
          <cell r="I10166">
            <v>0</v>
          </cell>
        </row>
        <row r="10167">
          <cell r="A10167">
            <v>610006</v>
          </cell>
          <cell r="B10167" t="str">
            <v>Engineer</v>
          </cell>
          <cell r="C10167">
            <v>5350000</v>
          </cell>
          <cell r="D10167">
            <v>5138.6400000000003</v>
          </cell>
          <cell r="E10167">
            <v>1000</v>
          </cell>
          <cell r="F10167">
            <v>27000</v>
          </cell>
          <cell r="G10167">
            <v>0</v>
          </cell>
          <cell r="H10167">
            <v>2005</v>
          </cell>
          <cell r="I10167">
            <v>0</v>
          </cell>
        </row>
        <row r="10168">
          <cell r="A10168">
            <v>610006</v>
          </cell>
          <cell r="B10168" t="str">
            <v>Engineer</v>
          </cell>
          <cell r="C10168">
            <v>5350000</v>
          </cell>
          <cell r="D10168">
            <v>988.2</v>
          </cell>
          <cell r="E10168">
            <v>1000</v>
          </cell>
          <cell r="F10168">
            <v>32000</v>
          </cell>
          <cell r="G10168">
            <v>0</v>
          </cell>
          <cell r="H10168">
            <v>2005</v>
          </cell>
          <cell r="I10168">
            <v>0</v>
          </cell>
        </row>
        <row r="10169">
          <cell r="A10169">
            <v>610006</v>
          </cell>
          <cell r="B10169" t="str">
            <v>Engineer</v>
          </cell>
          <cell r="C10169">
            <v>5350000</v>
          </cell>
          <cell r="D10169">
            <v>73311.16</v>
          </cell>
          <cell r="E10169">
            <v>1000</v>
          </cell>
          <cell r="F10169">
            <v>48000</v>
          </cell>
          <cell r="G10169">
            <v>0</v>
          </cell>
          <cell r="H10169">
            <v>2005</v>
          </cell>
          <cell r="I10169">
            <v>0</v>
          </cell>
        </row>
        <row r="10170">
          <cell r="A10170">
            <v>610006</v>
          </cell>
          <cell r="B10170" t="str">
            <v>Engineer</v>
          </cell>
          <cell r="C10170">
            <v>5350000</v>
          </cell>
          <cell r="D10170">
            <v>3392.82</v>
          </cell>
          <cell r="E10170">
            <v>1000</v>
          </cell>
          <cell r="F10170">
            <v>213000</v>
          </cell>
          <cell r="G10170">
            <v>0</v>
          </cell>
          <cell r="H10170">
            <v>2005</v>
          </cell>
          <cell r="I10170">
            <v>0</v>
          </cell>
        </row>
        <row r="10171">
          <cell r="A10171">
            <v>610006</v>
          </cell>
          <cell r="B10171" t="str">
            <v>Engineer</v>
          </cell>
          <cell r="C10171">
            <v>5350000</v>
          </cell>
          <cell r="D10171">
            <v>790.56</v>
          </cell>
          <cell r="E10171">
            <v>1000</v>
          </cell>
          <cell r="F10171">
            <v>215000</v>
          </cell>
          <cell r="G10171">
            <v>0</v>
          </cell>
          <cell r="H10171">
            <v>2005</v>
          </cell>
          <cell r="I10171">
            <v>0</v>
          </cell>
        </row>
        <row r="10172">
          <cell r="A10172">
            <v>610006</v>
          </cell>
          <cell r="B10172" t="str">
            <v>Engineer</v>
          </cell>
          <cell r="C10172">
            <v>5350000</v>
          </cell>
          <cell r="D10172">
            <v>49722.93</v>
          </cell>
          <cell r="E10172">
            <v>1000</v>
          </cell>
          <cell r="F10172">
            <v>215300</v>
          </cell>
          <cell r="G10172">
            <v>0</v>
          </cell>
          <cell r="H10172">
            <v>2005</v>
          </cell>
          <cell r="I10172">
            <v>0</v>
          </cell>
        </row>
        <row r="10173">
          <cell r="A10173">
            <v>610006</v>
          </cell>
          <cell r="B10173" t="str">
            <v>Engineer</v>
          </cell>
          <cell r="C10173">
            <v>5350000</v>
          </cell>
          <cell r="D10173">
            <v>12356.28</v>
          </cell>
          <cell r="E10173">
            <v>1000</v>
          </cell>
          <cell r="F10173">
            <v>218000</v>
          </cell>
          <cell r="G10173">
            <v>0</v>
          </cell>
          <cell r="H10173">
            <v>2005</v>
          </cell>
          <cell r="I10173">
            <v>0</v>
          </cell>
        </row>
        <row r="10174">
          <cell r="A10174">
            <v>610006</v>
          </cell>
          <cell r="B10174" t="str">
            <v>Engineer</v>
          </cell>
          <cell r="C10174">
            <v>5350000</v>
          </cell>
          <cell r="D10174">
            <v>2964.6</v>
          </cell>
          <cell r="E10174">
            <v>1000</v>
          </cell>
          <cell r="F10174">
            <v>219000</v>
          </cell>
          <cell r="G10174">
            <v>0</v>
          </cell>
          <cell r="H10174">
            <v>2005</v>
          </cell>
          <cell r="I10174">
            <v>0</v>
          </cell>
        </row>
        <row r="10175">
          <cell r="A10175">
            <v>610006</v>
          </cell>
          <cell r="B10175" t="str">
            <v>Engineer</v>
          </cell>
          <cell r="C10175">
            <v>5360000</v>
          </cell>
          <cell r="D10175">
            <v>592.91999999999996</v>
          </cell>
          <cell r="E10175">
            <v>1000</v>
          </cell>
          <cell r="F10175">
            <v>48000</v>
          </cell>
          <cell r="G10175">
            <v>0</v>
          </cell>
          <cell r="H10175">
            <v>2005</v>
          </cell>
          <cell r="I10175">
            <v>0</v>
          </cell>
        </row>
        <row r="10176">
          <cell r="A10176">
            <v>610006</v>
          </cell>
          <cell r="B10176" t="str">
            <v>Engineer</v>
          </cell>
          <cell r="C10176">
            <v>5360000</v>
          </cell>
          <cell r="D10176">
            <v>26780.22</v>
          </cell>
          <cell r="E10176">
            <v>1000</v>
          </cell>
          <cell r="F10176">
            <v>218000</v>
          </cell>
          <cell r="G10176">
            <v>0</v>
          </cell>
          <cell r="H10176">
            <v>2005</v>
          </cell>
          <cell r="I10176">
            <v>0</v>
          </cell>
        </row>
        <row r="10177">
          <cell r="A10177">
            <v>610006</v>
          </cell>
          <cell r="B10177" t="str">
            <v>Engineer</v>
          </cell>
          <cell r="C10177">
            <v>5360000</v>
          </cell>
          <cell r="D10177">
            <v>7049.16</v>
          </cell>
          <cell r="E10177">
            <v>1000</v>
          </cell>
          <cell r="F10177">
            <v>410000</v>
          </cell>
          <cell r="G10177">
            <v>0</v>
          </cell>
          <cell r="H10177">
            <v>2005</v>
          </cell>
          <cell r="I10177">
            <v>0</v>
          </cell>
        </row>
        <row r="10178">
          <cell r="A10178">
            <v>610006</v>
          </cell>
          <cell r="B10178" t="str">
            <v>Engineer</v>
          </cell>
          <cell r="C10178">
            <v>5370000</v>
          </cell>
          <cell r="D10178">
            <v>625.86</v>
          </cell>
          <cell r="E10178">
            <v>1000</v>
          </cell>
          <cell r="F10178">
            <v>48000</v>
          </cell>
          <cell r="G10178">
            <v>0</v>
          </cell>
          <cell r="H10178">
            <v>2005</v>
          </cell>
          <cell r="I10178">
            <v>0</v>
          </cell>
        </row>
        <row r="10179">
          <cell r="A10179">
            <v>610006</v>
          </cell>
          <cell r="B10179" t="str">
            <v>Engineer</v>
          </cell>
          <cell r="C10179">
            <v>5370000</v>
          </cell>
          <cell r="D10179">
            <v>6060.96</v>
          </cell>
          <cell r="E10179">
            <v>1000</v>
          </cell>
          <cell r="F10179">
            <v>215300</v>
          </cell>
          <cell r="G10179">
            <v>0</v>
          </cell>
          <cell r="H10179">
            <v>2005</v>
          </cell>
          <cell r="I10179">
            <v>0</v>
          </cell>
        </row>
        <row r="10180">
          <cell r="A10180">
            <v>610006</v>
          </cell>
          <cell r="B10180" t="str">
            <v>Engineer</v>
          </cell>
          <cell r="C10180">
            <v>5371000</v>
          </cell>
          <cell r="D10180">
            <v>0</v>
          </cell>
          <cell r="E10180">
            <v>1000</v>
          </cell>
          <cell r="F10180">
            <v>48000</v>
          </cell>
          <cell r="G10180">
            <v>0</v>
          </cell>
          <cell r="H10180">
            <v>2005</v>
          </cell>
          <cell r="I10180">
            <v>0</v>
          </cell>
        </row>
        <row r="10181">
          <cell r="A10181">
            <v>610006</v>
          </cell>
          <cell r="B10181" t="str">
            <v>Engineer</v>
          </cell>
          <cell r="C10181">
            <v>5371000</v>
          </cell>
          <cell r="D10181">
            <v>4150.4399999999996</v>
          </cell>
          <cell r="E10181">
            <v>1000</v>
          </cell>
          <cell r="F10181">
            <v>410000</v>
          </cell>
          <cell r="G10181">
            <v>0</v>
          </cell>
          <cell r="H10181">
            <v>2005</v>
          </cell>
          <cell r="I10181">
            <v>0</v>
          </cell>
        </row>
        <row r="10182">
          <cell r="A10182">
            <v>610006</v>
          </cell>
          <cell r="B10182" t="str">
            <v>Engineer</v>
          </cell>
          <cell r="C10182">
            <v>5374000</v>
          </cell>
          <cell r="D10182">
            <v>197.64</v>
          </cell>
          <cell r="E10182">
            <v>1000</v>
          </cell>
          <cell r="F10182">
            <v>27000</v>
          </cell>
          <cell r="G10182">
            <v>0</v>
          </cell>
          <cell r="H10182">
            <v>2005</v>
          </cell>
          <cell r="I10182">
            <v>0</v>
          </cell>
        </row>
        <row r="10183">
          <cell r="A10183">
            <v>610006</v>
          </cell>
          <cell r="B10183" t="str">
            <v>Engineer</v>
          </cell>
          <cell r="C10183">
            <v>5374000</v>
          </cell>
          <cell r="D10183">
            <v>9552.6</v>
          </cell>
          <cell r="E10183">
            <v>1000</v>
          </cell>
          <cell r="F10183">
            <v>410000</v>
          </cell>
          <cell r="G10183">
            <v>0</v>
          </cell>
          <cell r="H10183">
            <v>2005</v>
          </cell>
          <cell r="I10183">
            <v>0</v>
          </cell>
        </row>
        <row r="10184">
          <cell r="A10184">
            <v>610006</v>
          </cell>
          <cell r="B10184" t="str">
            <v>Engineer</v>
          </cell>
          <cell r="C10184">
            <v>5379000</v>
          </cell>
          <cell r="D10184">
            <v>7955.01</v>
          </cell>
          <cell r="E10184">
            <v>1000</v>
          </cell>
          <cell r="F10184">
            <v>457</v>
          </cell>
          <cell r="G10184">
            <v>0</v>
          </cell>
          <cell r="H10184">
            <v>2005</v>
          </cell>
          <cell r="I10184">
            <v>0</v>
          </cell>
        </row>
        <row r="10185">
          <cell r="A10185">
            <v>610006</v>
          </cell>
          <cell r="B10185" t="str">
            <v>Engineer</v>
          </cell>
          <cell r="C10185">
            <v>5379000</v>
          </cell>
          <cell r="D10185">
            <v>20748.990000000002</v>
          </cell>
          <cell r="E10185">
            <v>1000</v>
          </cell>
          <cell r="F10185">
            <v>1034</v>
          </cell>
          <cell r="G10185">
            <v>0</v>
          </cell>
          <cell r="H10185">
            <v>2005</v>
          </cell>
          <cell r="I10185">
            <v>0</v>
          </cell>
        </row>
        <row r="10186">
          <cell r="A10186">
            <v>610006</v>
          </cell>
          <cell r="B10186" t="str">
            <v>Engineer</v>
          </cell>
          <cell r="C10186">
            <v>5379000</v>
          </cell>
          <cell r="D10186">
            <v>0</v>
          </cell>
          <cell r="E10186">
            <v>1000</v>
          </cell>
          <cell r="F10186">
            <v>16000</v>
          </cell>
          <cell r="G10186">
            <v>0</v>
          </cell>
          <cell r="H10186">
            <v>2005</v>
          </cell>
          <cell r="I10186">
            <v>0</v>
          </cell>
        </row>
        <row r="10187">
          <cell r="A10187">
            <v>610006</v>
          </cell>
          <cell r="B10187" t="str">
            <v>Engineer</v>
          </cell>
          <cell r="C10187">
            <v>5379000</v>
          </cell>
          <cell r="D10187">
            <v>-11542.39</v>
          </cell>
          <cell r="E10187">
            <v>1000</v>
          </cell>
          <cell r="F10187">
            <v>19000</v>
          </cell>
          <cell r="G10187">
            <v>0</v>
          </cell>
          <cell r="H10187">
            <v>2005</v>
          </cell>
          <cell r="I10187">
            <v>0</v>
          </cell>
        </row>
        <row r="10188">
          <cell r="A10188">
            <v>610006</v>
          </cell>
          <cell r="B10188" t="str">
            <v>Engineer</v>
          </cell>
          <cell r="C10188">
            <v>5379000</v>
          </cell>
          <cell r="D10188">
            <v>49884.55</v>
          </cell>
          <cell r="E10188">
            <v>1000</v>
          </cell>
          <cell r="F10188">
            <v>48000</v>
          </cell>
          <cell r="G10188">
            <v>0</v>
          </cell>
          <cell r="H10188">
            <v>2005</v>
          </cell>
          <cell r="I10188">
            <v>0</v>
          </cell>
        </row>
        <row r="10189">
          <cell r="A10189">
            <v>610006</v>
          </cell>
          <cell r="B10189" t="str">
            <v>Engineer</v>
          </cell>
          <cell r="C10189">
            <v>5379000</v>
          </cell>
          <cell r="D10189">
            <v>527.04</v>
          </cell>
          <cell r="E10189">
            <v>1000</v>
          </cell>
          <cell r="F10189">
            <v>201003</v>
          </cell>
          <cell r="G10189">
            <v>0</v>
          </cell>
          <cell r="H10189">
            <v>2005</v>
          </cell>
          <cell r="I10189">
            <v>0</v>
          </cell>
        </row>
        <row r="10190">
          <cell r="A10190">
            <v>610006</v>
          </cell>
          <cell r="B10190" t="str">
            <v>Engineer</v>
          </cell>
          <cell r="C10190">
            <v>5379000</v>
          </cell>
          <cell r="D10190">
            <v>2635.2</v>
          </cell>
          <cell r="E10190">
            <v>1000</v>
          </cell>
          <cell r="F10190">
            <v>410000</v>
          </cell>
          <cell r="G10190">
            <v>0</v>
          </cell>
          <cell r="H10190">
            <v>2005</v>
          </cell>
          <cell r="I10190">
            <v>0</v>
          </cell>
        </row>
        <row r="10191">
          <cell r="A10191">
            <v>610006</v>
          </cell>
          <cell r="B10191" t="str">
            <v>Engineer</v>
          </cell>
          <cell r="C10191">
            <v>5390000</v>
          </cell>
          <cell r="D10191">
            <v>1779045.09</v>
          </cell>
          <cell r="E10191">
            <v>1000</v>
          </cell>
          <cell r="F10191">
            <v>1</v>
          </cell>
          <cell r="G10191">
            <v>0</v>
          </cell>
          <cell r="H10191">
            <v>2005</v>
          </cell>
          <cell r="I10191">
            <v>0</v>
          </cell>
        </row>
        <row r="10192">
          <cell r="A10192">
            <v>610006</v>
          </cell>
          <cell r="B10192" t="str">
            <v>Engineer</v>
          </cell>
          <cell r="C10192">
            <v>5390000</v>
          </cell>
          <cell r="D10192">
            <v>1581.12</v>
          </cell>
          <cell r="E10192">
            <v>1000</v>
          </cell>
          <cell r="F10192">
            <v>103</v>
          </cell>
          <cell r="G10192">
            <v>0</v>
          </cell>
          <cell r="H10192">
            <v>2005</v>
          </cell>
          <cell r="I10192">
            <v>0</v>
          </cell>
        </row>
        <row r="10193">
          <cell r="A10193">
            <v>610006</v>
          </cell>
          <cell r="B10193" t="str">
            <v>Engineer</v>
          </cell>
          <cell r="C10193">
            <v>5390000</v>
          </cell>
          <cell r="D10193">
            <v>7312.68</v>
          </cell>
          <cell r="E10193">
            <v>1000</v>
          </cell>
          <cell r="F10193">
            <v>443</v>
          </cell>
          <cell r="G10193">
            <v>0</v>
          </cell>
          <cell r="H10193">
            <v>2005</v>
          </cell>
          <cell r="I10193">
            <v>0</v>
          </cell>
        </row>
        <row r="10194">
          <cell r="A10194">
            <v>610006</v>
          </cell>
          <cell r="B10194" t="str">
            <v>Engineer</v>
          </cell>
          <cell r="C10194">
            <v>5390000</v>
          </cell>
          <cell r="D10194">
            <v>7609.14</v>
          </cell>
          <cell r="E10194">
            <v>1000</v>
          </cell>
          <cell r="F10194">
            <v>444</v>
          </cell>
          <cell r="G10194">
            <v>0</v>
          </cell>
          <cell r="H10194">
            <v>2005</v>
          </cell>
          <cell r="I10194">
            <v>0</v>
          </cell>
        </row>
        <row r="10195">
          <cell r="A10195">
            <v>610006</v>
          </cell>
          <cell r="B10195" t="str">
            <v>Engineer</v>
          </cell>
          <cell r="C10195">
            <v>5390000</v>
          </cell>
          <cell r="D10195">
            <v>2338.7399999999998</v>
          </cell>
          <cell r="E10195">
            <v>1000</v>
          </cell>
          <cell r="F10195">
            <v>445</v>
          </cell>
          <cell r="G10195">
            <v>0</v>
          </cell>
          <cell r="H10195">
            <v>2005</v>
          </cell>
          <cell r="I10195">
            <v>0</v>
          </cell>
        </row>
        <row r="10196">
          <cell r="A10196">
            <v>610006</v>
          </cell>
          <cell r="B10196" t="str">
            <v>Engineer</v>
          </cell>
          <cell r="C10196">
            <v>5390000</v>
          </cell>
          <cell r="D10196">
            <v>65.88</v>
          </cell>
          <cell r="E10196">
            <v>1000</v>
          </cell>
          <cell r="F10196">
            <v>454</v>
          </cell>
          <cell r="G10196">
            <v>0</v>
          </cell>
          <cell r="H10196">
            <v>2005</v>
          </cell>
          <cell r="I10196">
            <v>0</v>
          </cell>
        </row>
        <row r="10197">
          <cell r="A10197">
            <v>610006</v>
          </cell>
          <cell r="B10197" t="str">
            <v>Engineer</v>
          </cell>
          <cell r="C10197">
            <v>5390000</v>
          </cell>
          <cell r="D10197">
            <v>1054.08</v>
          </cell>
          <cell r="E10197">
            <v>1000</v>
          </cell>
          <cell r="F10197">
            <v>455</v>
          </cell>
          <cell r="G10197">
            <v>0</v>
          </cell>
          <cell r="H10197">
            <v>2005</v>
          </cell>
          <cell r="I10197">
            <v>0</v>
          </cell>
        </row>
        <row r="10198">
          <cell r="A10198">
            <v>610006</v>
          </cell>
          <cell r="B10198" t="str">
            <v>Engineer</v>
          </cell>
          <cell r="C10198">
            <v>5390000</v>
          </cell>
          <cell r="D10198">
            <v>15778.26</v>
          </cell>
          <cell r="E10198">
            <v>1000</v>
          </cell>
          <cell r="F10198">
            <v>457</v>
          </cell>
          <cell r="G10198">
            <v>0</v>
          </cell>
          <cell r="H10198">
            <v>2005</v>
          </cell>
          <cell r="I10198">
            <v>0</v>
          </cell>
        </row>
        <row r="10199">
          <cell r="A10199">
            <v>610006</v>
          </cell>
          <cell r="B10199" t="str">
            <v>Engineer</v>
          </cell>
          <cell r="C10199">
            <v>5390000</v>
          </cell>
          <cell r="D10199">
            <v>34092.9</v>
          </cell>
          <cell r="E10199">
            <v>1000</v>
          </cell>
          <cell r="F10199">
            <v>458</v>
          </cell>
          <cell r="G10199">
            <v>0</v>
          </cell>
          <cell r="H10199">
            <v>2005</v>
          </cell>
          <cell r="I10199">
            <v>0</v>
          </cell>
        </row>
        <row r="10200">
          <cell r="A10200">
            <v>610006</v>
          </cell>
          <cell r="B10200" t="str">
            <v>Engineer</v>
          </cell>
          <cell r="C10200">
            <v>5390000</v>
          </cell>
          <cell r="D10200">
            <v>48784.14</v>
          </cell>
          <cell r="E10200">
            <v>1000</v>
          </cell>
          <cell r="F10200">
            <v>459</v>
          </cell>
          <cell r="G10200">
            <v>0</v>
          </cell>
          <cell r="H10200">
            <v>2005</v>
          </cell>
          <cell r="I10200">
            <v>0</v>
          </cell>
        </row>
        <row r="10201">
          <cell r="A10201">
            <v>610006</v>
          </cell>
          <cell r="B10201" t="str">
            <v>Engineer</v>
          </cell>
          <cell r="C10201">
            <v>5390000</v>
          </cell>
          <cell r="D10201">
            <v>2108.16</v>
          </cell>
          <cell r="E10201">
            <v>1000</v>
          </cell>
          <cell r="F10201">
            <v>462</v>
          </cell>
          <cell r="G10201">
            <v>0</v>
          </cell>
          <cell r="H10201">
            <v>2005</v>
          </cell>
          <cell r="I10201">
            <v>0</v>
          </cell>
        </row>
        <row r="10202">
          <cell r="A10202">
            <v>610006</v>
          </cell>
          <cell r="B10202" t="str">
            <v>Engineer</v>
          </cell>
          <cell r="C10202">
            <v>5390000</v>
          </cell>
          <cell r="D10202">
            <v>4512.78</v>
          </cell>
          <cell r="E10202">
            <v>1000</v>
          </cell>
          <cell r="F10202">
            <v>468</v>
          </cell>
          <cell r="G10202">
            <v>0</v>
          </cell>
          <cell r="H10202">
            <v>2005</v>
          </cell>
          <cell r="I10202">
            <v>0</v>
          </cell>
        </row>
        <row r="10203">
          <cell r="A10203">
            <v>610006</v>
          </cell>
          <cell r="B10203" t="str">
            <v>Engineer</v>
          </cell>
          <cell r="C10203">
            <v>5390000</v>
          </cell>
          <cell r="D10203">
            <v>64411.23</v>
          </cell>
          <cell r="E10203">
            <v>1000</v>
          </cell>
          <cell r="F10203">
            <v>557</v>
          </cell>
          <cell r="G10203">
            <v>0</v>
          </cell>
          <cell r="H10203">
            <v>2005</v>
          </cell>
          <cell r="I10203">
            <v>0</v>
          </cell>
        </row>
        <row r="10204">
          <cell r="A10204">
            <v>610006</v>
          </cell>
          <cell r="B10204" t="str">
            <v>Engineer</v>
          </cell>
          <cell r="C10204">
            <v>5390000</v>
          </cell>
          <cell r="D10204">
            <v>0</v>
          </cell>
          <cell r="E10204">
            <v>1000</v>
          </cell>
          <cell r="F10204">
            <v>999</v>
          </cell>
          <cell r="G10204">
            <v>0</v>
          </cell>
          <cell r="H10204">
            <v>2005</v>
          </cell>
          <cell r="I10204">
            <v>0</v>
          </cell>
        </row>
        <row r="10205">
          <cell r="A10205">
            <v>610006</v>
          </cell>
          <cell r="B10205" t="str">
            <v>Engineer</v>
          </cell>
          <cell r="C10205">
            <v>5390000</v>
          </cell>
          <cell r="D10205">
            <v>384079.27</v>
          </cell>
          <cell r="E10205">
            <v>1000</v>
          </cell>
          <cell r="F10205">
            <v>1034</v>
          </cell>
          <cell r="G10205">
            <v>0</v>
          </cell>
          <cell r="H10205">
            <v>2005</v>
          </cell>
          <cell r="I10205">
            <v>0</v>
          </cell>
        </row>
        <row r="10206">
          <cell r="A10206">
            <v>610006</v>
          </cell>
          <cell r="B10206" t="str">
            <v>Engineer</v>
          </cell>
          <cell r="C10206">
            <v>5390000</v>
          </cell>
          <cell r="D10206">
            <v>0</v>
          </cell>
          <cell r="E10206">
            <v>1000</v>
          </cell>
          <cell r="F10206">
            <v>16000</v>
          </cell>
          <cell r="G10206">
            <v>0</v>
          </cell>
          <cell r="H10206">
            <v>2005</v>
          </cell>
          <cell r="I10206">
            <v>0</v>
          </cell>
        </row>
        <row r="10207">
          <cell r="A10207">
            <v>610006</v>
          </cell>
          <cell r="B10207" t="str">
            <v>Engineer</v>
          </cell>
          <cell r="C10207">
            <v>5390000</v>
          </cell>
          <cell r="D10207">
            <v>330374.01</v>
          </cell>
          <cell r="E10207">
            <v>1000</v>
          </cell>
          <cell r="F10207">
            <v>18000</v>
          </cell>
          <cell r="G10207">
            <v>0</v>
          </cell>
          <cell r="H10207">
            <v>2005</v>
          </cell>
          <cell r="I10207">
            <v>0</v>
          </cell>
        </row>
        <row r="10208">
          <cell r="A10208">
            <v>610006</v>
          </cell>
          <cell r="B10208" t="str">
            <v>Engineer</v>
          </cell>
          <cell r="C10208">
            <v>5390000</v>
          </cell>
          <cell r="D10208">
            <v>-1275.4000000000001</v>
          </cell>
          <cell r="E10208">
            <v>1000</v>
          </cell>
          <cell r="F10208">
            <v>19000</v>
          </cell>
          <cell r="G10208">
            <v>0</v>
          </cell>
          <cell r="H10208">
            <v>2005</v>
          </cell>
          <cell r="I10208">
            <v>0</v>
          </cell>
        </row>
        <row r="10209">
          <cell r="A10209">
            <v>610006</v>
          </cell>
          <cell r="B10209" t="str">
            <v>Engineer</v>
          </cell>
          <cell r="C10209">
            <v>5390000</v>
          </cell>
          <cell r="D10209">
            <v>988.2</v>
          </cell>
          <cell r="E10209">
            <v>1000</v>
          </cell>
          <cell r="F10209">
            <v>23000</v>
          </cell>
          <cell r="G10209">
            <v>0</v>
          </cell>
          <cell r="H10209">
            <v>2005</v>
          </cell>
          <cell r="I10209">
            <v>0</v>
          </cell>
        </row>
        <row r="10210">
          <cell r="A10210">
            <v>610006</v>
          </cell>
          <cell r="B10210" t="str">
            <v>Engineer</v>
          </cell>
          <cell r="C10210">
            <v>5390000</v>
          </cell>
          <cell r="D10210">
            <v>68515.199999999997</v>
          </cell>
          <cell r="E10210">
            <v>1000</v>
          </cell>
          <cell r="F10210">
            <v>27000</v>
          </cell>
          <cell r="G10210">
            <v>0</v>
          </cell>
          <cell r="H10210">
            <v>2005</v>
          </cell>
          <cell r="I10210">
            <v>0</v>
          </cell>
        </row>
        <row r="10211">
          <cell r="A10211">
            <v>610006</v>
          </cell>
          <cell r="B10211" t="str">
            <v>Engineer</v>
          </cell>
          <cell r="C10211">
            <v>5390000</v>
          </cell>
          <cell r="D10211">
            <v>79681.86</v>
          </cell>
          <cell r="E10211">
            <v>1000</v>
          </cell>
          <cell r="F10211">
            <v>32000</v>
          </cell>
          <cell r="G10211">
            <v>0</v>
          </cell>
          <cell r="H10211">
            <v>2005</v>
          </cell>
          <cell r="I10211">
            <v>0</v>
          </cell>
        </row>
        <row r="10212">
          <cell r="A10212">
            <v>610006</v>
          </cell>
          <cell r="B10212" t="str">
            <v>Engineer</v>
          </cell>
          <cell r="C10212">
            <v>5390000</v>
          </cell>
          <cell r="D10212">
            <v>2174.04</v>
          </cell>
          <cell r="E10212">
            <v>1000</v>
          </cell>
          <cell r="F10212">
            <v>34000</v>
          </cell>
          <cell r="G10212">
            <v>0</v>
          </cell>
          <cell r="H10212">
            <v>2005</v>
          </cell>
          <cell r="I10212">
            <v>0</v>
          </cell>
        </row>
        <row r="10213">
          <cell r="A10213">
            <v>610006</v>
          </cell>
          <cell r="B10213" t="str">
            <v>Engineer</v>
          </cell>
          <cell r="C10213">
            <v>5390000</v>
          </cell>
          <cell r="D10213">
            <v>14724.18</v>
          </cell>
          <cell r="E10213">
            <v>1000</v>
          </cell>
          <cell r="F10213">
            <v>40000</v>
          </cell>
          <cell r="G10213">
            <v>0</v>
          </cell>
          <cell r="H10213">
            <v>2005</v>
          </cell>
          <cell r="I10213">
            <v>0</v>
          </cell>
        </row>
        <row r="10214">
          <cell r="A10214">
            <v>610006</v>
          </cell>
          <cell r="B10214" t="str">
            <v>Engineer</v>
          </cell>
          <cell r="C10214">
            <v>5390000</v>
          </cell>
          <cell r="D10214">
            <v>7411.5</v>
          </cell>
          <cell r="E10214">
            <v>1000</v>
          </cell>
          <cell r="F10214">
            <v>41000</v>
          </cell>
          <cell r="G10214">
            <v>0</v>
          </cell>
          <cell r="H10214">
            <v>2005</v>
          </cell>
          <cell r="I10214">
            <v>0</v>
          </cell>
        </row>
        <row r="10215">
          <cell r="A10215">
            <v>610006</v>
          </cell>
          <cell r="B10215" t="str">
            <v>Engineer</v>
          </cell>
          <cell r="C10215">
            <v>5390000</v>
          </cell>
          <cell r="D10215">
            <v>2997.54</v>
          </cell>
          <cell r="E10215">
            <v>1000</v>
          </cell>
          <cell r="F10215">
            <v>42000</v>
          </cell>
          <cell r="G10215">
            <v>0</v>
          </cell>
          <cell r="H10215">
            <v>2005</v>
          </cell>
          <cell r="I10215">
            <v>0</v>
          </cell>
        </row>
        <row r="10216">
          <cell r="A10216">
            <v>610006</v>
          </cell>
          <cell r="B10216" t="str">
            <v>Engineer</v>
          </cell>
          <cell r="C10216">
            <v>5390000</v>
          </cell>
          <cell r="D10216">
            <v>3294</v>
          </cell>
          <cell r="E10216">
            <v>1000</v>
          </cell>
          <cell r="F10216">
            <v>43000</v>
          </cell>
          <cell r="G10216">
            <v>0</v>
          </cell>
          <cell r="H10216">
            <v>2005</v>
          </cell>
          <cell r="I10216">
            <v>0</v>
          </cell>
        </row>
        <row r="10217">
          <cell r="A10217">
            <v>610006</v>
          </cell>
          <cell r="B10217" t="str">
            <v>Engineer</v>
          </cell>
          <cell r="C10217">
            <v>5390000</v>
          </cell>
          <cell r="D10217">
            <v>2865.78</v>
          </cell>
          <cell r="E10217">
            <v>1000</v>
          </cell>
          <cell r="F10217">
            <v>44000</v>
          </cell>
          <cell r="G10217">
            <v>0</v>
          </cell>
          <cell r="H10217">
            <v>2005</v>
          </cell>
          <cell r="I10217">
            <v>0</v>
          </cell>
        </row>
        <row r="10218">
          <cell r="A10218">
            <v>610006</v>
          </cell>
          <cell r="B10218" t="str">
            <v>Engineer</v>
          </cell>
          <cell r="C10218">
            <v>5390000</v>
          </cell>
          <cell r="D10218">
            <v>63178.92</v>
          </cell>
          <cell r="E10218">
            <v>1000</v>
          </cell>
          <cell r="F10218">
            <v>45000</v>
          </cell>
          <cell r="G10218">
            <v>0</v>
          </cell>
          <cell r="H10218">
            <v>2005</v>
          </cell>
          <cell r="I10218">
            <v>0</v>
          </cell>
        </row>
        <row r="10219">
          <cell r="A10219">
            <v>610006</v>
          </cell>
          <cell r="B10219" t="str">
            <v>Engineer</v>
          </cell>
          <cell r="C10219">
            <v>5390000</v>
          </cell>
          <cell r="D10219">
            <v>295274.15999999997</v>
          </cell>
          <cell r="E10219">
            <v>1000</v>
          </cell>
          <cell r="F10219">
            <v>46000</v>
          </cell>
          <cell r="G10219">
            <v>0</v>
          </cell>
          <cell r="H10219">
            <v>2005</v>
          </cell>
          <cell r="I10219">
            <v>0</v>
          </cell>
        </row>
        <row r="10220">
          <cell r="A10220">
            <v>610006</v>
          </cell>
          <cell r="B10220" t="str">
            <v>Engineer</v>
          </cell>
          <cell r="C10220">
            <v>5390000</v>
          </cell>
          <cell r="D10220">
            <v>4644.54</v>
          </cell>
          <cell r="E10220">
            <v>1000</v>
          </cell>
          <cell r="F10220">
            <v>47000</v>
          </cell>
          <cell r="G10220">
            <v>0</v>
          </cell>
          <cell r="H10220">
            <v>2005</v>
          </cell>
          <cell r="I10220">
            <v>0</v>
          </cell>
        </row>
        <row r="10221">
          <cell r="A10221">
            <v>610006</v>
          </cell>
          <cell r="B10221" t="str">
            <v>Engineer</v>
          </cell>
          <cell r="C10221">
            <v>5390000</v>
          </cell>
          <cell r="D10221">
            <v>15630.7</v>
          </cell>
          <cell r="E10221">
            <v>1000</v>
          </cell>
          <cell r="F10221">
            <v>48000</v>
          </cell>
          <cell r="G10221">
            <v>0</v>
          </cell>
          <cell r="H10221">
            <v>2005</v>
          </cell>
          <cell r="I10221">
            <v>0</v>
          </cell>
        </row>
        <row r="10222">
          <cell r="A10222">
            <v>610006</v>
          </cell>
          <cell r="B10222" t="str">
            <v>Engineer</v>
          </cell>
          <cell r="C10222">
            <v>5390000</v>
          </cell>
          <cell r="D10222">
            <v>6508.18</v>
          </cell>
          <cell r="E10222">
            <v>1000</v>
          </cell>
          <cell r="F10222">
            <v>133070</v>
          </cell>
          <cell r="G10222">
            <v>0</v>
          </cell>
          <cell r="H10222">
            <v>2005</v>
          </cell>
          <cell r="I10222">
            <v>0</v>
          </cell>
        </row>
        <row r="10223">
          <cell r="A10223">
            <v>610006</v>
          </cell>
          <cell r="B10223" t="str">
            <v>Engineer</v>
          </cell>
          <cell r="C10223">
            <v>5390000</v>
          </cell>
          <cell r="D10223">
            <v>5138.6400000000003</v>
          </cell>
          <cell r="E10223">
            <v>1000</v>
          </cell>
          <cell r="F10223">
            <v>213000</v>
          </cell>
          <cell r="G10223">
            <v>0</v>
          </cell>
          <cell r="H10223">
            <v>2005</v>
          </cell>
          <cell r="I10223">
            <v>0</v>
          </cell>
        </row>
        <row r="10224">
          <cell r="A10224">
            <v>610006</v>
          </cell>
          <cell r="B10224" t="str">
            <v>Engineer</v>
          </cell>
          <cell r="C10224">
            <v>5390000</v>
          </cell>
          <cell r="D10224">
            <v>34485.019999999997</v>
          </cell>
          <cell r="E10224">
            <v>1000</v>
          </cell>
          <cell r="F10224">
            <v>215000</v>
          </cell>
          <cell r="G10224">
            <v>0</v>
          </cell>
          <cell r="H10224">
            <v>2005</v>
          </cell>
          <cell r="I10224">
            <v>0</v>
          </cell>
        </row>
        <row r="10225">
          <cell r="A10225">
            <v>610006</v>
          </cell>
          <cell r="B10225" t="str">
            <v>Engineer</v>
          </cell>
          <cell r="C10225">
            <v>5390000</v>
          </cell>
          <cell r="D10225">
            <v>2108.16</v>
          </cell>
          <cell r="E10225">
            <v>1000</v>
          </cell>
          <cell r="F10225">
            <v>215300</v>
          </cell>
          <cell r="G10225">
            <v>0</v>
          </cell>
          <cell r="H10225">
            <v>2005</v>
          </cell>
          <cell r="I10225">
            <v>0</v>
          </cell>
        </row>
        <row r="10226">
          <cell r="A10226">
            <v>610006</v>
          </cell>
          <cell r="B10226" t="str">
            <v>Engineer</v>
          </cell>
          <cell r="C10226">
            <v>5390000</v>
          </cell>
          <cell r="D10226">
            <v>210457.99</v>
          </cell>
          <cell r="E10226">
            <v>1000</v>
          </cell>
          <cell r="F10226">
            <v>218000</v>
          </cell>
          <cell r="G10226">
            <v>0</v>
          </cell>
          <cell r="H10226">
            <v>2005</v>
          </cell>
          <cell r="I10226">
            <v>0</v>
          </cell>
        </row>
        <row r="10227">
          <cell r="A10227">
            <v>610006</v>
          </cell>
          <cell r="B10227" t="str">
            <v>Engineer</v>
          </cell>
          <cell r="C10227">
            <v>5390000</v>
          </cell>
          <cell r="D10227">
            <v>117928.54</v>
          </cell>
          <cell r="E10227">
            <v>1000</v>
          </cell>
          <cell r="F10227">
            <v>219000</v>
          </cell>
          <cell r="G10227">
            <v>0</v>
          </cell>
          <cell r="H10227">
            <v>2005</v>
          </cell>
          <cell r="I10227">
            <v>0</v>
          </cell>
        </row>
        <row r="10228">
          <cell r="A10228">
            <v>610006</v>
          </cell>
          <cell r="B10228" t="str">
            <v>Engineer</v>
          </cell>
          <cell r="C10228">
            <v>5390000</v>
          </cell>
          <cell r="D10228">
            <v>39033.9</v>
          </cell>
          <cell r="E10228">
            <v>1000</v>
          </cell>
          <cell r="F10228">
            <v>410000</v>
          </cell>
          <cell r="G10228">
            <v>0</v>
          </cell>
          <cell r="H10228">
            <v>2005</v>
          </cell>
          <cell r="I10228">
            <v>0</v>
          </cell>
        </row>
        <row r="10229">
          <cell r="A10229">
            <v>610006</v>
          </cell>
          <cell r="B10229" t="str">
            <v>Engineer</v>
          </cell>
          <cell r="C10229">
            <v>5390000</v>
          </cell>
          <cell r="D10229">
            <v>28295.46</v>
          </cell>
          <cell r="E10229">
            <v>1000</v>
          </cell>
          <cell r="F10229">
            <v>610000</v>
          </cell>
          <cell r="G10229">
            <v>0</v>
          </cell>
          <cell r="H10229">
            <v>2005</v>
          </cell>
          <cell r="I10229">
            <v>0</v>
          </cell>
        </row>
        <row r="10230">
          <cell r="A10230">
            <v>610006</v>
          </cell>
          <cell r="B10230" t="str">
            <v>Engineer</v>
          </cell>
          <cell r="C10230">
            <v>5390000</v>
          </cell>
          <cell r="D10230">
            <v>20653.38</v>
          </cell>
          <cell r="E10230">
            <v>1000</v>
          </cell>
          <cell r="F10230">
            <v>611000</v>
          </cell>
          <cell r="G10230">
            <v>0</v>
          </cell>
          <cell r="H10230">
            <v>2005</v>
          </cell>
          <cell r="I10230">
            <v>0</v>
          </cell>
        </row>
        <row r="10231">
          <cell r="A10231">
            <v>610006</v>
          </cell>
          <cell r="B10231" t="str">
            <v>Engineer</v>
          </cell>
          <cell r="C10231">
            <v>5390000</v>
          </cell>
          <cell r="D10231">
            <v>757.62</v>
          </cell>
          <cell r="E10231">
            <v>1000</v>
          </cell>
          <cell r="F10231">
            <v>613000</v>
          </cell>
          <cell r="G10231">
            <v>0</v>
          </cell>
          <cell r="H10231">
            <v>2005</v>
          </cell>
          <cell r="I10231">
            <v>0</v>
          </cell>
        </row>
        <row r="10232">
          <cell r="A10232">
            <v>610006</v>
          </cell>
          <cell r="B10232" t="str">
            <v>Engineer</v>
          </cell>
          <cell r="C10232">
            <v>5390000</v>
          </cell>
          <cell r="D10232">
            <v>3469.8</v>
          </cell>
          <cell r="E10232">
            <v>1000</v>
          </cell>
          <cell r="F10232">
            <v>651070</v>
          </cell>
          <cell r="G10232">
            <v>0</v>
          </cell>
          <cell r="H10232">
            <v>2005</v>
          </cell>
          <cell r="I10232">
            <v>0</v>
          </cell>
        </row>
        <row r="10233">
          <cell r="A10233">
            <v>610006</v>
          </cell>
          <cell r="B10233" t="str">
            <v>Engineer</v>
          </cell>
          <cell r="C10233">
            <v>5420000</v>
          </cell>
          <cell r="D10233">
            <v>0</v>
          </cell>
          <cell r="E10233">
            <v>1000</v>
          </cell>
          <cell r="F10233">
            <v>44000</v>
          </cell>
          <cell r="G10233">
            <v>0</v>
          </cell>
          <cell r="H10233">
            <v>2005</v>
          </cell>
          <cell r="I10233">
            <v>0</v>
          </cell>
        </row>
        <row r="10234">
          <cell r="A10234">
            <v>610006</v>
          </cell>
          <cell r="B10234" t="str">
            <v>Engineer</v>
          </cell>
          <cell r="C10234">
            <v>5420000</v>
          </cell>
          <cell r="D10234">
            <v>0</v>
          </cell>
          <cell r="E10234">
            <v>1000</v>
          </cell>
          <cell r="F10234">
            <v>215300</v>
          </cell>
          <cell r="G10234">
            <v>0</v>
          </cell>
          <cell r="H10234">
            <v>2005</v>
          </cell>
          <cell r="I10234">
            <v>0</v>
          </cell>
        </row>
        <row r="10235">
          <cell r="A10235">
            <v>610006</v>
          </cell>
          <cell r="B10235" t="str">
            <v>Engineer</v>
          </cell>
          <cell r="C10235">
            <v>5420000</v>
          </cell>
          <cell r="D10235">
            <v>0</v>
          </cell>
          <cell r="E10235">
            <v>1000</v>
          </cell>
          <cell r="F10235">
            <v>218000</v>
          </cell>
          <cell r="G10235">
            <v>0</v>
          </cell>
          <cell r="H10235">
            <v>2005</v>
          </cell>
          <cell r="I10235">
            <v>0</v>
          </cell>
        </row>
        <row r="10236">
          <cell r="A10236">
            <v>610006</v>
          </cell>
          <cell r="B10236" t="str">
            <v>Engineer</v>
          </cell>
          <cell r="C10236">
            <v>5430000</v>
          </cell>
          <cell r="D10236">
            <v>0</v>
          </cell>
          <cell r="E10236">
            <v>1000</v>
          </cell>
          <cell r="F10236">
            <v>103</v>
          </cell>
          <cell r="G10236">
            <v>0</v>
          </cell>
          <cell r="H10236">
            <v>2005</v>
          </cell>
          <cell r="I10236">
            <v>0</v>
          </cell>
        </row>
        <row r="10237">
          <cell r="A10237">
            <v>610006</v>
          </cell>
          <cell r="B10237" t="str">
            <v>Engineer</v>
          </cell>
          <cell r="C10237">
            <v>5430000</v>
          </cell>
          <cell r="D10237">
            <v>1811.7</v>
          </cell>
          <cell r="E10237">
            <v>1000</v>
          </cell>
          <cell r="F10237">
            <v>444</v>
          </cell>
          <cell r="G10237">
            <v>0</v>
          </cell>
          <cell r="H10237">
            <v>2005</v>
          </cell>
          <cell r="I10237">
            <v>0</v>
          </cell>
        </row>
        <row r="10238">
          <cell r="A10238">
            <v>610006</v>
          </cell>
          <cell r="B10238" t="str">
            <v>Engineer</v>
          </cell>
          <cell r="C10238">
            <v>5430000</v>
          </cell>
          <cell r="D10238">
            <v>362.34</v>
          </cell>
          <cell r="E10238">
            <v>1000</v>
          </cell>
          <cell r="F10238">
            <v>445</v>
          </cell>
          <cell r="G10238">
            <v>0</v>
          </cell>
          <cell r="H10238">
            <v>2005</v>
          </cell>
          <cell r="I10238">
            <v>0</v>
          </cell>
        </row>
        <row r="10239">
          <cell r="A10239">
            <v>610006</v>
          </cell>
          <cell r="B10239" t="str">
            <v>Engineer</v>
          </cell>
          <cell r="C10239">
            <v>5430000</v>
          </cell>
          <cell r="D10239">
            <v>0</v>
          </cell>
          <cell r="E10239">
            <v>1000</v>
          </cell>
          <cell r="F10239">
            <v>454</v>
          </cell>
          <cell r="G10239">
            <v>0</v>
          </cell>
          <cell r="H10239">
            <v>2005</v>
          </cell>
          <cell r="I10239">
            <v>0</v>
          </cell>
        </row>
        <row r="10240">
          <cell r="A10240">
            <v>610006</v>
          </cell>
          <cell r="B10240" t="str">
            <v>Engineer</v>
          </cell>
          <cell r="C10240">
            <v>5430000</v>
          </cell>
          <cell r="D10240">
            <v>14921.82</v>
          </cell>
          <cell r="E10240">
            <v>1000</v>
          </cell>
          <cell r="F10240">
            <v>455</v>
          </cell>
          <cell r="G10240">
            <v>0</v>
          </cell>
          <cell r="H10240">
            <v>2005</v>
          </cell>
          <cell r="I10240">
            <v>0</v>
          </cell>
        </row>
        <row r="10241">
          <cell r="A10241">
            <v>610006</v>
          </cell>
          <cell r="B10241" t="str">
            <v>Engineer</v>
          </cell>
          <cell r="C10241">
            <v>5430000</v>
          </cell>
          <cell r="D10241">
            <v>8235</v>
          </cell>
          <cell r="E10241">
            <v>1000</v>
          </cell>
          <cell r="F10241">
            <v>457</v>
          </cell>
          <cell r="G10241">
            <v>0</v>
          </cell>
          <cell r="H10241">
            <v>2005</v>
          </cell>
          <cell r="I10241">
            <v>0</v>
          </cell>
        </row>
        <row r="10242">
          <cell r="A10242">
            <v>610006</v>
          </cell>
          <cell r="B10242" t="str">
            <v>Engineer</v>
          </cell>
          <cell r="C10242">
            <v>5430000</v>
          </cell>
          <cell r="D10242">
            <v>1548.18</v>
          </cell>
          <cell r="E10242">
            <v>1000</v>
          </cell>
          <cell r="F10242">
            <v>458</v>
          </cell>
          <cell r="G10242">
            <v>0</v>
          </cell>
          <cell r="H10242">
            <v>2005</v>
          </cell>
          <cell r="I10242">
            <v>0</v>
          </cell>
        </row>
        <row r="10243">
          <cell r="A10243">
            <v>610006</v>
          </cell>
          <cell r="B10243" t="str">
            <v>Engineer</v>
          </cell>
          <cell r="C10243">
            <v>5430000</v>
          </cell>
          <cell r="D10243">
            <v>-1284.6600000000001</v>
          </cell>
          <cell r="E10243">
            <v>1000</v>
          </cell>
          <cell r="F10243">
            <v>557</v>
          </cell>
          <cell r="G10243">
            <v>0</v>
          </cell>
          <cell r="H10243">
            <v>2005</v>
          </cell>
          <cell r="I10243">
            <v>0</v>
          </cell>
        </row>
        <row r="10244">
          <cell r="A10244">
            <v>610006</v>
          </cell>
          <cell r="B10244" t="str">
            <v>Engineer</v>
          </cell>
          <cell r="C10244">
            <v>5430000</v>
          </cell>
          <cell r="D10244">
            <v>-2174.04</v>
          </cell>
          <cell r="E10244">
            <v>1000</v>
          </cell>
          <cell r="F10244">
            <v>1034</v>
          </cell>
          <cell r="G10244">
            <v>0</v>
          </cell>
          <cell r="H10244">
            <v>2005</v>
          </cell>
          <cell r="I10244">
            <v>0</v>
          </cell>
        </row>
        <row r="10245">
          <cell r="A10245">
            <v>610006</v>
          </cell>
          <cell r="B10245" t="str">
            <v>Engineer</v>
          </cell>
          <cell r="C10245">
            <v>5430000</v>
          </cell>
          <cell r="D10245">
            <v>-164.7</v>
          </cell>
          <cell r="E10245">
            <v>1000</v>
          </cell>
          <cell r="F10245">
            <v>16000</v>
          </cell>
          <cell r="G10245">
            <v>0</v>
          </cell>
          <cell r="H10245">
            <v>2005</v>
          </cell>
          <cell r="I10245">
            <v>0</v>
          </cell>
        </row>
        <row r="10246">
          <cell r="A10246">
            <v>610006</v>
          </cell>
          <cell r="B10246" t="str">
            <v>Engineer</v>
          </cell>
          <cell r="C10246">
            <v>5430000</v>
          </cell>
          <cell r="D10246">
            <v>790.56</v>
          </cell>
          <cell r="E10246">
            <v>1000</v>
          </cell>
          <cell r="F10246">
            <v>19000</v>
          </cell>
          <cell r="G10246">
            <v>0</v>
          </cell>
          <cell r="H10246">
            <v>2005</v>
          </cell>
          <cell r="I10246">
            <v>0</v>
          </cell>
        </row>
        <row r="10247">
          <cell r="A10247">
            <v>610006</v>
          </cell>
          <cell r="B10247" t="str">
            <v>Engineer</v>
          </cell>
          <cell r="C10247">
            <v>5430000</v>
          </cell>
          <cell r="D10247">
            <v>10969.02</v>
          </cell>
          <cell r="E10247">
            <v>1000</v>
          </cell>
          <cell r="F10247">
            <v>27000</v>
          </cell>
          <cell r="G10247">
            <v>0</v>
          </cell>
          <cell r="H10247">
            <v>2005</v>
          </cell>
          <cell r="I10247">
            <v>0</v>
          </cell>
        </row>
        <row r="10248">
          <cell r="A10248">
            <v>610006</v>
          </cell>
          <cell r="B10248" t="str">
            <v>Engineer</v>
          </cell>
          <cell r="C10248">
            <v>5430000</v>
          </cell>
          <cell r="D10248">
            <v>3294</v>
          </cell>
          <cell r="E10248">
            <v>1000</v>
          </cell>
          <cell r="F10248">
            <v>32000</v>
          </cell>
          <cell r="G10248">
            <v>0</v>
          </cell>
          <cell r="H10248">
            <v>2005</v>
          </cell>
          <cell r="I10248">
            <v>0</v>
          </cell>
        </row>
        <row r="10249">
          <cell r="A10249">
            <v>610006</v>
          </cell>
          <cell r="B10249" t="str">
            <v>Engineer</v>
          </cell>
          <cell r="C10249">
            <v>5430000</v>
          </cell>
          <cell r="D10249">
            <v>6653.88</v>
          </cell>
          <cell r="E10249">
            <v>1000</v>
          </cell>
          <cell r="F10249">
            <v>40000</v>
          </cell>
          <cell r="G10249">
            <v>0</v>
          </cell>
          <cell r="H10249">
            <v>2005</v>
          </cell>
          <cell r="I10249">
            <v>0</v>
          </cell>
        </row>
        <row r="10250">
          <cell r="A10250">
            <v>610006</v>
          </cell>
          <cell r="B10250" t="str">
            <v>Engineer</v>
          </cell>
          <cell r="C10250">
            <v>5430000</v>
          </cell>
          <cell r="D10250">
            <v>2766.96</v>
          </cell>
          <cell r="E10250">
            <v>1000</v>
          </cell>
          <cell r="F10250">
            <v>41000</v>
          </cell>
          <cell r="G10250">
            <v>0</v>
          </cell>
          <cell r="H10250">
            <v>2005</v>
          </cell>
          <cell r="I10250">
            <v>0</v>
          </cell>
        </row>
        <row r="10251">
          <cell r="A10251">
            <v>610006</v>
          </cell>
          <cell r="B10251" t="str">
            <v>Engineer</v>
          </cell>
          <cell r="C10251">
            <v>5430000</v>
          </cell>
          <cell r="D10251">
            <v>1317.6</v>
          </cell>
          <cell r="E10251">
            <v>1000</v>
          </cell>
          <cell r="F10251">
            <v>46000</v>
          </cell>
          <cell r="G10251">
            <v>0</v>
          </cell>
          <cell r="H10251">
            <v>2005</v>
          </cell>
          <cell r="I10251">
            <v>0</v>
          </cell>
        </row>
        <row r="10252">
          <cell r="A10252">
            <v>610006</v>
          </cell>
          <cell r="B10252" t="str">
            <v>Engineer</v>
          </cell>
          <cell r="C10252">
            <v>5430000</v>
          </cell>
          <cell r="D10252">
            <v>-3821.04</v>
          </cell>
          <cell r="E10252">
            <v>1000</v>
          </cell>
          <cell r="F10252">
            <v>48000</v>
          </cell>
          <cell r="G10252">
            <v>0</v>
          </cell>
          <cell r="H10252">
            <v>2005</v>
          </cell>
          <cell r="I10252">
            <v>0</v>
          </cell>
        </row>
        <row r="10253">
          <cell r="A10253">
            <v>610006</v>
          </cell>
          <cell r="B10253" t="str">
            <v>Engineer</v>
          </cell>
          <cell r="C10253">
            <v>5430000</v>
          </cell>
          <cell r="D10253">
            <v>922.32</v>
          </cell>
          <cell r="E10253">
            <v>1000</v>
          </cell>
          <cell r="F10253">
            <v>201003</v>
          </cell>
          <cell r="G10253">
            <v>0</v>
          </cell>
          <cell r="H10253">
            <v>2005</v>
          </cell>
          <cell r="I10253">
            <v>0</v>
          </cell>
        </row>
        <row r="10254">
          <cell r="A10254">
            <v>610006</v>
          </cell>
          <cell r="B10254" t="str">
            <v>Engineer</v>
          </cell>
          <cell r="C10254">
            <v>5430000</v>
          </cell>
          <cell r="D10254">
            <v>98.82</v>
          </cell>
          <cell r="E10254">
            <v>1000</v>
          </cell>
          <cell r="F10254">
            <v>215000</v>
          </cell>
          <cell r="G10254">
            <v>0</v>
          </cell>
          <cell r="H10254">
            <v>2005</v>
          </cell>
          <cell r="I10254">
            <v>0</v>
          </cell>
        </row>
        <row r="10255">
          <cell r="A10255">
            <v>610006</v>
          </cell>
          <cell r="B10255" t="str">
            <v>Engineer</v>
          </cell>
          <cell r="C10255">
            <v>5430000</v>
          </cell>
          <cell r="D10255">
            <v>-2305.8000000000002</v>
          </cell>
          <cell r="E10255">
            <v>1000</v>
          </cell>
          <cell r="F10255">
            <v>215300</v>
          </cell>
          <cell r="G10255">
            <v>0</v>
          </cell>
          <cell r="H10255">
            <v>2005</v>
          </cell>
          <cell r="I10255">
            <v>0</v>
          </cell>
        </row>
        <row r="10256">
          <cell r="A10256">
            <v>610006</v>
          </cell>
          <cell r="B10256" t="str">
            <v>Engineer</v>
          </cell>
          <cell r="C10256">
            <v>5430000</v>
          </cell>
          <cell r="D10256">
            <v>0</v>
          </cell>
          <cell r="E10256">
            <v>1000</v>
          </cell>
          <cell r="F10256">
            <v>262000</v>
          </cell>
          <cell r="G10256">
            <v>0</v>
          </cell>
          <cell r="H10256">
            <v>2005</v>
          </cell>
          <cell r="I10256">
            <v>0</v>
          </cell>
        </row>
        <row r="10257">
          <cell r="A10257">
            <v>610006</v>
          </cell>
          <cell r="B10257" t="str">
            <v>Engineer</v>
          </cell>
          <cell r="C10257">
            <v>5430000</v>
          </cell>
          <cell r="D10257">
            <v>0</v>
          </cell>
          <cell r="E10257">
            <v>1000</v>
          </cell>
          <cell r="F10257">
            <v>410000</v>
          </cell>
          <cell r="G10257">
            <v>0</v>
          </cell>
          <cell r="H10257">
            <v>2005</v>
          </cell>
          <cell r="I10257">
            <v>0</v>
          </cell>
        </row>
        <row r="10258">
          <cell r="A10258">
            <v>610006</v>
          </cell>
          <cell r="B10258" t="str">
            <v>Engineer</v>
          </cell>
          <cell r="C10258">
            <v>5430000</v>
          </cell>
          <cell r="D10258">
            <v>0</v>
          </cell>
          <cell r="E10258">
            <v>1000</v>
          </cell>
          <cell r="F10258">
            <v>610000</v>
          </cell>
          <cell r="G10258">
            <v>0</v>
          </cell>
          <cell r="H10258">
            <v>2005</v>
          </cell>
          <cell r="I10258">
            <v>0</v>
          </cell>
        </row>
        <row r="10259">
          <cell r="A10259">
            <v>610006</v>
          </cell>
          <cell r="B10259" t="str">
            <v>Engineer</v>
          </cell>
          <cell r="C10259">
            <v>5430000</v>
          </cell>
          <cell r="D10259">
            <v>0</v>
          </cell>
          <cell r="E10259">
            <v>1000</v>
          </cell>
          <cell r="F10259">
            <v>611000</v>
          </cell>
          <cell r="G10259">
            <v>0</v>
          </cell>
          <cell r="H10259">
            <v>2005</v>
          </cell>
          <cell r="I10259">
            <v>0</v>
          </cell>
        </row>
        <row r="10260">
          <cell r="A10260">
            <v>610006</v>
          </cell>
          <cell r="B10260" t="str">
            <v>Engineer</v>
          </cell>
          <cell r="C10260">
            <v>5430000</v>
          </cell>
          <cell r="D10260">
            <v>0</v>
          </cell>
          <cell r="E10260">
            <v>1000</v>
          </cell>
          <cell r="F10260">
            <v>613000</v>
          </cell>
          <cell r="G10260">
            <v>0</v>
          </cell>
          <cell r="H10260">
            <v>2005</v>
          </cell>
          <cell r="I10260">
            <v>0</v>
          </cell>
        </row>
        <row r="10261">
          <cell r="A10261">
            <v>610006</v>
          </cell>
          <cell r="B10261" t="str">
            <v>Engineer</v>
          </cell>
          <cell r="C10261">
            <v>5440000</v>
          </cell>
          <cell r="D10261">
            <v>0</v>
          </cell>
          <cell r="E10261">
            <v>1000</v>
          </cell>
          <cell r="F10261">
            <v>215000</v>
          </cell>
          <cell r="G10261">
            <v>0</v>
          </cell>
          <cell r="H10261">
            <v>2005</v>
          </cell>
          <cell r="I10261">
            <v>0</v>
          </cell>
        </row>
        <row r="10262">
          <cell r="A10262">
            <v>610006</v>
          </cell>
          <cell r="B10262" t="str">
            <v>Engineer</v>
          </cell>
          <cell r="C10262">
            <v>5440000</v>
          </cell>
          <cell r="D10262">
            <v>0</v>
          </cell>
          <cell r="E10262">
            <v>1000</v>
          </cell>
          <cell r="F10262">
            <v>219000</v>
          </cell>
          <cell r="G10262">
            <v>0</v>
          </cell>
          <cell r="H10262">
            <v>2005</v>
          </cell>
          <cell r="I10262">
            <v>0</v>
          </cell>
        </row>
        <row r="10263">
          <cell r="A10263">
            <v>610006</v>
          </cell>
          <cell r="B10263" t="str">
            <v>Engineer</v>
          </cell>
          <cell r="C10263">
            <v>5441000</v>
          </cell>
          <cell r="D10263">
            <v>0</v>
          </cell>
          <cell r="E10263">
            <v>1000</v>
          </cell>
          <cell r="F10263">
            <v>458</v>
          </cell>
          <cell r="G10263">
            <v>0</v>
          </cell>
          <cell r="H10263">
            <v>2005</v>
          </cell>
          <cell r="I10263">
            <v>0</v>
          </cell>
        </row>
        <row r="10264">
          <cell r="A10264">
            <v>610006</v>
          </cell>
          <cell r="B10264" t="str">
            <v>Engineer</v>
          </cell>
          <cell r="C10264">
            <v>5441000</v>
          </cell>
          <cell r="D10264">
            <v>0</v>
          </cell>
          <cell r="E10264">
            <v>1000</v>
          </cell>
          <cell r="F10264">
            <v>459</v>
          </cell>
          <cell r="G10264">
            <v>0</v>
          </cell>
          <cell r="H10264">
            <v>2005</v>
          </cell>
          <cell r="I10264">
            <v>0</v>
          </cell>
        </row>
        <row r="10265">
          <cell r="A10265">
            <v>610006</v>
          </cell>
          <cell r="B10265" t="str">
            <v>Engineer</v>
          </cell>
          <cell r="C10265">
            <v>5441000</v>
          </cell>
          <cell r="D10265">
            <v>3557.52</v>
          </cell>
          <cell r="E10265">
            <v>1000</v>
          </cell>
          <cell r="F10265">
            <v>18000</v>
          </cell>
          <cell r="G10265">
            <v>0</v>
          </cell>
          <cell r="H10265">
            <v>2005</v>
          </cell>
          <cell r="I10265">
            <v>0</v>
          </cell>
        </row>
        <row r="10266">
          <cell r="A10266">
            <v>610006</v>
          </cell>
          <cell r="B10266" t="str">
            <v>Engineer</v>
          </cell>
          <cell r="C10266">
            <v>5441000</v>
          </cell>
          <cell r="D10266">
            <v>-263.52</v>
          </cell>
          <cell r="E10266">
            <v>1000</v>
          </cell>
          <cell r="F10266">
            <v>19000</v>
          </cell>
          <cell r="G10266">
            <v>0</v>
          </cell>
          <cell r="H10266">
            <v>2005</v>
          </cell>
          <cell r="I10266">
            <v>0</v>
          </cell>
        </row>
        <row r="10267">
          <cell r="A10267">
            <v>610006</v>
          </cell>
          <cell r="B10267" t="str">
            <v>Engineer</v>
          </cell>
          <cell r="C10267">
            <v>5441000</v>
          </cell>
          <cell r="D10267">
            <v>0</v>
          </cell>
          <cell r="E10267">
            <v>1000</v>
          </cell>
          <cell r="F10267">
            <v>34000</v>
          </cell>
          <cell r="G10267">
            <v>0</v>
          </cell>
          <cell r="H10267">
            <v>2005</v>
          </cell>
          <cell r="I10267">
            <v>0</v>
          </cell>
        </row>
        <row r="10268">
          <cell r="A10268">
            <v>610006</v>
          </cell>
          <cell r="B10268" t="str">
            <v>Engineer</v>
          </cell>
          <cell r="C10268">
            <v>5441000</v>
          </cell>
          <cell r="D10268">
            <v>3162.24</v>
          </cell>
          <cell r="E10268">
            <v>1000</v>
          </cell>
          <cell r="F10268">
            <v>40000</v>
          </cell>
          <cell r="G10268">
            <v>0</v>
          </cell>
          <cell r="H10268">
            <v>2005</v>
          </cell>
          <cell r="I10268">
            <v>0</v>
          </cell>
        </row>
        <row r="10269">
          <cell r="A10269">
            <v>610006</v>
          </cell>
          <cell r="B10269" t="str">
            <v>Engineer</v>
          </cell>
          <cell r="C10269">
            <v>5441000</v>
          </cell>
          <cell r="D10269">
            <v>1581.12</v>
          </cell>
          <cell r="E10269">
            <v>1000</v>
          </cell>
          <cell r="F10269">
            <v>43000</v>
          </cell>
          <cell r="G10269">
            <v>0</v>
          </cell>
          <cell r="H10269">
            <v>2005</v>
          </cell>
          <cell r="I10269">
            <v>0</v>
          </cell>
        </row>
        <row r="10270">
          <cell r="A10270">
            <v>610006</v>
          </cell>
          <cell r="B10270" t="str">
            <v>Engineer</v>
          </cell>
          <cell r="C10270">
            <v>5441000</v>
          </cell>
          <cell r="D10270">
            <v>263.52</v>
          </cell>
          <cell r="E10270">
            <v>1000</v>
          </cell>
          <cell r="F10270">
            <v>45000</v>
          </cell>
          <cell r="G10270">
            <v>0</v>
          </cell>
          <cell r="H10270">
            <v>2005</v>
          </cell>
          <cell r="I10270">
            <v>0</v>
          </cell>
        </row>
        <row r="10271">
          <cell r="A10271">
            <v>610006</v>
          </cell>
          <cell r="B10271" t="str">
            <v>Engineer</v>
          </cell>
          <cell r="C10271">
            <v>5441000</v>
          </cell>
          <cell r="D10271">
            <v>15185.34</v>
          </cell>
          <cell r="E10271">
            <v>1000</v>
          </cell>
          <cell r="F10271">
            <v>46000</v>
          </cell>
          <cell r="G10271">
            <v>0</v>
          </cell>
          <cell r="H10271">
            <v>2005</v>
          </cell>
          <cell r="I10271">
            <v>0</v>
          </cell>
        </row>
        <row r="10272">
          <cell r="A10272">
            <v>610006</v>
          </cell>
          <cell r="B10272" t="str">
            <v>Engineer</v>
          </cell>
          <cell r="C10272">
            <v>5441000</v>
          </cell>
          <cell r="D10272">
            <v>-14921.82</v>
          </cell>
          <cell r="E10272">
            <v>1000</v>
          </cell>
          <cell r="F10272">
            <v>48000</v>
          </cell>
          <cell r="G10272">
            <v>0</v>
          </cell>
          <cell r="H10272">
            <v>2005</v>
          </cell>
          <cell r="I10272">
            <v>0</v>
          </cell>
        </row>
        <row r="10273">
          <cell r="A10273">
            <v>610006</v>
          </cell>
          <cell r="B10273" t="str">
            <v>Engineer</v>
          </cell>
          <cell r="C10273">
            <v>5441000</v>
          </cell>
          <cell r="D10273">
            <v>-527.04</v>
          </cell>
          <cell r="E10273">
            <v>1000</v>
          </cell>
          <cell r="F10273">
            <v>133070</v>
          </cell>
          <cell r="G10273">
            <v>0</v>
          </cell>
          <cell r="H10273">
            <v>2005</v>
          </cell>
          <cell r="I10273">
            <v>0</v>
          </cell>
        </row>
        <row r="10274">
          <cell r="A10274">
            <v>610006</v>
          </cell>
          <cell r="B10274" t="str">
            <v>Engineer</v>
          </cell>
          <cell r="C10274">
            <v>5441000</v>
          </cell>
          <cell r="D10274">
            <v>0</v>
          </cell>
          <cell r="E10274">
            <v>1000</v>
          </cell>
          <cell r="F10274">
            <v>218000</v>
          </cell>
          <cell r="G10274">
            <v>0</v>
          </cell>
          <cell r="H10274">
            <v>2005</v>
          </cell>
          <cell r="I10274">
            <v>0</v>
          </cell>
        </row>
        <row r="10275">
          <cell r="A10275">
            <v>610006</v>
          </cell>
          <cell r="B10275" t="str">
            <v>Engineer</v>
          </cell>
          <cell r="C10275">
            <v>5441000</v>
          </cell>
          <cell r="D10275">
            <v>527.04</v>
          </cell>
          <cell r="E10275">
            <v>1000</v>
          </cell>
          <cell r="F10275">
            <v>610000</v>
          </cell>
          <cell r="G10275">
            <v>0</v>
          </cell>
          <cell r="H10275">
            <v>2005</v>
          </cell>
          <cell r="I10275">
            <v>0</v>
          </cell>
        </row>
        <row r="10276">
          <cell r="A10276">
            <v>610006</v>
          </cell>
          <cell r="B10276" t="str">
            <v>Engineer</v>
          </cell>
          <cell r="C10276">
            <v>5442000</v>
          </cell>
          <cell r="D10276">
            <v>0</v>
          </cell>
          <cell r="E10276">
            <v>1000</v>
          </cell>
          <cell r="F10276">
            <v>457</v>
          </cell>
          <cell r="G10276">
            <v>0</v>
          </cell>
          <cell r="H10276">
            <v>2005</v>
          </cell>
          <cell r="I10276">
            <v>0</v>
          </cell>
        </row>
        <row r="10277">
          <cell r="A10277">
            <v>610006</v>
          </cell>
          <cell r="B10277" t="str">
            <v>Engineer</v>
          </cell>
          <cell r="C10277">
            <v>5442000</v>
          </cell>
          <cell r="D10277">
            <v>197.64</v>
          </cell>
          <cell r="E10277">
            <v>1000</v>
          </cell>
          <cell r="F10277">
            <v>468</v>
          </cell>
          <cell r="G10277">
            <v>0</v>
          </cell>
          <cell r="H10277">
            <v>2005</v>
          </cell>
          <cell r="I10277">
            <v>0</v>
          </cell>
        </row>
        <row r="10278">
          <cell r="A10278">
            <v>610006</v>
          </cell>
          <cell r="B10278" t="str">
            <v>Engineer</v>
          </cell>
          <cell r="C10278">
            <v>5442000</v>
          </cell>
          <cell r="D10278">
            <v>-197.64</v>
          </cell>
          <cell r="E10278">
            <v>1000</v>
          </cell>
          <cell r="F10278">
            <v>557</v>
          </cell>
          <cell r="G10278">
            <v>0</v>
          </cell>
          <cell r="H10278">
            <v>2005</v>
          </cell>
          <cell r="I10278">
            <v>0</v>
          </cell>
        </row>
        <row r="10279">
          <cell r="A10279">
            <v>610006</v>
          </cell>
          <cell r="B10279" t="str">
            <v>Engineer</v>
          </cell>
          <cell r="C10279">
            <v>5442000</v>
          </cell>
          <cell r="D10279">
            <v>1712.88</v>
          </cell>
          <cell r="E10279">
            <v>1000</v>
          </cell>
          <cell r="F10279">
            <v>18000</v>
          </cell>
          <cell r="G10279">
            <v>0</v>
          </cell>
          <cell r="H10279">
            <v>2005</v>
          </cell>
          <cell r="I10279">
            <v>0</v>
          </cell>
        </row>
        <row r="10280">
          <cell r="A10280">
            <v>610006</v>
          </cell>
          <cell r="B10280" t="str">
            <v>Engineer</v>
          </cell>
          <cell r="C10280">
            <v>5442000</v>
          </cell>
          <cell r="D10280">
            <v>0</v>
          </cell>
          <cell r="E10280">
            <v>1000</v>
          </cell>
          <cell r="F10280">
            <v>27000</v>
          </cell>
          <cell r="G10280">
            <v>0</v>
          </cell>
          <cell r="H10280">
            <v>2005</v>
          </cell>
          <cell r="I10280">
            <v>0</v>
          </cell>
        </row>
        <row r="10281">
          <cell r="A10281">
            <v>610006</v>
          </cell>
          <cell r="B10281" t="str">
            <v>Engineer</v>
          </cell>
          <cell r="C10281">
            <v>5442000</v>
          </cell>
          <cell r="D10281">
            <v>328</v>
          </cell>
          <cell r="E10281">
            <v>1000</v>
          </cell>
          <cell r="F10281">
            <v>32000</v>
          </cell>
          <cell r="G10281">
            <v>0</v>
          </cell>
          <cell r="H10281">
            <v>2005</v>
          </cell>
          <cell r="I10281">
            <v>0</v>
          </cell>
        </row>
        <row r="10282">
          <cell r="A10282">
            <v>610006</v>
          </cell>
          <cell r="B10282" t="str">
            <v>Engineer</v>
          </cell>
          <cell r="C10282">
            <v>5442000</v>
          </cell>
          <cell r="D10282">
            <v>38375.1</v>
          </cell>
          <cell r="E10282">
            <v>1000</v>
          </cell>
          <cell r="F10282">
            <v>46000</v>
          </cell>
          <cell r="G10282">
            <v>0</v>
          </cell>
          <cell r="H10282">
            <v>2005</v>
          </cell>
          <cell r="I10282">
            <v>0</v>
          </cell>
        </row>
        <row r="10283">
          <cell r="A10283">
            <v>610006</v>
          </cell>
          <cell r="B10283" t="str">
            <v>Engineer</v>
          </cell>
          <cell r="C10283">
            <v>5442000</v>
          </cell>
          <cell r="D10283">
            <v>-38375.1</v>
          </cell>
          <cell r="E10283">
            <v>1000</v>
          </cell>
          <cell r="F10283">
            <v>48000</v>
          </cell>
          <cell r="G10283">
            <v>0</v>
          </cell>
          <cell r="H10283">
            <v>2005</v>
          </cell>
          <cell r="I10283">
            <v>0</v>
          </cell>
        </row>
        <row r="10284">
          <cell r="A10284">
            <v>610006</v>
          </cell>
          <cell r="B10284" t="str">
            <v>Engineer</v>
          </cell>
          <cell r="C10284">
            <v>5442000</v>
          </cell>
          <cell r="D10284">
            <v>0</v>
          </cell>
          <cell r="E10284">
            <v>1000</v>
          </cell>
          <cell r="F10284">
            <v>133070</v>
          </cell>
          <cell r="G10284">
            <v>0</v>
          </cell>
          <cell r="H10284">
            <v>2005</v>
          </cell>
          <cell r="I10284">
            <v>0</v>
          </cell>
        </row>
        <row r="10285">
          <cell r="A10285">
            <v>610006</v>
          </cell>
          <cell r="B10285" t="str">
            <v>Engineer</v>
          </cell>
          <cell r="C10285">
            <v>5442000</v>
          </cell>
          <cell r="D10285">
            <v>0</v>
          </cell>
          <cell r="E10285">
            <v>1000</v>
          </cell>
          <cell r="F10285">
            <v>213000</v>
          </cell>
          <cell r="G10285">
            <v>0</v>
          </cell>
          <cell r="H10285">
            <v>2005</v>
          </cell>
          <cell r="I10285">
            <v>0</v>
          </cell>
        </row>
        <row r="10286">
          <cell r="A10286">
            <v>610006</v>
          </cell>
          <cell r="B10286" t="str">
            <v>Engineer</v>
          </cell>
          <cell r="C10286">
            <v>5442000</v>
          </cell>
          <cell r="D10286">
            <v>0</v>
          </cell>
          <cell r="E10286">
            <v>1000</v>
          </cell>
          <cell r="F10286">
            <v>215000</v>
          </cell>
          <cell r="G10286">
            <v>0</v>
          </cell>
          <cell r="H10286">
            <v>2005</v>
          </cell>
          <cell r="I10286">
            <v>0</v>
          </cell>
        </row>
        <row r="10287">
          <cell r="A10287">
            <v>610006</v>
          </cell>
          <cell r="B10287" t="str">
            <v>Engineer</v>
          </cell>
          <cell r="C10287">
            <v>5442000</v>
          </cell>
          <cell r="D10287">
            <v>-19084.03</v>
          </cell>
          <cell r="E10287">
            <v>1000</v>
          </cell>
          <cell r="F10287">
            <v>215300</v>
          </cell>
          <cell r="G10287">
            <v>0</v>
          </cell>
          <cell r="H10287">
            <v>2005</v>
          </cell>
          <cell r="I10287">
            <v>0</v>
          </cell>
        </row>
        <row r="10288">
          <cell r="A10288">
            <v>610006</v>
          </cell>
          <cell r="B10288" t="str">
            <v>Engineer</v>
          </cell>
          <cell r="C10288">
            <v>5442000</v>
          </cell>
          <cell r="D10288">
            <v>20225.16</v>
          </cell>
          <cell r="E10288">
            <v>1000</v>
          </cell>
          <cell r="F10288">
            <v>218000</v>
          </cell>
          <cell r="G10288">
            <v>0</v>
          </cell>
          <cell r="H10288">
            <v>2005</v>
          </cell>
          <cell r="I10288">
            <v>0</v>
          </cell>
        </row>
        <row r="10289">
          <cell r="A10289">
            <v>610006</v>
          </cell>
          <cell r="B10289" t="str">
            <v>Engineer</v>
          </cell>
          <cell r="C10289">
            <v>5442000</v>
          </cell>
          <cell r="D10289">
            <v>2976.37</v>
          </cell>
          <cell r="E10289">
            <v>1000</v>
          </cell>
          <cell r="F10289">
            <v>219000</v>
          </cell>
          <cell r="G10289">
            <v>0</v>
          </cell>
          <cell r="H10289">
            <v>2005</v>
          </cell>
          <cell r="I10289">
            <v>0</v>
          </cell>
        </row>
        <row r="10290">
          <cell r="A10290">
            <v>610006</v>
          </cell>
          <cell r="B10290" t="str">
            <v>Engineer</v>
          </cell>
          <cell r="C10290">
            <v>5442000</v>
          </cell>
          <cell r="D10290">
            <v>0</v>
          </cell>
          <cell r="E10290">
            <v>1000</v>
          </cell>
          <cell r="F10290">
            <v>262000</v>
          </cell>
          <cell r="G10290">
            <v>0</v>
          </cell>
          <cell r="H10290">
            <v>2005</v>
          </cell>
          <cell r="I10290">
            <v>0</v>
          </cell>
        </row>
        <row r="10291">
          <cell r="A10291">
            <v>610006</v>
          </cell>
          <cell r="B10291" t="str">
            <v>Engineer</v>
          </cell>
          <cell r="C10291">
            <v>5450000</v>
          </cell>
          <cell r="D10291">
            <v>1968</v>
          </cell>
          <cell r="E10291">
            <v>1000</v>
          </cell>
          <cell r="F10291">
            <v>108</v>
          </cell>
          <cell r="G10291">
            <v>0</v>
          </cell>
          <cell r="H10291">
            <v>2005</v>
          </cell>
          <cell r="I10291">
            <v>0</v>
          </cell>
        </row>
        <row r="10292">
          <cell r="A10292">
            <v>610006</v>
          </cell>
          <cell r="B10292" t="str">
            <v>Engineer</v>
          </cell>
          <cell r="C10292">
            <v>5450000</v>
          </cell>
          <cell r="D10292">
            <v>0</v>
          </cell>
          <cell r="E10292">
            <v>1000</v>
          </cell>
          <cell r="F10292">
            <v>19000</v>
          </cell>
          <cell r="G10292">
            <v>0</v>
          </cell>
          <cell r="H10292">
            <v>2005</v>
          </cell>
          <cell r="I10292">
            <v>0</v>
          </cell>
        </row>
        <row r="10293">
          <cell r="A10293">
            <v>610006</v>
          </cell>
          <cell r="B10293" t="str">
            <v>Engineer</v>
          </cell>
          <cell r="C10293">
            <v>5450000</v>
          </cell>
          <cell r="D10293">
            <v>34389.279999999999</v>
          </cell>
          <cell r="E10293">
            <v>1000</v>
          </cell>
          <cell r="F10293">
            <v>215300</v>
          </cell>
          <cell r="G10293">
            <v>0</v>
          </cell>
          <cell r="H10293">
            <v>2005</v>
          </cell>
          <cell r="I10293">
            <v>0</v>
          </cell>
        </row>
        <row r="10294">
          <cell r="A10294">
            <v>610006</v>
          </cell>
          <cell r="B10294" t="str">
            <v>Engineer</v>
          </cell>
          <cell r="C10294">
            <v>5451000</v>
          </cell>
          <cell r="D10294">
            <v>0</v>
          </cell>
          <cell r="E10294">
            <v>1000</v>
          </cell>
          <cell r="F10294">
            <v>40000</v>
          </cell>
          <cell r="G10294">
            <v>0</v>
          </cell>
          <cell r="H10294">
            <v>2005</v>
          </cell>
          <cell r="I10294">
            <v>0</v>
          </cell>
        </row>
        <row r="10295">
          <cell r="A10295">
            <v>610006</v>
          </cell>
          <cell r="B10295" t="str">
            <v>Engineer</v>
          </cell>
          <cell r="C10295">
            <v>5451000</v>
          </cell>
          <cell r="D10295">
            <v>0</v>
          </cell>
          <cell r="E10295">
            <v>1000</v>
          </cell>
          <cell r="F10295">
            <v>45000</v>
          </cell>
          <cell r="G10295">
            <v>0</v>
          </cell>
          <cell r="H10295">
            <v>2005</v>
          </cell>
          <cell r="I10295">
            <v>0</v>
          </cell>
        </row>
        <row r="10296">
          <cell r="A10296">
            <v>610006</v>
          </cell>
          <cell r="B10296" t="str">
            <v>Engineer</v>
          </cell>
          <cell r="C10296">
            <v>5455000</v>
          </cell>
          <cell r="D10296">
            <v>428.22</v>
          </cell>
          <cell r="E10296">
            <v>1000</v>
          </cell>
          <cell r="F10296">
            <v>457</v>
          </cell>
          <cell r="G10296">
            <v>0</v>
          </cell>
          <cell r="H10296">
            <v>2005</v>
          </cell>
          <cell r="I10296">
            <v>0</v>
          </cell>
        </row>
        <row r="10297">
          <cell r="A10297">
            <v>610006</v>
          </cell>
          <cell r="B10297" t="str">
            <v>Engineer</v>
          </cell>
          <cell r="C10297">
            <v>5455000</v>
          </cell>
          <cell r="D10297">
            <v>98.819999999999936</v>
          </cell>
          <cell r="E10297">
            <v>1000</v>
          </cell>
          <cell r="F10297">
            <v>557</v>
          </cell>
          <cell r="G10297">
            <v>0</v>
          </cell>
          <cell r="H10297">
            <v>2005</v>
          </cell>
          <cell r="I10297">
            <v>0</v>
          </cell>
        </row>
        <row r="10298">
          <cell r="A10298">
            <v>610006</v>
          </cell>
          <cell r="B10298" t="str">
            <v>Engineer</v>
          </cell>
          <cell r="C10298">
            <v>5455000</v>
          </cell>
          <cell r="D10298">
            <v>-2933.43</v>
          </cell>
          <cell r="E10298">
            <v>1000</v>
          </cell>
          <cell r="F10298">
            <v>19000</v>
          </cell>
          <cell r="G10298">
            <v>0</v>
          </cell>
          <cell r="H10298">
            <v>2005</v>
          </cell>
          <cell r="I10298">
            <v>0</v>
          </cell>
        </row>
        <row r="10299">
          <cell r="A10299">
            <v>610006</v>
          </cell>
          <cell r="B10299" t="str">
            <v>Engineer</v>
          </cell>
          <cell r="C10299">
            <v>5455000</v>
          </cell>
          <cell r="D10299">
            <v>0</v>
          </cell>
          <cell r="E10299">
            <v>1000</v>
          </cell>
          <cell r="F10299">
            <v>47000</v>
          </cell>
          <cell r="G10299">
            <v>0</v>
          </cell>
          <cell r="H10299">
            <v>2005</v>
          </cell>
          <cell r="I10299">
            <v>0</v>
          </cell>
        </row>
        <row r="10300">
          <cell r="A10300">
            <v>610006</v>
          </cell>
          <cell r="B10300" t="str">
            <v>Engineer</v>
          </cell>
          <cell r="C10300">
            <v>5455000</v>
          </cell>
          <cell r="D10300">
            <v>7314.45</v>
          </cell>
          <cell r="E10300">
            <v>1000</v>
          </cell>
          <cell r="F10300">
            <v>48000</v>
          </cell>
          <cell r="G10300">
            <v>0</v>
          </cell>
          <cell r="H10300">
            <v>2005</v>
          </cell>
          <cell r="I10300">
            <v>0</v>
          </cell>
        </row>
        <row r="10301">
          <cell r="A10301">
            <v>610006</v>
          </cell>
          <cell r="B10301" t="str">
            <v>Engineer</v>
          </cell>
          <cell r="C10301">
            <v>5455000</v>
          </cell>
          <cell r="D10301">
            <v>0</v>
          </cell>
          <cell r="E10301">
            <v>1000</v>
          </cell>
          <cell r="F10301">
            <v>215300</v>
          </cell>
          <cell r="G10301">
            <v>0</v>
          </cell>
          <cell r="H10301">
            <v>2005</v>
          </cell>
          <cell r="I10301">
            <v>0</v>
          </cell>
        </row>
        <row r="10302">
          <cell r="A10302">
            <v>610006</v>
          </cell>
          <cell r="B10302" t="str">
            <v>Engineer</v>
          </cell>
          <cell r="C10302">
            <v>5455000</v>
          </cell>
          <cell r="D10302">
            <v>1383.48</v>
          </cell>
          <cell r="E10302">
            <v>1000</v>
          </cell>
          <cell r="F10302">
            <v>410000</v>
          </cell>
          <cell r="G10302">
            <v>0</v>
          </cell>
          <cell r="H10302">
            <v>2005</v>
          </cell>
          <cell r="I10302">
            <v>0</v>
          </cell>
        </row>
        <row r="10303">
          <cell r="A10303">
            <v>610006</v>
          </cell>
          <cell r="B10303" t="str">
            <v>Engineer</v>
          </cell>
          <cell r="C10303">
            <v>5455000</v>
          </cell>
          <cell r="D10303">
            <v>0</v>
          </cell>
          <cell r="E10303">
            <v>1000</v>
          </cell>
          <cell r="F10303">
            <v>610000</v>
          </cell>
          <cell r="G10303">
            <v>0</v>
          </cell>
          <cell r="H10303">
            <v>2005</v>
          </cell>
          <cell r="I10303">
            <v>0</v>
          </cell>
        </row>
        <row r="10304">
          <cell r="A10304">
            <v>610006</v>
          </cell>
          <cell r="B10304" t="str">
            <v>Engineer</v>
          </cell>
          <cell r="C10304">
            <v>5459000</v>
          </cell>
          <cell r="D10304">
            <v>51353.46</v>
          </cell>
          <cell r="E10304">
            <v>1000</v>
          </cell>
          <cell r="F10304">
            <v>1</v>
          </cell>
          <cell r="G10304">
            <v>0</v>
          </cell>
          <cell r="H10304">
            <v>2005</v>
          </cell>
          <cell r="I10304">
            <v>0</v>
          </cell>
        </row>
        <row r="10305">
          <cell r="A10305">
            <v>610006</v>
          </cell>
          <cell r="B10305" t="str">
            <v>Engineer</v>
          </cell>
          <cell r="C10305">
            <v>5459000</v>
          </cell>
          <cell r="D10305">
            <v>0</v>
          </cell>
          <cell r="E10305">
            <v>1000</v>
          </cell>
          <cell r="F10305">
            <v>557</v>
          </cell>
          <cell r="G10305">
            <v>0</v>
          </cell>
          <cell r="H10305">
            <v>2005</v>
          </cell>
          <cell r="I10305">
            <v>0</v>
          </cell>
        </row>
        <row r="10306">
          <cell r="A10306">
            <v>610006</v>
          </cell>
          <cell r="B10306" t="str">
            <v>Engineer</v>
          </cell>
          <cell r="C10306">
            <v>5459000</v>
          </cell>
          <cell r="D10306">
            <v>-744</v>
          </cell>
          <cell r="E10306">
            <v>1000</v>
          </cell>
          <cell r="F10306">
            <v>19000</v>
          </cell>
          <cell r="G10306">
            <v>0</v>
          </cell>
          <cell r="H10306">
            <v>2005</v>
          </cell>
          <cell r="I10306">
            <v>0</v>
          </cell>
        </row>
        <row r="10307">
          <cell r="A10307">
            <v>610006</v>
          </cell>
          <cell r="B10307" t="str">
            <v>Engineer</v>
          </cell>
          <cell r="C10307">
            <v>5459000</v>
          </cell>
          <cell r="D10307">
            <v>0</v>
          </cell>
          <cell r="E10307">
            <v>1000</v>
          </cell>
          <cell r="F10307">
            <v>44000</v>
          </cell>
          <cell r="G10307">
            <v>0</v>
          </cell>
          <cell r="H10307">
            <v>2005</v>
          </cell>
          <cell r="I10307">
            <v>0</v>
          </cell>
        </row>
        <row r="10308">
          <cell r="A10308">
            <v>610006</v>
          </cell>
          <cell r="B10308" t="str">
            <v>Engineer</v>
          </cell>
          <cell r="C10308">
            <v>5459000</v>
          </cell>
          <cell r="D10308">
            <v>744</v>
          </cell>
          <cell r="E10308">
            <v>1000</v>
          </cell>
          <cell r="F10308">
            <v>48000</v>
          </cell>
          <cell r="G10308">
            <v>0</v>
          </cell>
          <cell r="H10308">
            <v>2005</v>
          </cell>
          <cell r="I10308">
            <v>0</v>
          </cell>
        </row>
        <row r="10309">
          <cell r="A10309">
            <v>610006</v>
          </cell>
          <cell r="B10309" t="str">
            <v>Engineer</v>
          </cell>
          <cell r="C10309">
            <v>5459000</v>
          </cell>
          <cell r="D10309">
            <v>0</v>
          </cell>
          <cell r="E10309">
            <v>1000</v>
          </cell>
          <cell r="F10309">
            <v>215300</v>
          </cell>
          <cell r="G10309">
            <v>0</v>
          </cell>
          <cell r="H10309">
            <v>2005</v>
          </cell>
          <cell r="I10309">
            <v>0</v>
          </cell>
        </row>
        <row r="10310">
          <cell r="A10310">
            <v>610006</v>
          </cell>
          <cell r="B10310" t="str">
            <v>Engineer</v>
          </cell>
          <cell r="C10310">
            <v>5459000</v>
          </cell>
          <cell r="D10310">
            <v>0</v>
          </cell>
          <cell r="E10310">
            <v>1000</v>
          </cell>
          <cell r="F10310">
            <v>218000</v>
          </cell>
          <cell r="G10310">
            <v>0</v>
          </cell>
          <cell r="H10310">
            <v>2005</v>
          </cell>
          <cell r="I10310">
            <v>0</v>
          </cell>
        </row>
        <row r="10311">
          <cell r="A10311">
            <v>610006</v>
          </cell>
          <cell r="B10311" t="str">
            <v>Engineer</v>
          </cell>
          <cell r="C10311">
            <v>5460000</v>
          </cell>
          <cell r="D10311">
            <v>3721.98</v>
          </cell>
          <cell r="E10311">
            <v>1000</v>
          </cell>
          <cell r="F10311">
            <v>1</v>
          </cell>
          <cell r="G10311">
            <v>0</v>
          </cell>
          <cell r="H10311">
            <v>2005</v>
          </cell>
          <cell r="I10311">
            <v>0</v>
          </cell>
        </row>
        <row r="10312">
          <cell r="A10312">
            <v>610006</v>
          </cell>
          <cell r="B10312" t="str">
            <v>Engineer</v>
          </cell>
          <cell r="C10312">
            <v>5480000</v>
          </cell>
          <cell r="D10312">
            <v>1691.98</v>
          </cell>
          <cell r="E10312">
            <v>1000</v>
          </cell>
          <cell r="F10312">
            <v>210</v>
          </cell>
          <cell r="G10312">
            <v>0</v>
          </cell>
          <cell r="H10312">
            <v>2005</v>
          </cell>
          <cell r="I10312">
            <v>0</v>
          </cell>
        </row>
        <row r="10313">
          <cell r="A10313">
            <v>610006</v>
          </cell>
          <cell r="B10313" t="str">
            <v>Engineer</v>
          </cell>
          <cell r="C10313">
            <v>5480000</v>
          </cell>
          <cell r="D10313">
            <v>1548.58</v>
          </cell>
          <cell r="E10313">
            <v>1000</v>
          </cell>
          <cell r="F10313">
            <v>264</v>
          </cell>
          <cell r="G10313">
            <v>0</v>
          </cell>
          <cell r="H10313">
            <v>2005</v>
          </cell>
          <cell r="I10313">
            <v>0</v>
          </cell>
        </row>
        <row r="10314">
          <cell r="A10314">
            <v>610006</v>
          </cell>
          <cell r="B10314" t="str">
            <v>Engineer</v>
          </cell>
          <cell r="C10314">
            <v>5480000</v>
          </cell>
          <cell r="D10314">
            <v>16014.52</v>
          </cell>
          <cell r="E10314">
            <v>1000</v>
          </cell>
          <cell r="F10314">
            <v>310</v>
          </cell>
          <cell r="G10314">
            <v>0</v>
          </cell>
          <cell r="H10314">
            <v>2005</v>
          </cell>
          <cell r="I10314">
            <v>0</v>
          </cell>
        </row>
        <row r="10315">
          <cell r="A10315">
            <v>610006</v>
          </cell>
          <cell r="B10315" t="str">
            <v>Engineer</v>
          </cell>
          <cell r="C10315">
            <v>5480000</v>
          </cell>
          <cell r="D10315">
            <v>880</v>
          </cell>
          <cell r="E10315">
            <v>1000</v>
          </cell>
          <cell r="F10315">
            <v>315</v>
          </cell>
          <cell r="G10315">
            <v>0</v>
          </cell>
          <cell r="H10315">
            <v>2005</v>
          </cell>
          <cell r="I10315">
            <v>0</v>
          </cell>
        </row>
        <row r="10316">
          <cell r="A10316">
            <v>610006</v>
          </cell>
          <cell r="B10316" t="str">
            <v>Engineer</v>
          </cell>
          <cell r="C10316">
            <v>5480000</v>
          </cell>
          <cell r="D10316">
            <v>5143.34</v>
          </cell>
          <cell r="E10316">
            <v>1000</v>
          </cell>
          <cell r="F10316">
            <v>475</v>
          </cell>
          <cell r="G10316">
            <v>0</v>
          </cell>
          <cell r="H10316">
            <v>2005</v>
          </cell>
          <cell r="I10316">
            <v>0</v>
          </cell>
        </row>
        <row r="10317">
          <cell r="A10317">
            <v>610006</v>
          </cell>
          <cell r="B10317" t="str">
            <v>Engineer</v>
          </cell>
          <cell r="C10317">
            <v>5490000</v>
          </cell>
          <cell r="D10317">
            <v>8221.2000000000007</v>
          </cell>
          <cell r="E10317">
            <v>1000</v>
          </cell>
          <cell r="F10317">
            <v>576500</v>
          </cell>
          <cell r="G10317">
            <v>0</v>
          </cell>
          <cell r="H10317">
            <v>2005</v>
          </cell>
          <cell r="I10317">
            <v>0</v>
          </cell>
        </row>
        <row r="10318">
          <cell r="A10318">
            <v>610006</v>
          </cell>
          <cell r="B10318" t="str">
            <v>Engineer</v>
          </cell>
          <cell r="C10318">
            <v>5520000</v>
          </cell>
          <cell r="D10318">
            <v>0</v>
          </cell>
          <cell r="E10318">
            <v>1000</v>
          </cell>
          <cell r="F10318">
            <v>210</v>
          </cell>
          <cell r="G10318">
            <v>0</v>
          </cell>
          <cell r="H10318">
            <v>2005</v>
          </cell>
          <cell r="I10318">
            <v>0</v>
          </cell>
        </row>
        <row r="10319">
          <cell r="A10319">
            <v>610006</v>
          </cell>
          <cell r="B10319" t="str">
            <v>Engineer</v>
          </cell>
          <cell r="C10319">
            <v>5530000</v>
          </cell>
          <cell r="D10319">
            <v>0</v>
          </cell>
          <cell r="E10319">
            <v>1000</v>
          </cell>
          <cell r="F10319">
            <v>109</v>
          </cell>
          <cell r="G10319">
            <v>0</v>
          </cell>
          <cell r="H10319">
            <v>2005</v>
          </cell>
          <cell r="I10319">
            <v>0</v>
          </cell>
        </row>
        <row r="10320">
          <cell r="A10320">
            <v>610006</v>
          </cell>
          <cell r="B10320" t="str">
            <v>Engineer</v>
          </cell>
          <cell r="C10320">
            <v>5530000</v>
          </cell>
          <cell r="D10320">
            <v>0</v>
          </cell>
          <cell r="E10320">
            <v>1000</v>
          </cell>
          <cell r="F10320">
            <v>263</v>
          </cell>
          <cell r="G10320">
            <v>0</v>
          </cell>
          <cell r="H10320">
            <v>2005</v>
          </cell>
          <cell r="I10320">
            <v>0</v>
          </cell>
        </row>
        <row r="10321">
          <cell r="A10321">
            <v>610006</v>
          </cell>
          <cell r="B10321" t="str">
            <v>Engineer</v>
          </cell>
          <cell r="C10321">
            <v>5540000</v>
          </cell>
          <cell r="D10321">
            <v>764.12</v>
          </cell>
          <cell r="E10321">
            <v>1000</v>
          </cell>
          <cell r="F10321">
            <v>210</v>
          </cell>
          <cell r="G10321">
            <v>0</v>
          </cell>
          <cell r="H10321">
            <v>2005</v>
          </cell>
          <cell r="I10321">
            <v>0</v>
          </cell>
        </row>
        <row r="10322">
          <cell r="A10322">
            <v>610006</v>
          </cell>
          <cell r="B10322" t="str">
            <v>Engineer</v>
          </cell>
          <cell r="C10322">
            <v>5570000</v>
          </cell>
          <cell r="D10322">
            <v>-14849.7</v>
          </cell>
          <cell r="E10322">
            <v>1000</v>
          </cell>
          <cell r="F10322">
            <v>1</v>
          </cell>
          <cell r="G10322">
            <v>0</v>
          </cell>
          <cell r="H10322">
            <v>2005</v>
          </cell>
          <cell r="I10322">
            <v>0</v>
          </cell>
        </row>
        <row r="10323">
          <cell r="A10323">
            <v>610006</v>
          </cell>
          <cell r="B10323" t="str">
            <v>Engineer</v>
          </cell>
          <cell r="C10323">
            <v>5570000</v>
          </cell>
          <cell r="D10323">
            <v>4195.8</v>
          </cell>
          <cell r="E10323">
            <v>1000</v>
          </cell>
          <cell r="F10323">
            <v>264</v>
          </cell>
          <cell r="G10323">
            <v>0</v>
          </cell>
          <cell r="H10323">
            <v>2005</v>
          </cell>
          <cell r="I10323">
            <v>0</v>
          </cell>
        </row>
        <row r="10324">
          <cell r="A10324">
            <v>610006</v>
          </cell>
          <cell r="B10324" t="str">
            <v>Engineer</v>
          </cell>
          <cell r="C10324">
            <v>5570000</v>
          </cell>
          <cell r="D10324">
            <v>3005.5</v>
          </cell>
          <cell r="E10324">
            <v>1000</v>
          </cell>
          <cell r="F10324">
            <v>281</v>
          </cell>
          <cell r="G10324">
            <v>0</v>
          </cell>
          <cell r="H10324">
            <v>2005</v>
          </cell>
          <cell r="I10324">
            <v>0</v>
          </cell>
        </row>
        <row r="10325">
          <cell r="A10325">
            <v>610006</v>
          </cell>
          <cell r="B10325" t="str">
            <v>Engineer</v>
          </cell>
          <cell r="C10325">
            <v>5570000</v>
          </cell>
          <cell r="D10325">
            <v>3870.55</v>
          </cell>
          <cell r="E10325">
            <v>1000</v>
          </cell>
          <cell r="F10325">
            <v>310</v>
          </cell>
          <cell r="G10325">
            <v>0</v>
          </cell>
          <cell r="H10325">
            <v>2005</v>
          </cell>
          <cell r="I10325">
            <v>0</v>
          </cell>
        </row>
        <row r="10326">
          <cell r="A10326">
            <v>610006</v>
          </cell>
          <cell r="B10326" t="str">
            <v>Engineer</v>
          </cell>
          <cell r="C10326">
            <v>5570000</v>
          </cell>
          <cell r="D10326">
            <v>8776.06</v>
          </cell>
          <cell r="E10326">
            <v>1000</v>
          </cell>
          <cell r="F10326">
            <v>517002</v>
          </cell>
          <cell r="G10326">
            <v>0</v>
          </cell>
          <cell r="H10326">
            <v>2005</v>
          </cell>
          <cell r="I10326">
            <v>0</v>
          </cell>
        </row>
        <row r="10327">
          <cell r="A10327">
            <v>610006</v>
          </cell>
          <cell r="B10327" t="str">
            <v>Engineer</v>
          </cell>
          <cell r="C10327">
            <v>5570000</v>
          </cell>
          <cell r="D10327">
            <v>-16218.63</v>
          </cell>
          <cell r="E10327">
            <v>2010</v>
          </cell>
          <cell r="F10327">
            <v>906</v>
          </cell>
          <cell r="G10327">
            <v>0</v>
          </cell>
          <cell r="H10327">
            <v>2005</v>
          </cell>
          <cell r="I10327">
            <v>0</v>
          </cell>
        </row>
        <row r="10328">
          <cell r="A10328">
            <v>610006</v>
          </cell>
          <cell r="B10328" t="str">
            <v>Engineer</v>
          </cell>
          <cell r="C10328">
            <v>5600000</v>
          </cell>
          <cell r="D10328">
            <v>510301</v>
          </cell>
          <cell r="E10328">
            <v>1000</v>
          </cell>
          <cell r="F10328">
            <v>1</v>
          </cell>
          <cell r="G10328">
            <v>0</v>
          </cell>
          <cell r="H10328">
            <v>2005</v>
          </cell>
          <cell r="I10328">
            <v>0</v>
          </cell>
        </row>
        <row r="10329">
          <cell r="A10329">
            <v>610006</v>
          </cell>
          <cell r="B10329" t="str">
            <v>Engineer</v>
          </cell>
          <cell r="C10329">
            <v>5600000</v>
          </cell>
          <cell r="D10329">
            <v>82</v>
          </cell>
          <cell r="E10329">
            <v>1000</v>
          </cell>
          <cell r="F10329">
            <v>6051</v>
          </cell>
          <cell r="G10329">
            <v>0</v>
          </cell>
          <cell r="H10329">
            <v>2005</v>
          </cell>
          <cell r="I10329">
            <v>0</v>
          </cell>
        </row>
        <row r="10330">
          <cell r="A10330">
            <v>610006</v>
          </cell>
          <cell r="B10330" t="str">
            <v>Engineer</v>
          </cell>
          <cell r="C10330">
            <v>5600000</v>
          </cell>
          <cell r="D10330">
            <v>82</v>
          </cell>
          <cell r="E10330">
            <v>1000</v>
          </cell>
          <cell r="F10330">
            <v>86070</v>
          </cell>
          <cell r="G10330">
            <v>0</v>
          </cell>
          <cell r="H10330">
            <v>2005</v>
          </cell>
          <cell r="I10330">
            <v>0</v>
          </cell>
        </row>
        <row r="10331">
          <cell r="A10331">
            <v>610006</v>
          </cell>
          <cell r="B10331" t="str">
            <v>Engineer</v>
          </cell>
          <cell r="C10331">
            <v>5600000</v>
          </cell>
          <cell r="D10331">
            <v>25563</v>
          </cell>
          <cell r="E10331">
            <v>1000</v>
          </cell>
          <cell r="F10331">
            <v>86141</v>
          </cell>
          <cell r="G10331">
            <v>0</v>
          </cell>
          <cell r="H10331">
            <v>2005</v>
          </cell>
          <cell r="I10331">
            <v>0</v>
          </cell>
        </row>
        <row r="10332">
          <cell r="A10332">
            <v>610006</v>
          </cell>
          <cell r="B10332" t="str">
            <v>Engineer</v>
          </cell>
          <cell r="C10332">
            <v>5600000</v>
          </cell>
          <cell r="D10332">
            <v>15792</v>
          </cell>
          <cell r="E10332">
            <v>1000</v>
          </cell>
          <cell r="F10332">
            <v>99002</v>
          </cell>
          <cell r="G10332">
            <v>0</v>
          </cell>
          <cell r="H10332">
            <v>2005</v>
          </cell>
          <cell r="I10332">
            <v>0</v>
          </cell>
        </row>
        <row r="10333">
          <cell r="A10333">
            <v>610006</v>
          </cell>
          <cell r="B10333" t="str">
            <v>Engineer</v>
          </cell>
          <cell r="C10333">
            <v>5610000</v>
          </cell>
          <cell r="D10333">
            <v>6885.5</v>
          </cell>
          <cell r="E10333">
            <v>1000</v>
          </cell>
          <cell r="F10333">
            <v>1</v>
          </cell>
          <cell r="G10333">
            <v>0</v>
          </cell>
          <cell r="H10333">
            <v>2005</v>
          </cell>
          <cell r="I10333">
            <v>0</v>
          </cell>
        </row>
        <row r="10334">
          <cell r="A10334">
            <v>610006</v>
          </cell>
          <cell r="B10334" t="str">
            <v>Engineer</v>
          </cell>
          <cell r="C10334">
            <v>5610000</v>
          </cell>
          <cell r="D10334">
            <v>574</v>
          </cell>
          <cell r="E10334">
            <v>1000</v>
          </cell>
          <cell r="F10334">
            <v>122098</v>
          </cell>
          <cell r="G10334">
            <v>0</v>
          </cell>
          <cell r="H10334">
            <v>2005</v>
          </cell>
          <cell r="I10334">
            <v>0</v>
          </cell>
        </row>
        <row r="10335">
          <cell r="A10335">
            <v>610006</v>
          </cell>
          <cell r="B10335" t="str">
            <v>Engineer</v>
          </cell>
          <cell r="C10335">
            <v>5620000</v>
          </cell>
          <cell r="D10335">
            <v>15089</v>
          </cell>
          <cell r="E10335">
            <v>1000</v>
          </cell>
          <cell r="F10335">
            <v>1</v>
          </cell>
          <cell r="G10335">
            <v>0</v>
          </cell>
          <cell r="H10335">
            <v>2005</v>
          </cell>
          <cell r="I10335">
            <v>0</v>
          </cell>
        </row>
        <row r="10336">
          <cell r="A10336">
            <v>610006</v>
          </cell>
          <cell r="B10336" t="str">
            <v>Engineer</v>
          </cell>
          <cell r="C10336">
            <v>5620000</v>
          </cell>
          <cell r="D10336">
            <v>12629.5</v>
          </cell>
          <cell r="E10336">
            <v>1000</v>
          </cell>
          <cell r="F10336">
            <v>103</v>
          </cell>
          <cell r="G10336">
            <v>0</v>
          </cell>
          <cell r="H10336">
            <v>2005</v>
          </cell>
          <cell r="I10336">
            <v>0</v>
          </cell>
        </row>
        <row r="10337">
          <cell r="A10337">
            <v>610006</v>
          </cell>
          <cell r="B10337" t="str">
            <v>Engineer</v>
          </cell>
          <cell r="C10337">
            <v>5620000</v>
          </cell>
          <cell r="D10337">
            <v>119776</v>
          </cell>
          <cell r="E10337">
            <v>1000</v>
          </cell>
          <cell r="F10337">
            <v>106</v>
          </cell>
          <cell r="G10337">
            <v>0</v>
          </cell>
          <cell r="H10337">
            <v>2005</v>
          </cell>
          <cell r="I10337">
            <v>0</v>
          </cell>
        </row>
        <row r="10338">
          <cell r="A10338">
            <v>610006</v>
          </cell>
          <cell r="B10338" t="str">
            <v>Engineer</v>
          </cell>
          <cell r="C10338">
            <v>5620000</v>
          </cell>
          <cell r="D10338">
            <v>2413</v>
          </cell>
          <cell r="E10338">
            <v>1000</v>
          </cell>
          <cell r="F10338">
            <v>107</v>
          </cell>
          <cell r="G10338">
            <v>0</v>
          </cell>
          <cell r="H10338">
            <v>2005</v>
          </cell>
          <cell r="I10338">
            <v>0</v>
          </cell>
        </row>
        <row r="10339">
          <cell r="A10339">
            <v>610006</v>
          </cell>
          <cell r="B10339" t="str">
            <v>Engineer</v>
          </cell>
          <cell r="C10339">
            <v>5620000</v>
          </cell>
          <cell r="D10339">
            <v>134031.35</v>
          </cell>
          <cell r="E10339">
            <v>1000</v>
          </cell>
          <cell r="F10339">
            <v>108</v>
          </cell>
          <cell r="G10339">
            <v>0</v>
          </cell>
          <cell r="H10339">
            <v>2005</v>
          </cell>
          <cell r="I10339">
            <v>0</v>
          </cell>
        </row>
        <row r="10340">
          <cell r="A10340">
            <v>610006</v>
          </cell>
          <cell r="B10340" t="str">
            <v>Engineer</v>
          </cell>
          <cell r="C10340">
            <v>5620000</v>
          </cell>
          <cell r="D10340">
            <v>412805.33</v>
          </cell>
          <cell r="E10340">
            <v>1000</v>
          </cell>
          <cell r="F10340">
            <v>109</v>
          </cell>
          <cell r="G10340">
            <v>0</v>
          </cell>
          <cell r="H10340">
            <v>2005</v>
          </cell>
          <cell r="I10340">
            <v>0</v>
          </cell>
        </row>
        <row r="10341">
          <cell r="A10341">
            <v>610006</v>
          </cell>
          <cell r="B10341" t="str">
            <v>Engineer</v>
          </cell>
          <cell r="C10341">
            <v>5620000</v>
          </cell>
          <cell r="D10341">
            <v>62615.18</v>
          </cell>
          <cell r="E10341">
            <v>1000</v>
          </cell>
          <cell r="F10341">
            <v>110</v>
          </cell>
          <cell r="G10341">
            <v>0</v>
          </cell>
          <cell r="H10341">
            <v>2005</v>
          </cell>
          <cell r="I10341">
            <v>0</v>
          </cell>
        </row>
        <row r="10342">
          <cell r="A10342">
            <v>610006</v>
          </cell>
          <cell r="B10342" t="str">
            <v>Engineer</v>
          </cell>
          <cell r="C10342">
            <v>5620000</v>
          </cell>
          <cell r="D10342">
            <v>121515.39</v>
          </cell>
          <cell r="E10342">
            <v>1000</v>
          </cell>
          <cell r="F10342">
            <v>111</v>
          </cell>
          <cell r="G10342">
            <v>0</v>
          </cell>
          <cell r="H10342">
            <v>2005</v>
          </cell>
          <cell r="I10342">
            <v>0</v>
          </cell>
        </row>
        <row r="10343">
          <cell r="A10343">
            <v>610006</v>
          </cell>
          <cell r="B10343" t="str">
            <v>Engineer</v>
          </cell>
          <cell r="C10343">
            <v>5620000</v>
          </cell>
          <cell r="D10343">
            <v>17217.5</v>
          </cell>
          <cell r="E10343">
            <v>1000</v>
          </cell>
          <cell r="F10343">
            <v>114</v>
          </cell>
          <cell r="G10343">
            <v>0</v>
          </cell>
          <cell r="H10343">
            <v>2005</v>
          </cell>
          <cell r="I10343">
            <v>0</v>
          </cell>
        </row>
        <row r="10344">
          <cell r="A10344">
            <v>610006</v>
          </cell>
          <cell r="B10344" t="str">
            <v>Engineer</v>
          </cell>
          <cell r="C10344">
            <v>5620000</v>
          </cell>
          <cell r="D10344">
            <v>869</v>
          </cell>
          <cell r="E10344">
            <v>1000</v>
          </cell>
          <cell r="F10344">
            <v>270</v>
          </cell>
          <cell r="G10344">
            <v>0</v>
          </cell>
          <cell r="H10344">
            <v>2005</v>
          </cell>
          <cell r="I10344">
            <v>0</v>
          </cell>
        </row>
        <row r="10345">
          <cell r="A10345">
            <v>610006</v>
          </cell>
          <cell r="B10345" t="str">
            <v>Engineer</v>
          </cell>
          <cell r="C10345">
            <v>5620000</v>
          </cell>
          <cell r="D10345">
            <v>2640.5</v>
          </cell>
          <cell r="E10345">
            <v>1000</v>
          </cell>
          <cell r="F10345">
            <v>306</v>
          </cell>
          <cell r="G10345">
            <v>0</v>
          </cell>
          <cell r="H10345">
            <v>2005</v>
          </cell>
          <cell r="I10345">
            <v>0</v>
          </cell>
        </row>
        <row r="10346">
          <cell r="A10346">
            <v>610006</v>
          </cell>
          <cell r="B10346" t="str">
            <v>Engineer</v>
          </cell>
          <cell r="C10346">
            <v>5620000</v>
          </cell>
          <cell r="D10346">
            <v>2655.5</v>
          </cell>
          <cell r="E10346">
            <v>1000</v>
          </cell>
          <cell r="F10346">
            <v>457</v>
          </cell>
          <cell r="G10346">
            <v>0</v>
          </cell>
          <cell r="H10346">
            <v>2005</v>
          </cell>
          <cell r="I10346">
            <v>0</v>
          </cell>
        </row>
        <row r="10347">
          <cell r="A10347">
            <v>610006</v>
          </cell>
          <cell r="B10347" t="str">
            <v>Engineer</v>
          </cell>
          <cell r="C10347">
            <v>5620000</v>
          </cell>
          <cell r="D10347">
            <v>328</v>
          </cell>
          <cell r="E10347">
            <v>1000</v>
          </cell>
          <cell r="F10347">
            <v>1034</v>
          </cell>
          <cell r="G10347">
            <v>0</v>
          </cell>
          <cell r="H10347">
            <v>2005</v>
          </cell>
          <cell r="I10347">
            <v>0</v>
          </cell>
        </row>
        <row r="10348">
          <cell r="A10348">
            <v>610006</v>
          </cell>
          <cell r="B10348" t="str">
            <v>Engineer</v>
          </cell>
          <cell r="C10348">
            <v>5620000</v>
          </cell>
          <cell r="D10348">
            <v>82</v>
          </cell>
          <cell r="E10348">
            <v>1000</v>
          </cell>
          <cell r="F10348">
            <v>6051</v>
          </cell>
          <cell r="G10348">
            <v>0</v>
          </cell>
          <cell r="H10348">
            <v>2005</v>
          </cell>
          <cell r="I10348">
            <v>0</v>
          </cell>
        </row>
        <row r="10349">
          <cell r="A10349">
            <v>610006</v>
          </cell>
          <cell r="B10349" t="str">
            <v>Engineer</v>
          </cell>
          <cell r="C10349">
            <v>5620000</v>
          </cell>
          <cell r="D10349">
            <v>328</v>
          </cell>
          <cell r="E10349">
            <v>1000</v>
          </cell>
          <cell r="F10349">
            <v>6091</v>
          </cell>
          <cell r="G10349">
            <v>0</v>
          </cell>
          <cell r="H10349">
            <v>2005</v>
          </cell>
          <cell r="I10349">
            <v>0</v>
          </cell>
        </row>
        <row r="10350">
          <cell r="A10350">
            <v>610006</v>
          </cell>
          <cell r="B10350" t="str">
            <v>Engineer</v>
          </cell>
          <cell r="C10350">
            <v>5620000</v>
          </cell>
          <cell r="D10350">
            <v>164</v>
          </cell>
          <cell r="E10350">
            <v>1000</v>
          </cell>
          <cell r="F10350">
            <v>6196</v>
          </cell>
          <cell r="G10350">
            <v>0</v>
          </cell>
          <cell r="H10350">
            <v>2005</v>
          </cell>
          <cell r="I10350">
            <v>0</v>
          </cell>
        </row>
        <row r="10351">
          <cell r="A10351">
            <v>610006</v>
          </cell>
          <cell r="B10351" t="str">
            <v>Engineer</v>
          </cell>
          <cell r="C10351">
            <v>5620000</v>
          </cell>
          <cell r="D10351">
            <v>492</v>
          </cell>
          <cell r="E10351">
            <v>1000</v>
          </cell>
          <cell r="F10351">
            <v>6229</v>
          </cell>
          <cell r="G10351">
            <v>0</v>
          </cell>
          <cell r="H10351">
            <v>2005</v>
          </cell>
          <cell r="I10351">
            <v>0</v>
          </cell>
        </row>
        <row r="10352">
          <cell r="A10352">
            <v>610006</v>
          </cell>
          <cell r="B10352" t="str">
            <v>Engineer</v>
          </cell>
          <cell r="C10352">
            <v>5620000</v>
          </cell>
          <cell r="D10352">
            <v>9288</v>
          </cell>
          <cell r="E10352">
            <v>1000</v>
          </cell>
          <cell r="F10352">
            <v>14030</v>
          </cell>
          <cell r="G10352">
            <v>0</v>
          </cell>
          <cell r="H10352">
            <v>2005</v>
          </cell>
          <cell r="I10352">
            <v>0</v>
          </cell>
        </row>
        <row r="10353">
          <cell r="A10353">
            <v>610006</v>
          </cell>
          <cell r="B10353" t="str">
            <v>Engineer</v>
          </cell>
          <cell r="C10353">
            <v>5620000</v>
          </cell>
          <cell r="D10353">
            <v>2040</v>
          </cell>
          <cell r="E10353">
            <v>1000</v>
          </cell>
          <cell r="F10353">
            <v>14215</v>
          </cell>
          <cell r="G10353">
            <v>0</v>
          </cell>
          <cell r="H10353">
            <v>2005</v>
          </cell>
          <cell r="I10353">
            <v>0</v>
          </cell>
        </row>
        <row r="10354">
          <cell r="A10354">
            <v>610006</v>
          </cell>
          <cell r="B10354" t="str">
            <v>Engineer</v>
          </cell>
          <cell r="C10354">
            <v>5620000</v>
          </cell>
          <cell r="D10354">
            <v>144</v>
          </cell>
          <cell r="E10354">
            <v>1000</v>
          </cell>
          <cell r="F10354">
            <v>15003</v>
          </cell>
          <cell r="G10354">
            <v>0</v>
          </cell>
          <cell r="H10354">
            <v>2005</v>
          </cell>
          <cell r="I10354">
            <v>0</v>
          </cell>
        </row>
        <row r="10355">
          <cell r="A10355">
            <v>610006</v>
          </cell>
          <cell r="B10355" t="str">
            <v>Engineer</v>
          </cell>
          <cell r="C10355">
            <v>5620000</v>
          </cell>
          <cell r="D10355">
            <v>96</v>
          </cell>
          <cell r="E10355">
            <v>1000</v>
          </cell>
          <cell r="F10355">
            <v>16050</v>
          </cell>
          <cell r="G10355">
            <v>0</v>
          </cell>
          <cell r="H10355">
            <v>2005</v>
          </cell>
          <cell r="I10355">
            <v>0</v>
          </cell>
        </row>
        <row r="10356">
          <cell r="A10356">
            <v>610006</v>
          </cell>
          <cell r="B10356" t="str">
            <v>Engineer</v>
          </cell>
          <cell r="C10356">
            <v>5620000</v>
          </cell>
          <cell r="D10356">
            <v>3068.69</v>
          </cell>
          <cell r="E10356">
            <v>1000</v>
          </cell>
          <cell r="F10356">
            <v>64061</v>
          </cell>
          <cell r="G10356">
            <v>0</v>
          </cell>
          <cell r="H10356">
            <v>2005</v>
          </cell>
          <cell r="I10356">
            <v>0</v>
          </cell>
        </row>
        <row r="10357">
          <cell r="A10357">
            <v>610006</v>
          </cell>
          <cell r="B10357" t="str">
            <v>Engineer</v>
          </cell>
          <cell r="C10357">
            <v>5620000</v>
          </cell>
          <cell r="D10357">
            <v>1824</v>
          </cell>
          <cell r="E10357">
            <v>1000</v>
          </cell>
          <cell r="F10357">
            <v>67195</v>
          </cell>
          <cell r="G10357">
            <v>0</v>
          </cell>
          <cell r="H10357">
            <v>2005</v>
          </cell>
          <cell r="I10357">
            <v>0</v>
          </cell>
        </row>
        <row r="10358">
          <cell r="A10358">
            <v>610006</v>
          </cell>
          <cell r="B10358" t="str">
            <v>Engineer</v>
          </cell>
          <cell r="C10358">
            <v>5620000</v>
          </cell>
          <cell r="D10358">
            <v>603.28</v>
          </cell>
          <cell r="E10358">
            <v>1000</v>
          </cell>
          <cell r="F10358">
            <v>68052</v>
          </cell>
          <cell r="G10358">
            <v>0</v>
          </cell>
          <cell r="H10358">
            <v>2005</v>
          </cell>
          <cell r="I10358">
            <v>0</v>
          </cell>
        </row>
        <row r="10359">
          <cell r="A10359">
            <v>610006</v>
          </cell>
          <cell r="B10359" t="str">
            <v>Engineer</v>
          </cell>
          <cell r="C10359">
            <v>5620000</v>
          </cell>
          <cell r="D10359">
            <v>2592</v>
          </cell>
          <cell r="E10359">
            <v>1000</v>
          </cell>
          <cell r="F10359">
            <v>68054</v>
          </cell>
          <cell r="G10359">
            <v>0</v>
          </cell>
          <cell r="H10359">
            <v>2005</v>
          </cell>
          <cell r="I10359">
            <v>0</v>
          </cell>
        </row>
        <row r="10360">
          <cell r="A10360">
            <v>610006</v>
          </cell>
          <cell r="B10360" t="str">
            <v>Engineer</v>
          </cell>
          <cell r="C10360">
            <v>5620000</v>
          </cell>
          <cell r="D10360">
            <v>4224</v>
          </cell>
          <cell r="E10360">
            <v>1000</v>
          </cell>
          <cell r="F10360">
            <v>68071</v>
          </cell>
          <cell r="G10360">
            <v>0</v>
          </cell>
          <cell r="H10360">
            <v>2005</v>
          </cell>
          <cell r="I10360">
            <v>0</v>
          </cell>
        </row>
        <row r="10361">
          <cell r="A10361">
            <v>610006</v>
          </cell>
          <cell r="B10361" t="str">
            <v>Engineer</v>
          </cell>
          <cell r="C10361">
            <v>5620000</v>
          </cell>
          <cell r="D10361">
            <v>384</v>
          </cell>
          <cell r="E10361">
            <v>1000</v>
          </cell>
          <cell r="F10361">
            <v>68072</v>
          </cell>
          <cell r="G10361">
            <v>0</v>
          </cell>
          <cell r="H10361">
            <v>2005</v>
          </cell>
          <cell r="I10361">
            <v>0</v>
          </cell>
        </row>
        <row r="10362">
          <cell r="A10362">
            <v>610006</v>
          </cell>
          <cell r="B10362" t="str">
            <v>Engineer</v>
          </cell>
          <cell r="C10362">
            <v>5620000</v>
          </cell>
          <cell r="D10362">
            <v>202</v>
          </cell>
          <cell r="E10362">
            <v>1000</v>
          </cell>
          <cell r="F10362">
            <v>68145</v>
          </cell>
          <cell r="G10362">
            <v>0</v>
          </cell>
          <cell r="H10362">
            <v>2005</v>
          </cell>
          <cell r="I10362">
            <v>0</v>
          </cell>
        </row>
        <row r="10363">
          <cell r="A10363">
            <v>610006</v>
          </cell>
          <cell r="B10363" t="str">
            <v>Engineer</v>
          </cell>
          <cell r="C10363">
            <v>5620000</v>
          </cell>
          <cell r="D10363">
            <v>913</v>
          </cell>
          <cell r="E10363">
            <v>1000</v>
          </cell>
          <cell r="F10363">
            <v>68152</v>
          </cell>
          <cell r="G10363">
            <v>0</v>
          </cell>
          <cell r="H10363">
            <v>2005</v>
          </cell>
          <cell r="I10363">
            <v>0</v>
          </cell>
        </row>
        <row r="10364">
          <cell r="A10364">
            <v>610006</v>
          </cell>
          <cell r="B10364" t="str">
            <v>Engineer</v>
          </cell>
          <cell r="C10364">
            <v>5620000</v>
          </cell>
          <cell r="D10364">
            <v>12324</v>
          </cell>
          <cell r="E10364">
            <v>1000</v>
          </cell>
          <cell r="F10364">
            <v>68155</v>
          </cell>
          <cell r="G10364">
            <v>0</v>
          </cell>
          <cell r="H10364">
            <v>2005</v>
          </cell>
          <cell r="I10364">
            <v>0</v>
          </cell>
        </row>
        <row r="10365">
          <cell r="A10365">
            <v>610006</v>
          </cell>
          <cell r="B10365" t="str">
            <v>Engineer</v>
          </cell>
          <cell r="C10365">
            <v>5620000</v>
          </cell>
          <cell r="D10365">
            <v>796</v>
          </cell>
          <cell r="E10365">
            <v>1000</v>
          </cell>
          <cell r="F10365">
            <v>68190</v>
          </cell>
          <cell r="G10365">
            <v>0</v>
          </cell>
          <cell r="H10365">
            <v>2005</v>
          </cell>
          <cell r="I10365">
            <v>0</v>
          </cell>
        </row>
        <row r="10366">
          <cell r="A10366">
            <v>610006</v>
          </cell>
          <cell r="B10366" t="str">
            <v>Engineer</v>
          </cell>
          <cell r="C10366">
            <v>5620000</v>
          </cell>
          <cell r="D10366">
            <v>1030</v>
          </cell>
          <cell r="E10366">
            <v>1000</v>
          </cell>
          <cell r="F10366">
            <v>68194</v>
          </cell>
          <cell r="G10366">
            <v>0</v>
          </cell>
          <cell r="H10366">
            <v>2005</v>
          </cell>
          <cell r="I10366">
            <v>0</v>
          </cell>
        </row>
        <row r="10367">
          <cell r="A10367">
            <v>610006</v>
          </cell>
          <cell r="B10367" t="str">
            <v>Engineer</v>
          </cell>
          <cell r="C10367">
            <v>5620000</v>
          </cell>
          <cell r="D10367">
            <v>164</v>
          </cell>
          <cell r="E10367">
            <v>1000</v>
          </cell>
          <cell r="F10367">
            <v>68204</v>
          </cell>
          <cell r="G10367">
            <v>0</v>
          </cell>
          <cell r="H10367">
            <v>2005</v>
          </cell>
          <cell r="I10367">
            <v>0</v>
          </cell>
        </row>
        <row r="10368">
          <cell r="A10368">
            <v>610006</v>
          </cell>
          <cell r="B10368" t="str">
            <v>Engineer</v>
          </cell>
          <cell r="C10368">
            <v>5620000</v>
          </cell>
          <cell r="D10368">
            <v>0</v>
          </cell>
          <cell r="E10368">
            <v>1000</v>
          </cell>
          <cell r="F10368">
            <v>74001</v>
          </cell>
          <cell r="G10368">
            <v>0</v>
          </cell>
          <cell r="H10368">
            <v>2005</v>
          </cell>
          <cell r="I10368">
            <v>0</v>
          </cell>
        </row>
        <row r="10369">
          <cell r="A10369">
            <v>610006</v>
          </cell>
          <cell r="B10369" t="str">
            <v>Engineer</v>
          </cell>
          <cell r="C10369">
            <v>5620000</v>
          </cell>
          <cell r="D10369">
            <v>1168</v>
          </cell>
          <cell r="E10369">
            <v>1000</v>
          </cell>
          <cell r="F10369">
            <v>74005</v>
          </cell>
          <cell r="G10369">
            <v>0</v>
          </cell>
          <cell r="H10369">
            <v>2005</v>
          </cell>
          <cell r="I10369">
            <v>0</v>
          </cell>
        </row>
        <row r="10370">
          <cell r="A10370">
            <v>610006</v>
          </cell>
          <cell r="B10370" t="str">
            <v>Engineer</v>
          </cell>
          <cell r="C10370">
            <v>5620000</v>
          </cell>
          <cell r="D10370">
            <v>-581</v>
          </cell>
          <cell r="E10370">
            <v>1000</v>
          </cell>
          <cell r="F10370">
            <v>74006</v>
          </cell>
          <cell r="G10370">
            <v>0</v>
          </cell>
          <cell r="H10370">
            <v>2005</v>
          </cell>
          <cell r="I10370">
            <v>0</v>
          </cell>
        </row>
        <row r="10371">
          <cell r="A10371">
            <v>610006</v>
          </cell>
          <cell r="B10371" t="str">
            <v>Engineer</v>
          </cell>
          <cell r="C10371">
            <v>5620000</v>
          </cell>
          <cell r="D10371">
            <v>-664</v>
          </cell>
          <cell r="E10371">
            <v>1000</v>
          </cell>
          <cell r="F10371">
            <v>78005</v>
          </cell>
          <cell r="G10371">
            <v>0</v>
          </cell>
          <cell r="H10371">
            <v>2005</v>
          </cell>
          <cell r="I10371">
            <v>0</v>
          </cell>
        </row>
        <row r="10372">
          <cell r="A10372">
            <v>610006</v>
          </cell>
          <cell r="B10372" t="str">
            <v>Engineer</v>
          </cell>
          <cell r="C10372">
            <v>5620000</v>
          </cell>
          <cell r="D10372">
            <v>79</v>
          </cell>
          <cell r="E10372">
            <v>1000</v>
          </cell>
          <cell r="F10372">
            <v>85003</v>
          </cell>
          <cell r="G10372">
            <v>0</v>
          </cell>
          <cell r="H10372">
            <v>2005</v>
          </cell>
          <cell r="I10372">
            <v>0</v>
          </cell>
        </row>
        <row r="10373">
          <cell r="A10373">
            <v>610006</v>
          </cell>
          <cell r="B10373" t="str">
            <v>Engineer</v>
          </cell>
          <cell r="C10373">
            <v>5620000</v>
          </cell>
          <cell r="D10373">
            <v>316</v>
          </cell>
          <cell r="E10373">
            <v>1000</v>
          </cell>
          <cell r="F10373">
            <v>85015</v>
          </cell>
          <cell r="G10373">
            <v>0</v>
          </cell>
          <cell r="H10373">
            <v>2005</v>
          </cell>
          <cell r="I10373">
            <v>0</v>
          </cell>
        </row>
        <row r="10374">
          <cell r="A10374">
            <v>610006</v>
          </cell>
          <cell r="B10374" t="str">
            <v>Engineer</v>
          </cell>
          <cell r="C10374">
            <v>5620000</v>
          </cell>
          <cell r="D10374">
            <v>1216</v>
          </cell>
          <cell r="E10374">
            <v>1000</v>
          </cell>
          <cell r="F10374">
            <v>86041</v>
          </cell>
          <cell r="G10374">
            <v>0</v>
          </cell>
          <cell r="H10374">
            <v>2005</v>
          </cell>
          <cell r="I10374">
            <v>0</v>
          </cell>
        </row>
        <row r="10375">
          <cell r="A10375">
            <v>610006</v>
          </cell>
          <cell r="B10375" t="str">
            <v>Engineer</v>
          </cell>
          <cell r="C10375">
            <v>5620000</v>
          </cell>
          <cell r="D10375">
            <v>2692</v>
          </cell>
          <cell r="E10375">
            <v>1000</v>
          </cell>
          <cell r="F10375">
            <v>86058</v>
          </cell>
          <cell r="G10375">
            <v>0</v>
          </cell>
          <cell r="H10375">
            <v>2005</v>
          </cell>
          <cell r="I10375">
            <v>0</v>
          </cell>
        </row>
        <row r="10376">
          <cell r="A10376">
            <v>610006</v>
          </cell>
          <cell r="B10376" t="str">
            <v>Engineer</v>
          </cell>
          <cell r="C10376">
            <v>5620000</v>
          </cell>
          <cell r="D10376">
            <v>984</v>
          </cell>
          <cell r="E10376">
            <v>1000</v>
          </cell>
          <cell r="F10376">
            <v>86084</v>
          </cell>
          <cell r="G10376">
            <v>0</v>
          </cell>
          <cell r="H10376">
            <v>2005</v>
          </cell>
          <cell r="I10376">
            <v>0</v>
          </cell>
        </row>
        <row r="10377">
          <cell r="A10377">
            <v>610006</v>
          </cell>
          <cell r="B10377" t="str">
            <v>Engineer</v>
          </cell>
          <cell r="C10377">
            <v>5620000</v>
          </cell>
          <cell r="D10377">
            <v>790</v>
          </cell>
          <cell r="E10377">
            <v>1000</v>
          </cell>
          <cell r="F10377">
            <v>86108</v>
          </cell>
          <cell r="G10377">
            <v>0</v>
          </cell>
          <cell r="H10377">
            <v>2005</v>
          </cell>
          <cell r="I10377">
            <v>0</v>
          </cell>
        </row>
        <row r="10378">
          <cell r="A10378">
            <v>610006</v>
          </cell>
          <cell r="B10378" t="str">
            <v>Engineer</v>
          </cell>
          <cell r="C10378">
            <v>5620000</v>
          </cell>
          <cell r="D10378">
            <v>10863</v>
          </cell>
          <cell r="E10378">
            <v>1000</v>
          </cell>
          <cell r="F10378">
            <v>86110</v>
          </cell>
          <cell r="G10378">
            <v>0</v>
          </cell>
          <cell r="H10378">
            <v>2005</v>
          </cell>
          <cell r="I10378">
            <v>0</v>
          </cell>
        </row>
        <row r="10379">
          <cell r="A10379">
            <v>610006</v>
          </cell>
          <cell r="B10379" t="str">
            <v>Engineer</v>
          </cell>
          <cell r="C10379">
            <v>5620000</v>
          </cell>
          <cell r="D10379">
            <v>2312</v>
          </cell>
          <cell r="E10379">
            <v>1000</v>
          </cell>
          <cell r="F10379">
            <v>86114</v>
          </cell>
          <cell r="G10379">
            <v>0</v>
          </cell>
          <cell r="H10379">
            <v>2005</v>
          </cell>
          <cell r="I10379">
            <v>0</v>
          </cell>
        </row>
        <row r="10380">
          <cell r="A10380">
            <v>610006</v>
          </cell>
          <cell r="B10380" t="str">
            <v>Engineer</v>
          </cell>
          <cell r="C10380">
            <v>5620000</v>
          </cell>
          <cell r="D10380">
            <v>2101</v>
          </cell>
          <cell r="E10380">
            <v>1000</v>
          </cell>
          <cell r="F10380">
            <v>86117</v>
          </cell>
          <cell r="G10380">
            <v>0</v>
          </cell>
          <cell r="H10380">
            <v>2005</v>
          </cell>
          <cell r="I10380">
            <v>0</v>
          </cell>
        </row>
        <row r="10381">
          <cell r="A10381">
            <v>610006</v>
          </cell>
          <cell r="B10381" t="str">
            <v>Engineer</v>
          </cell>
          <cell r="C10381">
            <v>5620000</v>
          </cell>
          <cell r="D10381">
            <v>82</v>
          </cell>
          <cell r="E10381">
            <v>1000</v>
          </cell>
          <cell r="F10381">
            <v>86120</v>
          </cell>
          <cell r="G10381">
            <v>0</v>
          </cell>
          <cell r="H10381">
            <v>2005</v>
          </cell>
          <cell r="I10381">
            <v>0</v>
          </cell>
        </row>
        <row r="10382">
          <cell r="A10382">
            <v>610006</v>
          </cell>
          <cell r="B10382" t="str">
            <v>Engineer</v>
          </cell>
          <cell r="C10382">
            <v>5620000</v>
          </cell>
          <cell r="D10382">
            <v>2732</v>
          </cell>
          <cell r="E10382">
            <v>1000</v>
          </cell>
          <cell r="F10382">
            <v>86141</v>
          </cell>
          <cell r="G10382">
            <v>0</v>
          </cell>
          <cell r="H10382">
            <v>2005</v>
          </cell>
          <cell r="I10382">
            <v>0</v>
          </cell>
        </row>
        <row r="10383">
          <cell r="A10383">
            <v>610006</v>
          </cell>
          <cell r="B10383" t="str">
            <v>Engineer</v>
          </cell>
          <cell r="C10383">
            <v>5620000</v>
          </cell>
          <cell r="D10383">
            <v>1975</v>
          </cell>
          <cell r="E10383">
            <v>1000</v>
          </cell>
          <cell r="F10383">
            <v>86154</v>
          </cell>
          <cell r="G10383">
            <v>0</v>
          </cell>
          <cell r="H10383">
            <v>2005</v>
          </cell>
          <cell r="I10383">
            <v>0</v>
          </cell>
        </row>
        <row r="10384">
          <cell r="A10384">
            <v>610006</v>
          </cell>
          <cell r="B10384" t="str">
            <v>Engineer</v>
          </cell>
          <cell r="C10384">
            <v>5620000</v>
          </cell>
          <cell r="D10384">
            <v>4032</v>
          </cell>
          <cell r="E10384">
            <v>1000</v>
          </cell>
          <cell r="F10384">
            <v>86155</v>
          </cell>
          <cell r="G10384">
            <v>0</v>
          </cell>
          <cell r="H10384">
            <v>2005</v>
          </cell>
          <cell r="I10384">
            <v>0</v>
          </cell>
        </row>
        <row r="10385">
          <cell r="A10385">
            <v>610006</v>
          </cell>
          <cell r="B10385" t="str">
            <v>Engineer</v>
          </cell>
          <cell r="C10385">
            <v>5620000</v>
          </cell>
          <cell r="D10385">
            <v>5071</v>
          </cell>
          <cell r="E10385">
            <v>1000</v>
          </cell>
          <cell r="F10385">
            <v>87002</v>
          </cell>
          <cell r="G10385">
            <v>0</v>
          </cell>
          <cell r="H10385">
            <v>2005</v>
          </cell>
          <cell r="I10385">
            <v>0</v>
          </cell>
        </row>
        <row r="10386">
          <cell r="A10386">
            <v>610006</v>
          </cell>
          <cell r="B10386" t="str">
            <v>Engineer</v>
          </cell>
          <cell r="C10386">
            <v>5620000</v>
          </cell>
          <cell r="D10386">
            <v>616</v>
          </cell>
          <cell r="E10386">
            <v>1000</v>
          </cell>
          <cell r="F10386">
            <v>87020</v>
          </cell>
          <cell r="G10386">
            <v>0</v>
          </cell>
          <cell r="H10386">
            <v>2005</v>
          </cell>
          <cell r="I10386">
            <v>0</v>
          </cell>
        </row>
        <row r="10387">
          <cell r="A10387">
            <v>610006</v>
          </cell>
          <cell r="B10387" t="str">
            <v>Engineer</v>
          </cell>
          <cell r="C10387">
            <v>5620000</v>
          </cell>
          <cell r="D10387">
            <v>768</v>
          </cell>
          <cell r="E10387">
            <v>1000</v>
          </cell>
          <cell r="F10387">
            <v>93001</v>
          </cell>
          <cell r="G10387">
            <v>0</v>
          </cell>
          <cell r="H10387">
            <v>2005</v>
          </cell>
          <cell r="I10387">
            <v>0</v>
          </cell>
        </row>
        <row r="10388">
          <cell r="A10388">
            <v>610006</v>
          </cell>
          <cell r="B10388" t="str">
            <v>Engineer</v>
          </cell>
          <cell r="C10388">
            <v>5620000</v>
          </cell>
          <cell r="D10388">
            <v>0</v>
          </cell>
          <cell r="E10388">
            <v>1000</v>
          </cell>
          <cell r="F10388">
            <v>96000</v>
          </cell>
          <cell r="G10388">
            <v>0</v>
          </cell>
          <cell r="H10388">
            <v>2005</v>
          </cell>
          <cell r="I10388">
            <v>0</v>
          </cell>
        </row>
        <row r="10389">
          <cell r="A10389">
            <v>610006</v>
          </cell>
          <cell r="B10389" t="str">
            <v>Engineer</v>
          </cell>
          <cell r="C10389">
            <v>5620000</v>
          </cell>
          <cell r="D10389">
            <v>576</v>
          </cell>
          <cell r="E10389">
            <v>1000</v>
          </cell>
          <cell r="F10389">
            <v>99002</v>
          </cell>
          <cell r="G10389">
            <v>0</v>
          </cell>
          <cell r="H10389">
            <v>2005</v>
          </cell>
          <cell r="I10389">
            <v>0</v>
          </cell>
        </row>
        <row r="10390">
          <cell r="A10390">
            <v>610006</v>
          </cell>
          <cell r="B10390" t="str">
            <v>Engineer</v>
          </cell>
          <cell r="C10390">
            <v>5620000</v>
          </cell>
          <cell r="D10390">
            <v>82</v>
          </cell>
          <cell r="E10390">
            <v>1000</v>
          </cell>
          <cell r="F10390">
            <v>119100</v>
          </cell>
          <cell r="G10390">
            <v>0</v>
          </cell>
          <cell r="H10390">
            <v>2005</v>
          </cell>
          <cell r="I10390">
            <v>0</v>
          </cell>
        </row>
        <row r="10391">
          <cell r="A10391">
            <v>610006</v>
          </cell>
          <cell r="B10391" t="str">
            <v>Engineer</v>
          </cell>
          <cell r="C10391">
            <v>5620000</v>
          </cell>
          <cell r="D10391">
            <v>246</v>
          </cell>
          <cell r="E10391">
            <v>1000</v>
          </cell>
          <cell r="F10391">
            <v>128782</v>
          </cell>
          <cell r="G10391">
            <v>0</v>
          </cell>
          <cell r="H10391">
            <v>2005</v>
          </cell>
          <cell r="I10391">
            <v>0</v>
          </cell>
        </row>
        <row r="10392">
          <cell r="A10392">
            <v>610006</v>
          </cell>
          <cell r="B10392" t="str">
            <v>Engineer</v>
          </cell>
          <cell r="C10392">
            <v>5620000</v>
          </cell>
          <cell r="D10392">
            <v>82</v>
          </cell>
          <cell r="E10392">
            <v>1000</v>
          </cell>
          <cell r="F10392">
            <v>132780</v>
          </cell>
          <cell r="G10392">
            <v>0</v>
          </cell>
          <cell r="H10392">
            <v>2005</v>
          </cell>
          <cell r="I10392">
            <v>0</v>
          </cell>
        </row>
        <row r="10393">
          <cell r="A10393">
            <v>610006</v>
          </cell>
          <cell r="B10393" t="str">
            <v>Engineer</v>
          </cell>
          <cell r="C10393">
            <v>5620000</v>
          </cell>
          <cell r="D10393">
            <v>820</v>
          </cell>
          <cell r="E10393">
            <v>1000</v>
          </cell>
          <cell r="F10393">
            <v>133200</v>
          </cell>
          <cell r="G10393">
            <v>0</v>
          </cell>
          <cell r="H10393">
            <v>2005</v>
          </cell>
          <cell r="I10393">
            <v>0</v>
          </cell>
        </row>
        <row r="10394">
          <cell r="A10394">
            <v>610006</v>
          </cell>
          <cell r="B10394" t="str">
            <v>Engineer</v>
          </cell>
          <cell r="C10394">
            <v>5620000</v>
          </cell>
          <cell r="D10394">
            <v>164</v>
          </cell>
          <cell r="E10394">
            <v>1000</v>
          </cell>
          <cell r="F10394">
            <v>134780</v>
          </cell>
          <cell r="G10394">
            <v>0</v>
          </cell>
          <cell r="H10394">
            <v>2005</v>
          </cell>
          <cell r="I10394">
            <v>0</v>
          </cell>
        </row>
        <row r="10395">
          <cell r="A10395">
            <v>610006</v>
          </cell>
          <cell r="B10395" t="str">
            <v>Engineer</v>
          </cell>
          <cell r="C10395">
            <v>5620000</v>
          </cell>
          <cell r="D10395">
            <v>328</v>
          </cell>
          <cell r="E10395">
            <v>1000</v>
          </cell>
          <cell r="F10395">
            <v>134781</v>
          </cell>
          <cell r="G10395">
            <v>0</v>
          </cell>
          <cell r="H10395">
            <v>2005</v>
          </cell>
          <cell r="I10395">
            <v>0</v>
          </cell>
        </row>
        <row r="10396">
          <cell r="A10396">
            <v>610006</v>
          </cell>
          <cell r="B10396" t="str">
            <v>Engineer</v>
          </cell>
          <cell r="C10396">
            <v>5620000</v>
          </cell>
          <cell r="D10396">
            <v>14003</v>
          </cell>
          <cell r="E10396">
            <v>1000</v>
          </cell>
          <cell r="F10396">
            <v>218000</v>
          </cell>
          <cell r="G10396">
            <v>0</v>
          </cell>
          <cell r="H10396">
            <v>2005</v>
          </cell>
          <cell r="I10396">
            <v>0</v>
          </cell>
        </row>
        <row r="10397">
          <cell r="A10397">
            <v>610006</v>
          </cell>
          <cell r="B10397" t="str">
            <v>Engineer</v>
          </cell>
          <cell r="C10397">
            <v>5620000</v>
          </cell>
          <cell r="D10397">
            <v>1536</v>
          </cell>
          <cell r="E10397">
            <v>1000</v>
          </cell>
          <cell r="F10397">
            <v>238076</v>
          </cell>
          <cell r="G10397">
            <v>0</v>
          </cell>
          <cell r="H10397">
            <v>2005</v>
          </cell>
          <cell r="I10397">
            <v>0</v>
          </cell>
        </row>
        <row r="10398">
          <cell r="A10398">
            <v>610006</v>
          </cell>
          <cell r="B10398" t="str">
            <v>Engineer</v>
          </cell>
          <cell r="C10398">
            <v>5620000</v>
          </cell>
          <cell r="D10398">
            <v>768</v>
          </cell>
          <cell r="E10398">
            <v>1000</v>
          </cell>
          <cell r="F10398">
            <v>238080</v>
          </cell>
          <cell r="G10398">
            <v>0</v>
          </cell>
          <cell r="H10398">
            <v>2005</v>
          </cell>
          <cell r="I10398">
            <v>0</v>
          </cell>
        </row>
        <row r="10399">
          <cell r="A10399">
            <v>610006</v>
          </cell>
          <cell r="B10399" t="str">
            <v>Engineer</v>
          </cell>
          <cell r="C10399">
            <v>5620000</v>
          </cell>
          <cell r="D10399">
            <v>960</v>
          </cell>
          <cell r="E10399">
            <v>1000</v>
          </cell>
          <cell r="F10399">
            <v>238081</v>
          </cell>
          <cell r="G10399">
            <v>0</v>
          </cell>
          <cell r="H10399">
            <v>2005</v>
          </cell>
          <cell r="I10399">
            <v>0</v>
          </cell>
        </row>
        <row r="10400">
          <cell r="A10400">
            <v>610006</v>
          </cell>
          <cell r="B10400" t="str">
            <v>Engineer</v>
          </cell>
          <cell r="C10400">
            <v>5620000</v>
          </cell>
          <cell r="D10400">
            <v>1008</v>
          </cell>
          <cell r="E10400">
            <v>1000</v>
          </cell>
          <cell r="F10400">
            <v>238088</v>
          </cell>
          <cell r="G10400">
            <v>0</v>
          </cell>
          <cell r="H10400">
            <v>2005</v>
          </cell>
          <cell r="I10400">
            <v>0</v>
          </cell>
        </row>
        <row r="10401">
          <cell r="A10401">
            <v>610006</v>
          </cell>
          <cell r="B10401" t="str">
            <v>Engineer</v>
          </cell>
          <cell r="C10401">
            <v>5620000</v>
          </cell>
          <cell r="D10401">
            <v>192</v>
          </cell>
          <cell r="E10401">
            <v>1000</v>
          </cell>
          <cell r="F10401">
            <v>238096</v>
          </cell>
          <cell r="G10401">
            <v>0</v>
          </cell>
          <cell r="H10401">
            <v>2005</v>
          </cell>
          <cell r="I10401">
            <v>0</v>
          </cell>
        </row>
        <row r="10402">
          <cell r="A10402">
            <v>610006</v>
          </cell>
          <cell r="B10402" t="str">
            <v>Engineer</v>
          </cell>
          <cell r="C10402">
            <v>5620000</v>
          </cell>
          <cell r="D10402">
            <v>1402.5</v>
          </cell>
          <cell r="E10402">
            <v>1000</v>
          </cell>
          <cell r="F10402">
            <v>514000</v>
          </cell>
          <cell r="G10402">
            <v>0</v>
          </cell>
          <cell r="H10402">
            <v>2005</v>
          </cell>
          <cell r="I10402">
            <v>0</v>
          </cell>
        </row>
        <row r="10403">
          <cell r="A10403">
            <v>610006</v>
          </cell>
          <cell r="B10403" t="str">
            <v>Engineer</v>
          </cell>
          <cell r="C10403">
            <v>5620000</v>
          </cell>
          <cell r="D10403">
            <v>158</v>
          </cell>
          <cell r="E10403">
            <v>1000</v>
          </cell>
          <cell r="F10403">
            <v>540004</v>
          </cell>
          <cell r="G10403">
            <v>0</v>
          </cell>
          <cell r="H10403">
            <v>2005</v>
          </cell>
          <cell r="I10403">
            <v>0</v>
          </cell>
        </row>
        <row r="10404">
          <cell r="A10404">
            <v>610006</v>
          </cell>
          <cell r="B10404" t="str">
            <v>Engineer</v>
          </cell>
          <cell r="C10404">
            <v>5620000</v>
          </cell>
          <cell r="D10404">
            <v>7900</v>
          </cell>
          <cell r="E10404">
            <v>1000</v>
          </cell>
          <cell r="F10404">
            <v>540008</v>
          </cell>
          <cell r="G10404">
            <v>0</v>
          </cell>
          <cell r="H10404">
            <v>2005</v>
          </cell>
          <cell r="I10404">
            <v>0</v>
          </cell>
        </row>
        <row r="10405">
          <cell r="A10405">
            <v>610006</v>
          </cell>
          <cell r="B10405" t="str">
            <v>Engineer</v>
          </cell>
          <cell r="C10405">
            <v>5620000</v>
          </cell>
          <cell r="D10405">
            <v>760</v>
          </cell>
          <cell r="E10405">
            <v>1000</v>
          </cell>
          <cell r="F10405">
            <v>540015</v>
          </cell>
          <cell r="G10405">
            <v>0</v>
          </cell>
          <cell r="H10405">
            <v>2005</v>
          </cell>
          <cell r="I10405">
            <v>0</v>
          </cell>
        </row>
        <row r="10406">
          <cell r="A10406">
            <v>610006</v>
          </cell>
          <cell r="B10406" t="str">
            <v>Engineer</v>
          </cell>
          <cell r="C10406">
            <v>5620000</v>
          </cell>
          <cell r="D10406">
            <v>6591</v>
          </cell>
          <cell r="E10406">
            <v>1000</v>
          </cell>
          <cell r="F10406">
            <v>540020</v>
          </cell>
          <cell r="G10406">
            <v>0</v>
          </cell>
          <cell r="H10406">
            <v>2005</v>
          </cell>
          <cell r="I10406">
            <v>0</v>
          </cell>
        </row>
        <row r="10407">
          <cell r="A10407">
            <v>610006</v>
          </cell>
          <cell r="B10407" t="str">
            <v>Engineer</v>
          </cell>
          <cell r="C10407">
            <v>5620000</v>
          </cell>
          <cell r="D10407">
            <v>572</v>
          </cell>
          <cell r="E10407">
            <v>1000</v>
          </cell>
          <cell r="F10407">
            <v>540044</v>
          </cell>
          <cell r="G10407">
            <v>0</v>
          </cell>
          <cell r="H10407">
            <v>2005</v>
          </cell>
          <cell r="I10407">
            <v>0</v>
          </cell>
        </row>
        <row r="10408">
          <cell r="A10408">
            <v>610006</v>
          </cell>
          <cell r="B10408" t="str">
            <v>Engineer</v>
          </cell>
          <cell r="C10408">
            <v>5620000</v>
          </cell>
          <cell r="D10408">
            <v>159</v>
          </cell>
          <cell r="E10408">
            <v>1000</v>
          </cell>
          <cell r="F10408">
            <v>540055</v>
          </cell>
          <cell r="G10408">
            <v>0</v>
          </cell>
          <cell r="H10408">
            <v>2005</v>
          </cell>
          <cell r="I10408">
            <v>0</v>
          </cell>
        </row>
        <row r="10409">
          <cell r="A10409">
            <v>610006</v>
          </cell>
          <cell r="B10409" t="str">
            <v>Engineer</v>
          </cell>
          <cell r="C10409">
            <v>5620000</v>
          </cell>
          <cell r="D10409">
            <v>1000.5</v>
          </cell>
          <cell r="E10409">
            <v>1000</v>
          </cell>
          <cell r="F10409">
            <v>540060</v>
          </cell>
          <cell r="G10409">
            <v>0</v>
          </cell>
          <cell r="H10409">
            <v>2005</v>
          </cell>
          <cell r="I10409">
            <v>0</v>
          </cell>
        </row>
        <row r="10410">
          <cell r="A10410">
            <v>610006</v>
          </cell>
          <cell r="B10410" t="str">
            <v>Engineer</v>
          </cell>
          <cell r="C10410">
            <v>5620000</v>
          </cell>
          <cell r="D10410">
            <v>319</v>
          </cell>
          <cell r="E10410">
            <v>1000</v>
          </cell>
          <cell r="F10410">
            <v>540064</v>
          </cell>
          <cell r="G10410">
            <v>0</v>
          </cell>
          <cell r="H10410">
            <v>2005</v>
          </cell>
          <cell r="I10410">
            <v>0</v>
          </cell>
        </row>
        <row r="10411">
          <cell r="A10411">
            <v>610006</v>
          </cell>
          <cell r="B10411" t="str">
            <v>Engineer</v>
          </cell>
          <cell r="C10411">
            <v>5620000</v>
          </cell>
          <cell r="D10411">
            <v>7384</v>
          </cell>
          <cell r="E10411">
            <v>1000</v>
          </cell>
          <cell r="F10411">
            <v>540065</v>
          </cell>
          <cell r="G10411">
            <v>0</v>
          </cell>
          <cell r="H10411">
            <v>2005</v>
          </cell>
          <cell r="I10411">
            <v>0</v>
          </cell>
        </row>
        <row r="10412">
          <cell r="A10412">
            <v>610006</v>
          </cell>
          <cell r="B10412" t="str">
            <v>Engineer</v>
          </cell>
          <cell r="C10412">
            <v>5620000</v>
          </cell>
          <cell r="D10412">
            <v>5376</v>
          </cell>
          <cell r="E10412">
            <v>1000</v>
          </cell>
          <cell r="F10412">
            <v>540098</v>
          </cell>
          <cell r="G10412">
            <v>0</v>
          </cell>
          <cell r="H10412">
            <v>2005</v>
          </cell>
          <cell r="I10412">
            <v>0</v>
          </cell>
        </row>
        <row r="10413">
          <cell r="A10413">
            <v>610006</v>
          </cell>
          <cell r="B10413" t="str">
            <v>Engineer</v>
          </cell>
          <cell r="C10413">
            <v>5620000</v>
          </cell>
          <cell r="D10413">
            <v>1201</v>
          </cell>
          <cell r="E10413">
            <v>1000</v>
          </cell>
          <cell r="F10413">
            <v>540112</v>
          </cell>
          <cell r="G10413">
            <v>0</v>
          </cell>
          <cell r="H10413">
            <v>2005</v>
          </cell>
          <cell r="I10413">
            <v>0</v>
          </cell>
        </row>
        <row r="10414">
          <cell r="A10414">
            <v>610006</v>
          </cell>
          <cell r="B10414" t="str">
            <v>Engineer</v>
          </cell>
          <cell r="C10414">
            <v>5620000</v>
          </cell>
          <cell r="D10414">
            <v>3264</v>
          </cell>
          <cell r="E10414">
            <v>1000</v>
          </cell>
          <cell r="F10414">
            <v>540134</v>
          </cell>
          <cell r="G10414">
            <v>0</v>
          </cell>
          <cell r="H10414">
            <v>2005</v>
          </cell>
          <cell r="I10414">
            <v>0</v>
          </cell>
        </row>
        <row r="10415">
          <cell r="A10415">
            <v>610006</v>
          </cell>
          <cell r="B10415" t="str">
            <v>Engineer</v>
          </cell>
          <cell r="C10415">
            <v>5620000</v>
          </cell>
          <cell r="D10415">
            <v>398</v>
          </cell>
          <cell r="E10415">
            <v>1000</v>
          </cell>
          <cell r="F10415">
            <v>563017</v>
          </cell>
          <cell r="G10415">
            <v>0</v>
          </cell>
          <cell r="H10415">
            <v>2005</v>
          </cell>
          <cell r="I10415">
            <v>0</v>
          </cell>
        </row>
        <row r="10416">
          <cell r="A10416">
            <v>610006</v>
          </cell>
          <cell r="B10416" t="str">
            <v>Engineer</v>
          </cell>
          <cell r="C10416">
            <v>5620000</v>
          </cell>
          <cell r="D10416">
            <v>12369</v>
          </cell>
          <cell r="E10416">
            <v>1000</v>
          </cell>
          <cell r="F10416">
            <v>567107</v>
          </cell>
          <cell r="G10416">
            <v>0</v>
          </cell>
          <cell r="H10416">
            <v>2005</v>
          </cell>
          <cell r="I10416">
            <v>0</v>
          </cell>
        </row>
        <row r="10417">
          <cell r="A10417">
            <v>610006</v>
          </cell>
          <cell r="B10417" t="str">
            <v>Engineer</v>
          </cell>
          <cell r="C10417">
            <v>5620000</v>
          </cell>
          <cell r="D10417">
            <v>7988.5</v>
          </cell>
          <cell r="E10417">
            <v>1000</v>
          </cell>
          <cell r="F10417">
            <v>578020</v>
          </cell>
          <cell r="G10417">
            <v>0</v>
          </cell>
          <cell r="H10417">
            <v>2005</v>
          </cell>
          <cell r="I10417">
            <v>0</v>
          </cell>
        </row>
        <row r="10418">
          <cell r="A10418">
            <v>610006</v>
          </cell>
          <cell r="B10418" t="str">
            <v>Engineer</v>
          </cell>
          <cell r="C10418">
            <v>5620000</v>
          </cell>
          <cell r="D10418">
            <v>5688</v>
          </cell>
          <cell r="E10418">
            <v>1000</v>
          </cell>
          <cell r="F10418">
            <v>578022</v>
          </cell>
          <cell r="G10418">
            <v>0</v>
          </cell>
          <cell r="H10418">
            <v>2005</v>
          </cell>
          <cell r="I10418">
            <v>0</v>
          </cell>
        </row>
        <row r="10419">
          <cell r="A10419">
            <v>610006</v>
          </cell>
          <cell r="B10419" t="str">
            <v>Engineer</v>
          </cell>
          <cell r="C10419">
            <v>5620000</v>
          </cell>
          <cell r="D10419">
            <v>2280</v>
          </cell>
          <cell r="E10419">
            <v>1000</v>
          </cell>
          <cell r="F10419">
            <v>888090</v>
          </cell>
          <cell r="G10419">
            <v>0</v>
          </cell>
          <cell r="H10419">
            <v>2005</v>
          </cell>
          <cell r="I10419">
            <v>0</v>
          </cell>
        </row>
        <row r="10420">
          <cell r="A10420">
            <v>610006</v>
          </cell>
          <cell r="B10420" t="str">
            <v>Engineer</v>
          </cell>
          <cell r="C10420">
            <v>5630000</v>
          </cell>
          <cell r="D10420">
            <v>576</v>
          </cell>
          <cell r="E10420">
            <v>1000</v>
          </cell>
          <cell r="F10420">
            <v>109</v>
          </cell>
          <cell r="G10420">
            <v>0</v>
          </cell>
          <cell r="H10420">
            <v>2005</v>
          </cell>
          <cell r="I10420">
            <v>0</v>
          </cell>
        </row>
        <row r="10421">
          <cell r="A10421">
            <v>610006</v>
          </cell>
          <cell r="B10421" t="str">
            <v>Engineer</v>
          </cell>
          <cell r="C10421">
            <v>5630000</v>
          </cell>
          <cell r="D10421">
            <v>0</v>
          </cell>
          <cell r="E10421">
            <v>1000</v>
          </cell>
          <cell r="F10421">
            <v>5402</v>
          </cell>
          <cell r="G10421">
            <v>0</v>
          </cell>
          <cell r="H10421">
            <v>2005</v>
          </cell>
          <cell r="I10421">
            <v>0</v>
          </cell>
        </row>
        <row r="10422">
          <cell r="A10422">
            <v>610006</v>
          </cell>
          <cell r="B10422" t="str">
            <v>Engineer</v>
          </cell>
          <cell r="C10422">
            <v>5660000</v>
          </cell>
          <cell r="D10422">
            <v>88397.5</v>
          </cell>
          <cell r="E10422">
            <v>1000</v>
          </cell>
          <cell r="F10422">
            <v>1</v>
          </cell>
          <cell r="G10422">
            <v>0</v>
          </cell>
          <cell r="H10422">
            <v>2005</v>
          </cell>
          <cell r="I10422">
            <v>0</v>
          </cell>
        </row>
        <row r="10423">
          <cell r="A10423">
            <v>610006</v>
          </cell>
          <cell r="B10423" t="str">
            <v>Engineer</v>
          </cell>
          <cell r="C10423">
            <v>5700000</v>
          </cell>
          <cell r="D10423">
            <v>28598</v>
          </cell>
          <cell r="E10423">
            <v>1000</v>
          </cell>
          <cell r="F10423">
            <v>1</v>
          </cell>
          <cell r="G10423">
            <v>0</v>
          </cell>
          <cell r="H10423">
            <v>2005</v>
          </cell>
          <cell r="I10423">
            <v>0</v>
          </cell>
        </row>
        <row r="10424">
          <cell r="A10424">
            <v>610006</v>
          </cell>
          <cell r="B10424" t="str">
            <v>Engineer</v>
          </cell>
          <cell r="C10424">
            <v>5700000</v>
          </cell>
          <cell r="D10424">
            <v>1923.52</v>
          </cell>
          <cell r="E10424">
            <v>1000</v>
          </cell>
          <cell r="F10424">
            <v>106</v>
          </cell>
          <cell r="G10424">
            <v>0</v>
          </cell>
          <cell r="H10424">
            <v>2005</v>
          </cell>
          <cell r="I10424">
            <v>0</v>
          </cell>
        </row>
        <row r="10425">
          <cell r="A10425">
            <v>610006</v>
          </cell>
          <cell r="B10425" t="str">
            <v>Engineer</v>
          </cell>
          <cell r="C10425">
            <v>5700000</v>
          </cell>
          <cell r="D10425">
            <v>-447</v>
          </cell>
          <cell r="E10425">
            <v>1000</v>
          </cell>
          <cell r="F10425">
            <v>108</v>
          </cell>
          <cell r="G10425">
            <v>0</v>
          </cell>
          <cell r="H10425">
            <v>2005</v>
          </cell>
          <cell r="I10425">
            <v>0</v>
          </cell>
        </row>
        <row r="10426">
          <cell r="A10426">
            <v>610006</v>
          </cell>
          <cell r="B10426" t="str">
            <v>Engineer</v>
          </cell>
          <cell r="C10426">
            <v>5700000</v>
          </cell>
          <cell r="D10426">
            <v>2563</v>
          </cell>
          <cell r="E10426">
            <v>1000</v>
          </cell>
          <cell r="F10426">
            <v>109</v>
          </cell>
          <cell r="G10426">
            <v>0</v>
          </cell>
          <cell r="H10426">
            <v>2005</v>
          </cell>
          <cell r="I10426">
            <v>0</v>
          </cell>
        </row>
        <row r="10427">
          <cell r="A10427">
            <v>610006</v>
          </cell>
          <cell r="B10427" t="str">
            <v>Engineer</v>
          </cell>
          <cell r="C10427">
            <v>5700000</v>
          </cell>
          <cell r="D10427">
            <v>0</v>
          </cell>
          <cell r="E10427">
            <v>1000</v>
          </cell>
          <cell r="F10427">
            <v>110</v>
          </cell>
          <cell r="G10427">
            <v>0</v>
          </cell>
          <cell r="H10427">
            <v>2005</v>
          </cell>
          <cell r="I10427">
            <v>0</v>
          </cell>
        </row>
        <row r="10428">
          <cell r="A10428">
            <v>610006</v>
          </cell>
          <cell r="B10428" t="str">
            <v>Engineer</v>
          </cell>
          <cell r="C10428">
            <v>5700000</v>
          </cell>
          <cell r="D10428">
            <v>0</v>
          </cell>
          <cell r="E10428">
            <v>1000</v>
          </cell>
          <cell r="F10428">
            <v>111</v>
          </cell>
          <cell r="G10428">
            <v>0</v>
          </cell>
          <cell r="H10428">
            <v>2005</v>
          </cell>
          <cell r="I10428">
            <v>0</v>
          </cell>
        </row>
        <row r="10429">
          <cell r="A10429">
            <v>610006</v>
          </cell>
          <cell r="B10429" t="str">
            <v>Engineer</v>
          </cell>
          <cell r="C10429">
            <v>5700000</v>
          </cell>
          <cell r="D10429">
            <v>0</v>
          </cell>
          <cell r="E10429">
            <v>1000</v>
          </cell>
          <cell r="F10429">
            <v>119</v>
          </cell>
          <cell r="G10429">
            <v>0</v>
          </cell>
          <cell r="H10429">
            <v>2005</v>
          </cell>
          <cell r="I10429">
            <v>0</v>
          </cell>
        </row>
        <row r="10430">
          <cell r="A10430">
            <v>610006</v>
          </cell>
          <cell r="B10430" t="str">
            <v>Engineer</v>
          </cell>
          <cell r="C10430">
            <v>5700000</v>
          </cell>
          <cell r="D10430">
            <v>-935</v>
          </cell>
          <cell r="E10430">
            <v>1000</v>
          </cell>
          <cell r="F10430">
            <v>1034</v>
          </cell>
          <cell r="G10430">
            <v>0</v>
          </cell>
          <cell r="H10430">
            <v>2005</v>
          </cell>
          <cell r="I10430">
            <v>0</v>
          </cell>
        </row>
        <row r="10431">
          <cell r="A10431">
            <v>610006</v>
          </cell>
          <cell r="B10431" t="str">
            <v>Engineer</v>
          </cell>
          <cell r="C10431">
            <v>5700000</v>
          </cell>
          <cell r="D10431">
            <v>2204</v>
          </cell>
          <cell r="E10431">
            <v>1000</v>
          </cell>
          <cell r="F10431">
            <v>2220</v>
          </cell>
          <cell r="G10431">
            <v>0</v>
          </cell>
          <cell r="H10431">
            <v>2005</v>
          </cell>
          <cell r="I10431">
            <v>0</v>
          </cell>
        </row>
        <row r="10432">
          <cell r="A10432">
            <v>610006</v>
          </cell>
          <cell r="B10432" t="str">
            <v>Engineer</v>
          </cell>
          <cell r="C10432">
            <v>5700000</v>
          </cell>
          <cell r="D10432">
            <v>0</v>
          </cell>
          <cell r="E10432">
            <v>1000</v>
          </cell>
          <cell r="F10432">
            <v>5003</v>
          </cell>
          <cell r="G10432">
            <v>0</v>
          </cell>
          <cell r="H10432">
            <v>2005</v>
          </cell>
          <cell r="I10432">
            <v>0</v>
          </cell>
        </row>
        <row r="10433">
          <cell r="A10433">
            <v>610006</v>
          </cell>
          <cell r="B10433" t="str">
            <v>Engineer</v>
          </cell>
          <cell r="C10433">
            <v>5700000</v>
          </cell>
          <cell r="D10433">
            <v>-1008</v>
          </cell>
          <cell r="E10433">
            <v>1000</v>
          </cell>
          <cell r="F10433">
            <v>5005</v>
          </cell>
          <cell r="G10433">
            <v>0</v>
          </cell>
          <cell r="H10433">
            <v>2005</v>
          </cell>
          <cell r="I10433">
            <v>0</v>
          </cell>
        </row>
        <row r="10434">
          <cell r="A10434">
            <v>610006</v>
          </cell>
          <cell r="B10434" t="str">
            <v>Engineer</v>
          </cell>
          <cell r="C10434">
            <v>5700000</v>
          </cell>
          <cell r="D10434">
            <v>790</v>
          </cell>
          <cell r="E10434">
            <v>1000</v>
          </cell>
          <cell r="F10434">
            <v>5302</v>
          </cell>
          <cell r="G10434">
            <v>0</v>
          </cell>
          <cell r="H10434">
            <v>2005</v>
          </cell>
          <cell r="I10434">
            <v>0</v>
          </cell>
        </row>
        <row r="10435">
          <cell r="A10435">
            <v>610006</v>
          </cell>
          <cell r="B10435" t="str">
            <v>Engineer</v>
          </cell>
          <cell r="C10435">
            <v>5700000</v>
          </cell>
          <cell r="D10435">
            <v>0</v>
          </cell>
          <cell r="E10435">
            <v>1000</v>
          </cell>
          <cell r="F10435">
            <v>5402</v>
          </cell>
          <cell r="G10435">
            <v>0</v>
          </cell>
          <cell r="H10435">
            <v>2005</v>
          </cell>
          <cell r="I10435">
            <v>0</v>
          </cell>
        </row>
        <row r="10436">
          <cell r="A10436">
            <v>610006</v>
          </cell>
          <cell r="B10436" t="str">
            <v>Engineer</v>
          </cell>
          <cell r="C10436">
            <v>5700000</v>
          </cell>
          <cell r="D10436">
            <v>0</v>
          </cell>
          <cell r="E10436">
            <v>1000</v>
          </cell>
          <cell r="F10436">
            <v>5404</v>
          </cell>
          <cell r="G10436">
            <v>0</v>
          </cell>
          <cell r="H10436">
            <v>2005</v>
          </cell>
          <cell r="I10436">
            <v>0</v>
          </cell>
        </row>
        <row r="10437">
          <cell r="A10437">
            <v>610006</v>
          </cell>
          <cell r="B10437" t="str">
            <v>Engineer</v>
          </cell>
          <cell r="C10437">
            <v>5700000</v>
          </cell>
          <cell r="D10437">
            <v>0</v>
          </cell>
          <cell r="E10437">
            <v>1000</v>
          </cell>
          <cell r="F10437">
            <v>136000</v>
          </cell>
          <cell r="G10437">
            <v>0</v>
          </cell>
          <cell r="H10437">
            <v>2005</v>
          </cell>
          <cell r="I10437">
            <v>0</v>
          </cell>
        </row>
        <row r="10438">
          <cell r="A10438">
            <v>610006</v>
          </cell>
          <cell r="B10438" t="str">
            <v>Engineer</v>
          </cell>
          <cell r="C10438">
            <v>5700000</v>
          </cell>
          <cell r="D10438">
            <v>0</v>
          </cell>
          <cell r="E10438">
            <v>1000</v>
          </cell>
          <cell r="F10438">
            <v>578000</v>
          </cell>
          <cell r="G10438">
            <v>0</v>
          </cell>
          <cell r="H10438">
            <v>2005</v>
          </cell>
          <cell r="I10438">
            <v>0</v>
          </cell>
        </row>
        <row r="10439">
          <cell r="A10439">
            <v>610006</v>
          </cell>
          <cell r="B10439" t="str">
            <v>Engineer</v>
          </cell>
          <cell r="C10439">
            <v>5710000</v>
          </cell>
          <cell r="D10439">
            <v>0</v>
          </cell>
          <cell r="E10439">
            <v>1000</v>
          </cell>
          <cell r="F10439">
            <v>1</v>
          </cell>
          <cell r="G10439">
            <v>0</v>
          </cell>
          <cell r="H10439">
            <v>2005</v>
          </cell>
          <cell r="I10439">
            <v>0</v>
          </cell>
        </row>
        <row r="10440">
          <cell r="A10440">
            <v>610006</v>
          </cell>
          <cell r="B10440" t="str">
            <v>Engineer</v>
          </cell>
          <cell r="C10440">
            <v>5710000</v>
          </cell>
          <cell r="D10440">
            <v>0</v>
          </cell>
          <cell r="E10440">
            <v>1000</v>
          </cell>
          <cell r="F10440">
            <v>103</v>
          </cell>
          <cell r="G10440">
            <v>0</v>
          </cell>
          <cell r="H10440">
            <v>2005</v>
          </cell>
          <cell r="I10440">
            <v>0</v>
          </cell>
        </row>
        <row r="10441">
          <cell r="A10441">
            <v>610006</v>
          </cell>
          <cell r="B10441" t="str">
            <v>Engineer</v>
          </cell>
          <cell r="C10441">
            <v>5710000</v>
          </cell>
          <cell r="D10441">
            <v>5737</v>
          </cell>
          <cell r="E10441">
            <v>1000</v>
          </cell>
          <cell r="F10441">
            <v>106</v>
          </cell>
          <cell r="G10441">
            <v>0</v>
          </cell>
          <cell r="H10441">
            <v>2005</v>
          </cell>
          <cell r="I10441">
            <v>0</v>
          </cell>
        </row>
        <row r="10442">
          <cell r="A10442">
            <v>610006</v>
          </cell>
          <cell r="B10442" t="str">
            <v>Engineer</v>
          </cell>
          <cell r="C10442">
            <v>5710000</v>
          </cell>
          <cell r="D10442">
            <v>0</v>
          </cell>
          <cell r="E10442">
            <v>1000</v>
          </cell>
          <cell r="F10442">
            <v>107</v>
          </cell>
          <cell r="G10442">
            <v>0</v>
          </cell>
          <cell r="H10442">
            <v>2005</v>
          </cell>
          <cell r="I10442">
            <v>0</v>
          </cell>
        </row>
        <row r="10443">
          <cell r="A10443">
            <v>610006</v>
          </cell>
          <cell r="B10443" t="str">
            <v>Engineer</v>
          </cell>
          <cell r="C10443">
            <v>5710000</v>
          </cell>
          <cell r="D10443">
            <v>-1124.54</v>
          </cell>
          <cell r="E10443">
            <v>1000</v>
          </cell>
          <cell r="F10443">
            <v>108</v>
          </cell>
          <cell r="G10443">
            <v>0</v>
          </cell>
          <cell r="H10443">
            <v>2005</v>
          </cell>
          <cell r="I10443">
            <v>0</v>
          </cell>
        </row>
        <row r="10444">
          <cell r="A10444">
            <v>610006</v>
          </cell>
          <cell r="B10444" t="str">
            <v>Engineer</v>
          </cell>
          <cell r="C10444">
            <v>5710000</v>
          </cell>
          <cell r="D10444">
            <v>567.15999999999804</v>
          </cell>
          <cell r="E10444">
            <v>1000</v>
          </cell>
          <cell r="F10444">
            <v>109</v>
          </cell>
          <cell r="G10444">
            <v>0</v>
          </cell>
          <cell r="H10444">
            <v>2005</v>
          </cell>
          <cell r="I10444">
            <v>0</v>
          </cell>
        </row>
        <row r="10445">
          <cell r="A10445">
            <v>610006</v>
          </cell>
          <cell r="B10445" t="str">
            <v>Engineer</v>
          </cell>
          <cell r="C10445">
            <v>5710000</v>
          </cell>
          <cell r="D10445">
            <v>3200</v>
          </cell>
          <cell r="E10445">
            <v>1000</v>
          </cell>
          <cell r="F10445">
            <v>110</v>
          </cell>
          <cell r="G10445">
            <v>0</v>
          </cell>
          <cell r="H10445">
            <v>2005</v>
          </cell>
          <cell r="I10445">
            <v>0</v>
          </cell>
        </row>
        <row r="10446">
          <cell r="A10446">
            <v>610006</v>
          </cell>
          <cell r="B10446" t="str">
            <v>Engineer</v>
          </cell>
          <cell r="C10446">
            <v>5710000</v>
          </cell>
          <cell r="D10446">
            <v>-4710.8900000000003</v>
          </cell>
          <cell r="E10446">
            <v>1000</v>
          </cell>
          <cell r="F10446">
            <v>111</v>
          </cell>
          <cell r="G10446">
            <v>0</v>
          </cell>
          <cell r="H10446">
            <v>2005</v>
          </cell>
          <cell r="I10446">
            <v>0</v>
          </cell>
        </row>
        <row r="10447">
          <cell r="A10447">
            <v>610006</v>
          </cell>
          <cell r="B10447" t="str">
            <v>Engineer</v>
          </cell>
          <cell r="C10447">
            <v>5710000</v>
          </cell>
          <cell r="D10447">
            <v>5917</v>
          </cell>
          <cell r="E10447">
            <v>1000</v>
          </cell>
          <cell r="F10447">
            <v>114</v>
          </cell>
          <cell r="G10447">
            <v>0</v>
          </cell>
          <cell r="H10447">
            <v>2005</v>
          </cell>
          <cell r="I10447">
            <v>0</v>
          </cell>
        </row>
        <row r="10448">
          <cell r="A10448">
            <v>610006</v>
          </cell>
          <cell r="B10448" t="str">
            <v>Engineer</v>
          </cell>
          <cell r="C10448">
            <v>5710000</v>
          </cell>
          <cell r="D10448">
            <v>-1466.25</v>
          </cell>
          <cell r="E10448">
            <v>1000</v>
          </cell>
          <cell r="F10448">
            <v>119</v>
          </cell>
          <cell r="G10448">
            <v>0</v>
          </cell>
          <cell r="H10448">
            <v>2005</v>
          </cell>
          <cell r="I10448">
            <v>0</v>
          </cell>
        </row>
        <row r="10449">
          <cell r="A10449">
            <v>610006</v>
          </cell>
          <cell r="B10449" t="str">
            <v>Engineer</v>
          </cell>
          <cell r="C10449">
            <v>5710000</v>
          </cell>
          <cell r="D10449">
            <v>-27574</v>
          </cell>
          <cell r="E10449">
            <v>1000</v>
          </cell>
          <cell r="F10449">
            <v>1034</v>
          </cell>
          <cell r="G10449">
            <v>0</v>
          </cell>
          <cell r="H10449">
            <v>2005</v>
          </cell>
          <cell r="I10449">
            <v>0</v>
          </cell>
        </row>
        <row r="10450">
          <cell r="A10450">
            <v>610006</v>
          </cell>
          <cell r="B10450" t="str">
            <v>Engineer</v>
          </cell>
          <cell r="C10450">
            <v>5710000</v>
          </cell>
          <cell r="D10450">
            <v>32141</v>
          </cell>
          <cell r="E10450">
            <v>1000</v>
          </cell>
          <cell r="F10450">
            <v>2220</v>
          </cell>
          <cell r="G10450">
            <v>0</v>
          </cell>
          <cell r="H10450">
            <v>2005</v>
          </cell>
          <cell r="I10450">
            <v>0</v>
          </cell>
        </row>
        <row r="10451">
          <cell r="A10451">
            <v>610006</v>
          </cell>
          <cell r="B10451" t="str">
            <v>Engineer</v>
          </cell>
          <cell r="C10451">
            <v>5710000</v>
          </cell>
          <cell r="D10451">
            <v>20.079999999999998</v>
          </cell>
          <cell r="E10451">
            <v>1000</v>
          </cell>
          <cell r="F10451">
            <v>2445</v>
          </cell>
          <cell r="G10451">
            <v>0</v>
          </cell>
          <cell r="H10451">
            <v>2005</v>
          </cell>
          <cell r="I10451">
            <v>0</v>
          </cell>
        </row>
        <row r="10452">
          <cell r="A10452">
            <v>610006</v>
          </cell>
          <cell r="B10452" t="str">
            <v>Engineer</v>
          </cell>
          <cell r="C10452">
            <v>5710000</v>
          </cell>
          <cell r="D10452">
            <v>15.18</v>
          </cell>
          <cell r="E10452">
            <v>1000</v>
          </cell>
          <cell r="F10452">
            <v>5001</v>
          </cell>
          <cell r="G10452">
            <v>0</v>
          </cell>
          <cell r="H10452">
            <v>2005</v>
          </cell>
          <cell r="I10452">
            <v>0</v>
          </cell>
        </row>
        <row r="10453">
          <cell r="A10453">
            <v>610006</v>
          </cell>
          <cell r="B10453" t="str">
            <v>Engineer</v>
          </cell>
          <cell r="C10453">
            <v>5710000</v>
          </cell>
          <cell r="D10453">
            <v>0</v>
          </cell>
          <cell r="E10453">
            <v>1000</v>
          </cell>
          <cell r="F10453">
            <v>5003</v>
          </cell>
          <cell r="G10453">
            <v>0</v>
          </cell>
          <cell r="H10453">
            <v>2005</v>
          </cell>
          <cell r="I10453">
            <v>0</v>
          </cell>
        </row>
        <row r="10454">
          <cell r="A10454">
            <v>610006</v>
          </cell>
          <cell r="B10454" t="str">
            <v>Engineer</v>
          </cell>
          <cell r="C10454">
            <v>5710000</v>
          </cell>
          <cell r="D10454">
            <v>192</v>
          </cell>
          <cell r="E10454">
            <v>1000</v>
          </cell>
          <cell r="F10454">
            <v>5004</v>
          </cell>
          <cell r="G10454">
            <v>0</v>
          </cell>
          <cell r="H10454">
            <v>2005</v>
          </cell>
          <cell r="I10454">
            <v>0</v>
          </cell>
        </row>
        <row r="10455">
          <cell r="A10455">
            <v>610006</v>
          </cell>
          <cell r="B10455" t="str">
            <v>Engineer</v>
          </cell>
          <cell r="C10455">
            <v>5710000</v>
          </cell>
          <cell r="D10455">
            <v>1008</v>
          </cell>
          <cell r="E10455">
            <v>1000</v>
          </cell>
          <cell r="F10455">
            <v>5005</v>
          </cell>
          <cell r="G10455">
            <v>0</v>
          </cell>
          <cell r="H10455">
            <v>2005</v>
          </cell>
          <cell r="I10455">
            <v>0</v>
          </cell>
        </row>
        <row r="10456">
          <cell r="A10456">
            <v>610006</v>
          </cell>
          <cell r="B10456" t="str">
            <v>Engineer</v>
          </cell>
          <cell r="C10456">
            <v>5710000</v>
          </cell>
          <cell r="D10456">
            <v>0</v>
          </cell>
          <cell r="E10456">
            <v>1000</v>
          </cell>
          <cell r="F10456">
            <v>5302</v>
          </cell>
          <cell r="G10456">
            <v>0</v>
          </cell>
          <cell r="H10456">
            <v>2005</v>
          </cell>
          <cell r="I10456">
            <v>0</v>
          </cell>
        </row>
        <row r="10457">
          <cell r="A10457">
            <v>610006</v>
          </cell>
          <cell r="B10457" t="str">
            <v>Engineer</v>
          </cell>
          <cell r="C10457">
            <v>5710000</v>
          </cell>
          <cell r="D10457">
            <v>0</v>
          </cell>
          <cell r="E10457">
            <v>1000</v>
          </cell>
          <cell r="F10457">
            <v>5303</v>
          </cell>
          <cell r="G10457">
            <v>0</v>
          </cell>
          <cell r="H10457">
            <v>2005</v>
          </cell>
          <cell r="I10457">
            <v>0</v>
          </cell>
        </row>
        <row r="10458">
          <cell r="A10458">
            <v>610006</v>
          </cell>
          <cell r="B10458" t="str">
            <v>Engineer</v>
          </cell>
          <cell r="C10458">
            <v>5710000</v>
          </cell>
          <cell r="D10458">
            <v>0</v>
          </cell>
          <cell r="E10458">
            <v>1000</v>
          </cell>
          <cell r="F10458">
            <v>5304</v>
          </cell>
          <cell r="G10458">
            <v>0</v>
          </cell>
          <cell r="H10458">
            <v>2005</v>
          </cell>
          <cell r="I10458">
            <v>0</v>
          </cell>
        </row>
        <row r="10459">
          <cell r="A10459">
            <v>610006</v>
          </cell>
          <cell r="B10459" t="str">
            <v>Engineer</v>
          </cell>
          <cell r="C10459">
            <v>5710000</v>
          </cell>
          <cell r="D10459">
            <v>428.11999999999944</v>
          </cell>
          <cell r="E10459">
            <v>1000</v>
          </cell>
          <cell r="F10459">
            <v>5402</v>
          </cell>
          <cell r="G10459">
            <v>0</v>
          </cell>
          <cell r="H10459">
            <v>2005</v>
          </cell>
          <cell r="I10459">
            <v>0</v>
          </cell>
        </row>
        <row r="10460">
          <cell r="A10460">
            <v>610006</v>
          </cell>
          <cell r="B10460" t="str">
            <v>Engineer</v>
          </cell>
          <cell r="C10460">
            <v>5710000</v>
          </cell>
          <cell r="D10460">
            <v>-44.25</v>
          </cell>
          <cell r="E10460">
            <v>1000</v>
          </cell>
          <cell r="F10460">
            <v>5403</v>
          </cell>
          <cell r="G10460">
            <v>0</v>
          </cell>
          <cell r="H10460">
            <v>2005</v>
          </cell>
          <cell r="I10460">
            <v>0</v>
          </cell>
        </row>
        <row r="10461">
          <cell r="A10461">
            <v>610006</v>
          </cell>
          <cell r="B10461" t="str">
            <v>Engineer</v>
          </cell>
          <cell r="C10461">
            <v>5710000</v>
          </cell>
          <cell r="D10461">
            <v>37.680000000000732</v>
          </cell>
          <cell r="E10461">
            <v>1000</v>
          </cell>
          <cell r="F10461">
            <v>5404</v>
          </cell>
          <cell r="G10461">
            <v>0</v>
          </cell>
          <cell r="H10461">
            <v>2005</v>
          </cell>
          <cell r="I10461">
            <v>0</v>
          </cell>
        </row>
        <row r="10462">
          <cell r="A10462">
            <v>610006</v>
          </cell>
          <cell r="B10462" t="str">
            <v>Engineer</v>
          </cell>
          <cell r="C10462">
            <v>5710000</v>
          </cell>
          <cell r="D10462">
            <v>2169.5</v>
          </cell>
          <cell r="E10462">
            <v>1000</v>
          </cell>
          <cell r="F10462">
            <v>5501</v>
          </cell>
          <cell r="G10462">
            <v>0</v>
          </cell>
          <cell r="H10462">
            <v>2005</v>
          </cell>
          <cell r="I10462">
            <v>0</v>
          </cell>
        </row>
        <row r="10463">
          <cell r="A10463">
            <v>610006</v>
          </cell>
          <cell r="B10463" t="str">
            <v>Engineer</v>
          </cell>
          <cell r="C10463">
            <v>5710000</v>
          </cell>
          <cell r="D10463">
            <v>-75.290000000000006</v>
          </cell>
          <cell r="E10463">
            <v>1000</v>
          </cell>
          <cell r="F10463">
            <v>5503</v>
          </cell>
          <cell r="G10463">
            <v>0</v>
          </cell>
          <cell r="H10463">
            <v>2005</v>
          </cell>
          <cell r="I10463">
            <v>0</v>
          </cell>
        </row>
        <row r="10464">
          <cell r="A10464">
            <v>610006</v>
          </cell>
          <cell r="B10464" t="str">
            <v>Engineer</v>
          </cell>
          <cell r="C10464">
            <v>5710000</v>
          </cell>
          <cell r="D10464">
            <v>6742.5</v>
          </cell>
          <cell r="E10464">
            <v>1000</v>
          </cell>
          <cell r="F10464">
            <v>5701</v>
          </cell>
          <cell r="G10464">
            <v>0</v>
          </cell>
          <cell r="H10464">
            <v>2005</v>
          </cell>
          <cell r="I10464">
            <v>0</v>
          </cell>
        </row>
        <row r="10465">
          <cell r="A10465">
            <v>610006</v>
          </cell>
          <cell r="B10465" t="str">
            <v>Engineer</v>
          </cell>
          <cell r="C10465">
            <v>5710000</v>
          </cell>
          <cell r="D10465">
            <v>7.78</v>
          </cell>
          <cell r="E10465">
            <v>1000</v>
          </cell>
          <cell r="F10465">
            <v>5702</v>
          </cell>
          <cell r="G10465">
            <v>0</v>
          </cell>
          <cell r="H10465">
            <v>2005</v>
          </cell>
          <cell r="I10465">
            <v>0</v>
          </cell>
        </row>
        <row r="10466">
          <cell r="A10466">
            <v>610006</v>
          </cell>
          <cell r="B10466" t="str">
            <v>Engineer</v>
          </cell>
          <cell r="C10466">
            <v>5710000</v>
          </cell>
          <cell r="D10466">
            <v>665</v>
          </cell>
          <cell r="E10466">
            <v>1000</v>
          </cell>
          <cell r="F10466">
            <v>5803</v>
          </cell>
          <cell r="G10466">
            <v>0</v>
          </cell>
          <cell r="H10466">
            <v>2005</v>
          </cell>
          <cell r="I10466">
            <v>0</v>
          </cell>
        </row>
        <row r="10467">
          <cell r="A10467">
            <v>610006</v>
          </cell>
          <cell r="B10467" t="str">
            <v>Engineer</v>
          </cell>
          <cell r="C10467">
            <v>5710000</v>
          </cell>
          <cell r="D10467">
            <v>319</v>
          </cell>
          <cell r="E10467">
            <v>1000</v>
          </cell>
          <cell r="F10467">
            <v>6229</v>
          </cell>
          <cell r="G10467">
            <v>0</v>
          </cell>
          <cell r="H10467">
            <v>2005</v>
          </cell>
          <cell r="I10467">
            <v>0</v>
          </cell>
        </row>
        <row r="10468">
          <cell r="A10468">
            <v>610006</v>
          </cell>
          <cell r="B10468" t="str">
            <v>Engineer</v>
          </cell>
          <cell r="C10468">
            <v>5710000</v>
          </cell>
          <cell r="D10468">
            <v>0</v>
          </cell>
          <cell r="E10468">
            <v>1000</v>
          </cell>
          <cell r="F10468">
            <v>34000</v>
          </cell>
          <cell r="G10468">
            <v>0</v>
          </cell>
          <cell r="H10468">
            <v>2005</v>
          </cell>
          <cell r="I10468">
            <v>0</v>
          </cell>
        </row>
        <row r="10469">
          <cell r="A10469">
            <v>610006</v>
          </cell>
          <cell r="B10469" t="str">
            <v>Engineer</v>
          </cell>
          <cell r="C10469">
            <v>5710000</v>
          </cell>
          <cell r="D10469">
            <v>0</v>
          </cell>
          <cell r="E10469">
            <v>1000</v>
          </cell>
          <cell r="F10469">
            <v>68095</v>
          </cell>
          <cell r="G10469">
            <v>0</v>
          </cell>
          <cell r="H10469">
            <v>2005</v>
          </cell>
          <cell r="I10469">
            <v>0</v>
          </cell>
        </row>
        <row r="10470">
          <cell r="A10470">
            <v>610006</v>
          </cell>
          <cell r="B10470" t="str">
            <v>Engineer</v>
          </cell>
          <cell r="C10470">
            <v>5710000</v>
          </cell>
          <cell r="D10470">
            <v>0</v>
          </cell>
          <cell r="E10470">
            <v>1000</v>
          </cell>
          <cell r="F10470">
            <v>101000</v>
          </cell>
          <cell r="G10470">
            <v>0</v>
          </cell>
          <cell r="H10470">
            <v>2005</v>
          </cell>
          <cell r="I10470">
            <v>0</v>
          </cell>
        </row>
        <row r="10471">
          <cell r="A10471">
            <v>610006</v>
          </cell>
          <cell r="B10471" t="str">
            <v>Engineer</v>
          </cell>
          <cell r="C10471">
            <v>5710000</v>
          </cell>
          <cell r="D10471">
            <v>0</v>
          </cell>
          <cell r="E10471">
            <v>1000</v>
          </cell>
          <cell r="F10471">
            <v>112106</v>
          </cell>
          <cell r="G10471">
            <v>0</v>
          </cell>
          <cell r="H10471">
            <v>2005</v>
          </cell>
          <cell r="I10471">
            <v>0</v>
          </cell>
        </row>
        <row r="10472">
          <cell r="A10472">
            <v>610006</v>
          </cell>
          <cell r="B10472" t="str">
            <v>Engineer</v>
          </cell>
          <cell r="C10472">
            <v>5710000</v>
          </cell>
          <cell r="D10472">
            <v>0</v>
          </cell>
          <cell r="E10472">
            <v>1000</v>
          </cell>
          <cell r="F10472">
            <v>119150</v>
          </cell>
          <cell r="G10472">
            <v>0</v>
          </cell>
          <cell r="H10472">
            <v>2005</v>
          </cell>
          <cell r="I10472">
            <v>0</v>
          </cell>
        </row>
        <row r="10473">
          <cell r="A10473">
            <v>610006</v>
          </cell>
          <cell r="B10473" t="str">
            <v>Engineer</v>
          </cell>
          <cell r="C10473">
            <v>5710000</v>
          </cell>
          <cell r="D10473">
            <v>1152</v>
          </cell>
          <cell r="E10473">
            <v>1000</v>
          </cell>
          <cell r="F10473">
            <v>122000</v>
          </cell>
          <cell r="G10473">
            <v>0</v>
          </cell>
          <cell r="H10473">
            <v>2005</v>
          </cell>
          <cell r="I10473">
            <v>0</v>
          </cell>
        </row>
        <row r="10474">
          <cell r="A10474">
            <v>610006</v>
          </cell>
          <cell r="B10474" t="str">
            <v>Engineer</v>
          </cell>
          <cell r="C10474">
            <v>5710000</v>
          </cell>
          <cell r="D10474">
            <v>0</v>
          </cell>
          <cell r="E10474">
            <v>1000</v>
          </cell>
          <cell r="F10474">
            <v>122092</v>
          </cell>
          <cell r="G10474">
            <v>0</v>
          </cell>
          <cell r="H10474">
            <v>2005</v>
          </cell>
          <cell r="I10474">
            <v>0</v>
          </cell>
        </row>
        <row r="10475">
          <cell r="A10475">
            <v>610006</v>
          </cell>
          <cell r="B10475" t="str">
            <v>Engineer</v>
          </cell>
          <cell r="C10475">
            <v>5710000</v>
          </cell>
          <cell r="D10475">
            <v>0</v>
          </cell>
          <cell r="E10475">
            <v>1000</v>
          </cell>
          <cell r="F10475">
            <v>133000</v>
          </cell>
          <cell r="G10475">
            <v>0</v>
          </cell>
          <cell r="H10475">
            <v>2005</v>
          </cell>
          <cell r="I10475">
            <v>0</v>
          </cell>
        </row>
        <row r="10476">
          <cell r="A10476">
            <v>610006</v>
          </cell>
          <cell r="B10476" t="str">
            <v>Engineer</v>
          </cell>
          <cell r="C10476">
            <v>5710000</v>
          </cell>
          <cell r="D10476">
            <v>575.76</v>
          </cell>
          <cell r="E10476">
            <v>1000</v>
          </cell>
          <cell r="F10476">
            <v>134000</v>
          </cell>
          <cell r="G10476">
            <v>0</v>
          </cell>
          <cell r="H10476">
            <v>2005</v>
          </cell>
          <cell r="I10476">
            <v>0</v>
          </cell>
        </row>
        <row r="10477">
          <cell r="A10477">
            <v>610006</v>
          </cell>
          <cell r="B10477" t="str">
            <v>Engineer</v>
          </cell>
          <cell r="C10477">
            <v>5710000</v>
          </cell>
          <cell r="D10477">
            <v>0</v>
          </cell>
          <cell r="E10477">
            <v>1000</v>
          </cell>
          <cell r="F10477">
            <v>136000</v>
          </cell>
          <cell r="G10477">
            <v>0</v>
          </cell>
          <cell r="H10477">
            <v>2005</v>
          </cell>
          <cell r="I10477">
            <v>0</v>
          </cell>
        </row>
        <row r="10478">
          <cell r="A10478">
            <v>610006</v>
          </cell>
          <cell r="B10478" t="str">
            <v>Engineer</v>
          </cell>
          <cell r="C10478">
            <v>5710000</v>
          </cell>
          <cell r="D10478">
            <v>190</v>
          </cell>
          <cell r="E10478">
            <v>1000</v>
          </cell>
          <cell r="F10478">
            <v>240000</v>
          </cell>
          <cell r="G10478">
            <v>0</v>
          </cell>
          <cell r="H10478">
            <v>2005</v>
          </cell>
          <cell r="I10478">
            <v>0</v>
          </cell>
        </row>
        <row r="10479">
          <cell r="A10479">
            <v>610006</v>
          </cell>
          <cell r="B10479" t="str">
            <v>Engineer</v>
          </cell>
          <cell r="C10479">
            <v>5710000</v>
          </cell>
          <cell r="D10479">
            <v>0</v>
          </cell>
          <cell r="E10479">
            <v>1000</v>
          </cell>
          <cell r="F10479">
            <v>540044</v>
          </cell>
          <cell r="G10479">
            <v>0</v>
          </cell>
          <cell r="H10479">
            <v>2005</v>
          </cell>
          <cell r="I10479">
            <v>0</v>
          </cell>
        </row>
        <row r="10480">
          <cell r="A10480">
            <v>610006</v>
          </cell>
          <cell r="B10480" t="str">
            <v>Engineer</v>
          </cell>
          <cell r="C10480">
            <v>5710000</v>
          </cell>
          <cell r="D10480">
            <v>0</v>
          </cell>
          <cell r="E10480">
            <v>1000</v>
          </cell>
          <cell r="F10480">
            <v>540060</v>
          </cell>
          <cell r="G10480">
            <v>0</v>
          </cell>
          <cell r="H10480">
            <v>2005</v>
          </cell>
          <cell r="I10480">
            <v>0</v>
          </cell>
        </row>
        <row r="10481">
          <cell r="A10481">
            <v>610006</v>
          </cell>
          <cell r="B10481" t="str">
            <v>Engineer</v>
          </cell>
          <cell r="C10481">
            <v>5710000</v>
          </cell>
          <cell r="D10481">
            <v>3592.5</v>
          </cell>
          <cell r="E10481">
            <v>1000</v>
          </cell>
          <cell r="F10481">
            <v>563000</v>
          </cell>
          <cell r="G10481">
            <v>0</v>
          </cell>
          <cell r="H10481">
            <v>2005</v>
          </cell>
          <cell r="I10481">
            <v>0</v>
          </cell>
        </row>
        <row r="10482">
          <cell r="A10482">
            <v>610006</v>
          </cell>
          <cell r="B10482" t="str">
            <v>Engineer</v>
          </cell>
          <cell r="C10482">
            <v>5710000</v>
          </cell>
          <cell r="D10482">
            <v>0</v>
          </cell>
          <cell r="E10482">
            <v>1000</v>
          </cell>
          <cell r="F10482">
            <v>578000</v>
          </cell>
          <cell r="G10482">
            <v>0</v>
          </cell>
          <cell r="H10482">
            <v>2005</v>
          </cell>
          <cell r="I10482">
            <v>0</v>
          </cell>
        </row>
        <row r="10483">
          <cell r="A10483">
            <v>610006</v>
          </cell>
          <cell r="B10483" t="str">
            <v>Engineer</v>
          </cell>
          <cell r="C10483">
            <v>5710000</v>
          </cell>
          <cell r="D10483">
            <v>384</v>
          </cell>
          <cell r="E10483">
            <v>1000</v>
          </cell>
          <cell r="F10483">
            <v>650000</v>
          </cell>
          <cell r="G10483">
            <v>0</v>
          </cell>
          <cell r="H10483">
            <v>2005</v>
          </cell>
          <cell r="I10483">
            <v>0</v>
          </cell>
        </row>
        <row r="10484">
          <cell r="A10484">
            <v>610006</v>
          </cell>
          <cell r="B10484" t="str">
            <v>Engineer</v>
          </cell>
          <cell r="C10484">
            <v>5730000</v>
          </cell>
          <cell r="D10484">
            <v>9875</v>
          </cell>
          <cell r="E10484">
            <v>1000</v>
          </cell>
          <cell r="F10484">
            <v>106</v>
          </cell>
          <cell r="G10484">
            <v>0</v>
          </cell>
          <cell r="H10484">
            <v>2005</v>
          </cell>
          <cell r="I10484">
            <v>0</v>
          </cell>
        </row>
        <row r="10485">
          <cell r="A10485">
            <v>610006</v>
          </cell>
          <cell r="B10485" t="str">
            <v>Engineer</v>
          </cell>
          <cell r="C10485">
            <v>5730000</v>
          </cell>
          <cell r="D10485">
            <v>15414</v>
          </cell>
          <cell r="E10485">
            <v>1000</v>
          </cell>
          <cell r="F10485">
            <v>108</v>
          </cell>
          <cell r="G10485">
            <v>0</v>
          </cell>
          <cell r="H10485">
            <v>2005</v>
          </cell>
          <cell r="I10485">
            <v>0</v>
          </cell>
        </row>
        <row r="10486">
          <cell r="A10486">
            <v>610006</v>
          </cell>
          <cell r="B10486" t="str">
            <v>Engineer</v>
          </cell>
          <cell r="C10486">
            <v>5730000</v>
          </cell>
          <cell r="D10486">
            <v>6529.25</v>
          </cell>
          <cell r="E10486">
            <v>1000</v>
          </cell>
          <cell r="F10486">
            <v>109</v>
          </cell>
          <cell r="G10486">
            <v>0</v>
          </cell>
          <cell r="H10486">
            <v>2005</v>
          </cell>
          <cell r="I10486">
            <v>0</v>
          </cell>
        </row>
        <row r="10487">
          <cell r="A10487">
            <v>610006</v>
          </cell>
          <cell r="B10487" t="str">
            <v>Engineer</v>
          </cell>
          <cell r="C10487">
            <v>5730000</v>
          </cell>
          <cell r="D10487">
            <v>0</v>
          </cell>
          <cell r="E10487">
            <v>1000</v>
          </cell>
          <cell r="F10487">
            <v>110</v>
          </cell>
          <cell r="G10487">
            <v>0</v>
          </cell>
          <cell r="H10487">
            <v>2005</v>
          </cell>
          <cell r="I10487">
            <v>0</v>
          </cell>
        </row>
        <row r="10488">
          <cell r="A10488">
            <v>610006</v>
          </cell>
          <cell r="B10488" t="str">
            <v>Engineer</v>
          </cell>
          <cell r="C10488">
            <v>5730000</v>
          </cell>
          <cell r="D10488">
            <v>474</v>
          </cell>
          <cell r="E10488">
            <v>1000</v>
          </cell>
          <cell r="F10488">
            <v>111</v>
          </cell>
          <cell r="G10488">
            <v>0</v>
          </cell>
          <cell r="H10488">
            <v>2005</v>
          </cell>
          <cell r="I10488">
            <v>0</v>
          </cell>
        </row>
        <row r="10489">
          <cell r="A10489">
            <v>610006</v>
          </cell>
          <cell r="B10489" t="str">
            <v>Engineer</v>
          </cell>
          <cell r="C10489">
            <v>5730000</v>
          </cell>
          <cell r="D10489">
            <v>0</v>
          </cell>
          <cell r="E10489">
            <v>1000</v>
          </cell>
          <cell r="F10489">
            <v>1034</v>
          </cell>
          <cell r="G10489">
            <v>0</v>
          </cell>
          <cell r="H10489">
            <v>2005</v>
          </cell>
          <cell r="I10489">
            <v>0</v>
          </cell>
        </row>
        <row r="10490">
          <cell r="A10490">
            <v>610006</v>
          </cell>
          <cell r="B10490" t="str">
            <v>Engineer</v>
          </cell>
          <cell r="C10490">
            <v>5730000</v>
          </cell>
          <cell r="D10490">
            <v>0</v>
          </cell>
          <cell r="E10490">
            <v>1000</v>
          </cell>
          <cell r="F10490">
            <v>119150</v>
          </cell>
          <cell r="G10490">
            <v>0</v>
          </cell>
          <cell r="H10490">
            <v>2005</v>
          </cell>
          <cell r="I10490">
            <v>0</v>
          </cell>
        </row>
        <row r="10491">
          <cell r="A10491">
            <v>610006</v>
          </cell>
          <cell r="B10491" t="str">
            <v>Engineer</v>
          </cell>
          <cell r="C10491">
            <v>5730000</v>
          </cell>
          <cell r="D10491">
            <v>0</v>
          </cell>
          <cell r="E10491">
            <v>1000</v>
          </cell>
          <cell r="F10491">
            <v>134000</v>
          </cell>
          <cell r="G10491">
            <v>0</v>
          </cell>
          <cell r="H10491">
            <v>2005</v>
          </cell>
          <cell r="I10491">
            <v>0</v>
          </cell>
        </row>
        <row r="10492">
          <cell r="A10492">
            <v>610006</v>
          </cell>
          <cell r="B10492" t="str">
            <v>Engineer</v>
          </cell>
          <cell r="C10492">
            <v>5730000</v>
          </cell>
          <cell r="D10492">
            <v>0</v>
          </cell>
          <cell r="E10492">
            <v>1000</v>
          </cell>
          <cell r="F10492">
            <v>578000</v>
          </cell>
          <cell r="G10492">
            <v>0</v>
          </cell>
          <cell r="H10492">
            <v>2005</v>
          </cell>
          <cell r="I10492">
            <v>0</v>
          </cell>
        </row>
        <row r="10493">
          <cell r="A10493">
            <v>610006</v>
          </cell>
          <cell r="B10493" t="str">
            <v>Engineer</v>
          </cell>
          <cell r="C10493">
            <v>5800000</v>
          </cell>
          <cell r="D10493">
            <v>410113.94</v>
          </cell>
          <cell r="E10493">
            <v>1000</v>
          </cell>
          <cell r="F10493">
            <v>1</v>
          </cell>
          <cell r="G10493">
            <v>0</v>
          </cell>
          <cell r="H10493">
            <v>2005</v>
          </cell>
          <cell r="I10493">
            <v>0</v>
          </cell>
        </row>
        <row r="10494">
          <cell r="A10494">
            <v>610006</v>
          </cell>
          <cell r="B10494" t="str">
            <v>Engineer</v>
          </cell>
          <cell r="C10494">
            <v>5800000</v>
          </cell>
          <cell r="D10494">
            <v>656</v>
          </cell>
          <cell r="E10494">
            <v>1000</v>
          </cell>
          <cell r="F10494">
            <v>109</v>
          </cell>
          <cell r="G10494">
            <v>0</v>
          </cell>
          <cell r="H10494">
            <v>2005</v>
          </cell>
          <cell r="I10494">
            <v>0</v>
          </cell>
        </row>
        <row r="10495">
          <cell r="A10495">
            <v>610006</v>
          </cell>
          <cell r="B10495" t="str">
            <v>Engineer</v>
          </cell>
          <cell r="C10495">
            <v>5800000</v>
          </cell>
          <cell r="D10495">
            <v>-2559008.66</v>
          </cell>
          <cell r="E10495">
            <v>1000</v>
          </cell>
          <cell r="F10495">
            <v>14159</v>
          </cell>
          <cell r="G10495">
            <v>0</v>
          </cell>
          <cell r="H10495">
            <v>2005</v>
          </cell>
          <cell r="I10495">
            <v>0</v>
          </cell>
        </row>
        <row r="10496">
          <cell r="A10496">
            <v>610006</v>
          </cell>
          <cell r="B10496" t="str">
            <v>Engineer</v>
          </cell>
          <cell r="C10496">
            <v>5820000</v>
          </cell>
          <cell r="D10496">
            <v>83957</v>
          </cell>
          <cell r="E10496">
            <v>1000</v>
          </cell>
          <cell r="F10496">
            <v>1</v>
          </cell>
          <cell r="G10496">
            <v>0</v>
          </cell>
          <cell r="H10496">
            <v>2005</v>
          </cell>
          <cell r="I10496">
            <v>0</v>
          </cell>
        </row>
        <row r="10497">
          <cell r="A10497">
            <v>610006</v>
          </cell>
          <cell r="B10497" t="str">
            <v>Engineer</v>
          </cell>
          <cell r="C10497">
            <v>5820000</v>
          </cell>
          <cell r="D10497">
            <v>-3202</v>
          </cell>
          <cell r="E10497">
            <v>1000</v>
          </cell>
          <cell r="F10497">
            <v>108</v>
          </cell>
          <cell r="G10497">
            <v>0</v>
          </cell>
          <cell r="H10497">
            <v>2005</v>
          </cell>
          <cell r="I10497">
            <v>0</v>
          </cell>
        </row>
        <row r="10498">
          <cell r="A10498">
            <v>610006</v>
          </cell>
          <cell r="B10498" t="str">
            <v>Engineer</v>
          </cell>
          <cell r="C10498">
            <v>5830000</v>
          </cell>
          <cell r="D10498">
            <v>1805968</v>
          </cell>
          <cell r="E10498">
            <v>1000</v>
          </cell>
          <cell r="F10498">
            <v>1</v>
          </cell>
          <cell r="G10498">
            <v>0</v>
          </cell>
          <cell r="H10498">
            <v>2005</v>
          </cell>
          <cell r="I10498">
            <v>0</v>
          </cell>
        </row>
        <row r="10499">
          <cell r="A10499">
            <v>610006</v>
          </cell>
          <cell r="B10499" t="str">
            <v>Engineer</v>
          </cell>
          <cell r="C10499">
            <v>5830000</v>
          </cell>
          <cell r="D10499">
            <v>288</v>
          </cell>
          <cell r="E10499">
            <v>1000</v>
          </cell>
          <cell r="F10499">
            <v>109</v>
          </cell>
          <cell r="G10499">
            <v>0</v>
          </cell>
          <cell r="H10499">
            <v>2005</v>
          </cell>
          <cell r="I10499">
            <v>0</v>
          </cell>
        </row>
        <row r="10500">
          <cell r="A10500">
            <v>610006</v>
          </cell>
          <cell r="B10500" t="str">
            <v>Engineer</v>
          </cell>
          <cell r="C10500">
            <v>5830000</v>
          </cell>
          <cell r="D10500">
            <v>768</v>
          </cell>
          <cell r="E10500">
            <v>1000</v>
          </cell>
          <cell r="F10500">
            <v>119</v>
          </cell>
          <cell r="G10500">
            <v>0</v>
          </cell>
          <cell r="H10500">
            <v>2005</v>
          </cell>
          <cell r="I10500">
            <v>0</v>
          </cell>
        </row>
        <row r="10501">
          <cell r="A10501">
            <v>610006</v>
          </cell>
          <cell r="B10501" t="str">
            <v>Engineer</v>
          </cell>
          <cell r="C10501">
            <v>5830000</v>
          </cell>
          <cell r="D10501">
            <v>0</v>
          </cell>
          <cell r="E10501">
            <v>1000</v>
          </cell>
          <cell r="F10501">
            <v>5402</v>
          </cell>
          <cell r="G10501">
            <v>0</v>
          </cell>
          <cell r="H10501">
            <v>2005</v>
          </cell>
          <cell r="I10501">
            <v>0</v>
          </cell>
        </row>
        <row r="10502">
          <cell r="A10502">
            <v>610006</v>
          </cell>
          <cell r="B10502" t="str">
            <v>Engineer</v>
          </cell>
          <cell r="C10502">
            <v>5830000</v>
          </cell>
          <cell r="D10502">
            <v>89</v>
          </cell>
          <cell r="E10502">
            <v>1000</v>
          </cell>
          <cell r="F10502">
            <v>563000</v>
          </cell>
          <cell r="G10502">
            <v>0</v>
          </cell>
          <cell r="H10502">
            <v>2005</v>
          </cell>
          <cell r="I10502">
            <v>0</v>
          </cell>
        </row>
        <row r="10503">
          <cell r="A10503">
            <v>610006</v>
          </cell>
          <cell r="B10503" t="str">
            <v>Engineer</v>
          </cell>
          <cell r="C10503">
            <v>5860000</v>
          </cell>
          <cell r="D10503">
            <v>1356574.68</v>
          </cell>
          <cell r="E10503">
            <v>1000</v>
          </cell>
          <cell r="F10503">
            <v>1</v>
          </cell>
          <cell r="G10503">
            <v>0</v>
          </cell>
          <cell r="H10503">
            <v>2005</v>
          </cell>
          <cell r="I10503">
            <v>0</v>
          </cell>
        </row>
        <row r="10504">
          <cell r="A10504">
            <v>610006</v>
          </cell>
          <cell r="B10504" t="str">
            <v>Engineer</v>
          </cell>
          <cell r="C10504">
            <v>5870000</v>
          </cell>
          <cell r="D10504">
            <v>59852</v>
          </cell>
          <cell r="E10504">
            <v>1000</v>
          </cell>
          <cell r="F10504">
            <v>1</v>
          </cell>
          <cell r="G10504">
            <v>0</v>
          </cell>
          <cell r="H10504">
            <v>2005</v>
          </cell>
          <cell r="I10504">
            <v>0</v>
          </cell>
        </row>
        <row r="10505">
          <cell r="A10505">
            <v>610006</v>
          </cell>
          <cell r="B10505" t="str">
            <v>Engineer</v>
          </cell>
          <cell r="C10505">
            <v>5880000</v>
          </cell>
          <cell r="D10505">
            <v>784249.5</v>
          </cell>
          <cell r="E10505">
            <v>1000</v>
          </cell>
          <cell r="F10505">
            <v>1</v>
          </cell>
          <cell r="G10505">
            <v>0</v>
          </cell>
          <cell r="H10505">
            <v>2005</v>
          </cell>
          <cell r="I10505">
            <v>0</v>
          </cell>
        </row>
        <row r="10506">
          <cell r="A10506">
            <v>610006</v>
          </cell>
          <cell r="B10506" t="str">
            <v>Engineer</v>
          </cell>
          <cell r="C10506">
            <v>5880000</v>
          </cell>
          <cell r="D10506">
            <v>50034</v>
          </cell>
          <cell r="E10506">
            <v>1000</v>
          </cell>
          <cell r="F10506">
            <v>109</v>
          </cell>
          <cell r="G10506">
            <v>0</v>
          </cell>
          <cell r="H10506">
            <v>2005</v>
          </cell>
          <cell r="I10506">
            <v>0</v>
          </cell>
        </row>
        <row r="10507">
          <cell r="A10507">
            <v>610006</v>
          </cell>
          <cell r="B10507" t="str">
            <v>Engineer</v>
          </cell>
          <cell r="C10507">
            <v>5880000</v>
          </cell>
          <cell r="D10507">
            <v>536981</v>
          </cell>
          <cell r="E10507">
            <v>1000</v>
          </cell>
          <cell r="F10507">
            <v>119</v>
          </cell>
          <cell r="G10507">
            <v>0</v>
          </cell>
          <cell r="H10507">
            <v>2005</v>
          </cell>
          <cell r="I10507">
            <v>0</v>
          </cell>
        </row>
        <row r="10508">
          <cell r="A10508">
            <v>610006</v>
          </cell>
          <cell r="B10508" t="str">
            <v>Engineer</v>
          </cell>
          <cell r="C10508">
            <v>5880000</v>
          </cell>
          <cell r="D10508">
            <v>198162</v>
          </cell>
          <cell r="E10508">
            <v>1000</v>
          </cell>
          <cell r="F10508">
            <v>5003</v>
          </cell>
          <cell r="G10508">
            <v>0</v>
          </cell>
          <cell r="H10508">
            <v>2005</v>
          </cell>
          <cell r="I10508">
            <v>0</v>
          </cell>
        </row>
        <row r="10509">
          <cell r="A10509">
            <v>610006</v>
          </cell>
          <cell r="B10509" t="str">
            <v>Engineer</v>
          </cell>
          <cell r="C10509">
            <v>5880000</v>
          </cell>
          <cell r="D10509">
            <v>-236.43</v>
          </cell>
          <cell r="E10509">
            <v>1000</v>
          </cell>
          <cell r="F10509">
            <v>5004</v>
          </cell>
          <cell r="G10509">
            <v>0</v>
          </cell>
          <cell r="H10509">
            <v>2005</v>
          </cell>
          <cell r="I10509">
            <v>0</v>
          </cell>
        </row>
        <row r="10510">
          <cell r="A10510">
            <v>610006</v>
          </cell>
          <cell r="B10510" t="str">
            <v>Engineer</v>
          </cell>
          <cell r="C10510">
            <v>5880000</v>
          </cell>
          <cell r="D10510">
            <v>281203.15000000002</v>
          </cell>
          <cell r="E10510">
            <v>1000</v>
          </cell>
          <cell r="F10510">
            <v>5303</v>
          </cell>
          <cell r="G10510">
            <v>0</v>
          </cell>
          <cell r="H10510">
            <v>2005</v>
          </cell>
          <cell r="I10510">
            <v>0</v>
          </cell>
        </row>
        <row r="10511">
          <cell r="A10511">
            <v>610006</v>
          </cell>
          <cell r="B10511" t="str">
            <v>Engineer</v>
          </cell>
          <cell r="C10511">
            <v>5880000</v>
          </cell>
          <cell r="D10511">
            <v>-157.62</v>
          </cell>
          <cell r="E10511">
            <v>1000</v>
          </cell>
          <cell r="F10511">
            <v>5304</v>
          </cell>
          <cell r="G10511">
            <v>0</v>
          </cell>
          <cell r="H10511">
            <v>2005</v>
          </cell>
          <cell r="I10511">
            <v>0</v>
          </cell>
        </row>
        <row r="10512">
          <cell r="A10512">
            <v>610006</v>
          </cell>
          <cell r="B10512" t="str">
            <v>Engineer</v>
          </cell>
          <cell r="C10512">
            <v>5880000</v>
          </cell>
          <cell r="D10512">
            <v>221112</v>
          </cell>
          <cell r="E10512">
            <v>1000</v>
          </cell>
          <cell r="F10512">
            <v>5402</v>
          </cell>
          <cell r="G10512">
            <v>0</v>
          </cell>
          <cell r="H10512">
            <v>2005</v>
          </cell>
          <cell r="I10512">
            <v>0</v>
          </cell>
        </row>
        <row r="10513">
          <cell r="A10513">
            <v>610006</v>
          </cell>
          <cell r="B10513" t="str">
            <v>Engineer</v>
          </cell>
          <cell r="C10513">
            <v>5880000</v>
          </cell>
          <cell r="D10513">
            <v>446224</v>
          </cell>
          <cell r="E10513">
            <v>1000</v>
          </cell>
          <cell r="F10513">
            <v>5404</v>
          </cell>
          <cell r="G10513">
            <v>0</v>
          </cell>
          <cell r="H10513">
            <v>2005</v>
          </cell>
          <cell r="I10513">
            <v>0</v>
          </cell>
        </row>
        <row r="10514">
          <cell r="A10514">
            <v>610006</v>
          </cell>
          <cell r="B10514" t="str">
            <v>Engineer</v>
          </cell>
          <cell r="C10514">
            <v>5880000</v>
          </cell>
          <cell r="D10514">
            <v>16272</v>
          </cell>
          <cell r="E10514">
            <v>1000</v>
          </cell>
          <cell r="F10514">
            <v>5405</v>
          </cell>
          <cell r="G10514">
            <v>0</v>
          </cell>
          <cell r="H10514">
            <v>2005</v>
          </cell>
          <cell r="I10514">
            <v>0</v>
          </cell>
        </row>
        <row r="10515">
          <cell r="A10515">
            <v>610006</v>
          </cell>
          <cell r="B10515" t="str">
            <v>Engineer</v>
          </cell>
          <cell r="C10515">
            <v>5880000</v>
          </cell>
          <cell r="D10515">
            <v>97200</v>
          </cell>
          <cell r="E10515">
            <v>1000</v>
          </cell>
          <cell r="F10515">
            <v>5501</v>
          </cell>
          <cell r="G10515">
            <v>0</v>
          </cell>
          <cell r="H10515">
            <v>2005</v>
          </cell>
          <cell r="I10515">
            <v>0</v>
          </cell>
        </row>
        <row r="10516">
          <cell r="A10516">
            <v>610006</v>
          </cell>
          <cell r="B10516" t="str">
            <v>Engineer</v>
          </cell>
          <cell r="C10516">
            <v>5880000</v>
          </cell>
          <cell r="D10516">
            <v>2976</v>
          </cell>
          <cell r="E10516">
            <v>1000</v>
          </cell>
          <cell r="F10516">
            <v>5701</v>
          </cell>
          <cell r="G10516">
            <v>0</v>
          </cell>
          <cell r="H10516">
            <v>2005</v>
          </cell>
          <cell r="I10516">
            <v>0</v>
          </cell>
        </row>
        <row r="10517">
          <cell r="A10517">
            <v>610006</v>
          </cell>
          <cell r="B10517" t="str">
            <v>Engineer</v>
          </cell>
          <cell r="C10517">
            <v>5880000</v>
          </cell>
          <cell r="D10517">
            <v>157464</v>
          </cell>
          <cell r="E10517">
            <v>1000</v>
          </cell>
          <cell r="F10517">
            <v>5702</v>
          </cell>
          <cell r="G10517">
            <v>0</v>
          </cell>
          <cell r="H10517">
            <v>2005</v>
          </cell>
          <cell r="I10517">
            <v>0</v>
          </cell>
        </row>
        <row r="10518">
          <cell r="A10518">
            <v>610006</v>
          </cell>
          <cell r="B10518" t="str">
            <v>Engineer</v>
          </cell>
          <cell r="C10518">
            <v>5880000</v>
          </cell>
          <cell r="D10518">
            <v>8124</v>
          </cell>
          <cell r="E10518">
            <v>1000</v>
          </cell>
          <cell r="F10518">
            <v>5801</v>
          </cell>
          <cell r="G10518">
            <v>0</v>
          </cell>
          <cell r="H10518">
            <v>2005</v>
          </cell>
          <cell r="I10518">
            <v>0</v>
          </cell>
        </row>
        <row r="10519">
          <cell r="A10519">
            <v>610006</v>
          </cell>
          <cell r="B10519" t="str">
            <v>Engineer</v>
          </cell>
          <cell r="C10519">
            <v>5880000</v>
          </cell>
          <cell r="D10519">
            <v>9688</v>
          </cell>
          <cell r="E10519">
            <v>1000</v>
          </cell>
          <cell r="F10519">
            <v>5802</v>
          </cell>
          <cell r="G10519">
            <v>0</v>
          </cell>
          <cell r="H10519">
            <v>2005</v>
          </cell>
          <cell r="I10519">
            <v>0</v>
          </cell>
        </row>
        <row r="10520">
          <cell r="A10520">
            <v>610006</v>
          </cell>
          <cell r="B10520" t="str">
            <v>Engineer</v>
          </cell>
          <cell r="C10520">
            <v>5880000</v>
          </cell>
          <cell r="D10520">
            <v>19900</v>
          </cell>
          <cell r="E10520">
            <v>1000</v>
          </cell>
          <cell r="F10520">
            <v>5803</v>
          </cell>
          <cell r="G10520">
            <v>0</v>
          </cell>
          <cell r="H10520">
            <v>2005</v>
          </cell>
          <cell r="I10520">
            <v>0</v>
          </cell>
        </row>
        <row r="10521">
          <cell r="A10521">
            <v>610006</v>
          </cell>
          <cell r="B10521" t="str">
            <v>Engineer</v>
          </cell>
          <cell r="C10521">
            <v>5880000</v>
          </cell>
          <cell r="D10521">
            <v>113036</v>
          </cell>
          <cell r="E10521">
            <v>1000</v>
          </cell>
          <cell r="F10521">
            <v>14159</v>
          </cell>
          <cell r="G10521">
            <v>0</v>
          </cell>
          <cell r="H10521">
            <v>2005</v>
          </cell>
          <cell r="I10521">
            <v>0</v>
          </cell>
        </row>
        <row r="10522">
          <cell r="A10522">
            <v>610006</v>
          </cell>
          <cell r="B10522" t="str">
            <v>Engineer</v>
          </cell>
          <cell r="C10522">
            <v>5880000</v>
          </cell>
          <cell r="D10522">
            <v>712</v>
          </cell>
          <cell r="E10522">
            <v>1000</v>
          </cell>
          <cell r="F10522">
            <v>105000</v>
          </cell>
          <cell r="G10522">
            <v>0</v>
          </cell>
          <cell r="H10522">
            <v>2005</v>
          </cell>
          <cell r="I10522">
            <v>0</v>
          </cell>
        </row>
        <row r="10523">
          <cell r="A10523">
            <v>610006</v>
          </cell>
          <cell r="B10523" t="str">
            <v>Engineer</v>
          </cell>
          <cell r="C10523">
            <v>5880000</v>
          </cell>
          <cell r="D10523">
            <v>210618.5</v>
          </cell>
          <cell r="E10523">
            <v>1000</v>
          </cell>
          <cell r="F10523">
            <v>108000</v>
          </cell>
          <cell r="G10523">
            <v>0</v>
          </cell>
          <cell r="H10523">
            <v>2005</v>
          </cell>
          <cell r="I10523">
            <v>0</v>
          </cell>
        </row>
        <row r="10524">
          <cell r="A10524">
            <v>610006</v>
          </cell>
          <cell r="B10524" t="str">
            <v>Engineer</v>
          </cell>
          <cell r="C10524">
            <v>5880000</v>
          </cell>
          <cell r="D10524">
            <v>106533</v>
          </cell>
          <cell r="E10524">
            <v>1000</v>
          </cell>
          <cell r="F10524">
            <v>119150</v>
          </cell>
          <cell r="G10524">
            <v>0</v>
          </cell>
          <cell r="H10524">
            <v>2005</v>
          </cell>
          <cell r="I10524">
            <v>0</v>
          </cell>
        </row>
        <row r="10525">
          <cell r="A10525">
            <v>610006</v>
          </cell>
          <cell r="B10525" t="str">
            <v>Engineer</v>
          </cell>
          <cell r="C10525">
            <v>5880000</v>
          </cell>
          <cell r="D10525">
            <v>448105.5</v>
          </cell>
          <cell r="E10525">
            <v>1000</v>
          </cell>
          <cell r="F10525">
            <v>122000</v>
          </cell>
          <cell r="G10525">
            <v>0</v>
          </cell>
          <cell r="H10525">
            <v>2005</v>
          </cell>
          <cell r="I10525">
            <v>0</v>
          </cell>
        </row>
        <row r="10526">
          <cell r="A10526">
            <v>610006</v>
          </cell>
          <cell r="B10526" t="str">
            <v>Engineer</v>
          </cell>
          <cell r="C10526">
            <v>5880000</v>
          </cell>
          <cell r="D10526">
            <v>220506.66</v>
          </cell>
          <cell r="E10526">
            <v>1000</v>
          </cell>
          <cell r="F10526">
            <v>133000</v>
          </cell>
          <cell r="G10526">
            <v>0</v>
          </cell>
          <cell r="H10526">
            <v>2005</v>
          </cell>
          <cell r="I10526">
            <v>0</v>
          </cell>
        </row>
        <row r="10527">
          <cell r="A10527">
            <v>610006</v>
          </cell>
          <cell r="B10527" t="str">
            <v>Engineer</v>
          </cell>
          <cell r="C10527">
            <v>5880000</v>
          </cell>
          <cell r="D10527">
            <v>128427</v>
          </cell>
          <cell r="E10527">
            <v>1000</v>
          </cell>
          <cell r="F10527">
            <v>134000</v>
          </cell>
          <cell r="G10527">
            <v>0</v>
          </cell>
          <cell r="H10527">
            <v>2005</v>
          </cell>
          <cell r="I10527">
            <v>0</v>
          </cell>
        </row>
        <row r="10528">
          <cell r="A10528">
            <v>610006</v>
          </cell>
          <cell r="B10528" t="str">
            <v>Engineer</v>
          </cell>
          <cell r="C10528">
            <v>5880000</v>
          </cell>
          <cell r="D10528">
            <v>125935</v>
          </cell>
          <cell r="E10528">
            <v>1000</v>
          </cell>
          <cell r="F10528">
            <v>136000</v>
          </cell>
          <cell r="G10528">
            <v>0</v>
          </cell>
          <cell r="H10528">
            <v>2005</v>
          </cell>
          <cell r="I10528">
            <v>0</v>
          </cell>
        </row>
        <row r="10529">
          <cell r="A10529">
            <v>610006</v>
          </cell>
          <cell r="B10529" t="str">
            <v>Engineer</v>
          </cell>
          <cell r="C10529">
            <v>5880000</v>
          </cell>
          <cell r="D10529">
            <v>109648</v>
          </cell>
          <cell r="E10529">
            <v>1000</v>
          </cell>
          <cell r="F10529">
            <v>240000</v>
          </cell>
          <cell r="G10529">
            <v>0</v>
          </cell>
          <cell r="H10529">
            <v>2005</v>
          </cell>
          <cell r="I10529">
            <v>0</v>
          </cell>
        </row>
        <row r="10530">
          <cell r="A10530">
            <v>610006</v>
          </cell>
          <cell r="B10530" t="str">
            <v>Engineer</v>
          </cell>
          <cell r="C10530">
            <v>5880000</v>
          </cell>
          <cell r="D10530">
            <v>121930</v>
          </cell>
          <cell r="E10530">
            <v>1000</v>
          </cell>
          <cell r="F10530">
            <v>246000</v>
          </cell>
          <cell r="G10530">
            <v>0</v>
          </cell>
          <cell r="H10530">
            <v>2005</v>
          </cell>
          <cell r="I10530">
            <v>0</v>
          </cell>
        </row>
        <row r="10531">
          <cell r="A10531">
            <v>610006</v>
          </cell>
          <cell r="B10531" t="str">
            <v>Engineer</v>
          </cell>
          <cell r="C10531">
            <v>5880000</v>
          </cell>
          <cell r="D10531">
            <v>104771</v>
          </cell>
          <cell r="E10531">
            <v>1000</v>
          </cell>
          <cell r="F10531">
            <v>563000</v>
          </cell>
          <cell r="G10531">
            <v>0</v>
          </cell>
          <cell r="H10531">
            <v>2005</v>
          </cell>
          <cell r="I10531">
            <v>0</v>
          </cell>
        </row>
        <row r="10532">
          <cell r="A10532">
            <v>610006</v>
          </cell>
          <cell r="B10532" t="str">
            <v>Engineer</v>
          </cell>
          <cell r="C10532">
            <v>5880000</v>
          </cell>
          <cell r="D10532">
            <v>95801</v>
          </cell>
          <cell r="E10532">
            <v>1000</v>
          </cell>
          <cell r="F10532">
            <v>567300</v>
          </cell>
          <cell r="G10532">
            <v>0</v>
          </cell>
          <cell r="H10532">
            <v>2005</v>
          </cell>
          <cell r="I10532">
            <v>0</v>
          </cell>
        </row>
        <row r="10533">
          <cell r="A10533">
            <v>610006</v>
          </cell>
          <cell r="B10533" t="str">
            <v>Engineer</v>
          </cell>
          <cell r="C10533">
            <v>5880000</v>
          </cell>
          <cell r="D10533">
            <v>99150</v>
          </cell>
          <cell r="E10533">
            <v>1000</v>
          </cell>
          <cell r="F10533">
            <v>578000</v>
          </cell>
          <cell r="G10533">
            <v>0</v>
          </cell>
          <cell r="H10533">
            <v>2005</v>
          </cell>
          <cell r="I10533">
            <v>0</v>
          </cell>
        </row>
        <row r="10534">
          <cell r="A10534">
            <v>610006</v>
          </cell>
          <cell r="B10534" t="str">
            <v>Engineer</v>
          </cell>
          <cell r="C10534">
            <v>5880000</v>
          </cell>
          <cell r="D10534">
            <v>-788.1</v>
          </cell>
          <cell r="E10534">
            <v>1000</v>
          </cell>
          <cell r="F10534">
            <v>654000</v>
          </cell>
          <cell r="G10534">
            <v>0</v>
          </cell>
          <cell r="H10534">
            <v>2005</v>
          </cell>
          <cell r="I10534">
            <v>0</v>
          </cell>
        </row>
        <row r="10535">
          <cell r="A10535">
            <v>610006</v>
          </cell>
          <cell r="B10535" t="str">
            <v>Engineer</v>
          </cell>
          <cell r="C10535">
            <v>5900000</v>
          </cell>
          <cell r="D10535">
            <v>-85032.5</v>
          </cell>
          <cell r="E10535">
            <v>1000</v>
          </cell>
          <cell r="F10535">
            <v>1</v>
          </cell>
          <cell r="G10535">
            <v>0</v>
          </cell>
          <cell r="H10535">
            <v>2005</v>
          </cell>
          <cell r="I10535">
            <v>0</v>
          </cell>
        </row>
        <row r="10536">
          <cell r="A10536">
            <v>610006</v>
          </cell>
          <cell r="B10536" t="str">
            <v>Engineer</v>
          </cell>
          <cell r="C10536">
            <v>5910000</v>
          </cell>
          <cell r="D10536">
            <v>0</v>
          </cell>
          <cell r="E10536">
            <v>1000</v>
          </cell>
          <cell r="F10536">
            <v>1278</v>
          </cell>
          <cell r="G10536">
            <v>0</v>
          </cell>
          <cell r="H10536">
            <v>2005</v>
          </cell>
          <cell r="I10536">
            <v>0</v>
          </cell>
        </row>
        <row r="10537">
          <cell r="A10537">
            <v>610006</v>
          </cell>
          <cell r="B10537" t="str">
            <v>Engineer</v>
          </cell>
          <cell r="C10537">
            <v>5920000</v>
          </cell>
          <cell r="D10537">
            <v>28914</v>
          </cell>
          <cell r="E10537">
            <v>1000</v>
          </cell>
          <cell r="F10537">
            <v>1</v>
          </cell>
          <cell r="G10537">
            <v>0</v>
          </cell>
          <cell r="H10537">
            <v>2005</v>
          </cell>
          <cell r="I10537">
            <v>0</v>
          </cell>
        </row>
        <row r="10538">
          <cell r="A10538">
            <v>610006</v>
          </cell>
          <cell r="B10538" t="str">
            <v>Engineer</v>
          </cell>
          <cell r="C10538">
            <v>5920000</v>
          </cell>
          <cell r="D10538">
            <v>0</v>
          </cell>
          <cell r="E10538">
            <v>1000</v>
          </cell>
          <cell r="F10538">
            <v>108</v>
          </cell>
          <cell r="G10538">
            <v>0</v>
          </cell>
          <cell r="H10538">
            <v>2005</v>
          </cell>
          <cell r="I10538">
            <v>0</v>
          </cell>
        </row>
        <row r="10539">
          <cell r="A10539">
            <v>610006</v>
          </cell>
          <cell r="B10539" t="str">
            <v>Engineer</v>
          </cell>
          <cell r="C10539">
            <v>5920000</v>
          </cell>
          <cell r="D10539">
            <v>3871</v>
          </cell>
          <cell r="E10539">
            <v>1000</v>
          </cell>
          <cell r="F10539">
            <v>109</v>
          </cell>
          <cell r="G10539">
            <v>0</v>
          </cell>
          <cell r="H10539">
            <v>2005</v>
          </cell>
          <cell r="I10539">
            <v>0</v>
          </cell>
        </row>
        <row r="10540">
          <cell r="A10540">
            <v>610006</v>
          </cell>
          <cell r="B10540" t="str">
            <v>Engineer</v>
          </cell>
          <cell r="C10540">
            <v>5920000</v>
          </cell>
          <cell r="D10540">
            <v>202</v>
          </cell>
          <cell r="E10540">
            <v>1000</v>
          </cell>
          <cell r="F10540">
            <v>110</v>
          </cell>
          <cell r="G10540">
            <v>0</v>
          </cell>
          <cell r="H10540">
            <v>2005</v>
          </cell>
          <cell r="I10540">
            <v>0</v>
          </cell>
        </row>
        <row r="10541">
          <cell r="A10541">
            <v>610006</v>
          </cell>
          <cell r="B10541" t="str">
            <v>Engineer</v>
          </cell>
          <cell r="C10541">
            <v>5920000</v>
          </cell>
          <cell r="D10541">
            <v>202</v>
          </cell>
          <cell r="E10541">
            <v>1000</v>
          </cell>
          <cell r="F10541">
            <v>111</v>
          </cell>
          <cell r="G10541">
            <v>0</v>
          </cell>
          <cell r="H10541">
            <v>2005</v>
          </cell>
          <cell r="I10541">
            <v>0</v>
          </cell>
        </row>
        <row r="10542">
          <cell r="A10542">
            <v>610006</v>
          </cell>
          <cell r="B10542" t="str">
            <v>Engineer</v>
          </cell>
          <cell r="C10542">
            <v>5920000</v>
          </cell>
          <cell r="D10542">
            <v>2597.5</v>
          </cell>
          <cell r="E10542">
            <v>1000</v>
          </cell>
          <cell r="F10542">
            <v>2220</v>
          </cell>
          <cell r="G10542">
            <v>0</v>
          </cell>
          <cell r="H10542">
            <v>2005</v>
          </cell>
          <cell r="I10542">
            <v>0</v>
          </cell>
        </row>
        <row r="10543">
          <cell r="A10543">
            <v>610006</v>
          </cell>
          <cell r="B10543" t="str">
            <v>Engineer</v>
          </cell>
          <cell r="C10543">
            <v>5920000</v>
          </cell>
          <cell r="D10543">
            <v>118.5</v>
          </cell>
          <cell r="E10543">
            <v>1000</v>
          </cell>
          <cell r="F10543">
            <v>5302</v>
          </cell>
          <cell r="G10543">
            <v>0</v>
          </cell>
          <cell r="H10543">
            <v>2005</v>
          </cell>
          <cell r="I10543">
            <v>0</v>
          </cell>
        </row>
        <row r="10544">
          <cell r="A10544">
            <v>610006</v>
          </cell>
          <cell r="B10544" t="str">
            <v>Engineer</v>
          </cell>
          <cell r="C10544">
            <v>5920000</v>
          </cell>
          <cell r="D10544">
            <v>6754</v>
          </cell>
          <cell r="E10544">
            <v>1000</v>
          </cell>
          <cell r="F10544">
            <v>5503</v>
          </cell>
          <cell r="G10544">
            <v>0</v>
          </cell>
          <cell r="H10544">
            <v>2005</v>
          </cell>
          <cell r="I10544">
            <v>0</v>
          </cell>
        </row>
        <row r="10545">
          <cell r="A10545">
            <v>610006</v>
          </cell>
          <cell r="B10545" t="str">
            <v>Engineer</v>
          </cell>
          <cell r="C10545">
            <v>5920000</v>
          </cell>
          <cell r="D10545">
            <v>1070.5</v>
          </cell>
          <cell r="E10545">
            <v>1000</v>
          </cell>
          <cell r="F10545">
            <v>5701</v>
          </cell>
          <cell r="G10545">
            <v>0</v>
          </cell>
          <cell r="H10545">
            <v>2005</v>
          </cell>
          <cell r="I10545">
            <v>0</v>
          </cell>
        </row>
        <row r="10546">
          <cell r="A10546">
            <v>610006</v>
          </cell>
          <cell r="B10546" t="str">
            <v>Engineer</v>
          </cell>
          <cell r="C10546">
            <v>5920000</v>
          </cell>
          <cell r="D10546">
            <v>27.67</v>
          </cell>
          <cell r="E10546">
            <v>1000</v>
          </cell>
          <cell r="F10546">
            <v>103000</v>
          </cell>
          <cell r="G10546">
            <v>0</v>
          </cell>
          <cell r="H10546">
            <v>2005</v>
          </cell>
          <cell r="I10546">
            <v>0</v>
          </cell>
        </row>
        <row r="10547">
          <cell r="A10547">
            <v>610006</v>
          </cell>
          <cell r="B10547" t="str">
            <v>Engineer</v>
          </cell>
          <cell r="C10547">
            <v>5920000</v>
          </cell>
          <cell r="D10547">
            <v>480</v>
          </cell>
          <cell r="E10547">
            <v>1000</v>
          </cell>
          <cell r="F10547">
            <v>108000</v>
          </cell>
          <cell r="G10547">
            <v>0</v>
          </cell>
          <cell r="H10547">
            <v>2005</v>
          </cell>
          <cell r="I10547">
            <v>0</v>
          </cell>
        </row>
        <row r="10548">
          <cell r="A10548">
            <v>610006</v>
          </cell>
          <cell r="B10548" t="str">
            <v>Engineer</v>
          </cell>
          <cell r="C10548">
            <v>5920000</v>
          </cell>
          <cell r="D10548">
            <v>228.5</v>
          </cell>
          <cell r="E10548">
            <v>1000</v>
          </cell>
          <cell r="F10548">
            <v>112106</v>
          </cell>
          <cell r="G10548">
            <v>0</v>
          </cell>
          <cell r="H10548">
            <v>2005</v>
          </cell>
          <cell r="I10548">
            <v>0</v>
          </cell>
        </row>
        <row r="10549">
          <cell r="A10549">
            <v>610006</v>
          </cell>
          <cell r="B10549" t="str">
            <v>Engineer</v>
          </cell>
          <cell r="C10549">
            <v>5920000</v>
          </cell>
          <cell r="D10549">
            <v>11260.5</v>
          </cell>
          <cell r="E10549">
            <v>1000</v>
          </cell>
          <cell r="F10549">
            <v>119150</v>
          </cell>
          <cell r="G10549">
            <v>0</v>
          </cell>
          <cell r="H10549">
            <v>2005</v>
          </cell>
          <cell r="I10549">
            <v>0</v>
          </cell>
        </row>
        <row r="10550">
          <cell r="A10550">
            <v>610006</v>
          </cell>
          <cell r="B10550" t="str">
            <v>Engineer</v>
          </cell>
          <cell r="C10550">
            <v>5920000</v>
          </cell>
          <cell r="D10550">
            <v>0</v>
          </cell>
          <cell r="E10550">
            <v>1000</v>
          </cell>
          <cell r="F10550">
            <v>122092</v>
          </cell>
          <cell r="G10550">
            <v>0</v>
          </cell>
          <cell r="H10550">
            <v>2005</v>
          </cell>
          <cell r="I10550">
            <v>0</v>
          </cell>
        </row>
        <row r="10551">
          <cell r="A10551">
            <v>610006</v>
          </cell>
          <cell r="B10551" t="str">
            <v>Engineer</v>
          </cell>
          <cell r="C10551">
            <v>5920000</v>
          </cell>
          <cell r="D10551">
            <v>-5918</v>
          </cell>
          <cell r="E10551">
            <v>1000</v>
          </cell>
          <cell r="F10551">
            <v>133000</v>
          </cell>
          <cell r="G10551">
            <v>0</v>
          </cell>
          <cell r="H10551">
            <v>2005</v>
          </cell>
          <cell r="I10551">
            <v>0</v>
          </cell>
        </row>
        <row r="10552">
          <cell r="A10552">
            <v>610006</v>
          </cell>
          <cell r="B10552" t="str">
            <v>Engineer</v>
          </cell>
          <cell r="C10552">
            <v>5920000</v>
          </cell>
          <cell r="D10552">
            <v>101</v>
          </cell>
          <cell r="E10552">
            <v>1000</v>
          </cell>
          <cell r="F10552">
            <v>246000</v>
          </cell>
          <cell r="G10552">
            <v>0</v>
          </cell>
          <cell r="H10552">
            <v>2005</v>
          </cell>
          <cell r="I10552">
            <v>0</v>
          </cell>
        </row>
        <row r="10553">
          <cell r="A10553">
            <v>610006</v>
          </cell>
          <cell r="B10553" t="str">
            <v>Engineer</v>
          </cell>
          <cell r="C10553">
            <v>5920000</v>
          </cell>
          <cell r="D10553">
            <v>50.5</v>
          </cell>
          <cell r="E10553">
            <v>1000</v>
          </cell>
          <cell r="F10553">
            <v>563000</v>
          </cell>
          <cell r="G10553">
            <v>0</v>
          </cell>
          <cell r="H10553">
            <v>2005</v>
          </cell>
          <cell r="I10553">
            <v>0</v>
          </cell>
        </row>
        <row r="10554">
          <cell r="A10554">
            <v>610006</v>
          </cell>
          <cell r="B10554" t="str">
            <v>Engineer</v>
          </cell>
          <cell r="C10554">
            <v>5920000</v>
          </cell>
          <cell r="D10554">
            <v>1376</v>
          </cell>
          <cell r="E10554">
            <v>1000</v>
          </cell>
          <cell r="F10554">
            <v>578000</v>
          </cell>
          <cell r="G10554">
            <v>0</v>
          </cell>
          <cell r="H10554">
            <v>2005</v>
          </cell>
          <cell r="I10554">
            <v>0</v>
          </cell>
        </row>
        <row r="10555">
          <cell r="A10555">
            <v>610006</v>
          </cell>
          <cell r="B10555" t="str">
            <v>Engineer</v>
          </cell>
          <cell r="C10555">
            <v>5920000</v>
          </cell>
          <cell r="D10555">
            <v>79</v>
          </cell>
          <cell r="E10555">
            <v>1000</v>
          </cell>
          <cell r="F10555">
            <v>655000</v>
          </cell>
          <cell r="G10555">
            <v>0</v>
          </cell>
          <cell r="H10555">
            <v>2005</v>
          </cell>
          <cell r="I10555">
            <v>0</v>
          </cell>
        </row>
        <row r="10556">
          <cell r="A10556">
            <v>610006</v>
          </cell>
          <cell r="B10556" t="str">
            <v>Engineer</v>
          </cell>
          <cell r="C10556">
            <v>5930000</v>
          </cell>
          <cell r="D10556">
            <v>0</v>
          </cell>
          <cell r="E10556">
            <v>1000</v>
          </cell>
          <cell r="F10556">
            <v>1</v>
          </cell>
          <cell r="G10556">
            <v>0</v>
          </cell>
          <cell r="H10556">
            <v>2005</v>
          </cell>
          <cell r="I10556">
            <v>0</v>
          </cell>
        </row>
        <row r="10557">
          <cell r="A10557">
            <v>610006</v>
          </cell>
          <cell r="B10557" t="str">
            <v>Engineer</v>
          </cell>
          <cell r="C10557">
            <v>5930000</v>
          </cell>
          <cell r="D10557">
            <v>1580</v>
          </cell>
          <cell r="E10557">
            <v>1000</v>
          </cell>
          <cell r="F10557">
            <v>106</v>
          </cell>
          <cell r="G10557">
            <v>0</v>
          </cell>
          <cell r="H10557">
            <v>2005</v>
          </cell>
          <cell r="I10557">
            <v>0</v>
          </cell>
        </row>
        <row r="10558">
          <cell r="A10558">
            <v>610006</v>
          </cell>
          <cell r="B10558" t="str">
            <v>Engineer</v>
          </cell>
          <cell r="C10558">
            <v>5930000</v>
          </cell>
          <cell r="D10558">
            <v>-1721.5</v>
          </cell>
          <cell r="E10558">
            <v>1000</v>
          </cell>
          <cell r="F10558">
            <v>108</v>
          </cell>
          <cell r="G10558">
            <v>0</v>
          </cell>
          <cell r="H10558">
            <v>2005</v>
          </cell>
          <cell r="I10558">
            <v>0</v>
          </cell>
        </row>
        <row r="10559">
          <cell r="A10559">
            <v>610006</v>
          </cell>
          <cell r="B10559" t="str">
            <v>Engineer</v>
          </cell>
          <cell r="C10559">
            <v>5930000</v>
          </cell>
          <cell r="D10559">
            <v>-6786</v>
          </cell>
          <cell r="E10559">
            <v>1000</v>
          </cell>
          <cell r="F10559">
            <v>109</v>
          </cell>
          <cell r="G10559">
            <v>0</v>
          </cell>
          <cell r="H10559">
            <v>2005</v>
          </cell>
          <cell r="I10559">
            <v>0</v>
          </cell>
        </row>
        <row r="10560">
          <cell r="A10560">
            <v>610006</v>
          </cell>
          <cell r="B10560" t="str">
            <v>Engineer</v>
          </cell>
          <cell r="C10560">
            <v>5930000</v>
          </cell>
          <cell r="D10560">
            <v>-1311.5</v>
          </cell>
          <cell r="E10560">
            <v>1000</v>
          </cell>
          <cell r="F10560">
            <v>110</v>
          </cell>
          <cell r="G10560">
            <v>0</v>
          </cell>
          <cell r="H10560">
            <v>2005</v>
          </cell>
          <cell r="I10560">
            <v>0</v>
          </cell>
        </row>
        <row r="10561">
          <cell r="A10561">
            <v>610006</v>
          </cell>
          <cell r="B10561" t="str">
            <v>Engineer</v>
          </cell>
          <cell r="C10561">
            <v>5930000</v>
          </cell>
          <cell r="D10561">
            <v>-7047</v>
          </cell>
          <cell r="E10561">
            <v>1000</v>
          </cell>
          <cell r="F10561">
            <v>111</v>
          </cell>
          <cell r="G10561">
            <v>0</v>
          </cell>
          <cell r="H10561">
            <v>2005</v>
          </cell>
          <cell r="I10561">
            <v>0</v>
          </cell>
        </row>
        <row r="10562">
          <cell r="A10562">
            <v>610006</v>
          </cell>
          <cell r="B10562" t="str">
            <v>Engineer</v>
          </cell>
          <cell r="C10562">
            <v>5930000</v>
          </cell>
          <cell r="D10562">
            <v>123.22000000000071</v>
          </cell>
          <cell r="E10562">
            <v>1000</v>
          </cell>
          <cell r="F10562">
            <v>119</v>
          </cell>
          <cell r="G10562">
            <v>0</v>
          </cell>
          <cell r="H10562">
            <v>2005</v>
          </cell>
          <cell r="I10562">
            <v>0</v>
          </cell>
        </row>
        <row r="10563">
          <cell r="A10563">
            <v>610006</v>
          </cell>
          <cell r="B10563" t="str">
            <v>Engineer</v>
          </cell>
          <cell r="C10563">
            <v>5930000</v>
          </cell>
          <cell r="D10563">
            <v>474</v>
          </cell>
          <cell r="E10563">
            <v>1000</v>
          </cell>
          <cell r="F10563">
            <v>232</v>
          </cell>
          <cell r="G10563">
            <v>0</v>
          </cell>
          <cell r="H10563">
            <v>2005</v>
          </cell>
          <cell r="I10563">
            <v>0</v>
          </cell>
        </row>
        <row r="10564">
          <cell r="A10564">
            <v>610006</v>
          </cell>
          <cell r="B10564" t="str">
            <v>Engineer</v>
          </cell>
          <cell r="C10564">
            <v>5930000</v>
          </cell>
          <cell r="D10564">
            <v>15923.5</v>
          </cell>
          <cell r="E10564">
            <v>1000</v>
          </cell>
          <cell r="F10564">
            <v>280</v>
          </cell>
          <cell r="G10564">
            <v>0</v>
          </cell>
          <cell r="H10564">
            <v>2005</v>
          </cell>
          <cell r="I10564">
            <v>0</v>
          </cell>
        </row>
        <row r="10565">
          <cell r="A10565">
            <v>610006</v>
          </cell>
          <cell r="B10565" t="str">
            <v>Engineer</v>
          </cell>
          <cell r="C10565">
            <v>5930000</v>
          </cell>
          <cell r="D10565">
            <v>101</v>
          </cell>
          <cell r="E10565">
            <v>1000</v>
          </cell>
          <cell r="F10565">
            <v>449</v>
          </cell>
          <cell r="G10565">
            <v>0</v>
          </cell>
          <cell r="H10565">
            <v>2005</v>
          </cell>
          <cell r="I10565">
            <v>0</v>
          </cell>
        </row>
        <row r="10566">
          <cell r="A10566">
            <v>610006</v>
          </cell>
          <cell r="B10566" t="str">
            <v>Engineer</v>
          </cell>
          <cell r="C10566">
            <v>5930000</v>
          </cell>
          <cell r="D10566">
            <v>0</v>
          </cell>
          <cell r="E10566">
            <v>1000</v>
          </cell>
          <cell r="F10566">
            <v>981</v>
          </cell>
          <cell r="G10566">
            <v>0</v>
          </cell>
          <cell r="H10566">
            <v>2005</v>
          </cell>
          <cell r="I10566">
            <v>0</v>
          </cell>
        </row>
        <row r="10567">
          <cell r="A10567">
            <v>610006</v>
          </cell>
          <cell r="B10567" t="str">
            <v>Engineer</v>
          </cell>
          <cell r="C10567">
            <v>5930000</v>
          </cell>
          <cell r="D10567">
            <v>24725</v>
          </cell>
          <cell r="E10567">
            <v>1000</v>
          </cell>
          <cell r="F10567">
            <v>1034</v>
          </cell>
          <cell r="G10567">
            <v>0</v>
          </cell>
          <cell r="H10567">
            <v>2005</v>
          </cell>
          <cell r="I10567">
            <v>0</v>
          </cell>
        </row>
        <row r="10568">
          <cell r="A10568">
            <v>610006</v>
          </cell>
          <cell r="B10568" t="str">
            <v>Engineer</v>
          </cell>
          <cell r="C10568">
            <v>5930000</v>
          </cell>
          <cell r="D10568">
            <v>149990.79999999999</v>
          </cell>
          <cell r="E10568">
            <v>1000</v>
          </cell>
          <cell r="F10568">
            <v>2220</v>
          </cell>
          <cell r="G10568">
            <v>0</v>
          </cell>
          <cell r="H10568">
            <v>2005</v>
          </cell>
          <cell r="I10568">
            <v>0</v>
          </cell>
        </row>
        <row r="10569">
          <cell r="A10569">
            <v>610006</v>
          </cell>
          <cell r="B10569" t="str">
            <v>Engineer</v>
          </cell>
          <cell r="C10569">
            <v>5930000</v>
          </cell>
          <cell r="D10569">
            <v>1550.02</v>
          </cell>
          <cell r="E10569">
            <v>1000</v>
          </cell>
          <cell r="F10569">
            <v>5001</v>
          </cell>
          <cell r="G10569">
            <v>0</v>
          </cell>
          <cell r="H10569">
            <v>2005</v>
          </cell>
          <cell r="I10569">
            <v>0</v>
          </cell>
        </row>
        <row r="10570">
          <cell r="A10570">
            <v>610006</v>
          </cell>
          <cell r="B10570" t="str">
            <v>Engineer</v>
          </cell>
          <cell r="C10570">
            <v>5930000</v>
          </cell>
          <cell r="D10570">
            <v>384</v>
          </cell>
          <cell r="E10570">
            <v>1000</v>
          </cell>
          <cell r="F10570">
            <v>5002</v>
          </cell>
          <cell r="G10570">
            <v>0</v>
          </cell>
          <cell r="H10570">
            <v>2005</v>
          </cell>
          <cell r="I10570">
            <v>0</v>
          </cell>
        </row>
        <row r="10571">
          <cell r="A10571">
            <v>610006</v>
          </cell>
          <cell r="B10571" t="str">
            <v>Engineer</v>
          </cell>
          <cell r="C10571">
            <v>5930000</v>
          </cell>
          <cell r="D10571">
            <v>221209.49</v>
          </cell>
          <cell r="E10571">
            <v>1000</v>
          </cell>
          <cell r="F10571">
            <v>5003</v>
          </cell>
          <cell r="G10571">
            <v>0</v>
          </cell>
          <cell r="H10571">
            <v>2005</v>
          </cell>
          <cell r="I10571">
            <v>0</v>
          </cell>
        </row>
        <row r="10572">
          <cell r="A10572">
            <v>610006</v>
          </cell>
          <cell r="B10572" t="str">
            <v>Engineer</v>
          </cell>
          <cell r="C10572">
            <v>5930000</v>
          </cell>
          <cell r="D10572">
            <v>69096</v>
          </cell>
          <cell r="E10572">
            <v>1000</v>
          </cell>
          <cell r="F10572">
            <v>5004</v>
          </cell>
          <cell r="G10572">
            <v>0</v>
          </cell>
          <cell r="H10572">
            <v>2005</v>
          </cell>
          <cell r="I10572">
            <v>0</v>
          </cell>
        </row>
        <row r="10573">
          <cell r="A10573">
            <v>610006</v>
          </cell>
          <cell r="B10573" t="str">
            <v>Engineer</v>
          </cell>
          <cell r="C10573">
            <v>5930000</v>
          </cell>
          <cell r="D10573">
            <v>3094</v>
          </cell>
          <cell r="E10573">
            <v>1000</v>
          </cell>
          <cell r="F10573">
            <v>5005</v>
          </cell>
          <cell r="G10573">
            <v>0</v>
          </cell>
          <cell r="H10573">
            <v>2005</v>
          </cell>
          <cell r="I10573">
            <v>0</v>
          </cell>
        </row>
        <row r="10574">
          <cell r="A10574">
            <v>610006</v>
          </cell>
          <cell r="B10574" t="str">
            <v>Engineer</v>
          </cell>
          <cell r="C10574">
            <v>5930000</v>
          </cell>
          <cell r="D10574">
            <v>3075</v>
          </cell>
          <cell r="E10574">
            <v>1000</v>
          </cell>
          <cell r="F10574">
            <v>5301</v>
          </cell>
          <cell r="G10574">
            <v>0</v>
          </cell>
          <cell r="H10574">
            <v>2005</v>
          </cell>
          <cell r="I10574">
            <v>0</v>
          </cell>
        </row>
        <row r="10575">
          <cell r="A10575">
            <v>610006</v>
          </cell>
          <cell r="B10575" t="str">
            <v>Engineer</v>
          </cell>
          <cell r="C10575">
            <v>5930000</v>
          </cell>
          <cell r="D10575">
            <v>8790.5</v>
          </cell>
          <cell r="E10575">
            <v>1000</v>
          </cell>
          <cell r="F10575">
            <v>5302</v>
          </cell>
          <cell r="G10575">
            <v>0</v>
          </cell>
          <cell r="H10575">
            <v>2005</v>
          </cell>
          <cell r="I10575">
            <v>0</v>
          </cell>
        </row>
        <row r="10576">
          <cell r="A10576">
            <v>610006</v>
          </cell>
          <cell r="B10576" t="str">
            <v>Engineer</v>
          </cell>
          <cell r="C10576">
            <v>5930000</v>
          </cell>
          <cell r="D10576">
            <v>384</v>
          </cell>
          <cell r="E10576">
            <v>1000</v>
          </cell>
          <cell r="F10576">
            <v>5303</v>
          </cell>
          <cell r="G10576">
            <v>0</v>
          </cell>
          <cell r="H10576">
            <v>2005</v>
          </cell>
          <cell r="I10576">
            <v>0</v>
          </cell>
        </row>
        <row r="10577">
          <cell r="A10577">
            <v>610006</v>
          </cell>
          <cell r="B10577" t="str">
            <v>Engineer</v>
          </cell>
          <cell r="C10577">
            <v>5930000</v>
          </cell>
          <cell r="D10577">
            <v>4890.5</v>
          </cell>
          <cell r="E10577">
            <v>1000</v>
          </cell>
          <cell r="F10577">
            <v>5304</v>
          </cell>
          <cell r="G10577">
            <v>0</v>
          </cell>
          <cell r="H10577">
            <v>2005</v>
          </cell>
          <cell r="I10577">
            <v>0</v>
          </cell>
        </row>
        <row r="10578">
          <cell r="A10578">
            <v>610006</v>
          </cell>
          <cell r="B10578" t="str">
            <v>Engineer</v>
          </cell>
          <cell r="C10578">
            <v>5930000</v>
          </cell>
          <cell r="D10578">
            <v>367950.47</v>
          </cell>
          <cell r="E10578">
            <v>1000</v>
          </cell>
          <cell r="F10578">
            <v>5402</v>
          </cell>
          <cell r="G10578">
            <v>0</v>
          </cell>
          <cell r="H10578">
            <v>2005</v>
          </cell>
          <cell r="I10578">
            <v>0</v>
          </cell>
        </row>
        <row r="10579">
          <cell r="A10579">
            <v>610006</v>
          </cell>
          <cell r="B10579" t="str">
            <v>Engineer</v>
          </cell>
          <cell r="C10579">
            <v>5930000</v>
          </cell>
          <cell r="D10579">
            <v>46864.57</v>
          </cell>
          <cell r="E10579">
            <v>1000</v>
          </cell>
          <cell r="F10579">
            <v>5403</v>
          </cell>
          <cell r="G10579">
            <v>0</v>
          </cell>
          <cell r="H10579">
            <v>2005</v>
          </cell>
          <cell r="I10579">
            <v>0</v>
          </cell>
        </row>
        <row r="10580">
          <cell r="A10580">
            <v>610006</v>
          </cell>
          <cell r="B10580" t="str">
            <v>Engineer</v>
          </cell>
          <cell r="C10580">
            <v>5930000</v>
          </cell>
          <cell r="D10580">
            <v>224959.59</v>
          </cell>
          <cell r="E10580">
            <v>1000</v>
          </cell>
          <cell r="F10580">
            <v>5404</v>
          </cell>
          <cell r="G10580">
            <v>0</v>
          </cell>
          <cell r="H10580">
            <v>2005</v>
          </cell>
          <cell r="I10580">
            <v>0</v>
          </cell>
        </row>
        <row r="10581">
          <cell r="A10581">
            <v>610006</v>
          </cell>
          <cell r="B10581" t="str">
            <v>Engineer</v>
          </cell>
          <cell r="C10581">
            <v>5930000</v>
          </cell>
          <cell r="D10581">
            <v>12772.5</v>
          </cell>
          <cell r="E10581">
            <v>1000</v>
          </cell>
          <cell r="F10581">
            <v>5405</v>
          </cell>
          <cell r="G10581">
            <v>0</v>
          </cell>
          <cell r="H10581">
            <v>2005</v>
          </cell>
          <cell r="I10581">
            <v>0</v>
          </cell>
        </row>
        <row r="10582">
          <cell r="A10582">
            <v>610006</v>
          </cell>
          <cell r="B10582" t="str">
            <v>Engineer</v>
          </cell>
          <cell r="C10582">
            <v>5930000</v>
          </cell>
          <cell r="D10582">
            <v>77145</v>
          </cell>
          <cell r="E10582">
            <v>1000</v>
          </cell>
          <cell r="F10582">
            <v>5501</v>
          </cell>
          <cell r="G10582">
            <v>0</v>
          </cell>
          <cell r="H10582">
            <v>2005</v>
          </cell>
          <cell r="I10582">
            <v>0</v>
          </cell>
        </row>
        <row r="10583">
          <cell r="A10583">
            <v>610006</v>
          </cell>
          <cell r="B10583" t="str">
            <v>Engineer</v>
          </cell>
          <cell r="C10583">
            <v>5930000</v>
          </cell>
          <cell r="D10583">
            <v>79094</v>
          </cell>
          <cell r="E10583">
            <v>1000</v>
          </cell>
          <cell r="F10583">
            <v>5502</v>
          </cell>
          <cell r="G10583">
            <v>0</v>
          </cell>
          <cell r="H10583">
            <v>2005</v>
          </cell>
          <cell r="I10583">
            <v>0</v>
          </cell>
        </row>
        <row r="10584">
          <cell r="A10584">
            <v>610006</v>
          </cell>
          <cell r="B10584" t="str">
            <v>Engineer</v>
          </cell>
          <cell r="C10584">
            <v>5930000</v>
          </cell>
          <cell r="D10584">
            <v>1056</v>
          </cell>
          <cell r="E10584">
            <v>1000</v>
          </cell>
          <cell r="F10584">
            <v>5503</v>
          </cell>
          <cell r="G10584">
            <v>0</v>
          </cell>
          <cell r="H10584">
            <v>2005</v>
          </cell>
          <cell r="I10584">
            <v>0</v>
          </cell>
        </row>
        <row r="10585">
          <cell r="A10585">
            <v>610006</v>
          </cell>
          <cell r="B10585" t="str">
            <v>Engineer</v>
          </cell>
          <cell r="C10585">
            <v>5930000</v>
          </cell>
          <cell r="D10585">
            <v>576</v>
          </cell>
          <cell r="E10585">
            <v>1000</v>
          </cell>
          <cell r="F10585">
            <v>5505</v>
          </cell>
          <cell r="G10585">
            <v>0</v>
          </cell>
          <cell r="H10585">
            <v>2005</v>
          </cell>
          <cell r="I10585">
            <v>0</v>
          </cell>
        </row>
        <row r="10586">
          <cell r="A10586">
            <v>610006</v>
          </cell>
          <cell r="B10586" t="str">
            <v>Engineer</v>
          </cell>
          <cell r="C10586">
            <v>5930000</v>
          </cell>
          <cell r="D10586">
            <v>100151.5</v>
          </cell>
          <cell r="E10586">
            <v>1000</v>
          </cell>
          <cell r="F10586">
            <v>5701</v>
          </cell>
          <cell r="G10586">
            <v>0</v>
          </cell>
          <cell r="H10586">
            <v>2005</v>
          </cell>
          <cell r="I10586">
            <v>0</v>
          </cell>
        </row>
        <row r="10587">
          <cell r="A10587">
            <v>610006</v>
          </cell>
          <cell r="B10587" t="str">
            <v>Engineer</v>
          </cell>
          <cell r="C10587">
            <v>5930000</v>
          </cell>
          <cell r="D10587">
            <v>2180.14</v>
          </cell>
          <cell r="E10587">
            <v>1000</v>
          </cell>
          <cell r="F10587">
            <v>5702</v>
          </cell>
          <cell r="G10587">
            <v>0</v>
          </cell>
          <cell r="H10587">
            <v>2005</v>
          </cell>
          <cell r="I10587">
            <v>0</v>
          </cell>
        </row>
        <row r="10588">
          <cell r="A10588">
            <v>610006</v>
          </cell>
          <cell r="B10588" t="str">
            <v>Engineer</v>
          </cell>
          <cell r="C10588">
            <v>5930000</v>
          </cell>
          <cell r="D10588">
            <v>0</v>
          </cell>
          <cell r="E10588">
            <v>1000</v>
          </cell>
          <cell r="F10588">
            <v>5803</v>
          </cell>
          <cell r="G10588">
            <v>0</v>
          </cell>
          <cell r="H10588">
            <v>2005</v>
          </cell>
          <cell r="I10588">
            <v>0</v>
          </cell>
        </row>
        <row r="10589">
          <cell r="A10589">
            <v>610006</v>
          </cell>
          <cell r="B10589" t="str">
            <v>Engineer</v>
          </cell>
          <cell r="C10589">
            <v>5930000</v>
          </cell>
          <cell r="D10589">
            <v>320</v>
          </cell>
          <cell r="E10589">
            <v>1000</v>
          </cell>
          <cell r="F10589">
            <v>10002</v>
          </cell>
          <cell r="G10589">
            <v>0</v>
          </cell>
          <cell r="H10589">
            <v>2005</v>
          </cell>
          <cell r="I10589">
            <v>0</v>
          </cell>
        </row>
        <row r="10590">
          <cell r="A10590">
            <v>610006</v>
          </cell>
          <cell r="B10590" t="str">
            <v>Engineer</v>
          </cell>
          <cell r="C10590">
            <v>5930000</v>
          </cell>
          <cell r="D10590">
            <v>445.5</v>
          </cell>
          <cell r="E10590">
            <v>1000</v>
          </cell>
          <cell r="F10590">
            <v>10011</v>
          </cell>
          <cell r="G10590">
            <v>0</v>
          </cell>
          <cell r="H10590">
            <v>2005</v>
          </cell>
          <cell r="I10590">
            <v>0</v>
          </cell>
        </row>
        <row r="10591">
          <cell r="A10591">
            <v>610006</v>
          </cell>
          <cell r="B10591" t="str">
            <v>Engineer</v>
          </cell>
          <cell r="C10591">
            <v>5930000</v>
          </cell>
          <cell r="D10591">
            <v>408.5</v>
          </cell>
          <cell r="E10591">
            <v>1000</v>
          </cell>
          <cell r="F10591">
            <v>10024</v>
          </cell>
          <cell r="G10591">
            <v>0</v>
          </cell>
          <cell r="H10591">
            <v>2005</v>
          </cell>
          <cell r="I10591">
            <v>0</v>
          </cell>
        </row>
        <row r="10592">
          <cell r="A10592">
            <v>610006</v>
          </cell>
          <cell r="B10592" t="str">
            <v>Engineer</v>
          </cell>
          <cell r="C10592">
            <v>5930000</v>
          </cell>
          <cell r="D10592">
            <v>691</v>
          </cell>
          <cell r="E10592">
            <v>1000</v>
          </cell>
          <cell r="F10592">
            <v>10038</v>
          </cell>
          <cell r="G10592">
            <v>0</v>
          </cell>
          <cell r="H10592">
            <v>2005</v>
          </cell>
          <cell r="I10592">
            <v>0</v>
          </cell>
        </row>
        <row r="10593">
          <cell r="A10593">
            <v>610006</v>
          </cell>
          <cell r="B10593" t="str">
            <v>Engineer</v>
          </cell>
          <cell r="C10593">
            <v>5930000</v>
          </cell>
          <cell r="D10593">
            <v>8555</v>
          </cell>
          <cell r="E10593">
            <v>1000</v>
          </cell>
          <cell r="F10593">
            <v>10051</v>
          </cell>
          <cell r="G10593">
            <v>0</v>
          </cell>
          <cell r="H10593">
            <v>2005</v>
          </cell>
          <cell r="I10593">
            <v>0</v>
          </cell>
        </row>
        <row r="10594">
          <cell r="A10594">
            <v>610006</v>
          </cell>
          <cell r="B10594" t="str">
            <v>Engineer</v>
          </cell>
          <cell r="C10594">
            <v>5930000</v>
          </cell>
          <cell r="D10594">
            <v>257</v>
          </cell>
          <cell r="E10594">
            <v>1000</v>
          </cell>
          <cell r="F10594">
            <v>10055</v>
          </cell>
          <cell r="G10594">
            <v>0</v>
          </cell>
          <cell r="H10594">
            <v>2005</v>
          </cell>
          <cell r="I10594">
            <v>0</v>
          </cell>
        </row>
        <row r="10595">
          <cell r="A10595">
            <v>610006</v>
          </cell>
          <cell r="B10595" t="str">
            <v>Engineer</v>
          </cell>
          <cell r="C10595">
            <v>5930000</v>
          </cell>
          <cell r="D10595">
            <v>50.5</v>
          </cell>
          <cell r="E10595">
            <v>1000</v>
          </cell>
          <cell r="F10595">
            <v>10062</v>
          </cell>
          <cell r="G10595">
            <v>0</v>
          </cell>
          <cell r="H10595">
            <v>2005</v>
          </cell>
          <cell r="I10595">
            <v>0</v>
          </cell>
        </row>
        <row r="10596">
          <cell r="A10596">
            <v>610006</v>
          </cell>
          <cell r="B10596" t="str">
            <v>Engineer</v>
          </cell>
          <cell r="C10596">
            <v>5930000</v>
          </cell>
          <cell r="D10596">
            <v>574</v>
          </cell>
          <cell r="E10596">
            <v>1000</v>
          </cell>
          <cell r="F10596">
            <v>10069</v>
          </cell>
          <cell r="G10596">
            <v>0</v>
          </cell>
          <cell r="H10596">
            <v>2005</v>
          </cell>
          <cell r="I10596">
            <v>0</v>
          </cell>
        </row>
        <row r="10597">
          <cell r="A10597">
            <v>610006</v>
          </cell>
          <cell r="B10597" t="str">
            <v>Engineer</v>
          </cell>
          <cell r="C10597">
            <v>5930000</v>
          </cell>
          <cell r="D10597">
            <v>259</v>
          </cell>
          <cell r="E10597">
            <v>1000</v>
          </cell>
          <cell r="F10597">
            <v>10099</v>
          </cell>
          <cell r="G10597">
            <v>0</v>
          </cell>
          <cell r="H10597">
            <v>2005</v>
          </cell>
          <cell r="I10597">
            <v>0</v>
          </cell>
        </row>
        <row r="10598">
          <cell r="A10598">
            <v>610006</v>
          </cell>
          <cell r="B10598" t="str">
            <v>Engineer</v>
          </cell>
          <cell r="C10598">
            <v>5930000</v>
          </cell>
          <cell r="D10598">
            <v>13805</v>
          </cell>
          <cell r="E10598">
            <v>1000</v>
          </cell>
          <cell r="F10598">
            <v>10110</v>
          </cell>
          <cell r="G10598">
            <v>0</v>
          </cell>
          <cell r="H10598">
            <v>2005</v>
          </cell>
          <cell r="I10598">
            <v>0</v>
          </cell>
        </row>
        <row r="10599">
          <cell r="A10599">
            <v>610006</v>
          </cell>
          <cell r="B10599" t="str">
            <v>Engineer</v>
          </cell>
          <cell r="C10599">
            <v>5930000</v>
          </cell>
          <cell r="D10599">
            <v>50.5</v>
          </cell>
          <cell r="E10599">
            <v>1000</v>
          </cell>
          <cell r="F10599">
            <v>13040</v>
          </cell>
          <cell r="G10599">
            <v>0</v>
          </cell>
          <cell r="H10599">
            <v>2005</v>
          </cell>
          <cell r="I10599">
            <v>0</v>
          </cell>
        </row>
        <row r="10600">
          <cell r="A10600">
            <v>610006</v>
          </cell>
          <cell r="B10600" t="str">
            <v>Engineer</v>
          </cell>
          <cell r="C10600">
            <v>5930000</v>
          </cell>
          <cell r="D10600">
            <v>190</v>
          </cell>
          <cell r="E10600">
            <v>1000</v>
          </cell>
          <cell r="F10600">
            <v>14004</v>
          </cell>
          <cell r="G10600">
            <v>0</v>
          </cell>
          <cell r="H10600">
            <v>2005</v>
          </cell>
          <cell r="I10600">
            <v>0</v>
          </cell>
        </row>
        <row r="10601">
          <cell r="A10601">
            <v>610006</v>
          </cell>
          <cell r="B10601" t="str">
            <v>Engineer</v>
          </cell>
          <cell r="C10601">
            <v>5930000</v>
          </cell>
          <cell r="D10601">
            <v>400</v>
          </cell>
          <cell r="E10601">
            <v>1000</v>
          </cell>
          <cell r="F10601">
            <v>14019</v>
          </cell>
          <cell r="G10601">
            <v>0</v>
          </cell>
          <cell r="H10601">
            <v>2005</v>
          </cell>
          <cell r="I10601">
            <v>0</v>
          </cell>
        </row>
        <row r="10602">
          <cell r="A10602">
            <v>610006</v>
          </cell>
          <cell r="B10602" t="str">
            <v>Engineer</v>
          </cell>
          <cell r="C10602">
            <v>5930000</v>
          </cell>
          <cell r="D10602">
            <v>31795.5</v>
          </cell>
          <cell r="E10602">
            <v>1000</v>
          </cell>
          <cell r="F10602">
            <v>14025</v>
          </cell>
          <cell r="G10602">
            <v>0</v>
          </cell>
          <cell r="H10602">
            <v>2005</v>
          </cell>
          <cell r="I10602">
            <v>0</v>
          </cell>
        </row>
        <row r="10603">
          <cell r="A10603">
            <v>610006</v>
          </cell>
          <cell r="B10603" t="str">
            <v>Engineer</v>
          </cell>
          <cell r="C10603">
            <v>5930000</v>
          </cell>
          <cell r="D10603">
            <v>1853</v>
          </cell>
          <cell r="E10603">
            <v>1000</v>
          </cell>
          <cell r="F10603">
            <v>14028</v>
          </cell>
          <cell r="G10603">
            <v>0</v>
          </cell>
          <cell r="H10603">
            <v>2005</v>
          </cell>
          <cell r="I10603">
            <v>0</v>
          </cell>
        </row>
        <row r="10604">
          <cell r="A10604">
            <v>610006</v>
          </cell>
          <cell r="B10604" t="str">
            <v>Engineer</v>
          </cell>
          <cell r="C10604">
            <v>5930000</v>
          </cell>
          <cell r="D10604">
            <v>885</v>
          </cell>
          <cell r="E10604">
            <v>1000</v>
          </cell>
          <cell r="F10604">
            <v>14050</v>
          </cell>
          <cell r="G10604">
            <v>0</v>
          </cell>
          <cell r="H10604">
            <v>2005</v>
          </cell>
          <cell r="I10604">
            <v>0</v>
          </cell>
        </row>
        <row r="10605">
          <cell r="A10605">
            <v>610006</v>
          </cell>
          <cell r="B10605" t="str">
            <v>Engineer</v>
          </cell>
          <cell r="C10605">
            <v>5930000</v>
          </cell>
          <cell r="D10605">
            <v>50.5</v>
          </cell>
          <cell r="E10605">
            <v>1000</v>
          </cell>
          <cell r="F10605">
            <v>14060</v>
          </cell>
          <cell r="G10605">
            <v>0</v>
          </cell>
          <cell r="H10605">
            <v>2005</v>
          </cell>
          <cell r="I10605">
            <v>0</v>
          </cell>
        </row>
        <row r="10606">
          <cell r="A10606">
            <v>610006</v>
          </cell>
          <cell r="B10606" t="str">
            <v>Engineer</v>
          </cell>
          <cell r="C10606">
            <v>5930000</v>
          </cell>
          <cell r="D10606">
            <v>1212</v>
          </cell>
          <cell r="E10606">
            <v>1000</v>
          </cell>
          <cell r="F10606">
            <v>14083</v>
          </cell>
          <cell r="G10606">
            <v>0</v>
          </cell>
          <cell r="H10606">
            <v>2005</v>
          </cell>
          <cell r="I10606">
            <v>0</v>
          </cell>
        </row>
        <row r="10607">
          <cell r="A10607">
            <v>610006</v>
          </cell>
          <cell r="B10607" t="str">
            <v>Engineer</v>
          </cell>
          <cell r="C10607">
            <v>5930000</v>
          </cell>
          <cell r="D10607">
            <v>1200</v>
          </cell>
          <cell r="E10607">
            <v>1000</v>
          </cell>
          <cell r="F10607">
            <v>14093</v>
          </cell>
          <cell r="G10607">
            <v>0</v>
          </cell>
          <cell r="H10607">
            <v>2005</v>
          </cell>
          <cell r="I10607">
            <v>0</v>
          </cell>
        </row>
        <row r="10608">
          <cell r="A10608">
            <v>610006</v>
          </cell>
          <cell r="B10608" t="str">
            <v>Engineer</v>
          </cell>
          <cell r="C10608">
            <v>5930000</v>
          </cell>
          <cell r="D10608">
            <v>410</v>
          </cell>
          <cell r="E10608">
            <v>1000</v>
          </cell>
          <cell r="F10608">
            <v>14115</v>
          </cell>
          <cell r="G10608">
            <v>0</v>
          </cell>
          <cell r="H10608">
            <v>2005</v>
          </cell>
          <cell r="I10608">
            <v>0</v>
          </cell>
        </row>
        <row r="10609">
          <cell r="A10609">
            <v>610006</v>
          </cell>
          <cell r="B10609" t="str">
            <v>Engineer</v>
          </cell>
          <cell r="C10609">
            <v>5930000</v>
          </cell>
          <cell r="D10609">
            <v>-162</v>
          </cell>
          <cell r="E10609">
            <v>1000</v>
          </cell>
          <cell r="F10609">
            <v>14159</v>
          </cell>
          <cell r="G10609">
            <v>0</v>
          </cell>
          <cell r="H10609">
            <v>2005</v>
          </cell>
          <cell r="I10609">
            <v>0</v>
          </cell>
        </row>
        <row r="10610">
          <cell r="A10610">
            <v>610006</v>
          </cell>
          <cell r="B10610" t="str">
            <v>Engineer</v>
          </cell>
          <cell r="C10610">
            <v>5930000</v>
          </cell>
          <cell r="D10610">
            <v>3053.5</v>
          </cell>
          <cell r="E10610">
            <v>1000</v>
          </cell>
          <cell r="F10610">
            <v>14197</v>
          </cell>
          <cell r="G10610">
            <v>0</v>
          </cell>
          <cell r="H10610">
            <v>2005</v>
          </cell>
          <cell r="I10610">
            <v>0</v>
          </cell>
        </row>
        <row r="10611">
          <cell r="A10611">
            <v>610006</v>
          </cell>
          <cell r="B10611" t="str">
            <v>Engineer</v>
          </cell>
          <cell r="C10611">
            <v>5930000</v>
          </cell>
          <cell r="D10611">
            <v>-664</v>
          </cell>
          <cell r="E10611">
            <v>1000</v>
          </cell>
          <cell r="F10611">
            <v>14221</v>
          </cell>
          <cell r="G10611">
            <v>0</v>
          </cell>
          <cell r="H10611">
            <v>2005</v>
          </cell>
          <cell r="I10611">
            <v>0</v>
          </cell>
        </row>
        <row r="10612">
          <cell r="A10612">
            <v>610006</v>
          </cell>
          <cell r="B10612" t="str">
            <v>Engineer</v>
          </cell>
          <cell r="C10612">
            <v>5930000</v>
          </cell>
          <cell r="D10612">
            <v>158</v>
          </cell>
          <cell r="E10612">
            <v>1000</v>
          </cell>
          <cell r="F10612">
            <v>14224</v>
          </cell>
          <cell r="G10612">
            <v>0</v>
          </cell>
          <cell r="H10612">
            <v>2005</v>
          </cell>
          <cell r="I10612">
            <v>0</v>
          </cell>
        </row>
        <row r="10613">
          <cell r="A10613">
            <v>610006</v>
          </cell>
          <cell r="B10613" t="str">
            <v>Engineer</v>
          </cell>
          <cell r="C10613">
            <v>5930000</v>
          </cell>
          <cell r="D10613">
            <v>11801.5</v>
          </cell>
          <cell r="E10613">
            <v>1000</v>
          </cell>
          <cell r="F10613">
            <v>14236</v>
          </cell>
          <cell r="G10613">
            <v>0</v>
          </cell>
          <cell r="H10613">
            <v>2005</v>
          </cell>
          <cell r="I10613">
            <v>0</v>
          </cell>
        </row>
        <row r="10614">
          <cell r="A10614">
            <v>610006</v>
          </cell>
          <cell r="B10614" t="str">
            <v>Engineer</v>
          </cell>
          <cell r="C10614">
            <v>5930000</v>
          </cell>
          <cell r="D10614">
            <v>6580</v>
          </cell>
          <cell r="E10614">
            <v>1000</v>
          </cell>
          <cell r="F10614">
            <v>14378</v>
          </cell>
          <cell r="G10614">
            <v>0</v>
          </cell>
          <cell r="H10614">
            <v>2005</v>
          </cell>
          <cell r="I10614">
            <v>0</v>
          </cell>
        </row>
        <row r="10615">
          <cell r="A10615">
            <v>610006</v>
          </cell>
          <cell r="B10615" t="str">
            <v>Engineer</v>
          </cell>
          <cell r="C10615">
            <v>5930000</v>
          </cell>
          <cell r="D10615">
            <v>303</v>
          </cell>
          <cell r="E10615">
            <v>1000</v>
          </cell>
          <cell r="F10615">
            <v>15044</v>
          </cell>
          <cell r="G10615">
            <v>0</v>
          </cell>
          <cell r="H10615">
            <v>2005</v>
          </cell>
          <cell r="I10615">
            <v>0</v>
          </cell>
        </row>
        <row r="10616">
          <cell r="A10616">
            <v>610006</v>
          </cell>
          <cell r="B10616" t="str">
            <v>Engineer</v>
          </cell>
          <cell r="C10616">
            <v>5930000</v>
          </cell>
          <cell r="D10616">
            <v>711</v>
          </cell>
          <cell r="E10616">
            <v>1000</v>
          </cell>
          <cell r="F10616">
            <v>15070</v>
          </cell>
          <cell r="G10616">
            <v>0</v>
          </cell>
          <cell r="H10616">
            <v>2005</v>
          </cell>
          <cell r="I10616">
            <v>0</v>
          </cell>
        </row>
        <row r="10617">
          <cell r="A10617">
            <v>610006</v>
          </cell>
          <cell r="B10617" t="str">
            <v>Engineer</v>
          </cell>
          <cell r="C10617">
            <v>5930000</v>
          </cell>
          <cell r="D10617">
            <v>18019.5</v>
          </cell>
          <cell r="E10617">
            <v>1000</v>
          </cell>
          <cell r="F10617">
            <v>15086</v>
          </cell>
          <cell r="G10617">
            <v>0</v>
          </cell>
          <cell r="H10617">
            <v>2005</v>
          </cell>
          <cell r="I10617">
            <v>0</v>
          </cell>
        </row>
        <row r="10618">
          <cell r="A10618">
            <v>610006</v>
          </cell>
          <cell r="B10618" t="str">
            <v>Engineer</v>
          </cell>
          <cell r="C10618">
            <v>5930000</v>
          </cell>
          <cell r="D10618">
            <v>96</v>
          </cell>
          <cell r="E10618">
            <v>1000</v>
          </cell>
          <cell r="F10618">
            <v>15118</v>
          </cell>
          <cell r="G10618">
            <v>0</v>
          </cell>
          <cell r="H10618">
            <v>2005</v>
          </cell>
          <cell r="I10618">
            <v>0</v>
          </cell>
        </row>
        <row r="10619">
          <cell r="A10619">
            <v>610006</v>
          </cell>
          <cell r="B10619" t="str">
            <v>Engineer</v>
          </cell>
          <cell r="C10619">
            <v>5930000</v>
          </cell>
          <cell r="D10619">
            <v>1960</v>
          </cell>
          <cell r="E10619">
            <v>1000</v>
          </cell>
          <cell r="F10619">
            <v>15150</v>
          </cell>
          <cell r="G10619">
            <v>0</v>
          </cell>
          <cell r="H10619">
            <v>2005</v>
          </cell>
          <cell r="I10619">
            <v>0</v>
          </cell>
        </row>
        <row r="10620">
          <cell r="A10620">
            <v>610006</v>
          </cell>
          <cell r="B10620" t="str">
            <v>Engineer</v>
          </cell>
          <cell r="C10620">
            <v>5930000</v>
          </cell>
          <cell r="D10620">
            <v>18051</v>
          </cell>
          <cell r="E10620">
            <v>1000</v>
          </cell>
          <cell r="F10620">
            <v>17176</v>
          </cell>
          <cell r="G10620">
            <v>0</v>
          </cell>
          <cell r="H10620">
            <v>2005</v>
          </cell>
          <cell r="I10620">
            <v>0</v>
          </cell>
        </row>
        <row r="10621">
          <cell r="A10621">
            <v>610006</v>
          </cell>
          <cell r="B10621" t="str">
            <v>Engineer</v>
          </cell>
          <cell r="C10621">
            <v>5930000</v>
          </cell>
          <cell r="D10621">
            <v>316</v>
          </cell>
          <cell r="E10621">
            <v>1000</v>
          </cell>
          <cell r="F10621">
            <v>62008</v>
          </cell>
          <cell r="G10621">
            <v>0</v>
          </cell>
          <cell r="H10621">
            <v>2005</v>
          </cell>
          <cell r="I10621">
            <v>0</v>
          </cell>
        </row>
        <row r="10622">
          <cell r="A10622">
            <v>610006</v>
          </cell>
          <cell r="B10622" t="str">
            <v>Engineer</v>
          </cell>
          <cell r="C10622">
            <v>5930000</v>
          </cell>
          <cell r="D10622">
            <v>9275.5</v>
          </cell>
          <cell r="E10622">
            <v>1000</v>
          </cell>
          <cell r="F10622">
            <v>63003</v>
          </cell>
          <cell r="G10622">
            <v>0</v>
          </cell>
          <cell r="H10622">
            <v>2005</v>
          </cell>
          <cell r="I10622">
            <v>0</v>
          </cell>
        </row>
        <row r="10623">
          <cell r="A10623">
            <v>610006</v>
          </cell>
          <cell r="B10623" t="str">
            <v>Engineer</v>
          </cell>
          <cell r="C10623">
            <v>5930000</v>
          </cell>
          <cell r="D10623">
            <v>864.12</v>
          </cell>
          <cell r="E10623">
            <v>1000</v>
          </cell>
          <cell r="F10623">
            <v>68039</v>
          </cell>
          <cell r="G10623">
            <v>0</v>
          </cell>
          <cell r="H10623">
            <v>2005</v>
          </cell>
          <cell r="I10623">
            <v>0</v>
          </cell>
        </row>
        <row r="10624">
          <cell r="A10624">
            <v>610006</v>
          </cell>
          <cell r="B10624" t="str">
            <v>Engineer</v>
          </cell>
          <cell r="C10624">
            <v>5930000</v>
          </cell>
          <cell r="D10624">
            <v>0</v>
          </cell>
          <cell r="E10624">
            <v>1000</v>
          </cell>
          <cell r="F10624">
            <v>73014</v>
          </cell>
          <cell r="G10624">
            <v>0</v>
          </cell>
          <cell r="H10624">
            <v>2005</v>
          </cell>
          <cell r="I10624">
            <v>0</v>
          </cell>
        </row>
        <row r="10625">
          <cell r="A10625">
            <v>610006</v>
          </cell>
          <cell r="B10625" t="str">
            <v>Engineer</v>
          </cell>
          <cell r="C10625">
            <v>5930000</v>
          </cell>
          <cell r="D10625">
            <v>324.02</v>
          </cell>
          <cell r="E10625">
            <v>1000</v>
          </cell>
          <cell r="F10625">
            <v>78001</v>
          </cell>
          <cell r="G10625">
            <v>0</v>
          </cell>
          <cell r="H10625">
            <v>2005</v>
          </cell>
          <cell r="I10625">
            <v>0</v>
          </cell>
        </row>
        <row r="10626">
          <cell r="A10626">
            <v>610006</v>
          </cell>
          <cell r="B10626" t="str">
            <v>Engineer</v>
          </cell>
          <cell r="C10626">
            <v>5930000</v>
          </cell>
          <cell r="D10626">
            <v>29664</v>
          </cell>
          <cell r="E10626">
            <v>1000</v>
          </cell>
          <cell r="F10626">
            <v>78002</v>
          </cell>
          <cell r="G10626">
            <v>0</v>
          </cell>
          <cell r="H10626">
            <v>2005</v>
          </cell>
          <cell r="I10626">
            <v>0</v>
          </cell>
        </row>
        <row r="10627">
          <cell r="A10627">
            <v>610006</v>
          </cell>
          <cell r="B10627" t="str">
            <v>Engineer</v>
          </cell>
          <cell r="C10627">
            <v>5930000</v>
          </cell>
          <cell r="D10627">
            <v>-601.28</v>
          </cell>
          <cell r="E10627">
            <v>1000</v>
          </cell>
          <cell r="F10627">
            <v>78005</v>
          </cell>
          <cell r="G10627">
            <v>0</v>
          </cell>
          <cell r="H10627">
            <v>2005</v>
          </cell>
          <cell r="I10627">
            <v>0</v>
          </cell>
        </row>
        <row r="10628">
          <cell r="A10628">
            <v>610006</v>
          </cell>
          <cell r="B10628" t="str">
            <v>Engineer</v>
          </cell>
          <cell r="C10628">
            <v>5930000</v>
          </cell>
          <cell r="D10628">
            <v>29217.47</v>
          </cell>
          <cell r="E10628">
            <v>1000</v>
          </cell>
          <cell r="F10628">
            <v>78008</v>
          </cell>
          <cell r="G10628">
            <v>0</v>
          </cell>
          <cell r="H10628">
            <v>2005</v>
          </cell>
          <cell r="I10628">
            <v>0</v>
          </cell>
        </row>
        <row r="10629">
          <cell r="A10629">
            <v>610006</v>
          </cell>
          <cell r="B10629" t="str">
            <v>Engineer</v>
          </cell>
          <cell r="C10629">
            <v>5930000</v>
          </cell>
          <cell r="D10629">
            <v>0</v>
          </cell>
          <cell r="E10629">
            <v>1000</v>
          </cell>
          <cell r="F10629">
            <v>78013</v>
          </cell>
          <cell r="G10629">
            <v>0</v>
          </cell>
          <cell r="H10629">
            <v>2005</v>
          </cell>
          <cell r="I10629">
            <v>0</v>
          </cell>
        </row>
        <row r="10630">
          <cell r="A10630">
            <v>610006</v>
          </cell>
          <cell r="B10630" t="str">
            <v>Engineer</v>
          </cell>
          <cell r="C10630">
            <v>5930000</v>
          </cell>
          <cell r="D10630">
            <v>1920</v>
          </cell>
          <cell r="E10630">
            <v>1000</v>
          </cell>
          <cell r="F10630">
            <v>78021</v>
          </cell>
          <cell r="G10630">
            <v>0</v>
          </cell>
          <cell r="H10630">
            <v>2005</v>
          </cell>
          <cell r="I10630">
            <v>0</v>
          </cell>
        </row>
        <row r="10631">
          <cell r="A10631">
            <v>610006</v>
          </cell>
          <cell r="B10631" t="str">
            <v>Engineer</v>
          </cell>
          <cell r="C10631">
            <v>5930000</v>
          </cell>
          <cell r="D10631">
            <v>82.3</v>
          </cell>
          <cell r="E10631">
            <v>1000</v>
          </cell>
          <cell r="F10631">
            <v>78023</v>
          </cell>
          <cell r="G10631">
            <v>0</v>
          </cell>
          <cell r="H10631">
            <v>2005</v>
          </cell>
          <cell r="I10631">
            <v>0</v>
          </cell>
        </row>
        <row r="10632">
          <cell r="A10632">
            <v>610006</v>
          </cell>
          <cell r="B10632" t="str">
            <v>Engineer</v>
          </cell>
          <cell r="C10632">
            <v>5930000</v>
          </cell>
          <cell r="D10632">
            <v>1000</v>
          </cell>
          <cell r="E10632">
            <v>1000</v>
          </cell>
          <cell r="F10632">
            <v>78040</v>
          </cell>
          <cell r="G10632">
            <v>0</v>
          </cell>
          <cell r="H10632">
            <v>2005</v>
          </cell>
          <cell r="I10632">
            <v>0</v>
          </cell>
        </row>
        <row r="10633">
          <cell r="A10633">
            <v>610006</v>
          </cell>
          <cell r="B10633" t="str">
            <v>Engineer</v>
          </cell>
          <cell r="C10633">
            <v>5930000</v>
          </cell>
          <cell r="D10633">
            <v>1012</v>
          </cell>
          <cell r="E10633">
            <v>1000</v>
          </cell>
          <cell r="F10633">
            <v>78068</v>
          </cell>
          <cell r="G10633">
            <v>0</v>
          </cell>
          <cell r="H10633">
            <v>2005</v>
          </cell>
          <cell r="I10633">
            <v>0</v>
          </cell>
        </row>
        <row r="10634">
          <cell r="A10634">
            <v>610006</v>
          </cell>
          <cell r="B10634" t="str">
            <v>Engineer</v>
          </cell>
          <cell r="C10634">
            <v>5930000</v>
          </cell>
          <cell r="D10634">
            <v>4554</v>
          </cell>
          <cell r="E10634">
            <v>1000</v>
          </cell>
          <cell r="F10634">
            <v>78073</v>
          </cell>
          <cell r="G10634">
            <v>0</v>
          </cell>
          <cell r="H10634">
            <v>2005</v>
          </cell>
          <cell r="I10634">
            <v>0</v>
          </cell>
        </row>
        <row r="10635">
          <cell r="A10635">
            <v>610006</v>
          </cell>
          <cell r="B10635" t="str">
            <v>Engineer</v>
          </cell>
          <cell r="C10635">
            <v>5930000</v>
          </cell>
          <cell r="D10635">
            <v>0</v>
          </cell>
          <cell r="E10635">
            <v>1000</v>
          </cell>
          <cell r="F10635">
            <v>82007</v>
          </cell>
          <cell r="G10635">
            <v>0</v>
          </cell>
          <cell r="H10635">
            <v>2005</v>
          </cell>
          <cell r="I10635">
            <v>0</v>
          </cell>
        </row>
        <row r="10636">
          <cell r="A10636">
            <v>610006</v>
          </cell>
          <cell r="B10636" t="str">
            <v>Engineer</v>
          </cell>
          <cell r="C10636">
            <v>5930000</v>
          </cell>
          <cell r="D10636">
            <v>243</v>
          </cell>
          <cell r="E10636">
            <v>1000</v>
          </cell>
          <cell r="F10636">
            <v>82008</v>
          </cell>
          <cell r="G10636">
            <v>0</v>
          </cell>
          <cell r="H10636">
            <v>2005</v>
          </cell>
          <cell r="I10636">
            <v>0</v>
          </cell>
        </row>
        <row r="10637">
          <cell r="A10637">
            <v>610006</v>
          </cell>
          <cell r="B10637" t="str">
            <v>Engineer</v>
          </cell>
          <cell r="C10637">
            <v>5930000</v>
          </cell>
          <cell r="D10637">
            <v>902</v>
          </cell>
          <cell r="E10637">
            <v>1000</v>
          </cell>
          <cell r="F10637">
            <v>82010</v>
          </cell>
          <cell r="G10637">
            <v>0</v>
          </cell>
          <cell r="H10637">
            <v>2005</v>
          </cell>
          <cell r="I10637">
            <v>0</v>
          </cell>
        </row>
        <row r="10638">
          <cell r="A10638">
            <v>610006</v>
          </cell>
          <cell r="B10638" t="str">
            <v>Engineer</v>
          </cell>
          <cell r="C10638">
            <v>5930000</v>
          </cell>
          <cell r="D10638">
            <v>768</v>
          </cell>
          <cell r="E10638">
            <v>1000</v>
          </cell>
          <cell r="F10638">
            <v>82025</v>
          </cell>
          <cell r="G10638">
            <v>0</v>
          </cell>
          <cell r="H10638">
            <v>2005</v>
          </cell>
          <cell r="I10638">
            <v>0</v>
          </cell>
        </row>
        <row r="10639">
          <cell r="A10639">
            <v>610006</v>
          </cell>
          <cell r="B10639" t="str">
            <v>Engineer</v>
          </cell>
          <cell r="C10639">
            <v>5930000</v>
          </cell>
          <cell r="D10639">
            <v>-581.07000000000005</v>
          </cell>
          <cell r="E10639">
            <v>1000</v>
          </cell>
          <cell r="F10639">
            <v>82028</v>
          </cell>
          <cell r="G10639">
            <v>0</v>
          </cell>
          <cell r="H10639">
            <v>2005</v>
          </cell>
          <cell r="I10639">
            <v>0</v>
          </cell>
        </row>
        <row r="10640">
          <cell r="A10640">
            <v>610006</v>
          </cell>
          <cell r="B10640" t="str">
            <v>Engineer</v>
          </cell>
          <cell r="C10640">
            <v>5930000</v>
          </cell>
          <cell r="D10640">
            <v>0</v>
          </cell>
          <cell r="E10640">
            <v>1000</v>
          </cell>
          <cell r="F10640">
            <v>82033</v>
          </cell>
          <cell r="G10640">
            <v>0</v>
          </cell>
          <cell r="H10640">
            <v>2005</v>
          </cell>
          <cell r="I10640">
            <v>0</v>
          </cell>
        </row>
        <row r="10641">
          <cell r="A10641">
            <v>610006</v>
          </cell>
          <cell r="B10641" t="str">
            <v>Engineer</v>
          </cell>
          <cell r="C10641">
            <v>5930000</v>
          </cell>
          <cell r="D10641">
            <v>0</v>
          </cell>
          <cell r="E10641">
            <v>1000</v>
          </cell>
          <cell r="F10641">
            <v>82035</v>
          </cell>
          <cell r="G10641">
            <v>0</v>
          </cell>
          <cell r="H10641">
            <v>2005</v>
          </cell>
          <cell r="I10641">
            <v>0</v>
          </cell>
        </row>
        <row r="10642">
          <cell r="A10642">
            <v>610006</v>
          </cell>
          <cell r="B10642" t="str">
            <v>Engineer</v>
          </cell>
          <cell r="C10642">
            <v>5930000</v>
          </cell>
          <cell r="D10642">
            <v>480</v>
          </cell>
          <cell r="E10642">
            <v>1000</v>
          </cell>
          <cell r="F10642">
            <v>82064</v>
          </cell>
          <cell r="G10642">
            <v>0</v>
          </cell>
          <cell r="H10642">
            <v>2005</v>
          </cell>
          <cell r="I10642">
            <v>0</v>
          </cell>
        </row>
        <row r="10643">
          <cell r="A10643">
            <v>610006</v>
          </cell>
          <cell r="B10643" t="str">
            <v>Engineer</v>
          </cell>
          <cell r="C10643">
            <v>5930000</v>
          </cell>
          <cell r="D10643">
            <v>-166</v>
          </cell>
          <cell r="E10643">
            <v>1000</v>
          </cell>
          <cell r="F10643">
            <v>82065</v>
          </cell>
          <cell r="G10643">
            <v>0</v>
          </cell>
          <cell r="H10643">
            <v>2005</v>
          </cell>
          <cell r="I10643">
            <v>0</v>
          </cell>
        </row>
        <row r="10644">
          <cell r="A10644">
            <v>610006</v>
          </cell>
          <cell r="B10644" t="str">
            <v>Engineer</v>
          </cell>
          <cell r="C10644">
            <v>5930000</v>
          </cell>
          <cell r="D10644">
            <v>288</v>
          </cell>
          <cell r="E10644">
            <v>1000</v>
          </cell>
          <cell r="F10644">
            <v>82079</v>
          </cell>
          <cell r="G10644">
            <v>0</v>
          </cell>
          <cell r="H10644">
            <v>2005</v>
          </cell>
          <cell r="I10644">
            <v>0</v>
          </cell>
        </row>
        <row r="10645">
          <cell r="A10645">
            <v>610006</v>
          </cell>
          <cell r="B10645" t="str">
            <v>Engineer</v>
          </cell>
          <cell r="C10645">
            <v>5930000</v>
          </cell>
          <cell r="D10645">
            <v>-1458</v>
          </cell>
          <cell r="E10645">
            <v>1000</v>
          </cell>
          <cell r="F10645">
            <v>82082</v>
          </cell>
          <cell r="G10645">
            <v>0</v>
          </cell>
          <cell r="H10645">
            <v>2005</v>
          </cell>
          <cell r="I10645">
            <v>0</v>
          </cell>
        </row>
        <row r="10646">
          <cell r="A10646">
            <v>610006</v>
          </cell>
          <cell r="B10646" t="str">
            <v>Engineer</v>
          </cell>
          <cell r="C10646">
            <v>5930000</v>
          </cell>
          <cell r="D10646">
            <v>1344</v>
          </cell>
          <cell r="E10646">
            <v>1000</v>
          </cell>
          <cell r="F10646">
            <v>82085</v>
          </cell>
          <cell r="G10646">
            <v>0</v>
          </cell>
          <cell r="H10646">
            <v>2005</v>
          </cell>
          <cell r="I10646">
            <v>0</v>
          </cell>
        </row>
        <row r="10647">
          <cell r="A10647">
            <v>610006</v>
          </cell>
          <cell r="B10647" t="str">
            <v>Engineer</v>
          </cell>
          <cell r="C10647">
            <v>5930000</v>
          </cell>
          <cell r="D10647">
            <v>0</v>
          </cell>
          <cell r="E10647">
            <v>1000</v>
          </cell>
          <cell r="F10647">
            <v>82174</v>
          </cell>
          <cell r="G10647">
            <v>0</v>
          </cell>
          <cell r="H10647">
            <v>2005</v>
          </cell>
          <cell r="I10647">
            <v>0</v>
          </cell>
        </row>
        <row r="10648">
          <cell r="A10648">
            <v>610006</v>
          </cell>
          <cell r="B10648" t="str">
            <v>Engineer</v>
          </cell>
          <cell r="C10648">
            <v>5930000</v>
          </cell>
          <cell r="D10648">
            <v>0</v>
          </cell>
          <cell r="E10648">
            <v>1000</v>
          </cell>
          <cell r="F10648">
            <v>82213</v>
          </cell>
          <cell r="G10648">
            <v>0</v>
          </cell>
          <cell r="H10648">
            <v>2005</v>
          </cell>
          <cell r="I10648">
            <v>0</v>
          </cell>
        </row>
        <row r="10649">
          <cell r="A10649">
            <v>610006</v>
          </cell>
          <cell r="B10649" t="str">
            <v>Engineer</v>
          </cell>
          <cell r="C10649">
            <v>5930000</v>
          </cell>
          <cell r="D10649">
            <v>11409</v>
          </cell>
          <cell r="E10649">
            <v>1000</v>
          </cell>
          <cell r="F10649">
            <v>82217</v>
          </cell>
          <cell r="G10649">
            <v>0</v>
          </cell>
          <cell r="H10649">
            <v>2005</v>
          </cell>
          <cell r="I10649">
            <v>0</v>
          </cell>
        </row>
        <row r="10650">
          <cell r="A10650">
            <v>610006</v>
          </cell>
          <cell r="B10650" t="str">
            <v>Engineer</v>
          </cell>
          <cell r="C10650">
            <v>5930000</v>
          </cell>
          <cell r="D10650">
            <v>-287.75</v>
          </cell>
          <cell r="E10650">
            <v>1000</v>
          </cell>
          <cell r="F10650">
            <v>82221</v>
          </cell>
          <cell r="G10650">
            <v>0</v>
          </cell>
          <cell r="H10650">
            <v>2005</v>
          </cell>
          <cell r="I10650">
            <v>0</v>
          </cell>
        </row>
        <row r="10651">
          <cell r="A10651">
            <v>610006</v>
          </cell>
          <cell r="B10651" t="str">
            <v>Engineer</v>
          </cell>
          <cell r="C10651">
            <v>5930000</v>
          </cell>
          <cell r="D10651">
            <v>492</v>
          </cell>
          <cell r="E10651">
            <v>1000</v>
          </cell>
          <cell r="F10651">
            <v>86041</v>
          </cell>
          <cell r="G10651">
            <v>0</v>
          </cell>
          <cell r="H10651">
            <v>2005</v>
          </cell>
          <cell r="I10651">
            <v>0</v>
          </cell>
        </row>
        <row r="10652">
          <cell r="A10652">
            <v>610006</v>
          </cell>
          <cell r="B10652" t="str">
            <v>Engineer</v>
          </cell>
          <cell r="C10652">
            <v>5930000</v>
          </cell>
          <cell r="D10652">
            <v>20352</v>
          </cell>
          <cell r="E10652">
            <v>1000</v>
          </cell>
          <cell r="F10652">
            <v>86070</v>
          </cell>
          <cell r="G10652">
            <v>0</v>
          </cell>
          <cell r="H10652">
            <v>2005</v>
          </cell>
          <cell r="I10652">
            <v>0</v>
          </cell>
        </row>
        <row r="10653">
          <cell r="A10653">
            <v>610006</v>
          </cell>
          <cell r="B10653" t="str">
            <v>Engineer</v>
          </cell>
          <cell r="C10653">
            <v>5930000</v>
          </cell>
          <cell r="D10653">
            <v>50.5</v>
          </cell>
          <cell r="E10653">
            <v>1000</v>
          </cell>
          <cell r="F10653">
            <v>86086</v>
          </cell>
          <cell r="G10653">
            <v>0</v>
          </cell>
          <cell r="H10653">
            <v>2005</v>
          </cell>
          <cell r="I10653">
            <v>0</v>
          </cell>
        </row>
        <row r="10654">
          <cell r="A10654">
            <v>610006</v>
          </cell>
          <cell r="B10654" t="str">
            <v>Engineer</v>
          </cell>
          <cell r="C10654">
            <v>5930000</v>
          </cell>
          <cell r="D10654">
            <v>16624</v>
          </cell>
          <cell r="E10654">
            <v>1000</v>
          </cell>
          <cell r="F10654">
            <v>86088</v>
          </cell>
          <cell r="G10654">
            <v>0</v>
          </cell>
          <cell r="H10654">
            <v>2005</v>
          </cell>
          <cell r="I10654">
            <v>0</v>
          </cell>
        </row>
        <row r="10655">
          <cell r="A10655">
            <v>610006</v>
          </cell>
          <cell r="B10655" t="str">
            <v>Engineer</v>
          </cell>
          <cell r="C10655">
            <v>5930000</v>
          </cell>
          <cell r="D10655">
            <v>2493</v>
          </cell>
          <cell r="E10655">
            <v>1000</v>
          </cell>
          <cell r="F10655">
            <v>86124</v>
          </cell>
          <cell r="G10655">
            <v>0</v>
          </cell>
          <cell r="H10655">
            <v>2005</v>
          </cell>
          <cell r="I10655">
            <v>0</v>
          </cell>
        </row>
        <row r="10656">
          <cell r="A10656">
            <v>610006</v>
          </cell>
          <cell r="B10656" t="str">
            <v>Engineer</v>
          </cell>
          <cell r="C10656">
            <v>5930000</v>
          </cell>
          <cell r="D10656">
            <v>3055</v>
          </cell>
          <cell r="E10656">
            <v>1000</v>
          </cell>
          <cell r="F10656">
            <v>86173</v>
          </cell>
          <cell r="G10656">
            <v>0</v>
          </cell>
          <cell r="H10656">
            <v>2005</v>
          </cell>
          <cell r="I10656">
            <v>0</v>
          </cell>
        </row>
        <row r="10657">
          <cell r="A10657">
            <v>610006</v>
          </cell>
          <cell r="B10657" t="str">
            <v>Engineer</v>
          </cell>
          <cell r="C10657">
            <v>5930000</v>
          </cell>
          <cell r="D10657">
            <v>1155.5</v>
          </cell>
          <cell r="E10657">
            <v>1000</v>
          </cell>
          <cell r="F10657">
            <v>86180</v>
          </cell>
          <cell r="G10657">
            <v>0</v>
          </cell>
          <cell r="H10657">
            <v>2005</v>
          </cell>
          <cell r="I10657">
            <v>0</v>
          </cell>
        </row>
        <row r="10658">
          <cell r="A10658">
            <v>610006</v>
          </cell>
          <cell r="B10658" t="str">
            <v>Engineer</v>
          </cell>
          <cell r="C10658">
            <v>5930000</v>
          </cell>
          <cell r="D10658">
            <v>2016</v>
          </cell>
          <cell r="E10658">
            <v>1000</v>
          </cell>
          <cell r="F10658">
            <v>95004</v>
          </cell>
          <cell r="G10658">
            <v>0</v>
          </cell>
          <cell r="H10658">
            <v>2005</v>
          </cell>
          <cell r="I10658">
            <v>0</v>
          </cell>
        </row>
        <row r="10659">
          <cell r="A10659">
            <v>610006</v>
          </cell>
          <cell r="B10659" t="str">
            <v>Engineer</v>
          </cell>
          <cell r="C10659">
            <v>5930000</v>
          </cell>
          <cell r="D10659">
            <v>1953</v>
          </cell>
          <cell r="E10659">
            <v>1000</v>
          </cell>
          <cell r="F10659">
            <v>101000</v>
          </cell>
          <cell r="G10659">
            <v>0</v>
          </cell>
          <cell r="H10659">
            <v>2005</v>
          </cell>
          <cell r="I10659">
            <v>0</v>
          </cell>
        </row>
        <row r="10660">
          <cell r="A10660">
            <v>610006</v>
          </cell>
          <cell r="B10660" t="str">
            <v>Engineer</v>
          </cell>
          <cell r="C10660">
            <v>5930000</v>
          </cell>
          <cell r="D10660">
            <v>1700.33</v>
          </cell>
          <cell r="E10660">
            <v>1000</v>
          </cell>
          <cell r="F10660">
            <v>103000</v>
          </cell>
          <cell r="G10660">
            <v>0</v>
          </cell>
          <cell r="H10660">
            <v>2005</v>
          </cell>
          <cell r="I10660">
            <v>0</v>
          </cell>
        </row>
        <row r="10661">
          <cell r="A10661">
            <v>610006</v>
          </cell>
          <cell r="B10661" t="str">
            <v>Engineer</v>
          </cell>
          <cell r="C10661">
            <v>5930000</v>
          </cell>
          <cell r="D10661">
            <v>316</v>
          </cell>
          <cell r="E10661">
            <v>1000</v>
          </cell>
          <cell r="F10661">
            <v>105003</v>
          </cell>
          <cell r="G10661">
            <v>0</v>
          </cell>
          <cell r="H10661">
            <v>2005</v>
          </cell>
          <cell r="I10661">
            <v>0</v>
          </cell>
        </row>
        <row r="10662">
          <cell r="A10662">
            <v>610006</v>
          </cell>
          <cell r="B10662" t="str">
            <v>Engineer</v>
          </cell>
          <cell r="C10662">
            <v>5930000</v>
          </cell>
          <cell r="D10662">
            <v>18334.5</v>
          </cell>
          <cell r="E10662">
            <v>1000</v>
          </cell>
          <cell r="F10662">
            <v>108000</v>
          </cell>
          <cell r="G10662">
            <v>0</v>
          </cell>
          <cell r="H10662">
            <v>2005</v>
          </cell>
          <cell r="I10662">
            <v>0</v>
          </cell>
        </row>
        <row r="10663">
          <cell r="A10663">
            <v>610006</v>
          </cell>
          <cell r="B10663" t="str">
            <v>Engineer</v>
          </cell>
          <cell r="C10663">
            <v>5930000</v>
          </cell>
          <cell r="D10663">
            <v>320</v>
          </cell>
          <cell r="E10663">
            <v>1000</v>
          </cell>
          <cell r="F10663">
            <v>108070</v>
          </cell>
          <cell r="G10663">
            <v>0</v>
          </cell>
          <cell r="H10663">
            <v>2005</v>
          </cell>
          <cell r="I10663">
            <v>0</v>
          </cell>
        </row>
        <row r="10664">
          <cell r="A10664">
            <v>610006</v>
          </cell>
          <cell r="B10664" t="str">
            <v>Engineer</v>
          </cell>
          <cell r="C10664">
            <v>5930000</v>
          </cell>
          <cell r="D10664">
            <v>41253.5</v>
          </cell>
          <cell r="E10664">
            <v>1000</v>
          </cell>
          <cell r="F10664">
            <v>112106</v>
          </cell>
          <cell r="G10664">
            <v>0</v>
          </cell>
          <cell r="H10664">
            <v>2005</v>
          </cell>
          <cell r="I10664">
            <v>0</v>
          </cell>
        </row>
        <row r="10665">
          <cell r="A10665">
            <v>610006</v>
          </cell>
          <cell r="B10665" t="str">
            <v>Engineer</v>
          </cell>
          <cell r="C10665">
            <v>5930000</v>
          </cell>
          <cell r="D10665">
            <v>1064</v>
          </cell>
          <cell r="E10665">
            <v>1000</v>
          </cell>
          <cell r="F10665">
            <v>113000</v>
          </cell>
          <cell r="G10665">
            <v>0</v>
          </cell>
          <cell r="H10665">
            <v>2005</v>
          </cell>
          <cell r="I10665">
            <v>0</v>
          </cell>
        </row>
        <row r="10666">
          <cell r="A10666">
            <v>610006</v>
          </cell>
          <cell r="B10666" t="str">
            <v>Engineer</v>
          </cell>
          <cell r="C10666">
            <v>5930000</v>
          </cell>
          <cell r="D10666">
            <v>6991.5</v>
          </cell>
          <cell r="E10666">
            <v>1000</v>
          </cell>
          <cell r="F10666">
            <v>113028</v>
          </cell>
          <cell r="G10666">
            <v>0</v>
          </cell>
          <cell r="H10666">
            <v>2005</v>
          </cell>
          <cell r="I10666">
            <v>0</v>
          </cell>
        </row>
        <row r="10667">
          <cell r="A10667">
            <v>610006</v>
          </cell>
          <cell r="B10667" t="str">
            <v>Engineer</v>
          </cell>
          <cell r="C10667">
            <v>5930000</v>
          </cell>
          <cell r="D10667">
            <v>7954</v>
          </cell>
          <cell r="E10667">
            <v>1000</v>
          </cell>
          <cell r="F10667">
            <v>113103</v>
          </cell>
          <cell r="G10667">
            <v>0</v>
          </cell>
          <cell r="H10667">
            <v>2005</v>
          </cell>
          <cell r="I10667">
            <v>0</v>
          </cell>
        </row>
        <row r="10668">
          <cell r="A10668">
            <v>610006</v>
          </cell>
          <cell r="B10668" t="str">
            <v>Engineer</v>
          </cell>
          <cell r="C10668">
            <v>5930000</v>
          </cell>
          <cell r="D10668">
            <v>8942</v>
          </cell>
          <cell r="E10668">
            <v>1000</v>
          </cell>
          <cell r="F10668">
            <v>119035</v>
          </cell>
          <cell r="G10668">
            <v>0</v>
          </cell>
          <cell r="H10668">
            <v>2005</v>
          </cell>
          <cell r="I10668">
            <v>0</v>
          </cell>
        </row>
        <row r="10669">
          <cell r="A10669">
            <v>610006</v>
          </cell>
          <cell r="B10669" t="str">
            <v>Engineer</v>
          </cell>
          <cell r="C10669">
            <v>5930000</v>
          </cell>
          <cell r="D10669">
            <v>112448</v>
          </cell>
          <cell r="E10669">
            <v>1000</v>
          </cell>
          <cell r="F10669">
            <v>119150</v>
          </cell>
          <cell r="G10669">
            <v>0</v>
          </cell>
          <cell r="H10669">
            <v>2005</v>
          </cell>
          <cell r="I10669">
            <v>0</v>
          </cell>
        </row>
        <row r="10670">
          <cell r="A10670">
            <v>610006</v>
          </cell>
          <cell r="B10670" t="str">
            <v>Engineer</v>
          </cell>
          <cell r="C10670">
            <v>5930000</v>
          </cell>
          <cell r="D10670">
            <v>56026.5</v>
          </cell>
          <cell r="E10670">
            <v>1000</v>
          </cell>
          <cell r="F10670">
            <v>122000</v>
          </cell>
          <cell r="G10670">
            <v>0</v>
          </cell>
          <cell r="H10670">
            <v>2005</v>
          </cell>
          <cell r="I10670">
            <v>0</v>
          </cell>
        </row>
        <row r="10671">
          <cell r="A10671">
            <v>610006</v>
          </cell>
          <cell r="B10671" t="str">
            <v>Engineer</v>
          </cell>
          <cell r="C10671">
            <v>5930000</v>
          </cell>
          <cell r="D10671">
            <v>13081.5</v>
          </cell>
          <cell r="E10671">
            <v>1000</v>
          </cell>
          <cell r="F10671">
            <v>122092</v>
          </cell>
          <cell r="G10671">
            <v>0</v>
          </cell>
          <cell r="H10671">
            <v>2005</v>
          </cell>
          <cell r="I10671">
            <v>0</v>
          </cell>
        </row>
        <row r="10672">
          <cell r="A10672">
            <v>610006</v>
          </cell>
          <cell r="B10672" t="str">
            <v>Engineer</v>
          </cell>
          <cell r="C10672">
            <v>5930000</v>
          </cell>
          <cell r="D10672">
            <v>246</v>
          </cell>
          <cell r="E10672">
            <v>1000</v>
          </cell>
          <cell r="F10672">
            <v>122106</v>
          </cell>
          <cell r="G10672">
            <v>0</v>
          </cell>
          <cell r="H10672">
            <v>2005</v>
          </cell>
          <cell r="I10672">
            <v>0</v>
          </cell>
        </row>
        <row r="10673">
          <cell r="A10673">
            <v>610006</v>
          </cell>
          <cell r="B10673" t="str">
            <v>Engineer</v>
          </cell>
          <cell r="C10673">
            <v>5930000</v>
          </cell>
          <cell r="D10673">
            <v>712</v>
          </cell>
          <cell r="E10673">
            <v>1000</v>
          </cell>
          <cell r="F10673">
            <v>126000</v>
          </cell>
          <cell r="G10673">
            <v>0</v>
          </cell>
          <cell r="H10673">
            <v>2005</v>
          </cell>
          <cell r="I10673">
            <v>0</v>
          </cell>
        </row>
        <row r="10674">
          <cell r="A10674">
            <v>610006</v>
          </cell>
          <cell r="B10674" t="str">
            <v>Engineer</v>
          </cell>
          <cell r="C10674">
            <v>5930000</v>
          </cell>
          <cell r="D10674">
            <v>1642</v>
          </cell>
          <cell r="E10674">
            <v>1000</v>
          </cell>
          <cell r="F10674">
            <v>128007</v>
          </cell>
          <cell r="G10674">
            <v>0</v>
          </cell>
          <cell r="H10674">
            <v>2005</v>
          </cell>
          <cell r="I10674">
            <v>0</v>
          </cell>
        </row>
        <row r="10675">
          <cell r="A10675">
            <v>610006</v>
          </cell>
          <cell r="B10675" t="str">
            <v>Engineer</v>
          </cell>
          <cell r="C10675">
            <v>5930000</v>
          </cell>
          <cell r="D10675">
            <v>50.5</v>
          </cell>
          <cell r="E10675">
            <v>1000</v>
          </cell>
          <cell r="F10675">
            <v>131002</v>
          </cell>
          <cell r="G10675">
            <v>0</v>
          </cell>
          <cell r="H10675">
            <v>2005</v>
          </cell>
          <cell r="I10675">
            <v>0</v>
          </cell>
        </row>
        <row r="10676">
          <cell r="A10676">
            <v>610006</v>
          </cell>
          <cell r="B10676" t="str">
            <v>Engineer</v>
          </cell>
          <cell r="C10676">
            <v>5930000</v>
          </cell>
          <cell r="D10676">
            <v>740</v>
          </cell>
          <cell r="E10676">
            <v>1000</v>
          </cell>
          <cell r="F10676">
            <v>132000</v>
          </cell>
          <cell r="G10676">
            <v>0</v>
          </cell>
          <cell r="H10676">
            <v>2005</v>
          </cell>
          <cell r="I10676">
            <v>0</v>
          </cell>
        </row>
        <row r="10677">
          <cell r="A10677">
            <v>610006</v>
          </cell>
          <cell r="B10677" t="str">
            <v>Engineer</v>
          </cell>
          <cell r="C10677">
            <v>5930000</v>
          </cell>
          <cell r="D10677">
            <v>146401.93</v>
          </cell>
          <cell r="E10677">
            <v>1000</v>
          </cell>
          <cell r="F10677">
            <v>133000</v>
          </cell>
          <cell r="G10677">
            <v>0</v>
          </cell>
          <cell r="H10677">
            <v>2005</v>
          </cell>
          <cell r="I10677">
            <v>0</v>
          </cell>
        </row>
        <row r="10678">
          <cell r="A10678">
            <v>610006</v>
          </cell>
          <cell r="B10678" t="str">
            <v>Engineer</v>
          </cell>
          <cell r="C10678">
            <v>5930000</v>
          </cell>
          <cell r="D10678">
            <v>404</v>
          </cell>
          <cell r="E10678">
            <v>1000</v>
          </cell>
          <cell r="F10678">
            <v>133865</v>
          </cell>
          <cell r="G10678">
            <v>0</v>
          </cell>
          <cell r="H10678">
            <v>2005</v>
          </cell>
          <cell r="I10678">
            <v>0</v>
          </cell>
        </row>
        <row r="10679">
          <cell r="A10679">
            <v>610006</v>
          </cell>
          <cell r="B10679" t="str">
            <v>Engineer</v>
          </cell>
          <cell r="C10679">
            <v>5930000</v>
          </cell>
          <cell r="D10679">
            <v>59753.7</v>
          </cell>
          <cell r="E10679">
            <v>1000</v>
          </cell>
          <cell r="F10679">
            <v>134000</v>
          </cell>
          <cell r="G10679">
            <v>0</v>
          </cell>
          <cell r="H10679">
            <v>2005</v>
          </cell>
          <cell r="I10679">
            <v>0</v>
          </cell>
        </row>
        <row r="10680">
          <cell r="A10680">
            <v>610006</v>
          </cell>
          <cell r="B10680" t="str">
            <v>Engineer</v>
          </cell>
          <cell r="C10680">
            <v>5930000</v>
          </cell>
          <cell r="D10680">
            <v>1476</v>
          </cell>
          <cell r="E10680">
            <v>1000</v>
          </cell>
          <cell r="F10680">
            <v>134781</v>
          </cell>
          <cell r="G10680">
            <v>0</v>
          </cell>
          <cell r="H10680">
            <v>2005</v>
          </cell>
          <cell r="I10680">
            <v>0</v>
          </cell>
        </row>
        <row r="10681">
          <cell r="A10681">
            <v>610006</v>
          </cell>
          <cell r="B10681" t="str">
            <v>Engineer</v>
          </cell>
          <cell r="C10681">
            <v>5930000</v>
          </cell>
          <cell r="D10681">
            <v>17516.5</v>
          </cell>
          <cell r="E10681">
            <v>1000</v>
          </cell>
          <cell r="F10681">
            <v>136000</v>
          </cell>
          <cell r="G10681">
            <v>0</v>
          </cell>
          <cell r="H10681">
            <v>2005</v>
          </cell>
          <cell r="I10681">
            <v>0</v>
          </cell>
        </row>
        <row r="10682">
          <cell r="A10682">
            <v>610006</v>
          </cell>
          <cell r="B10682" t="str">
            <v>Engineer</v>
          </cell>
          <cell r="C10682">
            <v>5930000</v>
          </cell>
          <cell r="D10682">
            <v>3046</v>
          </cell>
          <cell r="E10682">
            <v>1000</v>
          </cell>
          <cell r="F10682">
            <v>141070</v>
          </cell>
          <cell r="G10682">
            <v>0</v>
          </cell>
          <cell r="H10682">
            <v>2005</v>
          </cell>
          <cell r="I10682">
            <v>0</v>
          </cell>
        </row>
        <row r="10683">
          <cell r="A10683">
            <v>610006</v>
          </cell>
          <cell r="B10683" t="str">
            <v>Engineer</v>
          </cell>
          <cell r="C10683">
            <v>5930000</v>
          </cell>
          <cell r="D10683">
            <v>246</v>
          </cell>
          <cell r="E10683">
            <v>1000</v>
          </cell>
          <cell r="F10683">
            <v>238018</v>
          </cell>
          <cell r="G10683">
            <v>0</v>
          </cell>
          <cell r="H10683">
            <v>2005</v>
          </cell>
          <cell r="I10683">
            <v>0</v>
          </cell>
        </row>
        <row r="10684">
          <cell r="A10684">
            <v>610006</v>
          </cell>
          <cell r="B10684" t="str">
            <v>Engineer</v>
          </cell>
          <cell r="C10684">
            <v>5930000</v>
          </cell>
          <cell r="D10684">
            <v>95489</v>
          </cell>
          <cell r="E10684">
            <v>1000</v>
          </cell>
          <cell r="F10684">
            <v>240000</v>
          </cell>
          <cell r="G10684">
            <v>0</v>
          </cell>
          <cell r="H10684">
            <v>2005</v>
          </cell>
          <cell r="I10684">
            <v>0</v>
          </cell>
        </row>
        <row r="10685">
          <cell r="A10685">
            <v>610006</v>
          </cell>
          <cell r="B10685" t="str">
            <v>Engineer</v>
          </cell>
          <cell r="C10685">
            <v>5930000</v>
          </cell>
          <cell r="D10685">
            <v>1520</v>
          </cell>
          <cell r="E10685">
            <v>1000</v>
          </cell>
          <cell r="F10685">
            <v>240007</v>
          </cell>
          <cell r="G10685">
            <v>0</v>
          </cell>
          <cell r="H10685">
            <v>2005</v>
          </cell>
          <cell r="I10685">
            <v>0</v>
          </cell>
        </row>
        <row r="10686">
          <cell r="A10686">
            <v>610006</v>
          </cell>
          <cell r="B10686" t="str">
            <v>Engineer</v>
          </cell>
          <cell r="C10686">
            <v>5930000</v>
          </cell>
          <cell r="D10686">
            <v>492</v>
          </cell>
          <cell r="E10686">
            <v>1000</v>
          </cell>
          <cell r="F10686">
            <v>240782</v>
          </cell>
          <cell r="G10686">
            <v>0</v>
          </cell>
          <cell r="H10686">
            <v>2005</v>
          </cell>
          <cell r="I10686">
            <v>0</v>
          </cell>
        </row>
        <row r="10687">
          <cell r="A10687">
            <v>610006</v>
          </cell>
          <cell r="B10687" t="str">
            <v>Engineer</v>
          </cell>
          <cell r="C10687">
            <v>5930000</v>
          </cell>
          <cell r="D10687">
            <v>60386</v>
          </cell>
          <cell r="E10687">
            <v>1000</v>
          </cell>
          <cell r="F10687">
            <v>246000</v>
          </cell>
          <cell r="G10687">
            <v>0</v>
          </cell>
          <cell r="H10687">
            <v>2005</v>
          </cell>
          <cell r="I10687">
            <v>0</v>
          </cell>
        </row>
        <row r="10688">
          <cell r="A10688">
            <v>610006</v>
          </cell>
          <cell r="B10688" t="str">
            <v>Engineer</v>
          </cell>
          <cell r="C10688">
            <v>5930000</v>
          </cell>
          <cell r="D10688">
            <v>492</v>
          </cell>
          <cell r="E10688">
            <v>1000</v>
          </cell>
          <cell r="F10688">
            <v>246782</v>
          </cell>
          <cell r="G10688">
            <v>0</v>
          </cell>
          <cell r="H10688">
            <v>2005</v>
          </cell>
          <cell r="I10688">
            <v>0</v>
          </cell>
        </row>
        <row r="10689">
          <cell r="A10689">
            <v>610006</v>
          </cell>
          <cell r="B10689" t="str">
            <v>Engineer</v>
          </cell>
          <cell r="C10689">
            <v>5930000</v>
          </cell>
          <cell r="D10689">
            <v>395</v>
          </cell>
          <cell r="E10689">
            <v>1000</v>
          </cell>
          <cell r="F10689">
            <v>540015</v>
          </cell>
          <cell r="G10689">
            <v>0</v>
          </cell>
          <cell r="H10689">
            <v>2005</v>
          </cell>
          <cell r="I10689">
            <v>0</v>
          </cell>
        </row>
        <row r="10690">
          <cell r="A10690">
            <v>610006</v>
          </cell>
          <cell r="B10690" t="str">
            <v>Engineer</v>
          </cell>
          <cell r="C10690">
            <v>5930000</v>
          </cell>
          <cell r="D10690">
            <v>2859</v>
          </cell>
          <cell r="E10690">
            <v>1000</v>
          </cell>
          <cell r="F10690">
            <v>540054</v>
          </cell>
          <cell r="G10690">
            <v>0</v>
          </cell>
          <cell r="H10690">
            <v>2005</v>
          </cell>
          <cell r="I10690">
            <v>0</v>
          </cell>
        </row>
        <row r="10691">
          <cell r="A10691">
            <v>610006</v>
          </cell>
          <cell r="B10691" t="str">
            <v>Engineer</v>
          </cell>
          <cell r="C10691">
            <v>5930000</v>
          </cell>
          <cell r="D10691">
            <v>26733</v>
          </cell>
          <cell r="E10691">
            <v>1000</v>
          </cell>
          <cell r="F10691">
            <v>563000</v>
          </cell>
          <cell r="G10691">
            <v>0</v>
          </cell>
          <cell r="H10691">
            <v>2005</v>
          </cell>
          <cell r="I10691">
            <v>0</v>
          </cell>
        </row>
        <row r="10692">
          <cell r="A10692">
            <v>610006</v>
          </cell>
          <cell r="B10692" t="str">
            <v>Engineer</v>
          </cell>
          <cell r="C10692">
            <v>5930000</v>
          </cell>
          <cell r="D10692">
            <v>2496</v>
          </cell>
          <cell r="E10692">
            <v>1000</v>
          </cell>
          <cell r="F10692">
            <v>565100</v>
          </cell>
          <cell r="G10692">
            <v>0</v>
          </cell>
          <cell r="H10692">
            <v>2005</v>
          </cell>
          <cell r="I10692">
            <v>0</v>
          </cell>
        </row>
        <row r="10693">
          <cell r="A10693">
            <v>610006</v>
          </cell>
          <cell r="B10693" t="str">
            <v>Engineer</v>
          </cell>
          <cell r="C10693">
            <v>5930000</v>
          </cell>
          <cell r="D10693">
            <v>7228.5</v>
          </cell>
          <cell r="E10693">
            <v>1000</v>
          </cell>
          <cell r="F10693">
            <v>567300</v>
          </cell>
          <cell r="G10693">
            <v>0</v>
          </cell>
          <cell r="H10693">
            <v>2005</v>
          </cell>
          <cell r="I10693">
            <v>0</v>
          </cell>
        </row>
        <row r="10694">
          <cell r="A10694">
            <v>610006</v>
          </cell>
          <cell r="B10694" t="str">
            <v>Engineer</v>
          </cell>
          <cell r="C10694">
            <v>5930000</v>
          </cell>
          <cell r="D10694">
            <v>11016</v>
          </cell>
          <cell r="E10694">
            <v>1000</v>
          </cell>
          <cell r="F10694">
            <v>568100</v>
          </cell>
          <cell r="G10694">
            <v>0</v>
          </cell>
          <cell r="H10694">
            <v>2005</v>
          </cell>
          <cell r="I10694">
            <v>0</v>
          </cell>
        </row>
        <row r="10695">
          <cell r="A10695">
            <v>610006</v>
          </cell>
          <cell r="B10695" t="str">
            <v>Engineer</v>
          </cell>
          <cell r="C10695">
            <v>5930000</v>
          </cell>
          <cell r="D10695">
            <v>6591.5</v>
          </cell>
          <cell r="E10695">
            <v>1000</v>
          </cell>
          <cell r="F10695">
            <v>570100</v>
          </cell>
          <cell r="G10695">
            <v>0</v>
          </cell>
          <cell r="H10695">
            <v>2005</v>
          </cell>
          <cell r="I10695">
            <v>0</v>
          </cell>
        </row>
        <row r="10696">
          <cell r="A10696">
            <v>610006</v>
          </cell>
          <cell r="B10696" t="str">
            <v>Engineer</v>
          </cell>
          <cell r="C10696">
            <v>5930000</v>
          </cell>
          <cell r="D10696">
            <v>63241.5</v>
          </cell>
          <cell r="E10696">
            <v>1000</v>
          </cell>
          <cell r="F10696">
            <v>578000</v>
          </cell>
          <cell r="G10696">
            <v>0</v>
          </cell>
          <cell r="H10696">
            <v>2005</v>
          </cell>
          <cell r="I10696">
            <v>0</v>
          </cell>
        </row>
        <row r="10697">
          <cell r="A10697">
            <v>610006</v>
          </cell>
          <cell r="B10697" t="str">
            <v>Engineer</v>
          </cell>
          <cell r="C10697">
            <v>5930000</v>
          </cell>
          <cell r="D10697">
            <v>0</v>
          </cell>
          <cell r="E10697">
            <v>1000</v>
          </cell>
          <cell r="F10697">
            <v>650000</v>
          </cell>
          <cell r="G10697">
            <v>0</v>
          </cell>
          <cell r="H10697">
            <v>2005</v>
          </cell>
          <cell r="I10697">
            <v>0</v>
          </cell>
        </row>
        <row r="10698">
          <cell r="A10698">
            <v>610006</v>
          </cell>
          <cell r="B10698" t="str">
            <v>Engineer</v>
          </cell>
          <cell r="C10698">
            <v>5930000</v>
          </cell>
          <cell r="D10698">
            <v>0</v>
          </cell>
          <cell r="E10698">
            <v>1000</v>
          </cell>
          <cell r="F10698">
            <v>651000</v>
          </cell>
          <cell r="G10698">
            <v>0</v>
          </cell>
          <cell r="H10698">
            <v>2005</v>
          </cell>
          <cell r="I10698">
            <v>0</v>
          </cell>
        </row>
        <row r="10699">
          <cell r="A10699">
            <v>610006</v>
          </cell>
          <cell r="B10699" t="str">
            <v>Engineer</v>
          </cell>
          <cell r="C10699">
            <v>5930000</v>
          </cell>
          <cell r="D10699">
            <v>26544</v>
          </cell>
          <cell r="E10699">
            <v>1000</v>
          </cell>
          <cell r="F10699">
            <v>651070</v>
          </cell>
          <cell r="G10699">
            <v>0</v>
          </cell>
          <cell r="H10699">
            <v>2005</v>
          </cell>
          <cell r="I10699">
            <v>0</v>
          </cell>
        </row>
        <row r="10700">
          <cell r="A10700">
            <v>610006</v>
          </cell>
          <cell r="B10700" t="str">
            <v>Engineer</v>
          </cell>
          <cell r="C10700">
            <v>5930000</v>
          </cell>
          <cell r="D10700">
            <v>2448</v>
          </cell>
          <cell r="E10700">
            <v>1000</v>
          </cell>
          <cell r="F10700">
            <v>654000</v>
          </cell>
          <cell r="G10700">
            <v>0</v>
          </cell>
          <cell r="H10700">
            <v>2005</v>
          </cell>
          <cell r="I10700">
            <v>0</v>
          </cell>
        </row>
        <row r="10701">
          <cell r="A10701">
            <v>610006</v>
          </cell>
          <cell r="B10701" t="str">
            <v>Engineer</v>
          </cell>
          <cell r="C10701">
            <v>5930000</v>
          </cell>
          <cell r="D10701">
            <v>11032</v>
          </cell>
          <cell r="E10701">
            <v>1000</v>
          </cell>
          <cell r="F10701">
            <v>655000</v>
          </cell>
          <cell r="G10701">
            <v>0</v>
          </cell>
          <cell r="H10701">
            <v>2005</v>
          </cell>
          <cell r="I10701">
            <v>0</v>
          </cell>
        </row>
        <row r="10702">
          <cell r="A10702">
            <v>610006</v>
          </cell>
          <cell r="B10702" t="str">
            <v>Engineer</v>
          </cell>
          <cell r="C10702">
            <v>5930000</v>
          </cell>
          <cell r="D10702">
            <v>61703.5</v>
          </cell>
          <cell r="E10702">
            <v>1000</v>
          </cell>
          <cell r="F10702">
            <v>656100</v>
          </cell>
          <cell r="G10702">
            <v>0</v>
          </cell>
          <cell r="H10702">
            <v>2005</v>
          </cell>
          <cell r="I10702">
            <v>0</v>
          </cell>
        </row>
        <row r="10703">
          <cell r="A10703">
            <v>610006</v>
          </cell>
          <cell r="B10703" t="str">
            <v>Engineer</v>
          </cell>
          <cell r="C10703">
            <v>5930000</v>
          </cell>
          <cell r="D10703">
            <v>384</v>
          </cell>
          <cell r="E10703">
            <v>1000</v>
          </cell>
          <cell r="F10703">
            <v>668033</v>
          </cell>
          <cell r="G10703">
            <v>0</v>
          </cell>
          <cell r="H10703">
            <v>2005</v>
          </cell>
          <cell r="I10703">
            <v>0</v>
          </cell>
        </row>
        <row r="10704">
          <cell r="A10704">
            <v>610006</v>
          </cell>
          <cell r="B10704" t="str">
            <v>Engineer</v>
          </cell>
          <cell r="C10704">
            <v>5930000</v>
          </cell>
          <cell r="D10704">
            <v>4434</v>
          </cell>
          <cell r="E10704">
            <v>1000</v>
          </cell>
          <cell r="F10704">
            <v>817176</v>
          </cell>
          <cell r="G10704">
            <v>0</v>
          </cell>
          <cell r="H10704">
            <v>2005</v>
          </cell>
          <cell r="I10704">
            <v>0</v>
          </cell>
        </row>
        <row r="10705">
          <cell r="A10705">
            <v>610006</v>
          </cell>
          <cell r="B10705" t="str">
            <v>Engineer</v>
          </cell>
          <cell r="C10705">
            <v>5940000</v>
          </cell>
          <cell r="D10705">
            <v>0.51</v>
          </cell>
          <cell r="E10705">
            <v>1000</v>
          </cell>
          <cell r="F10705">
            <v>5402</v>
          </cell>
          <cell r="G10705">
            <v>0</v>
          </cell>
          <cell r="H10705">
            <v>2005</v>
          </cell>
          <cell r="I10705">
            <v>0</v>
          </cell>
        </row>
        <row r="10706">
          <cell r="A10706">
            <v>610006</v>
          </cell>
          <cell r="B10706" t="str">
            <v>Engineer</v>
          </cell>
          <cell r="C10706">
            <v>5950000</v>
          </cell>
          <cell r="D10706">
            <v>404</v>
          </cell>
          <cell r="E10706">
            <v>1000</v>
          </cell>
          <cell r="F10706">
            <v>108</v>
          </cell>
          <cell r="G10706">
            <v>0</v>
          </cell>
          <cell r="H10706">
            <v>2005</v>
          </cell>
          <cell r="I10706">
            <v>0</v>
          </cell>
        </row>
        <row r="10707">
          <cell r="A10707">
            <v>610006</v>
          </cell>
          <cell r="B10707" t="str">
            <v>Engineer</v>
          </cell>
          <cell r="C10707">
            <v>5970000</v>
          </cell>
          <cell r="D10707">
            <v>-1461635.18</v>
          </cell>
          <cell r="E10707">
            <v>1000</v>
          </cell>
          <cell r="F10707">
            <v>1</v>
          </cell>
          <cell r="G10707">
            <v>0</v>
          </cell>
          <cell r="H10707">
            <v>2005</v>
          </cell>
          <cell r="I10707">
            <v>0</v>
          </cell>
        </row>
        <row r="10708">
          <cell r="A10708">
            <v>610006</v>
          </cell>
          <cell r="B10708" t="str">
            <v>Engineer</v>
          </cell>
          <cell r="C10708">
            <v>5970000</v>
          </cell>
          <cell r="D10708">
            <v>36380</v>
          </cell>
          <cell r="E10708">
            <v>1000</v>
          </cell>
          <cell r="F10708">
            <v>109</v>
          </cell>
          <cell r="G10708">
            <v>0</v>
          </cell>
          <cell r="H10708">
            <v>2005</v>
          </cell>
          <cell r="I10708">
            <v>0</v>
          </cell>
        </row>
        <row r="10709">
          <cell r="A10709">
            <v>610006</v>
          </cell>
          <cell r="B10709" t="str">
            <v>Engineer</v>
          </cell>
          <cell r="C10709">
            <v>5970000</v>
          </cell>
          <cell r="D10709">
            <v>0</v>
          </cell>
          <cell r="E10709">
            <v>1000</v>
          </cell>
          <cell r="F10709">
            <v>246000</v>
          </cell>
          <cell r="G10709">
            <v>0</v>
          </cell>
          <cell r="H10709">
            <v>2005</v>
          </cell>
          <cell r="I10709">
            <v>0</v>
          </cell>
        </row>
        <row r="10710">
          <cell r="A10710">
            <v>610006</v>
          </cell>
          <cell r="B10710" t="str">
            <v>Engineer</v>
          </cell>
          <cell r="C10710">
            <v>5970000</v>
          </cell>
          <cell r="D10710">
            <v>0</v>
          </cell>
          <cell r="E10710">
            <v>1000</v>
          </cell>
          <cell r="F10710">
            <v>568100</v>
          </cell>
          <cell r="G10710">
            <v>0</v>
          </cell>
          <cell r="H10710">
            <v>2005</v>
          </cell>
          <cell r="I10710">
            <v>0</v>
          </cell>
        </row>
        <row r="10711">
          <cell r="A10711">
            <v>610006</v>
          </cell>
          <cell r="B10711" t="str">
            <v>Engineer</v>
          </cell>
          <cell r="C10711">
            <v>5980000</v>
          </cell>
          <cell r="D10711">
            <v>-7848096</v>
          </cell>
          <cell r="E10711">
            <v>1000</v>
          </cell>
          <cell r="F10711">
            <v>1</v>
          </cell>
          <cell r="G10711">
            <v>0</v>
          </cell>
          <cell r="H10711">
            <v>2005</v>
          </cell>
          <cell r="I10711">
            <v>0</v>
          </cell>
        </row>
        <row r="10712">
          <cell r="A10712">
            <v>610006</v>
          </cell>
          <cell r="B10712" t="str">
            <v>Engineer</v>
          </cell>
          <cell r="C10712">
            <v>5980000</v>
          </cell>
          <cell r="D10712">
            <v>68.72</v>
          </cell>
          <cell r="E10712">
            <v>1000</v>
          </cell>
          <cell r="F10712">
            <v>108</v>
          </cell>
          <cell r="G10712">
            <v>0</v>
          </cell>
          <cell r="H10712">
            <v>2005</v>
          </cell>
          <cell r="I10712">
            <v>0</v>
          </cell>
        </row>
        <row r="10713">
          <cell r="A10713">
            <v>610006</v>
          </cell>
          <cell r="B10713" t="str">
            <v>Engineer</v>
          </cell>
          <cell r="C10713">
            <v>5980000</v>
          </cell>
          <cell r="D10713">
            <v>864</v>
          </cell>
          <cell r="E10713">
            <v>1000</v>
          </cell>
          <cell r="F10713">
            <v>109</v>
          </cell>
          <cell r="G10713">
            <v>0</v>
          </cell>
          <cell r="H10713">
            <v>2005</v>
          </cell>
          <cell r="I10713">
            <v>0</v>
          </cell>
        </row>
        <row r="10714">
          <cell r="A10714">
            <v>610006</v>
          </cell>
          <cell r="B10714" t="str">
            <v>Engineer</v>
          </cell>
          <cell r="C10714">
            <v>5980000</v>
          </cell>
          <cell r="D10714">
            <v>166.96</v>
          </cell>
          <cell r="E10714">
            <v>1000</v>
          </cell>
          <cell r="F10714">
            <v>110</v>
          </cell>
          <cell r="G10714">
            <v>0</v>
          </cell>
          <cell r="H10714">
            <v>2005</v>
          </cell>
          <cell r="I10714">
            <v>0</v>
          </cell>
        </row>
        <row r="10715">
          <cell r="A10715">
            <v>610006</v>
          </cell>
          <cell r="B10715" t="str">
            <v>Engineer</v>
          </cell>
          <cell r="C10715">
            <v>5980000</v>
          </cell>
          <cell r="D10715">
            <v>0</v>
          </cell>
          <cell r="E10715">
            <v>1000</v>
          </cell>
          <cell r="F10715">
            <v>1034</v>
          </cell>
          <cell r="G10715">
            <v>0</v>
          </cell>
          <cell r="H10715">
            <v>2005</v>
          </cell>
          <cell r="I10715">
            <v>0</v>
          </cell>
        </row>
        <row r="10716">
          <cell r="A10716">
            <v>610006</v>
          </cell>
          <cell r="B10716" t="str">
            <v>Engineer</v>
          </cell>
          <cell r="C10716">
            <v>5980000</v>
          </cell>
          <cell r="D10716">
            <v>0</v>
          </cell>
          <cell r="E10716">
            <v>1000</v>
          </cell>
          <cell r="F10716">
            <v>122000</v>
          </cell>
          <cell r="G10716">
            <v>0</v>
          </cell>
          <cell r="H10716">
            <v>2005</v>
          </cell>
          <cell r="I10716">
            <v>0</v>
          </cell>
        </row>
        <row r="10717">
          <cell r="A10717">
            <v>610006</v>
          </cell>
          <cell r="B10717" t="str">
            <v>Engineer</v>
          </cell>
          <cell r="C10717">
            <v>5980000</v>
          </cell>
          <cell r="D10717">
            <v>0</v>
          </cell>
          <cell r="E10717">
            <v>1000</v>
          </cell>
          <cell r="F10717">
            <v>578000</v>
          </cell>
          <cell r="G10717">
            <v>0</v>
          </cell>
          <cell r="H10717">
            <v>2005</v>
          </cell>
          <cell r="I10717">
            <v>0</v>
          </cell>
        </row>
        <row r="10718">
          <cell r="A10718">
            <v>610006</v>
          </cell>
          <cell r="B10718" t="str">
            <v>Engineer</v>
          </cell>
          <cell r="C10718">
            <v>9020000</v>
          </cell>
          <cell r="D10718">
            <v>170</v>
          </cell>
          <cell r="E10718">
            <v>1000</v>
          </cell>
          <cell r="F10718">
            <v>1</v>
          </cell>
          <cell r="G10718">
            <v>0</v>
          </cell>
          <cell r="H10718">
            <v>2005</v>
          </cell>
          <cell r="I10718">
            <v>0</v>
          </cell>
        </row>
        <row r="10719">
          <cell r="A10719">
            <v>610006</v>
          </cell>
          <cell r="B10719" t="str">
            <v>Engineer</v>
          </cell>
          <cell r="C10719">
            <v>9070000</v>
          </cell>
          <cell r="D10719">
            <v>157861.5</v>
          </cell>
          <cell r="E10719">
            <v>1000</v>
          </cell>
          <cell r="F10719">
            <v>1</v>
          </cell>
          <cell r="G10719">
            <v>0</v>
          </cell>
          <cell r="H10719">
            <v>2005</v>
          </cell>
          <cell r="I10719">
            <v>0</v>
          </cell>
        </row>
        <row r="10720">
          <cell r="A10720">
            <v>610006</v>
          </cell>
          <cell r="B10720" t="str">
            <v>Engineer</v>
          </cell>
          <cell r="C10720">
            <v>9220000</v>
          </cell>
          <cell r="D10720">
            <v>150654.01999999999</v>
          </cell>
          <cell r="E10720">
            <v>1000</v>
          </cell>
          <cell r="F10720">
            <v>1</v>
          </cell>
          <cell r="G10720">
            <v>0</v>
          </cell>
          <cell r="H10720">
            <v>2005</v>
          </cell>
          <cell r="I10720">
            <v>0</v>
          </cell>
        </row>
        <row r="10721">
          <cell r="A10721">
            <v>610006</v>
          </cell>
          <cell r="B10721" t="str">
            <v>Engineer</v>
          </cell>
          <cell r="C10721">
            <v>9220000</v>
          </cell>
          <cell r="D10721">
            <v>82</v>
          </cell>
          <cell r="E10721">
            <v>1000</v>
          </cell>
          <cell r="F10721">
            <v>1034</v>
          </cell>
          <cell r="G10721">
            <v>0</v>
          </cell>
          <cell r="H10721">
            <v>2005</v>
          </cell>
          <cell r="I10721">
            <v>0</v>
          </cell>
        </row>
        <row r="10722">
          <cell r="A10722">
            <v>610006</v>
          </cell>
          <cell r="B10722" t="str">
            <v>Engineer</v>
          </cell>
          <cell r="C10722">
            <v>9220000</v>
          </cell>
          <cell r="D10722">
            <v>768</v>
          </cell>
          <cell r="E10722">
            <v>1000</v>
          </cell>
          <cell r="F10722">
            <v>1278</v>
          </cell>
          <cell r="G10722">
            <v>0</v>
          </cell>
          <cell r="H10722">
            <v>2005</v>
          </cell>
          <cell r="I10722">
            <v>0</v>
          </cell>
        </row>
        <row r="10723">
          <cell r="A10723">
            <v>610006</v>
          </cell>
          <cell r="B10723" t="str">
            <v>Engineer</v>
          </cell>
          <cell r="C10723">
            <v>9220000</v>
          </cell>
          <cell r="D10723">
            <v>2496</v>
          </cell>
          <cell r="E10723">
            <v>1000</v>
          </cell>
          <cell r="F10723">
            <v>1280</v>
          </cell>
          <cell r="G10723">
            <v>0</v>
          </cell>
          <cell r="H10723">
            <v>2005</v>
          </cell>
          <cell r="I10723">
            <v>0</v>
          </cell>
        </row>
        <row r="10724">
          <cell r="A10724">
            <v>610006</v>
          </cell>
          <cell r="B10724" t="str">
            <v>Engineer</v>
          </cell>
          <cell r="C10724">
            <v>9290000</v>
          </cell>
          <cell r="D10724">
            <v>766.80000000019186</v>
          </cell>
          <cell r="E10724">
            <v>1000</v>
          </cell>
          <cell r="F10724">
            <v>122092</v>
          </cell>
          <cell r="G10724">
            <v>0</v>
          </cell>
          <cell r="H10724">
            <v>2005</v>
          </cell>
          <cell r="I10724">
            <v>0</v>
          </cell>
        </row>
        <row r="10725">
          <cell r="A10725">
            <v>610006</v>
          </cell>
          <cell r="B10725" t="str">
            <v>Engineer</v>
          </cell>
          <cell r="C10725">
            <v>9291000</v>
          </cell>
          <cell r="D10725">
            <v>164</v>
          </cell>
          <cell r="E10725">
            <v>1000</v>
          </cell>
          <cell r="F10725">
            <v>1</v>
          </cell>
          <cell r="G10725">
            <v>0</v>
          </cell>
          <cell r="H10725">
            <v>2005</v>
          </cell>
          <cell r="I10725">
            <v>0</v>
          </cell>
        </row>
        <row r="10726">
          <cell r="A10726">
            <v>610006</v>
          </cell>
          <cell r="B10726" t="str">
            <v>Engineer</v>
          </cell>
          <cell r="C10726">
            <v>9350000</v>
          </cell>
          <cell r="D10726">
            <v>-1296885.8400000001</v>
          </cell>
          <cell r="E10726">
            <v>1000</v>
          </cell>
          <cell r="F10726">
            <v>1</v>
          </cell>
          <cell r="G10726">
            <v>0</v>
          </cell>
          <cell r="H10726">
            <v>2005</v>
          </cell>
          <cell r="I10726">
            <v>0</v>
          </cell>
        </row>
        <row r="10727">
          <cell r="A10727">
            <v>610006</v>
          </cell>
          <cell r="B10727" t="str">
            <v>Engineer</v>
          </cell>
          <cell r="C10727">
            <v>9350000</v>
          </cell>
          <cell r="D10727">
            <v>1584</v>
          </cell>
          <cell r="E10727">
            <v>1000</v>
          </cell>
          <cell r="F10727">
            <v>14</v>
          </cell>
          <cell r="G10727">
            <v>0</v>
          </cell>
          <cell r="H10727">
            <v>2005</v>
          </cell>
          <cell r="I10727">
            <v>0</v>
          </cell>
        </row>
        <row r="10728">
          <cell r="A10728">
            <v>610006</v>
          </cell>
          <cell r="B10728" t="str">
            <v>Engineer</v>
          </cell>
          <cell r="C10728">
            <v>9350000</v>
          </cell>
          <cell r="D10728">
            <v>21168.560000000001</v>
          </cell>
          <cell r="E10728">
            <v>1000</v>
          </cell>
          <cell r="F10728">
            <v>76</v>
          </cell>
          <cell r="G10728">
            <v>0</v>
          </cell>
          <cell r="H10728">
            <v>2005</v>
          </cell>
          <cell r="I10728">
            <v>0</v>
          </cell>
        </row>
        <row r="10729">
          <cell r="A10729">
            <v>610006</v>
          </cell>
          <cell r="B10729" t="str">
            <v>Engineer</v>
          </cell>
          <cell r="C10729">
            <v>9350000</v>
          </cell>
          <cell r="D10729">
            <v>1476</v>
          </cell>
          <cell r="E10729">
            <v>1000</v>
          </cell>
          <cell r="F10729">
            <v>108</v>
          </cell>
          <cell r="G10729">
            <v>0</v>
          </cell>
          <cell r="H10729">
            <v>2005</v>
          </cell>
          <cell r="I10729">
            <v>0</v>
          </cell>
        </row>
        <row r="10730">
          <cell r="A10730">
            <v>610006</v>
          </cell>
          <cell r="B10730" t="str">
            <v>Engineer</v>
          </cell>
          <cell r="C10730">
            <v>9350000</v>
          </cell>
          <cell r="D10730">
            <v>1722</v>
          </cell>
          <cell r="E10730">
            <v>1000</v>
          </cell>
          <cell r="F10730">
            <v>109</v>
          </cell>
          <cell r="G10730">
            <v>0</v>
          </cell>
          <cell r="H10730">
            <v>2005</v>
          </cell>
          <cell r="I10730">
            <v>0</v>
          </cell>
        </row>
        <row r="10731">
          <cell r="A10731">
            <v>610006</v>
          </cell>
          <cell r="B10731" t="str">
            <v>Engineer</v>
          </cell>
          <cell r="C10731">
            <v>9350000</v>
          </cell>
          <cell r="D10731">
            <v>732</v>
          </cell>
          <cell r="E10731">
            <v>1000</v>
          </cell>
          <cell r="F10731">
            <v>1034</v>
          </cell>
          <cell r="G10731">
            <v>0</v>
          </cell>
          <cell r="H10731">
            <v>2005</v>
          </cell>
          <cell r="I10731">
            <v>0</v>
          </cell>
        </row>
        <row r="10732">
          <cell r="A10732">
            <v>610006</v>
          </cell>
          <cell r="B10732" t="str">
            <v>Engineer</v>
          </cell>
          <cell r="C10732">
            <v>9350000</v>
          </cell>
          <cell r="D10732">
            <v>1476</v>
          </cell>
          <cell r="E10732">
            <v>1000</v>
          </cell>
          <cell r="F10732">
            <v>6002</v>
          </cell>
          <cell r="G10732">
            <v>0</v>
          </cell>
          <cell r="H10732">
            <v>2005</v>
          </cell>
          <cell r="I10732">
            <v>0</v>
          </cell>
        </row>
        <row r="10733">
          <cell r="A10733">
            <v>610006</v>
          </cell>
          <cell r="B10733" t="str">
            <v>Engineer</v>
          </cell>
          <cell r="C10733">
            <v>9350000</v>
          </cell>
          <cell r="D10733">
            <v>2911</v>
          </cell>
          <cell r="E10733">
            <v>1000</v>
          </cell>
          <cell r="F10733">
            <v>6307</v>
          </cell>
          <cell r="G10733">
            <v>0</v>
          </cell>
          <cell r="H10733">
            <v>2005</v>
          </cell>
          <cell r="I10733">
            <v>0</v>
          </cell>
        </row>
        <row r="10734">
          <cell r="A10734">
            <v>610006</v>
          </cell>
          <cell r="B10734" t="str">
            <v>Engineer</v>
          </cell>
          <cell r="C10734">
            <v>9350000</v>
          </cell>
          <cell r="D10734">
            <v>328</v>
          </cell>
          <cell r="E10734">
            <v>1000</v>
          </cell>
          <cell r="F10734">
            <v>6318</v>
          </cell>
          <cell r="G10734">
            <v>0</v>
          </cell>
          <cell r="H10734">
            <v>2005</v>
          </cell>
          <cell r="I10734">
            <v>0</v>
          </cell>
        </row>
        <row r="10735">
          <cell r="A10735">
            <v>610006</v>
          </cell>
          <cell r="B10735" t="str">
            <v>Engineer</v>
          </cell>
          <cell r="C10735">
            <v>9350000</v>
          </cell>
          <cell r="D10735">
            <v>164</v>
          </cell>
          <cell r="E10735">
            <v>1000</v>
          </cell>
          <cell r="F10735">
            <v>6322</v>
          </cell>
          <cell r="G10735">
            <v>0</v>
          </cell>
          <cell r="H10735">
            <v>2005</v>
          </cell>
          <cell r="I10735">
            <v>0</v>
          </cell>
        </row>
        <row r="10736">
          <cell r="A10736">
            <v>610006</v>
          </cell>
          <cell r="B10736" t="str">
            <v>Engineer</v>
          </cell>
          <cell r="C10736">
            <v>9350000</v>
          </cell>
          <cell r="D10736">
            <v>82</v>
          </cell>
          <cell r="E10736">
            <v>1000</v>
          </cell>
          <cell r="F10736">
            <v>14102</v>
          </cell>
          <cell r="G10736">
            <v>0</v>
          </cell>
          <cell r="H10736">
            <v>2005</v>
          </cell>
          <cell r="I10736">
            <v>0</v>
          </cell>
        </row>
        <row r="10737">
          <cell r="A10737">
            <v>610006</v>
          </cell>
          <cell r="B10737" t="str">
            <v>Engineer</v>
          </cell>
          <cell r="C10737">
            <v>9350000</v>
          </cell>
          <cell r="D10737">
            <v>2788</v>
          </cell>
          <cell r="E10737">
            <v>1000</v>
          </cell>
          <cell r="F10737">
            <v>14316</v>
          </cell>
          <cell r="G10737">
            <v>0</v>
          </cell>
          <cell r="H10737">
            <v>2005</v>
          </cell>
          <cell r="I10737">
            <v>0</v>
          </cell>
        </row>
        <row r="10738">
          <cell r="A10738">
            <v>610006</v>
          </cell>
          <cell r="B10738" t="str">
            <v>Engineer</v>
          </cell>
          <cell r="C10738">
            <v>9350000</v>
          </cell>
          <cell r="D10738">
            <v>820</v>
          </cell>
          <cell r="E10738">
            <v>1000</v>
          </cell>
          <cell r="F10738">
            <v>15003</v>
          </cell>
          <cell r="G10738">
            <v>0</v>
          </cell>
          <cell r="H10738">
            <v>2005</v>
          </cell>
          <cell r="I10738">
            <v>0</v>
          </cell>
        </row>
        <row r="10739">
          <cell r="A10739">
            <v>610006</v>
          </cell>
          <cell r="B10739" t="str">
            <v>Engineer</v>
          </cell>
          <cell r="C10739">
            <v>9350000</v>
          </cell>
          <cell r="D10739">
            <v>492</v>
          </cell>
          <cell r="E10739">
            <v>1000</v>
          </cell>
          <cell r="F10739">
            <v>86117</v>
          </cell>
          <cell r="G10739">
            <v>0</v>
          </cell>
          <cell r="H10739">
            <v>2005</v>
          </cell>
          <cell r="I10739">
            <v>0</v>
          </cell>
        </row>
        <row r="10740">
          <cell r="A10740">
            <v>610006</v>
          </cell>
          <cell r="B10740" t="str">
            <v>Engineer</v>
          </cell>
          <cell r="C10740">
            <v>9350000</v>
          </cell>
          <cell r="D10740">
            <v>2982.5</v>
          </cell>
          <cell r="E10740">
            <v>1000</v>
          </cell>
          <cell r="F10740">
            <v>86124</v>
          </cell>
          <cell r="G10740">
            <v>0</v>
          </cell>
          <cell r="H10740">
            <v>2005</v>
          </cell>
          <cell r="I10740">
            <v>0</v>
          </cell>
        </row>
        <row r="10741">
          <cell r="A10741">
            <v>610006</v>
          </cell>
          <cell r="B10741" t="str">
            <v>Engineer</v>
          </cell>
          <cell r="C10741">
            <v>9350000</v>
          </cell>
          <cell r="D10741">
            <v>574</v>
          </cell>
          <cell r="E10741">
            <v>1000</v>
          </cell>
          <cell r="F10741">
            <v>540055</v>
          </cell>
          <cell r="G10741">
            <v>0</v>
          </cell>
          <cell r="H10741">
            <v>2005</v>
          </cell>
          <cell r="I10741">
            <v>0</v>
          </cell>
        </row>
        <row r="10742">
          <cell r="A10742">
            <v>610006</v>
          </cell>
          <cell r="B10742" t="str">
            <v>Engineer</v>
          </cell>
          <cell r="C10742">
            <v>9350000</v>
          </cell>
          <cell r="D10742">
            <v>205</v>
          </cell>
          <cell r="E10742">
            <v>1000</v>
          </cell>
          <cell r="F10742">
            <v>578780</v>
          </cell>
          <cell r="G10742">
            <v>0</v>
          </cell>
          <cell r="H10742">
            <v>2005</v>
          </cell>
          <cell r="I10742">
            <v>0</v>
          </cell>
        </row>
        <row r="10743">
          <cell r="A10743">
            <v>610009</v>
          </cell>
          <cell r="B10743" t="str">
            <v>Bus Developers</v>
          </cell>
          <cell r="C10743">
            <v>5800000</v>
          </cell>
          <cell r="D10743">
            <v>951.99</v>
          </cell>
          <cell r="E10743">
            <v>1000</v>
          </cell>
          <cell r="F10743">
            <v>1</v>
          </cell>
          <cell r="G10743">
            <v>0</v>
          </cell>
          <cell r="H10743">
            <v>2005</v>
          </cell>
          <cell r="I10743">
            <v>0</v>
          </cell>
        </row>
        <row r="10744">
          <cell r="A10744">
            <v>610010</v>
          </cell>
          <cell r="B10744" t="str">
            <v>Environment Technicians</v>
          </cell>
          <cell r="C10744">
            <v>5570000</v>
          </cell>
          <cell r="D10744">
            <v>0</v>
          </cell>
          <cell r="E10744">
            <v>2010</v>
          </cell>
          <cell r="F10744">
            <v>906</v>
          </cell>
          <cell r="G10744">
            <v>0</v>
          </cell>
          <cell r="H10744">
            <v>2005</v>
          </cell>
          <cell r="I10744">
            <v>0</v>
          </cell>
        </row>
        <row r="10745">
          <cell r="A10745">
            <v>610010</v>
          </cell>
          <cell r="B10745" t="str">
            <v>Environment Technicians</v>
          </cell>
          <cell r="C10745">
            <v>9220000</v>
          </cell>
          <cell r="D10745">
            <v>-88440</v>
          </cell>
          <cell r="E10745">
            <v>1000</v>
          </cell>
          <cell r="F10745">
            <v>1</v>
          </cell>
          <cell r="G10745">
            <v>0</v>
          </cell>
          <cell r="H10745">
            <v>2005</v>
          </cell>
          <cell r="I10745">
            <v>0</v>
          </cell>
        </row>
        <row r="10746">
          <cell r="A10746">
            <v>610010</v>
          </cell>
          <cell r="B10746" t="str">
            <v>Environment Technicians</v>
          </cell>
          <cell r="C10746">
            <v>9290000</v>
          </cell>
          <cell r="D10746">
            <v>-119295</v>
          </cell>
          <cell r="E10746">
            <v>1000</v>
          </cell>
          <cell r="F10746">
            <v>1</v>
          </cell>
          <cell r="G10746">
            <v>0</v>
          </cell>
          <cell r="H10746">
            <v>2005</v>
          </cell>
          <cell r="I10746">
            <v>0</v>
          </cell>
        </row>
        <row r="10747">
          <cell r="A10747">
            <v>610016</v>
          </cell>
          <cell r="B10747" t="str">
            <v>PD Training Centers</v>
          </cell>
          <cell r="C10747">
            <v>5000000</v>
          </cell>
          <cell r="D10747">
            <v>125</v>
          </cell>
          <cell r="E10747">
            <v>1000</v>
          </cell>
          <cell r="F10747">
            <v>1</v>
          </cell>
          <cell r="G10747">
            <v>0</v>
          </cell>
          <cell r="H10747">
            <v>2005</v>
          </cell>
          <cell r="I10747">
            <v>0</v>
          </cell>
        </row>
        <row r="10748">
          <cell r="A10748">
            <v>610016</v>
          </cell>
          <cell r="B10748" t="str">
            <v>PD Training Centers</v>
          </cell>
          <cell r="C10748">
            <v>5060000</v>
          </cell>
          <cell r="D10748">
            <v>625</v>
          </cell>
          <cell r="E10748">
            <v>1000</v>
          </cell>
          <cell r="F10748">
            <v>270</v>
          </cell>
          <cell r="G10748">
            <v>0</v>
          </cell>
          <cell r="H10748">
            <v>2005</v>
          </cell>
          <cell r="I10748">
            <v>0</v>
          </cell>
        </row>
        <row r="10749">
          <cell r="A10749">
            <v>610016</v>
          </cell>
          <cell r="B10749" t="str">
            <v>PD Training Centers</v>
          </cell>
          <cell r="C10749">
            <v>5060000</v>
          </cell>
          <cell r="D10749">
            <v>249</v>
          </cell>
          <cell r="E10749">
            <v>1000</v>
          </cell>
          <cell r="F10749">
            <v>514000</v>
          </cell>
          <cell r="G10749">
            <v>0</v>
          </cell>
          <cell r="H10749">
            <v>2005</v>
          </cell>
          <cell r="I10749">
            <v>0</v>
          </cell>
        </row>
        <row r="10750">
          <cell r="A10750">
            <v>610016</v>
          </cell>
          <cell r="B10750" t="str">
            <v>PD Training Centers</v>
          </cell>
          <cell r="C10750">
            <v>5060000</v>
          </cell>
          <cell r="D10750">
            <v>249</v>
          </cell>
          <cell r="E10750">
            <v>1000</v>
          </cell>
          <cell r="F10750">
            <v>519000</v>
          </cell>
          <cell r="G10750">
            <v>0</v>
          </cell>
          <cell r="H10750">
            <v>2005</v>
          </cell>
          <cell r="I10750">
            <v>0</v>
          </cell>
        </row>
        <row r="10751">
          <cell r="A10751">
            <v>610016</v>
          </cell>
          <cell r="B10751" t="str">
            <v>PD Training Centers</v>
          </cell>
          <cell r="C10751">
            <v>5350000</v>
          </cell>
          <cell r="D10751">
            <v>250</v>
          </cell>
          <cell r="E10751">
            <v>1000</v>
          </cell>
          <cell r="F10751">
            <v>1</v>
          </cell>
          <cell r="G10751">
            <v>0</v>
          </cell>
          <cell r="H10751">
            <v>2005</v>
          </cell>
          <cell r="I10751">
            <v>0</v>
          </cell>
        </row>
        <row r="10752">
          <cell r="A10752">
            <v>610016</v>
          </cell>
          <cell r="B10752" t="str">
            <v>PD Training Centers</v>
          </cell>
          <cell r="C10752">
            <v>5350000</v>
          </cell>
          <cell r="D10752">
            <v>-245</v>
          </cell>
          <cell r="E10752">
            <v>1000</v>
          </cell>
          <cell r="F10752">
            <v>19000</v>
          </cell>
          <cell r="G10752">
            <v>0</v>
          </cell>
          <cell r="H10752">
            <v>2005</v>
          </cell>
          <cell r="I10752">
            <v>0</v>
          </cell>
        </row>
        <row r="10753">
          <cell r="A10753">
            <v>610016</v>
          </cell>
          <cell r="B10753" t="str">
            <v>PD Training Centers</v>
          </cell>
          <cell r="C10753">
            <v>5350000</v>
          </cell>
          <cell r="D10753">
            <v>245</v>
          </cell>
          <cell r="E10753">
            <v>1000</v>
          </cell>
          <cell r="F10753">
            <v>133070</v>
          </cell>
          <cell r="G10753">
            <v>0</v>
          </cell>
          <cell r="H10753">
            <v>2005</v>
          </cell>
          <cell r="I10753">
            <v>0</v>
          </cell>
        </row>
        <row r="10754">
          <cell r="A10754">
            <v>610016</v>
          </cell>
          <cell r="B10754" t="str">
            <v>PD Training Centers</v>
          </cell>
          <cell r="C10754">
            <v>5570000</v>
          </cell>
          <cell r="D10754">
            <v>1075</v>
          </cell>
          <cell r="E10754">
            <v>1000</v>
          </cell>
          <cell r="F10754">
            <v>1</v>
          </cell>
          <cell r="G10754">
            <v>0</v>
          </cell>
          <cell r="H10754">
            <v>2005</v>
          </cell>
          <cell r="I10754">
            <v>0</v>
          </cell>
        </row>
        <row r="10755">
          <cell r="A10755">
            <v>610016</v>
          </cell>
          <cell r="B10755" t="str">
            <v>PD Training Centers</v>
          </cell>
          <cell r="C10755">
            <v>5570000</v>
          </cell>
          <cell r="D10755">
            <v>125</v>
          </cell>
          <cell r="E10755">
            <v>2010</v>
          </cell>
          <cell r="F10755">
            <v>906</v>
          </cell>
          <cell r="G10755">
            <v>0</v>
          </cell>
          <cell r="H10755">
            <v>2005</v>
          </cell>
          <cell r="I10755">
            <v>0</v>
          </cell>
        </row>
        <row r="10756">
          <cell r="A10756">
            <v>610016</v>
          </cell>
          <cell r="B10756" t="str">
            <v>PD Training Centers</v>
          </cell>
          <cell r="C10756">
            <v>5600000</v>
          </cell>
          <cell r="D10756">
            <v>610</v>
          </cell>
          <cell r="E10756">
            <v>1000</v>
          </cell>
          <cell r="F10756">
            <v>1</v>
          </cell>
          <cell r="G10756">
            <v>0</v>
          </cell>
          <cell r="H10756">
            <v>2005</v>
          </cell>
          <cell r="I10756">
            <v>0</v>
          </cell>
        </row>
        <row r="10757">
          <cell r="A10757">
            <v>610016</v>
          </cell>
          <cell r="B10757" t="str">
            <v>PD Training Centers</v>
          </cell>
          <cell r="C10757">
            <v>5610000</v>
          </cell>
          <cell r="D10757">
            <v>62.5</v>
          </cell>
          <cell r="E10757">
            <v>1000</v>
          </cell>
          <cell r="F10757">
            <v>122098</v>
          </cell>
          <cell r="G10757">
            <v>0</v>
          </cell>
          <cell r="H10757">
            <v>2005</v>
          </cell>
          <cell r="I10757">
            <v>0</v>
          </cell>
        </row>
        <row r="10758">
          <cell r="A10758">
            <v>610016</v>
          </cell>
          <cell r="B10758" t="str">
            <v>PD Training Centers</v>
          </cell>
          <cell r="C10758">
            <v>5800000</v>
          </cell>
          <cell r="D10758">
            <v>-24303.82</v>
          </cell>
          <cell r="E10758">
            <v>1000</v>
          </cell>
          <cell r="F10758">
            <v>1</v>
          </cell>
          <cell r="G10758">
            <v>0</v>
          </cell>
          <cell r="H10758">
            <v>2005</v>
          </cell>
          <cell r="I10758">
            <v>0</v>
          </cell>
        </row>
        <row r="10759">
          <cell r="A10759">
            <v>610016</v>
          </cell>
          <cell r="B10759" t="str">
            <v>PD Training Centers</v>
          </cell>
          <cell r="C10759">
            <v>5800000</v>
          </cell>
          <cell r="D10759">
            <v>125</v>
          </cell>
          <cell r="E10759">
            <v>1000</v>
          </cell>
          <cell r="F10759">
            <v>109</v>
          </cell>
          <cell r="G10759">
            <v>0</v>
          </cell>
          <cell r="H10759">
            <v>2005</v>
          </cell>
          <cell r="I10759">
            <v>0</v>
          </cell>
        </row>
        <row r="10760">
          <cell r="A10760">
            <v>610016</v>
          </cell>
          <cell r="B10760" t="str">
            <v>PD Training Centers</v>
          </cell>
          <cell r="C10760">
            <v>5800000</v>
          </cell>
          <cell r="D10760">
            <v>125</v>
          </cell>
          <cell r="E10760">
            <v>1000</v>
          </cell>
          <cell r="F10760">
            <v>122092</v>
          </cell>
          <cell r="G10760">
            <v>0</v>
          </cell>
          <cell r="H10760">
            <v>2005</v>
          </cell>
          <cell r="I10760">
            <v>0</v>
          </cell>
        </row>
        <row r="10761">
          <cell r="A10761">
            <v>610016</v>
          </cell>
          <cell r="B10761" t="str">
            <v>PD Training Centers</v>
          </cell>
          <cell r="C10761">
            <v>5810000</v>
          </cell>
          <cell r="D10761">
            <v>125</v>
          </cell>
          <cell r="E10761">
            <v>1000</v>
          </cell>
          <cell r="F10761">
            <v>1160</v>
          </cell>
          <cell r="G10761">
            <v>0</v>
          </cell>
          <cell r="H10761">
            <v>2005</v>
          </cell>
          <cell r="I10761">
            <v>0</v>
          </cell>
        </row>
        <row r="10762">
          <cell r="A10762">
            <v>610016</v>
          </cell>
          <cell r="B10762" t="str">
            <v>PD Training Centers</v>
          </cell>
          <cell r="C10762">
            <v>5880000</v>
          </cell>
          <cell r="D10762">
            <v>1510.3</v>
          </cell>
          <cell r="E10762">
            <v>1000</v>
          </cell>
          <cell r="F10762">
            <v>1</v>
          </cell>
          <cell r="G10762">
            <v>0</v>
          </cell>
          <cell r="H10762">
            <v>2005</v>
          </cell>
          <cell r="I10762">
            <v>0</v>
          </cell>
        </row>
        <row r="10763">
          <cell r="A10763">
            <v>610016</v>
          </cell>
          <cell r="B10763" t="str">
            <v>PD Training Centers</v>
          </cell>
          <cell r="C10763">
            <v>5930000</v>
          </cell>
          <cell r="D10763">
            <v>3875</v>
          </cell>
          <cell r="E10763">
            <v>1000</v>
          </cell>
          <cell r="F10763">
            <v>119</v>
          </cell>
          <cell r="G10763">
            <v>0</v>
          </cell>
          <cell r="H10763">
            <v>2005</v>
          </cell>
          <cell r="I10763">
            <v>0</v>
          </cell>
        </row>
        <row r="10764">
          <cell r="A10764">
            <v>610016</v>
          </cell>
          <cell r="B10764" t="str">
            <v>PD Training Centers</v>
          </cell>
          <cell r="C10764">
            <v>5970000</v>
          </cell>
          <cell r="D10764">
            <v>125</v>
          </cell>
          <cell r="E10764">
            <v>1000</v>
          </cell>
          <cell r="F10764">
            <v>1</v>
          </cell>
          <cell r="G10764">
            <v>0</v>
          </cell>
          <cell r="H10764">
            <v>2005</v>
          </cell>
          <cell r="I10764">
            <v>0</v>
          </cell>
        </row>
        <row r="10765">
          <cell r="A10765">
            <v>610016</v>
          </cell>
          <cell r="B10765" t="str">
            <v>PD Training Centers</v>
          </cell>
          <cell r="C10765">
            <v>5980000</v>
          </cell>
          <cell r="D10765">
            <v>250</v>
          </cell>
          <cell r="E10765">
            <v>1000</v>
          </cell>
          <cell r="F10765">
            <v>1</v>
          </cell>
          <cell r="G10765">
            <v>0</v>
          </cell>
          <cell r="H10765">
            <v>2005</v>
          </cell>
          <cell r="I10765">
            <v>0</v>
          </cell>
        </row>
        <row r="10766">
          <cell r="A10766">
            <v>610016</v>
          </cell>
          <cell r="B10766" t="str">
            <v>PD Training Centers</v>
          </cell>
          <cell r="C10766">
            <v>9010000</v>
          </cell>
          <cell r="D10766">
            <v>190</v>
          </cell>
          <cell r="E10766">
            <v>1000</v>
          </cell>
          <cell r="F10766">
            <v>5402</v>
          </cell>
          <cell r="G10766">
            <v>0</v>
          </cell>
          <cell r="H10766">
            <v>2005</v>
          </cell>
          <cell r="I10766">
            <v>0</v>
          </cell>
        </row>
        <row r="10767">
          <cell r="A10767">
            <v>610016</v>
          </cell>
          <cell r="B10767" t="str">
            <v>PD Training Centers</v>
          </cell>
          <cell r="C10767">
            <v>9010000</v>
          </cell>
          <cell r="D10767">
            <v>122.5</v>
          </cell>
          <cell r="E10767">
            <v>1000</v>
          </cell>
          <cell r="F10767">
            <v>108000</v>
          </cell>
          <cell r="G10767">
            <v>0</v>
          </cell>
          <cell r="H10767">
            <v>2005</v>
          </cell>
          <cell r="I10767">
            <v>0</v>
          </cell>
        </row>
        <row r="10768">
          <cell r="A10768">
            <v>610016</v>
          </cell>
          <cell r="B10768" t="str">
            <v>PD Training Centers</v>
          </cell>
          <cell r="C10768">
            <v>9010000</v>
          </cell>
          <cell r="D10768">
            <v>367.5</v>
          </cell>
          <cell r="E10768">
            <v>1000</v>
          </cell>
          <cell r="F10768">
            <v>122000</v>
          </cell>
          <cell r="G10768">
            <v>0</v>
          </cell>
          <cell r="H10768">
            <v>2005</v>
          </cell>
          <cell r="I10768">
            <v>0</v>
          </cell>
        </row>
        <row r="10769">
          <cell r="A10769">
            <v>610016</v>
          </cell>
          <cell r="B10769" t="str">
            <v>PD Training Centers</v>
          </cell>
          <cell r="C10769">
            <v>9031000</v>
          </cell>
          <cell r="D10769">
            <v>870</v>
          </cell>
          <cell r="E10769">
            <v>1000</v>
          </cell>
          <cell r="F10769">
            <v>1</v>
          </cell>
          <cell r="G10769">
            <v>0</v>
          </cell>
          <cell r="H10769">
            <v>2005</v>
          </cell>
          <cell r="I10769">
            <v>0</v>
          </cell>
        </row>
        <row r="10770">
          <cell r="A10770">
            <v>610016</v>
          </cell>
          <cell r="B10770" t="str">
            <v>PD Training Centers</v>
          </cell>
          <cell r="C10770">
            <v>9032000</v>
          </cell>
          <cell r="D10770">
            <v>0</v>
          </cell>
          <cell r="E10770">
            <v>1000</v>
          </cell>
          <cell r="F10770">
            <v>112106</v>
          </cell>
          <cell r="G10770">
            <v>0</v>
          </cell>
          <cell r="H10770">
            <v>2005</v>
          </cell>
          <cell r="I10770">
            <v>0</v>
          </cell>
        </row>
        <row r="10771">
          <cell r="A10771">
            <v>610016</v>
          </cell>
          <cell r="B10771" t="str">
            <v>PD Training Centers</v>
          </cell>
          <cell r="C10771">
            <v>9036000</v>
          </cell>
          <cell r="D10771">
            <v>750</v>
          </cell>
          <cell r="E10771">
            <v>1000</v>
          </cell>
          <cell r="F10771">
            <v>112106</v>
          </cell>
          <cell r="G10771">
            <v>0</v>
          </cell>
          <cell r="H10771">
            <v>2005</v>
          </cell>
          <cell r="I10771">
            <v>0</v>
          </cell>
        </row>
        <row r="10772">
          <cell r="A10772">
            <v>610016</v>
          </cell>
          <cell r="B10772" t="str">
            <v>PD Training Centers</v>
          </cell>
          <cell r="C10772">
            <v>9070000</v>
          </cell>
          <cell r="D10772">
            <v>20290.38</v>
          </cell>
          <cell r="E10772">
            <v>1000</v>
          </cell>
          <cell r="F10772">
            <v>1</v>
          </cell>
          <cell r="G10772">
            <v>0</v>
          </cell>
          <cell r="H10772">
            <v>2005</v>
          </cell>
          <cell r="I10772">
            <v>0</v>
          </cell>
        </row>
        <row r="10773">
          <cell r="A10773">
            <v>610016</v>
          </cell>
          <cell r="B10773" t="str">
            <v>PD Training Centers</v>
          </cell>
          <cell r="C10773">
            <v>9220000</v>
          </cell>
          <cell r="D10773">
            <v>-8792.36</v>
          </cell>
          <cell r="E10773">
            <v>1000</v>
          </cell>
          <cell r="F10773">
            <v>1</v>
          </cell>
          <cell r="G10773">
            <v>0</v>
          </cell>
          <cell r="H10773">
            <v>2005</v>
          </cell>
          <cell r="I10773">
            <v>0</v>
          </cell>
        </row>
        <row r="10774">
          <cell r="A10774">
            <v>610016</v>
          </cell>
          <cell r="B10774" t="str">
            <v>PD Training Centers</v>
          </cell>
          <cell r="C10774">
            <v>9290000</v>
          </cell>
          <cell r="D10774">
            <v>0</v>
          </cell>
          <cell r="E10774">
            <v>1000</v>
          </cell>
          <cell r="F10774">
            <v>122092</v>
          </cell>
          <cell r="G10774">
            <v>0</v>
          </cell>
          <cell r="H10774">
            <v>2005</v>
          </cell>
          <cell r="I10774">
            <v>0</v>
          </cell>
        </row>
        <row r="10775">
          <cell r="A10775">
            <v>610017</v>
          </cell>
          <cell r="B10775" t="str">
            <v>Process Support</v>
          </cell>
          <cell r="C10775">
            <v>5570000</v>
          </cell>
          <cell r="D10775">
            <v>1213.5899999999999</v>
          </cell>
          <cell r="E10775">
            <v>1000</v>
          </cell>
          <cell r="F10775">
            <v>1</v>
          </cell>
          <cell r="G10775">
            <v>0</v>
          </cell>
          <cell r="H10775">
            <v>2005</v>
          </cell>
          <cell r="I10775">
            <v>0</v>
          </cell>
        </row>
        <row r="10776">
          <cell r="A10776">
            <v>610017</v>
          </cell>
          <cell r="B10776" t="str">
            <v>Process Support</v>
          </cell>
          <cell r="C10776">
            <v>9220000</v>
          </cell>
          <cell r="D10776">
            <v>-1351.07</v>
          </cell>
          <cell r="E10776">
            <v>1000</v>
          </cell>
          <cell r="F10776">
            <v>1</v>
          </cell>
          <cell r="G10776">
            <v>0</v>
          </cell>
          <cell r="H10776">
            <v>2005</v>
          </cell>
          <cell r="I10776">
            <v>0</v>
          </cell>
        </row>
        <row r="10777">
          <cell r="A10777">
            <v>610017</v>
          </cell>
          <cell r="B10777" t="str">
            <v>Process Support</v>
          </cell>
          <cell r="C10777">
            <v>9290000</v>
          </cell>
          <cell r="D10777">
            <v>0</v>
          </cell>
          <cell r="E10777">
            <v>1000</v>
          </cell>
          <cell r="F10777">
            <v>122092</v>
          </cell>
          <cell r="G10777">
            <v>0</v>
          </cell>
          <cell r="H10777">
            <v>2005</v>
          </cell>
          <cell r="I10777">
            <v>0</v>
          </cell>
        </row>
        <row r="10778">
          <cell r="A10778">
            <v>610019</v>
          </cell>
          <cell r="B10778" t="str">
            <v>Consultant Services</v>
          </cell>
          <cell r="C10778">
            <v>4265000</v>
          </cell>
          <cell r="D10778">
            <v>3225.59</v>
          </cell>
          <cell r="E10778">
            <v>1000</v>
          </cell>
          <cell r="F10778">
            <v>1</v>
          </cell>
          <cell r="G10778">
            <v>0</v>
          </cell>
          <cell r="H10778">
            <v>2005</v>
          </cell>
          <cell r="I10778">
            <v>0</v>
          </cell>
        </row>
        <row r="10779">
          <cell r="A10779">
            <v>610019</v>
          </cell>
          <cell r="B10779" t="str">
            <v>Consultant Services</v>
          </cell>
          <cell r="C10779">
            <v>5600000</v>
          </cell>
          <cell r="D10779">
            <v>0</v>
          </cell>
          <cell r="E10779">
            <v>1000</v>
          </cell>
          <cell r="F10779">
            <v>1</v>
          </cell>
          <cell r="G10779">
            <v>0</v>
          </cell>
          <cell r="H10779">
            <v>2005</v>
          </cell>
          <cell r="I10779">
            <v>0</v>
          </cell>
        </row>
        <row r="10780">
          <cell r="A10780">
            <v>610019</v>
          </cell>
          <cell r="B10780" t="str">
            <v>Consultant Services</v>
          </cell>
          <cell r="C10780">
            <v>5800000</v>
          </cell>
          <cell r="D10780">
            <v>28669.51</v>
          </cell>
          <cell r="E10780">
            <v>1000</v>
          </cell>
          <cell r="F10780">
            <v>1</v>
          </cell>
          <cell r="G10780">
            <v>0</v>
          </cell>
          <cell r="H10780">
            <v>2005</v>
          </cell>
          <cell r="I10780">
            <v>0</v>
          </cell>
        </row>
        <row r="10781">
          <cell r="A10781">
            <v>610019</v>
          </cell>
          <cell r="B10781" t="str">
            <v>Consultant Services</v>
          </cell>
          <cell r="C10781">
            <v>5880000</v>
          </cell>
          <cell r="D10781">
            <v>0</v>
          </cell>
          <cell r="E10781">
            <v>1000</v>
          </cell>
          <cell r="F10781">
            <v>1</v>
          </cell>
          <cell r="G10781">
            <v>0</v>
          </cell>
          <cell r="H10781">
            <v>2005</v>
          </cell>
          <cell r="I10781">
            <v>0</v>
          </cell>
        </row>
        <row r="10782">
          <cell r="A10782">
            <v>610019</v>
          </cell>
          <cell r="B10782" t="str">
            <v>Consultant Services</v>
          </cell>
          <cell r="C10782">
            <v>9220000</v>
          </cell>
          <cell r="D10782">
            <v>-159478.14000000001</v>
          </cell>
          <cell r="E10782">
            <v>1000</v>
          </cell>
          <cell r="F10782">
            <v>1</v>
          </cell>
          <cell r="G10782">
            <v>0</v>
          </cell>
          <cell r="H10782">
            <v>2005</v>
          </cell>
          <cell r="I10782">
            <v>0</v>
          </cell>
        </row>
        <row r="10783">
          <cell r="A10783">
            <v>610019</v>
          </cell>
          <cell r="B10783" t="str">
            <v>Consultant Services</v>
          </cell>
          <cell r="C10783">
            <v>9290000</v>
          </cell>
          <cell r="D10783">
            <v>0</v>
          </cell>
          <cell r="E10783">
            <v>1000</v>
          </cell>
          <cell r="F10783">
            <v>122092</v>
          </cell>
          <cell r="G10783">
            <v>0</v>
          </cell>
          <cell r="H10783">
            <v>2005</v>
          </cell>
          <cell r="I10783">
            <v>0</v>
          </cell>
        </row>
        <row r="10784">
          <cell r="A10784">
            <v>610020</v>
          </cell>
          <cell r="B10784" t="str">
            <v>HR Services</v>
          </cell>
          <cell r="C10784">
            <v>5570000</v>
          </cell>
          <cell r="D10784">
            <v>0</v>
          </cell>
          <cell r="E10784">
            <v>2010</v>
          </cell>
          <cell r="F10784">
            <v>906</v>
          </cell>
          <cell r="G10784">
            <v>0</v>
          </cell>
          <cell r="H10784">
            <v>2005</v>
          </cell>
          <cell r="I10784">
            <v>0</v>
          </cell>
        </row>
        <row r="10785">
          <cell r="A10785">
            <v>610020</v>
          </cell>
          <cell r="B10785" t="str">
            <v>HR Services</v>
          </cell>
          <cell r="C10785">
            <v>5880000</v>
          </cell>
          <cell r="D10785">
            <v>0</v>
          </cell>
          <cell r="E10785">
            <v>1000</v>
          </cell>
          <cell r="F10785">
            <v>1</v>
          </cell>
          <cell r="G10785">
            <v>0</v>
          </cell>
          <cell r="H10785">
            <v>2005</v>
          </cell>
          <cell r="I10785">
            <v>0</v>
          </cell>
        </row>
        <row r="10786">
          <cell r="A10786">
            <v>610020</v>
          </cell>
          <cell r="B10786" t="str">
            <v>HR Services</v>
          </cell>
          <cell r="C10786">
            <v>9070000</v>
          </cell>
          <cell r="D10786">
            <v>5121.8999999999996</v>
          </cell>
          <cell r="E10786">
            <v>1000</v>
          </cell>
          <cell r="F10786">
            <v>1</v>
          </cell>
          <cell r="G10786">
            <v>0</v>
          </cell>
          <cell r="H10786">
            <v>2005</v>
          </cell>
          <cell r="I10786">
            <v>0</v>
          </cell>
        </row>
        <row r="10787">
          <cell r="A10787">
            <v>610020</v>
          </cell>
          <cell r="B10787" t="str">
            <v>HR Services</v>
          </cell>
          <cell r="C10787">
            <v>9220000</v>
          </cell>
          <cell r="D10787">
            <v>-15036.04</v>
          </cell>
          <cell r="E10787">
            <v>1000</v>
          </cell>
          <cell r="F10787">
            <v>1</v>
          </cell>
          <cell r="G10787">
            <v>0</v>
          </cell>
          <cell r="H10787">
            <v>2005</v>
          </cell>
          <cell r="I10787">
            <v>0</v>
          </cell>
        </row>
        <row r="10788">
          <cell r="A10788">
            <v>610020</v>
          </cell>
          <cell r="B10788" t="str">
            <v>HR Services</v>
          </cell>
          <cell r="C10788">
            <v>9290000</v>
          </cell>
          <cell r="D10788">
            <v>0</v>
          </cell>
          <cell r="E10788">
            <v>1000</v>
          </cell>
          <cell r="F10788">
            <v>122092</v>
          </cell>
          <cell r="G10788">
            <v>0</v>
          </cell>
          <cell r="H10788">
            <v>2005</v>
          </cell>
          <cell r="I10788">
            <v>0</v>
          </cell>
        </row>
        <row r="10789">
          <cell r="A10789">
            <v>610021</v>
          </cell>
          <cell r="B10789" t="str">
            <v>Principal Engineer</v>
          </cell>
          <cell r="C10789">
            <v>4160000</v>
          </cell>
          <cell r="D10789">
            <v>7943.67</v>
          </cell>
          <cell r="E10789">
            <v>1000</v>
          </cell>
          <cell r="F10789">
            <v>14159</v>
          </cell>
          <cell r="G10789">
            <v>0</v>
          </cell>
          <cell r="H10789">
            <v>2005</v>
          </cell>
          <cell r="I10789">
            <v>0</v>
          </cell>
        </row>
        <row r="10790">
          <cell r="A10790">
            <v>610021</v>
          </cell>
          <cell r="B10790" t="str">
            <v>Principal Engineer</v>
          </cell>
          <cell r="C10790">
            <v>5600000</v>
          </cell>
          <cell r="D10790">
            <v>-5393.8500000000058</v>
          </cell>
          <cell r="E10790">
            <v>1000</v>
          </cell>
          <cell r="F10790">
            <v>1</v>
          </cell>
          <cell r="G10790">
            <v>0</v>
          </cell>
          <cell r="H10790">
            <v>2005</v>
          </cell>
          <cell r="I10790">
            <v>0</v>
          </cell>
        </row>
        <row r="10791">
          <cell r="A10791">
            <v>610021</v>
          </cell>
          <cell r="B10791" t="str">
            <v>Principal Engineer</v>
          </cell>
          <cell r="C10791">
            <v>5610000</v>
          </cell>
          <cell r="D10791">
            <v>-46975.53</v>
          </cell>
          <cell r="E10791">
            <v>1000</v>
          </cell>
          <cell r="F10791">
            <v>1</v>
          </cell>
          <cell r="G10791">
            <v>0</v>
          </cell>
          <cell r="H10791">
            <v>2005</v>
          </cell>
          <cell r="I10791">
            <v>0</v>
          </cell>
        </row>
        <row r="10792">
          <cell r="A10792">
            <v>610021</v>
          </cell>
          <cell r="B10792" t="str">
            <v>Principal Engineer</v>
          </cell>
          <cell r="C10792">
            <v>5620000</v>
          </cell>
          <cell r="D10792">
            <v>4413.1499999999996</v>
          </cell>
          <cell r="E10792">
            <v>1000</v>
          </cell>
          <cell r="F10792">
            <v>106</v>
          </cell>
          <cell r="G10792">
            <v>0</v>
          </cell>
          <cell r="H10792">
            <v>2005</v>
          </cell>
          <cell r="I10792">
            <v>0</v>
          </cell>
        </row>
        <row r="10793">
          <cell r="A10793">
            <v>610021</v>
          </cell>
          <cell r="B10793" t="str">
            <v>Principal Engineer</v>
          </cell>
          <cell r="C10793">
            <v>5620000</v>
          </cell>
          <cell r="D10793">
            <v>32265.03</v>
          </cell>
          <cell r="E10793">
            <v>1000</v>
          </cell>
          <cell r="F10793">
            <v>109</v>
          </cell>
          <cell r="G10793">
            <v>0</v>
          </cell>
          <cell r="H10793">
            <v>2005</v>
          </cell>
          <cell r="I10793">
            <v>0</v>
          </cell>
        </row>
        <row r="10794">
          <cell r="A10794">
            <v>610021</v>
          </cell>
          <cell r="B10794" t="str">
            <v>Principal Engineer</v>
          </cell>
          <cell r="C10794">
            <v>5620000</v>
          </cell>
          <cell r="D10794">
            <v>1372.98</v>
          </cell>
          <cell r="E10794">
            <v>1000</v>
          </cell>
          <cell r="F10794">
            <v>86041</v>
          </cell>
          <cell r="G10794">
            <v>0</v>
          </cell>
          <cell r="H10794">
            <v>2005</v>
          </cell>
          <cell r="I10794">
            <v>0</v>
          </cell>
        </row>
        <row r="10795">
          <cell r="A10795">
            <v>610021</v>
          </cell>
          <cell r="B10795" t="str">
            <v>Principal Engineer</v>
          </cell>
          <cell r="C10795">
            <v>5620000</v>
          </cell>
          <cell r="D10795">
            <v>1471.05</v>
          </cell>
          <cell r="E10795">
            <v>1000</v>
          </cell>
          <cell r="F10795">
            <v>86110</v>
          </cell>
          <cell r="G10795">
            <v>0</v>
          </cell>
          <cell r="H10795">
            <v>2005</v>
          </cell>
          <cell r="I10795">
            <v>0</v>
          </cell>
        </row>
        <row r="10796">
          <cell r="A10796">
            <v>610021</v>
          </cell>
          <cell r="B10796" t="str">
            <v>Principal Engineer</v>
          </cell>
          <cell r="C10796">
            <v>5700000</v>
          </cell>
          <cell r="D10796">
            <v>-98.07</v>
          </cell>
          <cell r="E10796">
            <v>1000</v>
          </cell>
          <cell r="F10796">
            <v>109</v>
          </cell>
          <cell r="G10796">
            <v>0</v>
          </cell>
          <cell r="H10796">
            <v>2005</v>
          </cell>
          <cell r="I10796">
            <v>0</v>
          </cell>
        </row>
        <row r="10797">
          <cell r="A10797">
            <v>610021</v>
          </cell>
          <cell r="B10797" t="str">
            <v>Principal Engineer</v>
          </cell>
          <cell r="C10797">
            <v>5710000</v>
          </cell>
          <cell r="D10797">
            <v>0</v>
          </cell>
          <cell r="E10797">
            <v>1000</v>
          </cell>
          <cell r="F10797">
            <v>106</v>
          </cell>
          <cell r="G10797">
            <v>0</v>
          </cell>
          <cell r="H10797">
            <v>2005</v>
          </cell>
          <cell r="I10797">
            <v>0</v>
          </cell>
        </row>
        <row r="10798">
          <cell r="A10798">
            <v>610021</v>
          </cell>
          <cell r="B10798" t="str">
            <v>Principal Engineer</v>
          </cell>
          <cell r="C10798">
            <v>5710000</v>
          </cell>
          <cell r="D10798">
            <v>-980.7</v>
          </cell>
          <cell r="E10798">
            <v>1000</v>
          </cell>
          <cell r="F10798">
            <v>109</v>
          </cell>
          <cell r="G10798">
            <v>0</v>
          </cell>
          <cell r="H10798">
            <v>2005</v>
          </cell>
          <cell r="I10798">
            <v>0</v>
          </cell>
        </row>
        <row r="10799">
          <cell r="A10799">
            <v>610021</v>
          </cell>
          <cell r="B10799" t="str">
            <v>Principal Engineer</v>
          </cell>
          <cell r="C10799">
            <v>5710000</v>
          </cell>
          <cell r="D10799">
            <v>0</v>
          </cell>
          <cell r="E10799">
            <v>1000</v>
          </cell>
          <cell r="F10799">
            <v>1034</v>
          </cell>
          <cell r="G10799">
            <v>0</v>
          </cell>
          <cell r="H10799">
            <v>2005</v>
          </cell>
          <cell r="I10799">
            <v>0</v>
          </cell>
        </row>
        <row r="10800">
          <cell r="A10800">
            <v>610021</v>
          </cell>
          <cell r="B10800" t="str">
            <v>Principal Engineer</v>
          </cell>
          <cell r="C10800">
            <v>5710000</v>
          </cell>
          <cell r="D10800">
            <v>980.7</v>
          </cell>
          <cell r="E10800">
            <v>1000</v>
          </cell>
          <cell r="F10800">
            <v>2220</v>
          </cell>
          <cell r="G10800">
            <v>0</v>
          </cell>
          <cell r="H10800">
            <v>2005</v>
          </cell>
          <cell r="I10800">
            <v>0</v>
          </cell>
        </row>
        <row r="10801">
          <cell r="A10801">
            <v>610021</v>
          </cell>
          <cell r="B10801" t="str">
            <v>Principal Engineer</v>
          </cell>
          <cell r="C10801">
            <v>5710000</v>
          </cell>
          <cell r="D10801">
            <v>0</v>
          </cell>
          <cell r="E10801">
            <v>1000</v>
          </cell>
          <cell r="F10801">
            <v>5004</v>
          </cell>
          <cell r="G10801">
            <v>0</v>
          </cell>
          <cell r="H10801">
            <v>2005</v>
          </cell>
          <cell r="I10801">
            <v>0</v>
          </cell>
        </row>
        <row r="10802">
          <cell r="A10802">
            <v>610021</v>
          </cell>
          <cell r="B10802" t="str">
            <v>Principal Engineer</v>
          </cell>
          <cell r="C10802">
            <v>5710000</v>
          </cell>
          <cell r="D10802">
            <v>0</v>
          </cell>
          <cell r="E10802">
            <v>1000</v>
          </cell>
          <cell r="F10802">
            <v>5303</v>
          </cell>
          <cell r="G10802">
            <v>0</v>
          </cell>
          <cell r="H10802">
            <v>2005</v>
          </cell>
          <cell r="I10802">
            <v>0</v>
          </cell>
        </row>
        <row r="10803">
          <cell r="A10803">
            <v>610021</v>
          </cell>
          <cell r="B10803" t="str">
            <v>Principal Engineer</v>
          </cell>
          <cell r="C10803">
            <v>5710000</v>
          </cell>
          <cell r="D10803">
            <v>0</v>
          </cell>
          <cell r="E10803">
            <v>1000</v>
          </cell>
          <cell r="F10803">
            <v>5501</v>
          </cell>
          <cell r="G10803">
            <v>0</v>
          </cell>
          <cell r="H10803">
            <v>2005</v>
          </cell>
          <cell r="I10803">
            <v>0</v>
          </cell>
        </row>
        <row r="10804">
          <cell r="A10804">
            <v>610021</v>
          </cell>
          <cell r="B10804" t="str">
            <v>Principal Engineer</v>
          </cell>
          <cell r="C10804">
            <v>5710000</v>
          </cell>
          <cell r="D10804">
            <v>98.07</v>
          </cell>
          <cell r="E10804">
            <v>1000</v>
          </cell>
          <cell r="F10804">
            <v>5701</v>
          </cell>
          <cell r="G10804">
            <v>0</v>
          </cell>
          <cell r="H10804">
            <v>2005</v>
          </cell>
          <cell r="I10804">
            <v>0</v>
          </cell>
        </row>
        <row r="10805">
          <cell r="A10805">
            <v>610021</v>
          </cell>
          <cell r="B10805" t="str">
            <v>Principal Engineer</v>
          </cell>
          <cell r="C10805">
            <v>5800000</v>
          </cell>
          <cell r="D10805">
            <v>294.20999999999998</v>
          </cell>
          <cell r="E10805">
            <v>1000</v>
          </cell>
          <cell r="F10805">
            <v>1</v>
          </cell>
          <cell r="G10805">
            <v>0</v>
          </cell>
          <cell r="H10805">
            <v>2005</v>
          </cell>
          <cell r="I10805">
            <v>0</v>
          </cell>
        </row>
        <row r="10806">
          <cell r="A10806">
            <v>610021</v>
          </cell>
          <cell r="B10806" t="str">
            <v>Principal Engineer</v>
          </cell>
          <cell r="C10806">
            <v>5880000</v>
          </cell>
          <cell r="D10806">
            <v>-490.35</v>
          </cell>
          <cell r="E10806">
            <v>1000</v>
          </cell>
          <cell r="F10806">
            <v>1</v>
          </cell>
          <cell r="G10806">
            <v>0</v>
          </cell>
          <cell r="H10806">
            <v>2005</v>
          </cell>
          <cell r="I10806">
            <v>0</v>
          </cell>
        </row>
        <row r="10807">
          <cell r="A10807">
            <v>610021</v>
          </cell>
          <cell r="B10807" t="str">
            <v>Principal Engineer</v>
          </cell>
          <cell r="C10807">
            <v>5930000</v>
          </cell>
          <cell r="D10807">
            <v>3922.8</v>
          </cell>
          <cell r="E10807">
            <v>1000</v>
          </cell>
          <cell r="F10807">
            <v>109</v>
          </cell>
          <cell r="G10807">
            <v>0</v>
          </cell>
          <cell r="H10807">
            <v>2005</v>
          </cell>
          <cell r="I10807">
            <v>0</v>
          </cell>
        </row>
        <row r="10808">
          <cell r="A10808">
            <v>610021</v>
          </cell>
          <cell r="B10808" t="str">
            <v>Principal Engineer</v>
          </cell>
          <cell r="C10808">
            <v>5930000</v>
          </cell>
          <cell r="D10808">
            <v>686.49</v>
          </cell>
          <cell r="E10808">
            <v>1000</v>
          </cell>
          <cell r="F10808">
            <v>5501</v>
          </cell>
          <cell r="G10808">
            <v>0</v>
          </cell>
          <cell r="H10808">
            <v>2005</v>
          </cell>
          <cell r="I10808">
            <v>0</v>
          </cell>
        </row>
        <row r="10809">
          <cell r="A10809">
            <v>610021</v>
          </cell>
          <cell r="B10809" t="str">
            <v>Principal Engineer</v>
          </cell>
          <cell r="C10809">
            <v>9220000</v>
          </cell>
          <cell r="D10809">
            <v>490.35</v>
          </cell>
          <cell r="E10809">
            <v>1000</v>
          </cell>
          <cell r="F10809">
            <v>1</v>
          </cell>
          <cell r="G10809">
            <v>0</v>
          </cell>
          <cell r="H10809">
            <v>2005</v>
          </cell>
          <cell r="I10809">
            <v>0</v>
          </cell>
        </row>
        <row r="10810">
          <cell r="A10810">
            <v>610021</v>
          </cell>
          <cell r="B10810" t="str">
            <v>Principal Engineer</v>
          </cell>
          <cell r="C10810">
            <v>9290000</v>
          </cell>
          <cell r="D10810">
            <v>0</v>
          </cell>
          <cell r="E10810">
            <v>1000</v>
          </cell>
          <cell r="F10810">
            <v>122092</v>
          </cell>
          <cell r="G10810">
            <v>0</v>
          </cell>
          <cell r="H10810">
            <v>2005</v>
          </cell>
          <cell r="I10810">
            <v>0</v>
          </cell>
        </row>
        <row r="10811">
          <cell r="A10811">
            <v>610022</v>
          </cell>
          <cell r="B10811" t="str">
            <v>Drafter/Designer</v>
          </cell>
          <cell r="C10811">
            <v>4160000</v>
          </cell>
          <cell r="D10811">
            <v>1876</v>
          </cell>
          <cell r="E10811">
            <v>1000</v>
          </cell>
          <cell r="F10811">
            <v>119</v>
          </cell>
          <cell r="G10811">
            <v>0</v>
          </cell>
          <cell r="H10811">
            <v>2005</v>
          </cell>
          <cell r="I10811">
            <v>0</v>
          </cell>
        </row>
        <row r="10812">
          <cell r="A10812">
            <v>610022</v>
          </cell>
          <cell r="B10812" t="str">
            <v>Drafter/Designer</v>
          </cell>
          <cell r="C10812">
            <v>4160000</v>
          </cell>
          <cell r="D10812">
            <v>7973</v>
          </cell>
          <cell r="E10812">
            <v>1000</v>
          </cell>
          <cell r="F10812">
            <v>5304</v>
          </cell>
          <cell r="G10812">
            <v>0</v>
          </cell>
          <cell r="H10812">
            <v>2005</v>
          </cell>
          <cell r="I10812">
            <v>0</v>
          </cell>
        </row>
        <row r="10813">
          <cell r="A10813">
            <v>610022</v>
          </cell>
          <cell r="B10813" t="str">
            <v>Drafter/Designer</v>
          </cell>
          <cell r="C10813">
            <v>5000000</v>
          </cell>
          <cell r="D10813">
            <v>-49784.45</v>
          </cell>
          <cell r="E10813">
            <v>1000</v>
          </cell>
          <cell r="F10813">
            <v>1</v>
          </cell>
          <cell r="G10813">
            <v>0</v>
          </cell>
          <cell r="H10813">
            <v>2005</v>
          </cell>
          <cell r="I10813">
            <v>0</v>
          </cell>
        </row>
        <row r="10814">
          <cell r="A10814">
            <v>610022</v>
          </cell>
          <cell r="B10814" t="str">
            <v>Drafter/Designer</v>
          </cell>
          <cell r="C10814">
            <v>5012000</v>
          </cell>
          <cell r="D10814">
            <v>1759.78</v>
          </cell>
          <cell r="E10814">
            <v>1000</v>
          </cell>
          <cell r="F10814">
            <v>270</v>
          </cell>
          <cell r="G10814">
            <v>0</v>
          </cell>
          <cell r="H10814">
            <v>2005</v>
          </cell>
          <cell r="I10814">
            <v>0</v>
          </cell>
        </row>
        <row r="10815">
          <cell r="A10815">
            <v>610022</v>
          </cell>
          <cell r="B10815" t="str">
            <v>Drafter/Designer</v>
          </cell>
          <cell r="C10815">
            <v>5012000</v>
          </cell>
          <cell r="D10815">
            <v>4442.8999999999996</v>
          </cell>
          <cell r="E10815">
            <v>1000</v>
          </cell>
          <cell r="F10815">
            <v>280</v>
          </cell>
          <cell r="G10815">
            <v>0</v>
          </cell>
          <cell r="H10815">
            <v>2005</v>
          </cell>
          <cell r="I10815">
            <v>0</v>
          </cell>
        </row>
        <row r="10816">
          <cell r="A10816">
            <v>610022</v>
          </cell>
          <cell r="B10816" t="str">
            <v>Drafter/Designer</v>
          </cell>
          <cell r="C10816">
            <v>5012000</v>
          </cell>
          <cell r="D10816">
            <v>1296.68</v>
          </cell>
          <cell r="E10816">
            <v>1000</v>
          </cell>
          <cell r="F10816">
            <v>514000</v>
          </cell>
          <cell r="G10816">
            <v>0</v>
          </cell>
          <cell r="H10816">
            <v>2005</v>
          </cell>
          <cell r="I10816">
            <v>0</v>
          </cell>
        </row>
        <row r="10817">
          <cell r="A10817">
            <v>610022</v>
          </cell>
          <cell r="B10817" t="str">
            <v>Drafter/Designer</v>
          </cell>
          <cell r="C10817">
            <v>5060000</v>
          </cell>
          <cell r="D10817">
            <v>648.34</v>
          </cell>
          <cell r="E10817">
            <v>1000</v>
          </cell>
          <cell r="F10817">
            <v>250</v>
          </cell>
          <cell r="G10817">
            <v>0</v>
          </cell>
          <cell r="H10817">
            <v>2005</v>
          </cell>
          <cell r="I10817">
            <v>0</v>
          </cell>
        </row>
        <row r="10818">
          <cell r="A10818">
            <v>610022</v>
          </cell>
          <cell r="B10818" t="str">
            <v>Drafter/Designer</v>
          </cell>
          <cell r="C10818">
            <v>5060000</v>
          </cell>
          <cell r="D10818">
            <v>21487.84</v>
          </cell>
          <cell r="E10818">
            <v>1000</v>
          </cell>
          <cell r="F10818">
            <v>252</v>
          </cell>
          <cell r="G10818">
            <v>0</v>
          </cell>
          <cell r="H10818">
            <v>2005</v>
          </cell>
          <cell r="I10818">
            <v>0</v>
          </cell>
        </row>
        <row r="10819">
          <cell r="A10819">
            <v>610022</v>
          </cell>
          <cell r="B10819" t="str">
            <v>Drafter/Designer</v>
          </cell>
          <cell r="C10819">
            <v>5060000</v>
          </cell>
          <cell r="D10819">
            <v>1620.85</v>
          </cell>
          <cell r="E10819">
            <v>1000</v>
          </cell>
          <cell r="F10819">
            <v>260</v>
          </cell>
          <cell r="G10819">
            <v>0</v>
          </cell>
          <cell r="H10819">
            <v>2005</v>
          </cell>
          <cell r="I10819">
            <v>0</v>
          </cell>
        </row>
        <row r="10820">
          <cell r="A10820">
            <v>610022</v>
          </cell>
          <cell r="B10820" t="str">
            <v>Drafter/Designer</v>
          </cell>
          <cell r="C10820">
            <v>5060000</v>
          </cell>
          <cell r="D10820">
            <v>268</v>
          </cell>
          <cell r="E10820">
            <v>1000</v>
          </cell>
          <cell r="F10820">
            <v>270</v>
          </cell>
          <cell r="G10820">
            <v>0</v>
          </cell>
          <cell r="H10820">
            <v>2005</v>
          </cell>
          <cell r="I10820">
            <v>0</v>
          </cell>
        </row>
        <row r="10821">
          <cell r="A10821">
            <v>610022</v>
          </cell>
          <cell r="B10821" t="str">
            <v>Drafter/Designer</v>
          </cell>
          <cell r="C10821">
            <v>5060000</v>
          </cell>
          <cell r="D10821">
            <v>2547.0500000000002</v>
          </cell>
          <cell r="E10821">
            <v>1000</v>
          </cell>
          <cell r="F10821">
            <v>273</v>
          </cell>
          <cell r="G10821">
            <v>0</v>
          </cell>
          <cell r="H10821">
            <v>2005</v>
          </cell>
          <cell r="I10821">
            <v>0</v>
          </cell>
        </row>
        <row r="10822">
          <cell r="A10822">
            <v>610022</v>
          </cell>
          <cell r="B10822" t="str">
            <v>Drafter/Designer</v>
          </cell>
          <cell r="C10822">
            <v>5060000</v>
          </cell>
          <cell r="D10822">
            <v>258.76</v>
          </cell>
          <cell r="E10822">
            <v>1000</v>
          </cell>
          <cell r="F10822">
            <v>280</v>
          </cell>
          <cell r="G10822">
            <v>0</v>
          </cell>
          <cell r="H10822">
            <v>2005</v>
          </cell>
          <cell r="I10822">
            <v>0</v>
          </cell>
        </row>
        <row r="10823">
          <cell r="A10823">
            <v>610022</v>
          </cell>
          <cell r="B10823" t="str">
            <v>Drafter/Designer</v>
          </cell>
          <cell r="C10823">
            <v>5060000</v>
          </cell>
          <cell r="D10823">
            <v>324.17</v>
          </cell>
          <cell r="E10823">
            <v>1000</v>
          </cell>
          <cell r="F10823">
            <v>281</v>
          </cell>
          <cell r="G10823">
            <v>0</v>
          </cell>
          <cell r="H10823">
            <v>2005</v>
          </cell>
          <cell r="I10823">
            <v>0</v>
          </cell>
        </row>
        <row r="10824">
          <cell r="A10824">
            <v>610022</v>
          </cell>
          <cell r="B10824" t="str">
            <v>Drafter/Designer</v>
          </cell>
          <cell r="C10824">
            <v>5060000</v>
          </cell>
          <cell r="D10824">
            <v>10234.51</v>
          </cell>
          <cell r="E10824">
            <v>1000</v>
          </cell>
          <cell r="F10824">
            <v>301</v>
          </cell>
          <cell r="G10824">
            <v>0</v>
          </cell>
          <cell r="H10824">
            <v>2005</v>
          </cell>
          <cell r="I10824">
            <v>0</v>
          </cell>
        </row>
        <row r="10825">
          <cell r="A10825">
            <v>610022</v>
          </cell>
          <cell r="B10825" t="str">
            <v>Drafter/Designer</v>
          </cell>
          <cell r="C10825">
            <v>5060000</v>
          </cell>
          <cell r="D10825">
            <v>370.48</v>
          </cell>
          <cell r="E10825">
            <v>1000</v>
          </cell>
          <cell r="F10825">
            <v>303</v>
          </cell>
          <cell r="G10825">
            <v>0</v>
          </cell>
          <cell r="H10825">
            <v>2005</v>
          </cell>
          <cell r="I10825">
            <v>0</v>
          </cell>
        </row>
        <row r="10826">
          <cell r="A10826">
            <v>610022</v>
          </cell>
          <cell r="B10826" t="str">
            <v>Drafter/Designer</v>
          </cell>
          <cell r="C10826">
            <v>5060000</v>
          </cell>
          <cell r="D10826">
            <v>787.27</v>
          </cell>
          <cell r="E10826">
            <v>1000</v>
          </cell>
          <cell r="F10826">
            <v>380</v>
          </cell>
          <cell r="G10826">
            <v>0</v>
          </cell>
          <cell r="H10826">
            <v>2005</v>
          </cell>
          <cell r="I10826">
            <v>0</v>
          </cell>
        </row>
        <row r="10827">
          <cell r="A10827">
            <v>610022</v>
          </cell>
          <cell r="B10827" t="str">
            <v>Drafter/Designer</v>
          </cell>
          <cell r="C10827">
            <v>5060000</v>
          </cell>
          <cell r="D10827">
            <v>16972.62</v>
          </cell>
          <cell r="E10827">
            <v>1000</v>
          </cell>
          <cell r="F10827">
            <v>381</v>
          </cell>
          <cell r="G10827">
            <v>0</v>
          </cell>
          <cell r="H10827">
            <v>2005</v>
          </cell>
          <cell r="I10827">
            <v>0</v>
          </cell>
        </row>
        <row r="10828">
          <cell r="A10828">
            <v>610022</v>
          </cell>
          <cell r="B10828" t="str">
            <v>Drafter/Designer</v>
          </cell>
          <cell r="C10828">
            <v>5060000</v>
          </cell>
          <cell r="D10828">
            <v>4769.93</v>
          </cell>
          <cell r="E10828">
            <v>1000</v>
          </cell>
          <cell r="F10828">
            <v>517000</v>
          </cell>
          <cell r="G10828">
            <v>0</v>
          </cell>
          <cell r="H10828">
            <v>2005</v>
          </cell>
          <cell r="I10828">
            <v>0</v>
          </cell>
        </row>
        <row r="10829">
          <cell r="A10829">
            <v>610022</v>
          </cell>
          <cell r="B10829" t="str">
            <v>Drafter/Designer</v>
          </cell>
          <cell r="C10829">
            <v>5060000</v>
          </cell>
          <cell r="D10829">
            <v>879.89</v>
          </cell>
          <cell r="E10829">
            <v>1000</v>
          </cell>
          <cell r="F10829">
            <v>517002</v>
          </cell>
          <cell r="G10829">
            <v>0</v>
          </cell>
          <cell r="H10829">
            <v>2005</v>
          </cell>
          <cell r="I10829">
            <v>0</v>
          </cell>
        </row>
        <row r="10830">
          <cell r="A10830">
            <v>610022</v>
          </cell>
          <cell r="B10830" t="str">
            <v>Drafter/Designer</v>
          </cell>
          <cell r="C10830">
            <v>5060000</v>
          </cell>
          <cell r="D10830">
            <v>16648.46</v>
          </cell>
          <cell r="E10830">
            <v>1000</v>
          </cell>
          <cell r="F10830">
            <v>517004</v>
          </cell>
          <cell r="G10830">
            <v>0</v>
          </cell>
          <cell r="H10830">
            <v>2005</v>
          </cell>
          <cell r="I10830">
            <v>0</v>
          </cell>
        </row>
        <row r="10831">
          <cell r="A10831">
            <v>610022</v>
          </cell>
          <cell r="B10831" t="str">
            <v>Drafter/Designer</v>
          </cell>
          <cell r="C10831">
            <v>5060000</v>
          </cell>
          <cell r="D10831">
            <v>5418.28</v>
          </cell>
          <cell r="E10831">
            <v>1000</v>
          </cell>
          <cell r="F10831">
            <v>519000</v>
          </cell>
          <cell r="G10831">
            <v>0</v>
          </cell>
          <cell r="H10831">
            <v>2005</v>
          </cell>
          <cell r="I10831">
            <v>0</v>
          </cell>
        </row>
        <row r="10832">
          <cell r="A10832">
            <v>610022</v>
          </cell>
          <cell r="B10832" t="str">
            <v>Drafter/Designer</v>
          </cell>
          <cell r="C10832">
            <v>5061300</v>
          </cell>
          <cell r="D10832">
            <v>5094.1000000000004</v>
          </cell>
          <cell r="E10832">
            <v>1000</v>
          </cell>
          <cell r="F10832">
            <v>381</v>
          </cell>
          <cell r="G10832">
            <v>0</v>
          </cell>
          <cell r="H10832">
            <v>2005</v>
          </cell>
          <cell r="I10832">
            <v>0</v>
          </cell>
        </row>
        <row r="10833">
          <cell r="A10833">
            <v>610022</v>
          </cell>
          <cell r="B10833" t="str">
            <v>Drafter/Designer</v>
          </cell>
          <cell r="C10833">
            <v>5111000</v>
          </cell>
          <cell r="D10833">
            <v>463.1</v>
          </cell>
          <cell r="E10833">
            <v>1000</v>
          </cell>
          <cell r="F10833">
            <v>260</v>
          </cell>
          <cell r="G10833">
            <v>0</v>
          </cell>
          <cell r="H10833">
            <v>2005</v>
          </cell>
          <cell r="I10833">
            <v>0</v>
          </cell>
        </row>
        <row r="10834">
          <cell r="A10834">
            <v>610022</v>
          </cell>
          <cell r="B10834" t="str">
            <v>Drafter/Designer</v>
          </cell>
          <cell r="C10834">
            <v>5111000</v>
          </cell>
          <cell r="D10834">
            <v>0</v>
          </cell>
          <cell r="E10834">
            <v>1000</v>
          </cell>
          <cell r="F10834">
            <v>380</v>
          </cell>
          <cell r="G10834">
            <v>0</v>
          </cell>
          <cell r="H10834">
            <v>2005</v>
          </cell>
          <cell r="I10834">
            <v>0</v>
          </cell>
        </row>
        <row r="10835">
          <cell r="A10835">
            <v>610022</v>
          </cell>
          <cell r="B10835" t="str">
            <v>Drafter/Designer</v>
          </cell>
          <cell r="C10835">
            <v>5112000</v>
          </cell>
          <cell r="D10835">
            <v>0</v>
          </cell>
          <cell r="E10835">
            <v>1000</v>
          </cell>
          <cell r="F10835">
            <v>280</v>
          </cell>
          <cell r="G10835">
            <v>0</v>
          </cell>
          <cell r="H10835">
            <v>2005</v>
          </cell>
          <cell r="I10835">
            <v>0</v>
          </cell>
        </row>
        <row r="10836">
          <cell r="A10836">
            <v>610022</v>
          </cell>
          <cell r="B10836" t="str">
            <v>Drafter/Designer</v>
          </cell>
          <cell r="C10836">
            <v>5116000</v>
          </cell>
          <cell r="D10836">
            <v>185.24</v>
          </cell>
          <cell r="E10836">
            <v>1000</v>
          </cell>
          <cell r="F10836">
            <v>1535</v>
          </cell>
          <cell r="G10836">
            <v>0</v>
          </cell>
          <cell r="H10836">
            <v>2005</v>
          </cell>
          <cell r="I10836">
            <v>0</v>
          </cell>
        </row>
        <row r="10837">
          <cell r="A10837">
            <v>610022</v>
          </cell>
          <cell r="B10837" t="str">
            <v>Drafter/Designer</v>
          </cell>
          <cell r="C10837">
            <v>5117000</v>
          </cell>
          <cell r="D10837">
            <v>0</v>
          </cell>
          <cell r="E10837">
            <v>1000</v>
          </cell>
          <cell r="F10837">
            <v>514000</v>
          </cell>
          <cell r="G10837">
            <v>0</v>
          </cell>
          <cell r="H10837">
            <v>2005</v>
          </cell>
          <cell r="I10837">
            <v>0</v>
          </cell>
        </row>
        <row r="10838">
          <cell r="A10838">
            <v>610022</v>
          </cell>
          <cell r="B10838" t="str">
            <v>Drafter/Designer</v>
          </cell>
          <cell r="C10838">
            <v>5119000</v>
          </cell>
          <cell r="D10838">
            <v>0</v>
          </cell>
          <cell r="E10838">
            <v>1000</v>
          </cell>
          <cell r="F10838">
            <v>300</v>
          </cell>
          <cell r="G10838">
            <v>0</v>
          </cell>
          <cell r="H10838">
            <v>2005</v>
          </cell>
          <cell r="I10838">
            <v>0</v>
          </cell>
        </row>
        <row r="10839">
          <cell r="A10839">
            <v>610022</v>
          </cell>
          <cell r="B10839" t="str">
            <v>Drafter/Designer</v>
          </cell>
          <cell r="C10839">
            <v>5119000</v>
          </cell>
          <cell r="D10839">
            <v>0</v>
          </cell>
          <cell r="E10839">
            <v>1000</v>
          </cell>
          <cell r="F10839">
            <v>303</v>
          </cell>
          <cell r="G10839">
            <v>0</v>
          </cell>
          <cell r="H10839">
            <v>2005</v>
          </cell>
          <cell r="I10839">
            <v>0</v>
          </cell>
        </row>
        <row r="10840">
          <cell r="A10840">
            <v>610022</v>
          </cell>
          <cell r="B10840" t="str">
            <v>Drafter/Designer</v>
          </cell>
          <cell r="C10840">
            <v>5120000</v>
          </cell>
          <cell r="D10840">
            <v>5047.79</v>
          </cell>
          <cell r="E10840">
            <v>1000</v>
          </cell>
          <cell r="F10840">
            <v>270</v>
          </cell>
          <cell r="G10840">
            <v>0</v>
          </cell>
          <cell r="H10840">
            <v>2005</v>
          </cell>
          <cell r="I10840">
            <v>0</v>
          </cell>
        </row>
        <row r="10841">
          <cell r="A10841">
            <v>610022</v>
          </cell>
          <cell r="B10841" t="str">
            <v>Drafter/Designer</v>
          </cell>
          <cell r="C10841">
            <v>5121000</v>
          </cell>
          <cell r="D10841">
            <v>-463.1</v>
          </cell>
          <cell r="E10841">
            <v>1000</v>
          </cell>
          <cell r="F10841">
            <v>250</v>
          </cell>
          <cell r="G10841">
            <v>0</v>
          </cell>
          <cell r="H10841">
            <v>2005</v>
          </cell>
          <cell r="I10841">
            <v>0</v>
          </cell>
        </row>
        <row r="10842">
          <cell r="A10842">
            <v>610022</v>
          </cell>
          <cell r="B10842" t="str">
            <v>Drafter/Designer</v>
          </cell>
          <cell r="C10842">
            <v>5121000</v>
          </cell>
          <cell r="D10842">
            <v>463.1</v>
          </cell>
          <cell r="E10842">
            <v>1000</v>
          </cell>
          <cell r="F10842">
            <v>252</v>
          </cell>
          <cell r="G10842">
            <v>0</v>
          </cell>
          <cell r="H10842">
            <v>2005</v>
          </cell>
          <cell r="I10842">
            <v>0</v>
          </cell>
        </row>
        <row r="10843">
          <cell r="A10843">
            <v>610022</v>
          </cell>
          <cell r="B10843" t="str">
            <v>Drafter/Designer</v>
          </cell>
          <cell r="C10843">
            <v>5121000</v>
          </cell>
          <cell r="D10843">
            <v>0</v>
          </cell>
          <cell r="E10843">
            <v>1000</v>
          </cell>
          <cell r="F10843">
            <v>271</v>
          </cell>
          <cell r="G10843">
            <v>0</v>
          </cell>
          <cell r="H10843">
            <v>2005</v>
          </cell>
          <cell r="I10843">
            <v>0</v>
          </cell>
        </row>
        <row r="10844">
          <cell r="A10844">
            <v>610022</v>
          </cell>
          <cell r="B10844" t="str">
            <v>Drafter/Designer</v>
          </cell>
          <cell r="C10844">
            <v>5121000</v>
          </cell>
          <cell r="D10844">
            <v>0</v>
          </cell>
          <cell r="E10844">
            <v>1000</v>
          </cell>
          <cell r="F10844">
            <v>272</v>
          </cell>
          <cell r="G10844">
            <v>0</v>
          </cell>
          <cell r="H10844">
            <v>2005</v>
          </cell>
          <cell r="I10844">
            <v>0</v>
          </cell>
        </row>
        <row r="10845">
          <cell r="A10845">
            <v>610022</v>
          </cell>
          <cell r="B10845" t="str">
            <v>Drafter/Designer</v>
          </cell>
          <cell r="C10845">
            <v>5121000</v>
          </cell>
          <cell r="D10845">
            <v>0</v>
          </cell>
          <cell r="E10845">
            <v>1000</v>
          </cell>
          <cell r="F10845">
            <v>281</v>
          </cell>
          <cell r="G10845">
            <v>0</v>
          </cell>
          <cell r="H10845">
            <v>2005</v>
          </cell>
          <cell r="I10845">
            <v>0</v>
          </cell>
        </row>
        <row r="10846">
          <cell r="A10846">
            <v>610022</v>
          </cell>
          <cell r="B10846" t="str">
            <v>Drafter/Designer</v>
          </cell>
          <cell r="C10846">
            <v>5121000</v>
          </cell>
          <cell r="D10846">
            <v>0</v>
          </cell>
          <cell r="E10846">
            <v>1000</v>
          </cell>
          <cell r="F10846">
            <v>517000</v>
          </cell>
          <cell r="G10846">
            <v>0</v>
          </cell>
          <cell r="H10846">
            <v>2005</v>
          </cell>
          <cell r="I10846">
            <v>0</v>
          </cell>
        </row>
        <row r="10847">
          <cell r="A10847">
            <v>610022</v>
          </cell>
          <cell r="B10847" t="str">
            <v>Drafter/Designer</v>
          </cell>
          <cell r="C10847">
            <v>5121000</v>
          </cell>
          <cell r="D10847">
            <v>0</v>
          </cell>
          <cell r="E10847">
            <v>1000</v>
          </cell>
          <cell r="F10847">
            <v>517002</v>
          </cell>
          <cell r="G10847">
            <v>0</v>
          </cell>
          <cell r="H10847">
            <v>2005</v>
          </cell>
          <cell r="I10847">
            <v>0</v>
          </cell>
        </row>
        <row r="10848">
          <cell r="A10848">
            <v>610022</v>
          </cell>
          <cell r="B10848" t="str">
            <v>Drafter/Designer</v>
          </cell>
          <cell r="C10848">
            <v>5121000</v>
          </cell>
          <cell r="D10848">
            <v>879.89</v>
          </cell>
          <cell r="E10848">
            <v>1000</v>
          </cell>
          <cell r="F10848">
            <v>517004</v>
          </cell>
          <cell r="G10848">
            <v>0</v>
          </cell>
          <cell r="H10848">
            <v>2005</v>
          </cell>
          <cell r="I10848">
            <v>0</v>
          </cell>
        </row>
        <row r="10849">
          <cell r="A10849">
            <v>610022</v>
          </cell>
          <cell r="B10849" t="str">
            <v>Drafter/Designer</v>
          </cell>
          <cell r="C10849">
            <v>5121000</v>
          </cell>
          <cell r="D10849">
            <v>138.93</v>
          </cell>
          <cell r="E10849">
            <v>1000</v>
          </cell>
          <cell r="F10849">
            <v>519000</v>
          </cell>
          <cell r="G10849">
            <v>0</v>
          </cell>
          <cell r="H10849">
            <v>2005</v>
          </cell>
          <cell r="I10849">
            <v>0</v>
          </cell>
        </row>
        <row r="10850">
          <cell r="A10850">
            <v>610022</v>
          </cell>
          <cell r="B10850" t="str">
            <v>Drafter/Designer</v>
          </cell>
          <cell r="C10850">
            <v>5121200</v>
          </cell>
          <cell r="D10850">
            <v>0</v>
          </cell>
          <cell r="E10850">
            <v>1000</v>
          </cell>
          <cell r="F10850">
            <v>270</v>
          </cell>
          <cell r="G10850">
            <v>0</v>
          </cell>
          <cell r="H10850">
            <v>2005</v>
          </cell>
          <cell r="I10850">
            <v>0</v>
          </cell>
        </row>
        <row r="10851">
          <cell r="A10851">
            <v>610022</v>
          </cell>
          <cell r="B10851" t="str">
            <v>Drafter/Designer</v>
          </cell>
          <cell r="C10851">
            <v>5121200</v>
          </cell>
          <cell r="D10851">
            <v>0</v>
          </cell>
          <cell r="E10851">
            <v>1000</v>
          </cell>
          <cell r="F10851">
            <v>514000</v>
          </cell>
          <cell r="G10851">
            <v>0</v>
          </cell>
          <cell r="H10851">
            <v>2005</v>
          </cell>
          <cell r="I10851">
            <v>0</v>
          </cell>
        </row>
        <row r="10852">
          <cell r="A10852">
            <v>610022</v>
          </cell>
          <cell r="B10852" t="str">
            <v>Drafter/Designer</v>
          </cell>
          <cell r="C10852">
            <v>5121800</v>
          </cell>
          <cell r="D10852">
            <v>0</v>
          </cell>
          <cell r="E10852">
            <v>1000</v>
          </cell>
          <cell r="F10852">
            <v>281</v>
          </cell>
          <cell r="G10852">
            <v>0</v>
          </cell>
          <cell r="H10852">
            <v>2005</v>
          </cell>
          <cell r="I10852">
            <v>0</v>
          </cell>
        </row>
        <row r="10853">
          <cell r="A10853">
            <v>610022</v>
          </cell>
          <cell r="B10853" t="str">
            <v>Drafter/Designer</v>
          </cell>
          <cell r="C10853">
            <v>5122000</v>
          </cell>
          <cell r="D10853">
            <v>1018.82</v>
          </cell>
          <cell r="E10853">
            <v>1000</v>
          </cell>
          <cell r="F10853">
            <v>519000</v>
          </cell>
          <cell r="G10853">
            <v>0</v>
          </cell>
          <cell r="H10853">
            <v>2005</v>
          </cell>
          <cell r="I10853">
            <v>0</v>
          </cell>
        </row>
        <row r="10854">
          <cell r="A10854">
            <v>610022</v>
          </cell>
          <cell r="B10854" t="str">
            <v>Drafter/Designer</v>
          </cell>
          <cell r="C10854">
            <v>5122100</v>
          </cell>
          <cell r="D10854">
            <v>-92.62</v>
          </cell>
          <cell r="E10854">
            <v>1000</v>
          </cell>
          <cell r="F10854">
            <v>250</v>
          </cell>
          <cell r="G10854">
            <v>0</v>
          </cell>
          <cell r="H10854">
            <v>2005</v>
          </cell>
          <cell r="I10854">
            <v>0</v>
          </cell>
        </row>
        <row r="10855">
          <cell r="A10855">
            <v>610022</v>
          </cell>
          <cell r="B10855" t="str">
            <v>Drafter/Designer</v>
          </cell>
          <cell r="C10855">
            <v>5122100</v>
          </cell>
          <cell r="D10855">
            <v>92.62</v>
          </cell>
          <cell r="E10855">
            <v>1000</v>
          </cell>
          <cell r="F10855">
            <v>252</v>
          </cell>
          <cell r="G10855">
            <v>0</v>
          </cell>
          <cell r="H10855">
            <v>2005</v>
          </cell>
          <cell r="I10855">
            <v>0</v>
          </cell>
        </row>
        <row r="10856">
          <cell r="A10856">
            <v>610022</v>
          </cell>
          <cell r="B10856" t="str">
            <v>Drafter/Designer</v>
          </cell>
          <cell r="C10856">
            <v>5122100</v>
          </cell>
          <cell r="D10856">
            <v>1204.07</v>
          </cell>
          <cell r="E10856">
            <v>1000</v>
          </cell>
          <cell r="F10856">
            <v>514002</v>
          </cell>
          <cell r="G10856">
            <v>0</v>
          </cell>
          <cell r="H10856">
            <v>2005</v>
          </cell>
          <cell r="I10856">
            <v>0</v>
          </cell>
        </row>
        <row r="10857">
          <cell r="A10857">
            <v>610022</v>
          </cell>
          <cell r="B10857" t="str">
            <v>Drafter/Designer</v>
          </cell>
          <cell r="C10857">
            <v>5123000</v>
          </cell>
          <cell r="D10857">
            <v>-1296.68</v>
          </cell>
          <cell r="E10857">
            <v>1000</v>
          </cell>
          <cell r="F10857">
            <v>300</v>
          </cell>
          <cell r="G10857">
            <v>0</v>
          </cell>
          <cell r="H10857">
            <v>2005</v>
          </cell>
          <cell r="I10857">
            <v>0</v>
          </cell>
        </row>
        <row r="10858">
          <cell r="A10858">
            <v>610022</v>
          </cell>
          <cell r="B10858" t="str">
            <v>Drafter/Designer</v>
          </cell>
          <cell r="C10858">
            <v>5123000</v>
          </cell>
          <cell r="D10858">
            <v>1296.68</v>
          </cell>
          <cell r="E10858">
            <v>1000</v>
          </cell>
          <cell r="F10858">
            <v>301</v>
          </cell>
          <cell r="G10858">
            <v>0</v>
          </cell>
          <cell r="H10858">
            <v>2005</v>
          </cell>
          <cell r="I10858">
            <v>0</v>
          </cell>
        </row>
        <row r="10859">
          <cell r="A10859">
            <v>610022</v>
          </cell>
          <cell r="B10859" t="str">
            <v>Drafter/Designer</v>
          </cell>
          <cell r="C10859">
            <v>5123200</v>
          </cell>
          <cell r="D10859">
            <v>0</v>
          </cell>
          <cell r="E10859">
            <v>1000</v>
          </cell>
          <cell r="F10859">
            <v>250</v>
          </cell>
          <cell r="G10859">
            <v>0</v>
          </cell>
          <cell r="H10859">
            <v>2005</v>
          </cell>
          <cell r="I10859">
            <v>0</v>
          </cell>
        </row>
        <row r="10860">
          <cell r="A10860">
            <v>610022</v>
          </cell>
          <cell r="B10860" t="str">
            <v>Drafter/Designer</v>
          </cell>
          <cell r="C10860">
            <v>5123300</v>
          </cell>
          <cell r="D10860">
            <v>0</v>
          </cell>
          <cell r="E10860">
            <v>1000</v>
          </cell>
          <cell r="F10860">
            <v>380</v>
          </cell>
          <cell r="G10860">
            <v>0</v>
          </cell>
          <cell r="H10860">
            <v>2005</v>
          </cell>
          <cell r="I10860">
            <v>0</v>
          </cell>
        </row>
        <row r="10861">
          <cell r="A10861">
            <v>610022</v>
          </cell>
          <cell r="B10861" t="str">
            <v>Drafter/Designer</v>
          </cell>
          <cell r="C10861">
            <v>5128000</v>
          </cell>
          <cell r="D10861">
            <v>-463.1</v>
          </cell>
          <cell r="E10861">
            <v>1000</v>
          </cell>
          <cell r="F10861">
            <v>250</v>
          </cell>
          <cell r="G10861">
            <v>0</v>
          </cell>
          <cell r="H10861">
            <v>2005</v>
          </cell>
          <cell r="I10861">
            <v>0</v>
          </cell>
        </row>
        <row r="10862">
          <cell r="A10862">
            <v>610022</v>
          </cell>
          <cell r="B10862" t="str">
            <v>Drafter/Designer</v>
          </cell>
          <cell r="C10862">
            <v>5128000</v>
          </cell>
          <cell r="D10862">
            <v>463.1</v>
          </cell>
          <cell r="E10862">
            <v>1000</v>
          </cell>
          <cell r="F10862">
            <v>252</v>
          </cell>
          <cell r="G10862">
            <v>0</v>
          </cell>
          <cell r="H10862">
            <v>2005</v>
          </cell>
          <cell r="I10862">
            <v>0</v>
          </cell>
        </row>
        <row r="10863">
          <cell r="A10863">
            <v>610022</v>
          </cell>
          <cell r="B10863" t="str">
            <v>Drafter/Designer</v>
          </cell>
          <cell r="C10863">
            <v>5131000</v>
          </cell>
          <cell r="D10863">
            <v>0</v>
          </cell>
          <cell r="E10863">
            <v>1000</v>
          </cell>
          <cell r="F10863">
            <v>252</v>
          </cell>
          <cell r="G10863">
            <v>0</v>
          </cell>
          <cell r="H10863">
            <v>2005</v>
          </cell>
          <cell r="I10863">
            <v>0</v>
          </cell>
        </row>
        <row r="10864">
          <cell r="A10864">
            <v>610022</v>
          </cell>
          <cell r="B10864" t="str">
            <v>Drafter/Designer</v>
          </cell>
          <cell r="C10864">
            <v>5131000</v>
          </cell>
          <cell r="D10864">
            <v>0</v>
          </cell>
          <cell r="E10864">
            <v>1000</v>
          </cell>
          <cell r="F10864">
            <v>260</v>
          </cell>
          <cell r="G10864">
            <v>0</v>
          </cell>
          <cell r="H10864">
            <v>2005</v>
          </cell>
          <cell r="I10864">
            <v>0</v>
          </cell>
        </row>
        <row r="10865">
          <cell r="A10865">
            <v>610022</v>
          </cell>
          <cell r="B10865" t="str">
            <v>Drafter/Designer</v>
          </cell>
          <cell r="C10865">
            <v>5131000</v>
          </cell>
          <cell r="D10865">
            <v>0</v>
          </cell>
          <cell r="E10865">
            <v>1000</v>
          </cell>
          <cell r="F10865">
            <v>380</v>
          </cell>
          <cell r="G10865">
            <v>0</v>
          </cell>
          <cell r="H10865">
            <v>2005</v>
          </cell>
          <cell r="I10865">
            <v>0</v>
          </cell>
        </row>
        <row r="10866">
          <cell r="A10866">
            <v>610022</v>
          </cell>
          <cell r="B10866" t="str">
            <v>Drafter/Designer</v>
          </cell>
          <cell r="C10866">
            <v>5131000</v>
          </cell>
          <cell r="D10866">
            <v>0</v>
          </cell>
          <cell r="E10866">
            <v>1000</v>
          </cell>
          <cell r="F10866">
            <v>381</v>
          </cell>
          <cell r="G10866">
            <v>0</v>
          </cell>
          <cell r="H10866">
            <v>2005</v>
          </cell>
          <cell r="I10866">
            <v>0</v>
          </cell>
        </row>
        <row r="10867">
          <cell r="A10867">
            <v>610022</v>
          </cell>
          <cell r="B10867" t="str">
            <v>Drafter/Designer</v>
          </cell>
          <cell r="C10867">
            <v>5131000</v>
          </cell>
          <cell r="D10867">
            <v>-3797.42</v>
          </cell>
          <cell r="E10867">
            <v>1000</v>
          </cell>
          <cell r="F10867">
            <v>517000</v>
          </cell>
          <cell r="G10867">
            <v>0</v>
          </cell>
          <cell r="H10867">
            <v>2005</v>
          </cell>
          <cell r="I10867">
            <v>0</v>
          </cell>
        </row>
        <row r="10868">
          <cell r="A10868">
            <v>610022</v>
          </cell>
          <cell r="B10868" t="str">
            <v>Drafter/Designer</v>
          </cell>
          <cell r="C10868">
            <v>5131000</v>
          </cell>
          <cell r="D10868">
            <v>5233.03</v>
          </cell>
          <cell r="E10868">
            <v>1000</v>
          </cell>
          <cell r="F10868">
            <v>517002</v>
          </cell>
          <cell r="G10868">
            <v>0</v>
          </cell>
          <cell r="H10868">
            <v>2005</v>
          </cell>
          <cell r="I10868">
            <v>0</v>
          </cell>
        </row>
        <row r="10869">
          <cell r="A10869">
            <v>610022</v>
          </cell>
          <cell r="B10869" t="str">
            <v>Drafter/Designer</v>
          </cell>
          <cell r="C10869">
            <v>5131000</v>
          </cell>
          <cell r="D10869">
            <v>0</v>
          </cell>
          <cell r="E10869">
            <v>1000</v>
          </cell>
          <cell r="F10869">
            <v>517004</v>
          </cell>
          <cell r="G10869">
            <v>0</v>
          </cell>
          <cell r="H10869">
            <v>2005</v>
          </cell>
          <cell r="I10869">
            <v>0</v>
          </cell>
        </row>
        <row r="10870">
          <cell r="A10870">
            <v>610022</v>
          </cell>
          <cell r="B10870" t="str">
            <v>Drafter/Designer</v>
          </cell>
          <cell r="C10870">
            <v>5131000</v>
          </cell>
          <cell r="D10870">
            <v>0</v>
          </cell>
          <cell r="E10870">
            <v>1000</v>
          </cell>
          <cell r="F10870">
            <v>519000</v>
          </cell>
          <cell r="G10870">
            <v>0</v>
          </cell>
          <cell r="H10870">
            <v>2005</v>
          </cell>
          <cell r="I10870">
            <v>0</v>
          </cell>
        </row>
        <row r="10871">
          <cell r="A10871">
            <v>610022</v>
          </cell>
          <cell r="B10871" t="str">
            <v>Drafter/Designer</v>
          </cell>
          <cell r="C10871">
            <v>5131400</v>
          </cell>
          <cell r="D10871">
            <v>9817.7199999999993</v>
          </cell>
          <cell r="E10871">
            <v>1000</v>
          </cell>
          <cell r="F10871">
            <v>281</v>
          </cell>
          <cell r="G10871">
            <v>0</v>
          </cell>
          <cell r="H10871">
            <v>2005</v>
          </cell>
          <cell r="I10871">
            <v>0</v>
          </cell>
        </row>
        <row r="10872">
          <cell r="A10872">
            <v>610022</v>
          </cell>
          <cell r="B10872" t="str">
            <v>Drafter/Designer</v>
          </cell>
          <cell r="C10872">
            <v>5480000</v>
          </cell>
          <cell r="D10872">
            <v>23.16</v>
          </cell>
          <cell r="E10872">
            <v>1000</v>
          </cell>
          <cell r="F10872">
            <v>310</v>
          </cell>
          <cell r="G10872">
            <v>0</v>
          </cell>
          <cell r="H10872">
            <v>2005</v>
          </cell>
          <cell r="I10872">
            <v>0</v>
          </cell>
        </row>
        <row r="10873">
          <cell r="A10873">
            <v>610022</v>
          </cell>
          <cell r="B10873" t="str">
            <v>Drafter/Designer</v>
          </cell>
          <cell r="C10873">
            <v>5570000</v>
          </cell>
          <cell r="D10873">
            <v>-64481.34</v>
          </cell>
          <cell r="E10873">
            <v>1000</v>
          </cell>
          <cell r="F10873">
            <v>1</v>
          </cell>
          <cell r="G10873">
            <v>0</v>
          </cell>
          <cell r="H10873">
            <v>2005</v>
          </cell>
          <cell r="I10873">
            <v>0</v>
          </cell>
        </row>
        <row r="10874">
          <cell r="A10874">
            <v>610022</v>
          </cell>
          <cell r="B10874" t="str">
            <v>Drafter/Designer</v>
          </cell>
          <cell r="C10874">
            <v>5600000</v>
          </cell>
          <cell r="D10874">
            <v>161824</v>
          </cell>
          <cell r="E10874">
            <v>1000</v>
          </cell>
          <cell r="F10874">
            <v>1</v>
          </cell>
          <cell r="G10874">
            <v>0</v>
          </cell>
          <cell r="H10874">
            <v>2005</v>
          </cell>
          <cell r="I10874">
            <v>0</v>
          </cell>
        </row>
        <row r="10875">
          <cell r="A10875">
            <v>610022</v>
          </cell>
          <cell r="B10875" t="str">
            <v>Drafter/Designer</v>
          </cell>
          <cell r="C10875">
            <v>5600000</v>
          </cell>
          <cell r="D10875">
            <v>1681</v>
          </cell>
          <cell r="E10875">
            <v>1000</v>
          </cell>
          <cell r="F10875">
            <v>86141</v>
          </cell>
          <cell r="G10875">
            <v>0</v>
          </cell>
          <cell r="H10875">
            <v>2005</v>
          </cell>
          <cell r="I10875">
            <v>0</v>
          </cell>
        </row>
        <row r="10876">
          <cell r="A10876">
            <v>610022</v>
          </cell>
          <cell r="B10876" t="str">
            <v>Drafter/Designer</v>
          </cell>
          <cell r="C10876">
            <v>5600000</v>
          </cell>
          <cell r="D10876">
            <v>8851.5</v>
          </cell>
          <cell r="E10876">
            <v>1000</v>
          </cell>
          <cell r="F10876">
            <v>99002</v>
          </cell>
          <cell r="G10876">
            <v>0</v>
          </cell>
          <cell r="H10876">
            <v>2005</v>
          </cell>
          <cell r="I10876">
            <v>0</v>
          </cell>
        </row>
        <row r="10877">
          <cell r="A10877">
            <v>610022</v>
          </cell>
          <cell r="B10877" t="str">
            <v>Drafter/Designer</v>
          </cell>
          <cell r="C10877">
            <v>5610000</v>
          </cell>
          <cell r="D10877">
            <v>201</v>
          </cell>
          <cell r="E10877">
            <v>1000</v>
          </cell>
          <cell r="F10877">
            <v>1</v>
          </cell>
          <cell r="G10877">
            <v>0</v>
          </cell>
          <cell r="H10877">
            <v>2005</v>
          </cell>
          <cell r="I10877">
            <v>0</v>
          </cell>
        </row>
        <row r="10878">
          <cell r="A10878">
            <v>610022</v>
          </cell>
          <cell r="B10878" t="str">
            <v>Drafter/Designer</v>
          </cell>
          <cell r="C10878">
            <v>5620000</v>
          </cell>
          <cell r="D10878">
            <v>2445</v>
          </cell>
          <cell r="E10878">
            <v>1000</v>
          </cell>
          <cell r="F10878">
            <v>103</v>
          </cell>
          <cell r="G10878">
            <v>0</v>
          </cell>
          <cell r="H10878">
            <v>2005</v>
          </cell>
          <cell r="I10878">
            <v>0</v>
          </cell>
        </row>
        <row r="10879">
          <cell r="A10879">
            <v>610022</v>
          </cell>
          <cell r="B10879" t="str">
            <v>Drafter/Designer</v>
          </cell>
          <cell r="C10879">
            <v>5620000</v>
          </cell>
          <cell r="D10879">
            <v>63306.2</v>
          </cell>
          <cell r="E10879">
            <v>1000</v>
          </cell>
          <cell r="F10879">
            <v>106</v>
          </cell>
          <cell r="G10879">
            <v>0</v>
          </cell>
          <cell r="H10879">
            <v>2005</v>
          </cell>
          <cell r="I10879">
            <v>0</v>
          </cell>
        </row>
        <row r="10880">
          <cell r="A10880">
            <v>610022</v>
          </cell>
          <cell r="B10880" t="str">
            <v>Drafter/Designer</v>
          </cell>
          <cell r="C10880">
            <v>5620000</v>
          </cell>
          <cell r="D10880">
            <v>38153.93</v>
          </cell>
          <cell r="E10880">
            <v>1000</v>
          </cell>
          <cell r="F10880">
            <v>108</v>
          </cell>
          <cell r="G10880">
            <v>0</v>
          </cell>
          <cell r="H10880">
            <v>2005</v>
          </cell>
          <cell r="I10880">
            <v>0</v>
          </cell>
        </row>
        <row r="10881">
          <cell r="A10881">
            <v>610022</v>
          </cell>
          <cell r="B10881" t="str">
            <v>Drafter/Designer</v>
          </cell>
          <cell r="C10881">
            <v>5620000</v>
          </cell>
          <cell r="D10881">
            <v>137096.4</v>
          </cell>
          <cell r="E10881">
            <v>1000</v>
          </cell>
          <cell r="F10881">
            <v>109</v>
          </cell>
          <cell r="G10881">
            <v>0</v>
          </cell>
          <cell r="H10881">
            <v>2005</v>
          </cell>
          <cell r="I10881">
            <v>0</v>
          </cell>
        </row>
        <row r="10882">
          <cell r="A10882">
            <v>610022</v>
          </cell>
          <cell r="B10882" t="str">
            <v>Drafter/Designer</v>
          </cell>
          <cell r="C10882">
            <v>5620000</v>
          </cell>
          <cell r="D10882">
            <v>35815.14</v>
          </cell>
          <cell r="E10882">
            <v>1000</v>
          </cell>
          <cell r="F10882">
            <v>110</v>
          </cell>
          <cell r="G10882">
            <v>0</v>
          </cell>
          <cell r="H10882">
            <v>2005</v>
          </cell>
          <cell r="I10882">
            <v>0</v>
          </cell>
        </row>
        <row r="10883">
          <cell r="A10883">
            <v>610022</v>
          </cell>
          <cell r="B10883" t="str">
            <v>Drafter/Designer</v>
          </cell>
          <cell r="C10883">
            <v>5620000</v>
          </cell>
          <cell r="D10883">
            <v>39949.68</v>
          </cell>
          <cell r="E10883">
            <v>1000</v>
          </cell>
          <cell r="F10883">
            <v>111</v>
          </cell>
          <cell r="G10883">
            <v>0</v>
          </cell>
          <cell r="H10883">
            <v>2005</v>
          </cell>
          <cell r="I10883">
            <v>0</v>
          </cell>
        </row>
        <row r="10884">
          <cell r="A10884">
            <v>610022</v>
          </cell>
          <cell r="B10884" t="str">
            <v>Drafter/Designer</v>
          </cell>
          <cell r="C10884">
            <v>5620000</v>
          </cell>
          <cell r="D10884">
            <v>2871</v>
          </cell>
          <cell r="E10884">
            <v>1000</v>
          </cell>
          <cell r="F10884">
            <v>114</v>
          </cell>
          <cell r="G10884">
            <v>0</v>
          </cell>
          <cell r="H10884">
            <v>2005</v>
          </cell>
          <cell r="I10884">
            <v>0</v>
          </cell>
        </row>
        <row r="10885">
          <cell r="A10885">
            <v>610022</v>
          </cell>
          <cell r="B10885" t="str">
            <v>Drafter/Designer</v>
          </cell>
          <cell r="C10885">
            <v>5620000</v>
          </cell>
          <cell r="D10885">
            <v>280</v>
          </cell>
          <cell r="E10885">
            <v>1000</v>
          </cell>
          <cell r="F10885">
            <v>457</v>
          </cell>
          <cell r="G10885">
            <v>0</v>
          </cell>
          <cell r="H10885">
            <v>2005</v>
          </cell>
          <cell r="I10885">
            <v>0</v>
          </cell>
        </row>
        <row r="10886">
          <cell r="A10886">
            <v>610022</v>
          </cell>
          <cell r="B10886" t="str">
            <v>Drafter/Designer</v>
          </cell>
          <cell r="C10886">
            <v>5620000</v>
          </cell>
          <cell r="D10886">
            <v>630</v>
          </cell>
          <cell r="E10886">
            <v>1000</v>
          </cell>
          <cell r="F10886">
            <v>14030</v>
          </cell>
          <cell r="G10886">
            <v>0</v>
          </cell>
          <cell r="H10886">
            <v>2005</v>
          </cell>
          <cell r="I10886">
            <v>0</v>
          </cell>
        </row>
        <row r="10887">
          <cell r="A10887">
            <v>610022</v>
          </cell>
          <cell r="B10887" t="str">
            <v>Drafter/Designer</v>
          </cell>
          <cell r="C10887">
            <v>5620000</v>
          </cell>
          <cell r="D10887">
            <v>469</v>
          </cell>
          <cell r="E10887">
            <v>1000</v>
          </cell>
          <cell r="F10887">
            <v>63008</v>
          </cell>
          <cell r="G10887">
            <v>0</v>
          </cell>
          <cell r="H10887">
            <v>2005</v>
          </cell>
          <cell r="I10887">
            <v>0</v>
          </cell>
        </row>
        <row r="10888">
          <cell r="A10888">
            <v>610022</v>
          </cell>
          <cell r="B10888" t="str">
            <v>Drafter/Designer</v>
          </cell>
          <cell r="C10888">
            <v>5620000</v>
          </cell>
          <cell r="D10888">
            <v>140</v>
          </cell>
          <cell r="E10888">
            <v>1000</v>
          </cell>
          <cell r="F10888">
            <v>67195</v>
          </cell>
          <cell r="G10888">
            <v>0</v>
          </cell>
          <cell r="H10888">
            <v>2005</v>
          </cell>
          <cell r="I10888">
            <v>0</v>
          </cell>
        </row>
        <row r="10889">
          <cell r="A10889">
            <v>610022</v>
          </cell>
          <cell r="B10889" t="str">
            <v>Drafter/Designer</v>
          </cell>
          <cell r="C10889">
            <v>5620000</v>
          </cell>
          <cell r="D10889">
            <v>402</v>
          </cell>
          <cell r="E10889">
            <v>1000</v>
          </cell>
          <cell r="F10889">
            <v>67382</v>
          </cell>
          <cell r="G10889">
            <v>0</v>
          </cell>
          <cell r="H10889">
            <v>2005</v>
          </cell>
          <cell r="I10889">
            <v>0</v>
          </cell>
        </row>
        <row r="10890">
          <cell r="A10890">
            <v>610022</v>
          </cell>
          <cell r="B10890" t="str">
            <v>Drafter/Designer</v>
          </cell>
          <cell r="C10890">
            <v>5620000</v>
          </cell>
          <cell r="D10890">
            <v>280</v>
          </cell>
          <cell r="E10890">
            <v>1000</v>
          </cell>
          <cell r="F10890">
            <v>68054</v>
          </cell>
          <cell r="G10890">
            <v>0</v>
          </cell>
          <cell r="H10890">
            <v>2005</v>
          </cell>
          <cell r="I10890">
            <v>0</v>
          </cell>
        </row>
        <row r="10891">
          <cell r="A10891">
            <v>610022</v>
          </cell>
          <cell r="B10891" t="str">
            <v>Drafter/Designer</v>
          </cell>
          <cell r="C10891">
            <v>5620000</v>
          </cell>
          <cell r="D10891">
            <v>280</v>
          </cell>
          <cell r="E10891">
            <v>1000</v>
          </cell>
          <cell r="F10891">
            <v>68063</v>
          </cell>
          <cell r="G10891">
            <v>0</v>
          </cell>
          <cell r="H10891">
            <v>2005</v>
          </cell>
          <cell r="I10891">
            <v>0</v>
          </cell>
        </row>
        <row r="10892">
          <cell r="A10892">
            <v>610022</v>
          </cell>
          <cell r="B10892" t="str">
            <v>Drafter/Designer</v>
          </cell>
          <cell r="C10892">
            <v>5620000</v>
          </cell>
          <cell r="D10892">
            <v>140</v>
          </cell>
          <cell r="E10892">
            <v>1000</v>
          </cell>
          <cell r="F10892">
            <v>68071</v>
          </cell>
          <cell r="G10892">
            <v>0</v>
          </cell>
          <cell r="H10892">
            <v>2005</v>
          </cell>
          <cell r="I10892">
            <v>0</v>
          </cell>
        </row>
        <row r="10893">
          <cell r="A10893">
            <v>610022</v>
          </cell>
          <cell r="B10893" t="str">
            <v>Drafter/Designer</v>
          </cell>
          <cell r="C10893">
            <v>5620000</v>
          </cell>
          <cell r="D10893">
            <v>210</v>
          </cell>
          <cell r="E10893">
            <v>1000</v>
          </cell>
          <cell r="F10893">
            <v>68072</v>
          </cell>
          <cell r="G10893">
            <v>0</v>
          </cell>
          <cell r="H10893">
            <v>2005</v>
          </cell>
          <cell r="I10893">
            <v>0</v>
          </cell>
        </row>
        <row r="10894">
          <cell r="A10894">
            <v>610022</v>
          </cell>
          <cell r="B10894" t="str">
            <v>Drafter/Designer</v>
          </cell>
          <cell r="C10894">
            <v>5620000</v>
          </cell>
          <cell r="D10894">
            <v>87.5</v>
          </cell>
          <cell r="E10894">
            <v>1000</v>
          </cell>
          <cell r="F10894">
            <v>68145</v>
          </cell>
          <cell r="G10894">
            <v>0</v>
          </cell>
          <cell r="H10894">
            <v>2005</v>
          </cell>
          <cell r="I10894">
            <v>0</v>
          </cell>
        </row>
        <row r="10895">
          <cell r="A10895">
            <v>610022</v>
          </cell>
          <cell r="B10895" t="str">
            <v>Drafter/Designer</v>
          </cell>
          <cell r="C10895">
            <v>5620000</v>
          </cell>
          <cell r="D10895">
            <v>70</v>
          </cell>
          <cell r="E10895">
            <v>1000</v>
          </cell>
          <cell r="F10895">
            <v>68152</v>
          </cell>
          <cell r="G10895">
            <v>0</v>
          </cell>
          <cell r="H10895">
            <v>2005</v>
          </cell>
          <cell r="I10895">
            <v>0</v>
          </cell>
        </row>
        <row r="10896">
          <cell r="A10896">
            <v>610022</v>
          </cell>
          <cell r="B10896" t="str">
            <v>Drafter/Designer</v>
          </cell>
          <cell r="C10896">
            <v>5620000</v>
          </cell>
          <cell r="D10896">
            <v>140</v>
          </cell>
          <cell r="E10896">
            <v>1000</v>
          </cell>
          <cell r="F10896">
            <v>68155</v>
          </cell>
          <cell r="G10896">
            <v>0</v>
          </cell>
          <cell r="H10896">
            <v>2005</v>
          </cell>
          <cell r="I10896">
            <v>0</v>
          </cell>
        </row>
        <row r="10897">
          <cell r="A10897">
            <v>610022</v>
          </cell>
          <cell r="B10897" t="str">
            <v>Drafter/Designer</v>
          </cell>
          <cell r="C10897">
            <v>5620000</v>
          </cell>
          <cell r="D10897">
            <v>1608</v>
          </cell>
          <cell r="E10897">
            <v>1000</v>
          </cell>
          <cell r="F10897">
            <v>74001</v>
          </cell>
          <cell r="G10897">
            <v>0</v>
          </cell>
          <cell r="H10897">
            <v>2005</v>
          </cell>
          <cell r="I10897">
            <v>0</v>
          </cell>
        </row>
        <row r="10898">
          <cell r="A10898">
            <v>610022</v>
          </cell>
          <cell r="B10898" t="str">
            <v>Drafter/Designer</v>
          </cell>
          <cell r="C10898">
            <v>5620000</v>
          </cell>
          <cell r="D10898">
            <v>3429</v>
          </cell>
          <cell r="E10898">
            <v>1000</v>
          </cell>
          <cell r="F10898">
            <v>74005</v>
          </cell>
          <cell r="G10898">
            <v>0</v>
          </cell>
          <cell r="H10898">
            <v>2005</v>
          </cell>
          <cell r="I10898">
            <v>0</v>
          </cell>
        </row>
        <row r="10899">
          <cell r="A10899">
            <v>610022</v>
          </cell>
          <cell r="B10899" t="str">
            <v>Drafter/Designer</v>
          </cell>
          <cell r="C10899">
            <v>5620000</v>
          </cell>
          <cell r="D10899">
            <v>2412</v>
          </cell>
          <cell r="E10899">
            <v>1000</v>
          </cell>
          <cell r="F10899">
            <v>74006</v>
          </cell>
          <cell r="G10899">
            <v>0</v>
          </cell>
          <cell r="H10899">
            <v>2005</v>
          </cell>
          <cell r="I10899">
            <v>0</v>
          </cell>
        </row>
        <row r="10900">
          <cell r="A10900">
            <v>610022</v>
          </cell>
          <cell r="B10900" t="str">
            <v>Drafter/Designer</v>
          </cell>
          <cell r="C10900">
            <v>5620000</v>
          </cell>
          <cell r="D10900">
            <v>1608</v>
          </cell>
          <cell r="E10900">
            <v>1000</v>
          </cell>
          <cell r="F10900">
            <v>74008</v>
          </cell>
          <cell r="G10900">
            <v>0</v>
          </cell>
          <cell r="H10900">
            <v>2005</v>
          </cell>
          <cell r="I10900">
            <v>0</v>
          </cell>
        </row>
        <row r="10901">
          <cell r="A10901">
            <v>610022</v>
          </cell>
          <cell r="B10901" t="str">
            <v>Drafter/Designer</v>
          </cell>
          <cell r="C10901">
            <v>5620000</v>
          </cell>
          <cell r="D10901">
            <v>1474</v>
          </cell>
          <cell r="E10901">
            <v>1000</v>
          </cell>
          <cell r="F10901">
            <v>75001</v>
          </cell>
          <cell r="G10901">
            <v>0</v>
          </cell>
          <cell r="H10901">
            <v>2005</v>
          </cell>
          <cell r="I10901">
            <v>0</v>
          </cell>
        </row>
        <row r="10902">
          <cell r="A10902">
            <v>610022</v>
          </cell>
          <cell r="B10902" t="str">
            <v>Drafter/Designer</v>
          </cell>
          <cell r="C10902">
            <v>5620000</v>
          </cell>
          <cell r="D10902">
            <v>955.15</v>
          </cell>
          <cell r="E10902">
            <v>1000</v>
          </cell>
          <cell r="F10902">
            <v>78001</v>
          </cell>
          <cell r="G10902">
            <v>0</v>
          </cell>
          <cell r="H10902">
            <v>2005</v>
          </cell>
          <cell r="I10902">
            <v>0</v>
          </cell>
        </row>
        <row r="10903">
          <cell r="A10903">
            <v>610022</v>
          </cell>
          <cell r="B10903" t="str">
            <v>Drafter/Designer</v>
          </cell>
          <cell r="C10903">
            <v>5620000</v>
          </cell>
          <cell r="D10903">
            <v>1608</v>
          </cell>
          <cell r="E10903">
            <v>1000</v>
          </cell>
          <cell r="F10903">
            <v>78005</v>
          </cell>
          <cell r="G10903">
            <v>0</v>
          </cell>
          <cell r="H10903">
            <v>2005</v>
          </cell>
          <cell r="I10903">
            <v>0</v>
          </cell>
        </row>
        <row r="10904">
          <cell r="A10904">
            <v>610022</v>
          </cell>
          <cell r="B10904" t="str">
            <v>Drafter/Designer</v>
          </cell>
          <cell r="C10904">
            <v>5620000</v>
          </cell>
          <cell r="D10904">
            <v>536</v>
          </cell>
          <cell r="E10904">
            <v>1000</v>
          </cell>
          <cell r="F10904">
            <v>78012</v>
          </cell>
          <cell r="G10904">
            <v>0</v>
          </cell>
          <cell r="H10904">
            <v>2005</v>
          </cell>
          <cell r="I10904">
            <v>0</v>
          </cell>
        </row>
        <row r="10905">
          <cell r="A10905">
            <v>610022</v>
          </cell>
          <cell r="B10905" t="str">
            <v>Drafter/Designer</v>
          </cell>
          <cell r="C10905">
            <v>5620000</v>
          </cell>
          <cell r="D10905">
            <v>490</v>
          </cell>
          <cell r="E10905">
            <v>1000</v>
          </cell>
          <cell r="F10905">
            <v>85003</v>
          </cell>
          <cell r="G10905">
            <v>0</v>
          </cell>
          <cell r="H10905">
            <v>2005</v>
          </cell>
          <cell r="I10905">
            <v>0</v>
          </cell>
        </row>
        <row r="10906">
          <cell r="A10906">
            <v>610022</v>
          </cell>
          <cell r="B10906" t="str">
            <v>Drafter/Designer</v>
          </cell>
          <cell r="C10906">
            <v>5620000</v>
          </cell>
          <cell r="D10906">
            <v>665</v>
          </cell>
          <cell r="E10906">
            <v>1000</v>
          </cell>
          <cell r="F10906">
            <v>86003</v>
          </cell>
          <cell r="G10906">
            <v>0</v>
          </cell>
          <cell r="H10906">
            <v>2005</v>
          </cell>
          <cell r="I10906">
            <v>0</v>
          </cell>
        </row>
        <row r="10907">
          <cell r="A10907">
            <v>610022</v>
          </cell>
          <cell r="B10907" t="str">
            <v>Drafter/Designer</v>
          </cell>
          <cell r="C10907">
            <v>5620000</v>
          </cell>
          <cell r="D10907">
            <v>2065</v>
          </cell>
          <cell r="E10907">
            <v>1000</v>
          </cell>
          <cell r="F10907">
            <v>86041</v>
          </cell>
          <cell r="G10907">
            <v>0</v>
          </cell>
          <cell r="H10907">
            <v>2005</v>
          </cell>
          <cell r="I10907">
            <v>0</v>
          </cell>
        </row>
        <row r="10908">
          <cell r="A10908">
            <v>610022</v>
          </cell>
          <cell r="B10908" t="str">
            <v>Drafter/Designer</v>
          </cell>
          <cell r="C10908">
            <v>5620000</v>
          </cell>
          <cell r="D10908">
            <v>134</v>
          </cell>
          <cell r="E10908">
            <v>1000</v>
          </cell>
          <cell r="F10908">
            <v>86058</v>
          </cell>
          <cell r="G10908">
            <v>0</v>
          </cell>
          <cell r="H10908">
            <v>2005</v>
          </cell>
          <cell r="I10908">
            <v>0</v>
          </cell>
        </row>
        <row r="10909">
          <cell r="A10909">
            <v>610022</v>
          </cell>
          <cell r="B10909" t="str">
            <v>Drafter/Designer</v>
          </cell>
          <cell r="C10909">
            <v>5620000</v>
          </cell>
          <cell r="D10909">
            <v>268</v>
          </cell>
          <cell r="E10909">
            <v>1000</v>
          </cell>
          <cell r="F10909">
            <v>86110</v>
          </cell>
          <cell r="G10909">
            <v>0</v>
          </cell>
          <cell r="H10909">
            <v>2005</v>
          </cell>
          <cell r="I10909">
            <v>0</v>
          </cell>
        </row>
        <row r="10910">
          <cell r="A10910">
            <v>610022</v>
          </cell>
          <cell r="B10910" t="str">
            <v>Drafter/Designer</v>
          </cell>
          <cell r="C10910">
            <v>5620000</v>
          </cell>
          <cell r="D10910">
            <v>804</v>
          </cell>
          <cell r="E10910">
            <v>1000</v>
          </cell>
          <cell r="F10910">
            <v>86114</v>
          </cell>
          <cell r="G10910">
            <v>0</v>
          </cell>
          <cell r="H10910">
            <v>2005</v>
          </cell>
          <cell r="I10910">
            <v>0</v>
          </cell>
        </row>
        <row r="10911">
          <cell r="A10911">
            <v>610022</v>
          </cell>
          <cell r="B10911" t="str">
            <v>Drafter/Designer</v>
          </cell>
          <cell r="C10911">
            <v>5620000</v>
          </cell>
          <cell r="D10911">
            <v>6164</v>
          </cell>
          <cell r="E10911">
            <v>1000</v>
          </cell>
          <cell r="F10911">
            <v>86141</v>
          </cell>
          <cell r="G10911">
            <v>0</v>
          </cell>
          <cell r="H10911">
            <v>2005</v>
          </cell>
          <cell r="I10911">
            <v>0</v>
          </cell>
        </row>
        <row r="10912">
          <cell r="A10912">
            <v>610022</v>
          </cell>
          <cell r="B10912" t="str">
            <v>Drafter/Designer</v>
          </cell>
          <cell r="C10912">
            <v>5620000</v>
          </cell>
          <cell r="D10912">
            <v>402</v>
          </cell>
          <cell r="E10912">
            <v>1000</v>
          </cell>
          <cell r="F10912">
            <v>87020</v>
          </cell>
          <cell r="G10912">
            <v>0</v>
          </cell>
          <cell r="H10912">
            <v>2005</v>
          </cell>
          <cell r="I10912">
            <v>0</v>
          </cell>
        </row>
        <row r="10913">
          <cell r="A10913">
            <v>610022</v>
          </cell>
          <cell r="B10913" t="str">
            <v>Drafter/Designer</v>
          </cell>
          <cell r="C10913">
            <v>5620000</v>
          </cell>
          <cell r="D10913">
            <v>201</v>
          </cell>
          <cell r="E10913">
            <v>1000</v>
          </cell>
          <cell r="F10913">
            <v>93001</v>
          </cell>
          <cell r="G10913">
            <v>0</v>
          </cell>
          <cell r="H10913">
            <v>2005</v>
          </cell>
          <cell r="I10913">
            <v>0</v>
          </cell>
        </row>
        <row r="10914">
          <cell r="A10914">
            <v>610022</v>
          </cell>
          <cell r="B10914" t="str">
            <v>Drafter/Designer</v>
          </cell>
          <cell r="C10914">
            <v>5620000</v>
          </cell>
          <cell r="D10914">
            <v>737</v>
          </cell>
          <cell r="E10914">
            <v>1000</v>
          </cell>
          <cell r="F10914">
            <v>93005</v>
          </cell>
          <cell r="G10914">
            <v>0</v>
          </cell>
          <cell r="H10914">
            <v>2005</v>
          </cell>
          <cell r="I10914">
            <v>0</v>
          </cell>
        </row>
        <row r="10915">
          <cell r="A10915">
            <v>610022</v>
          </cell>
          <cell r="B10915" t="str">
            <v>Drafter/Designer</v>
          </cell>
          <cell r="C10915">
            <v>5620000</v>
          </cell>
          <cell r="D10915">
            <v>1072</v>
          </cell>
          <cell r="E10915">
            <v>1000</v>
          </cell>
          <cell r="F10915">
            <v>96000</v>
          </cell>
          <cell r="G10915">
            <v>0</v>
          </cell>
          <cell r="H10915">
            <v>2005</v>
          </cell>
          <cell r="I10915">
            <v>0</v>
          </cell>
        </row>
        <row r="10916">
          <cell r="A10916">
            <v>610022</v>
          </cell>
          <cell r="B10916" t="str">
            <v>Drafter/Designer</v>
          </cell>
          <cell r="C10916">
            <v>5620000</v>
          </cell>
          <cell r="D10916">
            <v>35</v>
          </cell>
          <cell r="E10916">
            <v>1000</v>
          </cell>
          <cell r="F10916">
            <v>108781</v>
          </cell>
          <cell r="G10916">
            <v>0</v>
          </cell>
          <cell r="H10916">
            <v>2005</v>
          </cell>
          <cell r="I10916">
            <v>0</v>
          </cell>
        </row>
        <row r="10917">
          <cell r="A10917">
            <v>610022</v>
          </cell>
          <cell r="B10917" t="str">
            <v>Drafter/Designer</v>
          </cell>
          <cell r="C10917">
            <v>5620000</v>
          </cell>
          <cell r="D10917">
            <v>35</v>
          </cell>
          <cell r="E10917">
            <v>1000</v>
          </cell>
          <cell r="F10917">
            <v>116780</v>
          </cell>
          <cell r="G10917">
            <v>0</v>
          </cell>
          <cell r="H10917">
            <v>2005</v>
          </cell>
          <cell r="I10917">
            <v>0</v>
          </cell>
        </row>
        <row r="10918">
          <cell r="A10918">
            <v>610022</v>
          </cell>
          <cell r="B10918" t="str">
            <v>Drafter/Designer</v>
          </cell>
          <cell r="C10918">
            <v>5620000</v>
          </cell>
          <cell r="D10918">
            <v>35</v>
          </cell>
          <cell r="E10918">
            <v>1000</v>
          </cell>
          <cell r="F10918">
            <v>134781</v>
          </cell>
          <cell r="G10918">
            <v>0</v>
          </cell>
          <cell r="H10918">
            <v>2005</v>
          </cell>
          <cell r="I10918">
            <v>0</v>
          </cell>
        </row>
        <row r="10919">
          <cell r="A10919">
            <v>610022</v>
          </cell>
          <cell r="B10919" t="str">
            <v>Drafter/Designer</v>
          </cell>
          <cell r="C10919">
            <v>5620000</v>
          </cell>
          <cell r="D10919">
            <v>536</v>
          </cell>
          <cell r="E10919">
            <v>1000</v>
          </cell>
          <cell r="F10919">
            <v>218000</v>
          </cell>
          <cell r="G10919">
            <v>0</v>
          </cell>
          <cell r="H10919">
            <v>2005</v>
          </cell>
          <cell r="I10919">
            <v>0</v>
          </cell>
        </row>
        <row r="10920">
          <cell r="A10920">
            <v>610022</v>
          </cell>
          <cell r="B10920" t="str">
            <v>Drafter/Designer</v>
          </cell>
          <cell r="C10920">
            <v>5620000</v>
          </cell>
          <cell r="D10920">
            <v>140</v>
          </cell>
          <cell r="E10920">
            <v>1000</v>
          </cell>
          <cell r="F10920">
            <v>238018</v>
          </cell>
          <cell r="G10920">
            <v>0</v>
          </cell>
          <cell r="H10920">
            <v>2005</v>
          </cell>
          <cell r="I10920">
            <v>0</v>
          </cell>
        </row>
        <row r="10921">
          <cell r="A10921">
            <v>610022</v>
          </cell>
          <cell r="B10921" t="str">
            <v>Drafter/Designer</v>
          </cell>
          <cell r="C10921">
            <v>5620000</v>
          </cell>
          <cell r="D10921">
            <v>1809</v>
          </cell>
          <cell r="E10921">
            <v>1000</v>
          </cell>
          <cell r="F10921">
            <v>238043</v>
          </cell>
          <cell r="G10921">
            <v>0</v>
          </cell>
          <cell r="H10921">
            <v>2005</v>
          </cell>
          <cell r="I10921">
            <v>0</v>
          </cell>
        </row>
        <row r="10922">
          <cell r="A10922">
            <v>610022</v>
          </cell>
          <cell r="B10922" t="str">
            <v>Drafter/Designer</v>
          </cell>
          <cell r="C10922">
            <v>5620000</v>
          </cell>
          <cell r="D10922">
            <v>1976.5</v>
          </cell>
          <cell r="E10922">
            <v>1000</v>
          </cell>
          <cell r="F10922">
            <v>238044</v>
          </cell>
          <cell r="G10922">
            <v>0</v>
          </cell>
          <cell r="H10922">
            <v>2005</v>
          </cell>
          <cell r="I10922">
            <v>0</v>
          </cell>
        </row>
        <row r="10923">
          <cell r="A10923">
            <v>610022</v>
          </cell>
          <cell r="B10923" t="str">
            <v>Drafter/Designer</v>
          </cell>
          <cell r="C10923">
            <v>5620000</v>
          </cell>
          <cell r="D10923">
            <v>8944.5</v>
          </cell>
          <cell r="E10923">
            <v>1000</v>
          </cell>
          <cell r="F10923">
            <v>238074</v>
          </cell>
          <cell r="G10923">
            <v>0</v>
          </cell>
          <cell r="H10923">
            <v>2005</v>
          </cell>
          <cell r="I10923">
            <v>0</v>
          </cell>
        </row>
        <row r="10924">
          <cell r="A10924">
            <v>610022</v>
          </cell>
          <cell r="B10924" t="str">
            <v>Drafter/Designer</v>
          </cell>
          <cell r="C10924">
            <v>5620000</v>
          </cell>
          <cell r="D10924">
            <v>3082</v>
          </cell>
          <cell r="E10924">
            <v>1000</v>
          </cell>
          <cell r="F10924">
            <v>238076</v>
          </cell>
          <cell r="G10924">
            <v>0</v>
          </cell>
          <cell r="H10924">
            <v>2005</v>
          </cell>
          <cell r="I10924">
            <v>0</v>
          </cell>
        </row>
        <row r="10925">
          <cell r="A10925">
            <v>610022</v>
          </cell>
          <cell r="B10925" t="str">
            <v>Drafter/Designer</v>
          </cell>
          <cell r="C10925">
            <v>5620000</v>
          </cell>
          <cell r="D10925">
            <v>134</v>
          </cell>
          <cell r="E10925">
            <v>1000</v>
          </cell>
          <cell r="F10925">
            <v>238087</v>
          </cell>
          <cell r="G10925">
            <v>0</v>
          </cell>
          <cell r="H10925">
            <v>2005</v>
          </cell>
          <cell r="I10925">
            <v>0</v>
          </cell>
        </row>
        <row r="10926">
          <cell r="A10926">
            <v>610022</v>
          </cell>
          <cell r="B10926" t="str">
            <v>Drafter/Designer</v>
          </cell>
          <cell r="C10926">
            <v>5620000</v>
          </cell>
          <cell r="D10926">
            <v>2311.5</v>
          </cell>
          <cell r="E10926">
            <v>1000</v>
          </cell>
          <cell r="F10926">
            <v>238094</v>
          </cell>
          <cell r="G10926">
            <v>0</v>
          </cell>
          <cell r="H10926">
            <v>2005</v>
          </cell>
          <cell r="I10926">
            <v>0</v>
          </cell>
        </row>
        <row r="10927">
          <cell r="A10927">
            <v>610022</v>
          </cell>
          <cell r="B10927" t="str">
            <v>Drafter/Designer</v>
          </cell>
          <cell r="C10927">
            <v>5620000</v>
          </cell>
          <cell r="D10927">
            <v>268</v>
          </cell>
          <cell r="E10927">
            <v>1000</v>
          </cell>
          <cell r="F10927">
            <v>238096</v>
          </cell>
          <cell r="G10927">
            <v>0</v>
          </cell>
          <cell r="H10927">
            <v>2005</v>
          </cell>
          <cell r="I10927">
            <v>0</v>
          </cell>
        </row>
        <row r="10928">
          <cell r="A10928">
            <v>610022</v>
          </cell>
          <cell r="B10928" t="str">
            <v>Drafter/Designer</v>
          </cell>
          <cell r="C10928">
            <v>5620000</v>
          </cell>
          <cell r="D10928">
            <v>385</v>
          </cell>
          <cell r="E10928">
            <v>1000</v>
          </cell>
          <cell r="F10928">
            <v>540008</v>
          </cell>
          <cell r="G10928">
            <v>0</v>
          </cell>
          <cell r="H10928">
            <v>2005</v>
          </cell>
          <cell r="I10928">
            <v>0</v>
          </cell>
        </row>
        <row r="10929">
          <cell r="A10929">
            <v>610022</v>
          </cell>
          <cell r="B10929" t="str">
            <v>Drafter/Designer</v>
          </cell>
          <cell r="C10929">
            <v>5620000</v>
          </cell>
          <cell r="D10929">
            <v>1260</v>
          </cell>
          <cell r="E10929">
            <v>1000</v>
          </cell>
          <cell r="F10929">
            <v>540044</v>
          </cell>
          <cell r="G10929">
            <v>0</v>
          </cell>
          <cell r="H10929">
            <v>2005</v>
          </cell>
          <cell r="I10929">
            <v>0</v>
          </cell>
        </row>
        <row r="10930">
          <cell r="A10930">
            <v>610022</v>
          </cell>
          <cell r="B10930" t="str">
            <v>Drafter/Designer</v>
          </cell>
          <cell r="C10930">
            <v>5620000</v>
          </cell>
          <cell r="D10930">
            <v>603</v>
          </cell>
          <cell r="E10930">
            <v>1000</v>
          </cell>
          <cell r="F10930">
            <v>540055</v>
          </cell>
          <cell r="G10930">
            <v>0</v>
          </cell>
          <cell r="H10930">
            <v>2005</v>
          </cell>
          <cell r="I10930">
            <v>0</v>
          </cell>
        </row>
        <row r="10931">
          <cell r="A10931">
            <v>610022</v>
          </cell>
          <cell r="B10931" t="str">
            <v>Drafter/Designer</v>
          </cell>
          <cell r="C10931">
            <v>5620000</v>
          </cell>
          <cell r="D10931">
            <v>280</v>
          </cell>
          <cell r="E10931">
            <v>1000</v>
          </cell>
          <cell r="F10931">
            <v>540060</v>
          </cell>
          <cell r="G10931">
            <v>0</v>
          </cell>
          <cell r="H10931">
            <v>2005</v>
          </cell>
          <cell r="I10931">
            <v>0</v>
          </cell>
        </row>
        <row r="10932">
          <cell r="A10932">
            <v>610022</v>
          </cell>
          <cell r="B10932" t="str">
            <v>Drafter/Designer</v>
          </cell>
          <cell r="C10932">
            <v>5620000</v>
          </cell>
          <cell r="D10932">
            <v>70</v>
          </cell>
          <cell r="E10932">
            <v>1000</v>
          </cell>
          <cell r="F10932">
            <v>540065</v>
          </cell>
          <cell r="G10932">
            <v>0</v>
          </cell>
          <cell r="H10932">
            <v>2005</v>
          </cell>
          <cell r="I10932">
            <v>0</v>
          </cell>
        </row>
        <row r="10933">
          <cell r="A10933">
            <v>610022</v>
          </cell>
          <cell r="B10933" t="str">
            <v>Drafter/Designer</v>
          </cell>
          <cell r="C10933">
            <v>5620000</v>
          </cell>
          <cell r="D10933">
            <v>268</v>
          </cell>
          <cell r="E10933">
            <v>1000</v>
          </cell>
          <cell r="F10933">
            <v>540090</v>
          </cell>
          <cell r="G10933">
            <v>0</v>
          </cell>
          <cell r="H10933">
            <v>2005</v>
          </cell>
          <cell r="I10933">
            <v>0</v>
          </cell>
        </row>
        <row r="10934">
          <cell r="A10934">
            <v>610022</v>
          </cell>
          <cell r="B10934" t="str">
            <v>Drafter/Designer</v>
          </cell>
          <cell r="C10934">
            <v>5620000</v>
          </cell>
          <cell r="D10934">
            <v>67</v>
          </cell>
          <cell r="E10934">
            <v>1000</v>
          </cell>
          <cell r="F10934">
            <v>540092</v>
          </cell>
          <cell r="G10934">
            <v>0</v>
          </cell>
          <cell r="H10934">
            <v>2005</v>
          </cell>
          <cell r="I10934">
            <v>0</v>
          </cell>
        </row>
        <row r="10935">
          <cell r="A10935">
            <v>610022</v>
          </cell>
          <cell r="B10935" t="str">
            <v>Drafter/Designer</v>
          </cell>
          <cell r="C10935">
            <v>5620000</v>
          </cell>
          <cell r="D10935">
            <v>67</v>
          </cell>
          <cell r="E10935">
            <v>1000</v>
          </cell>
          <cell r="F10935">
            <v>540093</v>
          </cell>
          <cell r="G10935">
            <v>0</v>
          </cell>
          <cell r="H10935">
            <v>2005</v>
          </cell>
          <cell r="I10935">
            <v>0</v>
          </cell>
        </row>
        <row r="10936">
          <cell r="A10936">
            <v>610022</v>
          </cell>
          <cell r="B10936" t="str">
            <v>Drafter/Designer</v>
          </cell>
          <cell r="C10936">
            <v>5620000</v>
          </cell>
          <cell r="D10936">
            <v>137.88999999999999</v>
          </cell>
          <cell r="E10936">
            <v>1000</v>
          </cell>
          <cell r="F10936">
            <v>540094</v>
          </cell>
          <cell r="G10936">
            <v>0</v>
          </cell>
          <cell r="H10936">
            <v>2005</v>
          </cell>
          <cell r="I10936">
            <v>0</v>
          </cell>
        </row>
        <row r="10937">
          <cell r="A10937">
            <v>610022</v>
          </cell>
          <cell r="B10937" t="str">
            <v>Drafter/Designer</v>
          </cell>
          <cell r="C10937">
            <v>5620000</v>
          </cell>
          <cell r="D10937">
            <v>67</v>
          </cell>
          <cell r="E10937">
            <v>1000</v>
          </cell>
          <cell r="F10937">
            <v>540095</v>
          </cell>
          <cell r="G10937">
            <v>0</v>
          </cell>
          <cell r="H10937">
            <v>2005</v>
          </cell>
          <cell r="I10937">
            <v>0</v>
          </cell>
        </row>
        <row r="10938">
          <cell r="A10938">
            <v>610022</v>
          </cell>
          <cell r="B10938" t="str">
            <v>Drafter/Designer</v>
          </cell>
          <cell r="C10938">
            <v>5620000</v>
          </cell>
          <cell r="D10938">
            <v>70</v>
          </cell>
          <cell r="E10938">
            <v>1000</v>
          </cell>
          <cell r="F10938">
            <v>540096</v>
          </cell>
          <cell r="G10938">
            <v>0</v>
          </cell>
          <cell r="H10938">
            <v>2005</v>
          </cell>
          <cell r="I10938">
            <v>0</v>
          </cell>
        </row>
        <row r="10939">
          <cell r="A10939">
            <v>610022</v>
          </cell>
          <cell r="B10939" t="str">
            <v>Drafter/Designer</v>
          </cell>
          <cell r="C10939">
            <v>5620000</v>
          </cell>
          <cell r="D10939">
            <v>134</v>
          </cell>
          <cell r="E10939">
            <v>1000</v>
          </cell>
          <cell r="F10939">
            <v>540097</v>
          </cell>
          <cell r="G10939">
            <v>0</v>
          </cell>
          <cell r="H10939">
            <v>2005</v>
          </cell>
          <cell r="I10939">
            <v>0</v>
          </cell>
        </row>
        <row r="10940">
          <cell r="A10940">
            <v>610022</v>
          </cell>
          <cell r="B10940" t="str">
            <v>Drafter/Designer</v>
          </cell>
          <cell r="C10940">
            <v>5620000</v>
          </cell>
          <cell r="D10940">
            <v>438.5</v>
          </cell>
          <cell r="E10940">
            <v>1000</v>
          </cell>
          <cell r="F10940">
            <v>540098</v>
          </cell>
          <cell r="G10940">
            <v>0</v>
          </cell>
          <cell r="H10940">
            <v>2005</v>
          </cell>
          <cell r="I10940">
            <v>0</v>
          </cell>
        </row>
        <row r="10941">
          <cell r="A10941">
            <v>610022</v>
          </cell>
          <cell r="B10941" t="str">
            <v>Drafter/Designer</v>
          </cell>
          <cell r="C10941">
            <v>5620000</v>
          </cell>
          <cell r="D10941">
            <v>441.5</v>
          </cell>
          <cell r="E10941">
            <v>1000</v>
          </cell>
          <cell r="F10941">
            <v>540099</v>
          </cell>
          <cell r="G10941">
            <v>0</v>
          </cell>
          <cell r="H10941">
            <v>2005</v>
          </cell>
          <cell r="I10941">
            <v>0</v>
          </cell>
        </row>
        <row r="10942">
          <cell r="A10942">
            <v>610022</v>
          </cell>
          <cell r="B10942" t="str">
            <v>Drafter/Designer</v>
          </cell>
          <cell r="C10942">
            <v>5620000</v>
          </cell>
          <cell r="D10942">
            <v>167.5</v>
          </cell>
          <cell r="E10942">
            <v>1000</v>
          </cell>
          <cell r="F10942">
            <v>540112</v>
          </cell>
          <cell r="G10942">
            <v>0</v>
          </cell>
          <cell r="H10942">
            <v>2005</v>
          </cell>
          <cell r="I10942">
            <v>0</v>
          </cell>
        </row>
        <row r="10943">
          <cell r="A10943">
            <v>610022</v>
          </cell>
          <cell r="B10943" t="str">
            <v>Drafter/Designer</v>
          </cell>
          <cell r="C10943">
            <v>5620000</v>
          </cell>
          <cell r="D10943">
            <v>100.5</v>
          </cell>
          <cell r="E10943">
            <v>1000</v>
          </cell>
          <cell r="F10943">
            <v>540134</v>
          </cell>
          <cell r="G10943">
            <v>0</v>
          </cell>
          <cell r="H10943">
            <v>2005</v>
          </cell>
          <cell r="I10943">
            <v>0</v>
          </cell>
        </row>
        <row r="10944">
          <cell r="A10944">
            <v>610022</v>
          </cell>
          <cell r="B10944" t="str">
            <v>Drafter/Designer</v>
          </cell>
          <cell r="C10944">
            <v>5620000</v>
          </cell>
          <cell r="D10944">
            <v>956</v>
          </cell>
          <cell r="E10944">
            <v>1000</v>
          </cell>
          <cell r="F10944">
            <v>578020</v>
          </cell>
          <cell r="G10944">
            <v>0</v>
          </cell>
          <cell r="H10944">
            <v>2005</v>
          </cell>
          <cell r="I10944">
            <v>0</v>
          </cell>
        </row>
        <row r="10945">
          <cell r="A10945">
            <v>610022</v>
          </cell>
          <cell r="B10945" t="str">
            <v>Drafter/Designer</v>
          </cell>
          <cell r="C10945">
            <v>5620000</v>
          </cell>
          <cell r="D10945">
            <v>609</v>
          </cell>
          <cell r="E10945">
            <v>1000</v>
          </cell>
          <cell r="F10945">
            <v>888090</v>
          </cell>
          <cell r="G10945">
            <v>0</v>
          </cell>
          <cell r="H10945">
            <v>2005</v>
          </cell>
          <cell r="I10945">
            <v>0</v>
          </cell>
        </row>
        <row r="10946">
          <cell r="A10946">
            <v>610022</v>
          </cell>
          <cell r="B10946" t="str">
            <v>Drafter/Designer</v>
          </cell>
          <cell r="C10946">
            <v>5630000</v>
          </cell>
          <cell r="D10946">
            <v>3149</v>
          </cell>
          <cell r="E10946">
            <v>1000</v>
          </cell>
          <cell r="F10946">
            <v>109</v>
          </cell>
          <cell r="G10946">
            <v>0</v>
          </cell>
          <cell r="H10946">
            <v>2005</v>
          </cell>
          <cell r="I10946">
            <v>0</v>
          </cell>
        </row>
        <row r="10947">
          <cell r="A10947">
            <v>610022</v>
          </cell>
          <cell r="B10947" t="str">
            <v>Drafter/Designer</v>
          </cell>
          <cell r="C10947">
            <v>5630000</v>
          </cell>
          <cell r="D10947">
            <v>0</v>
          </cell>
          <cell r="E10947">
            <v>1000</v>
          </cell>
          <cell r="F10947">
            <v>119</v>
          </cell>
          <cell r="G10947">
            <v>0</v>
          </cell>
          <cell r="H10947">
            <v>2005</v>
          </cell>
          <cell r="I10947">
            <v>0</v>
          </cell>
        </row>
        <row r="10948">
          <cell r="A10948">
            <v>610022</v>
          </cell>
          <cell r="B10948" t="str">
            <v>Drafter/Designer</v>
          </cell>
          <cell r="C10948">
            <v>5630000</v>
          </cell>
          <cell r="D10948">
            <v>1608</v>
          </cell>
          <cell r="E10948">
            <v>1000</v>
          </cell>
          <cell r="F10948">
            <v>5402</v>
          </cell>
          <cell r="G10948">
            <v>0</v>
          </cell>
          <cell r="H10948">
            <v>2005</v>
          </cell>
          <cell r="I10948">
            <v>0</v>
          </cell>
        </row>
        <row r="10949">
          <cell r="A10949">
            <v>610022</v>
          </cell>
          <cell r="B10949" t="str">
            <v>Drafter/Designer</v>
          </cell>
          <cell r="C10949">
            <v>5630000</v>
          </cell>
          <cell r="D10949">
            <v>134</v>
          </cell>
          <cell r="E10949">
            <v>1000</v>
          </cell>
          <cell r="F10949">
            <v>5404</v>
          </cell>
          <cell r="G10949">
            <v>0</v>
          </cell>
          <cell r="H10949">
            <v>2005</v>
          </cell>
          <cell r="I10949">
            <v>0</v>
          </cell>
        </row>
        <row r="10950">
          <cell r="A10950">
            <v>610022</v>
          </cell>
          <cell r="B10950" t="str">
            <v>Drafter/Designer</v>
          </cell>
          <cell r="C10950">
            <v>5630000</v>
          </cell>
          <cell r="D10950">
            <v>402</v>
          </cell>
          <cell r="E10950">
            <v>1000</v>
          </cell>
          <cell r="F10950">
            <v>5701</v>
          </cell>
          <cell r="G10950">
            <v>0</v>
          </cell>
          <cell r="H10950">
            <v>2005</v>
          </cell>
          <cell r="I10950">
            <v>0</v>
          </cell>
        </row>
        <row r="10951">
          <cell r="A10951">
            <v>610022</v>
          </cell>
          <cell r="B10951" t="str">
            <v>Drafter/Designer</v>
          </cell>
          <cell r="C10951">
            <v>5630000</v>
          </cell>
          <cell r="D10951">
            <v>167.5</v>
          </cell>
          <cell r="E10951">
            <v>1000</v>
          </cell>
          <cell r="F10951">
            <v>133000</v>
          </cell>
          <cell r="G10951">
            <v>0</v>
          </cell>
          <cell r="H10951">
            <v>2005</v>
          </cell>
          <cell r="I10951">
            <v>0</v>
          </cell>
        </row>
        <row r="10952">
          <cell r="A10952">
            <v>610022</v>
          </cell>
          <cell r="B10952" t="str">
            <v>Drafter/Designer</v>
          </cell>
          <cell r="C10952">
            <v>5660000</v>
          </cell>
          <cell r="D10952">
            <v>30920.5</v>
          </cell>
          <cell r="E10952">
            <v>1000</v>
          </cell>
          <cell r="F10952">
            <v>1</v>
          </cell>
          <cell r="G10952">
            <v>0</v>
          </cell>
          <cell r="H10952">
            <v>2005</v>
          </cell>
          <cell r="I10952">
            <v>0</v>
          </cell>
        </row>
        <row r="10953">
          <cell r="A10953">
            <v>610022</v>
          </cell>
          <cell r="B10953" t="str">
            <v>Drafter/Designer</v>
          </cell>
          <cell r="C10953">
            <v>5700000</v>
          </cell>
          <cell r="D10953">
            <v>0</v>
          </cell>
          <cell r="E10953">
            <v>1000</v>
          </cell>
          <cell r="F10953">
            <v>1</v>
          </cell>
          <cell r="G10953">
            <v>0</v>
          </cell>
          <cell r="H10953">
            <v>2005</v>
          </cell>
          <cell r="I10953">
            <v>0</v>
          </cell>
        </row>
        <row r="10954">
          <cell r="A10954">
            <v>610022</v>
          </cell>
          <cell r="B10954" t="str">
            <v>Drafter/Designer</v>
          </cell>
          <cell r="C10954">
            <v>5700000</v>
          </cell>
          <cell r="D10954">
            <v>134</v>
          </cell>
          <cell r="E10954">
            <v>1000</v>
          </cell>
          <cell r="F10954">
            <v>106</v>
          </cell>
          <cell r="G10954">
            <v>0</v>
          </cell>
          <cell r="H10954">
            <v>2005</v>
          </cell>
          <cell r="I10954">
            <v>0</v>
          </cell>
        </row>
        <row r="10955">
          <cell r="A10955">
            <v>610022</v>
          </cell>
          <cell r="B10955" t="str">
            <v>Drafter/Designer</v>
          </cell>
          <cell r="C10955">
            <v>5700000</v>
          </cell>
          <cell r="D10955">
            <v>0</v>
          </cell>
          <cell r="E10955">
            <v>1000</v>
          </cell>
          <cell r="F10955">
            <v>108</v>
          </cell>
          <cell r="G10955">
            <v>0</v>
          </cell>
          <cell r="H10955">
            <v>2005</v>
          </cell>
          <cell r="I10955">
            <v>0</v>
          </cell>
        </row>
        <row r="10956">
          <cell r="A10956">
            <v>610022</v>
          </cell>
          <cell r="B10956" t="str">
            <v>Drafter/Designer</v>
          </cell>
          <cell r="C10956">
            <v>5700000</v>
          </cell>
          <cell r="D10956">
            <v>-164</v>
          </cell>
          <cell r="E10956">
            <v>1000</v>
          </cell>
          <cell r="F10956">
            <v>109</v>
          </cell>
          <cell r="G10956">
            <v>0</v>
          </cell>
          <cell r="H10956">
            <v>2005</v>
          </cell>
          <cell r="I10956">
            <v>0</v>
          </cell>
        </row>
        <row r="10957">
          <cell r="A10957">
            <v>610022</v>
          </cell>
          <cell r="B10957" t="str">
            <v>Drafter/Designer</v>
          </cell>
          <cell r="C10957">
            <v>5700000</v>
          </cell>
          <cell r="D10957">
            <v>-490</v>
          </cell>
          <cell r="E10957">
            <v>1000</v>
          </cell>
          <cell r="F10957">
            <v>111</v>
          </cell>
          <cell r="G10957">
            <v>0</v>
          </cell>
          <cell r="H10957">
            <v>2005</v>
          </cell>
          <cell r="I10957">
            <v>0</v>
          </cell>
        </row>
        <row r="10958">
          <cell r="A10958">
            <v>610022</v>
          </cell>
          <cell r="B10958" t="str">
            <v>Drafter/Designer</v>
          </cell>
          <cell r="C10958">
            <v>5700000</v>
          </cell>
          <cell r="D10958">
            <v>0</v>
          </cell>
          <cell r="E10958">
            <v>1000</v>
          </cell>
          <cell r="F10958">
            <v>1034</v>
          </cell>
          <cell r="G10958">
            <v>0</v>
          </cell>
          <cell r="H10958">
            <v>2005</v>
          </cell>
          <cell r="I10958">
            <v>0</v>
          </cell>
        </row>
        <row r="10959">
          <cell r="A10959">
            <v>610022</v>
          </cell>
          <cell r="B10959" t="str">
            <v>Drafter/Designer</v>
          </cell>
          <cell r="C10959">
            <v>5700000</v>
          </cell>
          <cell r="D10959">
            <v>0</v>
          </cell>
          <cell r="E10959">
            <v>1000</v>
          </cell>
          <cell r="F10959">
            <v>5003</v>
          </cell>
          <cell r="G10959">
            <v>0</v>
          </cell>
          <cell r="H10959">
            <v>2005</v>
          </cell>
          <cell r="I10959">
            <v>0</v>
          </cell>
        </row>
        <row r="10960">
          <cell r="A10960">
            <v>610022</v>
          </cell>
          <cell r="B10960" t="str">
            <v>Drafter/Designer</v>
          </cell>
          <cell r="C10960">
            <v>5700000</v>
          </cell>
          <cell r="D10960">
            <v>0</v>
          </cell>
          <cell r="E10960">
            <v>1000</v>
          </cell>
          <cell r="F10960">
            <v>5402</v>
          </cell>
          <cell r="G10960">
            <v>0</v>
          </cell>
          <cell r="H10960">
            <v>2005</v>
          </cell>
          <cell r="I10960">
            <v>0</v>
          </cell>
        </row>
        <row r="10961">
          <cell r="A10961">
            <v>610022</v>
          </cell>
          <cell r="B10961" t="str">
            <v>Drafter/Designer</v>
          </cell>
          <cell r="C10961">
            <v>5700000</v>
          </cell>
          <cell r="D10961">
            <v>0</v>
          </cell>
          <cell r="E10961">
            <v>1000</v>
          </cell>
          <cell r="F10961">
            <v>5404</v>
          </cell>
          <cell r="G10961">
            <v>0</v>
          </cell>
          <cell r="H10961">
            <v>2005</v>
          </cell>
          <cell r="I10961">
            <v>0</v>
          </cell>
        </row>
        <row r="10962">
          <cell r="A10962">
            <v>610022</v>
          </cell>
          <cell r="B10962" t="str">
            <v>Drafter/Designer</v>
          </cell>
          <cell r="C10962">
            <v>5700000</v>
          </cell>
          <cell r="D10962">
            <v>0</v>
          </cell>
          <cell r="E10962">
            <v>1000</v>
          </cell>
          <cell r="F10962">
            <v>14159</v>
          </cell>
          <cell r="G10962">
            <v>0</v>
          </cell>
          <cell r="H10962">
            <v>2005</v>
          </cell>
          <cell r="I10962">
            <v>0</v>
          </cell>
        </row>
        <row r="10963">
          <cell r="A10963">
            <v>610022</v>
          </cell>
          <cell r="B10963" t="str">
            <v>Drafter/Designer</v>
          </cell>
          <cell r="C10963">
            <v>5700000</v>
          </cell>
          <cell r="D10963">
            <v>134</v>
          </cell>
          <cell r="E10963">
            <v>1000</v>
          </cell>
          <cell r="F10963">
            <v>112106</v>
          </cell>
          <cell r="G10963">
            <v>0</v>
          </cell>
          <cell r="H10963">
            <v>2005</v>
          </cell>
          <cell r="I10963">
            <v>0</v>
          </cell>
        </row>
        <row r="10964">
          <cell r="A10964">
            <v>610022</v>
          </cell>
          <cell r="B10964" t="str">
            <v>Drafter/Designer</v>
          </cell>
          <cell r="C10964">
            <v>5700000</v>
          </cell>
          <cell r="D10964">
            <v>402</v>
          </cell>
          <cell r="E10964">
            <v>1000</v>
          </cell>
          <cell r="F10964">
            <v>246000</v>
          </cell>
          <cell r="G10964">
            <v>0</v>
          </cell>
          <cell r="H10964">
            <v>2005</v>
          </cell>
          <cell r="I10964">
            <v>0</v>
          </cell>
        </row>
        <row r="10965">
          <cell r="A10965">
            <v>610022</v>
          </cell>
          <cell r="B10965" t="str">
            <v>Drafter/Designer</v>
          </cell>
          <cell r="C10965">
            <v>5710000</v>
          </cell>
          <cell r="D10965">
            <v>0</v>
          </cell>
          <cell r="E10965">
            <v>1000</v>
          </cell>
          <cell r="F10965">
            <v>103</v>
          </cell>
          <cell r="G10965">
            <v>0</v>
          </cell>
          <cell r="H10965">
            <v>2005</v>
          </cell>
          <cell r="I10965">
            <v>0</v>
          </cell>
        </row>
        <row r="10966">
          <cell r="A10966">
            <v>610022</v>
          </cell>
          <cell r="B10966" t="str">
            <v>Drafter/Designer</v>
          </cell>
          <cell r="C10966">
            <v>5710000</v>
          </cell>
          <cell r="D10966">
            <v>10538.3</v>
          </cell>
          <cell r="E10966">
            <v>1000</v>
          </cell>
          <cell r="F10966">
            <v>106</v>
          </cell>
          <cell r="G10966">
            <v>0</v>
          </cell>
          <cell r="H10966">
            <v>2005</v>
          </cell>
          <cell r="I10966">
            <v>0</v>
          </cell>
        </row>
        <row r="10967">
          <cell r="A10967">
            <v>610022</v>
          </cell>
          <cell r="B10967" t="str">
            <v>Drafter/Designer</v>
          </cell>
          <cell r="C10967">
            <v>5710000</v>
          </cell>
          <cell r="D10967">
            <v>70</v>
          </cell>
          <cell r="E10967">
            <v>1000</v>
          </cell>
          <cell r="F10967">
            <v>107</v>
          </cell>
          <cell r="G10967">
            <v>0</v>
          </cell>
          <cell r="H10967">
            <v>2005</v>
          </cell>
          <cell r="I10967">
            <v>0</v>
          </cell>
        </row>
        <row r="10968">
          <cell r="A10968">
            <v>610022</v>
          </cell>
          <cell r="B10968" t="str">
            <v>Drafter/Designer</v>
          </cell>
          <cell r="C10968">
            <v>5710000</v>
          </cell>
          <cell r="D10968">
            <v>373.57</v>
          </cell>
          <cell r="E10968">
            <v>1000</v>
          </cell>
          <cell r="F10968">
            <v>108</v>
          </cell>
          <cell r="G10968">
            <v>0</v>
          </cell>
          <cell r="H10968">
            <v>2005</v>
          </cell>
          <cell r="I10968">
            <v>0</v>
          </cell>
        </row>
        <row r="10969">
          <cell r="A10969">
            <v>610022</v>
          </cell>
          <cell r="B10969" t="str">
            <v>Drafter/Designer</v>
          </cell>
          <cell r="C10969">
            <v>5710000</v>
          </cell>
          <cell r="D10969">
            <v>1121.4100000000001</v>
          </cell>
          <cell r="E10969">
            <v>1000</v>
          </cell>
          <cell r="F10969">
            <v>109</v>
          </cell>
          <cell r="G10969">
            <v>0</v>
          </cell>
          <cell r="H10969">
            <v>2005</v>
          </cell>
          <cell r="I10969">
            <v>0</v>
          </cell>
        </row>
        <row r="10970">
          <cell r="A10970">
            <v>610022</v>
          </cell>
          <cell r="B10970" t="str">
            <v>Drafter/Designer</v>
          </cell>
          <cell r="C10970">
            <v>5710000</v>
          </cell>
          <cell r="D10970">
            <v>3936.28</v>
          </cell>
          <cell r="E10970">
            <v>1000</v>
          </cell>
          <cell r="F10970">
            <v>110</v>
          </cell>
          <cell r="G10970">
            <v>0</v>
          </cell>
          <cell r="H10970">
            <v>2005</v>
          </cell>
          <cell r="I10970">
            <v>0</v>
          </cell>
        </row>
        <row r="10971">
          <cell r="A10971">
            <v>610022</v>
          </cell>
          <cell r="B10971" t="str">
            <v>Drafter/Designer</v>
          </cell>
          <cell r="C10971">
            <v>5710000</v>
          </cell>
          <cell r="D10971">
            <v>3062.43</v>
          </cell>
          <cell r="E10971">
            <v>1000</v>
          </cell>
          <cell r="F10971">
            <v>111</v>
          </cell>
          <cell r="G10971">
            <v>0</v>
          </cell>
          <cell r="H10971">
            <v>2005</v>
          </cell>
          <cell r="I10971">
            <v>0</v>
          </cell>
        </row>
        <row r="10972">
          <cell r="A10972">
            <v>610022</v>
          </cell>
          <cell r="B10972" t="str">
            <v>Drafter/Designer</v>
          </cell>
          <cell r="C10972">
            <v>5710000</v>
          </cell>
          <cell r="D10972">
            <v>19734.5</v>
          </cell>
          <cell r="E10972">
            <v>1000</v>
          </cell>
          <cell r="F10972">
            <v>114</v>
          </cell>
          <cell r="G10972">
            <v>0</v>
          </cell>
          <cell r="H10972">
            <v>2005</v>
          </cell>
          <cell r="I10972">
            <v>0</v>
          </cell>
        </row>
        <row r="10973">
          <cell r="A10973">
            <v>610022</v>
          </cell>
          <cell r="B10973" t="str">
            <v>Drafter/Designer</v>
          </cell>
          <cell r="C10973">
            <v>5710000</v>
          </cell>
          <cell r="D10973">
            <v>2245.39</v>
          </cell>
          <cell r="E10973">
            <v>1000</v>
          </cell>
          <cell r="F10973">
            <v>119</v>
          </cell>
          <cell r="G10973">
            <v>0</v>
          </cell>
          <cell r="H10973">
            <v>2005</v>
          </cell>
          <cell r="I10973">
            <v>0</v>
          </cell>
        </row>
        <row r="10974">
          <cell r="A10974">
            <v>610022</v>
          </cell>
          <cell r="B10974" t="str">
            <v>Drafter/Designer</v>
          </cell>
          <cell r="C10974">
            <v>5710000</v>
          </cell>
          <cell r="D10974">
            <v>-1370</v>
          </cell>
          <cell r="E10974">
            <v>1000</v>
          </cell>
          <cell r="F10974">
            <v>1034</v>
          </cell>
          <cell r="G10974">
            <v>0</v>
          </cell>
          <cell r="H10974">
            <v>2005</v>
          </cell>
          <cell r="I10974">
            <v>0</v>
          </cell>
        </row>
        <row r="10975">
          <cell r="A10975">
            <v>610022</v>
          </cell>
          <cell r="B10975" t="str">
            <v>Drafter/Designer</v>
          </cell>
          <cell r="C10975">
            <v>5710000</v>
          </cell>
          <cell r="D10975">
            <v>4640.5</v>
          </cell>
          <cell r="E10975">
            <v>1000</v>
          </cell>
          <cell r="F10975">
            <v>2220</v>
          </cell>
          <cell r="G10975">
            <v>0</v>
          </cell>
          <cell r="H10975">
            <v>2005</v>
          </cell>
          <cell r="I10975">
            <v>0</v>
          </cell>
        </row>
        <row r="10976">
          <cell r="A10976">
            <v>610022</v>
          </cell>
          <cell r="B10976" t="str">
            <v>Drafter/Designer</v>
          </cell>
          <cell r="C10976">
            <v>5710000</v>
          </cell>
          <cell r="D10976">
            <v>67</v>
          </cell>
          <cell r="E10976">
            <v>1000</v>
          </cell>
          <cell r="F10976">
            <v>2435</v>
          </cell>
          <cell r="G10976">
            <v>0</v>
          </cell>
          <cell r="H10976">
            <v>2005</v>
          </cell>
          <cell r="I10976">
            <v>0</v>
          </cell>
        </row>
        <row r="10977">
          <cell r="A10977">
            <v>610022</v>
          </cell>
          <cell r="B10977" t="str">
            <v>Drafter/Designer</v>
          </cell>
          <cell r="C10977">
            <v>5710000</v>
          </cell>
          <cell r="D10977">
            <v>273.32</v>
          </cell>
          <cell r="E10977">
            <v>1000</v>
          </cell>
          <cell r="F10977">
            <v>2445</v>
          </cell>
          <cell r="G10977">
            <v>0</v>
          </cell>
          <cell r="H10977">
            <v>2005</v>
          </cell>
          <cell r="I10977">
            <v>0</v>
          </cell>
        </row>
        <row r="10978">
          <cell r="A10978">
            <v>610022</v>
          </cell>
          <cell r="B10978" t="str">
            <v>Drafter/Designer</v>
          </cell>
          <cell r="C10978">
            <v>5710000</v>
          </cell>
          <cell r="D10978">
            <v>81.209999999999994</v>
          </cell>
          <cell r="E10978">
            <v>1000</v>
          </cell>
          <cell r="F10978">
            <v>5001</v>
          </cell>
          <cell r="G10978">
            <v>0</v>
          </cell>
          <cell r="H10978">
            <v>2005</v>
          </cell>
          <cell r="I10978">
            <v>0</v>
          </cell>
        </row>
        <row r="10979">
          <cell r="A10979">
            <v>610022</v>
          </cell>
          <cell r="B10979" t="str">
            <v>Drafter/Designer</v>
          </cell>
          <cell r="C10979">
            <v>5710000</v>
          </cell>
          <cell r="D10979">
            <v>2110.42</v>
          </cell>
          <cell r="E10979">
            <v>1000</v>
          </cell>
          <cell r="F10979">
            <v>5003</v>
          </cell>
          <cell r="G10979">
            <v>0</v>
          </cell>
          <cell r="H10979">
            <v>2005</v>
          </cell>
          <cell r="I10979">
            <v>0</v>
          </cell>
        </row>
        <row r="10980">
          <cell r="A10980">
            <v>610022</v>
          </cell>
          <cell r="B10980" t="str">
            <v>Drafter/Designer</v>
          </cell>
          <cell r="C10980">
            <v>5710000</v>
          </cell>
          <cell r="D10980">
            <v>2144</v>
          </cell>
          <cell r="E10980">
            <v>1000</v>
          </cell>
          <cell r="F10980">
            <v>5004</v>
          </cell>
          <cell r="G10980">
            <v>0</v>
          </cell>
          <cell r="H10980">
            <v>2005</v>
          </cell>
          <cell r="I10980">
            <v>0</v>
          </cell>
        </row>
        <row r="10981">
          <cell r="A10981">
            <v>610022</v>
          </cell>
          <cell r="B10981" t="str">
            <v>Drafter/Designer</v>
          </cell>
          <cell r="C10981">
            <v>5710000</v>
          </cell>
          <cell r="D10981">
            <v>0</v>
          </cell>
          <cell r="E10981">
            <v>1000</v>
          </cell>
          <cell r="F10981">
            <v>5301</v>
          </cell>
          <cell r="G10981">
            <v>0</v>
          </cell>
          <cell r="H10981">
            <v>2005</v>
          </cell>
          <cell r="I10981">
            <v>0</v>
          </cell>
        </row>
        <row r="10982">
          <cell r="A10982">
            <v>610022</v>
          </cell>
          <cell r="B10982" t="str">
            <v>Drafter/Designer</v>
          </cell>
          <cell r="C10982">
            <v>5710000</v>
          </cell>
          <cell r="D10982">
            <v>3015</v>
          </cell>
          <cell r="E10982">
            <v>1000</v>
          </cell>
          <cell r="F10982">
            <v>5302</v>
          </cell>
          <cell r="G10982">
            <v>0</v>
          </cell>
          <cell r="H10982">
            <v>2005</v>
          </cell>
          <cell r="I10982">
            <v>0</v>
          </cell>
        </row>
        <row r="10983">
          <cell r="A10983">
            <v>610022</v>
          </cell>
          <cell r="B10983" t="str">
            <v>Drafter/Designer</v>
          </cell>
          <cell r="C10983">
            <v>5710000</v>
          </cell>
          <cell r="D10983">
            <v>1327.51</v>
          </cell>
          <cell r="E10983">
            <v>1000</v>
          </cell>
          <cell r="F10983">
            <v>5303</v>
          </cell>
          <cell r="G10983">
            <v>0</v>
          </cell>
          <cell r="H10983">
            <v>2005</v>
          </cell>
          <cell r="I10983">
            <v>0</v>
          </cell>
        </row>
        <row r="10984">
          <cell r="A10984">
            <v>610022</v>
          </cell>
          <cell r="B10984" t="str">
            <v>Drafter/Designer</v>
          </cell>
          <cell r="C10984">
            <v>5710000</v>
          </cell>
          <cell r="D10984">
            <v>536</v>
          </cell>
          <cell r="E10984">
            <v>1000</v>
          </cell>
          <cell r="F10984">
            <v>5304</v>
          </cell>
          <cell r="G10984">
            <v>0</v>
          </cell>
          <cell r="H10984">
            <v>2005</v>
          </cell>
          <cell r="I10984">
            <v>0</v>
          </cell>
        </row>
        <row r="10985">
          <cell r="A10985">
            <v>610022</v>
          </cell>
          <cell r="B10985" t="str">
            <v>Drafter/Designer</v>
          </cell>
          <cell r="C10985">
            <v>5710000</v>
          </cell>
          <cell r="D10985">
            <v>5567.48</v>
          </cell>
          <cell r="E10985">
            <v>1000</v>
          </cell>
          <cell r="F10985">
            <v>5402</v>
          </cell>
          <cell r="G10985">
            <v>0</v>
          </cell>
          <cell r="H10985">
            <v>2005</v>
          </cell>
          <cell r="I10985">
            <v>0</v>
          </cell>
        </row>
        <row r="10986">
          <cell r="A10986">
            <v>610022</v>
          </cell>
          <cell r="B10986" t="str">
            <v>Drafter/Designer</v>
          </cell>
          <cell r="C10986">
            <v>5710000</v>
          </cell>
          <cell r="D10986">
            <v>1141.33</v>
          </cell>
          <cell r="E10986">
            <v>1000</v>
          </cell>
          <cell r="F10986">
            <v>5403</v>
          </cell>
          <cell r="G10986">
            <v>0</v>
          </cell>
          <cell r="H10986">
            <v>2005</v>
          </cell>
          <cell r="I10986">
            <v>0</v>
          </cell>
        </row>
        <row r="10987">
          <cell r="A10987">
            <v>610022</v>
          </cell>
          <cell r="B10987" t="str">
            <v>Drafter/Designer</v>
          </cell>
          <cell r="C10987">
            <v>5710000</v>
          </cell>
          <cell r="D10987">
            <v>10491.69</v>
          </cell>
          <cell r="E10987">
            <v>1000</v>
          </cell>
          <cell r="F10987">
            <v>5404</v>
          </cell>
          <cell r="G10987">
            <v>0</v>
          </cell>
          <cell r="H10987">
            <v>2005</v>
          </cell>
          <cell r="I10987">
            <v>0</v>
          </cell>
        </row>
        <row r="10988">
          <cell r="A10988">
            <v>610022</v>
          </cell>
          <cell r="B10988" t="str">
            <v>Drafter/Designer</v>
          </cell>
          <cell r="C10988">
            <v>5710000</v>
          </cell>
          <cell r="D10988">
            <v>599.85</v>
          </cell>
          <cell r="E10988">
            <v>1000</v>
          </cell>
          <cell r="F10988">
            <v>5501</v>
          </cell>
          <cell r="G10988">
            <v>0</v>
          </cell>
          <cell r="H10988">
            <v>2005</v>
          </cell>
          <cell r="I10988">
            <v>0</v>
          </cell>
        </row>
        <row r="10989">
          <cell r="A10989">
            <v>610022</v>
          </cell>
          <cell r="B10989" t="str">
            <v>Drafter/Designer</v>
          </cell>
          <cell r="C10989">
            <v>5710000</v>
          </cell>
          <cell r="D10989">
            <v>514.6</v>
          </cell>
          <cell r="E10989">
            <v>1000</v>
          </cell>
          <cell r="F10989">
            <v>5503</v>
          </cell>
          <cell r="G10989">
            <v>0</v>
          </cell>
          <cell r="H10989">
            <v>2005</v>
          </cell>
          <cell r="I10989">
            <v>0</v>
          </cell>
        </row>
        <row r="10990">
          <cell r="A10990">
            <v>610022</v>
          </cell>
          <cell r="B10990" t="str">
            <v>Drafter/Designer</v>
          </cell>
          <cell r="C10990">
            <v>5710000</v>
          </cell>
          <cell r="D10990">
            <v>0</v>
          </cell>
          <cell r="E10990">
            <v>1000</v>
          </cell>
          <cell r="F10990">
            <v>5505</v>
          </cell>
          <cell r="G10990">
            <v>0</v>
          </cell>
          <cell r="H10990">
            <v>2005</v>
          </cell>
          <cell r="I10990">
            <v>0</v>
          </cell>
        </row>
        <row r="10991">
          <cell r="A10991">
            <v>610022</v>
          </cell>
          <cell r="B10991" t="str">
            <v>Drafter/Designer</v>
          </cell>
          <cell r="C10991">
            <v>5710000</v>
          </cell>
          <cell r="D10991">
            <v>3051</v>
          </cell>
          <cell r="E10991">
            <v>1000</v>
          </cell>
          <cell r="F10991">
            <v>5701</v>
          </cell>
          <cell r="G10991">
            <v>0</v>
          </cell>
          <cell r="H10991">
            <v>2005</v>
          </cell>
          <cell r="I10991">
            <v>0</v>
          </cell>
        </row>
        <row r="10992">
          <cell r="A10992">
            <v>610022</v>
          </cell>
          <cell r="B10992" t="str">
            <v>Drafter/Designer</v>
          </cell>
          <cell r="C10992">
            <v>5710000</v>
          </cell>
          <cell r="D10992">
            <v>293.26</v>
          </cell>
          <cell r="E10992">
            <v>1000</v>
          </cell>
          <cell r="F10992">
            <v>5702</v>
          </cell>
          <cell r="G10992">
            <v>0</v>
          </cell>
          <cell r="H10992">
            <v>2005</v>
          </cell>
          <cell r="I10992">
            <v>0</v>
          </cell>
        </row>
        <row r="10993">
          <cell r="A10993">
            <v>610022</v>
          </cell>
          <cell r="B10993" t="str">
            <v>Drafter/Designer</v>
          </cell>
          <cell r="C10993">
            <v>5710000</v>
          </cell>
          <cell r="D10993">
            <v>268</v>
          </cell>
          <cell r="E10993">
            <v>1000</v>
          </cell>
          <cell r="F10993">
            <v>5801</v>
          </cell>
          <cell r="G10993">
            <v>0</v>
          </cell>
          <cell r="H10993">
            <v>2005</v>
          </cell>
          <cell r="I10993">
            <v>0</v>
          </cell>
        </row>
        <row r="10994">
          <cell r="A10994">
            <v>610022</v>
          </cell>
          <cell r="B10994" t="str">
            <v>Drafter/Designer</v>
          </cell>
          <cell r="C10994">
            <v>5710000</v>
          </cell>
          <cell r="D10994">
            <v>804</v>
          </cell>
          <cell r="E10994">
            <v>1000</v>
          </cell>
          <cell r="F10994">
            <v>5802</v>
          </cell>
          <cell r="G10994">
            <v>0</v>
          </cell>
          <cell r="H10994">
            <v>2005</v>
          </cell>
          <cell r="I10994">
            <v>0</v>
          </cell>
        </row>
        <row r="10995">
          <cell r="A10995">
            <v>610022</v>
          </cell>
          <cell r="B10995" t="str">
            <v>Drafter/Designer</v>
          </cell>
          <cell r="C10995">
            <v>5710000</v>
          </cell>
          <cell r="D10995">
            <v>536</v>
          </cell>
          <cell r="E10995">
            <v>1000</v>
          </cell>
          <cell r="F10995">
            <v>5803</v>
          </cell>
          <cell r="G10995">
            <v>0</v>
          </cell>
          <cell r="H10995">
            <v>2005</v>
          </cell>
          <cell r="I10995">
            <v>0</v>
          </cell>
        </row>
        <row r="10996">
          <cell r="A10996">
            <v>610022</v>
          </cell>
          <cell r="B10996" t="str">
            <v>Drafter/Designer</v>
          </cell>
          <cell r="C10996">
            <v>5710000</v>
          </cell>
          <cell r="D10996">
            <v>16.05</v>
          </cell>
          <cell r="E10996">
            <v>1000</v>
          </cell>
          <cell r="F10996">
            <v>67073</v>
          </cell>
          <cell r="G10996">
            <v>0</v>
          </cell>
          <cell r="H10996">
            <v>2005</v>
          </cell>
          <cell r="I10996">
            <v>0</v>
          </cell>
        </row>
        <row r="10997">
          <cell r="A10997">
            <v>610022</v>
          </cell>
          <cell r="B10997" t="str">
            <v>Drafter/Designer</v>
          </cell>
          <cell r="C10997">
            <v>5710000</v>
          </cell>
          <cell r="D10997">
            <v>3015</v>
          </cell>
          <cell r="E10997">
            <v>1000</v>
          </cell>
          <cell r="F10997">
            <v>68095</v>
          </cell>
          <cell r="G10997">
            <v>0</v>
          </cell>
          <cell r="H10997">
            <v>2005</v>
          </cell>
          <cell r="I10997">
            <v>0</v>
          </cell>
        </row>
        <row r="10998">
          <cell r="A10998">
            <v>610022</v>
          </cell>
          <cell r="B10998" t="str">
            <v>Drafter/Designer</v>
          </cell>
          <cell r="C10998">
            <v>5710000</v>
          </cell>
          <cell r="D10998">
            <v>8.9</v>
          </cell>
          <cell r="E10998">
            <v>1000</v>
          </cell>
          <cell r="F10998">
            <v>101000</v>
          </cell>
          <cell r="G10998">
            <v>0</v>
          </cell>
          <cell r="H10998">
            <v>2005</v>
          </cell>
          <cell r="I10998">
            <v>0</v>
          </cell>
        </row>
        <row r="10999">
          <cell r="A10999">
            <v>610022</v>
          </cell>
          <cell r="B10999" t="str">
            <v>Drafter/Designer</v>
          </cell>
          <cell r="C10999">
            <v>5710000</v>
          </cell>
          <cell r="D10999">
            <v>258.57</v>
          </cell>
          <cell r="E10999">
            <v>1000</v>
          </cell>
          <cell r="F10999">
            <v>108000</v>
          </cell>
          <cell r="G10999">
            <v>0</v>
          </cell>
          <cell r="H10999">
            <v>2005</v>
          </cell>
          <cell r="I10999">
            <v>0</v>
          </cell>
        </row>
        <row r="11000">
          <cell r="A11000">
            <v>610022</v>
          </cell>
          <cell r="B11000" t="str">
            <v>Drafter/Designer</v>
          </cell>
          <cell r="C11000">
            <v>5710000</v>
          </cell>
          <cell r="D11000">
            <v>0</v>
          </cell>
          <cell r="E11000">
            <v>1000</v>
          </cell>
          <cell r="F11000">
            <v>112106</v>
          </cell>
          <cell r="G11000">
            <v>0</v>
          </cell>
          <cell r="H11000">
            <v>2005</v>
          </cell>
          <cell r="I11000">
            <v>0</v>
          </cell>
        </row>
        <row r="11001">
          <cell r="A11001">
            <v>610022</v>
          </cell>
          <cell r="B11001" t="str">
            <v>Drafter/Designer</v>
          </cell>
          <cell r="C11001">
            <v>5710000</v>
          </cell>
          <cell r="D11001">
            <v>72.02</v>
          </cell>
          <cell r="E11001">
            <v>1000</v>
          </cell>
          <cell r="F11001">
            <v>113000</v>
          </cell>
          <cell r="G11001">
            <v>0</v>
          </cell>
          <cell r="H11001">
            <v>2005</v>
          </cell>
          <cell r="I11001">
            <v>0</v>
          </cell>
        </row>
        <row r="11002">
          <cell r="A11002">
            <v>610022</v>
          </cell>
          <cell r="B11002" t="str">
            <v>Drafter/Designer</v>
          </cell>
          <cell r="C11002">
            <v>5710000</v>
          </cell>
          <cell r="D11002">
            <v>44.89</v>
          </cell>
          <cell r="E11002">
            <v>1000</v>
          </cell>
          <cell r="F11002">
            <v>119150</v>
          </cell>
          <cell r="G11002">
            <v>0</v>
          </cell>
          <cell r="H11002">
            <v>2005</v>
          </cell>
          <cell r="I11002">
            <v>0</v>
          </cell>
        </row>
        <row r="11003">
          <cell r="A11003">
            <v>610022</v>
          </cell>
          <cell r="B11003" t="str">
            <v>Drafter/Designer</v>
          </cell>
          <cell r="C11003">
            <v>5710000</v>
          </cell>
          <cell r="D11003">
            <v>97.64</v>
          </cell>
          <cell r="E11003">
            <v>1000</v>
          </cell>
          <cell r="F11003">
            <v>122000</v>
          </cell>
          <cell r="G11003">
            <v>0</v>
          </cell>
          <cell r="H11003">
            <v>2005</v>
          </cell>
          <cell r="I11003">
            <v>0</v>
          </cell>
        </row>
        <row r="11004">
          <cell r="A11004">
            <v>610022</v>
          </cell>
          <cell r="B11004" t="str">
            <v>Drafter/Designer</v>
          </cell>
          <cell r="C11004">
            <v>5710000</v>
          </cell>
          <cell r="D11004">
            <v>0</v>
          </cell>
          <cell r="E11004">
            <v>1000</v>
          </cell>
          <cell r="F11004">
            <v>122092</v>
          </cell>
          <cell r="G11004">
            <v>0</v>
          </cell>
          <cell r="H11004">
            <v>2005</v>
          </cell>
          <cell r="I11004">
            <v>0</v>
          </cell>
        </row>
        <row r="11005">
          <cell r="A11005">
            <v>610022</v>
          </cell>
          <cell r="B11005" t="str">
            <v>Drafter/Designer</v>
          </cell>
          <cell r="C11005">
            <v>5710000</v>
          </cell>
          <cell r="D11005">
            <v>0</v>
          </cell>
          <cell r="E11005">
            <v>1000</v>
          </cell>
          <cell r="F11005">
            <v>133000</v>
          </cell>
          <cell r="G11005">
            <v>0</v>
          </cell>
          <cell r="H11005">
            <v>2005</v>
          </cell>
          <cell r="I11005">
            <v>0</v>
          </cell>
        </row>
        <row r="11006">
          <cell r="A11006">
            <v>610022</v>
          </cell>
          <cell r="B11006" t="str">
            <v>Drafter/Designer</v>
          </cell>
          <cell r="C11006">
            <v>5710000</v>
          </cell>
          <cell r="D11006">
            <v>17.489999999999998</v>
          </cell>
          <cell r="E11006">
            <v>1000</v>
          </cell>
          <cell r="F11006">
            <v>134000</v>
          </cell>
          <cell r="G11006">
            <v>0</v>
          </cell>
          <cell r="H11006">
            <v>2005</v>
          </cell>
          <cell r="I11006">
            <v>0</v>
          </cell>
        </row>
        <row r="11007">
          <cell r="A11007">
            <v>610022</v>
          </cell>
          <cell r="B11007" t="str">
            <v>Drafter/Designer</v>
          </cell>
          <cell r="C11007">
            <v>5710000</v>
          </cell>
          <cell r="D11007">
            <v>0</v>
          </cell>
          <cell r="E11007">
            <v>1000</v>
          </cell>
          <cell r="F11007">
            <v>136000</v>
          </cell>
          <cell r="G11007">
            <v>0</v>
          </cell>
          <cell r="H11007">
            <v>2005</v>
          </cell>
          <cell r="I11007">
            <v>0</v>
          </cell>
        </row>
        <row r="11008">
          <cell r="A11008">
            <v>610022</v>
          </cell>
          <cell r="B11008" t="str">
            <v>Drafter/Designer</v>
          </cell>
          <cell r="C11008">
            <v>5710000</v>
          </cell>
          <cell r="D11008">
            <v>2.0099999999999998</v>
          </cell>
          <cell r="E11008">
            <v>1000</v>
          </cell>
          <cell r="F11008">
            <v>240000</v>
          </cell>
          <cell r="G11008">
            <v>0</v>
          </cell>
          <cell r="H11008">
            <v>2005</v>
          </cell>
          <cell r="I11008">
            <v>0</v>
          </cell>
        </row>
        <row r="11009">
          <cell r="A11009">
            <v>610022</v>
          </cell>
          <cell r="B11009" t="str">
            <v>Drafter/Designer</v>
          </cell>
          <cell r="C11009">
            <v>5710000</v>
          </cell>
          <cell r="D11009">
            <v>84.24</v>
          </cell>
          <cell r="E11009">
            <v>1000</v>
          </cell>
          <cell r="F11009">
            <v>246000</v>
          </cell>
          <cell r="G11009">
            <v>0</v>
          </cell>
          <cell r="H11009">
            <v>2005</v>
          </cell>
          <cell r="I11009">
            <v>0</v>
          </cell>
        </row>
        <row r="11010">
          <cell r="A11010">
            <v>610022</v>
          </cell>
          <cell r="B11010" t="str">
            <v>Drafter/Designer</v>
          </cell>
          <cell r="C11010">
            <v>5710000</v>
          </cell>
          <cell r="D11010">
            <v>0</v>
          </cell>
          <cell r="E11010">
            <v>1000</v>
          </cell>
          <cell r="F11010">
            <v>540044</v>
          </cell>
          <cell r="G11010">
            <v>0</v>
          </cell>
          <cell r="H11010">
            <v>2005</v>
          </cell>
          <cell r="I11010">
            <v>0</v>
          </cell>
        </row>
        <row r="11011">
          <cell r="A11011">
            <v>610022</v>
          </cell>
          <cell r="B11011" t="str">
            <v>Drafter/Designer</v>
          </cell>
          <cell r="C11011">
            <v>5710000</v>
          </cell>
          <cell r="D11011">
            <v>0</v>
          </cell>
          <cell r="E11011">
            <v>1000</v>
          </cell>
          <cell r="F11011">
            <v>540060</v>
          </cell>
          <cell r="G11011">
            <v>0</v>
          </cell>
          <cell r="H11011">
            <v>2005</v>
          </cell>
          <cell r="I11011">
            <v>0</v>
          </cell>
        </row>
        <row r="11012">
          <cell r="A11012">
            <v>610022</v>
          </cell>
          <cell r="B11012" t="str">
            <v>Drafter/Designer</v>
          </cell>
          <cell r="C11012">
            <v>5710000</v>
          </cell>
          <cell r="D11012">
            <v>1800.17</v>
          </cell>
          <cell r="E11012">
            <v>1000</v>
          </cell>
          <cell r="F11012">
            <v>563000</v>
          </cell>
          <cell r="G11012">
            <v>0</v>
          </cell>
          <cell r="H11012">
            <v>2005</v>
          </cell>
          <cell r="I11012">
            <v>0</v>
          </cell>
        </row>
        <row r="11013">
          <cell r="A11013">
            <v>610022</v>
          </cell>
          <cell r="B11013" t="str">
            <v>Drafter/Designer</v>
          </cell>
          <cell r="C11013">
            <v>5710000</v>
          </cell>
          <cell r="D11013">
            <v>16.72</v>
          </cell>
          <cell r="E11013">
            <v>1000</v>
          </cell>
          <cell r="F11013">
            <v>565100</v>
          </cell>
          <cell r="G11013">
            <v>0</v>
          </cell>
          <cell r="H11013">
            <v>2005</v>
          </cell>
          <cell r="I11013">
            <v>0</v>
          </cell>
        </row>
        <row r="11014">
          <cell r="A11014">
            <v>610022</v>
          </cell>
          <cell r="B11014" t="str">
            <v>Drafter/Designer</v>
          </cell>
          <cell r="C11014">
            <v>5710000</v>
          </cell>
          <cell r="D11014">
            <v>0</v>
          </cell>
          <cell r="E11014">
            <v>1000</v>
          </cell>
          <cell r="F11014">
            <v>578000</v>
          </cell>
          <cell r="G11014">
            <v>0</v>
          </cell>
          <cell r="H11014">
            <v>2005</v>
          </cell>
          <cell r="I11014">
            <v>0</v>
          </cell>
        </row>
        <row r="11015">
          <cell r="A11015">
            <v>610022</v>
          </cell>
          <cell r="B11015" t="str">
            <v>Drafter/Designer</v>
          </cell>
          <cell r="C11015">
            <v>5710000</v>
          </cell>
          <cell r="D11015">
            <v>0</v>
          </cell>
          <cell r="E11015">
            <v>1000</v>
          </cell>
          <cell r="F11015">
            <v>650000</v>
          </cell>
          <cell r="G11015">
            <v>0</v>
          </cell>
          <cell r="H11015">
            <v>2005</v>
          </cell>
          <cell r="I11015">
            <v>0</v>
          </cell>
        </row>
        <row r="11016">
          <cell r="A11016">
            <v>610022</v>
          </cell>
          <cell r="B11016" t="str">
            <v>Drafter/Designer</v>
          </cell>
          <cell r="C11016">
            <v>5710000</v>
          </cell>
          <cell r="D11016">
            <v>71.78</v>
          </cell>
          <cell r="E11016">
            <v>1000</v>
          </cell>
          <cell r="F11016">
            <v>651070</v>
          </cell>
          <cell r="G11016">
            <v>0</v>
          </cell>
          <cell r="H11016">
            <v>2005</v>
          </cell>
          <cell r="I11016">
            <v>0</v>
          </cell>
        </row>
        <row r="11017">
          <cell r="A11017">
            <v>610022</v>
          </cell>
          <cell r="B11017" t="str">
            <v>Drafter/Designer</v>
          </cell>
          <cell r="C11017">
            <v>5730000</v>
          </cell>
          <cell r="D11017">
            <v>268</v>
          </cell>
          <cell r="E11017">
            <v>1000</v>
          </cell>
          <cell r="F11017">
            <v>1</v>
          </cell>
          <cell r="G11017">
            <v>0</v>
          </cell>
          <cell r="H11017">
            <v>2005</v>
          </cell>
          <cell r="I11017">
            <v>0</v>
          </cell>
        </row>
        <row r="11018">
          <cell r="A11018">
            <v>610022</v>
          </cell>
          <cell r="B11018" t="str">
            <v>Drafter/Designer</v>
          </cell>
          <cell r="C11018">
            <v>5730000</v>
          </cell>
          <cell r="D11018">
            <v>0</v>
          </cell>
          <cell r="E11018">
            <v>1000</v>
          </cell>
          <cell r="F11018">
            <v>106</v>
          </cell>
          <cell r="G11018">
            <v>0</v>
          </cell>
          <cell r="H11018">
            <v>2005</v>
          </cell>
          <cell r="I11018">
            <v>0</v>
          </cell>
        </row>
        <row r="11019">
          <cell r="A11019">
            <v>610022</v>
          </cell>
          <cell r="B11019" t="str">
            <v>Drafter/Designer</v>
          </cell>
          <cell r="C11019">
            <v>5730000</v>
          </cell>
          <cell r="D11019">
            <v>0</v>
          </cell>
          <cell r="E11019">
            <v>1000</v>
          </cell>
          <cell r="F11019">
            <v>108</v>
          </cell>
          <cell r="G11019">
            <v>0</v>
          </cell>
          <cell r="H11019">
            <v>2005</v>
          </cell>
          <cell r="I11019">
            <v>0</v>
          </cell>
        </row>
        <row r="11020">
          <cell r="A11020">
            <v>610022</v>
          </cell>
          <cell r="B11020" t="str">
            <v>Drafter/Designer</v>
          </cell>
          <cell r="C11020">
            <v>5730000</v>
          </cell>
          <cell r="D11020">
            <v>210</v>
          </cell>
          <cell r="E11020">
            <v>1000</v>
          </cell>
          <cell r="F11020">
            <v>109</v>
          </cell>
          <cell r="G11020">
            <v>0</v>
          </cell>
          <cell r="H11020">
            <v>2005</v>
          </cell>
          <cell r="I11020">
            <v>0</v>
          </cell>
        </row>
        <row r="11021">
          <cell r="A11021">
            <v>610022</v>
          </cell>
          <cell r="B11021" t="str">
            <v>Drafter/Designer</v>
          </cell>
          <cell r="C11021">
            <v>5730000</v>
          </cell>
          <cell r="D11021">
            <v>0</v>
          </cell>
          <cell r="E11021">
            <v>1000</v>
          </cell>
          <cell r="F11021">
            <v>110</v>
          </cell>
          <cell r="G11021">
            <v>0</v>
          </cell>
          <cell r="H11021">
            <v>2005</v>
          </cell>
          <cell r="I11021">
            <v>0</v>
          </cell>
        </row>
        <row r="11022">
          <cell r="A11022">
            <v>610022</v>
          </cell>
          <cell r="B11022" t="str">
            <v>Drafter/Designer</v>
          </cell>
          <cell r="C11022">
            <v>5730000</v>
          </cell>
          <cell r="D11022">
            <v>280</v>
          </cell>
          <cell r="E11022">
            <v>1000</v>
          </cell>
          <cell r="F11022">
            <v>111</v>
          </cell>
          <cell r="G11022">
            <v>0</v>
          </cell>
          <cell r="H11022">
            <v>2005</v>
          </cell>
          <cell r="I11022">
            <v>0</v>
          </cell>
        </row>
        <row r="11023">
          <cell r="A11023">
            <v>610022</v>
          </cell>
          <cell r="B11023" t="str">
            <v>Drafter/Designer</v>
          </cell>
          <cell r="C11023">
            <v>5730000</v>
          </cell>
          <cell r="D11023">
            <v>0</v>
          </cell>
          <cell r="E11023">
            <v>1000</v>
          </cell>
          <cell r="F11023">
            <v>122092</v>
          </cell>
          <cell r="G11023">
            <v>0</v>
          </cell>
          <cell r="H11023">
            <v>2005</v>
          </cell>
          <cell r="I11023">
            <v>0</v>
          </cell>
        </row>
        <row r="11024">
          <cell r="A11024">
            <v>610022</v>
          </cell>
          <cell r="B11024" t="str">
            <v>Drafter/Designer</v>
          </cell>
          <cell r="C11024">
            <v>5730000</v>
          </cell>
          <cell r="D11024">
            <v>0</v>
          </cell>
          <cell r="E11024">
            <v>1000</v>
          </cell>
          <cell r="F11024">
            <v>134000</v>
          </cell>
          <cell r="G11024">
            <v>0</v>
          </cell>
          <cell r="H11024">
            <v>2005</v>
          </cell>
          <cell r="I11024">
            <v>0</v>
          </cell>
        </row>
        <row r="11025">
          <cell r="A11025">
            <v>610022</v>
          </cell>
          <cell r="B11025" t="str">
            <v>Drafter/Designer</v>
          </cell>
          <cell r="C11025">
            <v>5800000</v>
          </cell>
          <cell r="D11025">
            <v>91401</v>
          </cell>
          <cell r="E11025">
            <v>1000</v>
          </cell>
          <cell r="F11025">
            <v>1</v>
          </cell>
          <cell r="G11025">
            <v>0</v>
          </cell>
          <cell r="H11025">
            <v>2005</v>
          </cell>
          <cell r="I11025">
            <v>0</v>
          </cell>
        </row>
        <row r="11026">
          <cell r="A11026">
            <v>610022</v>
          </cell>
          <cell r="B11026" t="str">
            <v>Drafter/Designer</v>
          </cell>
          <cell r="C11026">
            <v>5800000</v>
          </cell>
          <cell r="D11026">
            <v>1050</v>
          </cell>
          <cell r="E11026">
            <v>1000</v>
          </cell>
          <cell r="F11026">
            <v>109</v>
          </cell>
          <cell r="G11026">
            <v>0</v>
          </cell>
          <cell r="H11026">
            <v>2005</v>
          </cell>
          <cell r="I11026">
            <v>0</v>
          </cell>
        </row>
        <row r="11027">
          <cell r="A11027">
            <v>610022</v>
          </cell>
          <cell r="B11027" t="str">
            <v>Drafter/Designer</v>
          </cell>
          <cell r="C11027">
            <v>5820000</v>
          </cell>
          <cell r="D11027">
            <v>70</v>
          </cell>
          <cell r="E11027">
            <v>1000</v>
          </cell>
          <cell r="F11027">
            <v>1</v>
          </cell>
          <cell r="G11027">
            <v>0</v>
          </cell>
          <cell r="H11027">
            <v>2005</v>
          </cell>
          <cell r="I11027">
            <v>0</v>
          </cell>
        </row>
        <row r="11028">
          <cell r="A11028">
            <v>610022</v>
          </cell>
          <cell r="B11028" t="str">
            <v>Drafter/Designer</v>
          </cell>
          <cell r="C11028">
            <v>5820000</v>
          </cell>
          <cell r="D11028">
            <v>-469</v>
          </cell>
          <cell r="E11028">
            <v>1000</v>
          </cell>
          <cell r="F11028">
            <v>108</v>
          </cell>
          <cell r="G11028">
            <v>0</v>
          </cell>
          <cell r="H11028">
            <v>2005</v>
          </cell>
          <cell r="I11028">
            <v>0</v>
          </cell>
        </row>
        <row r="11029">
          <cell r="A11029">
            <v>610022</v>
          </cell>
          <cell r="B11029" t="str">
            <v>Drafter/Designer</v>
          </cell>
          <cell r="C11029">
            <v>5820000</v>
          </cell>
          <cell r="D11029">
            <v>134</v>
          </cell>
          <cell r="E11029">
            <v>1000</v>
          </cell>
          <cell r="F11029">
            <v>133000</v>
          </cell>
          <cell r="G11029">
            <v>0</v>
          </cell>
          <cell r="H11029">
            <v>2005</v>
          </cell>
          <cell r="I11029">
            <v>0</v>
          </cell>
        </row>
        <row r="11030">
          <cell r="A11030">
            <v>610022</v>
          </cell>
          <cell r="B11030" t="str">
            <v>Drafter/Designer</v>
          </cell>
          <cell r="C11030">
            <v>5820000</v>
          </cell>
          <cell r="D11030">
            <v>67</v>
          </cell>
          <cell r="E11030">
            <v>1000</v>
          </cell>
          <cell r="F11030">
            <v>578000</v>
          </cell>
          <cell r="G11030">
            <v>0</v>
          </cell>
          <cell r="H11030">
            <v>2005</v>
          </cell>
          <cell r="I11030">
            <v>0</v>
          </cell>
        </row>
        <row r="11031">
          <cell r="A11031">
            <v>610022</v>
          </cell>
          <cell r="B11031" t="str">
            <v>Drafter/Designer</v>
          </cell>
          <cell r="C11031">
            <v>5830000</v>
          </cell>
          <cell r="D11031">
            <v>58357</v>
          </cell>
          <cell r="E11031">
            <v>1000</v>
          </cell>
          <cell r="F11031">
            <v>1</v>
          </cell>
          <cell r="G11031">
            <v>0</v>
          </cell>
          <cell r="H11031">
            <v>2005</v>
          </cell>
          <cell r="I11031">
            <v>0</v>
          </cell>
        </row>
        <row r="11032">
          <cell r="A11032">
            <v>610022</v>
          </cell>
          <cell r="B11032" t="str">
            <v>Drafter/Designer</v>
          </cell>
          <cell r="C11032">
            <v>5830000</v>
          </cell>
          <cell r="D11032">
            <v>67</v>
          </cell>
          <cell r="E11032">
            <v>1000</v>
          </cell>
          <cell r="F11032">
            <v>109</v>
          </cell>
          <cell r="G11032">
            <v>0</v>
          </cell>
          <cell r="H11032">
            <v>2005</v>
          </cell>
          <cell r="I11032">
            <v>0</v>
          </cell>
        </row>
        <row r="11033">
          <cell r="A11033">
            <v>610022</v>
          </cell>
          <cell r="B11033" t="str">
            <v>Drafter/Designer</v>
          </cell>
          <cell r="C11033">
            <v>5830000</v>
          </cell>
          <cell r="D11033">
            <v>804</v>
          </cell>
          <cell r="E11033">
            <v>1000</v>
          </cell>
          <cell r="F11033">
            <v>119</v>
          </cell>
          <cell r="G11033">
            <v>0</v>
          </cell>
          <cell r="H11033">
            <v>2005</v>
          </cell>
          <cell r="I11033">
            <v>0</v>
          </cell>
        </row>
        <row r="11034">
          <cell r="A11034">
            <v>610022</v>
          </cell>
          <cell r="B11034" t="str">
            <v>Drafter/Designer</v>
          </cell>
          <cell r="C11034">
            <v>5830000</v>
          </cell>
          <cell r="D11034">
            <v>201</v>
          </cell>
          <cell r="E11034">
            <v>1000</v>
          </cell>
          <cell r="F11034">
            <v>2220</v>
          </cell>
          <cell r="G11034">
            <v>0</v>
          </cell>
          <cell r="H11034">
            <v>2005</v>
          </cell>
          <cell r="I11034">
            <v>0</v>
          </cell>
        </row>
        <row r="11035">
          <cell r="A11035">
            <v>610022</v>
          </cell>
          <cell r="B11035" t="str">
            <v>Drafter/Designer</v>
          </cell>
          <cell r="C11035">
            <v>5830000</v>
          </cell>
          <cell r="D11035">
            <v>0</v>
          </cell>
          <cell r="E11035">
            <v>1000</v>
          </cell>
          <cell r="F11035">
            <v>5402</v>
          </cell>
          <cell r="G11035">
            <v>0</v>
          </cell>
          <cell r="H11035">
            <v>2005</v>
          </cell>
          <cell r="I11035">
            <v>0</v>
          </cell>
        </row>
        <row r="11036">
          <cell r="A11036">
            <v>610022</v>
          </cell>
          <cell r="B11036" t="str">
            <v>Drafter/Designer</v>
          </cell>
          <cell r="C11036">
            <v>5830000</v>
          </cell>
          <cell r="D11036">
            <v>2077</v>
          </cell>
          <cell r="E11036">
            <v>1000</v>
          </cell>
          <cell r="F11036">
            <v>5404</v>
          </cell>
          <cell r="G11036">
            <v>0</v>
          </cell>
          <cell r="H11036">
            <v>2005</v>
          </cell>
          <cell r="I11036">
            <v>0</v>
          </cell>
        </row>
        <row r="11037">
          <cell r="A11037">
            <v>610022</v>
          </cell>
          <cell r="B11037" t="str">
            <v>Drafter/Designer</v>
          </cell>
          <cell r="C11037">
            <v>5830000</v>
          </cell>
          <cell r="D11037">
            <v>268</v>
          </cell>
          <cell r="E11037">
            <v>1000</v>
          </cell>
          <cell r="F11037">
            <v>5503</v>
          </cell>
          <cell r="G11037">
            <v>0</v>
          </cell>
          <cell r="H11037">
            <v>2005</v>
          </cell>
          <cell r="I11037">
            <v>0</v>
          </cell>
        </row>
        <row r="11038">
          <cell r="A11038">
            <v>610022</v>
          </cell>
          <cell r="B11038" t="str">
            <v>Drafter/Designer</v>
          </cell>
          <cell r="C11038">
            <v>5830000</v>
          </cell>
          <cell r="D11038">
            <v>67</v>
          </cell>
          <cell r="E11038">
            <v>1000</v>
          </cell>
          <cell r="F11038">
            <v>119150</v>
          </cell>
          <cell r="G11038">
            <v>0</v>
          </cell>
          <cell r="H11038">
            <v>2005</v>
          </cell>
          <cell r="I11038">
            <v>0</v>
          </cell>
        </row>
        <row r="11039">
          <cell r="A11039">
            <v>610022</v>
          </cell>
          <cell r="B11039" t="str">
            <v>Drafter/Designer</v>
          </cell>
          <cell r="C11039">
            <v>5830000</v>
          </cell>
          <cell r="D11039">
            <v>335</v>
          </cell>
          <cell r="E11039">
            <v>1000</v>
          </cell>
          <cell r="F11039">
            <v>133000</v>
          </cell>
          <cell r="G11039">
            <v>0</v>
          </cell>
          <cell r="H11039">
            <v>2005</v>
          </cell>
          <cell r="I11039">
            <v>0</v>
          </cell>
        </row>
        <row r="11040">
          <cell r="A11040">
            <v>610022</v>
          </cell>
          <cell r="B11040" t="str">
            <v>Drafter/Designer</v>
          </cell>
          <cell r="C11040">
            <v>5830000</v>
          </cell>
          <cell r="D11040">
            <v>268</v>
          </cell>
          <cell r="E11040">
            <v>1000</v>
          </cell>
          <cell r="F11040">
            <v>134000</v>
          </cell>
          <cell r="G11040">
            <v>0</v>
          </cell>
          <cell r="H11040">
            <v>2005</v>
          </cell>
          <cell r="I11040">
            <v>0</v>
          </cell>
        </row>
        <row r="11041">
          <cell r="A11041">
            <v>610022</v>
          </cell>
          <cell r="B11041" t="str">
            <v>Drafter/Designer</v>
          </cell>
          <cell r="C11041">
            <v>5830000</v>
          </cell>
          <cell r="D11041">
            <v>737</v>
          </cell>
          <cell r="E11041">
            <v>1000</v>
          </cell>
          <cell r="F11041">
            <v>136000</v>
          </cell>
          <cell r="G11041">
            <v>0</v>
          </cell>
          <cell r="H11041">
            <v>2005</v>
          </cell>
          <cell r="I11041">
            <v>0</v>
          </cell>
        </row>
        <row r="11042">
          <cell r="A11042">
            <v>610022</v>
          </cell>
          <cell r="B11042" t="str">
            <v>Drafter/Designer</v>
          </cell>
          <cell r="C11042">
            <v>5850000</v>
          </cell>
          <cell r="D11042">
            <v>14049</v>
          </cell>
          <cell r="E11042">
            <v>1000</v>
          </cell>
          <cell r="F11042">
            <v>1</v>
          </cell>
          <cell r="G11042">
            <v>0</v>
          </cell>
          <cell r="H11042">
            <v>2005</v>
          </cell>
          <cell r="I11042">
            <v>0</v>
          </cell>
        </row>
        <row r="11043">
          <cell r="A11043">
            <v>610022</v>
          </cell>
          <cell r="B11043" t="str">
            <v>Drafter/Designer</v>
          </cell>
          <cell r="C11043">
            <v>5880000</v>
          </cell>
          <cell r="D11043">
            <v>768525.35</v>
          </cell>
          <cell r="E11043">
            <v>1000</v>
          </cell>
          <cell r="F11043">
            <v>1</v>
          </cell>
          <cell r="G11043">
            <v>0</v>
          </cell>
          <cell r="H11043">
            <v>2005</v>
          </cell>
          <cell r="I11043">
            <v>0</v>
          </cell>
        </row>
        <row r="11044">
          <cell r="A11044">
            <v>610022</v>
          </cell>
          <cell r="B11044" t="str">
            <v>Drafter/Designer</v>
          </cell>
          <cell r="C11044">
            <v>5880000</v>
          </cell>
          <cell r="D11044">
            <v>27090</v>
          </cell>
          <cell r="E11044">
            <v>1000</v>
          </cell>
          <cell r="F11044">
            <v>109</v>
          </cell>
          <cell r="G11044">
            <v>0</v>
          </cell>
          <cell r="H11044">
            <v>2005</v>
          </cell>
          <cell r="I11044">
            <v>0</v>
          </cell>
        </row>
        <row r="11045">
          <cell r="A11045">
            <v>610022</v>
          </cell>
          <cell r="B11045" t="str">
            <v>Drafter/Designer</v>
          </cell>
          <cell r="C11045">
            <v>5880000</v>
          </cell>
          <cell r="D11045">
            <v>335</v>
          </cell>
          <cell r="E11045">
            <v>1000</v>
          </cell>
          <cell r="F11045">
            <v>5003</v>
          </cell>
          <cell r="G11045">
            <v>0</v>
          </cell>
          <cell r="H11045">
            <v>2005</v>
          </cell>
          <cell r="I11045">
            <v>0</v>
          </cell>
        </row>
        <row r="11046">
          <cell r="A11046">
            <v>610022</v>
          </cell>
          <cell r="B11046" t="str">
            <v>Drafter/Designer</v>
          </cell>
          <cell r="C11046">
            <v>5880000</v>
          </cell>
          <cell r="D11046">
            <v>210</v>
          </cell>
          <cell r="E11046">
            <v>1000</v>
          </cell>
          <cell r="F11046">
            <v>14025</v>
          </cell>
          <cell r="G11046">
            <v>0</v>
          </cell>
          <cell r="H11046">
            <v>2005</v>
          </cell>
          <cell r="I11046">
            <v>0</v>
          </cell>
        </row>
        <row r="11047">
          <cell r="A11047">
            <v>610022</v>
          </cell>
          <cell r="B11047" t="str">
            <v>Drafter/Designer</v>
          </cell>
          <cell r="C11047">
            <v>5900000</v>
          </cell>
          <cell r="D11047">
            <v>-327845</v>
          </cell>
          <cell r="E11047">
            <v>1000</v>
          </cell>
          <cell r="F11047">
            <v>1</v>
          </cell>
          <cell r="G11047">
            <v>0</v>
          </cell>
          <cell r="H11047">
            <v>2005</v>
          </cell>
          <cell r="I11047">
            <v>0</v>
          </cell>
        </row>
        <row r="11048">
          <cell r="A11048">
            <v>610022</v>
          </cell>
          <cell r="B11048" t="str">
            <v>Drafter/Designer</v>
          </cell>
          <cell r="C11048">
            <v>5910000</v>
          </cell>
          <cell r="D11048">
            <v>0</v>
          </cell>
          <cell r="E11048">
            <v>1000</v>
          </cell>
          <cell r="F11048">
            <v>108</v>
          </cell>
          <cell r="G11048">
            <v>0</v>
          </cell>
          <cell r="H11048">
            <v>2005</v>
          </cell>
          <cell r="I11048">
            <v>0</v>
          </cell>
        </row>
        <row r="11049">
          <cell r="A11049">
            <v>610022</v>
          </cell>
          <cell r="B11049" t="str">
            <v>Drafter/Designer</v>
          </cell>
          <cell r="C11049">
            <v>5920000</v>
          </cell>
          <cell r="D11049">
            <v>2482</v>
          </cell>
          <cell r="E11049">
            <v>1000</v>
          </cell>
          <cell r="F11049">
            <v>1</v>
          </cell>
          <cell r="G11049">
            <v>0</v>
          </cell>
          <cell r="H11049">
            <v>2005</v>
          </cell>
          <cell r="I11049">
            <v>0</v>
          </cell>
        </row>
        <row r="11050">
          <cell r="A11050">
            <v>610022</v>
          </cell>
          <cell r="B11050" t="str">
            <v>Drafter/Designer</v>
          </cell>
          <cell r="C11050">
            <v>5920000</v>
          </cell>
          <cell r="D11050">
            <v>0</v>
          </cell>
          <cell r="E11050">
            <v>1000</v>
          </cell>
          <cell r="F11050">
            <v>108</v>
          </cell>
          <cell r="G11050">
            <v>0</v>
          </cell>
          <cell r="H11050">
            <v>2005</v>
          </cell>
          <cell r="I11050">
            <v>0</v>
          </cell>
        </row>
        <row r="11051">
          <cell r="A11051">
            <v>610022</v>
          </cell>
          <cell r="B11051" t="str">
            <v>Drafter/Designer</v>
          </cell>
          <cell r="C11051">
            <v>5920000</v>
          </cell>
          <cell r="D11051">
            <v>350</v>
          </cell>
          <cell r="E11051">
            <v>1000</v>
          </cell>
          <cell r="F11051">
            <v>109</v>
          </cell>
          <cell r="G11051">
            <v>0</v>
          </cell>
          <cell r="H11051">
            <v>2005</v>
          </cell>
          <cell r="I11051">
            <v>0</v>
          </cell>
        </row>
        <row r="11052">
          <cell r="A11052">
            <v>610022</v>
          </cell>
          <cell r="B11052" t="str">
            <v>Drafter/Designer</v>
          </cell>
          <cell r="C11052">
            <v>5920000</v>
          </cell>
          <cell r="D11052">
            <v>140</v>
          </cell>
          <cell r="E11052">
            <v>1000</v>
          </cell>
          <cell r="F11052">
            <v>2220</v>
          </cell>
          <cell r="G11052">
            <v>0</v>
          </cell>
          <cell r="H11052">
            <v>2005</v>
          </cell>
          <cell r="I11052">
            <v>0</v>
          </cell>
        </row>
        <row r="11053">
          <cell r="A11053">
            <v>610022</v>
          </cell>
          <cell r="B11053" t="str">
            <v>Drafter/Designer</v>
          </cell>
          <cell r="C11053">
            <v>5920000</v>
          </cell>
          <cell r="D11053">
            <v>134</v>
          </cell>
          <cell r="E11053">
            <v>1000</v>
          </cell>
          <cell r="F11053">
            <v>5503</v>
          </cell>
          <cell r="G11053">
            <v>0</v>
          </cell>
          <cell r="H11053">
            <v>2005</v>
          </cell>
          <cell r="I11053">
            <v>0</v>
          </cell>
        </row>
        <row r="11054">
          <cell r="A11054">
            <v>610022</v>
          </cell>
          <cell r="B11054" t="str">
            <v>Drafter/Designer</v>
          </cell>
          <cell r="C11054">
            <v>5920000</v>
          </cell>
          <cell r="D11054">
            <v>7661.5</v>
          </cell>
          <cell r="E11054">
            <v>1000</v>
          </cell>
          <cell r="F11054">
            <v>119150</v>
          </cell>
          <cell r="G11054">
            <v>0</v>
          </cell>
          <cell r="H11054">
            <v>2005</v>
          </cell>
          <cell r="I11054">
            <v>0</v>
          </cell>
        </row>
        <row r="11055">
          <cell r="A11055">
            <v>610022</v>
          </cell>
          <cell r="B11055" t="str">
            <v>Drafter/Designer</v>
          </cell>
          <cell r="C11055">
            <v>5920000</v>
          </cell>
          <cell r="D11055">
            <v>-4221</v>
          </cell>
          <cell r="E11055">
            <v>1000</v>
          </cell>
          <cell r="F11055">
            <v>133000</v>
          </cell>
          <cell r="G11055">
            <v>0</v>
          </cell>
          <cell r="H11055">
            <v>2005</v>
          </cell>
          <cell r="I11055">
            <v>0</v>
          </cell>
        </row>
        <row r="11056">
          <cell r="A11056">
            <v>610022</v>
          </cell>
          <cell r="B11056" t="str">
            <v>Drafter/Designer</v>
          </cell>
          <cell r="C11056">
            <v>5920000</v>
          </cell>
          <cell r="D11056">
            <v>134</v>
          </cell>
          <cell r="E11056">
            <v>1000</v>
          </cell>
          <cell r="F11056">
            <v>246000</v>
          </cell>
          <cell r="G11056">
            <v>0</v>
          </cell>
          <cell r="H11056">
            <v>2005</v>
          </cell>
          <cell r="I11056">
            <v>0</v>
          </cell>
        </row>
        <row r="11057">
          <cell r="A11057">
            <v>610022</v>
          </cell>
          <cell r="B11057" t="str">
            <v>Drafter/Designer</v>
          </cell>
          <cell r="C11057">
            <v>5920000</v>
          </cell>
          <cell r="D11057">
            <v>134</v>
          </cell>
          <cell r="E11057">
            <v>1000</v>
          </cell>
          <cell r="F11057">
            <v>563000</v>
          </cell>
          <cell r="G11057">
            <v>0</v>
          </cell>
          <cell r="H11057">
            <v>2005</v>
          </cell>
          <cell r="I11057">
            <v>0</v>
          </cell>
        </row>
        <row r="11058">
          <cell r="A11058">
            <v>610022</v>
          </cell>
          <cell r="B11058" t="str">
            <v>Drafter/Designer</v>
          </cell>
          <cell r="C11058">
            <v>5920000</v>
          </cell>
          <cell r="D11058">
            <v>134</v>
          </cell>
          <cell r="E11058">
            <v>1000</v>
          </cell>
          <cell r="F11058">
            <v>578000</v>
          </cell>
          <cell r="G11058">
            <v>0</v>
          </cell>
          <cell r="H11058">
            <v>2005</v>
          </cell>
          <cell r="I11058">
            <v>0</v>
          </cell>
        </row>
        <row r="11059">
          <cell r="A11059">
            <v>610022</v>
          </cell>
          <cell r="B11059" t="str">
            <v>Drafter/Designer</v>
          </cell>
          <cell r="C11059">
            <v>5930000</v>
          </cell>
          <cell r="D11059">
            <v>280</v>
          </cell>
          <cell r="E11059">
            <v>1000</v>
          </cell>
          <cell r="F11059">
            <v>106</v>
          </cell>
          <cell r="G11059">
            <v>0</v>
          </cell>
          <cell r="H11059">
            <v>2005</v>
          </cell>
          <cell r="I11059">
            <v>0</v>
          </cell>
        </row>
        <row r="11060">
          <cell r="A11060">
            <v>610022</v>
          </cell>
          <cell r="B11060" t="str">
            <v>Drafter/Designer</v>
          </cell>
          <cell r="C11060">
            <v>5930000</v>
          </cell>
          <cell r="D11060">
            <v>-2625</v>
          </cell>
          <cell r="E11060">
            <v>1000</v>
          </cell>
          <cell r="F11060">
            <v>108</v>
          </cell>
          <cell r="G11060">
            <v>0</v>
          </cell>
          <cell r="H11060">
            <v>2005</v>
          </cell>
          <cell r="I11060">
            <v>0</v>
          </cell>
        </row>
        <row r="11061">
          <cell r="A11061">
            <v>610022</v>
          </cell>
          <cell r="B11061" t="str">
            <v>Drafter/Designer</v>
          </cell>
          <cell r="C11061">
            <v>5930000</v>
          </cell>
          <cell r="D11061">
            <v>-1808</v>
          </cell>
          <cell r="E11061">
            <v>1000</v>
          </cell>
          <cell r="F11061">
            <v>109</v>
          </cell>
          <cell r="G11061">
            <v>0</v>
          </cell>
          <cell r="H11061">
            <v>2005</v>
          </cell>
          <cell r="I11061">
            <v>0</v>
          </cell>
        </row>
        <row r="11062">
          <cell r="A11062">
            <v>610022</v>
          </cell>
          <cell r="B11062" t="str">
            <v>Drafter/Designer</v>
          </cell>
          <cell r="C11062">
            <v>5930000</v>
          </cell>
          <cell r="D11062">
            <v>-210</v>
          </cell>
          <cell r="E11062">
            <v>1000</v>
          </cell>
          <cell r="F11062">
            <v>110</v>
          </cell>
          <cell r="G11062">
            <v>0</v>
          </cell>
          <cell r="H11062">
            <v>2005</v>
          </cell>
          <cell r="I11062">
            <v>0</v>
          </cell>
        </row>
        <row r="11063">
          <cell r="A11063">
            <v>610022</v>
          </cell>
          <cell r="B11063" t="str">
            <v>Drafter/Designer</v>
          </cell>
          <cell r="C11063">
            <v>5930000</v>
          </cell>
          <cell r="D11063">
            <v>-1330</v>
          </cell>
          <cell r="E11063">
            <v>1000</v>
          </cell>
          <cell r="F11063">
            <v>111</v>
          </cell>
          <cell r="G11063">
            <v>0</v>
          </cell>
          <cell r="H11063">
            <v>2005</v>
          </cell>
          <cell r="I11063">
            <v>0</v>
          </cell>
        </row>
        <row r="11064">
          <cell r="A11064">
            <v>610022</v>
          </cell>
          <cell r="B11064" t="str">
            <v>Drafter/Designer</v>
          </cell>
          <cell r="C11064">
            <v>5930000</v>
          </cell>
          <cell r="D11064">
            <v>-6079.12</v>
          </cell>
          <cell r="E11064">
            <v>1000</v>
          </cell>
          <cell r="F11064">
            <v>119</v>
          </cell>
          <cell r="G11064">
            <v>0</v>
          </cell>
          <cell r="H11064">
            <v>2005</v>
          </cell>
          <cell r="I11064">
            <v>0</v>
          </cell>
        </row>
        <row r="11065">
          <cell r="A11065">
            <v>610022</v>
          </cell>
          <cell r="B11065" t="str">
            <v>Drafter/Designer</v>
          </cell>
          <cell r="C11065">
            <v>5930000</v>
          </cell>
          <cell r="D11065">
            <v>8920</v>
          </cell>
          <cell r="E11065">
            <v>1000</v>
          </cell>
          <cell r="F11065">
            <v>280</v>
          </cell>
          <cell r="G11065">
            <v>0</v>
          </cell>
          <cell r="H11065">
            <v>2005</v>
          </cell>
          <cell r="I11065">
            <v>0</v>
          </cell>
        </row>
        <row r="11066">
          <cell r="A11066">
            <v>610022</v>
          </cell>
          <cell r="B11066" t="str">
            <v>Drafter/Designer</v>
          </cell>
          <cell r="C11066">
            <v>5930000</v>
          </cell>
          <cell r="D11066">
            <v>-1120</v>
          </cell>
          <cell r="E11066">
            <v>1000</v>
          </cell>
          <cell r="F11066">
            <v>1034</v>
          </cell>
          <cell r="G11066">
            <v>0</v>
          </cell>
          <cell r="H11066">
            <v>2005</v>
          </cell>
          <cell r="I11066">
            <v>0</v>
          </cell>
        </row>
        <row r="11067">
          <cell r="A11067">
            <v>610022</v>
          </cell>
          <cell r="B11067" t="str">
            <v>Drafter/Designer</v>
          </cell>
          <cell r="C11067">
            <v>5930000</v>
          </cell>
          <cell r="D11067">
            <v>36264</v>
          </cell>
          <cell r="E11067">
            <v>1000</v>
          </cell>
          <cell r="F11067">
            <v>2220</v>
          </cell>
          <cell r="G11067">
            <v>0</v>
          </cell>
          <cell r="H11067">
            <v>2005</v>
          </cell>
          <cell r="I11067">
            <v>0</v>
          </cell>
        </row>
        <row r="11068">
          <cell r="A11068">
            <v>610022</v>
          </cell>
          <cell r="B11068" t="str">
            <v>Drafter/Designer</v>
          </cell>
          <cell r="C11068">
            <v>5930000</v>
          </cell>
          <cell r="D11068">
            <v>3380.48</v>
          </cell>
          <cell r="E11068">
            <v>1000</v>
          </cell>
          <cell r="F11068">
            <v>5001</v>
          </cell>
          <cell r="G11068">
            <v>0</v>
          </cell>
          <cell r="H11068">
            <v>2005</v>
          </cell>
          <cell r="I11068">
            <v>0</v>
          </cell>
        </row>
        <row r="11069">
          <cell r="A11069">
            <v>610022</v>
          </cell>
          <cell r="B11069" t="str">
            <v>Drafter/Designer</v>
          </cell>
          <cell r="C11069">
            <v>5930000</v>
          </cell>
          <cell r="D11069">
            <v>5762</v>
          </cell>
          <cell r="E11069">
            <v>1000</v>
          </cell>
          <cell r="F11069">
            <v>5002</v>
          </cell>
          <cell r="G11069">
            <v>0</v>
          </cell>
          <cell r="H11069">
            <v>2005</v>
          </cell>
          <cell r="I11069">
            <v>0</v>
          </cell>
        </row>
        <row r="11070">
          <cell r="A11070">
            <v>610022</v>
          </cell>
          <cell r="B11070" t="str">
            <v>Drafter/Designer</v>
          </cell>
          <cell r="C11070">
            <v>5930000</v>
          </cell>
          <cell r="D11070">
            <v>144908.24</v>
          </cell>
          <cell r="E11070">
            <v>1000</v>
          </cell>
          <cell r="F11070">
            <v>5003</v>
          </cell>
          <cell r="G11070">
            <v>0</v>
          </cell>
          <cell r="H11070">
            <v>2005</v>
          </cell>
          <cell r="I11070">
            <v>0</v>
          </cell>
        </row>
        <row r="11071">
          <cell r="A11071">
            <v>610022</v>
          </cell>
          <cell r="B11071" t="str">
            <v>Drafter/Designer</v>
          </cell>
          <cell r="C11071">
            <v>5930000</v>
          </cell>
          <cell r="D11071">
            <v>37775</v>
          </cell>
          <cell r="E11071">
            <v>1000</v>
          </cell>
          <cell r="F11071">
            <v>5004</v>
          </cell>
          <cell r="G11071">
            <v>0</v>
          </cell>
          <cell r="H11071">
            <v>2005</v>
          </cell>
          <cell r="I11071">
            <v>0</v>
          </cell>
        </row>
        <row r="11072">
          <cell r="A11072">
            <v>610022</v>
          </cell>
          <cell r="B11072" t="str">
            <v>Drafter/Designer</v>
          </cell>
          <cell r="C11072">
            <v>5930000</v>
          </cell>
          <cell r="D11072">
            <v>4319</v>
          </cell>
          <cell r="E11072">
            <v>1000</v>
          </cell>
          <cell r="F11072">
            <v>5005</v>
          </cell>
          <cell r="G11072">
            <v>0</v>
          </cell>
          <cell r="H11072">
            <v>2005</v>
          </cell>
          <cell r="I11072">
            <v>0</v>
          </cell>
        </row>
        <row r="11073">
          <cell r="A11073">
            <v>610022</v>
          </cell>
          <cell r="B11073" t="str">
            <v>Drafter/Designer</v>
          </cell>
          <cell r="C11073">
            <v>5930000</v>
          </cell>
          <cell r="D11073">
            <v>27405.5</v>
          </cell>
          <cell r="E11073">
            <v>1000</v>
          </cell>
          <cell r="F11073">
            <v>5301</v>
          </cell>
          <cell r="G11073">
            <v>0</v>
          </cell>
          <cell r="H11073">
            <v>2005</v>
          </cell>
          <cell r="I11073">
            <v>0</v>
          </cell>
        </row>
        <row r="11074">
          <cell r="A11074">
            <v>610022</v>
          </cell>
          <cell r="B11074" t="str">
            <v>Drafter/Designer</v>
          </cell>
          <cell r="C11074">
            <v>5930000</v>
          </cell>
          <cell r="D11074">
            <v>9952.4</v>
          </cell>
          <cell r="E11074">
            <v>1000</v>
          </cell>
          <cell r="F11074">
            <v>5302</v>
          </cell>
          <cell r="G11074">
            <v>0</v>
          </cell>
          <cell r="H11074">
            <v>2005</v>
          </cell>
          <cell r="I11074">
            <v>0</v>
          </cell>
        </row>
        <row r="11075">
          <cell r="A11075">
            <v>610022</v>
          </cell>
          <cell r="B11075" t="str">
            <v>Drafter/Designer</v>
          </cell>
          <cell r="C11075">
            <v>5930000</v>
          </cell>
          <cell r="D11075">
            <v>12524.81</v>
          </cell>
          <cell r="E11075">
            <v>1000</v>
          </cell>
          <cell r="F11075">
            <v>5303</v>
          </cell>
          <cell r="G11075">
            <v>0</v>
          </cell>
          <cell r="H11075">
            <v>2005</v>
          </cell>
          <cell r="I11075">
            <v>0</v>
          </cell>
        </row>
        <row r="11076">
          <cell r="A11076">
            <v>610022</v>
          </cell>
          <cell r="B11076" t="str">
            <v>Drafter/Designer</v>
          </cell>
          <cell r="C11076">
            <v>5930000</v>
          </cell>
          <cell r="D11076">
            <v>35226.5</v>
          </cell>
          <cell r="E11076">
            <v>1000</v>
          </cell>
          <cell r="F11076">
            <v>5304</v>
          </cell>
          <cell r="G11076">
            <v>0</v>
          </cell>
          <cell r="H11076">
            <v>2005</v>
          </cell>
          <cell r="I11076">
            <v>0</v>
          </cell>
        </row>
        <row r="11077">
          <cell r="A11077">
            <v>610022</v>
          </cell>
          <cell r="B11077" t="str">
            <v>Drafter/Designer</v>
          </cell>
          <cell r="C11077">
            <v>5930000</v>
          </cell>
          <cell r="D11077">
            <v>257435.57</v>
          </cell>
          <cell r="E11077">
            <v>1000</v>
          </cell>
          <cell r="F11077">
            <v>5402</v>
          </cell>
          <cell r="G11077">
            <v>0</v>
          </cell>
          <cell r="H11077">
            <v>2005</v>
          </cell>
          <cell r="I11077">
            <v>0</v>
          </cell>
        </row>
        <row r="11078">
          <cell r="A11078">
            <v>610022</v>
          </cell>
          <cell r="B11078" t="str">
            <v>Drafter/Designer</v>
          </cell>
          <cell r="C11078">
            <v>5930000</v>
          </cell>
          <cell r="D11078">
            <v>100791.08</v>
          </cell>
          <cell r="E11078">
            <v>1000</v>
          </cell>
          <cell r="F11078">
            <v>5403</v>
          </cell>
          <cell r="G11078">
            <v>0</v>
          </cell>
          <cell r="H11078">
            <v>2005</v>
          </cell>
          <cell r="I11078">
            <v>0</v>
          </cell>
        </row>
        <row r="11079">
          <cell r="A11079">
            <v>610022</v>
          </cell>
          <cell r="B11079" t="str">
            <v>Drafter/Designer</v>
          </cell>
          <cell r="C11079">
            <v>5930000</v>
          </cell>
          <cell r="D11079">
            <v>155251.12</v>
          </cell>
          <cell r="E11079">
            <v>1000</v>
          </cell>
          <cell r="F11079">
            <v>5404</v>
          </cell>
          <cell r="G11079">
            <v>0</v>
          </cell>
          <cell r="H11079">
            <v>2005</v>
          </cell>
          <cell r="I11079">
            <v>0</v>
          </cell>
        </row>
        <row r="11080">
          <cell r="A11080">
            <v>610022</v>
          </cell>
          <cell r="B11080" t="str">
            <v>Drafter/Designer</v>
          </cell>
          <cell r="C11080">
            <v>5930000</v>
          </cell>
          <cell r="D11080">
            <v>44606.5</v>
          </cell>
          <cell r="E11080">
            <v>1000</v>
          </cell>
          <cell r="F11080">
            <v>5405</v>
          </cell>
          <cell r="G11080">
            <v>0</v>
          </cell>
          <cell r="H11080">
            <v>2005</v>
          </cell>
          <cell r="I11080">
            <v>0</v>
          </cell>
        </row>
        <row r="11081">
          <cell r="A11081">
            <v>610022</v>
          </cell>
          <cell r="B11081" t="str">
            <v>Drafter/Designer</v>
          </cell>
          <cell r="C11081">
            <v>5930000</v>
          </cell>
          <cell r="D11081">
            <v>91820.93</v>
          </cell>
          <cell r="E11081">
            <v>1000</v>
          </cell>
          <cell r="F11081">
            <v>5501</v>
          </cell>
          <cell r="G11081">
            <v>0</v>
          </cell>
          <cell r="H11081">
            <v>2005</v>
          </cell>
          <cell r="I11081">
            <v>0</v>
          </cell>
        </row>
        <row r="11082">
          <cell r="A11082">
            <v>610022</v>
          </cell>
          <cell r="B11082" t="str">
            <v>Drafter/Designer</v>
          </cell>
          <cell r="C11082">
            <v>5930000</v>
          </cell>
          <cell r="D11082">
            <v>32948.5</v>
          </cell>
          <cell r="E11082">
            <v>1000</v>
          </cell>
          <cell r="F11082">
            <v>5502</v>
          </cell>
          <cell r="G11082">
            <v>0</v>
          </cell>
          <cell r="H11082">
            <v>2005</v>
          </cell>
          <cell r="I11082">
            <v>0</v>
          </cell>
        </row>
        <row r="11083">
          <cell r="A11083">
            <v>610022</v>
          </cell>
          <cell r="B11083" t="str">
            <v>Drafter/Designer</v>
          </cell>
          <cell r="C11083">
            <v>5930000</v>
          </cell>
          <cell r="D11083">
            <v>25661</v>
          </cell>
          <cell r="E11083">
            <v>1000</v>
          </cell>
          <cell r="F11083">
            <v>5503</v>
          </cell>
          <cell r="G11083">
            <v>0</v>
          </cell>
          <cell r="H11083">
            <v>2005</v>
          </cell>
          <cell r="I11083">
            <v>0</v>
          </cell>
        </row>
        <row r="11084">
          <cell r="A11084">
            <v>610022</v>
          </cell>
          <cell r="B11084" t="str">
            <v>Drafter/Designer</v>
          </cell>
          <cell r="C11084">
            <v>5930000</v>
          </cell>
          <cell r="D11084">
            <v>5360</v>
          </cell>
          <cell r="E11084">
            <v>1000</v>
          </cell>
          <cell r="F11084">
            <v>5505</v>
          </cell>
          <cell r="G11084">
            <v>0</v>
          </cell>
          <cell r="H11084">
            <v>2005</v>
          </cell>
          <cell r="I11084">
            <v>0</v>
          </cell>
        </row>
        <row r="11085">
          <cell r="A11085">
            <v>610022</v>
          </cell>
          <cell r="B11085" t="str">
            <v>Drafter/Designer</v>
          </cell>
          <cell r="C11085">
            <v>5930000</v>
          </cell>
          <cell r="D11085">
            <v>34896.86</v>
          </cell>
          <cell r="E11085">
            <v>1000</v>
          </cell>
          <cell r="F11085">
            <v>5701</v>
          </cell>
          <cell r="G11085">
            <v>0</v>
          </cell>
          <cell r="H11085">
            <v>2005</v>
          </cell>
          <cell r="I11085">
            <v>0</v>
          </cell>
        </row>
        <row r="11086">
          <cell r="A11086">
            <v>610022</v>
          </cell>
          <cell r="B11086" t="str">
            <v>Drafter/Designer</v>
          </cell>
          <cell r="C11086">
            <v>5930000</v>
          </cell>
          <cell r="D11086">
            <v>50865.84</v>
          </cell>
          <cell r="E11086">
            <v>1000</v>
          </cell>
          <cell r="F11086">
            <v>5702</v>
          </cell>
          <cell r="G11086">
            <v>0</v>
          </cell>
          <cell r="H11086">
            <v>2005</v>
          </cell>
          <cell r="I11086">
            <v>0</v>
          </cell>
        </row>
        <row r="11087">
          <cell r="A11087">
            <v>610022</v>
          </cell>
          <cell r="B11087" t="str">
            <v>Drafter/Designer</v>
          </cell>
          <cell r="C11087">
            <v>5930000</v>
          </cell>
          <cell r="D11087">
            <v>2613</v>
          </cell>
          <cell r="E11087">
            <v>1000</v>
          </cell>
          <cell r="F11087">
            <v>5801</v>
          </cell>
          <cell r="G11087">
            <v>0</v>
          </cell>
          <cell r="H11087">
            <v>2005</v>
          </cell>
          <cell r="I11087">
            <v>0</v>
          </cell>
        </row>
        <row r="11088">
          <cell r="A11088">
            <v>610022</v>
          </cell>
          <cell r="B11088" t="str">
            <v>Drafter/Designer</v>
          </cell>
          <cell r="C11088">
            <v>5930000</v>
          </cell>
          <cell r="D11088">
            <v>1072</v>
          </cell>
          <cell r="E11088">
            <v>1000</v>
          </cell>
          <cell r="F11088">
            <v>5802</v>
          </cell>
          <cell r="G11088">
            <v>0</v>
          </cell>
          <cell r="H11088">
            <v>2005</v>
          </cell>
          <cell r="I11088">
            <v>0</v>
          </cell>
        </row>
        <row r="11089">
          <cell r="A11089">
            <v>610022</v>
          </cell>
          <cell r="B11089" t="str">
            <v>Drafter/Designer</v>
          </cell>
          <cell r="C11089">
            <v>5930000</v>
          </cell>
          <cell r="D11089">
            <v>4154</v>
          </cell>
          <cell r="E11089">
            <v>1000</v>
          </cell>
          <cell r="F11089">
            <v>5803</v>
          </cell>
          <cell r="G11089">
            <v>0</v>
          </cell>
          <cell r="H11089">
            <v>2005</v>
          </cell>
          <cell r="I11089">
            <v>0</v>
          </cell>
        </row>
        <row r="11090">
          <cell r="A11090">
            <v>610022</v>
          </cell>
          <cell r="B11090" t="str">
            <v>Drafter/Designer</v>
          </cell>
          <cell r="C11090">
            <v>5930000</v>
          </cell>
          <cell r="D11090">
            <v>268</v>
          </cell>
          <cell r="E11090">
            <v>1000</v>
          </cell>
          <cell r="F11090">
            <v>10002</v>
          </cell>
          <cell r="G11090">
            <v>0</v>
          </cell>
          <cell r="H11090">
            <v>2005</v>
          </cell>
          <cell r="I11090">
            <v>0</v>
          </cell>
        </row>
        <row r="11091">
          <cell r="A11091">
            <v>610022</v>
          </cell>
          <cell r="B11091" t="str">
            <v>Drafter/Designer</v>
          </cell>
          <cell r="C11091">
            <v>5930000</v>
          </cell>
          <cell r="D11091">
            <v>840</v>
          </cell>
          <cell r="E11091">
            <v>1000</v>
          </cell>
          <cell r="F11091">
            <v>10038</v>
          </cell>
          <cell r="G11091">
            <v>0</v>
          </cell>
          <cell r="H11091">
            <v>2005</v>
          </cell>
          <cell r="I11091">
            <v>0</v>
          </cell>
        </row>
        <row r="11092">
          <cell r="A11092">
            <v>610022</v>
          </cell>
          <cell r="B11092" t="str">
            <v>Drafter/Designer</v>
          </cell>
          <cell r="C11092">
            <v>5930000</v>
          </cell>
          <cell r="D11092">
            <v>335</v>
          </cell>
          <cell r="E11092">
            <v>1000</v>
          </cell>
          <cell r="F11092">
            <v>10051</v>
          </cell>
          <cell r="G11092">
            <v>0</v>
          </cell>
          <cell r="H11092">
            <v>2005</v>
          </cell>
          <cell r="I11092">
            <v>0</v>
          </cell>
        </row>
        <row r="11093">
          <cell r="A11093">
            <v>610022</v>
          </cell>
          <cell r="B11093" t="str">
            <v>Drafter/Designer</v>
          </cell>
          <cell r="C11093">
            <v>5930000</v>
          </cell>
          <cell r="D11093">
            <v>420</v>
          </cell>
          <cell r="E11093">
            <v>1000</v>
          </cell>
          <cell r="F11093">
            <v>10055</v>
          </cell>
          <cell r="G11093">
            <v>0</v>
          </cell>
          <cell r="H11093">
            <v>2005</v>
          </cell>
          <cell r="I11093">
            <v>0</v>
          </cell>
        </row>
        <row r="11094">
          <cell r="A11094">
            <v>610022</v>
          </cell>
          <cell r="B11094" t="str">
            <v>Drafter/Designer</v>
          </cell>
          <cell r="C11094">
            <v>5930000</v>
          </cell>
          <cell r="D11094">
            <v>140</v>
          </cell>
          <cell r="E11094">
            <v>1000</v>
          </cell>
          <cell r="F11094">
            <v>10110</v>
          </cell>
          <cell r="G11094">
            <v>0</v>
          </cell>
          <cell r="H11094">
            <v>2005</v>
          </cell>
          <cell r="I11094">
            <v>0</v>
          </cell>
        </row>
        <row r="11095">
          <cell r="A11095">
            <v>610022</v>
          </cell>
          <cell r="B11095" t="str">
            <v>Drafter/Designer</v>
          </cell>
          <cell r="C11095">
            <v>5930000</v>
          </cell>
          <cell r="D11095">
            <v>770</v>
          </cell>
          <cell r="E11095">
            <v>1000</v>
          </cell>
          <cell r="F11095">
            <v>14019</v>
          </cell>
          <cell r="G11095">
            <v>0</v>
          </cell>
          <cell r="H11095">
            <v>2005</v>
          </cell>
          <cell r="I11095">
            <v>0</v>
          </cell>
        </row>
        <row r="11096">
          <cell r="A11096">
            <v>610022</v>
          </cell>
          <cell r="B11096" t="str">
            <v>Drafter/Designer</v>
          </cell>
          <cell r="C11096">
            <v>5930000</v>
          </cell>
          <cell r="D11096">
            <v>9585</v>
          </cell>
          <cell r="E11096">
            <v>1000</v>
          </cell>
          <cell r="F11096">
            <v>14025</v>
          </cell>
          <cell r="G11096">
            <v>0</v>
          </cell>
          <cell r="H11096">
            <v>2005</v>
          </cell>
          <cell r="I11096">
            <v>0</v>
          </cell>
        </row>
        <row r="11097">
          <cell r="A11097">
            <v>610022</v>
          </cell>
          <cell r="B11097" t="str">
            <v>Drafter/Designer</v>
          </cell>
          <cell r="C11097">
            <v>5930000</v>
          </cell>
          <cell r="D11097">
            <v>140</v>
          </cell>
          <cell r="E11097">
            <v>1000</v>
          </cell>
          <cell r="F11097">
            <v>14050</v>
          </cell>
          <cell r="G11097">
            <v>0</v>
          </cell>
          <cell r="H11097">
            <v>2005</v>
          </cell>
          <cell r="I11097">
            <v>0</v>
          </cell>
        </row>
        <row r="11098">
          <cell r="A11098">
            <v>610022</v>
          </cell>
          <cell r="B11098" t="str">
            <v>Drafter/Designer</v>
          </cell>
          <cell r="C11098">
            <v>5930000</v>
          </cell>
          <cell r="D11098">
            <v>268</v>
          </cell>
          <cell r="E11098">
            <v>1000</v>
          </cell>
          <cell r="F11098">
            <v>14075</v>
          </cell>
          <cell r="G11098">
            <v>0</v>
          </cell>
          <cell r="H11098">
            <v>2005</v>
          </cell>
          <cell r="I11098">
            <v>0</v>
          </cell>
        </row>
        <row r="11099">
          <cell r="A11099">
            <v>610022</v>
          </cell>
          <cell r="B11099" t="str">
            <v>Drafter/Designer</v>
          </cell>
          <cell r="C11099">
            <v>5930000</v>
          </cell>
          <cell r="D11099">
            <v>268</v>
          </cell>
          <cell r="E11099">
            <v>1000</v>
          </cell>
          <cell r="F11099">
            <v>14159</v>
          </cell>
          <cell r="G11099">
            <v>0</v>
          </cell>
          <cell r="H11099">
            <v>2005</v>
          </cell>
          <cell r="I11099">
            <v>0</v>
          </cell>
        </row>
        <row r="11100">
          <cell r="A11100">
            <v>610022</v>
          </cell>
          <cell r="B11100" t="str">
            <v>Drafter/Designer</v>
          </cell>
          <cell r="C11100">
            <v>5930000</v>
          </cell>
          <cell r="D11100">
            <v>1775</v>
          </cell>
          <cell r="E11100">
            <v>1000</v>
          </cell>
          <cell r="F11100">
            <v>14197</v>
          </cell>
          <cell r="G11100">
            <v>0</v>
          </cell>
          <cell r="H11100">
            <v>2005</v>
          </cell>
          <cell r="I11100">
            <v>0</v>
          </cell>
        </row>
        <row r="11101">
          <cell r="A11101">
            <v>610022</v>
          </cell>
          <cell r="B11101" t="str">
            <v>Drafter/Designer</v>
          </cell>
          <cell r="C11101">
            <v>5930000</v>
          </cell>
          <cell r="D11101">
            <v>4757</v>
          </cell>
          <cell r="E11101">
            <v>1000</v>
          </cell>
          <cell r="F11101">
            <v>14221</v>
          </cell>
          <cell r="G11101">
            <v>0</v>
          </cell>
          <cell r="H11101">
            <v>2005</v>
          </cell>
          <cell r="I11101">
            <v>0</v>
          </cell>
        </row>
        <row r="11102">
          <cell r="A11102">
            <v>610022</v>
          </cell>
          <cell r="B11102" t="str">
            <v>Drafter/Designer</v>
          </cell>
          <cell r="C11102">
            <v>5930000</v>
          </cell>
          <cell r="D11102">
            <v>408</v>
          </cell>
          <cell r="E11102">
            <v>1000</v>
          </cell>
          <cell r="F11102">
            <v>14236</v>
          </cell>
          <cell r="G11102">
            <v>0</v>
          </cell>
          <cell r="H11102">
            <v>2005</v>
          </cell>
          <cell r="I11102">
            <v>0</v>
          </cell>
        </row>
        <row r="11103">
          <cell r="A11103">
            <v>610022</v>
          </cell>
          <cell r="B11103" t="str">
            <v>Drafter/Designer</v>
          </cell>
          <cell r="C11103">
            <v>5930000</v>
          </cell>
          <cell r="D11103">
            <v>280</v>
          </cell>
          <cell r="E11103">
            <v>1000</v>
          </cell>
          <cell r="F11103">
            <v>14237</v>
          </cell>
          <cell r="G11103">
            <v>0</v>
          </cell>
          <cell r="H11103">
            <v>2005</v>
          </cell>
          <cell r="I11103">
            <v>0</v>
          </cell>
        </row>
        <row r="11104">
          <cell r="A11104">
            <v>610022</v>
          </cell>
          <cell r="B11104" t="str">
            <v>Drafter/Designer</v>
          </cell>
          <cell r="C11104">
            <v>5930000</v>
          </cell>
          <cell r="D11104">
            <v>6115</v>
          </cell>
          <cell r="E11104">
            <v>1000</v>
          </cell>
          <cell r="F11104">
            <v>14378</v>
          </cell>
          <cell r="G11104">
            <v>0</v>
          </cell>
          <cell r="H11104">
            <v>2005</v>
          </cell>
          <cell r="I11104">
            <v>0</v>
          </cell>
        </row>
        <row r="11105">
          <cell r="A11105">
            <v>610022</v>
          </cell>
          <cell r="B11105" t="str">
            <v>Drafter/Designer</v>
          </cell>
          <cell r="C11105">
            <v>5930000</v>
          </cell>
          <cell r="D11105">
            <v>134</v>
          </cell>
          <cell r="E11105">
            <v>1000</v>
          </cell>
          <cell r="F11105">
            <v>15044</v>
          </cell>
          <cell r="G11105">
            <v>0</v>
          </cell>
          <cell r="H11105">
            <v>2005</v>
          </cell>
          <cell r="I11105">
            <v>0</v>
          </cell>
        </row>
        <row r="11106">
          <cell r="A11106">
            <v>610022</v>
          </cell>
          <cell r="B11106" t="str">
            <v>Drafter/Designer</v>
          </cell>
          <cell r="C11106">
            <v>5930000</v>
          </cell>
          <cell r="D11106">
            <v>1656</v>
          </cell>
          <cell r="E11106">
            <v>1000</v>
          </cell>
          <cell r="F11106">
            <v>15086</v>
          </cell>
          <cell r="G11106">
            <v>0</v>
          </cell>
          <cell r="H11106">
            <v>2005</v>
          </cell>
          <cell r="I11106">
            <v>0</v>
          </cell>
        </row>
        <row r="11107">
          <cell r="A11107">
            <v>610022</v>
          </cell>
          <cell r="B11107" t="str">
            <v>Drafter/Designer</v>
          </cell>
          <cell r="C11107">
            <v>5930000</v>
          </cell>
          <cell r="D11107">
            <v>402</v>
          </cell>
          <cell r="E11107">
            <v>1000</v>
          </cell>
          <cell r="F11107">
            <v>15118</v>
          </cell>
          <cell r="G11107">
            <v>0</v>
          </cell>
          <cell r="H11107">
            <v>2005</v>
          </cell>
          <cell r="I11107">
            <v>0</v>
          </cell>
        </row>
        <row r="11108">
          <cell r="A11108">
            <v>610022</v>
          </cell>
          <cell r="B11108" t="str">
            <v>Drafter/Designer</v>
          </cell>
          <cell r="C11108">
            <v>5930000</v>
          </cell>
          <cell r="D11108">
            <v>3581</v>
          </cell>
          <cell r="E11108">
            <v>1000</v>
          </cell>
          <cell r="F11108">
            <v>17176</v>
          </cell>
          <cell r="G11108">
            <v>0</v>
          </cell>
          <cell r="H11108">
            <v>2005</v>
          </cell>
          <cell r="I11108">
            <v>0</v>
          </cell>
        </row>
        <row r="11109">
          <cell r="A11109">
            <v>610022</v>
          </cell>
          <cell r="B11109" t="str">
            <v>Drafter/Designer</v>
          </cell>
          <cell r="C11109">
            <v>5930000</v>
          </cell>
          <cell r="D11109">
            <v>9133</v>
          </cell>
          <cell r="E11109">
            <v>1000</v>
          </cell>
          <cell r="F11109">
            <v>63003</v>
          </cell>
          <cell r="G11109">
            <v>0</v>
          </cell>
          <cell r="H11109">
            <v>2005</v>
          </cell>
          <cell r="I11109">
            <v>0</v>
          </cell>
        </row>
        <row r="11110">
          <cell r="A11110">
            <v>610022</v>
          </cell>
          <cell r="B11110" t="str">
            <v>Drafter/Designer</v>
          </cell>
          <cell r="C11110">
            <v>5930000</v>
          </cell>
          <cell r="D11110">
            <v>126.77</v>
          </cell>
          <cell r="E11110">
            <v>1000</v>
          </cell>
          <cell r="F11110">
            <v>63066</v>
          </cell>
          <cell r="G11110">
            <v>0</v>
          </cell>
          <cell r="H11110">
            <v>2005</v>
          </cell>
          <cell r="I11110">
            <v>0</v>
          </cell>
        </row>
        <row r="11111">
          <cell r="A11111">
            <v>610022</v>
          </cell>
          <cell r="B11111" t="str">
            <v>Drafter/Designer</v>
          </cell>
          <cell r="C11111">
            <v>5930000</v>
          </cell>
          <cell r="D11111">
            <v>268</v>
          </cell>
          <cell r="E11111">
            <v>1000</v>
          </cell>
          <cell r="F11111">
            <v>67109</v>
          </cell>
          <cell r="G11111">
            <v>0</v>
          </cell>
          <cell r="H11111">
            <v>2005</v>
          </cell>
          <cell r="I11111">
            <v>0</v>
          </cell>
        </row>
        <row r="11112">
          <cell r="A11112">
            <v>610022</v>
          </cell>
          <cell r="B11112" t="str">
            <v>Drafter/Designer</v>
          </cell>
          <cell r="C11112">
            <v>5930000</v>
          </cell>
          <cell r="D11112">
            <v>140</v>
          </cell>
          <cell r="E11112">
            <v>1000</v>
          </cell>
          <cell r="F11112">
            <v>68009</v>
          </cell>
          <cell r="G11112">
            <v>0</v>
          </cell>
          <cell r="H11112">
            <v>2005</v>
          </cell>
          <cell r="I11112">
            <v>0</v>
          </cell>
        </row>
        <row r="11113">
          <cell r="A11113">
            <v>610022</v>
          </cell>
          <cell r="B11113" t="str">
            <v>Drafter/Designer</v>
          </cell>
          <cell r="C11113">
            <v>5930000</v>
          </cell>
          <cell r="D11113">
            <v>245</v>
          </cell>
          <cell r="E11113">
            <v>1000</v>
          </cell>
          <cell r="F11113">
            <v>68042</v>
          </cell>
          <cell r="G11113">
            <v>0</v>
          </cell>
          <cell r="H11113">
            <v>2005</v>
          </cell>
          <cell r="I11113">
            <v>0</v>
          </cell>
        </row>
        <row r="11114">
          <cell r="A11114">
            <v>610022</v>
          </cell>
          <cell r="B11114" t="str">
            <v>Drafter/Designer</v>
          </cell>
          <cell r="C11114">
            <v>5930000</v>
          </cell>
          <cell r="D11114">
            <v>140</v>
          </cell>
          <cell r="E11114">
            <v>1000</v>
          </cell>
          <cell r="F11114">
            <v>68056</v>
          </cell>
          <cell r="G11114">
            <v>0</v>
          </cell>
          <cell r="H11114">
            <v>2005</v>
          </cell>
          <cell r="I11114">
            <v>0</v>
          </cell>
        </row>
        <row r="11115">
          <cell r="A11115">
            <v>610022</v>
          </cell>
          <cell r="B11115" t="str">
            <v>Drafter/Designer</v>
          </cell>
          <cell r="C11115">
            <v>5930000</v>
          </cell>
          <cell r="D11115">
            <v>536</v>
          </cell>
          <cell r="E11115">
            <v>1000</v>
          </cell>
          <cell r="F11115">
            <v>72010</v>
          </cell>
          <cell r="G11115">
            <v>0</v>
          </cell>
          <cell r="H11115">
            <v>2005</v>
          </cell>
          <cell r="I11115">
            <v>0</v>
          </cell>
        </row>
        <row r="11116">
          <cell r="A11116">
            <v>610022</v>
          </cell>
          <cell r="B11116" t="str">
            <v>Drafter/Designer</v>
          </cell>
          <cell r="C11116">
            <v>5930000</v>
          </cell>
          <cell r="D11116">
            <v>134</v>
          </cell>
          <cell r="E11116">
            <v>1000</v>
          </cell>
          <cell r="F11116">
            <v>72015</v>
          </cell>
          <cell r="G11116">
            <v>0</v>
          </cell>
          <cell r="H11116">
            <v>2005</v>
          </cell>
          <cell r="I11116">
            <v>0</v>
          </cell>
        </row>
        <row r="11117">
          <cell r="A11117">
            <v>610022</v>
          </cell>
          <cell r="B11117" t="str">
            <v>Drafter/Designer</v>
          </cell>
          <cell r="C11117">
            <v>5930000</v>
          </cell>
          <cell r="D11117">
            <v>1068.78</v>
          </cell>
          <cell r="E11117">
            <v>1000</v>
          </cell>
          <cell r="F11117">
            <v>72019</v>
          </cell>
          <cell r="G11117">
            <v>0</v>
          </cell>
          <cell r="H11117">
            <v>2005</v>
          </cell>
          <cell r="I11117">
            <v>0</v>
          </cell>
        </row>
        <row r="11118">
          <cell r="A11118">
            <v>610022</v>
          </cell>
          <cell r="B11118" t="str">
            <v>Drafter/Designer</v>
          </cell>
          <cell r="C11118">
            <v>5930000</v>
          </cell>
          <cell r="D11118">
            <v>268</v>
          </cell>
          <cell r="E11118">
            <v>1000</v>
          </cell>
          <cell r="F11118">
            <v>72024</v>
          </cell>
          <cell r="G11118">
            <v>0</v>
          </cell>
          <cell r="H11118">
            <v>2005</v>
          </cell>
          <cell r="I11118">
            <v>0</v>
          </cell>
        </row>
        <row r="11119">
          <cell r="A11119">
            <v>610022</v>
          </cell>
          <cell r="B11119" t="str">
            <v>Drafter/Designer</v>
          </cell>
          <cell r="C11119">
            <v>5930000</v>
          </cell>
          <cell r="D11119">
            <v>2144</v>
          </cell>
          <cell r="E11119">
            <v>1000</v>
          </cell>
          <cell r="F11119">
            <v>72025</v>
          </cell>
          <cell r="G11119">
            <v>0</v>
          </cell>
          <cell r="H11119">
            <v>2005</v>
          </cell>
          <cell r="I11119">
            <v>0</v>
          </cell>
        </row>
        <row r="11120">
          <cell r="A11120">
            <v>610022</v>
          </cell>
          <cell r="B11120" t="str">
            <v>Drafter/Designer</v>
          </cell>
          <cell r="C11120">
            <v>5930000</v>
          </cell>
          <cell r="D11120">
            <v>268</v>
          </cell>
          <cell r="E11120">
            <v>1000</v>
          </cell>
          <cell r="F11120">
            <v>72032</v>
          </cell>
          <cell r="G11120">
            <v>0</v>
          </cell>
          <cell r="H11120">
            <v>2005</v>
          </cell>
          <cell r="I11120">
            <v>0</v>
          </cell>
        </row>
        <row r="11121">
          <cell r="A11121">
            <v>610022</v>
          </cell>
          <cell r="B11121" t="str">
            <v>Drafter/Designer</v>
          </cell>
          <cell r="C11121">
            <v>5930000</v>
          </cell>
          <cell r="D11121">
            <v>2144</v>
          </cell>
          <cell r="E11121">
            <v>1000</v>
          </cell>
          <cell r="F11121">
            <v>73006</v>
          </cell>
          <cell r="G11121">
            <v>0</v>
          </cell>
          <cell r="H11121">
            <v>2005</v>
          </cell>
          <cell r="I11121">
            <v>0</v>
          </cell>
        </row>
        <row r="11122">
          <cell r="A11122">
            <v>610022</v>
          </cell>
          <cell r="B11122" t="str">
            <v>Drafter/Designer</v>
          </cell>
          <cell r="C11122">
            <v>5930000</v>
          </cell>
          <cell r="D11122">
            <v>536</v>
          </cell>
          <cell r="E11122">
            <v>1000</v>
          </cell>
          <cell r="F11122">
            <v>73011</v>
          </cell>
          <cell r="G11122">
            <v>0</v>
          </cell>
          <cell r="H11122">
            <v>2005</v>
          </cell>
          <cell r="I11122">
            <v>0</v>
          </cell>
        </row>
        <row r="11123">
          <cell r="A11123">
            <v>610022</v>
          </cell>
          <cell r="B11123" t="str">
            <v>Drafter/Designer</v>
          </cell>
          <cell r="C11123">
            <v>5930000</v>
          </cell>
          <cell r="D11123">
            <v>2680</v>
          </cell>
          <cell r="E11123">
            <v>1000</v>
          </cell>
          <cell r="F11123">
            <v>73014</v>
          </cell>
          <cell r="G11123">
            <v>0</v>
          </cell>
          <cell r="H11123">
            <v>2005</v>
          </cell>
          <cell r="I11123">
            <v>0</v>
          </cell>
        </row>
        <row r="11124">
          <cell r="A11124">
            <v>610022</v>
          </cell>
          <cell r="B11124" t="str">
            <v>Drafter/Designer</v>
          </cell>
          <cell r="C11124">
            <v>5930000</v>
          </cell>
          <cell r="D11124">
            <v>1072</v>
          </cell>
          <cell r="E11124">
            <v>1000</v>
          </cell>
          <cell r="F11124">
            <v>73023</v>
          </cell>
          <cell r="G11124">
            <v>0</v>
          </cell>
          <cell r="H11124">
            <v>2005</v>
          </cell>
          <cell r="I11124">
            <v>0</v>
          </cell>
        </row>
        <row r="11125">
          <cell r="A11125">
            <v>610022</v>
          </cell>
          <cell r="B11125" t="str">
            <v>Drafter/Designer</v>
          </cell>
          <cell r="C11125">
            <v>5930000</v>
          </cell>
          <cell r="D11125">
            <v>1608</v>
          </cell>
          <cell r="E11125">
            <v>1000</v>
          </cell>
          <cell r="F11125">
            <v>76002</v>
          </cell>
          <cell r="G11125">
            <v>0</v>
          </cell>
          <cell r="H11125">
            <v>2005</v>
          </cell>
          <cell r="I11125">
            <v>0</v>
          </cell>
        </row>
        <row r="11126">
          <cell r="A11126">
            <v>610022</v>
          </cell>
          <cell r="B11126" t="str">
            <v>Drafter/Designer</v>
          </cell>
          <cell r="C11126">
            <v>5930000</v>
          </cell>
          <cell r="D11126">
            <v>1340</v>
          </cell>
          <cell r="E11126">
            <v>1000</v>
          </cell>
          <cell r="F11126">
            <v>77004</v>
          </cell>
          <cell r="G11126">
            <v>0</v>
          </cell>
          <cell r="H11126">
            <v>2005</v>
          </cell>
          <cell r="I11126">
            <v>0</v>
          </cell>
        </row>
        <row r="11127">
          <cell r="A11127">
            <v>610022</v>
          </cell>
          <cell r="B11127" t="str">
            <v>Drafter/Designer</v>
          </cell>
          <cell r="C11127">
            <v>5930000</v>
          </cell>
          <cell r="D11127">
            <v>1300.29</v>
          </cell>
          <cell r="E11127">
            <v>1000</v>
          </cell>
          <cell r="F11127">
            <v>78001</v>
          </cell>
          <cell r="G11127">
            <v>0</v>
          </cell>
          <cell r="H11127">
            <v>2005</v>
          </cell>
          <cell r="I11127">
            <v>0</v>
          </cell>
        </row>
        <row r="11128">
          <cell r="A11128">
            <v>610022</v>
          </cell>
          <cell r="B11128" t="str">
            <v>Drafter/Designer</v>
          </cell>
          <cell r="C11128">
            <v>5930000</v>
          </cell>
          <cell r="D11128">
            <v>11256</v>
          </cell>
          <cell r="E11128">
            <v>1000</v>
          </cell>
          <cell r="F11128">
            <v>78002</v>
          </cell>
          <cell r="G11128">
            <v>0</v>
          </cell>
          <cell r="H11128">
            <v>2005</v>
          </cell>
          <cell r="I11128">
            <v>0</v>
          </cell>
        </row>
        <row r="11129">
          <cell r="A11129">
            <v>610022</v>
          </cell>
          <cell r="B11129" t="str">
            <v>Drafter/Designer</v>
          </cell>
          <cell r="C11129">
            <v>5930000</v>
          </cell>
          <cell r="D11129">
            <v>2542.36</v>
          </cell>
          <cell r="E11129">
            <v>1000</v>
          </cell>
          <cell r="F11129">
            <v>78005</v>
          </cell>
          <cell r="G11129">
            <v>0</v>
          </cell>
          <cell r="H11129">
            <v>2005</v>
          </cell>
          <cell r="I11129">
            <v>0</v>
          </cell>
        </row>
        <row r="11130">
          <cell r="A11130">
            <v>610022</v>
          </cell>
          <cell r="B11130" t="str">
            <v>Drafter/Designer</v>
          </cell>
          <cell r="C11130">
            <v>5930000</v>
          </cell>
          <cell r="D11130">
            <v>16613.32</v>
          </cell>
          <cell r="E11130">
            <v>1000</v>
          </cell>
          <cell r="F11130">
            <v>78008</v>
          </cell>
          <cell r="G11130">
            <v>0</v>
          </cell>
          <cell r="H11130">
            <v>2005</v>
          </cell>
          <cell r="I11130">
            <v>0</v>
          </cell>
        </row>
        <row r="11131">
          <cell r="A11131">
            <v>610022</v>
          </cell>
          <cell r="B11131" t="str">
            <v>Drafter/Designer</v>
          </cell>
          <cell r="C11131">
            <v>5930000</v>
          </cell>
          <cell r="D11131">
            <v>134</v>
          </cell>
          <cell r="E11131">
            <v>1000</v>
          </cell>
          <cell r="F11131">
            <v>78013</v>
          </cell>
          <cell r="G11131">
            <v>0</v>
          </cell>
          <cell r="H11131">
            <v>2005</v>
          </cell>
          <cell r="I11131">
            <v>0</v>
          </cell>
        </row>
        <row r="11132">
          <cell r="A11132">
            <v>610022</v>
          </cell>
          <cell r="B11132" t="str">
            <v>Drafter/Designer</v>
          </cell>
          <cell r="C11132">
            <v>5930000</v>
          </cell>
          <cell r="D11132">
            <v>6585</v>
          </cell>
          <cell r="E11132">
            <v>1000</v>
          </cell>
          <cell r="F11132">
            <v>78021</v>
          </cell>
          <cell r="G11132">
            <v>0</v>
          </cell>
          <cell r="H11132">
            <v>2005</v>
          </cell>
          <cell r="I11132">
            <v>0</v>
          </cell>
        </row>
        <row r="11133">
          <cell r="A11133">
            <v>610022</v>
          </cell>
          <cell r="B11133" t="str">
            <v>Drafter/Designer</v>
          </cell>
          <cell r="C11133">
            <v>5930000</v>
          </cell>
          <cell r="D11133">
            <v>749.19</v>
          </cell>
          <cell r="E11133">
            <v>1000</v>
          </cell>
          <cell r="F11133">
            <v>78023</v>
          </cell>
          <cell r="G11133">
            <v>0</v>
          </cell>
          <cell r="H11133">
            <v>2005</v>
          </cell>
          <cell r="I11133">
            <v>0</v>
          </cell>
        </row>
        <row r="11134">
          <cell r="A11134">
            <v>610022</v>
          </cell>
          <cell r="B11134" t="str">
            <v>Drafter/Designer</v>
          </cell>
          <cell r="C11134">
            <v>5930000</v>
          </cell>
          <cell r="D11134">
            <v>1072</v>
          </cell>
          <cell r="E11134">
            <v>1000</v>
          </cell>
          <cell r="F11134">
            <v>78024</v>
          </cell>
          <cell r="G11134">
            <v>0</v>
          </cell>
          <cell r="H11134">
            <v>2005</v>
          </cell>
          <cell r="I11134">
            <v>0</v>
          </cell>
        </row>
        <row r="11135">
          <cell r="A11135">
            <v>610022</v>
          </cell>
          <cell r="B11135" t="str">
            <v>Drafter/Designer</v>
          </cell>
          <cell r="C11135">
            <v>5930000</v>
          </cell>
          <cell r="D11135">
            <v>938</v>
          </cell>
          <cell r="E11135">
            <v>1000</v>
          </cell>
          <cell r="F11135">
            <v>78034</v>
          </cell>
          <cell r="G11135">
            <v>0</v>
          </cell>
          <cell r="H11135">
            <v>2005</v>
          </cell>
          <cell r="I11135">
            <v>0</v>
          </cell>
        </row>
        <row r="11136">
          <cell r="A11136">
            <v>610022</v>
          </cell>
          <cell r="B11136" t="str">
            <v>Drafter/Designer</v>
          </cell>
          <cell r="C11136">
            <v>5930000</v>
          </cell>
          <cell r="D11136">
            <v>7370</v>
          </cell>
          <cell r="E11136">
            <v>1000</v>
          </cell>
          <cell r="F11136">
            <v>78040</v>
          </cell>
          <cell r="G11136">
            <v>0</v>
          </cell>
          <cell r="H11136">
            <v>2005</v>
          </cell>
          <cell r="I11136">
            <v>0</v>
          </cell>
        </row>
        <row r="11137">
          <cell r="A11137">
            <v>610022</v>
          </cell>
          <cell r="B11137" t="str">
            <v>Drafter/Designer</v>
          </cell>
          <cell r="C11137">
            <v>5930000</v>
          </cell>
          <cell r="D11137">
            <v>603</v>
          </cell>
          <cell r="E11137">
            <v>1000</v>
          </cell>
          <cell r="F11137">
            <v>78049</v>
          </cell>
          <cell r="G11137">
            <v>0</v>
          </cell>
          <cell r="H11137">
            <v>2005</v>
          </cell>
          <cell r="I11137">
            <v>0</v>
          </cell>
        </row>
        <row r="11138">
          <cell r="A11138">
            <v>610022</v>
          </cell>
          <cell r="B11138" t="str">
            <v>Drafter/Designer</v>
          </cell>
          <cell r="C11138">
            <v>5930000</v>
          </cell>
          <cell r="D11138">
            <v>420</v>
          </cell>
          <cell r="E11138">
            <v>1000</v>
          </cell>
          <cell r="F11138">
            <v>78068</v>
          </cell>
          <cell r="G11138">
            <v>0</v>
          </cell>
          <cell r="H11138">
            <v>2005</v>
          </cell>
          <cell r="I11138">
            <v>0</v>
          </cell>
        </row>
        <row r="11139">
          <cell r="A11139">
            <v>610022</v>
          </cell>
          <cell r="B11139" t="str">
            <v>Drafter/Designer</v>
          </cell>
          <cell r="C11139">
            <v>5930000</v>
          </cell>
          <cell r="D11139">
            <v>1876</v>
          </cell>
          <cell r="E11139">
            <v>1000</v>
          </cell>
          <cell r="F11139">
            <v>78072</v>
          </cell>
          <cell r="G11139">
            <v>0</v>
          </cell>
          <cell r="H11139">
            <v>2005</v>
          </cell>
          <cell r="I11139">
            <v>0</v>
          </cell>
        </row>
        <row r="11140">
          <cell r="A11140">
            <v>610022</v>
          </cell>
          <cell r="B11140" t="str">
            <v>Drafter/Designer</v>
          </cell>
          <cell r="C11140">
            <v>5930000</v>
          </cell>
          <cell r="D11140">
            <v>100.5</v>
          </cell>
          <cell r="E11140">
            <v>1000</v>
          </cell>
          <cell r="F11140">
            <v>78073</v>
          </cell>
          <cell r="G11140">
            <v>0</v>
          </cell>
          <cell r="H11140">
            <v>2005</v>
          </cell>
          <cell r="I11140">
            <v>0</v>
          </cell>
        </row>
        <row r="11141">
          <cell r="A11141">
            <v>610022</v>
          </cell>
          <cell r="B11141" t="str">
            <v>Drafter/Designer</v>
          </cell>
          <cell r="C11141">
            <v>5930000</v>
          </cell>
          <cell r="D11141">
            <v>469</v>
          </cell>
          <cell r="E11141">
            <v>1000</v>
          </cell>
          <cell r="F11141">
            <v>78085</v>
          </cell>
          <cell r="G11141">
            <v>0</v>
          </cell>
          <cell r="H11141">
            <v>2005</v>
          </cell>
          <cell r="I11141">
            <v>0</v>
          </cell>
        </row>
        <row r="11142">
          <cell r="A11142">
            <v>610022</v>
          </cell>
          <cell r="B11142" t="str">
            <v>Drafter/Designer</v>
          </cell>
          <cell r="C11142">
            <v>5930000</v>
          </cell>
          <cell r="D11142">
            <v>3450.5</v>
          </cell>
          <cell r="E11142">
            <v>1000</v>
          </cell>
          <cell r="F11142">
            <v>78153</v>
          </cell>
          <cell r="G11142">
            <v>0</v>
          </cell>
          <cell r="H11142">
            <v>2005</v>
          </cell>
          <cell r="I11142">
            <v>0</v>
          </cell>
        </row>
        <row r="11143">
          <cell r="A11143">
            <v>610022</v>
          </cell>
          <cell r="B11143" t="str">
            <v>Drafter/Designer</v>
          </cell>
          <cell r="C11143">
            <v>5930000</v>
          </cell>
          <cell r="D11143">
            <v>1072</v>
          </cell>
          <cell r="E11143">
            <v>1000</v>
          </cell>
          <cell r="F11143">
            <v>79004</v>
          </cell>
          <cell r="G11143">
            <v>0</v>
          </cell>
          <cell r="H11143">
            <v>2005</v>
          </cell>
          <cell r="I11143">
            <v>0</v>
          </cell>
        </row>
        <row r="11144">
          <cell r="A11144">
            <v>610022</v>
          </cell>
          <cell r="B11144" t="str">
            <v>Drafter/Designer</v>
          </cell>
          <cell r="C11144">
            <v>5930000</v>
          </cell>
          <cell r="D11144">
            <v>1072</v>
          </cell>
          <cell r="E11144">
            <v>1000</v>
          </cell>
          <cell r="F11144">
            <v>80001</v>
          </cell>
          <cell r="G11144">
            <v>0</v>
          </cell>
          <cell r="H11144">
            <v>2005</v>
          </cell>
          <cell r="I11144">
            <v>0</v>
          </cell>
        </row>
        <row r="11145">
          <cell r="A11145">
            <v>610022</v>
          </cell>
          <cell r="B11145" t="str">
            <v>Drafter/Designer</v>
          </cell>
          <cell r="C11145">
            <v>5930000</v>
          </cell>
          <cell r="D11145">
            <v>536</v>
          </cell>
          <cell r="E11145">
            <v>1000</v>
          </cell>
          <cell r="F11145">
            <v>80006</v>
          </cell>
          <cell r="G11145">
            <v>0</v>
          </cell>
          <cell r="H11145">
            <v>2005</v>
          </cell>
          <cell r="I11145">
            <v>0</v>
          </cell>
        </row>
        <row r="11146">
          <cell r="A11146">
            <v>610022</v>
          </cell>
          <cell r="B11146" t="str">
            <v>Drafter/Designer</v>
          </cell>
          <cell r="C11146">
            <v>5930000</v>
          </cell>
          <cell r="D11146">
            <v>536</v>
          </cell>
          <cell r="E11146">
            <v>1000</v>
          </cell>
          <cell r="F11146">
            <v>81001</v>
          </cell>
          <cell r="G11146">
            <v>0</v>
          </cell>
          <cell r="H11146">
            <v>2005</v>
          </cell>
          <cell r="I11146">
            <v>0</v>
          </cell>
        </row>
        <row r="11147">
          <cell r="A11147">
            <v>610022</v>
          </cell>
          <cell r="B11147" t="str">
            <v>Drafter/Designer</v>
          </cell>
          <cell r="C11147">
            <v>5930000</v>
          </cell>
          <cell r="D11147">
            <v>1564.45</v>
          </cell>
          <cell r="E11147">
            <v>1000</v>
          </cell>
          <cell r="F11147">
            <v>82007</v>
          </cell>
          <cell r="G11147">
            <v>0</v>
          </cell>
          <cell r="H11147">
            <v>2005</v>
          </cell>
          <cell r="I11147">
            <v>0</v>
          </cell>
        </row>
        <row r="11148">
          <cell r="A11148">
            <v>610022</v>
          </cell>
          <cell r="B11148" t="str">
            <v>Drafter/Designer</v>
          </cell>
          <cell r="C11148">
            <v>5930000</v>
          </cell>
          <cell r="D11148">
            <v>557</v>
          </cell>
          <cell r="E11148">
            <v>1000</v>
          </cell>
          <cell r="F11148">
            <v>82010</v>
          </cell>
          <cell r="G11148">
            <v>0</v>
          </cell>
          <cell r="H11148">
            <v>2005</v>
          </cell>
          <cell r="I11148">
            <v>0</v>
          </cell>
        </row>
        <row r="11149">
          <cell r="A11149">
            <v>610022</v>
          </cell>
          <cell r="B11149" t="str">
            <v>Drafter/Designer</v>
          </cell>
          <cell r="C11149">
            <v>5930000</v>
          </cell>
          <cell r="D11149">
            <v>469</v>
          </cell>
          <cell r="E11149">
            <v>1000</v>
          </cell>
          <cell r="F11149">
            <v>82022</v>
          </cell>
          <cell r="G11149">
            <v>0</v>
          </cell>
          <cell r="H11149">
            <v>2005</v>
          </cell>
          <cell r="I11149">
            <v>0</v>
          </cell>
        </row>
        <row r="11150">
          <cell r="A11150">
            <v>610022</v>
          </cell>
          <cell r="B11150" t="str">
            <v>Drafter/Designer</v>
          </cell>
          <cell r="C11150">
            <v>5930000</v>
          </cell>
          <cell r="D11150">
            <v>3517.5</v>
          </cell>
          <cell r="E11150">
            <v>1000</v>
          </cell>
          <cell r="F11150">
            <v>82025</v>
          </cell>
          <cell r="G11150">
            <v>0</v>
          </cell>
          <cell r="H11150">
            <v>2005</v>
          </cell>
          <cell r="I11150">
            <v>0</v>
          </cell>
        </row>
        <row r="11151">
          <cell r="A11151">
            <v>610022</v>
          </cell>
          <cell r="B11151" t="str">
            <v>Drafter/Designer</v>
          </cell>
          <cell r="C11151">
            <v>5930000</v>
          </cell>
          <cell r="D11151">
            <v>1055.3699999999999</v>
          </cell>
          <cell r="E11151">
            <v>1000</v>
          </cell>
          <cell r="F11151">
            <v>82028</v>
          </cell>
          <cell r="G11151">
            <v>0</v>
          </cell>
          <cell r="H11151">
            <v>2005</v>
          </cell>
          <cell r="I11151">
            <v>0</v>
          </cell>
        </row>
        <row r="11152">
          <cell r="A11152">
            <v>610022</v>
          </cell>
          <cell r="B11152" t="str">
            <v>Drafter/Designer</v>
          </cell>
          <cell r="C11152">
            <v>5930000</v>
          </cell>
          <cell r="D11152">
            <v>1161.3499999999999</v>
          </cell>
          <cell r="E11152">
            <v>1000</v>
          </cell>
          <cell r="F11152">
            <v>82033</v>
          </cell>
          <cell r="G11152">
            <v>0</v>
          </cell>
          <cell r="H11152">
            <v>2005</v>
          </cell>
          <cell r="I11152">
            <v>0</v>
          </cell>
        </row>
        <row r="11153">
          <cell r="A11153">
            <v>610022</v>
          </cell>
          <cell r="B11153" t="str">
            <v>Drafter/Designer</v>
          </cell>
          <cell r="C11153">
            <v>5930000</v>
          </cell>
          <cell r="D11153">
            <v>804</v>
          </cell>
          <cell r="E11153">
            <v>1000</v>
          </cell>
          <cell r="F11153">
            <v>82035</v>
          </cell>
          <cell r="G11153">
            <v>0</v>
          </cell>
          <cell r="H11153">
            <v>2005</v>
          </cell>
          <cell r="I11153">
            <v>0</v>
          </cell>
        </row>
        <row r="11154">
          <cell r="A11154">
            <v>610022</v>
          </cell>
          <cell r="B11154" t="str">
            <v>Drafter/Designer</v>
          </cell>
          <cell r="C11154">
            <v>5930000</v>
          </cell>
          <cell r="D11154">
            <v>2208.1799999999998</v>
          </cell>
          <cell r="E11154">
            <v>1000</v>
          </cell>
          <cell r="F11154">
            <v>82036</v>
          </cell>
          <cell r="G11154">
            <v>0</v>
          </cell>
          <cell r="H11154">
            <v>2005</v>
          </cell>
          <cell r="I11154">
            <v>0</v>
          </cell>
        </row>
        <row r="11155">
          <cell r="A11155">
            <v>610022</v>
          </cell>
          <cell r="B11155" t="str">
            <v>Drafter/Designer</v>
          </cell>
          <cell r="C11155">
            <v>5930000</v>
          </cell>
          <cell r="D11155">
            <v>134</v>
          </cell>
          <cell r="E11155">
            <v>1000</v>
          </cell>
          <cell r="F11155">
            <v>82037</v>
          </cell>
          <cell r="G11155">
            <v>0</v>
          </cell>
          <cell r="H11155">
            <v>2005</v>
          </cell>
          <cell r="I11155">
            <v>0</v>
          </cell>
        </row>
        <row r="11156">
          <cell r="A11156">
            <v>610022</v>
          </cell>
          <cell r="B11156" t="str">
            <v>Drafter/Designer</v>
          </cell>
          <cell r="C11156">
            <v>5930000</v>
          </cell>
          <cell r="D11156">
            <v>1876</v>
          </cell>
          <cell r="E11156">
            <v>1000</v>
          </cell>
          <cell r="F11156">
            <v>82042</v>
          </cell>
          <cell r="G11156">
            <v>0</v>
          </cell>
          <cell r="H11156">
            <v>2005</v>
          </cell>
          <cell r="I11156">
            <v>0</v>
          </cell>
        </row>
        <row r="11157">
          <cell r="A11157">
            <v>610022</v>
          </cell>
          <cell r="B11157" t="str">
            <v>Drafter/Designer</v>
          </cell>
          <cell r="C11157">
            <v>5930000</v>
          </cell>
          <cell r="D11157">
            <v>402</v>
          </cell>
          <cell r="E11157">
            <v>1000</v>
          </cell>
          <cell r="F11157">
            <v>82043</v>
          </cell>
          <cell r="G11157">
            <v>0</v>
          </cell>
          <cell r="H11157">
            <v>2005</v>
          </cell>
          <cell r="I11157">
            <v>0</v>
          </cell>
        </row>
        <row r="11158">
          <cell r="A11158">
            <v>610022</v>
          </cell>
          <cell r="B11158" t="str">
            <v>Drafter/Designer</v>
          </cell>
          <cell r="C11158">
            <v>5930000</v>
          </cell>
          <cell r="D11158">
            <v>268</v>
          </cell>
          <cell r="E11158">
            <v>1000</v>
          </cell>
          <cell r="F11158">
            <v>82046</v>
          </cell>
          <cell r="G11158">
            <v>0</v>
          </cell>
          <cell r="H11158">
            <v>2005</v>
          </cell>
          <cell r="I11158">
            <v>0</v>
          </cell>
        </row>
        <row r="11159">
          <cell r="A11159">
            <v>610022</v>
          </cell>
          <cell r="B11159" t="str">
            <v>Drafter/Designer</v>
          </cell>
          <cell r="C11159">
            <v>5930000</v>
          </cell>
          <cell r="D11159">
            <v>1363.53</v>
          </cell>
          <cell r="E11159">
            <v>1000</v>
          </cell>
          <cell r="F11159">
            <v>82056</v>
          </cell>
          <cell r="G11159">
            <v>0</v>
          </cell>
          <cell r="H11159">
            <v>2005</v>
          </cell>
          <cell r="I11159">
            <v>0</v>
          </cell>
        </row>
        <row r="11160">
          <cell r="A11160">
            <v>610022</v>
          </cell>
          <cell r="B11160" t="str">
            <v>Drafter/Designer</v>
          </cell>
          <cell r="C11160">
            <v>5930000</v>
          </cell>
          <cell r="D11160">
            <v>938</v>
          </cell>
          <cell r="E11160">
            <v>1000</v>
          </cell>
          <cell r="F11160">
            <v>82059</v>
          </cell>
          <cell r="G11160">
            <v>0</v>
          </cell>
          <cell r="H11160">
            <v>2005</v>
          </cell>
          <cell r="I11160">
            <v>0</v>
          </cell>
        </row>
        <row r="11161">
          <cell r="A11161">
            <v>610022</v>
          </cell>
          <cell r="B11161" t="str">
            <v>Drafter/Designer</v>
          </cell>
          <cell r="C11161">
            <v>5930000</v>
          </cell>
          <cell r="D11161">
            <v>1340</v>
          </cell>
          <cell r="E11161">
            <v>1000</v>
          </cell>
          <cell r="F11161">
            <v>82064</v>
          </cell>
          <cell r="G11161">
            <v>0</v>
          </cell>
          <cell r="H11161">
            <v>2005</v>
          </cell>
          <cell r="I11161">
            <v>0</v>
          </cell>
        </row>
        <row r="11162">
          <cell r="A11162">
            <v>610022</v>
          </cell>
          <cell r="B11162" t="str">
            <v>Drafter/Designer</v>
          </cell>
          <cell r="C11162">
            <v>5930000</v>
          </cell>
          <cell r="D11162">
            <v>2700.28</v>
          </cell>
          <cell r="E11162">
            <v>1000</v>
          </cell>
          <cell r="F11162">
            <v>82065</v>
          </cell>
          <cell r="G11162">
            <v>0</v>
          </cell>
          <cell r="H11162">
            <v>2005</v>
          </cell>
          <cell r="I11162">
            <v>0</v>
          </cell>
        </row>
        <row r="11163">
          <cell r="A11163">
            <v>610022</v>
          </cell>
          <cell r="B11163" t="str">
            <v>Drafter/Designer</v>
          </cell>
          <cell r="C11163">
            <v>5930000</v>
          </cell>
          <cell r="D11163">
            <v>268</v>
          </cell>
          <cell r="E11163">
            <v>1000</v>
          </cell>
          <cell r="F11163">
            <v>82079</v>
          </cell>
          <cell r="G11163">
            <v>0</v>
          </cell>
          <cell r="H11163">
            <v>2005</v>
          </cell>
          <cell r="I11163">
            <v>0</v>
          </cell>
        </row>
        <row r="11164">
          <cell r="A11164">
            <v>610022</v>
          </cell>
          <cell r="B11164" t="str">
            <v>Drafter/Designer</v>
          </cell>
          <cell r="C11164">
            <v>5930000</v>
          </cell>
          <cell r="D11164">
            <v>3283</v>
          </cell>
          <cell r="E11164">
            <v>1000</v>
          </cell>
          <cell r="F11164">
            <v>82082</v>
          </cell>
          <cell r="G11164">
            <v>0</v>
          </cell>
          <cell r="H11164">
            <v>2005</v>
          </cell>
          <cell r="I11164">
            <v>0</v>
          </cell>
        </row>
        <row r="11165">
          <cell r="A11165">
            <v>610022</v>
          </cell>
          <cell r="B11165" t="str">
            <v>Drafter/Designer</v>
          </cell>
          <cell r="C11165">
            <v>5930000</v>
          </cell>
          <cell r="D11165">
            <v>2877.02</v>
          </cell>
          <cell r="E11165">
            <v>1000</v>
          </cell>
          <cell r="F11165">
            <v>82085</v>
          </cell>
          <cell r="G11165">
            <v>0</v>
          </cell>
          <cell r="H11165">
            <v>2005</v>
          </cell>
          <cell r="I11165">
            <v>0</v>
          </cell>
        </row>
        <row r="11166">
          <cell r="A11166">
            <v>610022</v>
          </cell>
          <cell r="B11166" t="str">
            <v>Drafter/Designer</v>
          </cell>
          <cell r="C11166">
            <v>5930000</v>
          </cell>
          <cell r="D11166">
            <v>938</v>
          </cell>
          <cell r="E11166">
            <v>1000</v>
          </cell>
          <cell r="F11166">
            <v>82104</v>
          </cell>
          <cell r="G11166">
            <v>0</v>
          </cell>
          <cell r="H11166">
            <v>2005</v>
          </cell>
          <cell r="I11166">
            <v>0</v>
          </cell>
        </row>
        <row r="11167">
          <cell r="A11167">
            <v>610022</v>
          </cell>
          <cell r="B11167" t="str">
            <v>Drafter/Designer</v>
          </cell>
          <cell r="C11167">
            <v>5930000</v>
          </cell>
          <cell r="D11167">
            <v>335</v>
          </cell>
          <cell r="E11167">
            <v>1000</v>
          </cell>
          <cell r="F11167">
            <v>82105</v>
          </cell>
          <cell r="G11167">
            <v>0</v>
          </cell>
          <cell r="H11167">
            <v>2005</v>
          </cell>
          <cell r="I11167">
            <v>0</v>
          </cell>
        </row>
        <row r="11168">
          <cell r="A11168">
            <v>610022</v>
          </cell>
          <cell r="B11168" t="str">
            <v>Drafter/Designer</v>
          </cell>
          <cell r="C11168">
            <v>5930000</v>
          </cell>
          <cell r="D11168">
            <v>1299.8</v>
          </cell>
          <cell r="E11168">
            <v>1000</v>
          </cell>
          <cell r="F11168">
            <v>82106</v>
          </cell>
          <cell r="G11168">
            <v>0</v>
          </cell>
          <cell r="H11168">
            <v>2005</v>
          </cell>
          <cell r="I11168">
            <v>0</v>
          </cell>
        </row>
        <row r="11169">
          <cell r="A11169">
            <v>610022</v>
          </cell>
          <cell r="B11169" t="str">
            <v>Drafter/Designer</v>
          </cell>
          <cell r="C11169">
            <v>5930000</v>
          </cell>
          <cell r="D11169">
            <v>134</v>
          </cell>
          <cell r="E11169">
            <v>1000</v>
          </cell>
          <cell r="F11169">
            <v>82107</v>
          </cell>
          <cell r="G11169">
            <v>0</v>
          </cell>
          <cell r="H11169">
            <v>2005</v>
          </cell>
          <cell r="I11169">
            <v>0</v>
          </cell>
        </row>
        <row r="11170">
          <cell r="A11170">
            <v>610022</v>
          </cell>
          <cell r="B11170" t="str">
            <v>Drafter/Designer</v>
          </cell>
          <cell r="C11170">
            <v>5930000</v>
          </cell>
          <cell r="D11170">
            <v>268</v>
          </cell>
          <cell r="E11170">
            <v>1000</v>
          </cell>
          <cell r="F11170">
            <v>82111</v>
          </cell>
          <cell r="G11170">
            <v>0</v>
          </cell>
          <cell r="H11170">
            <v>2005</v>
          </cell>
          <cell r="I11170">
            <v>0</v>
          </cell>
        </row>
        <row r="11171">
          <cell r="A11171">
            <v>610022</v>
          </cell>
          <cell r="B11171" t="str">
            <v>Drafter/Designer</v>
          </cell>
          <cell r="C11171">
            <v>5930000</v>
          </cell>
          <cell r="D11171">
            <v>1273</v>
          </cell>
          <cell r="E11171">
            <v>1000</v>
          </cell>
          <cell r="F11171">
            <v>82115</v>
          </cell>
          <cell r="G11171">
            <v>0</v>
          </cell>
          <cell r="H11171">
            <v>2005</v>
          </cell>
          <cell r="I11171">
            <v>0</v>
          </cell>
        </row>
        <row r="11172">
          <cell r="A11172">
            <v>610022</v>
          </cell>
          <cell r="B11172" t="str">
            <v>Drafter/Designer</v>
          </cell>
          <cell r="C11172">
            <v>5930000</v>
          </cell>
          <cell r="D11172">
            <v>1072</v>
          </cell>
          <cell r="E11172">
            <v>1000</v>
          </cell>
          <cell r="F11172">
            <v>82117</v>
          </cell>
          <cell r="G11172">
            <v>0</v>
          </cell>
          <cell r="H11172">
            <v>2005</v>
          </cell>
          <cell r="I11172">
            <v>0</v>
          </cell>
        </row>
        <row r="11173">
          <cell r="A11173">
            <v>610022</v>
          </cell>
          <cell r="B11173" t="str">
            <v>Drafter/Designer</v>
          </cell>
          <cell r="C11173">
            <v>5930000</v>
          </cell>
          <cell r="D11173">
            <v>804</v>
          </cell>
          <cell r="E11173">
            <v>1000</v>
          </cell>
          <cell r="F11173">
            <v>82136</v>
          </cell>
          <cell r="G11173">
            <v>0</v>
          </cell>
          <cell r="H11173">
            <v>2005</v>
          </cell>
          <cell r="I11173">
            <v>0</v>
          </cell>
        </row>
        <row r="11174">
          <cell r="A11174">
            <v>610022</v>
          </cell>
          <cell r="B11174" t="str">
            <v>Drafter/Designer</v>
          </cell>
          <cell r="C11174">
            <v>5930000</v>
          </cell>
          <cell r="D11174">
            <v>476.5</v>
          </cell>
          <cell r="E11174">
            <v>1000</v>
          </cell>
          <cell r="F11174">
            <v>82157</v>
          </cell>
          <cell r="G11174">
            <v>0</v>
          </cell>
          <cell r="H11174">
            <v>2005</v>
          </cell>
          <cell r="I11174">
            <v>0</v>
          </cell>
        </row>
        <row r="11175">
          <cell r="A11175">
            <v>610022</v>
          </cell>
          <cell r="B11175" t="str">
            <v>Drafter/Designer</v>
          </cell>
          <cell r="C11175">
            <v>5930000</v>
          </cell>
          <cell r="D11175">
            <v>134</v>
          </cell>
          <cell r="E11175">
            <v>1000</v>
          </cell>
          <cell r="F11175">
            <v>82174</v>
          </cell>
          <cell r="G11175">
            <v>0</v>
          </cell>
          <cell r="H11175">
            <v>2005</v>
          </cell>
          <cell r="I11175">
            <v>0</v>
          </cell>
        </row>
        <row r="11176">
          <cell r="A11176">
            <v>610022</v>
          </cell>
          <cell r="B11176" t="str">
            <v>Drafter/Designer</v>
          </cell>
          <cell r="C11176">
            <v>5930000</v>
          </cell>
          <cell r="D11176">
            <v>670</v>
          </cell>
          <cell r="E11176">
            <v>1000</v>
          </cell>
          <cell r="F11176">
            <v>82183</v>
          </cell>
          <cell r="G11176">
            <v>0</v>
          </cell>
          <cell r="H11176">
            <v>2005</v>
          </cell>
          <cell r="I11176">
            <v>0</v>
          </cell>
        </row>
        <row r="11177">
          <cell r="A11177">
            <v>610022</v>
          </cell>
          <cell r="B11177" t="str">
            <v>Drafter/Designer</v>
          </cell>
          <cell r="C11177">
            <v>5930000</v>
          </cell>
          <cell r="D11177">
            <v>134</v>
          </cell>
          <cell r="E11177">
            <v>1000</v>
          </cell>
          <cell r="F11177">
            <v>82185</v>
          </cell>
          <cell r="G11177">
            <v>0</v>
          </cell>
          <cell r="H11177">
            <v>2005</v>
          </cell>
          <cell r="I11177">
            <v>0</v>
          </cell>
        </row>
        <row r="11178">
          <cell r="A11178">
            <v>610022</v>
          </cell>
          <cell r="B11178" t="str">
            <v>Drafter/Designer</v>
          </cell>
          <cell r="C11178">
            <v>5930000</v>
          </cell>
          <cell r="D11178">
            <v>2083.39</v>
          </cell>
          <cell r="E11178">
            <v>1000</v>
          </cell>
          <cell r="F11178">
            <v>82213</v>
          </cell>
          <cell r="G11178">
            <v>0</v>
          </cell>
          <cell r="H11178">
            <v>2005</v>
          </cell>
          <cell r="I11178">
            <v>0</v>
          </cell>
        </row>
        <row r="11179">
          <cell r="A11179">
            <v>610022</v>
          </cell>
          <cell r="B11179" t="str">
            <v>Drafter/Designer</v>
          </cell>
          <cell r="C11179">
            <v>5930000</v>
          </cell>
          <cell r="D11179">
            <v>9514</v>
          </cell>
          <cell r="E11179">
            <v>1000</v>
          </cell>
          <cell r="F11179">
            <v>82217</v>
          </cell>
          <cell r="G11179">
            <v>0</v>
          </cell>
          <cell r="H11179">
            <v>2005</v>
          </cell>
          <cell r="I11179">
            <v>0</v>
          </cell>
        </row>
        <row r="11180">
          <cell r="A11180">
            <v>610022</v>
          </cell>
          <cell r="B11180" t="str">
            <v>Drafter/Designer</v>
          </cell>
          <cell r="C11180">
            <v>5930000</v>
          </cell>
          <cell r="D11180">
            <v>14682.17</v>
          </cell>
          <cell r="E11180">
            <v>1000</v>
          </cell>
          <cell r="F11180">
            <v>82221</v>
          </cell>
          <cell r="G11180">
            <v>0</v>
          </cell>
          <cell r="H11180">
            <v>2005</v>
          </cell>
          <cell r="I11180">
            <v>0</v>
          </cell>
        </row>
        <row r="11181">
          <cell r="A11181">
            <v>610022</v>
          </cell>
          <cell r="B11181" t="str">
            <v>Drafter/Designer</v>
          </cell>
          <cell r="C11181">
            <v>5930000</v>
          </cell>
          <cell r="D11181">
            <v>280</v>
          </cell>
          <cell r="E11181">
            <v>1000</v>
          </cell>
          <cell r="F11181">
            <v>86041</v>
          </cell>
          <cell r="G11181">
            <v>0</v>
          </cell>
          <cell r="H11181">
            <v>2005</v>
          </cell>
          <cell r="I11181">
            <v>0</v>
          </cell>
        </row>
        <row r="11182">
          <cell r="A11182">
            <v>610022</v>
          </cell>
          <cell r="B11182" t="str">
            <v>Drafter/Designer</v>
          </cell>
          <cell r="C11182">
            <v>5930000</v>
          </cell>
          <cell r="D11182">
            <v>12555</v>
          </cell>
          <cell r="E11182">
            <v>1000</v>
          </cell>
          <cell r="F11182">
            <v>86070</v>
          </cell>
          <cell r="G11182">
            <v>0</v>
          </cell>
          <cell r="H11182">
            <v>2005</v>
          </cell>
          <cell r="I11182">
            <v>0</v>
          </cell>
        </row>
        <row r="11183">
          <cell r="A11183">
            <v>610022</v>
          </cell>
          <cell r="B11183" t="str">
            <v>Drafter/Designer</v>
          </cell>
          <cell r="C11183">
            <v>5930000</v>
          </cell>
          <cell r="D11183">
            <v>2730</v>
          </cell>
          <cell r="E11183">
            <v>1000</v>
          </cell>
          <cell r="F11183">
            <v>86088</v>
          </cell>
          <cell r="G11183">
            <v>0</v>
          </cell>
          <cell r="H11183">
            <v>2005</v>
          </cell>
          <cell r="I11183">
            <v>0</v>
          </cell>
        </row>
        <row r="11184">
          <cell r="A11184">
            <v>610022</v>
          </cell>
          <cell r="B11184" t="str">
            <v>Drafter/Designer</v>
          </cell>
          <cell r="C11184">
            <v>5930000</v>
          </cell>
          <cell r="D11184">
            <v>3080</v>
          </cell>
          <cell r="E11184">
            <v>1000</v>
          </cell>
          <cell r="F11184">
            <v>86124</v>
          </cell>
          <cell r="G11184">
            <v>0</v>
          </cell>
          <cell r="H11184">
            <v>2005</v>
          </cell>
          <cell r="I11184">
            <v>0</v>
          </cell>
        </row>
        <row r="11185">
          <cell r="A11185">
            <v>610022</v>
          </cell>
          <cell r="B11185" t="str">
            <v>Drafter/Designer</v>
          </cell>
          <cell r="C11185">
            <v>5930000</v>
          </cell>
          <cell r="D11185">
            <v>210</v>
          </cell>
          <cell r="E11185">
            <v>1000</v>
          </cell>
          <cell r="F11185">
            <v>86173</v>
          </cell>
          <cell r="G11185">
            <v>0</v>
          </cell>
          <cell r="H11185">
            <v>2005</v>
          </cell>
          <cell r="I11185">
            <v>0</v>
          </cell>
        </row>
        <row r="11186">
          <cell r="A11186">
            <v>610022</v>
          </cell>
          <cell r="B11186" t="str">
            <v>Drafter/Designer</v>
          </cell>
          <cell r="C11186">
            <v>5930000</v>
          </cell>
          <cell r="D11186">
            <v>1541</v>
          </cell>
          <cell r="E11186">
            <v>1000</v>
          </cell>
          <cell r="F11186">
            <v>95004</v>
          </cell>
          <cell r="G11186">
            <v>0</v>
          </cell>
          <cell r="H11186">
            <v>2005</v>
          </cell>
          <cell r="I11186">
            <v>0</v>
          </cell>
        </row>
        <row r="11187">
          <cell r="A11187">
            <v>610022</v>
          </cell>
          <cell r="B11187" t="str">
            <v>Drafter/Designer</v>
          </cell>
          <cell r="C11187">
            <v>5930000</v>
          </cell>
          <cell r="D11187">
            <v>795.1</v>
          </cell>
          <cell r="E11187">
            <v>1000</v>
          </cell>
          <cell r="F11187">
            <v>101000</v>
          </cell>
          <cell r="G11187">
            <v>0</v>
          </cell>
          <cell r="H11187">
            <v>2005</v>
          </cell>
          <cell r="I11187">
            <v>0</v>
          </cell>
        </row>
        <row r="11188">
          <cell r="A11188">
            <v>610022</v>
          </cell>
          <cell r="B11188" t="str">
            <v>Drafter/Designer</v>
          </cell>
          <cell r="C11188">
            <v>5930000</v>
          </cell>
          <cell r="D11188">
            <v>13956.93</v>
          </cell>
          <cell r="E11188">
            <v>1000</v>
          </cell>
          <cell r="F11188">
            <v>108000</v>
          </cell>
          <cell r="G11188">
            <v>0</v>
          </cell>
          <cell r="H11188">
            <v>2005</v>
          </cell>
          <cell r="I11188">
            <v>0</v>
          </cell>
        </row>
        <row r="11189">
          <cell r="A11189">
            <v>610022</v>
          </cell>
          <cell r="B11189" t="str">
            <v>Drafter/Designer</v>
          </cell>
          <cell r="C11189">
            <v>5930000</v>
          </cell>
          <cell r="D11189">
            <v>5259.5</v>
          </cell>
          <cell r="E11189">
            <v>1000</v>
          </cell>
          <cell r="F11189">
            <v>109000</v>
          </cell>
          <cell r="G11189">
            <v>0</v>
          </cell>
          <cell r="H11189">
            <v>2005</v>
          </cell>
          <cell r="I11189">
            <v>0</v>
          </cell>
        </row>
        <row r="11190">
          <cell r="A11190">
            <v>610022</v>
          </cell>
          <cell r="B11190" t="str">
            <v>Drafter/Designer</v>
          </cell>
          <cell r="C11190">
            <v>5930000</v>
          </cell>
          <cell r="D11190">
            <v>50.95</v>
          </cell>
          <cell r="E11190">
            <v>1000</v>
          </cell>
          <cell r="F11190">
            <v>111000</v>
          </cell>
          <cell r="G11190">
            <v>0</v>
          </cell>
          <cell r="H11190">
            <v>2005</v>
          </cell>
          <cell r="I11190">
            <v>0</v>
          </cell>
        </row>
        <row r="11191">
          <cell r="A11191">
            <v>610022</v>
          </cell>
          <cell r="B11191" t="str">
            <v>Drafter/Designer</v>
          </cell>
          <cell r="C11191">
            <v>5930000</v>
          </cell>
          <cell r="D11191">
            <v>245</v>
          </cell>
          <cell r="E11191">
            <v>1000</v>
          </cell>
          <cell r="F11191">
            <v>112106</v>
          </cell>
          <cell r="G11191">
            <v>0</v>
          </cell>
          <cell r="H11191">
            <v>2005</v>
          </cell>
          <cell r="I11191">
            <v>0</v>
          </cell>
        </row>
        <row r="11192">
          <cell r="A11192">
            <v>610022</v>
          </cell>
          <cell r="B11192" t="str">
            <v>Drafter/Designer</v>
          </cell>
          <cell r="C11192">
            <v>5930000</v>
          </cell>
          <cell r="D11192">
            <v>517.62</v>
          </cell>
          <cell r="E11192">
            <v>1000</v>
          </cell>
          <cell r="F11192">
            <v>113000</v>
          </cell>
          <cell r="G11192">
            <v>0</v>
          </cell>
          <cell r="H11192">
            <v>2005</v>
          </cell>
          <cell r="I11192">
            <v>0</v>
          </cell>
        </row>
        <row r="11193">
          <cell r="A11193">
            <v>610022</v>
          </cell>
          <cell r="B11193" t="str">
            <v>Drafter/Designer</v>
          </cell>
          <cell r="C11193">
            <v>5930000</v>
          </cell>
          <cell r="D11193">
            <v>7720</v>
          </cell>
          <cell r="E11193">
            <v>1000</v>
          </cell>
          <cell r="F11193">
            <v>113028</v>
          </cell>
          <cell r="G11193">
            <v>0</v>
          </cell>
          <cell r="H11193">
            <v>2005</v>
          </cell>
          <cell r="I11193">
            <v>0</v>
          </cell>
        </row>
        <row r="11194">
          <cell r="A11194">
            <v>610022</v>
          </cell>
          <cell r="B11194" t="str">
            <v>Drafter/Designer</v>
          </cell>
          <cell r="C11194">
            <v>5930000</v>
          </cell>
          <cell r="D11194">
            <v>0</v>
          </cell>
          <cell r="E11194">
            <v>1000</v>
          </cell>
          <cell r="F11194">
            <v>118000</v>
          </cell>
          <cell r="G11194">
            <v>0</v>
          </cell>
          <cell r="H11194">
            <v>2005</v>
          </cell>
          <cell r="I11194">
            <v>0</v>
          </cell>
        </row>
        <row r="11195">
          <cell r="A11195">
            <v>610022</v>
          </cell>
          <cell r="B11195" t="str">
            <v>Drafter/Designer</v>
          </cell>
          <cell r="C11195">
            <v>5930000</v>
          </cell>
          <cell r="D11195">
            <v>630</v>
          </cell>
          <cell r="E11195">
            <v>1000</v>
          </cell>
          <cell r="F11195">
            <v>119035</v>
          </cell>
          <cell r="G11195">
            <v>0</v>
          </cell>
          <cell r="H11195">
            <v>2005</v>
          </cell>
          <cell r="I11195">
            <v>0</v>
          </cell>
        </row>
        <row r="11196">
          <cell r="A11196">
            <v>610022</v>
          </cell>
          <cell r="B11196" t="str">
            <v>Drafter/Designer</v>
          </cell>
          <cell r="C11196">
            <v>5930000</v>
          </cell>
          <cell r="D11196">
            <v>106282.34</v>
          </cell>
          <cell r="E11196">
            <v>1000</v>
          </cell>
          <cell r="F11196">
            <v>119150</v>
          </cell>
          <cell r="G11196">
            <v>0</v>
          </cell>
          <cell r="H11196">
            <v>2005</v>
          </cell>
          <cell r="I11196">
            <v>0</v>
          </cell>
        </row>
        <row r="11197">
          <cell r="A11197">
            <v>610022</v>
          </cell>
          <cell r="B11197" t="str">
            <v>Drafter/Designer</v>
          </cell>
          <cell r="C11197">
            <v>5930000</v>
          </cell>
          <cell r="D11197">
            <v>1005</v>
          </cell>
          <cell r="E11197">
            <v>1000</v>
          </cell>
          <cell r="F11197">
            <v>120000</v>
          </cell>
          <cell r="G11197">
            <v>0</v>
          </cell>
          <cell r="H11197">
            <v>2005</v>
          </cell>
          <cell r="I11197">
            <v>0</v>
          </cell>
        </row>
        <row r="11198">
          <cell r="A11198">
            <v>610022</v>
          </cell>
          <cell r="B11198" t="str">
            <v>Drafter/Designer</v>
          </cell>
          <cell r="C11198">
            <v>5930000</v>
          </cell>
          <cell r="D11198">
            <v>2159.36</v>
          </cell>
          <cell r="E11198">
            <v>1000</v>
          </cell>
          <cell r="F11198">
            <v>122000</v>
          </cell>
          <cell r="G11198">
            <v>0</v>
          </cell>
          <cell r="H11198">
            <v>2005</v>
          </cell>
          <cell r="I11198">
            <v>0</v>
          </cell>
        </row>
        <row r="11199">
          <cell r="A11199">
            <v>610022</v>
          </cell>
          <cell r="B11199" t="str">
            <v>Drafter/Designer</v>
          </cell>
          <cell r="C11199">
            <v>5930000</v>
          </cell>
          <cell r="D11199">
            <v>0</v>
          </cell>
          <cell r="E11199">
            <v>1000</v>
          </cell>
          <cell r="F11199">
            <v>122092</v>
          </cell>
          <cell r="G11199">
            <v>0</v>
          </cell>
          <cell r="H11199">
            <v>2005</v>
          </cell>
          <cell r="I11199">
            <v>0</v>
          </cell>
        </row>
        <row r="11200">
          <cell r="A11200">
            <v>610022</v>
          </cell>
          <cell r="B11200" t="str">
            <v>Drafter/Designer</v>
          </cell>
          <cell r="C11200">
            <v>5930000</v>
          </cell>
          <cell r="D11200">
            <v>268</v>
          </cell>
          <cell r="E11200">
            <v>1000</v>
          </cell>
          <cell r="F11200">
            <v>126000</v>
          </cell>
          <cell r="G11200">
            <v>0</v>
          </cell>
          <cell r="H11200">
            <v>2005</v>
          </cell>
          <cell r="I11200">
            <v>0</v>
          </cell>
        </row>
        <row r="11201">
          <cell r="A11201">
            <v>610022</v>
          </cell>
          <cell r="B11201" t="str">
            <v>Drafter/Designer</v>
          </cell>
          <cell r="C11201">
            <v>5930000</v>
          </cell>
          <cell r="D11201">
            <v>490</v>
          </cell>
          <cell r="E11201">
            <v>1000</v>
          </cell>
          <cell r="F11201">
            <v>128007</v>
          </cell>
          <cell r="G11201">
            <v>0</v>
          </cell>
          <cell r="H11201">
            <v>2005</v>
          </cell>
          <cell r="I11201">
            <v>0</v>
          </cell>
        </row>
        <row r="11202">
          <cell r="A11202">
            <v>610022</v>
          </cell>
          <cell r="B11202" t="str">
            <v>Drafter/Designer</v>
          </cell>
          <cell r="C11202">
            <v>5930000</v>
          </cell>
          <cell r="D11202">
            <v>47012.13</v>
          </cell>
          <cell r="E11202">
            <v>1000</v>
          </cell>
          <cell r="F11202">
            <v>133000</v>
          </cell>
          <cell r="G11202">
            <v>0</v>
          </cell>
          <cell r="H11202">
            <v>2005</v>
          </cell>
          <cell r="I11202">
            <v>0</v>
          </cell>
        </row>
        <row r="11203">
          <cell r="A11203">
            <v>610022</v>
          </cell>
          <cell r="B11203" t="str">
            <v>Drafter/Designer</v>
          </cell>
          <cell r="C11203">
            <v>5930000</v>
          </cell>
          <cell r="D11203">
            <v>8897.01</v>
          </cell>
          <cell r="E11203">
            <v>1000</v>
          </cell>
          <cell r="F11203">
            <v>134000</v>
          </cell>
          <cell r="G11203">
            <v>0</v>
          </cell>
          <cell r="H11203">
            <v>2005</v>
          </cell>
          <cell r="I11203">
            <v>0</v>
          </cell>
        </row>
        <row r="11204">
          <cell r="A11204">
            <v>610022</v>
          </cell>
          <cell r="B11204" t="str">
            <v>Drafter/Designer</v>
          </cell>
          <cell r="C11204">
            <v>5930000</v>
          </cell>
          <cell r="D11204">
            <v>15098.5</v>
          </cell>
          <cell r="E11204">
            <v>1000</v>
          </cell>
          <cell r="F11204">
            <v>136000</v>
          </cell>
          <cell r="G11204">
            <v>0</v>
          </cell>
          <cell r="H11204">
            <v>2005</v>
          </cell>
          <cell r="I11204">
            <v>0</v>
          </cell>
        </row>
        <row r="11205">
          <cell r="A11205">
            <v>610022</v>
          </cell>
          <cell r="B11205" t="str">
            <v>Drafter/Designer</v>
          </cell>
          <cell r="C11205">
            <v>5930000</v>
          </cell>
          <cell r="D11205">
            <v>335</v>
          </cell>
          <cell r="E11205">
            <v>1000</v>
          </cell>
          <cell r="F11205">
            <v>238073</v>
          </cell>
          <cell r="G11205">
            <v>0</v>
          </cell>
          <cell r="H11205">
            <v>2005</v>
          </cell>
          <cell r="I11205">
            <v>0</v>
          </cell>
        </row>
        <row r="11206">
          <cell r="A11206">
            <v>610022</v>
          </cell>
          <cell r="B11206" t="str">
            <v>Drafter/Designer</v>
          </cell>
          <cell r="C11206">
            <v>5930000</v>
          </cell>
          <cell r="D11206">
            <v>67</v>
          </cell>
          <cell r="E11206">
            <v>1000</v>
          </cell>
          <cell r="F11206">
            <v>238074</v>
          </cell>
          <cell r="G11206">
            <v>0</v>
          </cell>
          <cell r="H11206">
            <v>2005</v>
          </cell>
          <cell r="I11206">
            <v>0</v>
          </cell>
        </row>
        <row r="11207">
          <cell r="A11207">
            <v>610022</v>
          </cell>
          <cell r="B11207" t="str">
            <v>Drafter/Designer</v>
          </cell>
          <cell r="C11207">
            <v>5930000</v>
          </cell>
          <cell r="D11207">
            <v>469</v>
          </cell>
          <cell r="E11207">
            <v>1000</v>
          </cell>
          <cell r="F11207">
            <v>238085</v>
          </cell>
          <cell r="G11207">
            <v>0</v>
          </cell>
          <cell r="H11207">
            <v>2005</v>
          </cell>
          <cell r="I11207">
            <v>0</v>
          </cell>
        </row>
        <row r="11208">
          <cell r="A11208">
            <v>610022</v>
          </cell>
          <cell r="B11208" t="str">
            <v>Drafter/Designer</v>
          </cell>
          <cell r="C11208">
            <v>5930000</v>
          </cell>
          <cell r="D11208">
            <v>24237.5</v>
          </cell>
          <cell r="E11208">
            <v>1000</v>
          </cell>
          <cell r="F11208">
            <v>240000</v>
          </cell>
          <cell r="G11208">
            <v>0</v>
          </cell>
          <cell r="H11208">
            <v>2005</v>
          </cell>
          <cell r="I11208">
            <v>0</v>
          </cell>
        </row>
        <row r="11209">
          <cell r="A11209">
            <v>610022</v>
          </cell>
          <cell r="B11209" t="str">
            <v>Drafter/Designer</v>
          </cell>
          <cell r="C11209">
            <v>5930000</v>
          </cell>
          <cell r="D11209">
            <v>280</v>
          </cell>
          <cell r="E11209">
            <v>1000</v>
          </cell>
          <cell r="F11209">
            <v>240007</v>
          </cell>
          <cell r="G11209">
            <v>0</v>
          </cell>
          <cell r="H11209">
            <v>2005</v>
          </cell>
          <cell r="I11209">
            <v>0</v>
          </cell>
        </row>
        <row r="11210">
          <cell r="A11210">
            <v>610022</v>
          </cell>
          <cell r="B11210" t="str">
            <v>Drafter/Designer</v>
          </cell>
          <cell r="C11210">
            <v>5930000</v>
          </cell>
          <cell r="D11210">
            <v>134</v>
          </cell>
          <cell r="E11210">
            <v>1000</v>
          </cell>
          <cell r="F11210">
            <v>244000</v>
          </cell>
          <cell r="G11210">
            <v>0</v>
          </cell>
          <cell r="H11210">
            <v>2005</v>
          </cell>
          <cell r="I11210">
            <v>0</v>
          </cell>
        </row>
        <row r="11211">
          <cell r="A11211">
            <v>610022</v>
          </cell>
          <cell r="B11211" t="str">
            <v>Drafter/Designer</v>
          </cell>
          <cell r="C11211">
            <v>5930000</v>
          </cell>
          <cell r="D11211">
            <v>31044.5</v>
          </cell>
          <cell r="E11211">
            <v>1000</v>
          </cell>
          <cell r="F11211">
            <v>246000</v>
          </cell>
          <cell r="G11211">
            <v>0</v>
          </cell>
          <cell r="H11211">
            <v>2005</v>
          </cell>
          <cell r="I11211">
            <v>0</v>
          </cell>
        </row>
        <row r="11212">
          <cell r="A11212">
            <v>610022</v>
          </cell>
          <cell r="B11212" t="str">
            <v>Drafter/Designer</v>
          </cell>
          <cell r="C11212">
            <v>5930000</v>
          </cell>
          <cell r="D11212">
            <v>67</v>
          </cell>
          <cell r="E11212">
            <v>1000</v>
          </cell>
          <cell r="F11212">
            <v>246032</v>
          </cell>
          <cell r="G11212">
            <v>0</v>
          </cell>
          <cell r="H11212">
            <v>2005</v>
          </cell>
          <cell r="I11212">
            <v>0</v>
          </cell>
        </row>
        <row r="11213">
          <cell r="A11213">
            <v>610022</v>
          </cell>
          <cell r="B11213" t="str">
            <v>Drafter/Designer</v>
          </cell>
          <cell r="C11213">
            <v>5930000</v>
          </cell>
          <cell r="D11213">
            <v>2091.83</v>
          </cell>
          <cell r="E11213">
            <v>1000</v>
          </cell>
          <cell r="F11213">
            <v>563000</v>
          </cell>
          <cell r="G11213">
            <v>0</v>
          </cell>
          <cell r="H11213">
            <v>2005</v>
          </cell>
          <cell r="I11213">
            <v>0</v>
          </cell>
        </row>
        <row r="11214">
          <cell r="A11214">
            <v>610022</v>
          </cell>
          <cell r="B11214" t="str">
            <v>Drafter/Designer</v>
          </cell>
          <cell r="C11214">
            <v>5930000</v>
          </cell>
          <cell r="D11214">
            <v>2535.2800000000002</v>
          </cell>
          <cell r="E11214">
            <v>1000</v>
          </cell>
          <cell r="F11214">
            <v>565100</v>
          </cell>
          <cell r="G11214">
            <v>0</v>
          </cell>
          <cell r="H11214">
            <v>2005</v>
          </cell>
          <cell r="I11214">
            <v>0</v>
          </cell>
        </row>
        <row r="11215">
          <cell r="A11215">
            <v>610022</v>
          </cell>
          <cell r="B11215" t="str">
            <v>Drafter/Designer</v>
          </cell>
          <cell r="C11215">
            <v>5930000</v>
          </cell>
          <cell r="D11215">
            <v>134</v>
          </cell>
          <cell r="E11215">
            <v>1000</v>
          </cell>
          <cell r="F11215">
            <v>567300</v>
          </cell>
          <cell r="G11215">
            <v>0</v>
          </cell>
          <cell r="H11215">
            <v>2005</v>
          </cell>
          <cell r="I11215">
            <v>0</v>
          </cell>
        </row>
        <row r="11216">
          <cell r="A11216">
            <v>610022</v>
          </cell>
          <cell r="B11216" t="str">
            <v>Drafter/Designer</v>
          </cell>
          <cell r="C11216">
            <v>5930000</v>
          </cell>
          <cell r="D11216">
            <v>2466.5</v>
          </cell>
          <cell r="E11216">
            <v>1000</v>
          </cell>
          <cell r="F11216">
            <v>568100</v>
          </cell>
          <cell r="G11216">
            <v>0</v>
          </cell>
          <cell r="H11216">
            <v>2005</v>
          </cell>
          <cell r="I11216">
            <v>0</v>
          </cell>
        </row>
        <row r="11217">
          <cell r="A11217">
            <v>610022</v>
          </cell>
          <cell r="B11217" t="str">
            <v>Drafter/Designer</v>
          </cell>
          <cell r="C11217">
            <v>5930000</v>
          </cell>
          <cell r="D11217">
            <v>3225</v>
          </cell>
          <cell r="E11217">
            <v>1000</v>
          </cell>
          <cell r="F11217">
            <v>570100</v>
          </cell>
          <cell r="G11217">
            <v>0</v>
          </cell>
          <cell r="H11217">
            <v>2005</v>
          </cell>
          <cell r="I11217">
            <v>0</v>
          </cell>
        </row>
        <row r="11218">
          <cell r="A11218">
            <v>610022</v>
          </cell>
          <cell r="B11218" t="str">
            <v>Drafter/Designer</v>
          </cell>
          <cell r="C11218">
            <v>5930000</v>
          </cell>
          <cell r="D11218">
            <v>7299</v>
          </cell>
          <cell r="E11218">
            <v>1000</v>
          </cell>
          <cell r="F11218">
            <v>578000</v>
          </cell>
          <cell r="G11218">
            <v>0</v>
          </cell>
          <cell r="H11218">
            <v>2005</v>
          </cell>
          <cell r="I11218">
            <v>0</v>
          </cell>
        </row>
        <row r="11219">
          <cell r="A11219">
            <v>610022</v>
          </cell>
          <cell r="B11219" t="str">
            <v>Drafter/Designer</v>
          </cell>
          <cell r="C11219">
            <v>5930000</v>
          </cell>
          <cell r="D11219">
            <v>210</v>
          </cell>
          <cell r="E11219">
            <v>1000</v>
          </cell>
          <cell r="F11219">
            <v>578020</v>
          </cell>
          <cell r="G11219">
            <v>0</v>
          </cell>
          <cell r="H11219">
            <v>2005</v>
          </cell>
          <cell r="I11219">
            <v>0</v>
          </cell>
        </row>
        <row r="11220">
          <cell r="A11220">
            <v>610022</v>
          </cell>
          <cell r="B11220" t="str">
            <v>Drafter/Designer</v>
          </cell>
          <cell r="C11220">
            <v>5930000</v>
          </cell>
          <cell r="D11220">
            <v>548</v>
          </cell>
          <cell r="E11220">
            <v>1000</v>
          </cell>
          <cell r="F11220">
            <v>650000</v>
          </cell>
          <cell r="G11220">
            <v>0</v>
          </cell>
          <cell r="H11220">
            <v>2005</v>
          </cell>
          <cell r="I11220">
            <v>0</v>
          </cell>
        </row>
        <row r="11221">
          <cell r="A11221">
            <v>610022</v>
          </cell>
          <cell r="B11221" t="str">
            <v>Drafter/Designer</v>
          </cell>
          <cell r="C11221">
            <v>5930000</v>
          </cell>
          <cell r="D11221">
            <v>23624.720000000001</v>
          </cell>
          <cell r="E11221">
            <v>1000</v>
          </cell>
          <cell r="F11221">
            <v>651070</v>
          </cell>
          <cell r="G11221">
            <v>0</v>
          </cell>
          <cell r="H11221">
            <v>2005</v>
          </cell>
          <cell r="I11221">
            <v>0</v>
          </cell>
        </row>
        <row r="11222">
          <cell r="A11222">
            <v>610022</v>
          </cell>
          <cell r="B11222" t="str">
            <v>Drafter/Designer</v>
          </cell>
          <cell r="C11222">
            <v>5930000</v>
          </cell>
          <cell r="D11222">
            <v>945</v>
          </cell>
          <cell r="E11222">
            <v>1000</v>
          </cell>
          <cell r="F11222">
            <v>655000</v>
          </cell>
          <cell r="G11222">
            <v>0</v>
          </cell>
          <cell r="H11222">
            <v>2005</v>
          </cell>
          <cell r="I11222">
            <v>0</v>
          </cell>
        </row>
        <row r="11223">
          <cell r="A11223">
            <v>610022</v>
          </cell>
          <cell r="B11223" t="str">
            <v>Drafter/Designer</v>
          </cell>
          <cell r="C11223">
            <v>5930000</v>
          </cell>
          <cell r="D11223">
            <v>1295</v>
          </cell>
          <cell r="E11223">
            <v>1000</v>
          </cell>
          <cell r="F11223">
            <v>656100</v>
          </cell>
          <cell r="G11223">
            <v>0</v>
          </cell>
          <cell r="H11223">
            <v>2005</v>
          </cell>
          <cell r="I11223">
            <v>0</v>
          </cell>
        </row>
        <row r="11224">
          <cell r="A11224">
            <v>610022</v>
          </cell>
          <cell r="B11224" t="str">
            <v>Drafter/Designer</v>
          </cell>
          <cell r="C11224">
            <v>5930000</v>
          </cell>
          <cell r="D11224">
            <v>140</v>
          </cell>
          <cell r="E11224">
            <v>1000</v>
          </cell>
          <cell r="F11224">
            <v>668001</v>
          </cell>
          <cell r="G11224">
            <v>0</v>
          </cell>
          <cell r="H11224">
            <v>2005</v>
          </cell>
          <cell r="I11224">
            <v>0</v>
          </cell>
        </row>
        <row r="11225">
          <cell r="A11225">
            <v>610022</v>
          </cell>
          <cell r="B11225" t="str">
            <v>Drafter/Designer</v>
          </cell>
          <cell r="C11225">
            <v>5930000</v>
          </cell>
          <cell r="D11225">
            <v>140</v>
          </cell>
          <cell r="E11225">
            <v>1000</v>
          </cell>
          <cell r="F11225">
            <v>668010</v>
          </cell>
          <cell r="G11225">
            <v>0</v>
          </cell>
          <cell r="H11225">
            <v>2005</v>
          </cell>
          <cell r="I11225">
            <v>0</v>
          </cell>
        </row>
        <row r="11226">
          <cell r="A11226">
            <v>610022</v>
          </cell>
          <cell r="B11226" t="str">
            <v>Drafter/Designer</v>
          </cell>
          <cell r="C11226">
            <v>5930000</v>
          </cell>
          <cell r="D11226">
            <v>2418</v>
          </cell>
          <cell r="E11226">
            <v>1000</v>
          </cell>
          <cell r="F11226">
            <v>817176</v>
          </cell>
          <cell r="G11226">
            <v>0</v>
          </cell>
          <cell r="H11226">
            <v>2005</v>
          </cell>
          <cell r="I11226">
            <v>0</v>
          </cell>
        </row>
        <row r="11227">
          <cell r="A11227">
            <v>610022</v>
          </cell>
          <cell r="B11227" t="str">
            <v>Drafter/Designer</v>
          </cell>
          <cell r="C11227">
            <v>5940000</v>
          </cell>
          <cell r="D11227">
            <v>0</v>
          </cell>
          <cell r="E11227">
            <v>1000</v>
          </cell>
          <cell r="F11227">
            <v>119</v>
          </cell>
          <cell r="G11227">
            <v>0</v>
          </cell>
          <cell r="H11227">
            <v>2005</v>
          </cell>
          <cell r="I11227">
            <v>0</v>
          </cell>
        </row>
        <row r="11228">
          <cell r="A11228">
            <v>610022</v>
          </cell>
          <cell r="B11228" t="str">
            <v>Drafter/Designer</v>
          </cell>
          <cell r="C11228">
            <v>5940000</v>
          </cell>
          <cell r="D11228">
            <v>2.84</v>
          </cell>
          <cell r="E11228">
            <v>1000</v>
          </cell>
          <cell r="F11228">
            <v>5402</v>
          </cell>
          <cell r="G11228">
            <v>0</v>
          </cell>
          <cell r="H11228">
            <v>2005</v>
          </cell>
          <cell r="I11228">
            <v>0</v>
          </cell>
        </row>
        <row r="11229">
          <cell r="A11229">
            <v>610022</v>
          </cell>
          <cell r="B11229" t="str">
            <v>Drafter/Designer</v>
          </cell>
          <cell r="C11229">
            <v>5940000</v>
          </cell>
          <cell r="D11229">
            <v>0</v>
          </cell>
          <cell r="E11229">
            <v>1000</v>
          </cell>
          <cell r="F11229">
            <v>5403</v>
          </cell>
          <cell r="G11229">
            <v>0</v>
          </cell>
          <cell r="H11229">
            <v>2005</v>
          </cell>
          <cell r="I11229">
            <v>0</v>
          </cell>
        </row>
        <row r="11230">
          <cell r="A11230">
            <v>610022</v>
          </cell>
          <cell r="B11230" t="str">
            <v>Drafter/Designer</v>
          </cell>
          <cell r="C11230">
            <v>5940000</v>
          </cell>
          <cell r="D11230">
            <v>0</v>
          </cell>
          <cell r="E11230">
            <v>1000</v>
          </cell>
          <cell r="F11230">
            <v>5501</v>
          </cell>
          <cell r="G11230">
            <v>0</v>
          </cell>
          <cell r="H11230">
            <v>2005</v>
          </cell>
          <cell r="I11230">
            <v>0</v>
          </cell>
        </row>
        <row r="11231">
          <cell r="A11231">
            <v>610022</v>
          </cell>
          <cell r="B11231" t="str">
            <v>Drafter/Designer</v>
          </cell>
          <cell r="C11231">
            <v>5980000</v>
          </cell>
          <cell r="D11231">
            <v>-2994427.1</v>
          </cell>
          <cell r="E11231">
            <v>1000</v>
          </cell>
          <cell r="F11231">
            <v>1</v>
          </cell>
          <cell r="G11231">
            <v>0</v>
          </cell>
          <cell r="H11231">
            <v>2005</v>
          </cell>
          <cell r="I11231">
            <v>0</v>
          </cell>
        </row>
        <row r="11232">
          <cell r="A11232">
            <v>610022</v>
          </cell>
          <cell r="B11232" t="str">
            <v>Drafter/Designer</v>
          </cell>
          <cell r="C11232">
            <v>5980000</v>
          </cell>
          <cell r="D11232">
            <v>0</v>
          </cell>
          <cell r="E11232">
            <v>1000</v>
          </cell>
          <cell r="F11232">
            <v>106</v>
          </cell>
          <cell r="G11232">
            <v>0</v>
          </cell>
          <cell r="H11232">
            <v>2005</v>
          </cell>
          <cell r="I11232">
            <v>0</v>
          </cell>
        </row>
        <row r="11233">
          <cell r="A11233">
            <v>610022</v>
          </cell>
          <cell r="B11233" t="str">
            <v>Drafter/Designer</v>
          </cell>
          <cell r="C11233">
            <v>5980000</v>
          </cell>
          <cell r="D11233">
            <v>0</v>
          </cell>
          <cell r="E11233">
            <v>1000</v>
          </cell>
          <cell r="F11233">
            <v>108</v>
          </cell>
          <cell r="G11233">
            <v>0</v>
          </cell>
          <cell r="H11233">
            <v>2005</v>
          </cell>
          <cell r="I11233">
            <v>0</v>
          </cell>
        </row>
        <row r="11234">
          <cell r="A11234">
            <v>610022</v>
          </cell>
          <cell r="B11234" t="str">
            <v>Drafter/Designer</v>
          </cell>
          <cell r="C11234">
            <v>5980000</v>
          </cell>
          <cell r="D11234">
            <v>0</v>
          </cell>
          <cell r="E11234">
            <v>1000</v>
          </cell>
          <cell r="F11234">
            <v>109</v>
          </cell>
          <cell r="G11234">
            <v>0</v>
          </cell>
          <cell r="H11234">
            <v>2005</v>
          </cell>
          <cell r="I11234">
            <v>0</v>
          </cell>
        </row>
        <row r="11235">
          <cell r="A11235">
            <v>610022</v>
          </cell>
          <cell r="B11235" t="str">
            <v>Drafter/Designer</v>
          </cell>
          <cell r="C11235">
            <v>5980000</v>
          </cell>
          <cell r="D11235">
            <v>23.58</v>
          </cell>
          <cell r="E11235">
            <v>1000</v>
          </cell>
          <cell r="F11235">
            <v>110</v>
          </cell>
          <cell r="G11235">
            <v>0</v>
          </cell>
          <cell r="H11235">
            <v>2005</v>
          </cell>
          <cell r="I11235">
            <v>0</v>
          </cell>
        </row>
        <row r="11236">
          <cell r="A11236">
            <v>610022</v>
          </cell>
          <cell r="B11236" t="str">
            <v>Drafter/Designer</v>
          </cell>
          <cell r="C11236">
            <v>5980000</v>
          </cell>
          <cell r="D11236">
            <v>114.81</v>
          </cell>
          <cell r="E11236">
            <v>1000</v>
          </cell>
          <cell r="F11236">
            <v>5003</v>
          </cell>
          <cell r="G11236">
            <v>0</v>
          </cell>
          <cell r="H11236">
            <v>2005</v>
          </cell>
          <cell r="I11236">
            <v>0</v>
          </cell>
        </row>
        <row r="11237">
          <cell r="A11237">
            <v>610022</v>
          </cell>
          <cell r="B11237" t="str">
            <v>Drafter/Designer</v>
          </cell>
          <cell r="C11237">
            <v>5980000</v>
          </cell>
          <cell r="D11237">
            <v>0</v>
          </cell>
          <cell r="E11237">
            <v>1000</v>
          </cell>
          <cell r="F11237">
            <v>5301</v>
          </cell>
          <cell r="G11237">
            <v>0</v>
          </cell>
          <cell r="H11237">
            <v>2005</v>
          </cell>
          <cell r="I11237">
            <v>0</v>
          </cell>
        </row>
        <row r="11238">
          <cell r="A11238">
            <v>610022</v>
          </cell>
          <cell r="B11238" t="str">
            <v>Drafter/Designer</v>
          </cell>
          <cell r="C11238">
            <v>5980000</v>
          </cell>
          <cell r="D11238">
            <v>0</v>
          </cell>
          <cell r="E11238">
            <v>1000</v>
          </cell>
          <cell r="F11238">
            <v>5302</v>
          </cell>
          <cell r="G11238">
            <v>0</v>
          </cell>
          <cell r="H11238">
            <v>2005</v>
          </cell>
          <cell r="I11238">
            <v>0</v>
          </cell>
        </row>
        <row r="11239">
          <cell r="A11239">
            <v>610022</v>
          </cell>
          <cell r="B11239" t="str">
            <v>Drafter/Designer</v>
          </cell>
          <cell r="C11239">
            <v>5980000</v>
          </cell>
          <cell r="D11239">
            <v>0</v>
          </cell>
          <cell r="E11239">
            <v>1000</v>
          </cell>
          <cell r="F11239">
            <v>5303</v>
          </cell>
          <cell r="G11239">
            <v>0</v>
          </cell>
          <cell r="H11239">
            <v>2005</v>
          </cell>
          <cell r="I11239">
            <v>0</v>
          </cell>
        </row>
        <row r="11240">
          <cell r="A11240">
            <v>610022</v>
          </cell>
          <cell r="B11240" t="str">
            <v>Drafter/Designer</v>
          </cell>
          <cell r="C11240">
            <v>5980000</v>
          </cell>
          <cell r="D11240">
            <v>0</v>
          </cell>
          <cell r="E11240">
            <v>1000</v>
          </cell>
          <cell r="F11240">
            <v>5304</v>
          </cell>
          <cell r="G11240">
            <v>0</v>
          </cell>
          <cell r="H11240">
            <v>2005</v>
          </cell>
          <cell r="I11240">
            <v>0</v>
          </cell>
        </row>
        <row r="11241">
          <cell r="A11241">
            <v>610022</v>
          </cell>
          <cell r="B11241" t="str">
            <v>Drafter/Designer</v>
          </cell>
          <cell r="C11241">
            <v>5980000</v>
          </cell>
          <cell r="D11241">
            <v>44.65</v>
          </cell>
          <cell r="E11241">
            <v>1000</v>
          </cell>
          <cell r="F11241">
            <v>5402</v>
          </cell>
          <cell r="G11241">
            <v>0</v>
          </cell>
          <cell r="H11241">
            <v>2005</v>
          </cell>
          <cell r="I11241">
            <v>0</v>
          </cell>
        </row>
        <row r="11242">
          <cell r="A11242">
            <v>610022</v>
          </cell>
          <cell r="B11242" t="str">
            <v>Drafter/Designer</v>
          </cell>
          <cell r="C11242">
            <v>5980000</v>
          </cell>
          <cell r="D11242">
            <v>1675</v>
          </cell>
          <cell r="E11242">
            <v>1000</v>
          </cell>
          <cell r="F11242">
            <v>5404</v>
          </cell>
          <cell r="G11242">
            <v>0</v>
          </cell>
          <cell r="H11242">
            <v>2005</v>
          </cell>
          <cell r="I11242">
            <v>0</v>
          </cell>
        </row>
        <row r="11243">
          <cell r="A11243">
            <v>610022</v>
          </cell>
          <cell r="B11243" t="str">
            <v>Drafter/Designer</v>
          </cell>
          <cell r="C11243">
            <v>5980000</v>
          </cell>
          <cell r="D11243">
            <v>166.86</v>
          </cell>
          <cell r="E11243">
            <v>1000</v>
          </cell>
          <cell r="F11243">
            <v>5501</v>
          </cell>
          <cell r="G11243">
            <v>0</v>
          </cell>
          <cell r="H11243">
            <v>2005</v>
          </cell>
          <cell r="I11243">
            <v>0</v>
          </cell>
        </row>
        <row r="11244">
          <cell r="A11244">
            <v>610022</v>
          </cell>
          <cell r="B11244" t="str">
            <v>Drafter/Designer</v>
          </cell>
          <cell r="C11244">
            <v>5980000</v>
          </cell>
          <cell r="D11244">
            <v>80.36</v>
          </cell>
          <cell r="E11244">
            <v>1000</v>
          </cell>
          <cell r="F11244">
            <v>113000</v>
          </cell>
          <cell r="G11244">
            <v>0</v>
          </cell>
          <cell r="H11244">
            <v>2005</v>
          </cell>
          <cell r="I11244">
            <v>0</v>
          </cell>
        </row>
        <row r="11245">
          <cell r="A11245">
            <v>610022</v>
          </cell>
          <cell r="B11245" t="str">
            <v>Drafter/Designer</v>
          </cell>
          <cell r="C11245">
            <v>5980000</v>
          </cell>
          <cell r="D11245">
            <v>0</v>
          </cell>
          <cell r="E11245">
            <v>1000</v>
          </cell>
          <cell r="F11245">
            <v>122000</v>
          </cell>
          <cell r="G11245">
            <v>0</v>
          </cell>
          <cell r="H11245">
            <v>2005</v>
          </cell>
          <cell r="I11245">
            <v>0</v>
          </cell>
        </row>
        <row r="11246">
          <cell r="A11246">
            <v>610022</v>
          </cell>
          <cell r="B11246" t="str">
            <v>Drafter/Designer</v>
          </cell>
          <cell r="C11246">
            <v>5980000</v>
          </cell>
          <cell r="D11246">
            <v>0</v>
          </cell>
          <cell r="E11246">
            <v>1000</v>
          </cell>
          <cell r="F11246">
            <v>134000</v>
          </cell>
          <cell r="G11246">
            <v>0</v>
          </cell>
          <cell r="H11246">
            <v>2005</v>
          </cell>
          <cell r="I11246">
            <v>0</v>
          </cell>
        </row>
        <row r="11247">
          <cell r="A11247">
            <v>610022</v>
          </cell>
          <cell r="B11247" t="str">
            <v>Drafter/Designer</v>
          </cell>
          <cell r="C11247">
            <v>5980000</v>
          </cell>
          <cell r="D11247">
            <v>0</v>
          </cell>
          <cell r="E11247">
            <v>1000</v>
          </cell>
          <cell r="F11247">
            <v>655000</v>
          </cell>
          <cell r="G11247">
            <v>0</v>
          </cell>
          <cell r="H11247">
            <v>2005</v>
          </cell>
          <cell r="I11247">
            <v>0</v>
          </cell>
        </row>
        <row r="11248">
          <cell r="A11248">
            <v>610022</v>
          </cell>
          <cell r="B11248" t="str">
            <v>Drafter/Designer</v>
          </cell>
          <cell r="C11248">
            <v>9220000</v>
          </cell>
          <cell r="D11248">
            <v>27706.5</v>
          </cell>
          <cell r="E11248">
            <v>1000</v>
          </cell>
          <cell r="F11248">
            <v>1</v>
          </cell>
          <cell r="G11248">
            <v>0</v>
          </cell>
          <cell r="H11248">
            <v>2005</v>
          </cell>
          <cell r="I11248">
            <v>0</v>
          </cell>
        </row>
        <row r="11249">
          <cell r="A11249">
            <v>610022</v>
          </cell>
          <cell r="B11249" t="str">
            <v>Drafter/Designer</v>
          </cell>
          <cell r="C11249">
            <v>9220000</v>
          </cell>
          <cell r="D11249">
            <v>9916</v>
          </cell>
          <cell r="E11249">
            <v>1000</v>
          </cell>
          <cell r="F11249">
            <v>1278</v>
          </cell>
          <cell r="G11249">
            <v>0</v>
          </cell>
          <cell r="H11249">
            <v>2005</v>
          </cell>
          <cell r="I11249">
            <v>0</v>
          </cell>
        </row>
        <row r="11250">
          <cell r="A11250">
            <v>610022</v>
          </cell>
          <cell r="B11250" t="str">
            <v>Drafter/Designer</v>
          </cell>
          <cell r="C11250">
            <v>9290000</v>
          </cell>
          <cell r="D11250">
            <v>0</v>
          </cell>
          <cell r="E11250">
            <v>1000</v>
          </cell>
          <cell r="F11250">
            <v>122092</v>
          </cell>
          <cell r="G11250">
            <v>0</v>
          </cell>
          <cell r="H11250">
            <v>2005</v>
          </cell>
          <cell r="I11250">
            <v>0</v>
          </cell>
        </row>
        <row r="11251">
          <cell r="A11251">
            <v>610022</v>
          </cell>
          <cell r="B11251" t="str">
            <v>Drafter/Designer</v>
          </cell>
          <cell r="C11251">
            <v>9350000</v>
          </cell>
          <cell r="D11251">
            <v>67</v>
          </cell>
          <cell r="E11251">
            <v>1000</v>
          </cell>
          <cell r="F11251">
            <v>1</v>
          </cell>
          <cell r="G11251">
            <v>0</v>
          </cell>
          <cell r="H11251">
            <v>2005</v>
          </cell>
          <cell r="I11251">
            <v>0</v>
          </cell>
        </row>
        <row r="11252">
          <cell r="A11252">
            <v>610022</v>
          </cell>
          <cell r="B11252" t="str">
            <v>Drafter/Designer</v>
          </cell>
          <cell r="C11252">
            <v>9350000</v>
          </cell>
          <cell r="D11252">
            <v>0</v>
          </cell>
          <cell r="E11252">
            <v>1000</v>
          </cell>
          <cell r="F11252">
            <v>109</v>
          </cell>
          <cell r="G11252">
            <v>0</v>
          </cell>
          <cell r="H11252">
            <v>2005</v>
          </cell>
          <cell r="I11252">
            <v>0</v>
          </cell>
        </row>
        <row r="11253">
          <cell r="A11253">
            <v>610023</v>
          </cell>
          <cell r="B11253" t="str">
            <v>Engineering Management</v>
          </cell>
          <cell r="C11253">
            <v>5800000</v>
          </cell>
          <cell r="D11253">
            <v>245598</v>
          </cell>
          <cell r="E11253">
            <v>1000</v>
          </cell>
          <cell r="F11253">
            <v>1</v>
          </cell>
          <cell r="G11253">
            <v>0</v>
          </cell>
          <cell r="H11253">
            <v>2005</v>
          </cell>
          <cell r="I11253">
            <v>0</v>
          </cell>
        </row>
        <row r="11254">
          <cell r="A11254">
            <v>610023</v>
          </cell>
          <cell r="B11254" t="str">
            <v>Engineering Management</v>
          </cell>
          <cell r="C11254">
            <v>5930000</v>
          </cell>
          <cell r="D11254">
            <v>1452</v>
          </cell>
          <cell r="E11254">
            <v>1000</v>
          </cell>
          <cell r="F11254">
            <v>122000</v>
          </cell>
          <cell r="G11254">
            <v>0</v>
          </cell>
          <cell r="H11254">
            <v>2005</v>
          </cell>
          <cell r="I11254">
            <v>0</v>
          </cell>
        </row>
        <row r="11255">
          <cell r="A11255">
            <v>610023</v>
          </cell>
          <cell r="B11255" t="str">
            <v>Engineering Management</v>
          </cell>
          <cell r="C11255">
            <v>5980000</v>
          </cell>
          <cell r="D11255">
            <v>-247050</v>
          </cell>
          <cell r="E11255">
            <v>1000</v>
          </cell>
          <cell r="F11255">
            <v>1</v>
          </cell>
          <cell r="G11255">
            <v>0</v>
          </cell>
          <cell r="H11255">
            <v>2005</v>
          </cell>
          <cell r="I11255">
            <v>0</v>
          </cell>
        </row>
        <row r="11256">
          <cell r="A11256">
            <v>610023</v>
          </cell>
          <cell r="B11256" t="str">
            <v>Engineering Management</v>
          </cell>
          <cell r="C11256">
            <v>9010000</v>
          </cell>
          <cell r="D11256">
            <v>0</v>
          </cell>
          <cell r="E11256">
            <v>1000</v>
          </cell>
          <cell r="F11256">
            <v>1160</v>
          </cell>
          <cell r="G11256">
            <v>0</v>
          </cell>
          <cell r="H11256">
            <v>2005</v>
          </cell>
          <cell r="I11256">
            <v>0</v>
          </cell>
        </row>
        <row r="11257">
          <cell r="A11257">
            <v>610023</v>
          </cell>
          <cell r="B11257" t="str">
            <v>Engineering Management</v>
          </cell>
          <cell r="C11257">
            <v>9220000</v>
          </cell>
          <cell r="D11257">
            <v>0</v>
          </cell>
          <cell r="E11257">
            <v>1000</v>
          </cell>
          <cell r="F11257">
            <v>1</v>
          </cell>
          <cell r="G11257">
            <v>0</v>
          </cell>
          <cell r="H11257">
            <v>2005</v>
          </cell>
          <cell r="I11257">
            <v>0</v>
          </cell>
        </row>
        <row r="11258">
          <cell r="A11258">
            <v>610023</v>
          </cell>
          <cell r="B11258" t="str">
            <v>Engineering Management</v>
          </cell>
          <cell r="C11258">
            <v>9290000</v>
          </cell>
          <cell r="D11258">
            <v>0</v>
          </cell>
          <cell r="E11258">
            <v>1000</v>
          </cell>
          <cell r="F11258">
            <v>122092</v>
          </cell>
          <cell r="G11258">
            <v>0</v>
          </cell>
          <cell r="H11258">
            <v>2005</v>
          </cell>
          <cell r="I11258">
            <v>0</v>
          </cell>
        </row>
        <row r="11259">
          <cell r="A11259">
            <v>610029</v>
          </cell>
          <cell r="B11259" t="str">
            <v>Auditor Activities</v>
          </cell>
          <cell r="C11259">
            <v>9220000</v>
          </cell>
          <cell r="D11259">
            <v>-41020.199999999997</v>
          </cell>
          <cell r="E11259">
            <v>1000</v>
          </cell>
          <cell r="F11259">
            <v>1</v>
          </cell>
          <cell r="G11259">
            <v>0</v>
          </cell>
          <cell r="H11259">
            <v>2005</v>
          </cell>
          <cell r="I11259">
            <v>0</v>
          </cell>
        </row>
        <row r="11260">
          <cell r="A11260">
            <v>610029</v>
          </cell>
          <cell r="B11260" t="str">
            <v>Auditor Activities</v>
          </cell>
          <cell r="C11260">
            <v>9290000</v>
          </cell>
          <cell r="D11260">
            <v>0</v>
          </cell>
          <cell r="E11260">
            <v>1000</v>
          </cell>
          <cell r="F11260">
            <v>122092</v>
          </cell>
          <cell r="G11260">
            <v>0</v>
          </cell>
          <cell r="H11260">
            <v>2005</v>
          </cell>
          <cell r="I11260">
            <v>0</v>
          </cell>
        </row>
        <row r="11261">
          <cell r="A11261">
            <v>610031</v>
          </cell>
          <cell r="B11261" t="str">
            <v>Supervisor</v>
          </cell>
          <cell r="C11261">
            <v>5012000</v>
          </cell>
          <cell r="D11261">
            <v>-428615.72</v>
          </cell>
          <cell r="E11261">
            <v>1000</v>
          </cell>
          <cell r="F11261">
            <v>1</v>
          </cell>
          <cell r="G11261">
            <v>0</v>
          </cell>
          <cell r="H11261">
            <v>2005</v>
          </cell>
          <cell r="I11261">
            <v>0</v>
          </cell>
        </row>
        <row r="11262">
          <cell r="A11262">
            <v>610031</v>
          </cell>
          <cell r="B11262" t="str">
            <v>Supervisor</v>
          </cell>
          <cell r="C11262">
            <v>5060000</v>
          </cell>
          <cell r="D11262">
            <v>-6030</v>
          </cell>
          <cell r="E11262">
            <v>1000</v>
          </cell>
          <cell r="F11262">
            <v>380</v>
          </cell>
          <cell r="G11262">
            <v>0</v>
          </cell>
          <cell r="H11262">
            <v>2005</v>
          </cell>
          <cell r="I11262">
            <v>0</v>
          </cell>
        </row>
        <row r="11263">
          <cell r="A11263">
            <v>610031</v>
          </cell>
          <cell r="B11263" t="str">
            <v>Supervisor</v>
          </cell>
          <cell r="C11263">
            <v>5060000</v>
          </cell>
          <cell r="D11263">
            <v>2010</v>
          </cell>
          <cell r="E11263">
            <v>1000</v>
          </cell>
          <cell r="F11263">
            <v>381</v>
          </cell>
          <cell r="G11263">
            <v>0</v>
          </cell>
          <cell r="H11263">
            <v>2005</v>
          </cell>
          <cell r="I11263">
            <v>0</v>
          </cell>
        </row>
        <row r="11264">
          <cell r="A11264">
            <v>610031</v>
          </cell>
          <cell r="B11264" t="str">
            <v>Supervisor</v>
          </cell>
          <cell r="C11264">
            <v>5111000</v>
          </cell>
          <cell r="D11264">
            <v>0</v>
          </cell>
          <cell r="E11264">
            <v>1000</v>
          </cell>
          <cell r="F11264">
            <v>380</v>
          </cell>
          <cell r="G11264">
            <v>0</v>
          </cell>
          <cell r="H11264">
            <v>2005</v>
          </cell>
          <cell r="I11264">
            <v>0</v>
          </cell>
        </row>
        <row r="11265">
          <cell r="A11265">
            <v>610031</v>
          </cell>
          <cell r="B11265" t="str">
            <v>Supervisor</v>
          </cell>
          <cell r="C11265">
            <v>5111000</v>
          </cell>
          <cell r="D11265">
            <v>4020</v>
          </cell>
          <cell r="E11265">
            <v>1000</v>
          </cell>
          <cell r="F11265">
            <v>381</v>
          </cell>
          <cell r="G11265">
            <v>0</v>
          </cell>
          <cell r="H11265">
            <v>2005</v>
          </cell>
          <cell r="I11265">
            <v>0</v>
          </cell>
        </row>
        <row r="11266">
          <cell r="A11266">
            <v>610031</v>
          </cell>
          <cell r="B11266" t="str">
            <v>Supervisor</v>
          </cell>
          <cell r="C11266">
            <v>5131000</v>
          </cell>
          <cell r="D11266">
            <v>0</v>
          </cell>
          <cell r="E11266">
            <v>1000</v>
          </cell>
          <cell r="F11266">
            <v>381</v>
          </cell>
          <cell r="G11266">
            <v>0</v>
          </cell>
          <cell r="H11266">
            <v>2005</v>
          </cell>
          <cell r="I11266">
            <v>0</v>
          </cell>
        </row>
        <row r="11267">
          <cell r="A11267">
            <v>610031</v>
          </cell>
          <cell r="B11267" t="str">
            <v>Supervisor</v>
          </cell>
          <cell r="C11267">
            <v>5570000</v>
          </cell>
          <cell r="D11267">
            <v>428615.72</v>
          </cell>
          <cell r="E11267">
            <v>1000</v>
          </cell>
          <cell r="F11267">
            <v>1</v>
          </cell>
          <cell r="G11267">
            <v>0</v>
          </cell>
          <cell r="H11267">
            <v>2005</v>
          </cell>
          <cell r="I11267">
            <v>0</v>
          </cell>
        </row>
        <row r="11268">
          <cell r="A11268">
            <v>610031</v>
          </cell>
          <cell r="B11268" t="str">
            <v>Supervisor</v>
          </cell>
          <cell r="C11268">
            <v>5610000</v>
          </cell>
          <cell r="D11268">
            <v>0</v>
          </cell>
          <cell r="E11268">
            <v>1000</v>
          </cell>
          <cell r="F11268">
            <v>122098</v>
          </cell>
          <cell r="G11268">
            <v>0</v>
          </cell>
          <cell r="H11268">
            <v>2005</v>
          </cell>
          <cell r="I11268">
            <v>0</v>
          </cell>
        </row>
        <row r="11269">
          <cell r="A11269">
            <v>610031</v>
          </cell>
          <cell r="B11269" t="str">
            <v>Supervisor</v>
          </cell>
          <cell r="C11269">
            <v>9290000</v>
          </cell>
          <cell r="D11269">
            <v>0</v>
          </cell>
          <cell r="E11269">
            <v>1000</v>
          </cell>
          <cell r="F11269">
            <v>122092</v>
          </cell>
          <cell r="G11269">
            <v>0</v>
          </cell>
          <cell r="H11269">
            <v>2005</v>
          </cell>
          <cell r="I11269">
            <v>0</v>
          </cell>
        </row>
        <row r="11270">
          <cell r="A11270">
            <v>610032</v>
          </cell>
          <cell r="B11270" t="str">
            <v>PPW Officers and Executives</v>
          </cell>
          <cell r="C11270">
            <v>4265000</v>
          </cell>
          <cell r="D11270">
            <v>237332.6</v>
          </cell>
          <cell r="E11270">
            <v>1000</v>
          </cell>
          <cell r="F11270">
            <v>1</v>
          </cell>
          <cell r="G11270">
            <v>0</v>
          </cell>
          <cell r="H11270">
            <v>2005</v>
          </cell>
          <cell r="I11270">
            <v>0</v>
          </cell>
        </row>
        <row r="11271">
          <cell r="A11271">
            <v>610032</v>
          </cell>
          <cell r="B11271" t="str">
            <v>PPW Officers and Executives</v>
          </cell>
          <cell r="C11271">
            <v>9220000</v>
          </cell>
          <cell r="D11271">
            <v>-651766.52</v>
          </cell>
          <cell r="E11271">
            <v>1000</v>
          </cell>
          <cell r="F11271">
            <v>1</v>
          </cell>
          <cell r="G11271">
            <v>0</v>
          </cell>
          <cell r="H11271">
            <v>2005</v>
          </cell>
          <cell r="I11271">
            <v>0</v>
          </cell>
        </row>
        <row r="11272">
          <cell r="A11272">
            <v>610032</v>
          </cell>
          <cell r="B11272" t="str">
            <v>PPW Officers and Executives</v>
          </cell>
          <cell r="C11272">
            <v>9220000</v>
          </cell>
          <cell r="D11272">
            <v>-5700</v>
          </cell>
          <cell r="E11272">
            <v>1000</v>
          </cell>
          <cell r="F11272">
            <v>109</v>
          </cell>
          <cell r="G11272">
            <v>0</v>
          </cell>
          <cell r="H11272">
            <v>2005</v>
          </cell>
          <cell r="I11272">
            <v>0</v>
          </cell>
        </row>
        <row r="11273">
          <cell r="A11273">
            <v>610032</v>
          </cell>
          <cell r="B11273" t="str">
            <v>PPW Officers and Executives</v>
          </cell>
          <cell r="C11273">
            <v>9290000</v>
          </cell>
          <cell r="D11273">
            <v>0</v>
          </cell>
          <cell r="E11273">
            <v>1000</v>
          </cell>
          <cell r="F11273">
            <v>122092</v>
          </cell>
          <cell r="G11273">
            <v>0</v>
          </cell>
          <cell r="H11273">
            <v>2005</v>
          </cell>
          <cell r="I11273">
            <v>0</v>
          </cell>
        </row>
        <row r="11274">
          <cell r="A11274">
            <v>610033</v>
          </cell>
          <cell r="B11274" t="str">
            <v>Executive Support</v>
          </cell>
          <cell r="C11274">
            <v>4265000</v>
          </cell>
          <cell r="D11274">
            <v>3832.87</v>
          </cell>
          <cell r="E11274">
            <v>1000</v>
          </cell>
          <cell r="F11274">
            <v>1</v>
          </cell>
          <cell r="G11274">
            <v>0</v>
          </cell>
          <cell r="H11274">
            <v>2005</v>
          </cell>
          <cell r="I11274">
            <v>0</v>
          </cell>
        </row>
        <row r="11275">
          <cell r="A11275">
            <v>610033</v>
          </cell>
          <cell r="B11275" t="str">
            <v>Executive Support</v>
          </cell>
          <cell r="C11275">
            <v>5379000</v>
          </cell>
          <cell r="D11275">
            <v>0</v>
          </cell>
          <cell r="E11275">
            <v>1000</v>
          </cell>
          <cell r="F11275">
            <v>214000</v>
          </cell>
          <cell r="G11275">
            <v>0</v>
          </cell>
          <cell r="H11275">
            <v>2005</v>
          </cell>
          <cell r="I11275">
            <v>0</v>
          </cell>
        </row>
        <row r="11276">
          <cell r="A11276">
            <v>610033</v>
          </cell>
          <cell r="B11276" t="str">
            <v>Executive Support</v>
          </cell>
          <cell r="C11276">
            <v>5390000</v>
          </cell>
          <cell r="D11276">
            <v>110.55</v>
          </cell>
          <cell r="E11276">
            <v>1000</v>
          </cell>
          <cell r="F11276">
            <v>214000</v>
          </cell>
          <cell r="G11276">
            <v>0</v>
          </cell>
          <cell r="H11276">
            <v>2005</v>
          </cell>
          <cell r="I11276">
            <v>0</v>
          </cell>
        </row>
        <row r="11277">
          <cell r="A11277">
            <v>610033</v>
          </cell>
          <cell r="B11277" t="str">
            <v>Executive Support</v>
          </cell>
          <cell r="C11277">
            <v>5570000</v>
          </cell>
          <cell r="D11277">
            <v>110.55</v>
          </cell>
          <cell r="E11277">
            <v>1000</v>
          </cell>
          <cell r="F11277">
            <v>1</v>
          </cell>
          <cell r="G11277">
            <v>0</v>
          </cell>
          <cell r="H11277">
            <v>2005</v>
          </cell>
          <cell r="I11277">
            <v>0</v>
          </cell>
        </row>
        <row r="11278">
          <cell r="A11278">
            <v>610033</v>
          </cell>
          <cell r="B11278" t="str">
            <v>Executive Support</v>
          </cell>
          <cell r="C11278">
            <v>5600000</v>
          </cell>
          <cell r="D11278">
            <v>-4428.4799999999996</v>
          </cell>
          <cell r="E11278">
            <v>1000</v>
          </cell>
          <cell r="F11278">
            <v>1</v>
          </cell>
          <cell r="G11278">
            <v>0</v>
          </cell>
          <cell r="H11278">
            <v>2005</v>
          </cell>
          <cell r="I11278">
            <v>0</v>
          </cell>
        </row>
        <row r="11279">
          <cell r="A11279">
            <v>610033</v>
          </cell>
          <cell r="B11279" t="str">
            <v>Executive Support</v>
          </cell>
          <cell r="C11279">
            <v>5620000</v>
          </cell>
          <cell r="D11279">
            <v>4428.4799999999996</v>
          </cell>
          <cell r="E11279">
            <v>1000</v>
          </cell>
          <cell r="F11279">
            <v>107</v>
          </cell>
          <cell r="G11279">
            <v>0</v>
          </cell>
          <cell r="H11279">
            <v>2005</v>
          </cell>
          <cell r="I11279">
            <v>0</v>
          </cell>
        </row>
        <row r="11280">
          <cell r="A11280">
            <v>610033</v>
          </cell>
          <cell r="B11280" t="str">
            <v>Executive Support</v>
          </cell>
          <cell r="C11280">
            <v>5710000</v>
          </cell>
          <cell r="D11280">
            <v>0</v>
          </cell>
          <cell r="E11280">
            <v>1000</v>
          </cell>
          <cell r="F11280">
            <v>107</v>
          </cell>
          <cell r="G11280">
            <v>0</v>
          </cell>
          <cell r="H11280">
            <v>2005</v>
          </cell>
          <cell r="I11280">
            <v>0</v>
          </cell>
        </row>
        <row r="11281">
          <cell r="A11281">
            <v>610033</v>
          </cell>
          <cell r="B11281" t="str">
            <v>Executive Support</v>
          </cell>
          <cell r="C11281">
            <v>5800000</v>
          </cell>
          <cell r="D11281">
            <v>-194790.6</v>
          </cell>
          <cell r="E11281">
            <v>1000</v>
          </cell>
          <cell r="F11281">
            <v>1</v>
          </cell>
          <cell r="G11281">
            <v>0</v>
          </cell>
          <cell r="H11281">
            <v>2005</v>
          </cell>
          <cell r="I11281">
            <v>0</v>
          </cell>
        </row>
        <row r="11282">
          <cell r="A11282">
            <v>610033</v>
          </cell>
          <cell r="B11282" t="str">
            <v>Executive Support</v>
          </cell>
          <cell r="C11282">
            <v>5880000</v>
          </cell>
          <cell r="D11282">
            <v>27971.64</v>
          </cell>
          <cell r="E11282">
            <v>1000</v>
          </cell>
          <cell r="F11282">
            <v>1</v>
          </cell>
          <cell r="G11282">
            <v>0</v>
          </cell>
          <cell r="H11282">
            <v>2005</v>
          </cell>
          <cell r="I11282">
            <v>0</v>
          </cell>
        </row>
        <row r="11283">
          <cell r="A11283">
            <v>610033</v>
          </cell>
          <cell r="B11283" t="str">
            <v>Executive Support</v>
          </cell>
          <cell r="C11283">
            <v>5880000</v>
          </cell>
          <cell r="D11283">
            <v>4290</v>
          </cell>
          <cell r="E11283">
            <v>1000</v>
          </cell>
          <cell r="F11283">
            <v>109</v>
          </cell>
          <cell r="G11283">
            <v>0</v>
          </cell>
          <cell r="H11283">
            <v>2005</v>
          </cell>
          <cell r="I11283">
            <v>0</v>
          </cell>
        </row>
        <row r="11284">
          <cell r="A11284">
            <v>610033</v>
          </cell>
          <cell r="B11284" t="str">
            <v>Executive Support</v>
          </cell>
          <cell r="C11284">
            <v>5930000</v>
          </cell>
          <cell r="D11284">
            <v>0</v>
          </cell>
          <cell r="E11284">
            <v>1000</v>
          </cell>
          <cell r="F11284">
            <v>131000</v>
          </cell>
          <cell r="G11284">
            <v>0</v>
          </cell>
          <cell r="H11284">
            <v>2005</v>
          </cell>
          <cell r="I11284">
            <v>0</v>
          </cell>
        </row>
        <row r="11285">
          <cell r="A11285">
            <v>610033</v>
          </cell>
          <cell r="B11285" t="str">
            <v>Executive Support</v>
          </cell>
          <cell r="C11285">
            <v>5980000</v>
          </cell>
          <cell r="D11285">
            <v>1848.96</v>
          </cell>
          <cell r="E11285">
            <v>1000</v>
          </cell>
          <cell r="F11285">
            <v>1</v>
          </cell>
          <cell r="G11285">
            <v>0</v>
          </cell>
          <cell r="H11285">
            <v>2005</v>
          </cell>
          <cell r="I11285">
            <v>0</v>
          </cell>
        </row>
        <row r="11286">
          <cell r="A11286">
            <v>610033</v>
          </cell>
          <cell r="B11286" t="str">
            <v>Executive Support</v>
          </cell>
          <cell r="C11286">
            <v>9031000</v>
          </cell>
          <cell r="D11286">
            <v>-499972.5</v>
          </cell>
          <cell r="E11286">
            <v>1000</v>
          </cell>
          <cell r="F11286">
            <v>1</v>
          </cell>
          <cell r="G11286">
            <v>0</v>
          </cell>
          <cell r="H11286">
            <v>2005</v>
          </cell>
          <cell r="I11286">
            <v>0</v>
          </cell>
        </row>
        <row r="11287">
          <cell r="A11287">
            <v>610033</v>
          </cell>
          <cell r="B11287" t="str">
            <v>Executive Support</v>
          </cell>
          <cell r="C11287">
            <v>9036000</v>
          </cell>
          <cell r="D11287">
            <v>16492.5</v>
          </cell>
          <cell r="E11287">
            <v>1000</v>
          </cell>
          <cell r="F11287">
            <v>1160</v>
          </cell>
          <cell r="G11287">
            <v>0</v>
          </cell>
          <cell r="H11287">
            <v>2005</v>
          </cell>
          <cell r="I11287">
            <v>0</v>
          </cell>
        </row>
        <row r="11288">
          <cell r="A11288">
            <v>610033</v>
          </cell>
          <cell r="B11288" t="str">
            <v>Executive Support</v>
          </cell>
          <cell r="C11288">
            <v>9070000</v>
          </cell>
          <cell r="D11288">
            <v>432195.84000000003</v>
          </cell>
          <cell r="E11288">
            <v>1000</v>
          </cell>
          <cell r="F11288">
            <v>1</v>
          </cell>
          <cell r="G11288">
            <v>0</v>
          </cell>
          <cell r="H11288">
            <v>2005</v>
          </cell>
          <cell r="I11288">
            <v>0</v>
          </cell>
        </row>
        <row r="11289">
          <cell r="A11289">
            <v>610033</v>
          </cell>
          <cell r="B11289" t="str">
            <v>Executive Support</v>
          </cell>
          <cell r="C11289">
            <v>9070000</v>
          </cell>
          <cell r="D11289">
            <v>20880</v>
          </cell>
          <cell r="E11289">
            <v>1000</v>
          </cell>
          <cell r="F11289">
            <v>122092</v>
          </cell>
          <cell r="G11289">
            <v>0</v>
          </cell>
          <cell r="H11289">
            <v>2005</v>
          </cell>
          <cell r="I11289">
            <v>0</v>
          </cell>
        </row>
        <row r="11290">
          <cell r="A11290">
            <v>610033</v>
          </cell>
          <cell r="B11290" t="str">
            <v>Executive Support</v>
          </cell>
          <cell r="C11290">
            <v>9220000</v>
          </cell>
          <cell r="D11290">
            <v>185021.84</v>
          </cell>
          <cell r="E11290">
            <v>1000</v>
          </cell>
          <cell r="F11290">
            <v>1</v>
          </cell>
          <cell r="G11290">
            <v>0</v>
          </cell>
          <cell r="H11290">
            <v>2005</v>
          </cell>
          <cell r="I11290">
            <v>0</v>
          </cell>
        </row>
        <row r="11291">
          <cell r="A11291">
            <v>610033</v>
          </cell>
          <cell r="B11291" t="str">
            <v>Executive Support</v>
          </cell>
          <cell r="C11291">
            <v>9290000</v>
          </cell>
          <cell r="D11291">
            <v>-1.8189894035458565E-12</v>
          </cell>
          <cell r="E11291">
            <v>1000</v>
          </cell>
          <cell r="F11291">
            <v>122092</v>
          </cell>
          <cell r="G11291">
            <v>0</v>
          </cell>
          <cell r="H11291">
            <v>2005</v>
          </cell>
          <cell r="I11291">
            <v>0</v>
          </cell>
        </row>
        <row r="11292">
          <cell r="A11292">
            <v>610036</v>
          </cell>
          <cell r="B11292" t="str">
            <v>Property Services</v>
          </cell>
          <cell r="C11292">
            <v>1431010</v>
          </cell>
          <cell r="D11292">
            <v>0</v>
          </cell>
          <cell r="E11292">
            <v>1000</v>
          </cell>
          <cell r="F11292">
            <v>1</v>
          </cell>
          <cell r="G11292">
            <v>0</v>
          </cell>
          <cell r="H11292">
            <v>2005</v>
          </cell>
          <cell r="I11292">
            <v>0</v>
          </cell>
        </row>
        <row r="11293">
          <cell r="A11293">
            <v>610036</v>
          </cell>
          <cell r="B11293" t="str">
            <v>Property Services</v>
          </cell>
          <cell r="C11293">
            <v>5000000</v>
          </cell>
          <cell r="D11293">
            <v>0</v>
          </cell>
          <cell r="E11293">
            <v>1000</v>
          </cell>
          <cell r="F11293">
            <v>1</v>
          </cell>
          <cell r="G11293">
            <v>0</v>
          </cell>
          <cell r="H11293">
            <v>2005</v>
          </cell>
          <cell r="I11293">
            <v>0</v>
          </cell>
        </row>
        <row r="11294">
          <cell r="A11294">
            <v>610036</v>
          </cell>
          <cell r="B11294" t="str">
            <v>Property Services</v>
          </cell>
          <cell r="C11294">
            <v>5000000</v>
          </cell>
          <cell r="D11294">
            <v>228</v>
          </cell>
          <cell r="E11294">
            <v>1000</v>
          </cell>
          <cell r="F11294">
            <v>250</v>
          </cell>
          <cell r="G11294">
            <v>0</v>
          </cell>
          <cell r="H11294">
            <v>2005</v>
          </cell>
          <cell r="I11294">
            <v>0</v>
          </cell>
        </row>
        <row r="11295">
          <cell r="A11295">
            <v>610036</v>
          </cell>
          <cell r="B11295" t="str">
            <v>Property Services</v>
          </cell>
          <cell r="C11295">
            <v>5000000</v>
          </cell>
          <cell r="D11295">
            <v>12000</v>
          </cell>
          <cell r="E11295">
            <v>1000</v>
          </cell>
          <cell r="F11295">
            <v>280</v>
          </cell>
          <cell r="G11295">
            <v>0</v>
          </cell>
          <cell r="H11295">
            <v>2005</v>
          </cell>
          <cell r="I11295">
            <v>0</v>
          </cell>
        </row>
        <row r="11296">
          <cell r="A11296">
            <v>610036</v>
          </cell>
          <cell r="B11296" t="str">
            <v>Property Services</v>
          </cell>
          <cell r="C11296">
            <v>5000000</v>
          </cell>
          <cell r="D11296">
            <v>13680</v>
          </cell>
          <cell r="E11296">
            <v>1000</v>
          </cell>
          <cell r="F11296">
            <v>300</v>
          </cell>
          <cell r="G11296">
            <v>0</v>
          </cell>
          <cell r="H11296">
            <v>2005</v>
          </cell>
          <cell r="I11296">
            <v>0</v>
          </cell>
        </row>
        <row r="11297">
          <cell r="A11297">
            <v>610036</v>
          </cell>
          <cell r="B11297" t="str">
            <v>Property Services</v>
          </cell>
          <cell r="C11297">
            <v>5000000</v>
          </cell>
          <cell r="D11297">
            <v>9300</v>
          </cell>
          <cell r="E11297">
            <v>1000</v>
          </cell>
          <cell r="F11297">
            <v>514000</v>
          </cell>
          <cell r="G11297">
            <v>0</v>
          </cell>
          <cell r="H11297">
            <v>2005</v>
          </cell>
          <cell r="I11297">
            <v>0</v>
          </cell>
        </row>
        <row r="11298">
          <cell r="A11298">
            <v>610036</v>
          </cell>
          <cell r="B11298" t="str">
            <v>Property Services</v>
          </cell>
          <cell r="C11298">
            <v>5000000</v>
          </cell>
          <cell r="D11298">
            <v>132</v>
          </cell>
          <cell r="E11298">
            <v>1000</v>
          </cell>
          <cell r="F11298">
            <v>517000</v>
          </cell>
          <cell r="G11298">
            <v>0</v>
          </cell>
          <cell r="H11298">
            <v>2005</v>
          </cell>
          <cell r="I11298">
            <v>0</v>
          </cell>
        </row>
        <row r="11299">
          <cell r="A11299">
            <v>610036</v>
          </cell>
          <cell r="B11299" t="str">
            <v>Property Services</v>
          </cell>
          <cell r="C11299">
            <v>5060000</v>
          </cell>
          <cell r="D11299">
            <v>10296</v>
          </cell>
          <cell r="E11299">
            <v>1000</v>
          </cell>
          <cell r="F11299">
            <v>270</v>
          </cell>
          <cell r="G11299">
            <v>0</v>
          </cell>
          <cell r="H11299">
            <v>2005</v>
          </cell>
          <cell r="I11299">
            <v>0</v>
          </cell>
        </row>
        <row r="11300">
          <cell r="A11300">
            <v>610036</v>
          </cell>
          <cell r="B11300" t="str">
            <v>Property Services</v>
          </cell>
          <cell r="C11300">
            <v>5060000</v>
          </cell>
          <cell r="D11300">
            <v>96</v>
          </cell>
          <cell r="E11300">
            <v>1000</v>
          </cell>
          <cell r="F11300">
            <v>300</v>
          </cell>
          <cell r="G11300">
            <v>0</v>
          </cell>
          <cell r="H11300">
            <v>2005</v>
          </cell>
          <cell r="I11300">
            <v>0</v>
          </cell>
        </row>
        <row r="11301">
          <cell r="A11301">
            <v>610036</v>
          </cell>
          <cell r="B11301" t="str">
            <v>Property Services</v>
          </cell>
          <cell r="C11301">
            <v>5060000</v>
          </cell>
          <cell r="D11301">
            <v>480</v>
          </cell>
          <cell r="E11301">
            <v>1000</v>
          </cell>
          <cell r="F11301">
            <v>517000</v>
          </cell>
          <cell r="G11301">
            <v>0</v>
          </cell>
          <cell r="H11301">
            <v>2005</v>
          </cell>
          <cell r="I11301">
            <v>0</v>
          </cell>
        </row>
        <row r="11302">
          <cell r="A11302">
            <v>610036</v>
          </cell>
          <cell r="B11302" t="str">
            <v>Property Services</v>
          </cell>
          <cell r="C11302">
            <v>5131000</v>
          </cell>
          <cell r="D11302">
            <v>5640</v>
          </cell>
          <cell r="E11302">
            <v>1000</v>
          </cell>
          <cell r="F11302">
            <v>280</v>
          </cell>
          <cell r="G11302">
            <v>0</v>
          </cell>
          <cell r="H11302">
            <v>2005</v>
          </cell>
          <cell r="I11302">
            <v>0</v>
          </cell>
        </row>
        <row r="11303">
          <cell r="A11303">
            <v>610036</v>
          </cell>
          <cell r="B11303" t="str">
            <v>Property Services</v>
          </cell>
          <cell r="C11303">
            <v>5350000</v>
          </cell>
          <cell r="D11303">
            <v>19858.2</v>
          </cell>
          <cell r="E11303">
            <v>1000</v>
          </cell>
          <cell r="F11303">
            <v>1</v>
          </cell>
          <cell r="G11303">
            <v>0</v>
          </cell>
          <cell r="H11303">
            <v>2005</v>
          </cell>
          <cell r="I11303">
            <v>0</v>
          </cell>
        </row>
        <row r="11304">
          <cell r="A11304">
            <v>610036</v>
          </cell>
          <cell r="B11304" t="str">
            <v>Property Services</v>
          </cell>
          <cell r="C11304">
            <v>5350000</v>
          </cell>
          <cell r="D11304">
            <v>3480</v>
          </cell>
          <cell r="E11304">
            <v>1000</v>
          </cell>
          <cell r="F11304">
            <v>1034</v>
          </cell>
          <cell r="G11304">
            <v>0</v>
          </cell>
          <cell r="H11304">
            <v>2005</v>
          </cell>
          <cell r="I11304">
            <v>0</v>
          </cell>
        </row>
        <row r="11305">
          <cell r="A11305">
            <v>610036</v>
          </cell>
          <cell r="B11305" t="str">
            <v>Property Services</v>
          </cell>
          <cell r="C11305">
            <v>5350000</v>
          </cell>
          <cell r="D11305">
            <v>25740</v>
          </cell>
          <cell r="E11305">
            <v>1000</v>
          </cell>
          <cell r="F11305">
            <v>16000</v>
          </cell>
          <cell r="G11305">
            <v>0</v>
          </cell>
          <cell r="H11305">
            <v>2005</v>
          </cell>
          <cell r="I11305">
            <v>0</v>
          </cell>
        </row>
        <row r="11306">
          <cell r="A11306">
            <v>610036</v>
          </cell>
          <cell r="B11306" t="str">
            <v>Property Services</v>
          </cell>
          <cell r="C11306">
            <v>5350000</v>
          </cell>
          <cell r="D11306">
            <v>60</v>
          </cell>
          <cell r="E11306">
            <v>1000</v>
          </cell>
          <cell r="F11306">
            <v>19000</v>
          </cell>
          <cell r="G11306">
            <v>0</v>
          </cell>
          <cell r="H11306">
            <v>2005</v>
          </cell>
          <cell r="I11306">
            <v>0</v>
          </cell>
        </row>
        <row r="11307">
          <cell r="A11307">
            <v>610036</v>
          </cell>
          <cell r="B11307" t="str">
            <v>Property Services</v>
          </cell>
          <cell r="C11307">
            <v>5350000</v>
          </cell>
          <cell r="D11307">
            <v>60</v>
          </cell>
          <cell r="E11307">
            <v>1000</v>
          </cell>
          <cell r="F11307">
            <v>32000</v>
          </cell>
          <cell r="G11307">
            <v>0</v>
          </cell>
          <cell r="H11307">
            <v>2005</v>
          </cell>
          <cell r="I11307">
            <v>0</v>
          </cell>
        </row>
        <row r="11308">
          <cell r="A11308">
            <v>610036</v>
          </cell>
          <cell r="B11308" t="str">
            <v>Property Services</v>
          </cell>
          <cell r="C11308">
            <v>5350000</v>
          </cell>
          <cell r="D11308">
            <v>720</v>
          </cell>
          <cell r="E11308">
            <v>1000</v>
          </cell>
          <cell r="F11308">
            <v>48000</v>
          </cell>
          <cell r="G11308">
            <v>0</v>
          </cell>
          <cell r="H11308">
            <v>2005</v>
          </cell>
          <cell r="I11308">
            <v>0</v>
          </cell>
        </row>
        <row r="11309">
          <cell r="A11309">
            <v>610036</v>
          </cell>
          <cell r="B11309" t="str">
            <v>Property Services</v>
          </cell>
          <cell r="C11309">
            <v>5350000</v>
          </cell>
          <cell r="D11309">
            <v>0</v>
          </cell>
          <cell r="E11309">
            <v>1000</v>
          </cell>
          <cell r="F11309">
            <v>133070</v>
          </cell>
          <cell r="G11309">
            <v>0</v>
          </cell>
          <cell r="H11309">
            <v>2005</v>
          </cell>
          <cell r="I11309">
            <v>0</v>
          </cell>
        </row>
        <row r="11310">
          <cell r="A11310">
            <v>610036</v>
          </cell>
          <cell r="B11310" t="str">
            <v>Property Services</v>
          </cell>
          <cell r="C11310">
            <v>5350000</v>
          </cell>
          <cell r="D11310">
            <v>120</v>
          </cell>
          <cell r="E11310">
            <v>1000</v>
          </cell>
          <cell r="F11310">
            <v>213000</v>
          </cell>
          <cell r="G11310">
            <v>0</v>
          </cell>
          <cell r="H11310">
            <v>2005</v>
          </cell>
          <cell r="I11310">
            <v>0</v>
          </cell>
        </row>
        <row r="11311">
          <cell r="A11311">
            <v>610036</v>
          </cell>
          <cell r="B11311" t="str">
            <v>Property Services</v>
          </cell>
          <cell r="C11311">
            <v>5350000</v>
          </cell>
          <cell r="D11311">
            <v>0</v>
          </cell>
          <cell r="E11311">
            <v>1000</v>
          </cell>
          <cell r="F11311">
            <v>214000</v>
          </cell>
          <cell r="G11311">
            <v>0</v>
          </cell>
          <cell r="H11311">
            <v>2005</v>
          </cell>
          <cell r="I11311">
            <v>0</v>
          </cell>
        </row>
        <row r="11312">
          <cell r="A11312">
            <v>610036</v>
          </cell>
          <cell r="B11312" t="str">
            <v>Property Services</v>
          </cell>
          <cell r="C11312">
            <v>5350000</v>
          </cell>
          <cell r="D11312">
            <v>420</v>
          </cell>
          <cell r="E11312">
            <v>1000</v>
          </cell>
          <cell r="F11312">
            <v>215000</v>
          </cell>
          <cell r="G11312">
            <v>0</v>
          </cell>
          <cell r="H11312">
            <v>2005</v>
          </cell>
          <cell r="I11312">
            <v>0</v>
          </cell>
        </row>
        <row r="11313">
          <cell r="A11313">
            <v>610036</v>
          </cell>
          <cell r="B11313" t="str">
            <v>Property Services</v>
          </cell>
          <cell r="C11313">
            <v>5350000</v>
          </cell>
          <cell r="D11313">
            <v>9900</v>
          </cell>
          <cell r="E11313">
            <v>1000</v>
          </cell>
          <cell r="F11313">
            <v>215300</v>
          </cell>
          <cell r="G11313">
            <v>0</v>
          </cell>
          <cell r="H11313">
            <v>2005</v>
          </cell>
          <cell r="I11313">
            <v>0</v>
          </cell>
        </row>
        <row r="11314">
          <cell r="A11314">
            <v>610036</v>
          </cell>
          <cell r="B11314" t="str">
            <v>Property Services</v>
          </cell>
          <cell r="C11314">
            <v>5350000</v>
          </cell>
          <cell r="D11314">
            <v>1020</v>
          </cell>
          <cell r="E11314">
            <v>1000</v>
          </cell>
          <cell r="F11314">
            <v>218000</v>
          </cell>
          <cell r="G11314">
            <v>0</v>
          </cell>
          <cell r="H11314">
            <v>2005</v>
          </cell>
          <cell r="I11314">
            <v>0</v>
          </cell>
        </row>
        <row r="11315">
          <cell r="A11315">
            <v>610036</v>
          </cell>
          <cell r="B11315" t="str">
            <v>Property Services</v>
          </cell>
          <cell r="C11315">
            <v>5350000</v>
          </cell>
          <cell r="D11315">
            <v>60</v>
          </cell>
          <cell r="E11315">
            <v>1000</v>
          </cell>
          <cell r="F11315">
            <v>219000</v>
          </cell>
          <cell r="G11315">
            <v>0</v>
          </cell>
          <cell r="H11315">
            <v>2005</v>
          </cell>
          <cell r="I11315">
            <v>0</v>
          </cell>
        </row>
        <row r="11316">
          <cell r="A11316">
            <v>610036</v>
          </cell>
          <cell r="B11316" t="str">
            <v>Property Services</v>
          </cell>
          <cell r="C11316">
            <v>5371000</v>
          </cell>
          <cell r="D11316">
            <v>-126</v>
          </cell>
          <cell r="E11316">
            <v>1000</v>
          </cell>
          <cell r="F11316">
            <v>19000</v>
          </cell>
          <cell r="G11316">
            <v>0</v>
          </cell>
          <cell r="H11316">
            <v>2005</v>
          </cell>
          <cell r="I11316">
            <v>0</v>
          </cell>
        </row>
        <row r="11317">
          <cell r="A11317">
            <v>610036</v>
          </cell>
          <cell r="B11317" t="str">
            <v>Property Services</v>
          </cell>
          <cell r="C11317">
            <v>5371000</v>
          </cell>
          <cell r="D11317">
            <v>126</v>
          </cell>
          <cell r="E11317">
            <v>1000</v>
          </cell>
          <cell r="F11317">
            <v>48000</v>
          </cell>
          <cell r="G11317">
            <v>0</v>
          </cell>
          <cell r="H11317">
            <v>2005</v>
          </cell>
          <cell r="I11317">
            <v>0</v>
          </cell>
        </row>
        <row r="11318">
          <cell r="A11318">
            <v>610036</v>
          </cell>
          <cell r="B11318" t="str">
            <v>Property Services</v>
          </cell>
          <cell r="C11318">
            <v>5371000</v>
          </cell>
          <cell r="D11318">
            <v>8010</v>
          </cell>
          <cell r="E11318">
            <v>1000</v>
          </cell>
          <cell r="F11318">
            <v>215300</v>
          </cell>
          <cell r="G11318">
            <v>0</v>
          </cell>
          <cell r="H11318">
            <v>2005</v>
          </cell>
          <cell r="I11318">
            <v>0</v>
          </cell>
        </row>
        <row r="11319">
          <cell r="A11319">
            <v>610036</v>
          </cell>
          <cell r="B11319" t="str">
            <v>Property Services</v>
          </cell>
          <cell r="C11319">
            <v>5379000</v>
          </cell>
          <cell r="D11319">
            <v>23430</v>
          </cell>
          <cell r="E11319">
            <v>1000</v>
          </cell>
          <cell r="F11319">
            <v>1034</v>
          </cell>
          <cell r="G11319">
            <v>0</v>
          </cell>
          <cell r="H11319">
            <v>2005</v>
          </cell>
          <cell r="I11319">
            <v>0</v>
          </cell>
        </row>
        <row r="11320">
          <cell r="A11320">
            <v>610036</v>
          </cell>
          <cell r="B11320" t="str">
            <v>Property Services</v>
          </cell>
          <cell r="C11320">
            <v>5379000</v>
          </cell>
          <cell r="D11320">
            <v>0</v>
          </cell>
          <cell r="E11320">
            <v>1000</v>
          </cell>
          <cell r="F11320">
            <v>16000</v>
          </cell>
          <cell r="G11320">
            <v>0</v>
          </cell>
          <cell r="H11320">
            <v>2005</v>
          </cell>
          <cell r="I11320">
            <v>0</v>
          </cell>
        </row>
        <row r="11321">
          <cell r="A11321">
            <v>610036</v>
          </cell>
          <cell r="B11321" t="str">
            <v>Property Services</v>
          </cell>
          <cell r="C11321">
            <v>5379000</v>
          </cell>
          <cell r="D11321">
            <v>840</v>
          </cell>
          <cell r="E11321">
            <v>1000</v>
          </cell>
          <cell r="F11321">
            <v>48000</v>
          </cell>
          <cell r="G11321">
            <v>0</v>
          </cell>
          <cell r="H11321">
            <v>2005</v>
          </cell>
          <cell r="I11321">
            <v>0</v>
          </cell>
        </row>
        <row r="11322">
          <cell r="A11322">
            <v>610036</v>
          </cell>
          <cell r="B11322" t="str">
            <v>Property Services</v>
          </cell>
          <cell r="C11322">
            <v>5379000</v>
          </cell>
          <cell r="D11322">
            <v>55500</v>
          </cell>
          <cell r="E11322">
            <v>1000</v>
          </cell>
          <cell r="F11322">
            <v>215300</v>
          </cell>
          <cell r="G11322">
            <v>0</v>
          </cell>
          <cell r="H11322">
            <v>2005</v>
          </cell>
          <cell r="I11322">
            <v>0</v>
          </cell>
        </row>
        <row r="11323">
          <cell r="A11323">
            <v>610036</v>
          </cell>
          <cell r="B11323" t="str">
            <v>Property Services</v>
          </cell>
          <cell r="C11323">
            <v>5390000</v>
          </cell>
          <cell r="D11323">
            <v>120</v>
          </cell>
          <cell r="E11323">
            <v>1000</v>
          </cell>
          <cell r="F11323">
            <v>1</v>
          </cell>
          <cell r="G11323">
            <v>0</v>
          </cell>
          <cell r="H11323">
            <v>2005</v>
          </cell>
          <cell r="I11323">
            <v>0</v>
          </cell>
        </row>
        <row r="11324">
          <cell r="A11324">
            <v>610036</v>
          </cell>
          <cell r="B11324" t="str">
            <v>Property Services</v>
          </cell>
          <cell r="C11324">
            <v>5390000</v>
          </cell>
          <cell r="D11324">
            <v>24720</v>
          </cell>
          <cell r="E11324">
            <v>1000</v>
          </cell>
          <cell r="F11324">
            <v>103</v>
          </cell>
          <cell r="G11324">
            <v>0</v>
          </cell>
          <cell r="H11324">
            <v>2005</v>
          </cell>
          <cell r="I11324">
            <v>0</v>
          </cell>
        </row>
        <row r="11325">
          <cell r="A11325">
            <v>610036</v>
          </cell>
          <cell r="B11325" t="str">
            <v>Property Services</v>
          </cell>
          <cell r="C11325">
            <v>5390000</v>
          </cell>
          <cell r="D11325">
            <v>11580</v>
          </cell>
          <cell r="E11325">
            <v>1000</v>
          </cell>
          <cell r="F11325">
            <v>108</v>
          </cell>
          <cell r="G11325">
            <v>0</v>
          </cell>
          <cell r="H11325">
            <v>2005</v>
          </cell>
          <cell r="I11325">
            <v>0</v>
          </cell>
        </row>
        <row r="11326">
          <cell r="A11326">
            <v>610036</v>
          </cell>
          <cell r="B11326" t="str">
            <v>Property Services</v>
          </cell>
          <cell r="C11326">
            <v>5390000</v>
          </cell>
          <cell r="D11326">
            <v>18180</v>
          </cell>
          <cell r="E11326">
            <v>1000</v>
          </cell>
          <cell r="F11326">
            <v>455</v>
          </cell>
          <cell r="G11326">
            <v>0</v>
          </cell>
          <cell r="H11326">
            <v>2005</v>
          </cell>
          <cell r="I11326">
            <v>0</v>
          </cell>
        </row>
        <row r="11327">
          <cell r="A11327">
            <v>610036</v>
          </cell>
          <cell r="B11327" t="str">
            <v>Property Services</v>
          </cell>
          <cell r="C11327">
            <v>5390000</v>
          </cell>
          <cell r="D11327">
            <v>-2394</v>
          </cell>
          <cell r="E11327">
            <v>1000</v>
          </cell>
          <cell r="F11327">
            <v>19000</v>
          </cell>
          <cell r="G11327">
            <v>0</v>
          </cell>
          <cell r="H11327">
            <v>2005</v>
          </cell>
          <cell r="I11327">
            <v>0</v>
          </cell>
        </row>
        <row r="11328">
          <cell r="A11328">
            <v>610036</v>
          </cell>
          <cell r="B11328" t="str">
            <v>Property Services</v>
          </cell>
          <cell r="C11328">
            <v>5390000</v>
          </cell>
          <cell r="D11328">
            <v>1680</v>
          </cell>
          <cell r="E11328">
            <v>1000</v>
          </cell>
          <cell r="F11328">
            <v>32000</v>
          </cell>
          <cell r="G11328">
            <v>0</v>
          </cell>
          <cell r="H11328">
            <v>2005</v>
          </cell>
          <cell r="I11328">
            <v>0</v>
          </cell>
        </row>
        <row r="11329">
          <cell r="A11329">
            <v>610036</v>
          </cell>
          <cell r="B11329" t="str">
            <v>Property Services</v>
          </cell>
          <cell r="C11329">
            <v>5390000</v>
          </cell>
          <cell r="D11329">
            <v>5094</v>
          </cell>
          <cell r="E11329">
            <v>1000</v>
          </cell>
          <cell r="F11329">
            <v>48000</v>
          </cell>
          <cell r="G11329">
            <v>0</v>
          </cell>
          <cell r="H11329">
            <v>2005</v>
          </cell>
          <cell r="I11329">
            <v>0</v>
          </cell>
        </row>
        <row r="11330">
          <cell r="A11330">
            <v>610036</v>
          </cell>
          <cell r="B11330" t="str">
            <v>Property Services</v>
          </cell>
          <cell r="C11330">
            <v>5390000</v>
          </cell>
          <cell r="D11330">
            <v>0</v>
          </cell>
          <cell r="E11330">
            <v>1000</v>
          </cell>
          <cell r="F11330">
            <v>136070</v>
          </cell>
          <cell r="G11330">
            <v>0</v>
          </cell>
          <cell r="H11330">
            <v>2005</v>
          </cell>
          <cell r="I11330">
            <v>0</v>
          </cell>
        </row>
        <row r="11331">
          <cell r="A11331">
            <v>610036</v>
          </cell>
          <cell r="B11331" t="str">
            <v>Property Services</v>
          </cell>
          <cell r="C11331">
            <v>5390000</v>
          </cell>
          <cell r="D11331">
            <v>5280</v>
          </cell>
          <cell r="E11331">
            <v>1000</v>
          </cell>
          <cell r="F11331">
            <v>201003</v>
          </cell>
          <cell r="G11331">
            <v>0</v>
          </cell>
          <cell r="H11331">
            <v>2005</v>
          </cell>
          <cell r="I11331">
            <v>0</v>
          </cell>
        </row>
        <row r="11332">
          <cell r="A11332">
            <v>610036</v>
          </cell>
          <cell r="B11332" t="str">
            <v>Property Services</v>
          </cell>
          <cell r="C11332">
            <v>5390000</v>
          </cell>
          <cell r="D11332">
            <v>7390</v>
          </cell>
          <cell r="E11332">
            <v>1000</v>
          </cell>
          <cell r="F11332">
            <v>214000</v>
          </cell>
          <cell r="G11332">
            <v>0</v>
          </cell>
          <cell r="H11332">
            <v>2005</v>
          </cell>
          <cell r="I11332">
            <v>0</v>
          </cell>
        </row>
        <row r="11333">
          <cell r="A11333">
            <v>610036</v>
          </cell>
          <cell r="B11333" t="str">
            <v>Property Services</v>
          </cell>
          <cell r="C11333">
            <v>5390000</v>
          </cell>
          <cell r="D11333">
            <v>384</v>
          </cell>
          <cell r="E11333">
            <v>1000</v>
          </cell>
          <cell r="F11333">
            <v>215000</v>
          </cell>
          <cell r="G11333">
            <v>0</v>
          </cell>
          <cell r="H11333">
            <v>2005</v>
          </cell>
          <cell r="I11333">
            <v>0</v>
          </cell>
        </row>
        <row r="11334">
          <cell r="A11334">
            <v>610036</v>
          </cell>
          <cell r="B11334" t="str">
            <v>Property Services</v>
          </cell>
          <cell r="C11334">
            <v>5390000</v>
          </cell>
          <cell r="D11334">
            <v>1008</v>
          </cell>
          <cell r="E11334">
            <v>1000</v>
          </cell>
          <cell r="F11334">
            <v>218000</v>
          </cell>
          <cell r="G11334">
            <v>0</v>
          </cell>
          <cell r="H11334">
            <v>2005</v>
          </cell>
          <cell r="I11334">
            <v>0</v>
          </cell>
        </row>
        <row r="11335">
          <cell r="A11335">
            <v>610036</v>
          </cell>
          <cell r="B11335" t="str">
            <v>Property Services</v>
          </cell>
          <cell r="C11335">
            <v>5390000</v>
          </cell>
          <cell r="D11335">
            <v>36</v>
          </cell>
          <cell r="E11335">
            <v>1000</v>
          </cell>
          <cell r="F11335">
            <v>219000</v>
          </cell>
          <cell r="G11335">
            <v>0</v>
          </cell>
          <cell r="H11335">
            <v>2005</v>
          </cell>
          <cell r="I11335">
            <v>0</v>
          </cell>
        </row>
        <row r="11336">
          <cell r="A11336">
            <v>610036</v>
          </cell>
          <cell r="B11336" t="str">
            <v>Property Services</v>
          </cell>
          <cell r="C11336">
            <v>5390000</v>
          </cell>
          <cell r="D11336">
            <v>2940</v>
          </cell>
          <cell r="E11336">
            <v>1000</v>
          </cell>
          <cell r="F11336">
            <v>410000</v>
          </cell>
          <cell r="G11336">
            <v>0</v>
          </cell>
          <cell r="H11336">
            <v>2005</v>
          </cell>
          <cell r="I11336">
            <v>0</v>
          </cell>
        </row>
        <row r="11337">
          <cell r="A11337">
            <v>610036</v>
          </cell>
          <cell r="B11337" t="str">
            <v>Property Services</v>
          </cell>
          <cell r="C11337">
            <v>5390000</v>
          </cell>
          <cell r="D11337">
            <v>5340</v>
          </cell>
          <cell r="E11337">
            <v>1000</v>
          </cell>
          <cell r="F11337">
            <v>651070</v>
          </cell>
          <cell r="G11337">
            <v>0</v>
          </cell>
          <cell r="H11337">
            <v>2005</v>
          </cell>
          <cell r="I11337">
            <v>0</v>
          </cell>
        </row>
        <row r="11338">
          <cell r="A11338">
            <v>610036</v>
          </cell>
          <cell r="B11338" t="str">
            <v>Property Services</v>
          </cell>
          <cell r="C11338">
            <v>5400000</v>
          </cell>
          <cell r="D11338">
            <v>1590</v>
          </cell>
          <cell r="E11338">
            <v>1000</v>
          </cell>
          <cell r="F11338">
            <v>215300</v>
          </cell>
          <cell r="G11338">
            <v>0</v>
          </cell>
          <cell r="H11338">
            <v>2005</v>
          </cell>
          <cell r="I11338">
            <v>0</v>
          </cell>
        </row>
        <row r="11339">
          <cell r="A11339">
            <v>610036</v>
          </cell>
          <cell r="B11339" t="str">
            <v>Property Services</v>
          </cell>
          <cell r="C11339">
            <v>5430000</v>
          </cell>
          <cell r="D11339">
            <v>0</v>
          </cell>
          <cell r="E11339">
            <v>1000</v>
          </cell>
          <cell r="F11339">
            <v>32000</v>
          </cell>
          <cell r="G11339">
            <v>0</v>
          </cell>
          <cell r="H11339">
            <v>2005</v>
          </cell>
          <cell r="I11339">
            <v>0</v>
          </cell>
        </row>
        <row r="11340">
          <cell r="A11340">
            <v>610036</v>
          </cell>
          <cell r="B11340" t="str">
            <v>Property Services</v>
          </cell>
          <cell r="C11340">
            <v>5430000</v>
          </cell>
          <cell r="D11340">
            <v>0</v>
          </cell>
          <cell r="E11340">
            <v>1000</v>
          </cell>
          <cell r="F11340">
            <v>262000</v>
          </cell>
          <cell r="G11340">
            <v>0</v>
          </cell>
          <cell r="H11340">
            <v>2005</v>
          </cell>
          <cell r="I11340">
            <v>0</v>
          </cell>
        </row>
        <row r="11341">
          <cell r="A11341">
            <v>610036</v>
          </cell>
          <cell r="B11341" t="str">
            <v>Property Services</v>
          </cell>
          <cell r="C11341">
            <v>5430000</v>
          </cell>
          <cell r="D11341">
            <v>0</v>
          </cell>
          <cell r="E11341">
            <v>1000</v>
          </cell>
          <cell r="F11341">
            <v>410000</v>
          </cell>
          <cell r="G11341">
            <v>0</v>
          </cell>
          <cell r="H11341">
            <v>2005</v>
          </cell>
          <cell r="I11341">
            <v>0</v>
          </cell>
        </row>
        <row r="11342">
          <cell r="A11342">
            <v>610036</v>
          </cell>
          <cell r="B11342" t="str">
            <v>Property Services</v>
          </cell>
          <cell r="C11342">
            <v>5442000</v>
          </cell>
          <cell r="D11342">
            <v>0</v>
          </cell>
          <cell r="E11342">
            <v>1000</v>
          </cell>
          <cell r="F11342">
            <v>48000</v>
          </cell>
          <cell r="G11342">
            <v>0</v>
          </cell>
          <cell r="H11342">
            <v>2005</v>
          </cell>
          <cell r="I11342">
            <v>0</v>
          </cell>
        </row>
        <row r="11343">
          <cell r="A11343">
            <v>610036</v>
          </cell>
          <cell r="B11343" t="str">
            <v>Property Services</v>
          </cell>
          <cell r="C11343">
            <v>5455000</v>
          </cell>
          <cell r="D11343">
            <v>180</v>
          </cell>
          <cell r="E11343">
            <v>1000</v>
          </cell>
          <cell r="F11343">
            <v>103</v>
          </cell>
          <cell r="G11343">
            <v>0</v>
          </cell>
          <cell r="H11343">
            <v>2005</v>
          </cell>
          <cell r="I11343">
            <v>0</v>
          </cell>
        </row>
        <row r="11344">
          <cell r="A11344">
            <v>610036</v>
          </cell>
          <cell r="B11344" t="str">
            <v>Property Services</v>
          </cell>
          <cell r="C11344">
            <v>5455000</v>
          </cell>
          <cell r="D11344">
            <v>300</v>
          </cell>
          <cell r="E11344">
            <v>1000</v>
          </cell>
          <cell r="F11344">
            <v>108</v>
          </cell>
          <cell r="G11344">
            <v>0</v>
          </cell>
          <cell r="H11344">
            <v>2005</v>
          </cell>
          <cell r="I11344">
            <v>0</v>
          </cell>
        </row>
        <row r="11345">
          <cell r="A11345">
            <v>610036</v>
          </cell>
          <cell r="B11345" t="str">
            <v>Property Services</v>
          </cell>
          <cell r="C11345">
            <v>5455000</v>
          </cell>
          <cell r="D11345">
            <v>8220</v>
          </cell>
          <cell r="E11345">
            <v>1000</v>
          </cell>
          <cell r="F11345">
            <v>109</v>
          </cell>
          <cell r="G11345">
            <v>0</v>
          </cell>
          <cell r="H11345">
            <v>2005</v>
          </cell>
          <cell r="I11345">
            <v>0</v>
          </cell>
        </row>
        <row r="11346">
          <cell r="A11346">
            <v>610036</v>
          </cell>
          <cell r="B11346" t="str">
            <v>Property Services</v>
          </cell>
          <cell r="C11346">
            <v>5455000</v>
          </cell>
          <cell r="D11346">
            <v>480</v>
          </cell>
          <cell r="E11346">
            <v>1000</v>
          </cell>
          <cell r="F11346">
            <v>557</v>
          </cell>
          <cell r="G11346">
            <v>0</v>
          </cell>
          <cell r="H11346">
            <v>2005</v>
          </cell>
          <cell r="I11346">
            <v>0</v>
          </cell>
        </row>
        <row r="11347">
          <cell r="A11347">
            <v>610036</v>
          </cell>
          <cell r="B11347" t="str">
            <v>Property Services</v>
          </cell>
          <cell r="C11347">
            <v>5455000</v>
          </cell>
          <cell r="D11347">
            <v>900</v>
          </cell>
          <cell r="E11347">
            <v>1000</v>
          </cell>
          <cell r="F11347">
            <v>16000</v>
          </cell>
          <cell r="G11347">
            <v>0</v>
          </cell>
          <cell r="H11347">
            <v>2005</v>
          </cell>
          <cell r="I11347">
            <v>0</v>
          </cell>
        </row>
        <row r="11348">
          <cell r="A11348">
            <v>610036</v>
          </cell>
          <cell r="B11348" t="str">
            <v>Property Services</v>
          </cell>
          <cell r="C11348">
            <v>5455000</v>
          </cell>
          <cell r="D11348">
            <v>900</v>
          </cell>
          <cell r="E11348">
            <v>1000</v>
          </cell>
          <cell r="F11348">
            <v>19000</v>
          </cell>
          <cell r="G11348">
            <v>0</v>
          </cell>
          <cell r="H11348">
            <v>2005</v>
          </cell>
          <cell r="I11348">
            <v>0</v>
          </cell>
        </row>
        <row r="11349">
          <cell r="A11349">
            <v>610036</v>
          </cell>
          <cell r="B11349" t="str">
            <v>Property Services</v>
          </cell>
          <cell r="C11349">
            <v>5455000</v>
          </cell>
          <cell r="D11349">
            <v>540</v>
          </cell>
          <cell r="E11349">
            <v>1000</v>
          </cell>
          <cell r="F11349">
            <v>27000</v>
          </cell>
          <cell r="G11349">
            <v>0</v>
          </cell>
          <cell r="H11349">
            <v>2005</v>
          </cell>
          <cell r="I11349">
            <v>0</v>
          </cell>
        </row>
        <row r="11350">
          <cell r="A11350">
            <v>610036</v>
          </cell>
          <cell r="B11350" t="str">
            <v>Property Services</v>
          </cell>
          <cell r="C11350">
            <v>5455000</v>
          </cell>
          <cell r="D11350">
            <v>0</v>
          </cell>
          <cell r="E11350">
            <v>1000</v>
          </cell>
          <cell r="F11350">
            <v>215300</v>
          </cell>
          <cell r="G11350">
            <v>0</v>
          </cell>
          <cell r="H11350">
            <v>2005</v>
          </cell>
          <cell r="I11350">
            <v>0</v>
          </cell>
        </row>
        <row r="11351">
          <cell r="A11351">
            <v>610036</v>
          </cell>
          <cell r="B11351" t="str">
            <v>Property Services</v>
          </cell>
          <cell r="C11351">
            <v>5570000</v>
          </cell>
          <cell r="D11351">
            <v>390</v>
          </cell>
          <cell r="E11351">
            <v>1000</v>
          </cell>
          <cell r="F11351">
            <v>1</v>
          </cell>
          <cell r="G11351">
            <v>0</v>
          </cell>
          <cell r="H11351">
            <v>2005</v>
          </cell>
          <cell r="I11351">
            <v>0</v>
          </cell>
        </row>
        <row r="11352">
          <cell r="A11352">
            <v>610036</v>
          </cell>
          <cell r="B11352" t="str">
            <v>Property Services</v>
          </cell>
          <cell r="C11352">
            <v>5600000</v>
          </cell>
          <cell r="D11352">
            <v>10080</v>
          </cell>
          <cell r="E11352">
            <v>1000</v>
          </cell>
          <cell r="F11352">
            <v>1</v>
          </cell>
          <cell r="G11352">
            <v>0</v>
          </cell>
          <cell r="H11352">
            <v>2005</v>
          </cell>
          <cell r="I11352">
            <v>0</v>
          </cell>
        </row>
        <row r="11353">
          <cell r="A11353">
            <v>610036</v>
          </cell>
          <cell r="B11353" t="str">
            <v>Property Services</v>
          </cell>
          <cell r="C11353">
            <v>5600000</v>
          </cell>
          <cell r="D11353">
            <v>1200</v>
          </cell>
          <cell r="E11353">
            <v>1000</v>
          </cell>
          <cell r="F11353">
            <v>86141</v>
          </cell>
          <cell r="G11353">
            <v>0</v>
          </cell>
          <cell r="H11353">
            <v>2005</v>
          </cell>
          <cell r="I11353">
            <v>0</v>
          </cell>
        </row>
        <row r="11354">
          <cell r="A11354">
            <v>610036</v>
          </cell>
          <cell r="B11354" t="str">
            <v>Property Services</v>
          </cell>
          <cell r="C11354">
            <v>5600000</v>
          </cell>
          <cell r="D11354">
            <v>480</v>
          </cell>
          <cell r="E11354">
            <v>1000</v>
          </cell>
          <cell r="F11354">
            <v>99002</v>
          </cell>
          <cell r="G11354">
            <v>0</v>
          </cell>
          <cell r="H11354">
            <v>2005</v>
          </cell>
          <cell r="I11354">
            <v>0</v>
          </cell>
        </row>
        <row r="11355">
          <cell r="A11355">
            <v>610036</v>
          </cell>
          <cell r="B11355" t="str">
            <v>Property Services</v>
          </cell>
          <cell r="C11355">
            <v>5620000</v>
          </cell>
          <cell r="D11355">
            <v>1920</v>
          </cell>
          <cell r="E11355">
            <v>1000</v>
          </cell>
          <cell r="F11355">
            <v>103</v>
          </cell>
          <cell r="G11355">
            <v>0</v>
          </cell>
          <cell r="H11355">
            <v>2005</v>
          </cell>
          <cell r="I11355">
            <v>0</v>
          </cell>
        </row>
        <row r="11356">
          <cell r="A11356">
            <v>610036</v>
          </cell>
          <cell r="B11356" t="str">
            <v>Property Services</v>
          </cell>
          <cell r="C11356">
            <v>5620000</v>
          </cell>
          <cell r="D11356">
            <v>60</v>
          </cell>
          <cell r="E11356">
            <v>1000</v>
          </cell>
          <cell r="F11356">
            <v>106</v>
          </cell>
          <cell r="G11356">
            <v>0</v>
          </cell>
          <cell r="H11356">
            <v>2005</v>
          </cell>
          <cell r="I11356">
            <v>0</v>
          </cell>
        </row>
        <row r="11357">
          <cell r="A11357">
            <v>610036</v>
          </cell>
          <cell r="B11357" t="str">
            <v>Property Services</v>
          </cell>
          <cell r="C11357">
            <v>5620000</v>
          </cell>
          <cell r="D11357">
            <v>47760</v>
          </cell>
          <cell r="E11357">
            <v>1000</v>
          </cell>
          <cell r="F11357">
            <v>107</v>
          </cell>
          <cell r="G11357">
            <v>0</v>
          </cell>
          <cell r="H11357">
            <v>2005</v>
          </cell>
          <cell r="I11357">
            <v>0</v>
          </cell>
        </row>
        <row r="11358">
          <cell r="A11358">
            <v>610036</v>
          </cell>
          <cell r="B11358" t="str">
            <v>Property Services</v>
          </cell>
          <cell r="C11358">
            <v>5620000</v>
          </cell>
          <cell r="D11358">
            <v>8040</v>
          </cell>
          <cell r="E11358">
            <v>1000</v>
          </cell>
          <cell r="F11358">
            <v>108</v>
          </cell>
          <cell r="G11358">
            <v>0</v>
          </cell>
          <cell r="H11358">
            <v>2005</v>
          </cell>
          <cell r="I11358">
            <v>0</v>
          </cell>
        </row>
        <row r="11359">
          <cell r="A11359">
            <v>610036</v>
          </cell>
          <cell r="B11359" t="str">
            <v>Property Services</v>
          </cell>
          <cell r="C11359">
            <v>5620000</v>
          </cell>
          <cell r="D11359">
            <v>124680</v>
          </cell>
          <cell r="E11359">
            <v>1000</v>
          </cell>
          <cell r="F11359">
            <v>109</v>
          </cell>
          <cell r="G11359">
            <v>0</v>
          </cell>
          <cell r="H11359">
            <v>2005</v>
          </cell>
          <cell r="I11359">
            <v>0</v>
          </cell>
        </row>
        <row r="11360">
          <cell r="A11360">
            <v>610036</v>
          </cell>
          <cell r="B11360" t="str">
            <v>Property Services</v>
          </cell>
          <cell r="C11360">
            <v>5620000</v>
          </cell>
          <cell r="D11360">
            <v>1080</v>
          </cell>
          <cell r="E11360">
            <v>1000</v>
          </cell>
          <cell r="F11360">
            <v>110</v>
          </cell>
          <cell r="G11360">
            <v>0</v>
          </cell>
          <cell r="H11360">
            <v>2005</v>
          </cell>
          <cell r="I11360">
            <v>0</v>
          </cell>
        </row>
        <row r="11361">
          <cell r="A11361">
            <v>610036</v>
          </cell>
          <cell r="B11361" t="str">
            <v>Property Services</v>
          </cell>
          <cell r="C11361">
            <v>5620000</v>
          </cell>
          <cell r="D11361">
            <v>8633.24</v>
          </cell>
          <cell r="E11361">
            <v>1000</v>
          </cell>
          <cell r="F11361">
            <v>111</v>
          </cell>
          <cell r="G11361">
            <v>0</v>
          </cell>
          <cell r="H11361">
            <v>2005</v>
          </cell>
          <cell r="I11361">
            <v>0</v>
          </cell>
        </row>
        <row r="11362">
          <cell r="A11362">
            <v>610036</v>
          </cell>
          <cell r="B11362" t="str">
            <v>Property Services</v>
          </cell>
          <cell r="C11362">
            <v>5620000</v>
          </cell>
          <cell r="D11362">
            <v>142.5</v>
          </cell>
          <cell r="E11362">
            <v>1000</v>
          </cell>
          <cell r="F11362">
            <v>67181</v>
          </cell>
          <cell r="G11362">
            <v>0</v>
          </cell>
          <cell r="H11362">
            <v>2005</v>
          </cell>
          <cell r="I11362">
            <v>0</v>
          </cell>
        </row>
        <row r="11363">
          <cell r="A11363">
            <v>610036</v>
          </cell>
          <cell r="B11363" t="str">
            <v>Property Services</v>
          </cell>
          <cell r="C11363">
            <v>5620000</v>
          </cell>
          <cell r="D11363">
            <v>840</v>
          </cell>
          <cell r="E11363">
            <v>1000</v>
          </cell>
          <cell r="F11363">
            <v>68052</v>
          </cell>
          <cell r="G11363">
            <v>0</v>
          </cell>
          <cell r="H11363">
            <v>2005</v>
          </cell>
          <cell r="I11363">
            <v>0</v>
          </cell>
        </row>
        <row r="11364">
          <cell r="A11364">
            <v>610036</v>
          </cell>
          <cell r="B11364" t="str">
            <v>Property Services</v>
          </cell>
          <cell r="C11364">
            <v>5620000</v>
          </cell>
          <cell r="D11364">
            <v>360</v>
          </cell>
          <cell r="E11364">
            <v>1000</v>
          </cell>
          <cell r="F11364">
            <v>74005</v>
          </cell>
          <cell r="G11364">
            <v>0</v>
          </cell>
          <cell r="H11364">
            <v>2005</v>
          </cell>
          <cell r="I11364">
            <v>0</v>
          </cell>
        </row>
        <row r="11365">
          <cell r="A11365">
            <v>610036</v>
          </cell>
          <cell r="B11365" t="str">
            <v>Property Services</v>
          </cell>
          <cell r="C11365">
            <v>5620000</v>
          </cell>
          <cell r="D11365">
            <v>960</v>
          </cell>
          <cell r="E11365">
            <v>1000</v>
          </cell>
          <cell r="F11365">
            <v>437090</v>
          </cell>
          <cell r="G11365">
            <v>0</v>
          </cell>
          <cell r="H11365">
            <v>2005</v>
          </cell>
          <cell r="I11365">
            <v>0</v>
          </cell>
        </row>
        <row r="11366">
          <cell r="A11366">
            <v>610036</v>
          </cell>
          <cell r="B11366" t="str">
            <v>Property Services</v>
          </cell>
          <cell r="C11366">
            <v>5620000</v>
          </cell>
          <cell r="D11366">
            <v>840</v>
          </cell>
          <cell r="E11366">
            <v>1000</v>
          </cell>
          <cell r="F11366">
            <v>437095</v>
          </cell>
          <cell r="G11366">
            <v>0</v>
          </cell>
          <cell r="H11366">
            <v>2005</v>
          </cell>
          <cell r="I11366">
            <v>0</v>
          </cell>
        </row>
        <row r="11367">
          <cell r="A11367">
            <v>610036</v>
          </cell>
          <cell r="B11367" t="str">
            <v>Property Services</v>
          </cell>
          <cell r="C11367">
            <v>5620000</v>
          </cell>
          <cell r="D11367">
            <v>720</v>
          </cell>
          <cell r="E11367">
            <v>1000</v>
          </cell>
          <cell r="F11367">
            <v>437098</v>
          </cell>
          <cell r="G11367">
            <v>0</v>
          </cell>
          <cell r="H11367">
            <v>2005</v>
          </cell>
          <cell r="I11367">
            <v>0</v>
          </cell>
        </row>
        <row r="11368">
          <cell r="A11368">
            <v>610036</v>
          </cell>
          <cell r="B11368" t="str">
            <v>Property Services</v>
          </cell>
          <cell r="C11368">
            <v>5620000</v>
          </cell>
          <cell r="D11368">
            <v>180</v>
          </cell>
          <cell r="E11368">
            <v>1000</v>
          </cell>
          <cell r="F11368">
            <v>540134</v>
          </cell>
          <cell r="G11368">
            <v>0</v>
          </cell>
          <cell r="H11368">
            <v>2005</v>
          </cell>
          <cell r="I11368">
            <v>0</v>
          </cell>
        </row>
        <row r="11369">
          <cell r="A11369">
            <v>610036</v>
          </cell>
          <cell r="B11369" t="str">
            <v>Property Services</v>
          </cell>
          <cell r="C11369">
            <v>5630000</v>
          </cell>
          <cell r="D11369">
            <v>720</v>
          </cell>
          <cell r="E11369">
            <v>1000</v>
          </cell>
          <cell r="F11369">
            <v>108</v>
          </cell>
          <cell r="G11369">
            <v>0</v>
          </cell>
          <cell r="H11369">
            <v>2005</v>
          </cell>
          <cell r="I11369">
            <v>0</v>
          </cell>
        </row>
        <row r="11370">
          <cell r="A11370">
            <v>610036</v>
          </cell>
          <cell r="B11370" t="str">
            <v>Property Services</v>
          </cell>
          <cell r="C11370">
            <v>5630000</v>
          </cell>
          <cell r="D11370">
            <v>8160</v>
          </cell>
          <cell r="E11370">
            <v>1000</v>
          </cell>
          <cell r="F11370">
            <v>109</v>
          </cell>
          <cell r="G11370">
            <v>0</v>
          </cell>
          <cell r="H11370">
            <v>2005</v>
          </cell>
          <cell r="I11370">
            <v>0</v>
          </cell>
        </row>
        <row r="11371">
          <cell r="A11371">
            <v>610036</v>
          </cell>
          <cell r="B11371" t="str">
            <v>Property Services</v>
          </cell>
          <cell r="C11371">
            <v>5630000</v>
          </cell>
          <cell r="D11371">
            <v>1560</v>
          </cell>
          <cell r="E11371">
            <v>1000</v>
          </cell>
          <cell r="F11371">
            <v>112</v>
          </cell>
          <cell r="G11371">
            <v>0</v>
          </cell>
          <cell r="H11371">
            <v>2005</v>
          </cell>
          <cell r="I11371">
            <v>0</v>
          </cell>
        </row>
        <row r="11372">
          <cell r="A11372">
            <v>610036</v>
          </cell>
          <cell r="B11372" t="str">
            <v>Property Services</v>
          </cell>
          <cell r="C11372">
            <v>5630000</v>
          </cell>
          <cell r="D11372">
            <v>300</v>
          </cell>
          <cell r="E11372">
            <v>1000</v>
          </cell>
          <cell r="F11372">
            <v>119</v>
          </cell>
          <cell r="G11372">
            <v>0</v>
          </cell>
          <cell r="H11372">
            <v>2005</v>
          </cell>
          <cell r="I11372">
            <v>0</v>
          </cell>
        </row>
        <row r="11373">
          <cell r="A11373">
            <v>610036</v>
          </cell>
          <cell r="B11373" t="str">
            <v>Property Services</v>
          </cell>
          <cell r="C11373">
            <v>5630000</v>
          </cell>
          <cell r="D11373">
            <v>1440</v>
          </cell>
          <cell r="E11373">
            <v>1000</v>
          </cell>
          <cell r="F11373">
            <v>5001</v>
          </cell>
          <cell r="G11373">
            <v>0</v>
          </cell>
          <cell r="H11373">
            <v>2005</v>
          </cell>
          <cell r="I11373">
            <v>0</v>
          </cell>
        </row>
        <row r="11374">
          <cell r="A11374">
            <v>610036</v>
          </cell>
          <cell r="B11374" t="str">
            <v>Property Services</v>
          </cell>
          <cell r="C11374">
            <v>5630000</v>
          </cell>
          <cell r="D11374">
            <v>1920</v>
          </cell>
          <cell r="E11374">
            <v>1000</v>
          </cell>
          <cell r="F11374">
            <v>5003</v>
          </cell>
          <cell r="G11374">
            <v>0</v>
          </cell>
          <cell r="H11374">
            <v>2005</v>
          </cell>
          <cell r="I11374">
            <v>0</v>
          </cell>
        </row>
        <row r="11375">
          <cell r="A11375">
            <v>610036</v>
          </cell>
          <cell r="B11375" t="str">
            <v>Property Services</v>
          </cell>
          <cell r="C11375">
            <v>5630000</v>
          </cell>
          <cell r="D11375">
            <v>540</v>
          </cell>
          <cell r="E11375">
            <v>1000</v>
          </cell>
          <cell r="F11375">
            <v>5004</v>
          </cell>
          <cell r="G11375">
            <v>0</v>
          </cell>
          <cell r="H11375">
            <v>2005</v>
          </cell>
          <cell r="I11375">
            <v>0</v>
          </cell>
        </row>
        <row r="11376">
          <cell r="A11376">
            <v>610036</v>
          </cell>
          <cell r="B11376" t="str">
            <v>Property Services</v>
          </cell>
          <cell r="C11376">
            <v>5630000</v>
          </cell>
          <cell r="D11376">
            <v>240</v>
          </cell>
          <cell r="E11376">
            <v>1000</v>
          </cell>
          <cell r="F11376">
            <v>5005</v>
          </cell>
          <cell r="G11376">
            <v>0</v>
          </cell>
          <cell r="H11376">
            <v>2005</v>
          </cell>
          <cell r="I11376">
            <v>0</v>
          </cell>
        </row>
        <row r="11377">
          <cell r="A11377">
            <v>610036</v>
          </cell>
          <cell r="B11377" t="str">
            <v>Property Services</v>
          </cell>
          <cell r="C11377">
            <v>5630000</v>
          </cell>
          <cell r="D11377">
            <v>120</v>
          </cell>
          <cell r="E11377">
            <v>1000</v>
          </cell>
          <cell r="F11377">
            <v>5302</v>
          </cell>
          <cell r="G11377">
            <v>0</v>
          </cell>
          <cell r="H11377">
            <v>2005</v>
          </cell>
          <cell r="I11377">
            <v>0</v>
          </cell>
        </row>
        <row r="11378">
          <cell r="A11378">
            <v>610036</v>
          </cell>
          <cell r="B11378" t="str">
            <v>Property Services</v>
          </cell>
          <cell r="C11378">
            <v>5630000</v>
          </cell>
          <cell r="D11378">
            <v>900</v>
          </cell>
          <cell r="E11378">
            <v>1000</v>
          </cell>
          <cell r="F11378">
            <v>5303</v>
          </cell>
          <cell r="G11378">
            <v>0</v>
          </cell>
          <cell r="H11378">
            <v>2005</v>
          </cell>
          <cell r="I11378">
            <v>0</v>
          </cell>
        </row>
        <row r="11379">
          <cell r="A11379">
            <v>610036</v>
          </cell>
          <cell r="B11379" t="str">
            <v>Property Services</v>
          </cell>
          <cell r="C11379">
            <v>5630000</v>
          </cell>
          <cell r="D11379">
            <v>120</v>
          </cell>
          <cell r="E11379">
            <v>1000</v>
          </cell>
          <cell r="F11379">
            <v>5304</v>
          </cell>
          <cell r="G11379">
            <v>0</v>
          </cell>
          <cell r="H11379">
            <v>2005</v>
          </cell>
          <cell r="I11379">
            <v>0</v>
          </cell>
        </row>
        <row r="11380">
          <cell r="A11380">
            <v>610036</v>
          </cell>
          <cell r="B11380" t="str">
            <v>Property Services</v>
          </cell>
          <cell r="C11380">
            <v>5630000</v>
          </cell>
          <cell r="D11380">
            <v>2160</v>
          </cell>
          <cell r="E11380">
            <v>1000</v>
          </cell>
          <cell r="F11380">
            <v>5402</v>
          </cell>
          <cell r="G11380">
            <v>0</v>
          </cell>
          <cell r="H11380">
            <v>2005</v>
          </cell>
          <cell r="I11380">
            <v>0</v>
          </cell>
        </row>
        <row r="11381">
          <cell r="A11381">
            <v>610036</v>
          </cell>
          <cell r="B11381" t="str">
            <v>Property Services</v>
          </cell>
          <cell r="C11381">
            <v>5630000</v>
          </cell>
          <cell r="D11381">
            <v>360</v>
          </cell>
          <cell r="E11381">
            <v>1000</v>
          </cell>
          <cell r="F11381">
            <v>5403</v>
          </cell>
          <cell r="G11381">
            <v>0</v>
          </cell>
          <cell r="H11381">
            <v>2005</v>
          </cell>
          <cell r="I11381">
            <v>0</v>
          </cell>
        </row>
        <row r="11382">
          <cell r="A11382">
            <v>610036</v>
          </cell>
          <cell r="B11382" t="str">
            <v>Property Services</v>
          </cell>
          <cell r="C11382">
            <v>5630000</v>
          </cell>
          <cell r="D11382">
            <v>1860</v>
          </cell>
          <cell r="E11382">
            <v>1000</v>
          </cell>
          <cell r="F11382">
            <v>5404</v>
          </cell>
          <cell r="G11382">
            <v>0</v>
          </cell>
          <cell r="H11382">
            <v>2005</v>
          </cell>
          <cell r="I11382">
            <v>0</v>
          </cell>
        </row>
        <row r="11383">
          <cell r="A11383">
            <v>610036</v>
          </cell>
          <cell r="B11383" t="str">
            <v>Property Services</v>
          </cell>
          <cell r="C11383">
            <v>5630000</v>
          </cell>
          <cell r="D11383">
            <v>360</v>
          </cell>
          <cell r="E11383">
            <v>1000</v>
          </cell>
          <cell r="F11383">
            <v>5405</v>
          </cell>
          <cell r="G11383">
            <v>0</v>
          </cell>
          <cell r="H11383">
            <v>2005</v>
          </cell>
          <cell r="I11383">
            <v>0</v>
          </cell>
        </row>
        <row r="11384">
          <cell r="A11384">
            <v>610036</v>
          </cell>
          <cell r="B11384" t="str">
            <v>Property Services</v>
          </cell>
          <cell r="C11384">
            <v>5630000</v>
          </cell>
          <cell r="D11384">
            <v>4260</v>
          </cell>
          <cell r="E11384">
            <v>1000</v>
          </cell>
          <cell r="F11384">
            <v>5501</v>
          </cell>
          <cell r="G11384">
            <v>0</v>
          </cell>
          <cell r="H11384">
            <v>2005</v>
          </cell>
          <cell r="I11384">
            <v>0</v>
          </cell>
        </row>
        <row r="11385">
          <cell r="A11385">
            <v>610036</v>
          </cell>
          <cell r="B11385" t="str">
            <v>Property Services</v>
          </cell>
          <cell r="C11385">
            <v>5630000</v>
          </cell>
          <cell r="D11385">
            <v>300</v>
          </cell>
          <cell r="E11385">
            <v>1000</v>
          </cell>
          <cell r="F11385">
            <v>5503</v>
          </cell>
          <cell r="G11385">
            <v>0</v>
          </cell>
          <cell r="H11385">
            <v>2005</v>
          </cell>
          <cell r="I11385">
            <v>0</v>
          </cell>
        </row>
        <row r="11386">
          <cell r="A11386">
            <v>610036</v>
          </cell>
          <cell r="B11386" t="str">
            <v>Property Services</v>
          </cell>
          <cell r="C11386">
            <v>5630000</v>
          </cell>
          <cell r="D11386">
            <v>0</v>
          </cell>
          <cell r="E11386">
            <v>1000</v>
          </cell>
          <cell r="F11386">
            <v>5701</v>
          </cell>
          <cell r="G11386">
            <v>0</v>
          </cell>
          <cell r="H11386">
            <v>2005</v>
          </cell>
          <cell r="I11386">
            <v>0</v>
          </cell>
        </row>
        <row r="11387">
          <cell r="A11387">
            <v>610036</v>
          </cell>
          <cell r="B11387" t="str">
            <v>Property Services</v>
          </cell>
          <cell r="C11387">
            <v>5630000</v>
          </cell>
          <cell r="D11387">
            <v>660</v>
          </cell>
          <cell r="E11387">
            <v>1000</v>
          </cell>
          <cell r="F11387">
            <v>5702</v>
          </cell>
          <cell r="G11387">
            <v>0</v>
          </cell>
          <cell r="H11387">
            <v>2005</v>
          </cell>
          <cell r="I11387">
            <v>0</v>
          </cell>
        </row>
        <row r="11388">
          <cell r="A11388">
            <v>610036</v>
          </cell>
          <cell r="B11388" t="str">
            <v>Property Services</v>
          </cell>
          <cell r="C11388">
            <v>5630000</v>
          </cell>
          <cell r="D11388">
            <v>120</v>
          </cell>
          <cell r="E11388">
            <v>1000</v>
          </cell>
          <cell r="F11388">
            <v>5803</v>
          </cell>
          <cell r="G11388">
            <v>0</v>
          </cell>
          <cell r="H11388">
            <v>2005</v>
          </cell>
          <cell r="I11388">
            <v>0</v>
          </cell>
        </row>
        <row r="11389">
          <cell r="A11389">
            <v>610036</v>
          </cell>
          <cell r="B11389" t="str">
            <v>Property Services</v>
          </cell>
          <cell r="C11389">
            <v>5630000</v>
          </cell>
          <cell r="D11389">
            <v>2040</v>
          </cell>
          <cell r="E11389">
            <v>1000</v>
          </cell>
          <cell r="F11389">
            <v>103000</v>
          </cell>
          <cell r="G11389">
            <v>0</v>
          </cell>
          <cell r="H11389">
            <v>2005</v>
          </cell>
          <cell r="I11389">
            <v>0</v>
          </cell>
        </row>
        <row r="11390">
          <cell r="A11390">
            <v>610036</v>
          </cell>
          <cell r="B11390" t="str">
            <v>Property Services</v>
          </cell>
          <cell r="C11390">
            <v>5630000</v>
          </cell>
          <cell r="D11390">
            <v>3000</v>
          </cell>
          <cell r="E11390">
            <v>1000</v>
          </cell>
          <cell r="F11390">
            <v>105000</v>
          </cell>
          <cell r="G11390">
            <v>0</v>
          </cell>
          <cell r="H11390">
            <v>2005</v>
          </cell>
          <cell r="I11390">
            <v>0</v>
          </cell>
        </row>
        <row r="11391">
          <cell r="A11391">
            <v>610036</v>
          </cell>
          <cell r="B11391" t="str">
            <v>Property Services</v>
          </cell>
          <cell r="C11391">
            <v>5630000</v>
          </cell>
          <cell r="D11391">
            <v>2940</v>
          </cell>
          <cell r="E11391">
            <v>1000</v>
          </cell>
          <cell r="F11391">
            <v>108000</v>
          </cell>
          <cell r="G11391">
            <v>0</v>
          </cell>
          <cell r="H11391">
            <v>2005</v>
          </cell>
          <cell r="I11391">
            <v>0</v>
          </cell>
        </row>
        <row r="11392">
          <cell r="A11392">
            <v>610036</v>
          </cell>
          <cell r="B11392" t="str">
            <v>Property Services</v>
          </cell>
          <cell r="C11392">
            <v>5630000</v>
          </cell>
          <cell r="D11392">
            <v>3780</v>
          </cell>
          <cell r="E11392">
            <v>1000</v>
          </cell>
          <cell r="F11392">
            <v>119150</v>
          </cell>
          <cell r="G11392">
            <v>0</v>
          </cell>
          <cell r="H11392">
            <v>2005</v>
          </cell>
          <cell r="I11392">
            <v>0</v>
          </cell>
        </row>
        <row r="11393">
          <cell r="A11393">
            <v>610036</v>
          </cell>
          <cell r="B11393" t="str">
            <v>Property Services</v>
          </cell>
          <cell r="C11393">
            <v>5630000</v>
          </cell>
          <cell r="D11393">
            <v>2400</v>
          </cell>
          <cell r="E11393">
            <v>1000</v>
          </cell>
          <cell r="F11393">
            <v>122000</v>
          </cell>
          <cell r="G11393">
            <v>0</v>
          </cell>
          <cell r="H11393">
            <v>2005</v>
          </cell>
          <cell r="I11393">
            <v>0</v>
          </cell>
        </row>
        <row r="11394">
          <cell r="A11394">
            <v>610036</v>
          </cell>
          <cell r="B11394" t="str">
            <v>Property Services</v>
          </cell>
          <cell r="C11394">
            <v>5630000</v>
          </cell>
          <cell r="D11394">
            <v>480</v>
          </cell>
          <cell r="E11394">
            <v>1000</v>
          </cell>
          <cell r="F11394">
            <v>124000</v>
          </cell>
          <cell r="G11394">
            <v>0</v>
          </cell>
          <cell r="H11394">
            <v>2005</v>
          </cell>
          <cell r="I11394">
            <v>0</v>
          </cell>
        </row>
        <row r="11395">
          <cell r="A11395">
            <v>610036</v>
          </cell>
          <cell r="B11395" t="str">
            <v>Property Services</v>
          </cell>
          <cell r="C11395">
            <v>5630000</v>
          </cell>
          <cell r="D11395">
            <v>780</v>
          </cell>
          <cell r="E11395">
            <v>1000</v>
          </cell>
          <cell r="F11395">
            <v>126000</v>
          </cell>
          <cell r="G11395">
            <v>0</v>
          </cell>
          <cell r="H11395">
            <v>2005</v>
          </cell>
          <cell r="I11395">
            <v>0</v>
          </cell>
        </row>
        <row r="11396">
          <cell r="A11396">
            <v>610036</v>
          </cell>
          <cell r="B11396" t="str">
            <v>Property Services</v>
          </cell>
          <cell r="C11396">
            <v>5630000</v>
          </cell>
          <cell r="D11396">
            <v>480</v>
          </cell>
          <cell r="E11396">
            <v>1000</v>
          </cell>
          <cell r="F11396">
            <v>128000</v>
          </cell>
          <cell r="G11396">
            <v>0</v>
          </cell>
          <cell r="H11396">
            <v>2005</v>
          </cell>
          <cell r="I11396">
            <v>0</v>
          </cell>
        </row>
        <row r="11397">
          <cell r="A11397">
            <v>610036</v>
          </cell>
          <cell r="B11397" t="str">
            <v>Property Services</v>
          </cell>
          <cell r="C11397">
            <v>5630000</v>
          </cell>
          <cell r="D11397">
            <v>480</v>
          </cell>
          <cell r="E11397">
            <v>1000</v>
          </cell>
          <cell r="F11397">
            <v>132000</v>
          </cell>
          <cell r="G11397">
            <v>0</v>
          </cell>
          <cell r="H11397">
            <v>2005</v>
          </cell>
          <cell r="I11397">
            <v>0</v>
          </cell>
        </row>
        <row r="11398">
          <cell r="A11398">
            <v>610036</v>
          </cell>
          <cell r="B11398" t="str">
            <v>Property Services</v>
          </cell>
          <cell r="C11398">
            <v>5630000</v>
          </cell>
          <cell r="D11398">
            <v>2760</v>
          </cell>
          <cell r="E11398">
            <v>1000</v>
          </cell>
          <cell r="F11398">
            <v>133000</v>
          </cell>
          <cell r="G11398">
            <v>0</v>
          </cell>
          <cell r="H11398">
            <v>2005</v>
          </cell>
          <cell r="I11398">
            <v>0</v>
          </cell>
        </row>
        <row r="11399">
          <cell r="A11399">
            <v>610036</v>
          </cell>
          <cell r="B11399" t="str">
            <v>Property Services</v>
          </cell>
          <cell r="C11399">
            <v>5630000</v>
          </cell>
          <cell r="D11399">
            <v>660</v>
          </cell>
          <cell r="E11399">
            <v>1000</v>
          </cell>
          <cell r="F11399">
            <v>134000</v>
          </cell>
          <cell r="G11399">
            <v>0</v>
          </cell>
          <cell r="H11399">
            <v>2005</v>
          </cell>
          <cell r="I11399">
            <v>0</v>
          </cell>
        </row>
        <row r="11400">
          <cell r="A11400">
            <v>610036</v>
          </cell>
          <cell r="B11400" t="str">
            <v>Property Services</v>
          </cell>
          <cell r="C11400">
            <v>5630000</v>
          </cell>
          <cell r="D11400">
            <v>300</v>
          </cell>
          <cell r="E11400">
            <v>1000</v>
          </cell>
          <cell r="F11400">
            <v>136000</v>
          </cell>
          <cell r="G11400">
            <v>0</v>
          </cell>
          <cell r="H11400">
            <v>2005</v>
          </cell>
          <cell r="I11400">
            <v>0</v>
          </cell>
        </row>
        <row r="11401">
          <cell r="A11401">
            <v>610036</v>
          </cell>
          <cell r="B11401" t="str">
            <v>Property Services</v>
          </cell>
          <cell r="C11401">
            <v>5630000</v>
          </cell>
          <cell r="D11401">
            <v>3180</v>
          </cell>
          <cell r="E11401">
            <v>1000</v>
          </cell>
          <cell r="F11401">
            <v>240000</v>
          </cell>
          <cell r="G11401">
            <v>0</v>
          </cell>
          <cell r="H11401">
            <v>2005</v>
          </cell>
          <cell r="I11401">
            <v>0</v>
          </cell>
        </row>
        <row r="11402">
          <cell r="A11402">
            <v>610036</v>
          </cell>
          <cell r="B11402" t="str">
            <v>Property Services</v>
          </cell>
          <cell r="C11402">
            <v>5630000</v>
          </cell>
          <cell r="D11402">
            <v>840</v>
          </cell>
          <cell r="E11402">
            <v>1000</v>
          </cell>
          <cell r="F11402">
            <v>246000</v>
          </cell>
          <cell r="G11402">
            <v>0</v>
          </cell>
          <cell r="H11402">
            <v>2005</v>
          </cell>
          <cell r="I11402">
            <v>0</v>
          </cell>
        </row>
        <row r="11403">
          <cell r="A11403">
            <v>610036</v>
          </cell>
          <cell r="B11403" t="str">
            <v>Property Services</v>
          </cell>
          <cell r="C11403">
            <v>5630000</v>
          </cell>
          <cell r="D11403">
            <v>1380</v>
          </cell>
          <cell r="E11403">
            <v>1000</v>
          </cell>
          <cell r="F11403">
            <v>563000</v>
          </cell>
          <cell r="G11403">
            <v>0</v>
          </cell>
          <cell r="H11403">
            <v>2005</v>
          </cell>
          <cell r="I11403">
            <v>0</v>
          </cell>
        </row>
        <row r="11404">
          <cell r="A11404">
            <v>610036</v>
          </cell>
          <cell r="B11404" t="str">
            <v>Property Services</v>
          </cell>
          <cell r="C11404">
            <v>5630000</v>
          </cell>
          <cell r="D11404">
            <v>2280</v>
          </cell>
          <cell r="E11404">
            <v>1000</v>
          </cell>
          <cell r="F11404">
            <v>654000</v>
          </cell>
          <cell r="G11404">
            <v>0</v>
          </cell>
          <cell r="H11404">
            <v>2005</v>
          </cell>
          <cell r="I11404">
            <v>0</v>
          </cell>
        </row>
        <row r="11405">
          <cell r="A11405">
            <v>610036</v>
          </cell>
          <cell r="B11405" t="str">
            <v>Property Services</v>
          </cell>
          <cell r="C11405">
            <v>5630000</v>
          </cell>
          <cell r="D11405">
            <v>240</v>
          </cell>
          <cell r="E11405">
            <v>1000</v>
          </cell>
          <cell r="F11405">
            <v>655000</v>
          </cell>
          <cell r="G11405">
            <v>0</v>
          </cell>
          <cell r="H11405">
            <v>2005</v>
          </cell>
          <cell r="I11405">
            <v>0</v>
          </cell>
        </row>
        <row r="11406">
          <cell r="A11406">
            <v>610036</v>
          </cell>
          <cell r="B11406" t="str">
            <v>Property Services</v>
          </cell>
          <cell r="C11406">
            <v>5660000</v>
          </cell>
          <cell r="D11406">
            <v>420</v>
          </cell>
          <cell r="E11406">
            <v>1000</v>
          </cell>
          <cell r="F11406">
            <v>650000</v>
          </cell>
          <cell r="G11406">
            <v>0</v>
          </cell>
          <cell r="H11406">
            <v>2005</v>
          </cell>
          <cell r="I11406">
            <v>0</v>
          </cell>
        </row>
        <row r="11407">
          <cell r="A11407">
            <v>610036</v>
          </cell>
          <cell r="B11407" t="str">
            <v>Property Services</v>
          </cell>
          <cell r="C11407">
            <v>5700000</v>
          </cell>
          <cell r="D11407">
            <v>0</v>
          </cell>
          <cell r="E11407">
            <v>1000</v>
          </cell>
          <cell r="F11407">
            <v>1</v>
          </cell>
          <cell r="G11407">
            <v>0</v>
          </cell>
          <cell r="H11407">
            <v>2005</v>
          </cell>
          <cell r="I11407">
            <v>0</v>
          </cell>
        </row>
        <row r="11408">
          <cell r="A11408">
            <v>610036</v>
          </cell>
          <cell r="B11408" t="str">
            <v>Property Services</v>
          </cell>
          <cell r="C11408">
            <v>5700000</v>
          </cell>
          <cell r="D11408">
            <v>0</v>
          </cell>
          <cell r="E11408">
            <v>1000</v>
          </cell>
          <cell r="F11408">
            <v>108</v>
          </cell>
          <cell r="G11408">
            <v>0</v>
          </cell>
          <cell r="H11408">
            <v>2005</v>
          </cell>
          <cell r="I11408">
            <v>0</v>
          </cell>
        </row>
        <row r="11409">
          <cell r="A11409">
            <v>610036</v>
          </cell>
          <cell r="B11409" t="str">
            <v>Property Services</v>
          </cell>
          <cell r="C11409">
            <v>5700000</v>
          </cell>
          <cell r="D11409">
            <v>-4980</v>
          </cell>
          <cell r="E11409">
            <v>1000</v>
          </cell>
          <cell r="F11409">
            <v>109</v>
          </cell>
          <cell r="G11409">
            <v>0</v>
          </cell>
          <cell r="H11409">
            <v>2005</v>
          </cell>
          <cell r="I11409">
            <v>0</v>
          </cell>
        </row>
        <row r="11410">
          <cell r="A11410">
            <v>610036</v>
          </cell>
          <cell r="B11410" t="str">
            <v>Property Services</v>
          </cell>
          <cell r="C11410">
            <v>5700000</v>
          </cell>
          <cell r="D11410">
            <v>0</v>
          </cell>
          <cell r="E11410">
            <v>1000</v>
          </cell>
          <cell r="F11410">
            <v>5402</v>
          </cell>
          <cell r="G11410">
            <v>0</v>
          </cell>
          <cell r="H11410">
            <v>2005</v>
          </cell>
          <cell r="I11410">
            <v>0</v>
          </cell>
        </row>
        <row r="11411">
          <cell r="A11411">
            <v>610036</v>
          </cell>
          <cell r="B11411" t="str">
            <v>Property Services</v>
          </cell>
          <cell r="C11411">
            <v>5700000</v>
          </cell>
          <cell r="D11411">
            <v>0</v>
          </cell>
          <cell r="E11411">
            <v>1000</v>
          </cell>
          <cell r="F11411">
            <v>14159</v>
          </cell>
          <cell r="G11411">
            <v>0</v>
          </cell>
          <cell r="H11411">
            <v>2005</v>
          </cell>
          <cell r="I11411">
            <v>0</v>
          </cell>
        </row>
        <row r="11412">
          <cell r="A11412">
            <v>610036</v>
          </cell>
          <cell r="B11412" t="str">
            <v>Property Services</v>
          </cell>
          <cell r="C11412">
            <v>5710000</v>
          </cell>
          <cell r="D11412">
            <v>180</v>
          </cell>
          <cell r="E11412">
            <v>1000</v>
          </cell>
          <cell r="F11412">
            <v>103</v>
          </cell>
          <cell r="G11412">
            <v>0</v>
          </cell>
          <cell r="H11412">
            <v>2005</v>
          </cell>
          <cell r="I11412">
            <v>0</v>
          </cell>
        </row>
        <row r="11413">
          <cell r="A11413">
            <v>610036</v>
          </cell>
          <cell r="B11413" t="str">
            <v>Property Services</v>
          </cell>
          <cell r="C11413">
            <v>5710000</v>
          </cell>
          <cell r="D11413">
            <v>2760</v>
          </cell>
          <cell r="E11413">
            <v>1000</v>
          </cell>
          <cell r="F11413">
            <v>106</v>
          </cell>
          <cell r="G11413">
            <v>0</v>
          </cell>
          <cell r="H11413">
            <v>2005</v>
          </cell>
          <cell r="I11413">
            <v>0</v>
          </cell>
        </row>
        <row r="11414">
          <cell r="A11414">
            <v>610036</v>
          </cell>
          <cell r="B11414" t="str">
            <v>Property Services</v>
          </cell>
          <cell r="C11414">
            <v>5710000</v>
          </cell>
          <cell r="D11414">
            <v>0</v>
          </cell>
          <cell r="E11414">
            <v>1000</v>
          </cell>
          <cell r="F11414">
            <v>107</v>
          </cell>
          <cell r="G11414">
            <v>0</v>
          </cell>
          <cell r="H11414">
            <v>2005</v>
          </cell>
          <cell r="I11414">
            <v>0</v>
          </cell>
        </row>
        <row r="11415">
          <cell r="A11415">
            <v>610036</v>
          </cell>
          <cell r="B11415" t="str">
            <v>Property Services</v>
          </cell>
          <cell r="C11415">
            <v>5710000</v>
          </cell>
          <cell r="D11415">
            <v>6457.5</v>
          </cell>
          <cell r="E11415">
            <v>1000</v>
          </cell>
          <cell r="F11415">
            <v>108</v>
          </cell>
          <cell r="G11415">
            <v>0</v>
          </cell>
          <cell r="H11415">
            <v>2005</v>
          </cell>
          <cell r="I11415">
            <v>0</v>
          </cell>
        </row>
        <row r="11416">
          <cell r="A11416">
            <v>610036</v>
          </cell>
          <cell r="B11416" t="str">
            <v>Property Services</v>
          </cell>
          <cell r="C11416">
            <v>5710000</v>
          </cell>
          <cell r="D11416">
            <v>5320</v>
          </cell>
          <cell r="E11416">
            <v>1000</v>
          </cell>
          <cell r="F11416">
            <v>109</v>
          </cell>
          <cell r="G11416">
            <v>0</v>
          </cell>
          <cell r="H11416">
            <v>2005</v>
          </cell>
          <cell r="I11416">
            <v>0</v>
          </cell>
        </row>
        <row r="11417">
          <cell r="A11417">
            <v>610036</v>
          </cell>
          <cell r="B11417" t="str">
            <v>Property Services</v>
          </cell>
          <cell r="C11417">
            <v>5710000</v>
          </cell>
          <cell r="D11417">
            <v>9600</v>
          </cell>
          <cell r="E11417">
            <v>1000</v>
          </cell>
          <cell r="F11417">
            <v>110</v>
          </cell>
          <cell r="G11417">
            <v>0</v>
          </cell>
          <cell r="H11417">
            <v>2005</v>
          </cell>
          <cell r="I11417">
            <v>0</v>
          </cell>
        </row>
        <row r="11418">
          <cell r="A11418">
            <v>610036</v>
          </cell>
          <cell r="B11418" t="str">
            <v>Property Services</v>
          </cell>
          <cell r="C11418">
            <v>5710000</v>
          </cell>
          <cell r="D11418">
            <v>-293.24</v>
          </cell>
          <cell r="E11418">
            <v>1000</v>
          </cell>
          <cell r="F11418">
            <v>111</v>
          </cell>
          <cell r="G11418">
            <v>0</v>
          </cell>
          <cell r="H11418">
            <v>2005</v>
          </cell>
          <cell r="I11418">
            <v>0</v>
          </cell>
        </row>
        <row r="11419">
          <cell r="A11419">
            <v>610036</v>
          </cell>
          <cell r="B11419" t="str">
            <v>Property Services</v>
          </cell>
          <cell r="C11419">
            <v>5710000</v>
          </cell>
          <cell r="D11419">
            <v>-859.25</v>
          </cell>
          <cell r="E11419">
            <v>1000</v>
          </cell>
          <cell r="F11419">
            <v>119</v>
          </cell>
          <cell r="G11419">
            <v>0</v>
          </cell>
          <cell r="H11419">
            <v>2005</v>
          </cell>
          <cell r="I11419">
            <v>0</v>
          </cell>
        </row>
        <row r="11420">
          <cell r="A11420">
            <v>610036</v>
          </cell>
          <cell r="B11420" t="str">
            <v>Property Services</v>
          </cell>
          <cell r="C11420">
            <v>5710000</v>
          </cell>
          <cell r="D11420">
            <v>-2640</v>
          </cell>
          <cell r="E11420">
            <v>1000</v>
          </cell>
          <cell r="F11420">
            <v>1034</v>
          </cell>
          <cell r="G11420">
            <v>0</v>
          </cell>
          <cell r="H11420">
            <v>2005</v>
          </cell>
          <cell r="I11420">
            <v>0</v>
          </cell>
        </row>
        <row r="11421">
          <cell r="A11421">
            <v>610036</v>
          </cell>
          <cell r="B11421" t="str">
            <v>Property Services</v>
          </cell>
          <cell r="C11421">
            <v>5710000</v>
          </cell>
          <cell r="D11421">
            <v>3920</v>
          </cell>
          <cell r="E11421">
            <v>1000</v>
          </cell>
          <cell r="F11421">
            <v>2220</v>
          </cell>
          <cell r="G11421">
            <v>0</v>
          </cell>
          <cell r="H11421">
            <v>2005</v>
          </cell>
          <cell r="I11421">
            <v>0</v>
          </cell>
        </row>
        <row r="11422">
          <cell r="A11422">
            <v>610036</v>
          </cell>
          <cell r="B11422" t="str">
            <v>Property Services</v>
          </cell>
          <cell r="C11422">
            <v>5710000</v>
          </cell>
          <cell r="D11422">
            <v>100.42</v>
          </cell>
          <cell r="E11422">
            <v>1000</v>
          </cell>
          <cell r="F11422">
            <v>2445</v>
          </cell>
          <cell r="G11422">
            <v>0</v>
          </cell>
          <cell r="H11422">
            <v>2005</v>
          </cell>
          <cell r="I11422">
            <v>0</v>
          </cell>
        </row>
        <row r="11423">
          <cell r="A11423">
            <v>610036</v>
          </cell>
          <cell r="B11423" t="str">
            <v>Property Services</v>
          </cell>
          <cell r="C11423">
            <v>5710000</v>
          </cell>
          <cell r="D11423">
            <v>960</v>
          </cell>
          <cell r="E11423">
            <v>1000</v>
          </cell>
          <cell r="F11423">
            <v>5003</v>
          </cell>
          <cell r="G11423">
            <v>0</v>
          </cell>
          <cell r="H11423">
            <v>2005</v>
          </cell>
          <cell r="I11423">
            <v>0</v>
          </cell>
        </row>
        <row r="11424">
          <cell r="A11424">
            <v>610036</v>
          </cell>
          <cell r="B11424" t="str">
            <v>Property Services</v>
          </cell>
          <cell r="C11424">
            <v>5710000</v>
          </cell>
          <cell r="D11424">
            <v>0</v>
          </cell>
          <cell r="E11424">
            <v>1000</v>
          </cell>
          <cell r="F11424">
            <v>5004</v>
          </cell>
          <cell r="G11424">
            <v>0</v>
          </cell>
          <cell r="H11424">
            <v>2005</v>
          </cell>
          <cell r="I11424">
            <v>0</v>
          </cell>
        </row>
        <row r="11425">
          <cell r="A11425">
            <v>610036</v>
          </cell>
          <cell r="B11425" t="str">
            <v>Property Services</v>
          </cell>
          <cell r="C11425">
            <v>5710000</v>
          </cell>
          <cell r="D11425">
            <v>0</v>
          </cell>
          <cell r="E11425">
            <v>1000</v>
          </cell>
          <cell r="F11425">
            <v>5005</v>
          </cell>
          <cell r="G11425">
            <v>0</v>
          </cell>
          <cell r="H11425">
            <v>2005</v>
          </cell>
          <cell r="I11425">
            <v>0</v>
          </cell>
        </row>
        <row r="11426">
          <cell r="A11426">
            <v>610036</v>
          </cell>
          <cell r="B11426" t="str">
            <v>Property Services</v>
          </cell>
          <cell r="C11426">
            <v>5710000</v>
          </cell>
          <cell r="D11426">
            <v>98.019999999999953</v>
          </cell>
          <cell r="E11426">
            <v>1000</v>
          </cell>
          <cell r="F11426">
            <v>5402</v>
          </cell>
          <cell r="G11426">
            <v>0</v>
          </cell>
          <cell r="H11426">
            <v>2005</v>
          </cell>
          <cell r="I11426">
            <v>0</v>
          </cell>
        </row>
        <row r="11427">
          <cell r="A11427">
            <v>610036</v>
          </cell>
          <cell r="B11427" t="str">
            <v>Property Services</v>
          </cell>
          <cell r="C11427">
            <v>5710000</v>
          </cell>
          <cell r="D11427">
            <v>0</v>
          </cell>
          <cell r="E11427">
            <v>1000</v>
          </cell>
          <cell r="F11427">
            <v>5403</v>
          </cell>
          <cell r="G11427">
            <v>0</v>
          </cell>
          <cell r="H11427">
            <v>2005</v>
          </cell>
          <cell r="I11427">
            <v>0</v>
          </cell>
        </row>
        <row r="11428">
          <cell r="A11428">
            <v>610036</v>
          </cell>
          <cell r="B11428" t="str">
            <v>Property Services</v>
          </cell>
          <cell r="C11428">
            <v>5710000</v>
          </cell>
          <cell r="D11428">
            <v>7.49</v>
          </cell>
          <cell r="E11428">
            <v>1000</v>
          </cell>
          <cell r="F11428">
            <v>5404</v>
          </cell>
          <cell r="G11428">
            <v>0</v>
          </cell>
          <cell r="H11428">
            <v>2005</v>
          </cell>
          <cell r="I11428">
            <v>0</v>
          </cell>
        </row>
        <row r="11429">
          <cell r="A11429">
            <v>610036</v>
          </cell>
          <cell r="B11429" t="str">
            <v>Property Services</v>
          </cell>
          <cell r="C11429">
            <v>5710000</v>
          </cell>
          <cell r="D11429">
            <v>0</v>
          </cell>
          <cell r="E11429">
            <v>1000</v>
          </cell>
          <cell r="F11429">
            <v>5501</v>
          </cell>
          <cell r="G11429">
            <v>0</v>
          </cell>
          <cell r="H11429">
            <v>2005</v>
          </cell>
          <cell r="I11429">
            <v>0</v>
          </cell>
        </row>
        <row r="11430">
          <cell r="A11430">
            <v>610036</v>
          </cell>
          <cell r="B11430" t="str">
            <v>Property Services</v>
          </cell>
          <cell r="C11430">
            <v>5710000</v>
          </cell>
          <cell r="D11430">
            <v>2880</v>
          </cell>
          <cell r="E11430">
            <v>1000</v>
          </cell>
          <cell r="F11430">
            <v>5701</v>
          </cell>
          <cell r="G11430">
            <v>0</v>
          </cell>
          <cell r="H11430">
            <v>2005</v>
          </cell>
          <cell r="I11430">
            <v>0</v>
          </cell>
        </row>
        <row r="11431">
          <cell r="A11431">
            <v>610036</v>
          </cell>
          <cell r="B11431" t="str">
            <v>Property Services</v>
          </cell>
          <cell r="C11431">
            <v>5710000</v>
          </cell>
          <cell r="D11431">
            <v>0</v>
          </cell>
          <cell r="E11431">
            <v>1000</v>
          </cell>
          <cell r="F11431">
            <v>5702</v>
          </cell>
          <cell r="G11431">
            <v>0</v>
          </cell>
          <cell r="H11431">
            <v>2005</v>
          </cell>
          <cell r="I11431">
            <v>0</v>
          </cell>
        </row>
        <row r="11432">
          <cell r="A11432">
            <v>610036</v>
          </cell>
          <cell r="B11432" t="str">
            <v>Property Services</v>
          </cell>
          <cell r="C11432">
            <v>5710000</v>
          </cell>
          <cell r="D11432">
            <v>120</v>
          </cell>
          <cell r="E11432">
            <v>1000</v>
          </cell>
          <cell r="F11432">
            <v>68095</v>
          </cell>
          <cell r="G11432">
            <v>0</v>
          </cell>
          <cell r="H11432">
            <v>2005</v>
          </cell>
          <cell r="I11432">
            <v>0</v>
          </cell>
        </row>
        <row r="11433">
          <cell r="A11433">
            <v>610036</v>
          </cell>
          <cell r="B11433" t="str">
            <v>Property Services</v>
          </cell>
          <cell r="C11433">
            <v>5710000</v>
          </cell>
          <cell r="D11433">
            <v>300</v>
          </cell>
          <cell r="E11433">
            <v>1000</v>
          </cell>
          <cell r="F11433">
            <v>101000</v>
          </cell>
          <cell r="G11433">
            <v>0</v>
          </cell>
          <cell r="H11433">
            <v>2005</v>
          </cell>
          <cell r="I11433">
            <v>0</v>
          </cell>
        </row>
        <row r="11434">
          <cell r="A11434">
            <v>610036</v>
          </cell>
          <cell r="B11434" t="str">
            <v>Property Services</v>
          </cell>
          <cell r="C11434">
            <v>5710000</v>
          </cell>
          <cell r="D11434">
            <v>900</v>
          </cell>
          <cell r="E11434">
            <v>1000</v>
          </cell>
          <cell r="F11434">
            <v>122000</v>
          </cell>
          <cell r="G11434">
            <v>0</v>
          </cell>
          <cell r="H11434">
            <v>2005</v>
          </cell>
          <cell r="I11434">
            <v>0</v>
          </cell>
        </row>
        <row r="11435">
          <cell r="A11435">
            <v>610036</v>
          </cell>
          <cell r="B11435" t="str">
            <v>Property Services</v>
          </cell>
          <cell r="C11435">
            <v>5710000</v>
          </cell>
          <cell r="D11435">
            <v>94.32</v>
          </cell>
          <cell r="E11435">
            <v>1000</v>
          </cell>
          <cell r="F11435">
            <v>122092</v>
          </cell>
          <cell r="G11435">
            <v>0</v>
          </cell>
          <cell r="H11435">
            <v>2005</v>
          </cell>
          <cell r="I11435">
            <v>0</v>
          </cell>
        </row>
        <row r="11436">
          <cell r="A11436">
            <v>610036</v>
          </cell>
          <cell r="B11436" t="str">
            <v>Property Services</v>
          </cell>
          <cell r="C11436">
            <v>5710000</v>
          </cell>
          <cell r="D11436">
            <v>75.150000000000006</v>
          </cell>
          <cell r="E11436">
            <v>1000</v>
          </cell>
          <cell r="F11436">
            <v>133000</v>
          </cell>
          <cell r="G11436">
            <v>0</v>
          </cell>
          <cell r="H11436">
            <v>2005</v>
          </cell>
          <cell r="I11436">
            <v>0</v>
          </cell>
        </row>
        <row r="11437">
          <cell r="A11437">
            <v>610036</v>
          </cell>
          <cell r="B11437" t="str">
            <v>Property Services</v>
          </cell>
          <cell r="C11437">
            <v>5710000</v>
          </cell>
          <cell r="D11437">
            <v>0</v>
          </cell>
          <cell r="E11437">
            <v>1000</v>
          </cell>
          <cell r="F11437">
            <v>134000</v>
          </cell>
          <cell r="G11437">
            <v>0</v>
          </cell>
          <cell r="H11437">
            <v>2005</v>
          </cell>
          <cell r="I11437">
            <v>0</v>
          </cell>
        </row>
        <row r="11438">
          <cell r="A11438">
            <v>610036</v>
          </cell>
          <cell r="B11438" t="str">
            <v>Property Services</v>
          </cell>
          <cell r="C11438">
            <v>5710000</v>
          </cell>
          <cell r="D11438">
            <v>353.18</v>
          </cell>
          <cell r="E11438">
            <v>1000</v>
          </cell>
          <cell r="F11438">
            <v>136000</v>
          </cell>
          <cell r="G11438">
            <v>0</v>
          </cell>
          <cell r="H11438">
            <v>2005</v>
          </cell>
          <cell r="I11438">
            <v>0</v>
          </cell>
        </row>
        <row r="11439">
          <cell r="A11439">
            <v>610036</v>
          </cell>
          <cell r="B11439" t="str">
            <v>Property Services</v>
          </cell>
          <cell r="C11439">
            <v>5710000</v>
          </cell>
          <cell r="D11439">
            <v>120</v>
          </cell>
          <cell r="E11439">
            <v>1000</v>
          </cell>
          <cell r="F11439">
            <v>240000</v>
          </cell>
          <cell r="G11439">
            <v>0</v>
          </cell>
          <cell r="H11439">
            <v>2005</v>
          </cell>
          <cell r="I11439">
            <v>0</v>
          </cell>
        </row>
        <row r="11440">
          <cell r="A11440">
            <v>610036</v>
          </cell>
          <cell r="B11440" t="str">
            <v>Property Services</v>
          </cell>
          <cell r="C11440">
            <v>5710000</v>
          </cell>
          <cell r="D11440">
            <v>240</v>
          </cell>
          <cell r="E11440">
            <v>1000</v>
          </cell>
          <cell r="F11440">
            <v>246000</v>
          </cell>
          <cell r="G11440">
            <v>0</v>
          </cell>
          <cell r="H11440">
            <v>2005</v>
          </cell>
          <cell r="I11440">
            <v>0</v>
          </cell>
        </row>
        <row r="11441">
          <cell r="A11441">
            <v>610036</v>
          </cell>
          <cell r="B11441" t="str">
            <v>Property Services</v>
          </cell>
          <cell r="C11441">
            <v>5710000</v>
          </cell>
          <cell r="D11441">
            <v>300</v>
          </cell>
          <cell r="E11441">
            <v>1000</v>
          </cell>
          <cell r="F11441">
            <v>540044</v>
          </cell>
          <cell r="G11441">
            <v>0</v>
          </cell>
          <cell r="H11441">
            <v>2005</v>
          </cell>
          <cell r="I11441">
            <v>0</v>
          </cell>
        </row>
        <row r="11442">
          <cell r="A11442">
            <v>610036</v>
          </cell>
          <cell r="B11442" t="str">
            <v>Property Services</v>
          </cell>
          <cell r="C11442">
            <v>5710000</v>
          </cell>
          <cell r="D11442">
            <v>0</v>
          </cell>
          <cell r="E11442">
            <v>1000</v>
          </cell>
          <cell r="F11442">
            <v>563000</v>
          </cell>
          <cell r="G11442">
            <v>0</v>
          </cell>
          <cell r="H11442">
            <v>2005</v>
          </cell>
          <cell r="I11442">
            <v>0</v>
          </cell>
        </row>
        <row r="11443">
          <cell r="A11443">
            <v>610036</v>
          </cell>
          <cell r="B11443" t="str">
            <v>Property Services</v>
          </cell>
          <cell r="C11443">
            <v>5800000</v>
          </cell>
          <cell r="D11443">
            <v>8670</v>
          </cell>
          <cell r="E11443">
            <v>1000</v>
          </cell>
          <cell r="F11443">
            <v>1</v>
          </cell>
          <cell r="G11443">
            <v>0</v>
          </cell>
          <cell r="H11443">
            <v>2005</v>
          </cell>
          <cell r="I11443">
            <v>0</v>
          </cell>
        </row>
        <row r="11444">
          <cell r="A11444">
            <v>610036</v>
          </cell>
          <cell r="B11444" t="str">
            <v>Property Services</v>
          </cell>
          <cell r="C11444">
            <v>5820000</v>
          </cell>
          <cell r="D11444">
            <v>0</v>
          </cell>
          <cell r="E11444">
            <v>1000</v>
          </cell>
          <cell r="F11444">
            <v>108</v>
          </cell>
          <cell r="G11444">
            <v>0</v>
          </cell>
          <cell r="H11444">
            <v>2005</v>
          </cell>
          <cell r="I11444">
            <v>0</v>
          </cell>
        </row>
        <row r="11445">
          <cell r="A11445">
            <v>610036</v>
          </cell>
          <cell r="B11445" t="str">
            <v>Property Services</v>
          </cell>
          <cell r="C11445">
            <v>5830000</v>
          </cell>
          <cell r="D11445">
            <v>0</v>
          </cell>
          <cell r="E11445">
            <v>1000</v>
          </cell>
          <cell r="F11445">
            <v>1</v>
          </cell>
          <cell r="G11445">
            <v>0</v>
          </cell>
          <cell r="H11445">
            <v>2005</v>
          </cell>
          <cell r="I11445">
            <v>0</v>
          </cell>
        </row>
        <row r="11446">
          <cell r="A11446">
            <v>610036</v>
          </cell>
          <cell r="B11446" t="str">
            <v>Property Services</v>
          </cell>
          <cell r="C11446">
            <v>5830000</v>
          </cell>
          <cell r="D11446">
            <v>7200</v>
          </cell>
          <cell r="E11446">
            <v>1000</v>
          </cell>
          <cell r="F11446">
            <v>108</v>
          </cell>
          <cell r="G11446">
            <v>0</v>
          </cell>
          <cell r="H11446">
            <v>2005</v>
          </cell>
          <cell r="I11446">
            <v>0</v>
          </cell>
        </row>
        <row r="11447">
          <cell r="A11447">
            <v>610036</v>
          </cell>
          <cell r="B11447" t="str">
            <v>Property Services</v>
          </cell>
          <cell r="C11447">
            <v>5830000</v>
          </cell>
          <cell r="D11447">
            <v>7380</v>
          </cell>
          <cell r="E11447">
            <v>1000</v>
          </cell>
          <cell r="F11447">
            <v>109</v>
          </cell>
          <cell r="G11447">
            <v>0</v>
          </cell>
          <cell r="H11447">
            <v>2005</v>
          </cell>
          <cell r="I11447">
            <v>0</v>
          </cell>
        </row>
        <row r="11448">
          <cell r="A11448">
            <v>610036</v>
          </cell>
          <cell r="B11448" t="str">
            <v>Property Services</v>
          </cell>
          <cell r="C11448">
            <v>5830000</v>
          </cell>
          <cell r="D11448">
            <v>-300</v>
          </cell>
          <cell r="E11448">
            <v>1000</v>
          </cell>
          <cell r="F11448">
            <v>119</v>
          </cell>
          <cell r="G11448">
            <v>0</v>
          </cell>
          <cell r="H11448">
            <v>2005</v>
          </cell>
          <cell r="I11448">
            <v>0</v>
          </cell>
        </row>
        <row r="11449">
          <cell r="A11449">
            <v>610036</v>
          </cell>
          <cell r="B11449" t="str">
            <v>Property Services</v>
          </cell>
          <cell r="C11449">
            <v>5830000</v>
          </cell>
          <cell r="D11449">
            <v>1380</v>
          </cell>
          <cell r="E11449">
            <v>1000</v>
          </cell>
          <cell r="F11449">
            <v>5001</v>
          </cell>
          <cell r="G11449">
            <v>0</v>
          </cell>
          <cell r="H11449">
            <v>2005</v>
          </cell>
          <cell r="I11449">
            <v>0</v>
          </cell>
        </row>
        <row r="11450">
          <cell r="A11450">
            <v>610036</v>
          </cell>
          <cell r="B11450" t="str">
            <v>Property Services</v>
          </cell>
          <cell r="C11450">
            <v>5830000</v>
          </cell>
          <cell r="D11450">
            <v>780</v>
          </cell>
          <cell r="E11450">
            <v>1000</v>
          </cell>
          <cell r="F11450">
            <v>5003</v>
          </cell>
          <cell r="G11450">
            <v>0</v>
          </cell>
          <cell r="H11450">
            <v>2005</v>
          </cell>
          <cell r="I11450">
            <v>0</v>
          </cell>
        </row>
        <row r="11451">
          <cell r="A11451">
            <v>610036</v>
          </cell>
          <cell r="B11451" t="str">
            <v>Property Services</v>
          </cell>
          <cell r="C11451">
            <v>5830000</v>
          </cell>
          <cell r="D11451">
            <v>120</v>
          </cell>
          <cell r="E11451">
            <v>1000</v>
          </cell>
          <cell r="F11451">
            <v>5004</v>
          </cell>
          <cell r="G11451">
            <v>0</v>
          </cell>
          <cell r="H11451">
            <v>2005</v>
          </cell>
          <cell r="I11451">
            <v>0</v>
          </cell>
        </row>
        <row r="11452">
          <cell r="A11452">
            <v>610036</v>
          </cell>
          <cell r="B11452" t="str">
            <v>Property Services</v>
          </cell>
          <cell r="C11452">
            <v>5830000</v>
          </cell>
          <cell r="D11452">
            <v>180</v>
          </cell>
          <cell r="E11452">
            <v>1000</v>
          </cell>
          <cell r="F11452">
            <v>5005</v>
          </cell>
          <cell r="G11452">
            <v>0</v>
          </cell>
          <cell r="H11452">
            <v>2005</v>
          </cell>
          <cell r="I11452">
            <v>0</v>
          </cell>
        </row>
        <row r="11453">
          <cell r="A11453">
            <v>610036</v>
          </cell>
          <cell r="B11453" t="str">
            <v>Property Services</v>
          </cell>
          <cell r="C11453">
            <v>5830000</v>
          </cell>
          <cell r="D11453">
            <v>1080</v>
          </cell>
          <cell r="E11453">
            <v>1000</v>
          </cell>
          <cell r="F11453">
            <v>5301</v>
          </cell>
          <cell r="G11453">
            <v>0</v>
          </cell>
          <cell r="H11453">
            <v>2005</v>
          </cell>
          <cell r="I11453">
            <v>0</v>
          </cell>
        </row>
        <row r="11454">
          <cell r="A11454">
            <v>610036</v>
          </cell>
          <cell r="B11454" t="str">
            <v>Property Services</v>
          </cell>
          <cell r="C11454">
            <v>5830000</v>
          </cell>
          <cell r="D11454">
            <v>1680</v>
          </cell>
          <cell r="E11454">
            <v>1000</v>
          </cell>
          <cell r="F11454">
            <v>5302</v>
          </cell>
          <cell r="G11454">
            <v>0</v>
          </cell>
          <cell r="H11454">
            <v>2005</v>
          </cell>
          <cell r="I11454">
            <v>0</v>
          </cell>
        </row>
        <row r="11455">
          <cell r="A11455">
            <v>610036</v>
          </cell>
          <cell r="B11455" t="str">
            <v>Property Services</v>
          </cell>
          <cell r="C11455">
            <v>5830000</v>
          </cell>
          <cell r="D11455">
            <v>1620</v>
          </cell>
          <cell r="E11455">
            <v>1000</v>
          </cell>
          <cell r="F11455">
            <v>5303</v>
          </cell>
          <cell r="G11455">
            <v>0</v>
          </cell>
          <cell r="H11455">
            <v>2005</v>
          </cell>
          <cell r="I11455">
            <v>0</v>
          </cell>
        </row>
        <row r="11456">
          <cell r="A11456">
            <v>610036</v>
          </cell>
          <cell r="B11456" t="str">
            <v>Property Services</v>
          </cell>
          <cell r="C11456">
            <v>5830000</v>
          </cell>
          <cell r="D11456">
            <v>180</v>
          </cell>
          <cell r="E11456">
            <v>1000</v>
          </cell>
          <cell r="F11456">
            <v>5304</v>
          </cell>
          <cell r="G11456">
            <v>0</v>
          </cell>
          <cell r="H11456">
            <v>2005</v>
          </cell>
          <cell r="I11456">
            <v>0</v>
          </cell>
        </row>
        <row r="11457">
          <cell r="A11457">
            <v>610036</v>
          </cell>
          <cell r="B11457" t="str">
            <v>Property Services</v>
          </cell>
          <cell r="C11457">
            <v>5830000</v>
          </cell>
          <cell r="D11457">
            <v>12000</v>
          </cell>
          <cell r="E11457">
            <v>1000</v>
          </cell>
          <cell r="F11457">
            <v>5402</v>
          </cell>
          <cell r="G11457">
            <v>0</v>
          </cell>
          <cell r="H11457">
            <v>2005</v>
          </cell>
          <cell r="I11457">
            <v>0</v>
          </cell>
        </row>
        <row r="11458">
          <cell r="A11458">
            <v>610036</v>
          </cell>
          <cell r="B11458" t="str">
            <v>Property Services</v>
          </cell>
          <cell r="C11458">
            <v>5830000</v>
          </cell>
          <cell r="D11458">
            <v>60</v>
          </cell>
          <cell r="E11458">
            <v>1000</v>
          </cell>
          <cell r="F11458">
            <v>5403</v>
          </cell>
          <cell r="G11458">
            <v>0</v>
          </cell>
          <cell r="H11458">
            <v>2005</v>
          </cell>
          <cell r="I11458">
            <v>0</v>
          </cell>
        </row>
        <row r="11459">
          <cell r="A11459">
            <v>610036</v>
          </cell>
          <cell r="B11459" t="str">
            <v>Property Services</v>
          </cell>
          <cell r="C11459">
            <v>5830000</v>
          </cell>
          <cell r="D11459">
            <v>4380</v>
          </cell>
          <cell r="E11459">
            <v>1000</v>
          </cell>
          <cell r="F11459">
            <v>5404</v>
          </cell>
          <cell r="G11459">
            <v>0</v>
          </cell>
          <cell r="H11459">
            <v>2005</v>
          </cell>
          <cell r="I11459">
            <v>0</v>
          </cell>
        </row>
        <row r="11460">
          <cell r="A11460">
            <v>610036</v>
          </cell>
          <cell r="B11460" t="str">
            <v>Property Services</v>
          </cell>
          <cell r="C11460">
            <v>5830000</v>
          </cell>
          <cell r="D11460">
            <v>1200</v>
          </cell>
          <cell r="E11460">
            <v>1000</v>
          </cell>
          <cell r="F11460">
            <v>5405</v>
          </cell>
          <cell r="G11460">
            <v>0</v>
          </cell>
          <cell r="H11460">
            <v>2005</v>
          </cell>
          <cell r="I11460">
            <v>0</v>
          </cell>
        </row>
        <row r="11461">
          <cell r="A11461">
            <v>610036</v>
          </cell>
          <cell r="B11461" t="str">
            <v>Property Services</v>
          </cell>
          <cell r="C11461">
            <v>5830000</v>
          </cell>
          <cell r="D11461">
            <v>2220</v>
          </cell>
          <cell r="E11461">
            <v>1000</v>
          </cell>
          <cell r="F11461">
            <v>5501</v>
          </cell>
          <cell r="G11461">
            <v>0</v>
          </cell>
          <cell r="H11461">
            <v>2005</v>
          </cell>
          <cell r="I11461">
            <v>0</v>
          </cell>
        </row>
        <row r="11462">
          <cell r="A11462">
            <v>610036</v>
          </cell>
          <cell r="B11462" t="str">
            <v>Property Services</v>
          </cell>
          <cell r="C11462">
            <v>5830000</v>
          </cell>
          <cell r="D11462">
            <v>120</v>
          </cell>
          <cell r="E11462">
            <v>1000</v>
          </cell>
          <cell r="F11462">
            <v>5503</v>
          </cell>
          <cell r="G11462">
            <v>0</v>
          </cell>
          <cell r="H11462">
            <v>2005</v>
          </cell>
          <cell r="I11462">
            <v>0</v>
          </cell>
        </row>
        <row r="11463">
          <cell r="A11463">
            <v>610036</v>
          </cell>
          <cell r="B11463" t="str">
            <v>Property Services</v>
          </cell>
          <cell r="C11463">
            <v>5830000</v>
          </cell>
          <cell r="D11463">
            <v>480</v>
          </cell>
          <cell r="E11463">
            <v>1000</v>
          </cell>
          <cell r="F11463">
            <v>5505</v>
          </cell>
          <cell r="G11463">
            <v>0</v>
          </cell>
          <cell r="H11463">
            <v>2005</v>
          </cell>
          <cell r="I11463">
            <v>0</v>
          </cell>
        </row>
        <row r="11464">
          <cell r="A11464">
            <v>610036</v>
          </cell>
          <cell r="B11464" t="str">
            <v>Property Services</v>
          </cell>
          <cell r="C11464">
            <v>5830000</v>
          </cell>
          <cell r="D11464">
            <v>600</v>
          </cell>
          <cell r="E11464">
            <v>1000</v>
          </cell>
          <cell r="F11464">
            <v>5701</v>
          </cell>
          <cell r="G11464">
            <v>0</v>
          </cell>
          <cell r="H11464">
            <v>2005</v>
          </cell>
          <cell r="I11464">
            <v>0</v>
          </cell>
        </row>
        <row r="11465">
          <cell r="A11465">
            <v>610036</v>
          </cell>
          <cell r="B11465" t="str">
            <v>Property Services</v>
          </cell>
          <cell r="C11465">
            <v>5830000</v>
          </cell>
          <cell r="D11465">
            <v>840</v>
          </cell>
          <cell r="E11465">
            <v>1000</v>
          </cell>
          <cell r="F11465">
            <v>5702</v>
          </cell>
          <cell r="G11465">
            <v>0</v>
          </cell>
          <cell r="H11465">
            <v>2005</v>
          </cell>
          <cell r="I11465">
            <v>0</v>
          </cell>
        </row>
        <row r="11466">
          <cell r="A11466">
            <v>610036</v>
          </cell>
          <cell r="B11466" t="str">
            <v>Property Services</v>
          </cell>
          <cell r="C11466">
            <v>5830000</v>
          </cell>
          <cell r="D11466">
            <v>240</v>
          </cell>
          <cell r="E11466">
            <v>1000</v>
          </cell>
          <cell r="F11466">
            <v>5801</v>
          </cell>
          <cell r="G11466">
            <v>0</v>
          </cell>
          <cell r="H11466">
            <v>2005</v>
          </cell>
          <cell r="I11466">
            <v>0</v>
          </cell>
        </row>
        <row r="11467">
          <cell r="A11467">
            <v>610036</v>
          </cell>
          <cell r="B11467" t="str">
            <v>Property Services</v>
          </cell>
          <cell r="C11467">
            <v>5830000</v>
          </cell>
          <cell r="D11467">
            <v>240</v>
          </cell>
          <cell r="E11467">
            <v>1000</v>
          </cell>
          <cell r="F11467">
            <v>5802</v>
          </cell>
          <cell r="G11467">
            <v>0</v>
          </cell>
          <cell r="H11467">
            <v>2005</v>
          </cell>
          <cell r="I11467">
            <v>0</v>
          </cell>
        </row>
        <row r="11468">
          <cell r="A11468">
            <v>610036</v>
          </cell>
          <cell r="B11468" t="str">
            <v>Property Services</v>
          </cell>
          <cell r="C11468">
            <v>5830000</v>
          </cell>
          <cell r="D11468">
            <v>3480</v>
          </cell>
          <cell r="E11468">
            <v>1000</v>
          </cell>
          <cell r="F11468">
            <v>5803</v>
          </cell>
          <cell r="G11468">
            <v>0</v>
          </cell>
          <cell r="H11468">
            <v>2005</v>
          </cell>
          <cell r="I11468">
            <v>0</v>
          </cell>
        </row>
        <row r="11469">
          <cell r="A11469">
            <v>610036</v>
          </cell>
          <cell r="B11469" t="str">
            <v>Property Services</v>
          </cell>
          <cell r="C11469">
            <v>5830000</v>
          </cell>
          <cell r="D11469">
            <v>240</v>
          </cell>
          <cell r="E11469">
            <v>1000</v>
          </cell>
          <cell r="F11469">
            <v>14159</v>
          </cell>
          <cell r="G11469">
            <v>0</v>
          </cell>
          <cell r="H11469">
            <v>2005</v>
          </cell>
          <cell r="I11469">
            <v>0</v>
          </cell>
        </row>
        <row r="11470">
          <cell r="A11470">
            <v>610036</v>
          </cell>
          <cell r="B11470" t="str">
            <v>Property Services</v>
          </cell>
          <cell r="C11470">
            <v>5830000</v>
          </cell>
          <cell r="D11470">
            <v>3360</v>
          </cell>
          <cell r="E11470">
            <v>1000</v>
          </cell>
          <cell r="F11470">
            <v>101000</v>
          </cell>
          <cell r="G11470">
            <v>0</v>
          </cell>
          <cell r="H11470">
            <v>2005</v>
          </cell>
          <cell r="I11470">
            <v>0</v>
          </cell>
        </row>
        <row r="11471">
          <cell r="A11471">
            <v>610036</v>
          </cell>
          <cell r="B11471" t="str">
            <v>Property Services</v>
          </cell>
          <cell r="C11471">
            <v>5830000</v>
          </cell>
          <cell r="D11471">
            <v>480</v>
          </cell>
          <cell r="E11471">
            <v>1000</v>
          </cell>
          <cell r="F11471">
            <v>103000</v>
          </cell>
          <cell r="G11471">
            <v>0</v>
          </cell>
          <cell r="H11471">
            <v>2005</v>
          </cell>
          <cell r="I11471">
            <v>0</v>
          </cell>
        </row>
        <row r="11472">
          <cell r="A11472">
            <v>610036</v>
          </cell>
          <cell r="B11472" t="str">
            <v>Property Services</v>
          </cell>
          <cell r="C11472">
            <v>5830000</v>
          </cell>
          <cell r="D11472">
            <v>540</v>
          </cell>
          <cell r="E11472">
            <v>1000</v>
          </cell>
          <cell r="F11472">
            <v>105000</v>
          </cell>
          <cell r="G11472">
            <v>0</v>
          </cell>
          <cell r="H11472">
            <v>2005</v>
          </cell>
          <cell r="I11472">
            <v>0</v>
          </cell>
        </row>
        <row r="11473">
          <cell r="A11473">
            <v>610036</v>
          </cell>
          <cell r="B11473" t="str">
            <v>Property Services</v>
          </cell>
          <cell r="C11473">
            <v>5830000</v>
          </cell>
          <cell r="D11473">
            <v>2370</v>
          </cell>
          <cell r="E11473">
            <v>1000</v>
          </cell>
          <cell r="F11473">
            <v>108000</v>
          </cell>
          <cell r="G11473">
            <v>0</v>
          </cell>
          <cell r="H11473">
            <v>2005</v>
          </cell>
          <cell r="I11473">
            <v>0</v>
          </cell>
        </row>
        <row r="11474">
          <cell r="A11474">
            <v>610036</v>
          </cell>
          <cell r="B11474" t="str">
            <v>Property Services</v>
          </cell>
          <cell r="C11474">
            <v>5830000</v>
          </cell>
          <cell r="D11474">
            <v>300</v>
          </cell>
          <cell r="E11474">
            <v>1000</v>
          </cell>
          <cell r="F11474">
            <v>111000</v>
          </cell>
          <cell r="G11474">
            <v>0</v>
          </cell>
          <cell r="H11474">
            <v>2005</v>
          </cell>
          <cell r="I11474">
            <v>0</v>
          </cell>
        </row>
        <row r="11475">
          <cell r="A11475">
            <v>610036</v>
          </cell>
          <cell r="B11475" t="str">
            <v>Property Services</v>
          </cell>
          <cell r="C11475">
            <v>5830000</v>
          </cell>
          <cell r="D11475">
            <v>1260</v>
          </cell>
          <cell r="E11475">
            <v>1000</v>
          </cell>
          <cell r="F11475">
            <v>113000</v>
          </cell>
          <cell r="G11475">
            <v>0</v>
          </cell>
          <cell r="H11475">
            <v>2005</v>
          </cell>
          <cell r="I11475">
            <v>0</v>
          </cell>
        </row>
        <row r="11476">
          <cell r="A11476">
            <v>610036</v>
          </cell>
          <cell r="B11476" t="str">
            <v>Property Services</v>
          </cell>
          <cell r="C11476">
            <v>5830000</v>
          </cell>
          <cell r="D11476">
            <v>4440</v>
          </cell>
          <cell r="E11476">
            <v>1000</v>
          </cell>
          <cell r="F11476">
            <v>119150</v>
          </cell>
          <cell r="G11476">
            <v>0</v>
          </cell>
          <cell r="H11476">
            <v>2005</v>
          </cell>
          <cell r="I11476">
            <v>0</v>
          </cell>
        </row>
        <row r="11477">
          <cell r="A11477">
            <v>610036</v>
          </cell>
          <cell r="B11477" t="str">
            <v>Property Services</v>
          </cell>
          <cell r="C11477">
            <v>5830000</v>
          </cell>
          <cell r="D11477">
            <v>240</v>
          </cell>
          <cell r="E11477">
            <v>1000</v>
          </cell>
          <cell r="F11477">
            <v>120000</v>
          </cell>
          <cell r="G11477">
            <v>0</v>
          </cell>
          <cell r="H11477">
            <v>2005</v>
          </cell>
          <cell r="I11477">
            <v>0</v>
          </cell>
        </row>
        <row r="11478">
          <cell r="A11478">
            <v>610036</v>
          </cell>
          <cell r="B11478" t="str">
            <v>Property Services</v>
          </cell>
          <cell r="C11478">
            <v>5830000</v>
          </cell>
          <cell r="D11478">
            <v>1200</v>
          </cell>
          <cell r="E11478">
            <v>1000</v>
          </cell>
          <cell r="F11478">
            <v>122000</v>
          </cell>
          <cell r="G11478">
            <v>0</v>
          </cell>
          <cell r="H11478">
            <v>2005</v>
          </cell>
          <cell r="I11478">
            <v>0</v>
          </cell>
        </row>
        <row r="11479">
          <cell r="A11479">
            <v>610036</v>
          </cell>
          <cell r="B11479" t="str">
            <v>Property Services</v>
          </cell>
          <cell r="C11479">
            <v>5830000</v>
          </cell>
          <cell r="D11479">
            <v>2700</v>
          </cell>
          <cell r="E11479">
            <v>1000</v>
          </cell>
          <cell r="F11479">
            <v>126000</v>
          </cell>
          <cell r="G11479">
            <v>0</v>
          </cell>
          <cell r="H11479">
            <v>2005</v>
          </cell>
          <cell r="I11479">
            <v>0</v>
          </cell>
        </row>
        <row r="11480">
          <cell r="A11480">
            <v>610036</v>
          </cell>
          <cell r="B11480" t="str">
            <v>Property Services</v>
          </cell>
          <cell r="C11480">
            <v>5830000</v>
          </cell>
          <cell r="D11480">
            <v>2220</v>
          </cell>
          <cell r="E11480">
            <v>1000</v>
          </cell>
          <cell r="F11480">
            <v>128000</v>
          </cell>
          <cell r="G11480">
            <v>0</v>
          </cell>
          <cell r="H11480">
            <v>2005</v>
          </cell>
          <cell r="I11480">
            <v>0</v>
          </cell>
        </row>
        <row r="11481">
          <cell r="A11481">
            <v>610036</v>
          </cell>
          <cell r="B11481" t="str">
            <v>Property Services</v>
          </cell>
          <cell r="C11481">
            <v>5830000</v>
          </cell>
          <cell r="D11481">
            <v>1950</v>
          </cell>
          <cell r="E11481">
            <v>1000</v>
          </cell>
          <cell r="F11481">
            <v>132000</v>
          </cell>
          <cell r="G11481">
            <v>0</v>
          </cell>
          <cell r="H11481">
            <v>2005</v>
          </cell>
          <cell r="I11481">
            <v>0</v>
          </cell>
        </row>
        <row r="11482">
          <cell r="A11482">
            <v>610036</v>
          </cell>
          <cell r="B11482" t="str">
            <v>Property Services</v>
          </cell>
          <cell r="C11482">
            <v>5830000</v>
          </cell>
          <cell r="D11482">
            <v>5700</v>
          </cell>
          <cell r="E11482">
            <v>1000</v>
          </cell>
          <cell r="F11482">
            <v>133000</v>
          </cell>
          <cell r="G11482">
            <v>0</v>
          </cell>
          <cell r="H11482">
            <v>2005</v>
          </cell>
          <cell r="I11482">
            <v>0</v>
          </cell>
        </row>
        <row r="11483">
          <cell r="A11483">
            <v>610036</v>
          </cell>
          <cell r="B11483" t="str">
            <v>Property Services</v>
          </cell>
          <cell r="C11483">
            <v>5830000</v>
          </cell>
          <cell r="D11483">
            <v>1980</v>
          </cell>
          <cell r="E11483">
            <v>1000</v>
          </cell>
          <cell r="F11483">
            <v>134000</v>
          </cell>
          <cell r="G11483">
            <v>0</v>
          </cell>
          <cell r="H11483">
            <v>2005</v>
          </cell>
          <cell r="I11483">
            <v>0</v>
          </cell>
        </row>
        <row r="11484">
          <cell r="A11484">
            <v>610036</v>
          </cell>
          <cell r="B11484" t="str">
            <v>Property Services</v>
          </cell>
          <cell r="C11484">
            <v>5830000</v>
          </cell>
          <cell r="D11484">
            <v>3120</v>
          </cell>
          <cell r="E11484">
            <v>1000</v>
          </cell>
          <cell r="F11484">
            <v>136000</v>
          </cell>
          <cell r="G11484">
            <v>0</v>
          </cell>
          <cell r="H11484">
            <v>2005</v>
          </cell>
          <cell r="I11484">
            <v>0</v>
          </cell>
        </row>
        <row r="11485">
          <cell r="A11485">
            <v>610036</v>
          </cell>
          <cell r="B11485" t="str">
            <v>Property Services</v>
          </cell>
          <cell r="C11485">
            <v>5830000</v>
          </cell>
          <cell r="D11485">
            <v>1380</v>
          </cell>
          <cell r="E11485">
            <v>1000</v>
          </cell>
          <cell r="F11485">
            <v>137000</v>
          </cell>
          <cell r="G11485">
            <v>0</v>
          </cell>
          <cell r="H11485">
            <v>2005</v>
          </cell>
          <cell r="I11485">
            <v>0</v>
          </cell>
        </row>
        <row r="11486">
          <cell r="A11486">
            <v>610036</v>
          </cell>
          <cell r="B11486" t="str">
            <v>Property Services</v>
          </cell>
          <cell r="C11486">
            <v>5830000</v>
          </cell>
          <cell r="D11486">
            <v>2160</v>
          </cell>
          <cell r="E11486">
            <v>1000</v>
          </cell>
          <cell r="F11486">
            <v>240000</v>
          </cell>
          <cell r="G11486">
            <v>0</v>
          </cell>
          <cell r="H11486">
            <v>2005</v>
          </cell>
          <cell r="I11486">
            <v>0</v>
          </cell>
        </row>
        <row r="11487">
          <cell r="A11487">
            <v>610036</v>
          </cell>
          <cell r="B11487" t="str">
            <v>Property Services</v>
          </cell>
          <cell r="C11487">
            <v>5830000</v>
          </cell>
          <cell r="D11487">
            <v>9170</v>
          </cell>
          <cell r="E11487">
            <v>1000</v>
          </cell>
          <cell r="F11487">
            <v>246000</v>
          </cell>
          <cell r="G11487">
            <v>0</v>
          </cell>
          <cell r="H11487">
            <v>2005</v>
          </cell>
          <cell r="I11487">
            <v>0</v>
          </cell>
        </row>
        <row r="11488">
          <cell r="A11488">
            <v>610036</v>
          </cell>
          <cell r="B11488" t="str">
            <v>Property Services</v>
          </cell>
          <cell r="C11488">
            <v>5830000</v>
          </cell>
          <cell r="D11488">
            <v>780</v>
          </cell>
          <cell r="E11488">
            <v>1000</v>
          </cell>
          <cell r="F11488">
            <v>563000</v>
          </cell>
          <cell r="G11488">
            <v>0</v>
          </cell>
          <cell r="H11488">
            <v>2005</v>
          </cell>
          <cell r="I11488">
            <v>0</v>
          </cell>
        </row>
        <row r="11489">
          <cell r="A11489">
            <v>610036</v>
          </cell>
          <cell r="B11489" t="str">
            <v>Property Services</v>
          </cell>
          <cell r="C11489">
            <v>5830000</v>
          </cell>
          <cell r="D11489">
            <v>900</v>
          </cell>
          <cell r="E11489">
            <v>1000</v>
          </cell>
          <cell r="F11489">
            <v>565100</v>
          </cell>
          <cell r="G11489">
            <v>0</v>
          </cell>
          <cell r="H11489">
            <v>2005</v>
          </cell>
          <cell r="I11489">
            <v>0</v>
          </cell>
        </row>
        <row r="11490">
          <cell r="A11490">
            <v>610036</v>
          </cell>
          <cell r="B11490" t="str">
            <v>Property Services</v>
          </cell>
          <cell r="C11490">
            <v>5830000</v>
          </cell>
          <cell r="D11490">
            <v>3420</v>
          </cell>
          <cell r="E11490">
            <v>1000</v>
          </cell>
          <cell r="F11490">
            <v>567300</v>
          </cell>
          <cell r="G11490">
            <v>0</v>
          </cell>
          <cell r="H11490">
            <v>2005</v>
          </cell>
          <cell r="I11490">
            <v>0</v>
          </cell>
        </row>
        <row r="11491">
          <cell r="A11491">
            <v>610036</v>
          </cell>
          <cell r="B11491" t="str">
            <v>Property Services</v>
          </cell>
          <cell r="C11491">
            <v>5830000</v>
          </cell>
          <cell r="D11491">
            <v>540</v>
          </cell>
          <cell r="E11491">
            <v>1000</v>
          </cell>
          <cell r="F11491">
            <v>572100</v>
          </cell>
          <cell r="G11491">
            <v>0</v>
          </cell>
          <cell r="H11491">
            <v>2005</v>
          </cell>
          <cell r="I11491">
            <v>0</v>
          </cell>
        </row>
        <row r="11492">
          <cell r="A11492">
            <v>610036</v>
          </cell>
          <cell r="B11492" t="str">
            <v>Property Services</v>
          </cell>
          <cell r="C11492">
            <v>5830000</v>
          </cell>
          <cell r="D11492">
            <v>2400</v>
          </cell>
          <cell r="E11492">
            <v>1000</v>
          </cell>
          <cell r="F11492">
            <v>575000</v>
          </cell>
          <cell r="G11492">
            <v>0</v>
          </cell>
          <cell r="H11492">
            <v>2005</v>
          </cell>
          <cell r="I11492">
            <v>0</v>
          </cell>
        </row>
        <row r="11493">
          <cell r="A11493">
            <v>610036</v>
          </cell>
          <cell r="B11493" t="str">
            <v>Property Services</v>
          </cell>
          <cell r="C11493">
            <v>5830000</v>
          </cell>
          <cell r="D11493">
            <v>1260</v>
          </cell>
          <cell r="E11493">
            <v>1000</v>
          </cell>
          <cell r="F11493">
            <v>576000</v>
          </cell>
          <cell r="G11493">
            <v>0</v>
          </cell>
          <cell r="H11493">
            <v>2005</v>
          </cell>
          <cell r="I11493">
            <v>0</v>
          </cell>
        </row>
        <row r="11494">
          <cell r="A11494">
            <v>610036</v>
          </cell>
          <cell r="B11494" t="str">
            <v>Property Services</v>
          </cell>
          <cell r="C11494">
            <v>5830000</v>
          </cell>
          <cell r="D11494">
            <v>300</v>
          </cell>
          <cell r="E11494">
            <v>1000</v>
          </cell>
          <cell r="F11494">
            <v>578000</v>
          </cell>
          <cell r="G11494">
            <v>0</v>
          </cell>
          <cell r="H11494">
            <v>2005</v>
          </cell>
          <cell r="I11494">
            <v>0</v>
          </cell>
        </row>
        <row r="11495">
          <cell r="A11495">
            <v>610036</v>
          </cell>
          <cell r="B11495" t="str">
            <v>Property Services</v>
          </cell>
          <cell r="C11495">
            <v>5830000</v>
          </cell>
          <cell r="D11495">
            <v>720</v>
          </cell>
          <cell r="E11495">
            <v>1000</v>
          </cell>
          <cell r="F11495">
            <v>651000</v>
          </cell>
          <cell r="G11495">
            <v>0</v>
          </cell>
          <cell r="H11495">
            <v>2005</v>
          </cell>
          <cell r="I11495">
            <v>0</v>
          </cell>
        </row>
        <row r="11496">
          <cell r="A11496">
            <v>610036</v>
          </cell>
          <cell r="B11496" t="str">
            <v>Property Services</v>
          </cell>
          <cell r="C11496">
            <v>5830000</v>
          </cell>
          <cell r="D11496">
            <v>420</v>
          </cell>
          <cell r="E11496">
            <v>1000</v>
          </cell>
          <cell r="F11496">
            <v>654000</v>
          </cell>
          <cell r="G11496">
            <v>0</v>
          </cell>
          <cell r="H11496">
            <v>2005</v>
          </cell>
          <cell r="I11496">
            <v>0</v>
          </cell>
        </row>
        <row r="11497">
          <cell r="A11497">
            <v>610036</v>
          </cell>
          <cell r="B11497" t="str">
            <v>Property Services</v>
          </cell>
          <cell r="C11497">
            <v>5830000</v>
          </cell>
          <cell r="D11497">
            <v>1380</v>
          </cell>
          <cell r="E11497">
            <v>1000</v>
          </cell>
          <cell r="F11497">
            <v>655000</v>
          </cell>
          <cell r="G11497">
            <v>0</v>
          </cell>
          <cell r="H11497">
            <v>2005</v>
          </cell>
          <cell r="I11497">
            <v>0</v>
          </cell>
        </row>
        <row r="11498">
          <cell r="A11498">
            <v>610036</v>
          </cell>
          <cell r="B11498" t="str">
            <v>Property Services</v>
          </cell>
          <cell r="C11498">
            <v>5830000</v>
          </cell>
          <cell r="D11498">
            <v>900</v>
          </cell>
          <cell r="E11498">
            <v>1000</v>
          </cell>
          <cell r="F11498">
            <v>656100</v>
          </cell>
          <cell r="G11498">
            <v>0</v>
          </cell>
          <cell r="H11498">
            <v>2005</v>
          </cell>
          <cell r="I11498">
            <v>0</v>
          </cell>
        </row>
        <row r="11499">
          <cell r="A11499">
            <v>610036</v>
          </cell>
          <cell r="B11499" t="str">
            <v>Property Services</v>
          </cell>
          <cell r="C11499">
            <v>5840000</v>
          </cell>
          <cell r="D11499">
            <v>240</v>
          </cell>
          <cell r="E11499">
            <v>1000</v>
          </cell>
          <cell r="F11499">
            <v>136000</v>
          </cell>
          <cell r="G11499">
            <v>0</v>
          </cell>
          <cell r="H11499">
            <v>2005</v>
          </cell>
          <cell r="I11499">
            <v>0</v>
          </cell>
        </row>
        <row r="11500">
          <cell r="A11500">
            <v>610036</v>
          </cell>
          <cell r="B11500" t="str">
            <v>Property Services</v>
          </cell>
          <cell r="C11500">
            <v>5880000</v>
          </cell>
          <cell r="D11500">
            <v>-655965.68999999994</v>
          </cell>
          <cell r="E11500">
            <v>1000</v>
          </cell>
          <cell r="F11500">
            <v>1</v>
          </cell>
          <cell r="G11500">
            <v>0</v>
          </cell>
          <cell r="H11500">
            <v>2005</v>
          </cell>
          <cell r="I11500">
            <v>0</v>
          </cell>
        </row>
        <row r="11501">
          <cell r="A11501">
            <v>610036</v>
          </cell>
          <cell r="B11501" t="str">
            <v>Property Services</v>
          </cell>
          <cell r="C11501">
            <v>5880000</v>
          </cell>
          <cell r="D11501">
            <v>300</v>
          </cell>
          <cell r="E11501">
            <v>1000</v>
          </cell>
          <cell r="F11501">
            <v>108</v>
          </cell>
          <cell r="G11501">
            <v>0</v>
          </cell>
          <cell r="H11501">
            <v>2005</v>
          </cell>
          <cell r="I11501">
            <v>0</v>
          </cell>
        </row>
        <row r="11502">
          <cell r="A11502">
            <v>610036</v>
          </cell>
          <cell r="B11502" t="str">
            <v>Property Services</v>
          </cell>
          <cell r="C11502">
            <v>5880000</v>
          </cell>
          <cell r="D11502">
            <v>1140</v>
          </cell>
          <cell r="E11502">
            <v>1000</v>
          </cell>
          <cell r="F11502">
            <v>108000</v>
          </cell>
          <cell r="G11502">
            <v>0</v>
          </cell>
          <cell r="H11502">
            <v>2005</v>
          </cell>
          <cell r="I11502">
            <v>0</v>
          </cell>
        </row>
        <row r="11503">
          <cell r="A11503">
            <v>610036</v>
          </cell>
          <cell r="B11503" t="str">
            <v>Property Services</v>
          </cell>
          <cell r="C11503">
            <v>5880000</v>
          </cell>
          <cell r="D11503">
            <v>60</v>
          </cell>
          <cell r="E11503">
            <v>1000</v>
          </cell>
          <cell r="F11503">
            <v>119150</v>
          </cell>
          <cell r="G11503">
            <v>0</v>
          </cell>
          <cell r="H11503">
            <v>2005</v>
          </cell>
          <cell r="I11503">
            <v>0</v>
          </cell>
        </row>
        <row r="11504">
          <cell r="A11504">
            <v>610036</v>
          </cell>
          <cell r="B11504" t="str">
            <v>Property Services</v>
          </cell>
          <cell r="C11504">
            <v>5880000</v>
          </cell>
          <cell r="D11504">
            <v>1080</v>
          </cell>
          <cell r="E11504">
            <v>1000</v>
          </cell>
          <cell r="F11504">
            <v>651000</v>
          </cell>
          <cell r="G11504">
            <v>0</v>
          </cell>
          <cell r="H11504">
            <v>2005</v>
          </cell>
          <cell r="I11504">
            <v>0</v>
          </cell>
        </row>
        <row r="11505">
          <cell r="A11505">
            <v>610036</v>
          </cell>
          <cell r="B11505" t="str">
            <v>Property Services</v>
          </cell>
          <cell r="C11505">
            <v>5920000</v>
          </cell>
          <cell r="D11505">
            <v>4800</v>
          </cell>
          <cell r="E11505">
            <v>1000</v>
          </cell>
          <cell r="F11505">
            <v>2220</v>
          </cell>
          <cell r="G11505">
            <v>0</v>
          </cell>
          <cell r="H11505">
            <v>2005</v>
          </cell>
          <cell r="I11505">
            <v>0</v>
          </cell>
        </row>
        <row r="11506">
          <cell r="A11506">
            <v>610036</v>
          </cell>
          <cell r="B11506" t="str">
            <v>Property Services</v>
          </cell>
          <cell r="C11506">
            <v>5920000</v>
          </cell>
          <cell r="D11506">
            <v>170</v>
          </cell>
          <cell r="E11506">
            <v>1000</v>
          </cell>
          <cell r="F11506">
            <v>119150</v>
          </cell>
          <cell r="G11506">
            <v>0</v>
          </cell>
          <cell r="H11506">
            <v>2005</v>
          </cell>
          <cell r="I11506">
            <v>0</v>
          </cell>
        </row>
        <row r="11507">
          <cell r="A11507">
            <v>610036</v>
          </cell>
          <cell r="B11507" t="str">
            <v>Property Services</v>
          </cell>
          <cell r="C11507">
            <v>5920000</v>
          </cell>
          <cell r="D11507">
            <v>780</v>
          </cell>
          <cell r="E11507">
            <v>1000</v>
          </cell>
          <cell r="F11507">
            <v>133000</v>
          </cell>
          <cell r="G11507">
            <v>0</v>
          </cell>
          <cell r="H11507">
            <v>2005</v>
          </cell>
          <cell r="I11507">
            <v>0</v>
          </cell>
        </row>
        <row r="11508">
          <cell r="A11508">
            <v>610036</v>
          </cell>
          <cell r="B11508" t="str">
            <v>Property Services</v>
          </cell>
          <cell r="C11508">
            <v>5920000</v>
          </cell>
          <cell r="D11508">
            <v>-3614.31</v>
          </cell>
          <cell r="E11508">
            <v>1000</v>
          </cell>
          <cell r="F11508">
            <v>141070</v>
          </cell>
          <cell r="G11508">
            <v>0</v>
          </cell>
          <cell r="H11508">
            <v>2005</v>
          </cell>
          <cell r="I11508">
            <v>0</v>
          </cell>
        </row>
        <row r="11509">
          <cell r="A11509">
            <v>610036</v>
          </cell>
          <cell r="B11509" t="str">
            <v>Property Services</v>
          </cell>
          <cell r="C11509">
            <v>5920000</v>
          </cell>
          <cell r="D11509">
            <v>240</v>
          </cell>
          <cell r="E11509">
            <v>1000</v>
          </cell>
          <cell r="F11509">
            <v>563000</v>
          </cell>
          <cell r="G11509">
            <v>0</v>
          </cell>
          <cell r="H11509">
            <v>2005</v>
          </cell>
          <cell r="I11509">
            <v>0</v>
          </cell>
        </row>
        <row r="11510">
          <cell r="A11510">
            <v>610036</v>
          </cell>
          <cell r="B11510" t="str">
            <v>Property Services</v>
          </cell>
          <cell r="C11510">
            <v>5930000</v>
          </cell>
          <cell r="D11510">
            <v>12690</v>
          </cell>
          <cell r="E11510">
            <v>1000</v>
          </cell>
          <cell r="F11510">
            <v>1</v>
          </cell>
          <cell r="G11510">
            <v>0</v>
          </cell>
          <cell r="H11510">
            <v>2005</v>
          </cell>
          <cell r="I11510">
            <v>0</v>
          </cell>
        </row>
        <row r="11511">
          <cell r="A11511">
            <v>610036</v>
          </cell>
          <cell r="B11511" t="str">
            <v>Property Services</v>
          </cell>
          <cell r="C11511">
            <v>5930000</v>
          </cell>
          <cell r="D11511">
            <v>0</v>
          </cell>
          <cell r="E11511">
            <v>1000</v>
          </cell>
          <cell r="F11511">
            <v>108</v>
          </cell>
          <cell r="G11511">
            <v>0</v>
          </cell>
          <cell r="H11511">
            <v>2005</v>
          </cell>
          <cell r="I11511">
            <v>0</v>
          </cell>
        </row>
        <row r="11512">
          <cell r="A11512">
            <v>610036</v>
          </cell>
          <cell r="B11512" t="str">
            <v>Property Services</v>
          </cell>
          <cell r="C11512">
            <v>5930000</v>
          </cell>
          <cell r="D11512">
            <v>-1920</v>
          </cell>
          <cell r="E11512">
            <v>1000</v>
          </cell>
          <cell r="F11512">
            <v>109</v>
          </cell>
          <cell r="G11512">
            <v>0</v>
          </cell>
          <cell r="H11512">
            <v>2005</v>
          </cell>
          <cell r="I11512">
            <v>0</v>
          </cell>
        </row>
        <row r="11513">
          <cell r="A11513">
            <v>610036</v>
          </cell>
          <cell r="B11513" t="str">
            <v>Property Services</v>
          </cell>
          <cell r="C11513">
            <v>5930000</v>
          </cell>
          <cell r="D11513">
            <v>5576.81</v>
          </cell>
          <cell r="E11513">
            <v>1000</v>
          </cell>
          <cell r="F11513">
            <v>119</v>
          </cell>
          <cell r="G11513">
            <v>0</v>
          </cell>
          <cell r="H11513">
            <v>2005</v>
          </cell>
          <cell r="I11513">
            <v>0</v>
          </cell>
        </row>
        <row r="11514">
          <cell r="A11514">
            <v>610036</v>
          </cell>
          <cell r="B11514" t="str">
            <v>Property Services</v>
          </cell>
          <cell r="C11514">
            <v>5930000</v>
          </cell>
          <cell r="D11514">
            <v>-2680</v>
          </cell>
          <cell r="E11514">
            <v>1000</v>
          </cell>
          <cell r="F11514">
            <v>1034</v>
          </cell>
          <cell r="G11514">
            <v>0</v>
          </cell>
          <cell r="H11514">
            <v>2005</v>
          </cell>
          <cell r="I11514">
            <v>0</v>
          </cell>
        </row>
        <row r="11515">
          <cell r="A11515">
            <v>610036</v>
          </cell>
          <cell r="B11515" t="str">
            <v>Property Services</v>
          </cell>
          <cell r="C11515">
            <v>5930000</v>
          </cell>
          <cell r="D11515">
            <v>74000</v>
          </cell>
          <cell r="E11515">
            <v>1000</v>
          </cell>
          <cell r="F11515">
            <v>2220</v>
          </cell>
          <cell r="G11515">
            <v>0</v>
          </cell>
          <cell r="H11515">
            <v>2005</v>
          </cell>
          <cell r="I11515">
            <v>0</v>
          </cell>
        </row>
        <row r="11516">
          <cell r="A11516">
            <v>610036</v>
          </cell>
          <cell r="B11516" t="str">
            <v>Property Services</v>
          </cell>
          <cell r="C11516">
            <v>5930000</v>
          </cell>
          <cell r="D11516">
            <v>1440</v>
          </cell>
          <cell r="E11516">
            <v>1000</v>
          </cell>
          <cell r="F11516">
            <v>5001</v>
          </cell>
          <cell r="G11516">
            <v>0</v>
          </cell>
          <cell r="H11516">
            <v>2005</v>
          </cell>
          <cell r="I11516">
            <v>0</v>
          </cell>
        </row>
        <row r="11517">
          <cell r="A11517">
            <v>610036</v>
          </cell>
          <cell r="B11517" t="str">
            <v>Property Services</v>
          </cell>
          <cell r="C11517">
            <v>5930000</v>
          </cell>
          <cell r="D11517">
            <v>840</v>
          </cell>
          <cell r="E11517">
            <v>1000</v>
          </cell>
          <cell r="F11517">
            <v>5002</v>
          </cell>
          <cell r="G11517">
            <v>0</v>
          </cell>
          <cell r="H11517">
            <v>2005</v>
          </cell>
          <cell r="I11517">
            <v>0</v>
          </cell>
        </row>
        <row r="11518">
          <cell r="A11518">
            <v>610036</v>
          </cell>
          <cell r="B11518" t="str">
            <v>Property Services</v>
          </cell>
          <cell r="C11518">
            <v>5930000</v>
          </cell>
          <cell r="D11518">
            <v>15331.29</v>
          </cell>
          <cell r="E11518">
            <v>1000</v>
          </cell>
          <cell r="F11518">
            <v>5003</v>
          </cell>
          <cell r="G11518">
            <v>0</v>
          </cell>
          <cell r="H11518">
            <v>2005</v>
          </cell>
          <cell r="I11518">
            <v>0</v>
          </cell>
        </row>
        <row r="11519">
          <cell r="A11519">
            <v>610036</v>
          </cell>
          <cell r="B11519" t="str">
            <v>Property Services</v>
          </cell>
          <cell r="C11519">
            <v>5930000</v>
          </cell>
          <cell r="D11519">
            <v>360</v>
          </cell>
          <cell r="E11519">
            <v>1000</v>
          </cell>
          <cell r="F11519">
            <v>5004</v>
          </cell>
          <cell r="G11519">
            <v>0</v>
          </cell>
          <cell r="H11519">
            <v>2005</v>
          </cell>
          <cell r="I11519">
            <v>0</v>
          </cell>
        </row>
        <row r="11520">
          <cell r="A11520">
            <v>610036</v>
          </cell>
          <cell r="B11520" t="str">
            <v>Property Services</v>
          </cell>
          <cell r="C11520">
            <v>5930000</v>
          </cell>
          <cell r="D11520">
            <v>388.71</v>
          </cell>
          <cell r="E11520">
            <v>1000</v>
          </cell>
          <cell r="F11520">
            <v>5005</v>
          </cell>
          <cell r="G11520">
            <v>0</v>
          </cell>
          <cell r="H11520">
            <v>2005</v>
          </cell>
          <cell r="I11520">
            <v>0</v>
          </cell>
        </row>
        <row r="11521">
          <cell r="A11521">
            <v>610036</v>
          </cell>
          <cell r="B11521" t="str">
            <v>Property Services</v>
          </cell>
          <cell r="C11521">
            <v>5930000</v>
          </cell>
          <cell r="D11521">
            <v>180</v>
          </cell>
          <cell r="E11521">
            <v>1000</v>
          </cell>
          <cell r="F11521">
            <v>5301</v>
          </cell>
          <cell r="G11521">
            <v>0</v>
          </cell>
          <cell r="H11521">
            <v>2005</v>
          </cell>
          <cell r="I11521">
            <v>0</v>
          </cell>
        </row>
        <row r="11522">
          <cell r="A11522">
            <v>610036</v>
          </cell>
          <cell r="B11522" t="str">
            <v>Property Services</v>
          </cell>
          <cell r="C11522">
            <v>5930000</v>
          </cell>
          <cell r="D11522">
            <v>291.05</v>
          </cell>
          <cell r="E11522">
            <v>1000</v>
          </cell>
          <cell r="F11522">
            <v>5302</v>
          </cell>
          <cell r="G11522">
            <v>0</v>
          </cell>
          <cell r="H11522">
            <v>2005</v>
          </cell>
          <cell r="I11522">
            <v>0</v>
          </cell>
        </row>
        <row r="11523">
          <cell r="A11523">
            <v>610036</v>
          </cell>
          <cell r="B11523" t="str">
            <v>Property Services</v>
          </cell>
          <cell r="C11523">
            <v>5930000</v>
          </cell>
          <cell r="D11523">
            <v>828.26</v>
          </cell>
          <cell r="E11523">
            <v>1000</v>
          </cell>
          <cell r="F11523">
            <v>5304</v>
          </cell>
          <cell r="G11523">
            <v>0</v>
          </cell>
          <cell r="H11523">
            <v>2005</v>
          </cell>
          <cell r="I11523">
            <v>0</v>
          </cell>
        </row>
        <row r="11524">
          <cell r="A11524">
            <v>610036</v>
          </cell>
          <cell r="B11524" t="str">
            <v>Property Services</v>
          </cell>
          <cell r="C11524">
            <v>5930000</v>
          </cell>
          <cell r="D11524">
            <v>68448.62</v>
          </cell>
          <cell r="E11524">
            <v>1000</v>
          </cell>
          <cell r="F11524">
            <v>5402</v>
          </cell>
          <cell r="G11524">
            <v>0</v>
          </cell>
          <cell r="H11524">
            <v>2005</v>
          </cell>
          <cell r="I11524">
            <v>0</v>
          </cell>
        </row>
        <row r="11525">
          <cell r="A11525">
            <v>610036</v>
          </cell>
          <cell r="B11525" t="str">
            <v>Property Services</v>
          </cell>
          <cell r="C11525">
            <v>5930000</v>
          </cell>
          <cell r="D11525">
            <v>13680</v>
          </cell>
          <cell r="E11525">
            <v>1000</v>
          </cell>
          <cell r="F11525">
            <v>5403</v>
          </cell>
          <cell r="G11525">
            <v>0</v>
          </cell>
          <cell r="H11525">
            <v>2005</v>
          </cell>
          <cell r="I11525">
            <v>0</v>
          </cell>
        </row>
        <row r="11526">
          <cell r="A11526">
            <v>610036</v>
          </cell>
          <cell r="B11526" t="str">
            <v>Property Services</v>
          </cell>
          <cell r="C11526">
            <v>5930000</v>
          </cell>
          <cell r="D11526">
            <v>25648.880000000001</v>
          </cell>
          <cell r="E11526">
            <v>1000</v>
          </cell>
          <cell r="F11526">
            <v>5404</v>
          </cell>
          <cell r="G11526">
            <v>0</v>
          </cell>
          <cell r="H11526">
            <v>2005</v>
          </cell>
          <cell r="I11526">
            <v>0</v>
          </cell>
        </row>
        <row r="11527">
          <cell r="A11527">
            <v>610036</v>
          </cell>
          <cell r="B11527" t="str">
            <v>Property Services</v>
          </cell>
          <cell r="C11527">
            <v>5930000</v>
          </cell>
          <cell r="D11527">
            <v>6480</v>
          </cell>
          <cell r="E11527">
            <v>1000</v>
          </cell>
          <cell r="F11527">
            <v>5405</v>
          </cell>
          <cell r="G11527">
            <v>0</v>
          </cell>
          <cell r="H11527">
            <v>2005</v>
          </cell>
          <cell r="I11527">
            <v>0</v>
          </cell>
        </row>
        <row r="11528">
          <cell r="A11528">
            <v>610036</v>
          </cell>
          <cell r="B11528" t="str">
            <v>Property Services</v>
          </cell>
          <cell r="C11528">
            <v>5930000</v>
          </cell>
          <cell r="D11528">
            <v>12130.65</v>
          </cell>
          <cell r="E11528">
            <v>1000</v>
          </cell>
          <cell r="F11528">
            <v>5501</v>
          </cell>
          <cell r="G11528">
            <v>0</v>
          </cell>
          <cell r="H11528">
            <v>2005</v>
          </cell>
          <cell r="I11528">
            <v>0</v>
          </cell>
        </row>
        <row r="11529">
          <cell r="A11529">
            <v>610036</v>
          </cell>
          <cell r="B11529" t="str">
            <v>Property Services</v>
          </cell>
          <cell r="C11529">
            <v>5930000</v>
          </cell>
          <cell r="D11529">
            <v>18960</v>
          </cell>
          <cell r="E11529">
            <v>1000</v>
          </cell>
          <cell r="F11529">
            <v>5502</v>
          </cell>
          <cell r="G11529">
            <v>0</v>
          </cell>
          <cell r="H11529">
            <v>2005</v>
          </cell>
          <cell r="I11529">
            <v>0</v>
          </cell>
        </row>
        <row r="11530">
          <cell r="A11530">
            <v>610036</v>
          </cell>
          <cell r="B11530" t="str">
            <v>Property Services</v>
          </cell>
          <cell r="C11530">
            <v>5930000</v>
          </cell>
          <cell r="D11530">
            <v>660</v>
          </cell>
          <cell r="E11530">
            <v>1000</v>
          </cell>
          <cell r="F11530">
            <v>5503</v>
          </cell>
          <cell r="G11530">
            <v>0</v>
          </cell>
          <cell r="H11530">
            <v>2005</v>
          </cell>
          <cell r="I11530">
            <v>0</v>
          </cell>
        </row>
        <row r="11531">
          <cell r="A11531">
            <v>610036</v>
          </cell>
          <cell r="B11531" t="str">
            <v>Property Services</v>
          </cell>
          <cell r="C11531">
            <v>5930000</v>
          </cell>
          <cell r="D11531">
            <v>60</v>
          </cell>
          <cell r="E11531">
            <v>1000</v>
          </cell>
          <cell r="F11531">
            <v>5505</v>
          </cell>
          <cell r="G11531">
            <v>0</v>
          </cell>
          <cell r="H11531">
            <v>2005</v>
          </cell>
          <cell r="I11531">
            <v>0</v>
          </cell>
        </row>
        <row r="11532">
          <cell r="A11532">
            <v>610036</v>
          </cell>
          <cell r="B11532" t="str">
            <v>Property Services</v>
          </cell>
          <cell r="C11532">
            <v>5930000</v>
          </cell>
          <cell r="D11532">
            <v>11000</v>
          </cell>
          <cell r="E11532">
            <v>1000</v>
          </cell>
          <cell r="F11532">
            <v>5701</v>
          </cell>
          <cell r="G11532">
            <v>0</v>
          </cell>
          <cell r="H11532">
            <v>2005</v>
          </cell>
          <cell r="I11532">
            <v>0</v>
          </cell>
        </row>
        <row r="11533">
          <cell r="A11533">
            <v>610036</v>
          </cell>
          <cell r="B11533" t="str">
            <v>Property Services</v>
          </cell>
          <cell r="C11533">
            <v>5930000</v>
          </cell>
          <cell r="D11533">
            <v>12979.58</v>
          </cell>
          <cell r="E11533">
            <v>1000</v>
          </cell>
          <cell r="F11533">
            <v>5702</v>
          </cell>
          <cell r="G11533">
            <v>0</v>
          </cell>
          <cell r="H11533">
            <v>2005</v>
          </cell>
          <cell r="I11533">
            <v>0</v>
          </cell>
        </row>
        <row r="11534">
          <cell r="A11534">
            <v>610036</v>
          </cell>
          <cell r="B11534" t="str">
            <v>Property Services</v>
          </cell>
          <cell r="C11534">
            <v>5930000</v>
          </cell>
          <cell r="D11534">
            <v>3540</v>
          </cell>
          <cell r="E11534">
            <v>1000</v>
          </cell>
          <cell r="F11534">
            <v>5803</v>
          </cell>
          <cell r="G11534">
            <v>0</v>
          </cell>
          <cell r="H11534">
            <v>2005</v>
          </cell>
          <cell r="I11534">
            <v>0</v>
          </cell>
        </row>
        <row r="11535">
          <cell r="A11535">
            <v>610036</v>
          </cell>
          <cell r="B11535" t="str">
            <v>Property Services</v>
          </cell>
          <cell r="C11535">
            <v>5930000</v>
          </cell>
          <cell r="D11535">
            <v>120</v>
          </cell>
          <cell r="E11535">
            <v>1000</v>
          </cell>
          <cell r="F11535">
            <v>10069</v>
          </cell>
          <cell r="G11535">
            <v>0</v>
          </cell>
          <cell r="H11535">
            <v>2005</v>
          </cell>
          <cell r="I11535">
            <v>0</v>
          </cell>
        </row>
        <row r="11536">
          <cell r="A11536">
            <v>610036</v>
          </cell>
          <cell r="B11536" t="str">
            <v>Property Services</v>
          </cell>
          <cell r="C11536">
            <v>5930000</v>
          </cell>
          <cell r="D11536">
            <v>660</v>
          </cell>
          <cell r="E11536">
            <v>1000</v>
          </cell>
          <cell r="F11536">
            <v>10110</v>
          </cell>
          <cell r="G11536">
            <v>0</v>
          </cell>
          <cell r="H11536">
            <v>2005</v>
          </cell>
          <cell r="I11536">
            <v>0</v>
          </cell>
        </row>
        <row r="11537">
          <cell r="A11537">
            <v>610036</v>
          </cell>
          <cell r="B11537" t="str">
            <v>Property Services</v>
          </cell>
          <cell r="C11537">
            <v>5930000</v>
          </cell>
          <cell r="D11537">
            <v>2040</v>
          </cell>
          <cell r="E11537">
            <v>1000</v>
          </cell>
          <cell r="F11537">
            <v>14019</v>
          </cell>
          <cell r="G11537">
            <v>0</v>
          </cell>
          <cell r="H11537">
            <v>2005</v>
          </cell>
          <cell r="I11537">
            <v>0</v>
          </cell>
        </row>
        <row r="11538">
          <cell r="A11538">
            <v>610036</v>
          </cell>
          <cell r="B11538" t="str">
            <v>Property Services</v>
          </cell>
          <cell r="C11538">
            <v>5930000</v>
          </cell>
          <cell r="D11538">
            <v>240</v>
          </cell>
          <cell r="E11538">
            <v>1000</v>
          </cell>
          <cell r="F11538">
            <v>14075</v>
          </cell>
          <cell r="G11538">
            <v>0</v>
          </cell>
          <cell r="H11538">
            <v>2005</v>
          </cell>
          <cell r="I11538">
            <v>0</v>
          </cell>
        </row>
        <row r="11539">
          <cell r="A11539">
            <v>610036</v>
          </cell>
          <cell r="B11539" t="str">
            <v>Property Services</v>
          </cell>
          <cell r="C11539">
            <v>5930000</v>
          </cell>
          <cell r="D11539">
            <v>-2400</v>
          </cell>
          <cell r="E11539">
            <v>1000</v>
          </cell>
          <cell r="F11539">
            <v>14159</v>
          </cell>
          <cell r="G11539">
            <v>0</v>
          </cell>
          <cell r="H11539">
            <v>2005</v>
          </cell>
          <cell r="I11539">
            <v>0</v>
          </cell>
        </row>
        <row r="11540">
          <cell r="A11540">
            <v>610036</v>
          </cell>
          <cell r="B11540" t="str">
            <v>Property Services</v>
          </cell>
          <cell r="C11540">
            <v>5930000</v>
          </cell>
          <cell r="D11540">
            <v>1360</v>
          </cell>
          <cell r="E11540">
            <v>1000</v>
          </cell>
          <cell r="F11540">
            <v>14197</v>
          </cell>
          <cell r="G11540">
            <v>0</v>
          </cell>
          <cell r="H11540">
            <v>2005</v>
          </cell>
          <cell r="I11540">
            <v>0</v>
          </cell>
        </row>
        <row r="11541">
          <cell r="A11541">
            <v>610036</v>
          </cell>
          <cell r="B11541" t="str">
            <v>Property Services</v>
          </cell>
          <cell r="C11541">
            <v>5930000</v>
          </cell>
          <cell r="D11541">
            <v>960</v>
          </cell>
          <cell r="E11541">
            <v>1000</v>
          </cell>
          <cell r="F11541">
            <v>14223</v>
          </cell>
          <cell r="G11541">
            <v>0</v>
          </cell>
          <cell r="H11541">
            <v>2005</v>
          </cell>
          <cell r="I11541">
            <v>0</v>
          </cell>
        </row>
        <row r="11542">
          <cell r="A11542">
            <v>610036</v>
          </cell>
          <cell r="B11542" t="str">
            <v>Property Services</v>
          </cell>
          <cell r="C11542">
            <v>5930000</v>
          </cell>
          <cell r="D11542">
            <v>820</v>
          </cell>
          <cell r="E11542">
            <v>1000</v>
          </cell>
          <cell r="F11542">
            <v>14378</v>
          </cell>
          <cell r="G11542">
            <v>0</v>
          </cell>
          <cell r="H11542">
            <v>2005</v>
          </cell>
          <cell r="I11542">
            <v>0</v>
          </cell>
        </row>
        <row r="11543">
          <cell r="A11543">
            <v>610036</v>
          </cell>
          <cell r="B11543" t="str">
            <v>Property Services</v>
          </cell>
          <cell r="C11543">
            <v>5930000</v>
          </cell>
          <cell r="D11543">
            <v>4560</v>
          </cell>
          <cell r="E11543">
            <v>1000</v>
          </cell>
          <cell r="F11543">
            <v>15086</v>
          </cell>
          <cell r="G11543">
            <v>0</v>
          </cell>
          <cell r="H11543">
            <v>2005</v>
          </cell>
          <cell r="I11543">
            <v>0</v>
          </cell>
        </row>
        <row r="11544">
          <cell r="A11544">
            <v>610036</v>
          </cell>
          <cell r="B11544" t="str">
            <v>Property Services</v>
          </cell>
          <cell r="C11544">
            <v>5930000</v>
          </cell>
          <cell r="D11544">
            <v>600</v>
          </cell>
          <cell r="E11544">
            <v>1000</v>
          </cell>
          <cell r="F11544">
            <v>15150</v>
          </cell>
          <cell r="G11544">
            <v>0</v>
          </cell>
          <cell r="H11544">
            <v>2005</v>
          </cell>
          <cell r="I11544">
            <v>0</v>
          </cell>
        </row>
        <row r="11545">
          <cell r="A11545">
            <v>610036</v>
          </cell>
          <cell r="B11545" t="str">
            <v>Property Services</v>
          </cell>
          <cell r="C11545">
            <v>5930000</v>
          </cell>
          <cell r="D11545">
            <v>120</v>
          </cell>
          <cell r="E11545">
            <v>1000</v>
          </cell>
          <cell r="F11545">
            <v>15151</v>
          </cell>
          <cell r="G11545">
            <v>0</v>
          </cell>
          <cell r="H11545">
            <v>2005</v>
          </cell>
          <cell r="I11545">
            <v>0</v>
          </cell>
        </row>
        <row r="11546">
          <cell r="A11546">
            <v>610036</v>
          </cell>
          <cell r="B11546" t="str">
            <v>Property Services</v>
          </cell>
          <cell r="C11546">
            <v>5930000</v>
          </cell>
          <cell r="D11546">
            <v>2160</v>
          </cell>
          <cell r="E11546">
            <v>1000</v>
          </cell>
          <cell r="F11546">
            <v>17176</v>
          </cell>
          <cell r="G11546">
            <v>0</v>
          </cell>
          <cell r="H11546">
            <v>2005</v>
          </cell>
          <cell r="I11546">
            <v>0</v>
          </cell>
        </row>
        <row r="11547">
          <cell r="A11547">
            <v>610036</v>
          </cell>
          <cell r="B11547" t="str">
            <v>Property Services</v>
          </cell>
          <cell r="C11547">
            <v>5930000</v>
          </cell>
          <cell r="D11547">
            <v>660</v>
          </cell>
          <cell r="E11547">
            <v>1000</v>
          </cell>
          <cell r="F11547">
            <v>61083</v>
          </cell>
          <cell r="G11547">
            <v>0</v>
          </cell>
          <cell r="H11547">
            <v>2005</v>
          </cell>
          <cell r="I11547">
            <v>0</v>
          </cell>
        </row>
        <row r="11548">
          <cell r="A11548">
            <v>610036</v>
          </cell>
          <cell r="B11548" t="str">
            <v>Property Services</v>
          </cell>
          <cell r="C11548">
            <v>5930000</v>
          </cell>
          <cell r="D11548">
            <v>60</v>
          </cell>
          <cell r="E11548">
            <v>1000</v>
          </cell>
          <cell r="F11548">
            <v>63003</v>
          </cell>
          <cell r="G11548">
            <v>0</v>
          </cell>
          <cell r="H11548">
            <v>2005</v>
          </cell>
          <cell r="I11548">
            <v>0</v>
          </cell>
        </row>
        <row r="11549">
          <cell r="A11549">
            <v>610036</v>
          </cell>
          <cell r="B11549" t="str">
            <v>Property Services</v>
          </cell>
          <cell r="C11549">
            <v>5930000</v>
          </cell>
          <cell r="D11549">
            <v>6000</v>
          </cell>
          <cell r="E11549">
            <v>1000</v>
          </cell>
          <cell r="F11549">
            <v>78008</v>
          </cell>
          <cell r="G11549">
            <v>0</v>
          </cell>
          <cell r="H11549">
            <v>2005</v>
          </cell>
          <cell r="I11549">
            <v>0</v>
          </cell>
        </row>
        <row r="11550">
          <cell r="A11550">
            <v>610036</v>
          </cell>
          <cell r="B11550" t="str">
            <v>Property Services</v>
          </cell>
          <cell r="C11550">
            <v>5930000</v>
          </cell>
          <cell r="D11550">
            <v>960</v>
          </cell>
          <cell r="E11550">
            <v>1000</v>
          </cell>
          <cell r="F11550">
            <v>78027</v>
          </cell>
          <cell r="G11550">
            <v>0</v>
          </cell>
          <cell r="H11550">
            <v>2005</v>
          </cell>
          <cell r="I11550">
            <v>0</v>
          </cell>
        </row>
        <row r="11551">
          <cell r="A11551">
            <v>610036</v>
          </cell>
          <cell r="B11551" t="str">
            <v>Property Services</v>
          </cell>
          <cell r="C11551">
            <v>5930000</v>
          </cell>
          <cell r="D11551">
            <v>1440</v>
          </cell>
          <cell r="E11551">
            <v>1000</v>
          </cell>
          <cell r="F11551">
            <v>78073</v>
          </cell>
          <cell r="G11551">
            <v>0</v>
          </cell>
          <cell r="H11551">
            <v>2005</v>
          </cell>
          <cell r="I11551">
            <v>0</v>
          </cell>
        </row>
        <row r="11552">
          <cell r="A11552">
            <v>610036</v>
          </cell>
          <cell r="B11552" t="str">
            <v>Property Services</v>
          </cell>
          <cell r="C11552">
            <v>5930000</v>
          </cell>
          <cell r="D11552">
            <v>120</v>
          </cell>
          <cell r="E11552">
            <v>1000</v>
          </cell>
          <cell r="F11552">
            <v>78153</v>
          </cell>
          <cell r="G11552">
            <v>0</v>
          </cell>
          <cell r="H11552">
            <v>2005</v>
          </cell>
          <cell r="I11552">
            <v>0</v>
          </cell>
        </row>
        <row r="11553">
          <cell r="A11553">
            <v>610036</v>
          </cell>
          <cell r="B11553" t="str">
            <v>Property Services</v>
          </cell>
          <cell r="C11553">
            <v>5930000</v>
          </cell>
          <cell r="D11553">
            <v>120</v>
          </cell>
          <cell r="E11553">
            <v>1000</v>
          </cell>
          <cell r="F11553">
            <v>82047</v>
          </cell>
          <cell r="G11553">
            <v>0</v>
          </cell>
          <cell r="H11553">
            <v>2005</v>
          </cell>
          <cell r="I11553">
            <v>0</v>
          </cell>
        </row>
        <row r="11554">
          <cell r="A11554">
            <v>610036</v>
          </cell>
          <cell r="B11554" t="str">
            <v>Property Services</v>
          </cell>
          <cell r="C11554">
            <v>5930000</v>
          </cell>
          <cell r="D11554">
            <v>213.36</v>
          </cell>
          <cell r="E11554">
            <v>1000</v>
          </cell>
          <cell r="F11554">
            <v>82085</v>
          </cell>
          <cell r="G11554">
            <v>0</v>
          </cell>
          <cell r="H11554">
            <v>2005</v>
          </cell>
          <cell r="I11554">
            <v>0</v>
          </cell>
        </row>
        <row r="11555">
          <cell r="A11555">
            <v>610036</v>
          </cell>
          <cell r="B11555" t="str">
            <v>Property Services</v>
          </cell>
          <cell r="C11555">
            <v>5930000</v>
          </cell>
          <cell r="D11555">
            <v>480</v>
          </cell>
          <cell r="E11555">
            <v>1000</v>
          </cell>
          <cell r="F11555">
            <v>82217</v>
          </cell>
          <cell r="G11555">
            <v>0</v>
          </cell>
          <cell r="H11555">
            <v>2005</v>
          </cell>
          <cell r="I11555">
            <v>0</v>
          </cell>
        </row>
        <row r="11556">
          <cell r="A11556">
            <v>610036</v>
          </cell>
          <cell r="B11556" t="str">
            <v>Property Services</v>
          </cell>
          <cell r="C11556">
            <v>5930000</v>
          </cell>
          <cell r="D11556">
            <v>540</v>
          </cell>
          <cell r="E11556">
            <v>1000</v>
          </cell>
          <cell r="F11556">
            <v>86180</v>
          </cell>
          <cell r="G11556">
            <v>0</v>
          </cell>
          <cell r="H11556">
            <v>2005</v>
          </cell>
          <cell r="I11556">
            <v>0</v>
          </cell>
        </row>
        <row r="11557">
          <cell r="A11557">
            <v>610036</v>
          </cell>
          <cell r="B11557" t="str">
            <v>Property Services</v>
          </cell>
          <cell r="C11557">
            <v>5930000</v>
          </cell>
          <cell r="D11557">
            <v>3780</v>
          </cell>
          <cell r="E11557">
            <v>1000</v>
          </cell>
          <cell r="F11557">
            <v>101000</v>
          </cell>
          <cell r="G11557">
            <v>0</v>
          </cell>
          <cell r="H11557">
            <v>2005</v>
          </cell>
          <cell r="I11557">
            <v>0</v>
          </cell>
        </row>
        <row r="11558">
          <cell r="A11558">
            <v>610036</v>
          </cell>
          <cell r="B11558" t="str">
            <v>Property Services</v>
          </cell>
          <cell r="C11558">
            <v>5930000</v>
          </cell>
          <cell r="D11558">
            <v>16530</v>
          </cell>
          <cell r="E11558">
            <v>1000</v>
          </cell>
          <cell r="F11558">
            <v>103000</v>
          </cell>
          <cell r="G11558">
            <v>0</v>
          </cell>
          <cell r="H11558">
            <v>2005</v>
          </cell>
          <cell r="I11558">
            <v>0</v>
          </cell>
        </row>
        <row r="11559">
          <cell r="A11559">
            <v>610036</v>
          </cell>
          <cell r="B11559" t="str">
            <v>Property Services</v>
          </cell>
          <cell r="C11559">
            <v>5930000</v>
          </cell>
          <cell r="D11559">
            <v>1860</v>
          </cell>
          <cell r="E11559">
            <v>1000</v>
          </cell>
          <cell r="F11559">
            <v>108000</v>
          </cell>
          <cell r="G11559">
            <v>0</v>
          </cell>
          <cell r="H11559">
            <v>2005</v>
          </cell>
          <cell r="I11559">
            <v>0</v>
          </cell>
        </row>
        <row r="11560">
          <cell r="A11560">
            <v>610036</v>
          </cell>
          <cell r="B11560" t="str">
            <v>Property Services</v>
          </cell>
          <cell r="C11560">
            <v>5930000</v>
          </cell>
          <cell r="D11560">
            <v>1193.26</v>
          </cell>
          <cell r="E11560">
            <v>1000</v>
          </cell>
          <cell r="F11560">
            <v>111000</v>
          </cell>
          <cell r="G11560">
            <v>0</v>
          </cell>
          <cell r="H11560">
            <v>2005</v>
          </cell>
          <cell r="I11560">
            <v>0</v>
          </cell>
        </row>
        <row r="11561">
          <cell r="A11561">
            <v>610036</v>
          </cell>
          <cell r="B11561" t="str">
            <v>Property Services</v>
          </cell>
          <cell r="C11561">
            <v>5930000</v>
          </cell>
          <cell r="D11561">
            <v>5160</v>
          </cell>
          <cell r="E11561">
            <v>1000</v>
          </cell>
          <cell r="F11561">
            <v>112106</v>
          </cell>
          <cell r="G11561">
            <v>0</v>
          </cell>
          <cell r="H11561">
            <v>2005</v>
          </cell>
          <cell r="I11561">
            <v>0</v>
          </cell>
        </row>
        <row r="11562">
          <cell r="A11562">
            <v>610036</v>
          </cell>
          <cell r="B11562" t="str">
            <v>Property Services</v>
          </cell>
          <cell r="C11562">
            <v>5930000</v>
          </cell>
          <cell r="D11562">
            <v>840</v>
          </cell>
          <cell r="E11562">
            <v>1000</v>
          </cell>
          <cell r="F11562">
            <v>113000</v>
          </cell>
          <cell r="G11562">
            <v>0</v>
          </cell>
          <cell r="H11562">
            <v>2005</v>
          </cell>
          <cell r="I11562">
            <v>0</v>
          </cell>
        </row>
        <row r="11563">
          <cell r="A11563">
            <v>610036</v>
          </cell>
          <cell r="B11563" t="str">
            <v>Property Services</v>
          </cell>
          <cell r="C11563">
            <v>5930000</v>
          </cell>
          <cell r="D11563">
            <v>0</v>
          </cell>
          <cell r="E11563">
            <v>1000</v>
          </cell>
          <cell r="F11563">
            <v>118000</v>
          </cell>
          <cell r="G11563">
            <v>0</v>
          </cell>
          <cell r="H11563">
            <v>2005</v>
          </cell>
          <cell r="I11563">
            <v>0</v>
          </cell>
        </row>
        <row r="11564">
          <cell r="A11564">
            <v>610036</v>
          </cell>
          <cell r="B11564" t="str">
            <v>Property Services</v>
          </cell>
          <cell r="C11564">
            <v>5930000</v>
          </cell>
          <cell r="D11564">
            <v>720</v>
          </cell>
          <cell r="E11564">
            <v>1000</v>
          </cell>
          <cell r="F11564">
            <v>119046</v>
          </cell>
          <cell r="G11564">
            <v>0</v>
          </cell>
          <cell r="H11564">
            <v>2005</v>
          </cell>
          <cell r="I11564">
            <v>0</v>
          </cell>
        </row>
        <row r="11565">
          <cell r="A11565">
            <v>610036</v>
          </cell>
          <cell r="B11565" t="str">
            <v>Property Services</v>
          </cell>
          <cell r="C11565">
            <v>5930000</v>
          </cell>
          <cell r="D11565">
            <v>13862.62</v>
          </cell>
          <cell r="E11565">
            <v>1000</v>
          </cell>
          <cell r="F11565">
            <v>119150</v>
          </cell>
          <cell r="G11565">
            <v>0</v>
          </cell>
          <cell r="H11565">
            <v>2005</v>
          </cell>
          <cell r="I11565">
            <v>0</v>
          </cell>
        </row>
        <row r="11566">
          <cell r="A11566">
            <v>610036</v>
          </cell>
          <cell r="B11566" t="str">
            <v>Property Services</v>
          </cell>
          <cell r="C11566">
            <v>5930000</v>
          </cell>
          <cell r="D11566">
            <v>40795</v>
          </cell>
          <cell r="E11566">
            <v>1000</v>
          </cell>
          <cell r="F11566">
            <v>122000</v>
          </cell>
          <cell r="G11566">
            <v>0</v>
          </cell>
          <cell r="H11566">
            <v>2005</v>
          </cell>
          <cell r="I11566">
            <v>0</v>
          </cell>
        </row>
        <row r="11567">
          <cell r="A11567">
            <v>610036</v>
          </cell>
          <cell r="B11567" t="str">
            <v>Property Services</v>
          </cell>
          <cell r="C11567">
            <v>5930000</v>
          </cell>
          <cell r="D11567">
            <v>240</v>
          </cell>
          <cell r="E11567">
            <v>1000</v>
          </cell>
          <cell r="F11567">
            <v>122092</v>
          </cell>
          <cell r="G11567">
            <v>0</v>
          </cell>
          <cell r="H11567">
            <v>2005</v>
          </cell>
          <cell r="I11567">
            <v>0</v>
          </cell>
        </row>
        <row r="11568">
          <cell r="A11568">
            <v>610036</v>
          </cell>
          <cell r="B11568" t="str">
            <v>Property Services</v>
          </cell>
          <cell r="C11568">
            <v>5930000</v>
          </cell>
          <cell r="D11568">
            <v>60</v>
          </cell>
          <cell r="E11568">
            <v>1000</v>
          </cell>
          <cell r="F11568">
            <v>124000</v>
          </cell>
          <cell r="G11568">
            <v>0</v>
          </cell>
          <cell r="H11568">
            <v>2005</v>
          </cell>
          <cell r="I11568">
            <v>0</v>
          </cell>
        </row>
        <row r="11569">
          <cell r="A11569">
            <v>610036</v>
          </cell>
          <cell r="B11569" t="str">
            <v>Property Services</v>
          </cell>
          <cell r="C11569">
            <v>5930000</v>
          </cell>
          <cell r="D11569">
            <v>11040</v>
          </cell>
          <cell r="E11569">
            <v>1000</v>
          </cell>
          <cell r="F11569">
            <v>126000</v>
          </cell>
          <cell r="G11569">
            <v>0</v>
          </cell>
          <cell r="H11569">
            <v>2005</v>
          </cell>
          <cell r="I11569">
            <v>0</v>
          </cell>
        </row>
        <row r="11570">
          <cell r="A11570">
            <v>610036</v>
          </cell>
          <cell r="B11570" t="str">
            <v>Property Services</v>
          </cell>
          <cell r="C11570">
            <v>5930000</v>
          </cell>
          <cell r="D11570">
            <v>1080</v>
          </cell>
          <cell r="E11570">
            <v>1000</v>
          </cell>
          <cell r="F11570">
            <v>128000</v>
          </cell>
          <cell r="G11570">
            <v>0</v>
          </cell>
          <cell r="H11570">
            <v>2005</v>
          </cell>
          <cell r="I11570">
            <v>0</v>
          </cell>
        </row>
        <row r="11571">
          <cell r="A11571">
            <v>610036</v>
          </cell>
          <cell r="B11571" t="str">
            <v>Property Services</v>
          </cell>
          <cell r="C11571">
            <v>5930000</v>
          </cell>
          <cell r="D11571">
            <v>3094.2</v>
          </cell>
          <cell r="E11571">
            <v>1000</v>
          </cell>
          <cell r="F11571">
            <v>132000</v>
          </cell>
          <cell r="G11571">
            <v>0</v>
          </cell>
          <cell r="H11571">
            <v>2005</v>
          </cell>
          <cell r="I11571">
            <v>0</v>
          </cell>
        </row>
        <row r="11572">
          <cell r="A11572">
            <v>610036</v>
          </cell>
          <cell r="B11572" t="str">
            <v>Property Services</v>
          </cell>
          <cell r="C11572">
            <v>5930000</v>
          </cell>
          <cell r="D11572">
            <v>11112.22</v>
          </cell>
          <cell r="E11572">
            <v>1000</v>
          </cell>
          <cell r="F11572">
            <v>133000</v>
          </cell>
          <cell r="G11572">
            <v>0</v>
          </cell>
          <cell r="H11572">
            <v>2005</v>
          </cell>
          <cell r="I11572">
            <v>0</v>
          </cell>
        </row>
        <row r="11573">
          <cell r="A11573">
            <v>610036</v>
          </cell>
          <cell r="B11573" t="str">
            <v>Property Services</v>
          </cell>
          <cell r="C11573">
            <v>5930000</v>
          </cell>
          <cell r="D11573">
            <v>2710</v>
          </cell>
          <cell r="E11573">
            <v>1000</v>
          </cell>
          <cell r="F11573">
            <v>134000</v>
          </cell>
          <cell r="G11573">
            <v>0</v>
          </cell>
          <cell r="H11573">
            <v>2005</v>
          </cell>
          <cell r="I11573">
            <v>0</v>
          </cell>
        </row>
        <row r="11574">
          <cell r="A11574">
            <v>610036</v>
          </cell>
          <cell r="B11574" t="str">
            <v>Property Services</v>
          </cell>
          <cell r="C11574">
            <v>5930000</v>
          </cell>
          <cell r="D11574">
            <v>1946.07</v>
          </cell>
          <cell r="E11574">
            <v>1000</v>
          </cell>
          <cell r="F11574">
            <v>136000</v>
          </cell>
          <cell r="G11574">
            <v>0</v>
          </cell>
          <cell r="H11574">
            <v>2005</v>
          </cell>
          <cell r="I11574">
            <v>0</v>
          </cell>
        </row>
        <row r="11575">
          <cell r="A11575">
            <v>610036</v>
          </cell>
          <cell r="B11575" t="str">
            <v>Property Services</v>
          </cell>
          <cell r="C11575">
            <v>5930000</v>
          </cell>
          <cell r="D11575">
            <v>1320</v>
          </cell>
          <cell r="E11575">
            <v>1000</v>
          </cell>
          <cell r="F11575">
            <v>141070</v>
          </cell>
          <cell r="G11575">
            <v>0</v>
          </cell>
          <cell r="H11575">
            <v>2005</v>
          </cell>
          <cell r="I11575">
            <v>0</v>
          </cell>
        </row>
        <row r="11576">
          <cell r="A11576">
            <v>610036</v>
          </cell>
          <cell r="B11576" t="str">
            <v>Property Services</v>
          </cell>
          <cell r="C11576">
            <v>5930000</v>
          </cell>
          <cell r="D11576">
            <v>2890</v>
          </cell>
          <cell r="E11576">
            <v>1000</v>
          </cell>
          <cell r="F11576">
            <v>240000</v>
          </cell>
          <cell r="G11576">
            <v>0</v>
          </cell>
          <cell r="H11576">
            <v>2005</v>
          </cell>
          <cell r="I11576">
            <v>0</v>
          </cell>
        </row>
        <row r="11577">
          <cell r="A11577">
            <v>610036</v>
          </cell>
          <cell r="B11577" t="str">
            <v>Property Services</v>
          </cell>
          <cell r="C11577">
            <v>5930000</v>
          </cell>
          <cell r="D11577">
            <v>19440</v>
          </cell>
          <cell r="E11577">
            <v>1000</v>
          </cell>
          <cell r="F11577">
            <v>246000</v>
          </cell>
          <cell r="G11577">
            <v>0</v>
          </cell>
          <cell r="H11577">
            <v>2005</v>
          </cell>
          <cell r="I11577">
            <v>0</v>
          </cell>
        </row>
        <row r="11578">
          <cell r="A11578">
            <v>610036</v>
          </cell>
          <cell r="B11578" t="str">
            <v>Property Services</v>
          </cell>
          <cell r="C11578">
            <v>5930000</v>
          </cell>
          <cell r="D11578">
            <v>7680</v>
          </cell>
          <cell r="E11578">
            <v>1000</v>
          </cell>
          <cell r="F11578">
            <v>563000</v>
          </cell>
          <cell r="G11578">
            <v>0</v>
          </cell>
          <cell r="H11578">
            <v>2005</v>
          </cell>
          <cell r="I11578">
            <v>0</v>
          </cell>
        </row>
        <row r="11579">
          <cell r="A11579">
            <v>610036</v>
          </cell>
          <cell r="B11579" t="str">
            <v>Property Services</v>
          </cell>
          <cell r="C11579">
            <v>5930000</v>
          </cell>
          <cell r="D11579">
            <v>10860</v>
          </cell>
          <cell r="E11579">
            <v>1000</v>
          </cell>
          <cell r="F11579">
            <v>565100</v>
          </cell>
          <cell r="G11579">
            <v>0</v>
          </cell>
          <cell r="H11579">
            <v>2005</v>
          </cell>
          <cell r="I11579">
            <v>0</v>
          </cell>
        </row>
        <row r="11580">
          <cell r="A11580">
            <v>610036</v>
          </cell>
          <cell r="B11580" t="str">
            <v>Property Services</v>
          </cell>
          <cell r="C11580">
            <v>5930000</v>
          </cell>
          <cell r="D11580">
            <v>3480</v>
          </cell>
          <cell r="E11580">
            <v>1000</v>
          </cell>
          <cell r="F11580">
            <v>567000</v>
          </cell>
          <cell r="G11580">
            <v>0</v>
          </cell>
          <cell r="H11580">
            <v>2005</v>
          </cell>
          <cell r="I11580">
            <v>0</v>
          </cell>
        </row>
        <row r="11581">
          <cell r="A11581">
            <v>610036</v>
          </cell>
          <cell r="B11581" t="str">
            <v>Property Services</v>
          </cell>
          <cell r="C11581">
            <v>5930000</v>
          </cell>
          <cell r="D11581">
            <v>5785</v>
          </cell>
          <cell r="E11581">
            <v>1000</v>
          </cell>
          <cell r="F11581">
            <v>567300</v>
          </cell>
          <cell r="G11581">
            <v>0</v>
          </cell>
          <cell r="H11581">
            <v>2005</v>
          </cell>
          <cell r="I11581">
            <v>0</v>
          </cell>
        </row>
        <row r="11582">
          <cell r="A11582">
            <v>610036</v>
          </cell>
          <cell r="B11582" t="str">
            <v>Property Services</v>
          </cell>
          <cell r="C11582">
            <v>5930000</v>
          </cell>
          <cell r="D11582">
            <v>1140</v>
          </cell>
          <cell r="E11582">
            <v>1000</v>
          </cell>
          <cell r="F11582">
            <v>568100</v>
          </cell>
          <cell r="G11582">
            <v>0</v>
          </cell>
          <cell r="H11582">
            <v>2005</v>
          </cell>
          <cell r="I11582">
            <v>0</v>
          </cell>
        </row>
        <row r="11583">
          <cell r="A11583">
            <v>610036</v>
          </cell>
          <cell r="B11583" t="str">
            <v>Property Services</v>
          </cell>
          <cell r="C11583">
            <v>5930000</v>
          </cell>
          <cell r="D11583">
            <v>420</v>
          </cell>
          <cell r="E11583">
            <v>1000</v>
          </cell>
          <cell r="F11583">
            <v>572000</v>
          </cell>
          <cell r="G11583">
            <v>0</v>
          </cell>
          <cell r="H11583">
            <v>2005</v>
          </cell>
          <cell r="I11583">
            <v>0</v>
          </cell>
        </row>
        <row r="11584">
          <cell r="A11584">
            <v>610036</v>
          </cell>
          <cell r="B11584" t="str">
            <v>Property Services</v>
          </cell>
          <cell r="C11584">
            <v>5930000</v>
          </cell>
          <cell r="D11584">
            <v>1140</v>
          </cell>
          <cell r="E11584">
            <v>1000</v>
          </cell>
          <cell r="F11584">
            <v>572100</v>
          </cell>
          <cell r="G11584">
            <v>0</v>
          </cell>
          <cell r="H11584">
            <v>2005</v>
          </cell>
          <cell r="I11584">
            <v>0</v>
          </cell>
        </row>
        <row r="11585">
          <cell r="A11585">
            <v>610036</v>
          </cell>
          <cell r="B11585" t="str">
            <v>Property Services</v>
          </cell>
          <cell r="C11585">
            <v>5930000</v>
          </cell>
          <cell r="D11585">
            <v>1980</v>
          </cell>
          <cell r="E11585">
            <v>1000</v>
          </cell>
          <cell r="F11585">
            <v>576000</v>
          </cell>
          <cell r="G11585">
            <v>0</v>
          </cell>
          <cell r="H11585">
            <v>2005</v>
          </cell>
          <cell r="I11585">
            <v>0</v>
          </cell>
        </row>
        <row r="11586">
          <cell r="A11586">
            <v>610036</v>
          </cell>
          <cell r="B11586" t="str">
            <v>Property Services</v>
          </cell>
          <cell r="C11586">
            <v>5930000</v>
          </cell>
          <cell r="D11586">
            <v>4560</v>
          </cell>
          <cell r="E11586">
            <v>1000</v>
          </cell>
          <cell r="F11586">
            <v>578000</v>
          </cell>
          <cell r="G11586">
            <v>0</v>
          </cell>
          <cell r="H11586">
            <v>2005</v>
          </cell>
          <cell r="I11586">
            <v>0</v>
          </cell>
        </row>
        <row r="11587">
          <cell r="A11587">
            <v>610036</v>
          </cell>
          <cell r="B11587" t="str">
            <v>Property Services</v>
          </cell>
          <cell r="C11587">
            <v>5930000</v>
          </cell>
          <cell r="D11587">
            <v>540</v>
          </cell>
          <cell r="E11587">
            <v>1000</v>
          </cell>
          <cell r="F11587">
            <v>651000</v>
          </cell>
          <cell r="G11587">
            <v>0</v>
          </cell>
          <cell r="H11587">
            <v>2005</v>
          </cell>
          <cell r="I11587">
            <v>0</v>
          </cell>
        </row>
        <row r="11588">
          <cell r="A11588">
            <v>610036</v>
          </cell>
          <cell r="B11588" t="str">
            <v>Property Services</v>
          </cell>
          <cell r="C11588">
            <v>5930000</v>
          </cell>
          <cell r="D11588">
            <v>3240</v>
          </cell>
          <cell r="E11588">
            <v>1000</v>
          </cell>
          <cell r="F11588">
            <v>651070</v>
          </cell>
          <cell r="G11588">
            <v>0</v>
          </cell>
          <cell r="H11588">
            <v>2005</v>
          </cell>
          <cell r="I11588">
            <v>0</v>
          </cell>
        </row>
        <row r="11589">
          <cell r="A11589">
            <v>610036</v>
          </cell>
          <cell r="B11589" t="str">
            <v>Property Services</v>
          </cell>
          <cell r="C11589">
            <v>5930000</v>
          </cell>
          <cell r="D11589">
            <v>1020</v>
          </cell>
          <cell r="E11589">
            <v>1000</v>
          </cell>
          <cell r="F11589">
            <v>656100</v>
          </cell>
          <cell r="G11589">
            <v>0</v>
          </cell>
          <cell r="H11589">
            <v>2005</v>
          </cell>
          <cell r="I11589">
            <v>0</v>
          </cell>
        </row>
        <row r="11590">
          <cell r="A11590">
            <v>610036</v>
          </cell>
          <cell r="B11590" t="str">
            <v>Property Services</v>
          </cell>
          <cell r="C11590">
            <v>5940000</v>
          </cell>
          <cell r="D11590">
            <v>-179.91</v>
          </cell>
          <cell r="E11590">
            <v>1000</v>
          </cell>
          <cell r="F11590">
            <v>119</v>
          </cell>
          <cell r="G11590">
            <v>0</v>
          </cell>
          <cell r="H11590">
            <v>2005</v>
          </cell>
          <cell r="I11590">
            <v>0</v>
          </cell>
        </row>
        <row r="11591">
          <cell r="A11591">
            <v>610036</v>
          </cell>
          <cell r="B11591" t="str">
            <v>Property Services</v>
          </cell>
          <cell r="C11591">
            <v>5940000</v>
          </cell>
          <cell r="D11591">
            <v>60</v>
          </cell>
          <cell r="E11591">
            <v>1000</v>
          </cell>
          <cell r="F11591">
            <v>5304</v>
          </cell>
          <cell r="G11591">
            <v>0</v>
          </cell>
          <cell r="H11591">
            <v>2005</v>
          </cell>
          <cell r="I11591">
            <v>0</v>
          </cell>
        </row>
        <row r="11592">
          <cell r="A11592">
            <v>610036</v>
          </cell>
          <cell r="B11592" t="str">
            <v>Property Services</v>
          </cell>
          <cell r="C11592">
            <v>5940000</v>
          </cell>
          <cell r="D11592">
            <v>0</v>
          </cell>
          <cell r="E11592">
            <v>1000</v>
          </cell>
          <cell r="F11592">
            <v>5402</v>
          </cell>
          <cell r="G11592">
            <v>0</v>
          </cell>
          <cell r="H11592">
            <v>2005</v>
          </cell>
          <cell r="I11592">
            <v>0</v>
          </cell>
        </row>
        <row r="11593">
          <cell r="A11593">
            <v>610036</v>
          </cell>
          <cell r="B11593" t="str">
            <v>Property Services</v>
          </cell>
          <cell r="C11593">
            <v>5940000</v>
          </cell>
          <cell r="D11593">
            <v>0</v>
          </cell>
          <cell r="E11593">
            <v>1000</v>
          </cell>
          <cell r="F11593">
            <v>5403</v>
          </cell>
          <cell r="G11593">
            <v>0</v>
          </cell>
          <cell r="H11593">
            <v>2005</v>
          </cell>
          <cell r="I11593">
            <v>0</v>
          </cell>
        </row>
        <row r="11594">
          <cell r="A11594">
            <v>610036</v>
          </cell>
          <cell r="B11594" t="str">
            <v>Property Services</v>
          </cell>
          <cell r="C11594">
            <v>5940000</v>
          </cell>
          <cell r="D11594">
            <v>0</v>
          </cell>
          <cell r="E11594">
            <v>1000</v>
          </cell>
          <cell r="F11594">
            <v>5405</v>
          </cell>
          <cell r="G11594">
            <v>0</v>
          </cell>
          <cell r="H11594">
            <v>2005</v>
          </cell>
          <cell r="I11594">
            <v>0</v>
          </cell>
        </row>
        <row r="11595">
          <cell r="A11595">
            <v>610036</v>
          </cell>
          <cell r="B11595" t="str">
            <v>Property Services</v>
          </cell>
          <cell r="C11595">
            <v>5940000</v>
          </cell>
          <cell r="D11595">
            <v>0</v>
          </cell>
          <cell r="E11595">
            <v>1000</v>
          </cell>
          <cell r="F11595">
            <v>5501</v>
          </cell>
          <cell r="G11595">
            <v>0</v>
          </cell>
          <cell r="H11595">
            <v>2005</v>
          </cell>
          <cell r="I11595">
            <v>0</v>
          </cell>
        </row>
        <row r="11596">
          <cell r="A11596">
            <v>610036</v>
          </cell>
          <cell r="B11596" t="str">
            <v>Property Services</v>
          </cell>
          <cell r="C11596">
            <v>5940000</v>
          </cell>
          <cell r="D11596">
            <v>180</v>
          </cell>
          <cell r="E11596">
            <v>1000</v>
          </cell>
          <cell r="F11596">
            <v>119150</v>
          </cell>
          <cell r="G11596">
            <v>0</v>
          </cell>
          <cell r="H11596">
            <v>2005</v>
          </cell>
          <cell r="I11596">
            <v>0</v>
          </cell>
        </row>
        <row r="11597">
          <cell r="A11597">
            <v>610036</v>
          </cell>
          <cell r="B11597" t="str">
            <v>Property Services</v>
          </cell>
          <cell r="C11597">
            <v>5940000</v>
          </cell>
          <cell r="D11597">
            <v>1380</v>
          </cell>
          <cell r="E11597">
            <v>1000</v>
          </cell>
          <cell r="F11597">
            <v>563000</v>
          </cell>
          <cell r="G11597">
            <v>0</v>
          </cell>
          <cell r="H11597">
            <v>2005</v>
          </cell>
          <cell r="I11597">
            <v>0</v>
          </cell>
        </row>
        <row r="11598">
          <cell r="A11598">
            <v>610036</v>
          </cell>
          <cell r="B11598" t="str">
            <v>Property Services</v>
          </cell>
          <cell r="C11598">
            <v>5970000</v>
          </cell>
          <cell r="D11598">
            <v>300</v>
          </cell>
          <cell r="E11598">
            <v>1000</v>
          </cell>
          <cell r="F11598">
            <v>1</v>
          </cell>
          <cell r="G11598">
            <v>0</v>
          </cell>
          <cell r="H11598">
            <v>2005</v>
          </cell>
          <cell r="I11598">
            <v>0</v>
          </cell>
        </row>
        <row r="11599">
          <cell r="A11599">
            <v>610036</v>
          </cell>
          <cell r="B11599" t="str">
            <v>Property Services</v>
          </cell>
          <cell r="C11599">
            <v>5980000</v>
          </cell>
          <cell r="D11599">
            <v>31260</v>
          </cell>
          <cell r="E11599">
            <v>1000</v>
          </cell>
          <cell r="F11599">
            <v>1</v>
          </cell>
          <cell r="G11599">
            <v>0</v>
          </cell>
          <cell r="H11599">
            <v>2005</v>
          </cell>
          <cell r="I11599">
            <v>0</v>
          </cell>
        </row>
        <row r="11600">
          <cell r="A11600">
            <v>610036</v>
          </cell>
          <cell r="B11600" t="str">
            <v>Property Services</v>
          </cell>
          <cell r="C11600">
            <v>5980000</v>
          </cell>
          <cell r="D11600">
            <v>0</v>
          </cell>
          <cell r="E11600">
            <v>1000</v>
          </cell>
          <cell r="F11600">
            <v>108</v>
          </cell>
          <cell r="G11600">
            <v>0</v>
          </cell>
          <cell r="H11600">
            <v>2005</v>
          </cell>
          <cell r="I11600">
            <v>0</v>
          </cell>
        </row>
        <row r="11601">
          <cell r="A11601">
            <v>610036</v>
          </cell>
          <cell r="B11601" t="str">
            <v>Property Services</v>
          </cell>
          <cell r="C11601">
            <v>5980000</v>
          </cell>
          <cell r="D11601">
            <v>0</v>
          </cell>
          <cell r="E11601">
            <v>1000</v>
          </cell>
          <cell r="F11601">
            <v>133000</v>
          </cell>
          <cell r="G11601">
            <v>0</v>
          </cell>
          <cell r="H11601">
            <v>2005</v>
          </cell>
          <cell r="I11601">
            <v>0</v>
          </cell>
        </row>
        <row r="11602">
          <cell r="A11602">
            <v>610036</v>
          </cell>
          <cell r="B11602" t="str">
            <v>Property Services</v>
          </cell>
          <cell r="C11602">
            <v>9032000</v>
          </cell>
          <cell r="D11602">
            <v>0</v>
          </cell>
          <cell r="E11602">
            <v>1000</v>
          </cell>
          <cell r="F11602">
            <v>134000</v>
          </cell>
          <cell r="G11602">
            <v>0</v>
          </cell>
          <cell r="H11602">
            <v>2005</v>
          </cell>
          <cell r="I11602">
            <v>0</v>
          </cell>
        </row>
        <row r="11603">
          <cell r="A11603">
            <v>610036</v>
          </cell>
          <cell r="B11603" t="str">
            <v>Property Services</v>
          </cell>
          <cell r="C11603">
            <v>9033000</v>
          </cell>
          <cell r="D11603">
            <v>-4095</v>
          </cell>
          <cell r="E11603">
            <v>1000</v>
          </cell>
          <cell r="F11603">
            <v>5405</v>
          </cell>
          <cell r="G11603">
            <v>0</v>
          </cell>
          <cell r="H11603">
            <v>2005</v>
          </cell>
          <cell r="I11603">
            <v>0</v>
          </cell>
        </row>
        <row r="11604">
          <cell r="A11604">
            <v>610036</v>
          </cell>
          <cell r="B11604" t="str">
            <v>Property Services</v>
          </cell>
          <cell r="C11604">
            <v>9033000</v>
          </cell>
          <cell r="D11604">
            <v>720</v>
          </cell>
          <cell r="E11604">
            <v>1000</v>
          </cell>
          <cell r="F11604">
            <v>108000</v>
          </cell>
          <cell r="G11604">
            <v>0</v>
          </cell>
          <cell r="H11604">
            <v>2005</v>
          </cell>
          <cell r="I11604">
            <v>0</v>
          </cell>
        </row>
        <row r="11605">
          <cell r="A11605">
            <v>610036</v>
          </cell>
          <cell r="B11605" t="str">
            <v>Property Services</v>
          </cell>
          <cell r="C11605">
            <v>9033000</v>
          </cell>
          <cell r="D11605">
            <v>540</v>
          </cell>
          <cell r="E11605">
            <v>1000</v>
          </cell>
          <cell r="F11605">
            <v>113000</v>
          </cell>
          <cell r="G11605">
            <v>0</v>
          </cell>
          <cell r="H11605">
            <v>2005</v>
          </cell>
          <cell r="I11605">
            <v>0</v>
          </cell>
        </row>
        <row r="11606">
          <cell r="A11606">
            <v>610036</v>
          </cell>
          <cell r="B11606" t="str">
            <v>Property Services</v>
          </cell>
          <cell r="C11606">
            <v>9033000</v>
          </cell>
          <cell r="D11606">
            <v>660</v>
          </cell>
          <cell r="E11606">
            <v>1000</v>
          </cell>
          <cell r="F11606">
            <v>119150</v>
          </cell>
          <cell r="G11606">
            <v>0</v>
          </cell>
          <cell r="H11606">
            <v>2005</v>
          </cell>
          <cell r="I11606">
            <v>0</v>
          </cell>
        </row>
        <row r="11607">
          <cell r="A11607">
            <v>610036</v>
          </cell>
          <cell r="B11607" t="str">
            <v>Property Services</v>
          </cell>
          <cell r="C11607">
            <v>9033000</v>
          </cell>
          <cell r="D11607">
            <v>2400</v>
          </cell>
          <cell r="E11607">
            <v>1000</v>
          </cell>
          <cell r="F11607">
            <v>122000</v>
          </cell>
          <cell r="G11607">
            <v>0</v>
          </cell>
          <cell r="H11607">
            <v>2005</v>
          </cell>
          <cell r="I11607">
            <v>0</v>
          </cell>
        </row>
        <row r="11608">
          <cell r="A11608">
            <v>610036</v>
          </cell>
          <cell r="B11608" t="str">
            <v>Property Services</v>
          </cell>
          <cell r="C11608">
            <v>9033000</v>
          </cell>
          <cell r="D11608">
            <v>120</v>
          </cell>
          <cell r="E11608">
            <v>1000</v>
          </cell>
          <cell r="F11608">
            <v>124000</v>
          </cell>
          <cell r="G11608">
            <v>0</v>
          </cell>
          <cell r="H11608">
            <v>2005</v>
          </cell>
          <cell r="I11608">
            <v>0</v>
          </cell>
        </row>
        <row r="11609">
          <cell r="A11609">
            <v>610036</v>
          </cell>
          <cell r="B11609" t="str">
            <v>Property Services</v>
          </cell>
          <cell r="C11609">
            <v>9033000</v>
          </cell>
          <cell r="D11609">
            <v>765</v>
          </cell>
          <cell r="E11609">
            <v>1000</v>
          </cell>
          <cell r="F11609">
            <v>133000</v>
          </cell>
          <cell r="G11609">
            <v>0</v>
          </cell>
          <cell r="H11609">
            <v>2005</v>
          </cell>
          <cell r="I11609">
            <v>0</v>
          </cell>
        </row>
        <row r="11610">
          <cell r="A11610">
            <v>610036</v>
          </cell>
          <cell r="B11610" t="str">
            <v>Property Services</v>
          </cell>
          <cell r="C11610">
            <v>9033000</v>
          </cell>
          <cell r="D11610">
            <v>0</v>
          </cell>
          <cell r="E11610">
            <v>1000</v>
          </cell>
          <cell r="F11610">
            <v>136000</v>
          </cell>
          <cell r="G11610">
            <v>0</v>
          </cell>
          <cell r="H11610">
            <v>2005</v>
          </cell>
          <cell r="I11610">
            <v>0</v>
          </cell>
        </row>
        <row r="11611">
          <cell r="A11611">
            <v>610036</v>
          </cell>
          <cell r="B11611" t="str">
            <v>Property Services</v>
          </cell>
          <cell r="C11611">
            <v>9033000</v>
          </cell>
          <cell r="D11611">
            <v>300</v>
          </cell>
          <cell r="E11611">
            <v>1000</v>
          </cell>
          <cell r="F11611">
            <v>244000</v>
          </cell>
          <cell r="G11611">
            <v>0</v>
          </cell>
          <cell r="H11611">
            <v>2005</v>
          </cell>
          <cell r="I11611">
            <v>0</v>
          </cell>
        </row>
        <row r="11612">
          <cell r="A11612">
            <v>610036</v>
          </cell>
          <cell r="B11612" t="str">
            <v>Property Services</v>
          </cell>
          <cell r="C11612">
            <v>9033000</v>
          </cell>
          <cell r="D11612">
            <v>0</v>
          </cell>
          <cell r="E11612">
            <v>1000</v>
          </cell>
          <cell r="F11612">
            <v>651000</v>
          </cell>
          <cell r="G11612">
            <v>0</v>
          </cell>
          <cell r="H11612">
            <v>2005</v>
          </cell>
          <cell r="I11612">
            <v>0</v>
          </cell>
        </row>
        <row r="11613">
          <cell r="A11613">
            <v>610036</v>
          </cell>
          <cell r="B11613" t="str">
            <v>Property Services</v>
          </cell>
          <cell r="C11613">
            <v>9070000</v>
          </cell>
          <cell r="D11613">
            <v>2460</v>
          </cell>
          <cell r="E11613">
            <v>1000</v>
          </cell>
          <cell r="F11613">
            <v>1</v>
          </cell>
          <cell r="G11613">
            <v>0</v>
          </cell>
          <cell r="H11613">
            <v>2005</v>
          </cell>
          <cell r="I11613">
            <v>0</v>
          </cell>
        </row>
        <row r="11614">
          <cell r="A11614">
            <v>610036</v>
          </cell>
          <cell r="B11614" t="str">
            <v>Property Services</v>
          </cell>
          <cell r="C11614">
            <v>9084000</v>
          </cell>
          <cell r="D11614">
            <v>0</v>
          </cell>
          <cell r="E11614">
            <v>1000</v>
          </cell>
          <cell r="F11614">
            <v>1</v>
          </cell>
          <cell r="G11614">
            <v>0</v>
          </cell>
          <cell r="H11614">
            <v>2005</v>
          </cell>
          <cell r="I11614">
            <v>0</v>
          </cell>
        </row>
        <row r="11615">
          <cell r="A11615">
            <v>610036</v>
          </cell>
          <cell r="B11615" t="str">
            <v>Property Services</v>
          </cell>
          <cell r="C11615">
            <v>9084000</v>
          </cell>
          <cell r="D11615">
            <v>300</v>
          </cell>
          <cell r="E11615">
            <v>1000</v>
          </cell>
          <cell r="F11615">
            <v>106</v>
          </cell>
          <cell r="G11615">
            <v>0</v>
          </cell>
          <cell r="H11615">
            <v>2005</v>
          </cell>
          <cell r="I11615">
            <v>0</v>
          </cell>
        </row>
        <row r="11616">
          <cell r="A11616">
            <v>610036</v>
          </cell>
          <cell r="B11616" t="str">
            <v>Property Services</v>
          </cell>
          <cell r="C11616">
            <v>9084000</v>
          </cell>
          <cell r="D11616">
            <v>240</v>
          </cell>
          <cell r="E11616">
            <v>1000</v>
          </cell>
          <cell r="F11616">
            <v>109</v>
          </cell>
          <cell r="G11616">
            <v>0</v>
          </cell>
          <cell r="H11616">
            <v>2005</v>
          </cell>
          <cell r="I11616">
            <v>0</v>
          </cell>
        </row>
        <row r="11617">
          <cell r="A11617">
            <v>610036</v>
          </cell>
          <cell r="B11617" t="str">
            <v>Property Services</v>
          </cell>
          <cell r="C11617">
            <v>9220000</v>
          </cell>
          <cell r="D11617">
            <v>-136305</v>
          </cell>
          <cell r="E11617">
            <v>1000</v>
          </cell>
          <cell r="F11617">
            <v>1</v>
          </cell>
          <cell r="G11617">
            <v>0</v>
          </cell>
          <cell r="H11617">
            <v>2005</v>
          </cell>
          <cell r="I11617">
            <v>0</v>
          </cell>
        </row>
        <row r="11618">
          <cell r="A11618">
            <v>610036</v>
          </cell>
          <cell r="B11618" t="str">
            <v>Property Services</v>
          </cell>
          <cell r="C11618">
            <v>9220000</v>
          </cell>
          <cell r="D11618">
            <v>-446848.2</v>
          </cell>
          <cell r="E11618">
            <v>1000</v>
          </cell>
          <cell r="F11618">
            <v>1278</v>
          </cell>
          <cell r="G11618">
            <v>0</v>
          </cell>
          <cell r="H11618">
            <v>2005</v>
          </cell>
          <cell r="I11618">
            <v>0</v>
          </cell>
        </row>
        <row r="11619">
          <cell r="A11619">
            <v>610036</v>
          </cell>
          <cell r="B11619" t="str">
            <v>Property Services</v>
          </cell>
          <cell r="C11619">
            <v>9290000</v>
          </cell>
          <cell r="D11619">
            <v>0</v>
          </cell>
          <cell r="E11619">
            <v>1000</v>
          </cell>
          <cell r="F11619">
            <v>122092</v>
          </cell>
          <cell r="G11619">
            <v>0</v>
          </cell>
          <cell r="H11619">
            <v>2005</v>
          </cell>
          <cell r="I11619">
            <v>0</v>
          </cell>
        </row>
        <row r="11620">
          <cell r="A11620">
            <v>610036</v>
          </cell>
          <cell r="B11620" t="str">
            <v>Property Services</v>
          </cell>
          <cell r="C11620">
            <v>9350000</v>
          </cell>
          <cell r="D11620">
            <v>2220</v>
          </cell>
          <cell r="E11620">
            <v>1000</v>
          </cell>
          <cell r="F11620">
            <v>1</v>
          </cell>
          <cell r="G11620">
            <v>0</v>
          </cell>
          <cell r="H11620">
            <v>2005</v>
          </cell>
          <cell r="I11620">
            <v>0</v>
          </cell>
        </row>
        <row r="11621">
          <cell r="A11621">
            <v>610038</v>
          </cell>
          <cell r="B11621" t="str">
            <v>Attorneys Fees</v>
          </cell>
          <cell r="C11621">
            <v>5350000</v>
          </cell>
          <cell r="D11621">
            <v>28429.81</v>
          </cell>
          <cell r="E11621">
            <v>1000</v>
          </cell>
          <cell r="F11621">
            <v>1</v>
          </cell>
          <cell r="G11621">
            <v>0</v>
          </cell>
          <cell r="H11621">
            <v>2005</v>
          </cell>
          <cell r="I11621">
            <v>0</v>
          </cell>
        </row>
        <row r="11622">
          <cell r="A11622">
            <v>610038</v>
          </cell>
          <cell r="B11622" t="str">
            <v>Attorneys Fees</v>
          </cell>
          <cell r="C11622">
            <v>5350000</v>
          </cell>
          <cell r="D11622">
            <v>97.83</v>
          </cell>
          <cell r="E11622">
            <v>1000</v>
          </cell>
          <cell r="F11622">
            <v>457</v>
          </cell>
          <cell r="G11622">
            <v>0</v>
          </cell>
          <cell r="H11622">
            <v>2005</v>
          </cell>
          <cell r="I11622">
            <v>0</v>
          </cell>
        </row>
        <row r="11623">
          <cell r="A11623">
            <v>610038</v>
          </cell>
          <cell r="B11623" t="str">
            <v>Attorneys Fees</v>
          </cell>
          <cell r="C11623">
            <v>5350000</v>
          </cell>
          <cell r="D11623">
            <v>146.75</v>
          </cell>
          <cell r="E11623">
            <v>1000</v>
          </cell>
          <cell r="F11623">
            <v>459</v>
          </cell>
          <cell r="G11623">
            <v>0</v>
          </cell>
          <cell r="H11623">
            <v>2005</v>
          </cell>
          <cell r="I11623">
            <v>0</v>
          </cell>
        </row>
        <row r="11624">
          <cell r="A11624">
            <v>610038</v>
          </cell>
          <cell r="B11624" t="str">
            <v>Attorneys Fees</v>
          </cell>
          <cell r="C11624">
            <v>5350000</v>
          </cell>
          <cell r="D11624">
            <v>97.83</v>
          </cell>
          <cell r="E11624">
            <v>1000</v>
          </cell>
          <cell r="F11624">
            <v>461</v>
          </cell>
          <cell r="G11624">
            <v>0</v>
          </cell>
          <cell r="H11624">
            <v>2005</v>
          </cell>
          <cell r="I11624">
            <v>0</v>
          </cell>
        </row>
        <row r="11625">
          <cell r="A11625">
            <v>610038</v>
          </cell>
          <cell r="B11625" t="str">
            <v>Attorneys Fees</v>
          </cell>
          <cell r="C11625">
            <v>5350000</v>
          </cell>
          <cell r="D11625">
            <v>635.91</v>
          </cell>
          <cell r="E11625">
            <v>1000</v>
          </cell>
          <cell r="F11625">
            <v>19000</v>
          </cell>
          <cell r="G11625">
            <v>0</v>
          </cell>
          <cell r="H11625">
            <v>2005</v>
          </cell>
          <cell r="I11625">
            <v>0</v>
          </cell>
        </row>
        <row r="11626">
          <cell r="A11626">
            <v>610038</v>
          </cell>
          <cell r="B11626" t="str">
            <v>Attorneys Fees</v>
          </cell>
          <cell r="C11626">
            <v>5350000</v>
          </cell>
          <cell r="D11626">
            <v>48.92</v>
          </cell>
          <cell r="E11626">
            <v>1000</v>
          </cell>
          <cell r="F11626">
            <v>27000</v>
          </cell>
          <cell r="G11626">
            <v>0</v>
          </cell>
          <cell r="H11626">
            <v>2005</v>
          </cell>
          <cell r="I11626">
            <v>0</v>
          </cell>
        </row>
        <row r="11627">
          <cell r="A11627">
            <v>610038</v>
          </cell>
          <cell r="B11627" t="str">
            <v>Attorneys Fees</v>
          </cell>
          <cell r="C11627">
            <v>5350000</v>
          </cell>
          <cell r="D11627">
            <v>146.75</v>
          </cell>
          <cell r="E11627">
            <v>1000</v>
          </cell>
          <cell r="F11627">
            <v>32000</v>
          </cell>
          <cell r="G11627">
            <v>0</v>
          </cell>
          <cell r="H11627">
            <v>2005</v>
          </cell>
          <cell r="I11627">
            <v>0</v>
          </cell>
        </row>
        <row r="11628">
          <cell r="A11628">
            <v>610038</v>
          </cell>
          <cell r="B11628" t="str">
            <v>Attorneys Fees</v>
          </cell>
          <cell r="C11628">
            <v>5350000</v>
          </cell>
          <cell r="D11628">
            <v>3326.25</v>
          </cell>
          <cell r="E11628">
            <v>1000</v>
          </cell>
          <cell r="F11628">
            <v>48000</v>
          </cell>
          <cell r="G11628">
            <v>0</v>
          </cell>
          <cell r="H11628">
            <v>2005</v>
          </cell>
          <cell r="I11628">
            <v>0</v>
          </cell>
        </row>
        <row r="11629">
          <cell r="A11629">
            <v>610038</v>
          </cell>
          <cell r="B11629" t="str">
            <v>Attorneys Fees</v>
          </cell>
          <cell r="C11629">
            <v>5350000</v>
          </cell>
          <cell r="D11629">
            <v>342.42</v>
          </cell>
          <cell r="E11629">
            <v>1000</v>
          </cell>
          <cell r="F11629">
            <v>213000</v>
          </cell>
          <cell r="G11629">
            <v>0</v>
          </cell>
          <cell r="H11629">
            <v>2005</v>
          </cell>
          <cell r="I11629">
            <v>0</v>
          </cell>
        </row>
        <row r="11630">
          <cell r="A11630">
            <v>610038</v>
          </cell>
          <cell r="B11630" t="str">
            <v>Attorneys Fees</v>
          </cell>
          <cell r="C11630">
            <v>5350000</v>
          </cell>
          <cell r="D11630">
            <v>586.99</v>
          </cell>
          <cell r="E11630">
            <v>1000</v>
          </cell>
          <cell r="F11630">
            <v>215000</v>
          </cell>
          <cell r="G11630">
            <v>0</v>
          </cell>
          <cell r="H11630">
            <v>2005</v>
          </cell>
          <cell r="I11630">
            <v>0</v>
          </cell>
        </row>
        <row r="11631">
          <cell r="A11631">
            <v>610038</v>
          </cell>
          <cell r="B11631" t="str">
            <v>Attorneys Fees</v>
          </cell>
          <cell r="C11631">
            <v>5350000</v>
          </cell>
          <cell r="D11631">
            <v>635.9</v>
          </cell>
          <cell r="E11631">
            <v>1000</v>
          </cell>
          <cell r="F11631">
            <v>218000</v>
          </cell>
          <cell r="G11631">
            <v>0</v>
          </cell>
          <cell r="H11631">
            <v>2005</v>
          </cell>
          <cell r="I11631">
            <v>0</v>
          </cell>
        </row>
        <row r="11632">
          <cell r="A11632">
            <v>610038</v>
          </cell>
          <cell r="B11632" t="str">
            <v>Attorneys Fees</v>
          </cell>
          <cell r="C11632">
            <v>5350000</v>
          </cell>
          <cell r="D11632">
            <v>538.07000000000005</v>
          </cell>
          <cell r="E11632">
            <v>1000</v>
          </cell>
          <cell r="F11632">
            <v>219000</v>
          </cell>
          <cell r="G11632">
            <v>0</v>
          </cell>
          <cell r="H11632">
            <v>2005</v>
          </cell>
          <cell r="I11632">
            <v>0</v>
          </cell>
        </row>
        <row r="11633">
          <cell r="A11633">
            <v>610038</v>
          </cell>
          <cell r="B11633" t="str">
            <v>Attorneys Fees</v>
          </cell>
          <cell r="C11633">
            <v>5379000</v>
          </cell>
          <cell r="D11633">
            <v>0</v>
          </cell>
          <cell r="E11633">
            <v>1000</v>
          </cell>
          <cell r="F11633">
            <v>1</v>
          </cell>
          <cell r="G11633">
            <v>0</v>
          </cell>
          <cell r="H11633">
            <v>2005</v>
          </cell>
          <cell r="I11633">
            <v>0</v>
          </cell>
        </row>
        <row r="11634">
          <cell r="A11634">
            <v>610038</v>
          </cell>
          <cell r="B11634" t="str">
            <v>Attorneys Fees</v>
          </cell>
          <cell r="C11634">
            <v>5379000</v>
          </cell>
          <cell r="D11634">
            <v>0</v>
          </cell>
          <cell r="E11634">
            <v>1000</v>
          </cell>
          <cell r="F11634">
            <v>214000</v>
          </cell>
          <cell r="G11634">
            <v>0</v>
          </cell>
          <cell r="H11634">
            <v>2005</v>
          </cell>
          <cell r="I11634">
            <v>0</v>
          </cell>
        </row>
        <row r="11635">
          <cell r="A11635">
            <v>610038</v>
          </cell>
          <cell r="B11635" t="str">
            <v>Attorneys Fees</v>
          </cell>
          <cell r="C11635">
            <v>5390000</v>
          </cell>
          <cell r="D11635">
            <v>0</v>
          </cell>
          <cell r="E11635">
            <v>1000</v>
          </cell>
          <cell r="F11635">
            <v>1</v>
          </cell>
          <cell r="G11635">
            <v>0</v>
          </cell>
          <cell r="H11635">
            <v>2005</v>
          </cell>
          <cell r="I11635">
            <v>0</v>
          </cell>
        </row>
        <row r="11636">
          <cell r="A11636">
            <v>610038</v>
          </cell>
          <cell r="B11636" t="str">
            <v>Attorneys Fees</v>
          </cell>
          <cell r="C11636">
            <v>5390000</v>
          </cell>
          <cell r="D11636">
            <v>586.98</v>
          </cell>
          <cell r="E11636">
            <v>1000</v>
          </cell>
          <cell r="F11636">
            <v>443</v>
          </cell>
          <cell r="G11636">
            <v>0</v>
          </cell>
          <cell r="H11636">
            <v>2005</v>
          </cell>
          <cell r="I11636">
            <v>0</v>
          </cell>
        </row>
        <row r="11637">
          <cell r="A11637">
            <v>610038</v>
          </cell>
          <cell r="B11637" t="str">
            <v>Attorneys Fees</v>
          </cell>
          <cell r="C11637">
            <v>5390000</v>
          </cell>
          <cell r="D11637">
            <v>0</v>
          </cell>
          <cell r="E11637">
            <v>1000</v>
          </cell>
          <cell r="F11637">
            <v>462</v>
          </cell>
          <cell r="G11637">
            <v>0</v>
          </cell>
          <cell r="H11637">
            <v>2005</v>
          </cell>
          <cell r="I11637">
            <v>0</v>
          </cell>
        </row>
        <row r="11638">
          <cell r="A11638">
            <v>610038</v>
          </cell>
          <cell r="B11638" t="str">
            <v>Attorneys Fees</v>
          </cell>
          <cell r="C11638">
            <v>5390000</v>
          </cell>
          <cell r="D11638">
            <v>2983.83</v>
          </cell>
          <cell r="E11638">
            <v>1000</v>
          </cell>
          <cell r="F11638">
            <v>23000</v>
          </cell>
          <cell r="G11638">
            <v>0</v>
          </cell>
          <cell r="H11638">
            <v>2005</v>
          </cell>
          <cell r="I11638">
            <v>0</v>
          </cell>
        </row>
        <row r="11639">
          <cell r="A11639">
            <v>610038</v>
          </cell>
          <cell r="B11639" t="str">
            <v>Attorneys Fees</v>
          </cell>
          <cell r="C11639">
            <v>5390000</v>
          </cell>
          <cell r="D11639">
            <v>880.47</v>
          </cell>
          <cell r="E11639">
            <v>1000</v>
          </cell>
          <cell r="F11639">
            <v>201003</v>
          </cell>
          <cell r="G11639">
            <v>0</v>
          </cell>
          <cell r="H11639">
            <v>2005</v>
          </cell>
          <cell r="I11639">
            <v>0</v>
          </cell>
        </row>
        <row r="11640">
          <cell r="A11640">
            <v>610038</v>
          </cell>
          <cell r="B11640" t="str">
            <v>Attorneys Fees</v>
          </cell>
          <cell r="C11640">
            <v>5390000</v>
          </cell>
          <cell r="D11640">
            <v>1663.11</v>
          </cell>
          <cell r="E11640">
            <v>1000</v>
          </cell>
          <cell r="F11640">
            <v>214000</v>
          </cell>
          <cell r="G11640">
            <v>0</v>
          </cell>
          <cell r="H11640">
            <v>2005</v>
          </cell>
          <cell r="I11640">
            <v>0</v>
          </cell>
        </row>
        <row r="11641">
          <cell r="A11641">
            <v>610038</v>
          </cell>
          <cell r="B11641" t="str">
            <v>Attorneys Fees</v>
          </cell>
          <cell r="C11641">
            <v>5480000</v>
          </cell>
          <cell r="D11641">
            <v>3521.88</v>
          </cell>
          <cell r="E11641">
            <v>1000</v>
          </cell>
          <cell r="F11641">
            <v>225</v>
          </cell>
          <cell r="G11641">
            <v>0</v>
          </cell>
          <cell r="H11641">
            <v>2005</v>
          </cell>
          <cell r="I11641">
            <v>0</v>
          </cell>
        </row>
        <row r="11642">
          <cell r="A11642">
            <v>610038</v>
          </cell>
          <cell r="B11642" t="str">
            <v>Attorneys Fees</v>
          </cell>
          <cell r="C11642">
            <v>5480000</v>
          </cell>
          <cell r="D11642">
            <v>1956.6</v>
          </cell>
          <cell r="E11642">
            <v>1000</v>
          </cell>
          <cell r="F11642">
            <v>310</v>
          </cell>
          <cell r="G11642">
            <v>0</v>
          </cell>
          <cell r="H11642">
            <v>2005</v>
          </cell>
          <cell r="I11642">
            <v>0</v>
          </cell>
        </row>
        <row r="11643">
          <cell r="A11643">
            <v>610038</v>
          </cell>
          <cell r="B11643" t="str">
            <v>Attorneys Fees</v>
          </cell>
          <cell r="C11643">
            <v>5480000</v>
          </cell>
          <cell r="D11643">
            <v>19712.75</v>
          </cell>
          <cell r="E11643">
            <v>1000</v>
          </cell>
          <cell r="F11643">
            <v>315</v>
          </cell>
          <cell r="G11643">
            <v>0</v>
          </cell>
          <cell r="H11643">
            <v>2005</v>
          </cell>
          <cell r="I11643">
            <v>0</v>
          </cell>
        </row>
        <row r="11644">
          <cell r="A11644">
            <v>610038</v>
          </cell>
          <cell r="B11644" t="str">
            <v>Attorneys Fees</v>
          </cell>
          <cell r="C11644">
            <v>5560000</v>
          </cell>
          <cell r="D11644">
            <v>0</v>
          </cell>
          <cell r="E11644">
            <v>1000</v>
          </cell>
          <cell r="F11644">
            <v>1</v>
          </cell>
          <cell r="G11644">
            <v>0</v>
          </cell>
          <cell r="H11644">
            <v>2005</v>
          </cell>
          <cell r="I11644">
            <v>0</v>
          </cell>
        </row>
        <row r="11645">
          <cell r="A11645">
            <v>610038</v>
          </cell>
          <cell r="B11645" t="str">
            <v>Attorneys Fees</v>
          </cell>
          <cell r="C11645">
            <v>5570000</v>
          </cell>
          <cell r="D11645">
            <v>880.47</v>
          </cell>
          <cell r="E11645">
            <v>1000</v>
          </cell>
          <cell r="F11645">
            <v>1</v>
          </cell>
          <cell r="G11645">
            <v>0</v>
          </cell>
          <cell r="H11645">
            <v>2005</v>
          </cell>
          <cell r="I11645">
            <v>0</v>
          </cell>
        </row>
        <row r="11646">
          <cell r="A11646">
            <v>610038</v>
          </cell>
          <cell r="B11646" t="str">
            <v>Attorneys Fees</v>
          </cell>
          <cell r="C11646">
            <v>5570000</v>
          </cell>
          <cell r="D11646">
            <v>978.3</v>
          </cell>
          <cell r="E11646">
            <v>1000</v>
          </cell>
          <cell r="F11646">
            <v>310</v>
          </cell>
          <cell r="G11646">
            <v>0</v>
          </cell>
          <cell r="H11646">
            <v>2005</v>
          </cell>
          <cell r="I11646">
            <v>0</v>
          </cell>
        </row>
        <row r="11647">
          <cell r="A11647">
            <v>610038</v>
          </cell>
          <cell r="B11647" t="str">
            <v>Attorneys Fees</v>
          </cell>
          <cell r="C11647">
            <v>9220000</v>
          </cell>
          <cell r="D11647">
            <v>-340974.02</v>
          </cell>
          <cell r="E11647">
            <v>1000</v>
          </cell>
          <cell r="F11647">
            <v>1</v>
          </cell>
          <cell r="G11647">
            <v>0</v>
          </cell>
          <cell r="H11647">
            <v>2005</v>
          </cell>
          <cell r="I11647">
            <v>0</v>
          </cell>
        </row>
        <row r="11648">
          <cell r="A11648">
            <v>610038</v>
          </cell>
          <cell r="B11648" t="str">
            <v>Attorneys Fees</v>
          </cell>
          <cell r="C11648">
            <v>9290000</v>
          </cell>
          <cell r="D11648">
            <v>-195.66</v>
          </cell>
          <cell r="E11648">
            <v>1000</v>
          </cell>
          <cell r="F11648">
            <v>310</v>
          </cell>
          <cell r="G11648">
            <v>0</v>
          </cell>
          <cell r="H11648">
            <v>2005</v>
          </cell>
          <cell r="I11648">
            <v>0</v>
          </cell>
        </row>
        <row r="11649">
          <cell r="A11649">
            <v>610038</v>
          </cell>
          <cell r="B11649" t="str">
            <v>Attorneys Fees</v>
          </cell>
          <cell r="C11649">
            <v>9290000</v>
          </cell>
          <cell r="D11649">
            <v>3717.54</v>
          </cell>
          <cell r="E11649">
            <v>1000</v>
          </cell>
          <cell r="F11649">
            <v>315</v>
          </cell>
          <cell r="G11649">
            <v>0</v>
          </cell>
          <cell r="H11649">
            <v>2005</v>
          </cell>
          <cell r="I11649">
            <v>0</v>
          </cell>
        </row>
        <row r="11650">
          <cell r="A11650">
            <v>610039</v>
          </cell>
          <cell r="B11650" t="str">
            <v>Legal Assistance</v>
          </cell>
          <cell r="C11650">
            <v>5480000</v>
          </cell>
          <cell r="D11650">
            <v>43.48</v>
          </cell>
          <cell r="E11650">
            <v>1000</v>
          </cell>
          <cell r="F11650">
            <v>310</v>
          </cell>
          <cell r="G11650">
            <v>0</v>
          </cell>
          <cell r="H11650">
            <v>2005</v>
          </cell>
          <cell r="I11650">
            <v>0</v>
          </cell>
        </row>
        <row r="11651">
          <cell r="A11651">
            <v>610039</v>
          </cell>
          <cell r="B11651" t="str">
            <v>Legal Assistance</v>
          </cell>
          <cell r="C11651">
            <v>5480000</v>
          </cell>
          <cell r="D11651">
            <v>0</v>
          </cell>
          <cell r="E11651">
            <v>1000</v>
          </cell>
          <cell r="F11651">
            <v>315</v>
          </cell>
          <cell r="G11651">
            <v>0</v>
          </cell>
          <cell r="H11651">
            <v>2005</v>
          </cell>
          <cell r="I11651">
            <v>0</v>
          </cell>
        </row>
        <row r="11652">
          <cell r="A11652">
            <v>610039</v>
          </cell>
          <cell r="B11652" t="str">
            <v>Legal Assistance</v>
          </cell>
          <cell r="C11652">
            <v>5570000</v>
          </cell>
          <cell r="D11652">
            <v>86.96</v>
          </cell>
          <cell r="E11652">
            <v>1000</v>
          </cell>
          <cell r="F11652">
            <v>1</v>
          </cell>
          <cell r="G11652">
            <v>0</v>
          </cell>
          <cell r="H11652">
            <v>2005</v>
          </cell>
          <cell r="I11652">
            <v>0</v>
          </cell>
        </row>
        <row r="11653">
          <cell r="A11653">
            <v>610039</v>
          </cell>
          <cell r="B11653" t="str">
            <v>Legal Assistance</v>
          </cell>
          <cell r="C11653">
            <v>9220000</v>
          </cell>
          <cell r="D11653">
            <v>-3271.87</v>
          </cell>
          <cell r="E11653">
            <v>1000</v>
          </cell>
          <cell r="F11653">
            <v>1</v>
          </cell>
          <cell r="G11653">
            <v>0</v>
          </cell>
          <cell r="H11653">
            <v>2005</v>
          </cell>
          <cell r="I11653">
            <v>0</v>
          </cell>
        </row>
        <row r="11654">
          <cell r="A11654">
            <v>610039</v>
          </cell>
          <cell r="B11654" t="str">
            <v>Legal Assistance</v>
          </cell>
          <cell r="C11654">
            <v>9290000</v>
          </cell>
          <cell r="D11654">
            <v>86.96</v>
          </cell>
          <cell r="E11654">
            <v>1000</v>
          </cell>
          <cell r="F11654">
            <v>315</v>
          </cell>
          <cell r="G11654">
            <v>0</v>
          </cell>
          <cell r="H11654">
            <v>2005</v>
          </cell>
          <cell r="I11654">
            <v>0</v>
          </cell>
        </row>
        <row r="11655">
          <cell r="A11655">
            <v>610040</v>
          </cell>
          <cell r="B11655" t="str">
            <v>Regulatory Management Department</v>
          </cell>
          <cell r="C11655">
            <v>9220000</v>
          </cell>
          <cell r="D11655">
            <v>-3.637978807091713E-12</v>
          </cell>
          <cell r="E11655">
            <v>1000</v>
          </cell>
          <cell r="F11655">
            <v>1</v>
          </cell>
          <cell r="G11655">
            <v>0</v>
          </cell>
          <cell r="H11655">
            <v>2005</v>
          </cell>
          <cell r="I11655">
            <v>0</v>
          </cell>
        </row>
        <row r="11656">
          <cell r="A11656">
            <v>610040</v>
          </cell>
          <cell r="B11656" t="str">
            <v>Regulatory Management Department</v>
          </cell>
          <cell r="C11656">
            <v>9290000</v>
          </cell>
          <cell r="D11656">
            <v>0</v>
          </cell>
          <cell r="E11656">
            <v>1000</v>
          </cell>
          <cell r="F11656">
            <v>122092</v>
          </cell>
          <cell r="G11656">
            <v>0</v>
          </cell>
          <cell r="H11656">
            <v>2005</v>
          </cell>
          <cell r="I11656">
            <v>0</v>
          </cell>
        </row>
        <row r="11657">
          <cell r="A11657">
            <v>610041</v>
          </cell>
          <cell r="B11657" t="str">
            <v>Human Resources Directors</v>
          </cell>
          <cell r="C11657">
            <v>9220000</v>
          </cell>
          <cell r="D11657">
            <v>-73794.48</v>
          </cell>
          <cell r="E11657">
            <v>1000</v>
          </cell>
          <cell r="F11657">
            <v>1</v>
          </cell>
          <cell r="G11657">
            <v>0</v>
          </cell>
          <cell r="H11657">
            <v>2005</v>
          </cell>
          <cell r="I11657">
            <v>0</v>
          </cell>
        </row>
        <row r="11658">
          <cell r="A11658">
            <v>610043</v>
          </cell>
          <cell r="B11658" t="str">
            <v>Human Resources Consultants</v>
          </cell>
          <cell r="C11658">
            <v>9070000</v>
          </cell>
          <cell r="D11658">
            <v>10516.89</v>
          </cell>
          <cell r="E11658">
            <v>1000</v>
          </cell>
          <cell r="F11658">
            <v>1</v>
          </cell>
          <cell r="G11658">
            <v>0</v>
          </cell>
          <cell r="H11658">
            <v>2005</v>
          </cell>
          <cell r="I11658">
            <v>0</v>
          </cell>
        </row>
        <row r="11659">
          <cell r="A11659">
            <v>610043</v>
          </cell>
          <cell r="B11659" t="str">
            <v>Human Resources Consultants</v>
          </cell>
          <cell r="C11659">
            <v>9220000</v>
          </cell>
          <cell r="D11659">
            <v>-37107.870000000003</v>
          </cell>
          <cell r="E11659">
            <v>1000</v>
          </cell>
          <cell r="F11659">
            <v>1</v>
          </cell>
          <cell r="G11659">
            <v>0</v>
          </cell>
          <cell r="H11659">
            <v>2005</v>
          </cell>
          <cell r="I11659">
            <v>0</v>
          </cell>
        </row>
        <row r="11660">
          <cell r="A11660">
            <v>610043</v>
          </cell>
          <cell r="B11660" t="str">
            <v>Human Resources Consultants</v>
          </cell>
          <cell r="C11660">
            <v>9290000</v>
          </cell>
          <cell r="D11660">
            <v>0</v>
          </cell>
          <cell r="E11660">
            <v>1000</v>
          </cell>
          <cell r="F11660">
            <v>122092</v>
          </cell>
          <cell r="G11660">
            <v>0</v>
          </cell>
          <cell r="H11660">
            <v>2005</v>
          </cell>
          <cell r="I11660">
            <v>0</v>
          </cell>
        </row>
        <row r="11661">
          <cell r="A11661">
            <v>610044</v>
          </cell>
          <cell r="B11661" t="str">
            <v>Public/Govt Affairs Director</v>
          </cell>
          <cell r="C11661">
            <v>4264000</v>
          </cell>
          <cell r="D11661">
            <v>64784.94</v>
          </cell>
          <cell r="E11661">
            <v>1000</v>
          </cell>
          <cell r="F11661">
            <v>1</v>
          </cell>
          <cell r="G11661">
            <v>0</v>
          </cell>
          <cell r="H11661">
            <v>2005</v>
          </cell>
          <cell r="I11661">
            <v>0</v>
          </cell>
        </row>
        <row r="11662">
          <cell r="A11662">
            <v>610044</v>
          </cell>
          <cell r="B11662" t="str">
            <v>Public/Govt Affairs Director</v>
          </cell>
          <cell r="C11662">
            <v>4265000</v>
          </cell>
          <cell r="D11662">
            <v>7704.4</v>
          </cell>
          <cell r="E11662">
            <v>1000</v>
          </cell>
          <cell r="F11662">
            <v>1</v>
          </cell>
          <cell r="G11662">
            <v>0</v>
          </cell>
          <cell r="H11662">
            <v>2005</v>
          </cell>
          <cell r="I11662">
            <v>0</v>
          </cell>
        </row>
        <row r="11663">
          <cell r="A11663">
            <v>610044</v>
          </cell>
          <cell r="B11663" t="str">
            <v>Public/Govt Affairs Director</v>
          </cell>
          <cell r="C11663">
            <v>9220000</v>
          </cell>
          <cell r="D11663">
            <v>-16972.34</v>
          </cell>
          <cell r="E11663">
            <v>1000</v>
          </cell>
          <cell r="F11663">
            <v>1</v>
          </cell>
          <cell r="G11663">
            <v>0</v>
          </cell>
          <cell r="H11663">
            <v>2005</v>
          </cell>
          <cell r="I11663">
            <v>0</v>
          </cell>
        </row>
        <row r="11664">
          <cell r="A11664">
            <v>610044</v>
          </cell>
          <cell r="B11664" t="str">
            <v>Public/Govt Affairs Director</v>
          </cell>
          <cell r="C11664">
            <v>9220000</v>
          </cell>
          <cell r="D11664">
            <v>-53704.2</v>
          </cell>
          <cell r="E11664">
            <v>1000</v>
          </cell>
          <cell r="F11664">
            <v>111</v>
          </cell>
          <cell r="G11664">
            <v>0</v>
          </cell>
          <cell r="H11664">
            <v>2005</v>
          </cell>
          <cell r="I11664">
            <v>0</v>
          </cell>
        </row>
        <row r="11665">
          <cell r="A11665">
            <v>610044</v>
          </cell>
          <cell r="B11665" t="str">
            <v>Public/Govt Affairs Director</v>
          </cell>
          <cell r="C11665">
            <v>9220000</v>
          </cell>
          <cell r="D11665">
            <v>-1812.8</v>
          </cell>
          <cell r="E11665">
            <v>1000</v>
          </cell>
          <cell r="F11665">
            <v>114</v>
          </cell>
          <cell r="G11665">
            <v>0</v>
          </cell>
          <cell r="H11665">
            <v>2005</v>
          </cell>
          <cell r="I11665">
            <v>0</v>
          </cell>
        </row>
        <row r="11666">
          <cell r="A11666">
            <v>610044</v>
          </cell>
          <cell r="B11666" t="str">
            <v>Public/Govt Affairs Director</v>
          </cell>
          <cell r="C11666">
            <v>9290000</v>
          </cell>
          <cell r="D11666">
            <v>0</v>
          </cell>
          <cell r="E11666">
            <v>1000</v>
          </cell>
          <cell r="F11666">
            <v>122092</v>
          </cell>
          <cell r="G11666">
            <v>0</v>
          </cell>
          <cell r="H11666">
            <v>2005</v>
          </cell>
          <cell r="I11666">
            <v>0</v>
          </cell>
        </row>
        <row r="11667">
          <cell r="A11667">
            <v>610045</v>
          </cell>
          <cell r="B11667" t="str">
            <v>Public/Govt Affairs Reps</v>
          </cell>
          <cell r="C11667">
            <v>4264000</v>
          </cell>
          <cell r="D11667">
            <v>142051.84</v>
          </cell>
          <cell r="E11667">
            <v>1000</v>
          </cell>
          <cell r="F11667">
            <v>1</v>
          </cell>
          <cell r="G11667">
            <v>0</v>
          </cell>
          <cell r="H11667">
            <v>2005</v>
          </cell>
          <cell r="I11667">
            <v>0</v>
          </cell>
        </row>
        <row r="11668">
          <cell r="A11668">
            <v>610045</v>
          </cell>
          <cell r="B11668" t="str">
            <v>Public/Govt Affairs Reps</v>
          </cell>
          <cell r="C11668">
            <v>4265000</v>
          </cell>
          <cell r="D11668">
            <v>44973.919999999998</v>
          </cell>
          <cell r="E11668">
            <v>1000</v>
          </cell>
          <cell r="F11668">
            <v>1</v>
          </cell>
          <cell r="G11668">
            <v>0</v>
          </cell>
          <cell r="H11668">
            <v>2005</v>
          </cell>
          <cell r="I11668">
            <v>0</v>
          </cell>
        </row>
        <row r="11669">
          <cell r="A11669">
            <v>610045</v>
          </cell>
          <cell r="B11669" t="str">
            <v>Public/Govt Affairs Reps</v>
          </cell>
          <cell r="C11669">
            <v>9220000</v>
          </cell>
          <cell r="D11669">
            <v>-187025.76</v>
          </cell>
          <cell r="E11669">
            <v>1000</v>
          </cell>
          <cell r="F11669">
            <v>1</v>
          </cell>
          <cell r="G11669">
            <v>0</v>
          </cell>
          <cell r="H11669">
            <v>2005</v>
          </cell>
          <cell r="I11669">
            <v>0</v>
          </cell>
        </row>
        <row r="11670">
          <cell r="A11670">
            <v>610045</v>
          </cell>
          <cell r="B11670" t="str">
            <v>Public/Govt Affairs Reps</v>
          </cell>
          <cell r="C11670">
            <v>9290000</v>
          </cell>
          <cell r="D11670">
            <v>0</v>
          </cell>
          <cell r="E11670">
            <v>1000</v>
          </cell>
          <cell r="F11670">
            <v>122092</v>
          </cell>
          <cell r="G11670">
            <v>0</v>
          </cell>
          <cell r="H11670">
            <v>2005</v>
          </cell>
          <cell r="I11670">
            <v>0</v>
          </cell>
        </row>
        <row r="11671">
          <cell r="A11671">
            <v>610047</v>
          </cell>
          <cell r="B11671" t="str">
            <v>Communications Director</v>
          </cell>
          <cell r="C11671">
            <v>4264000</v>
          </cell>
          <cell r="D11671">
            <v>1230.08</v>
          </cell>
          <cell r="E11671">
            <v>1000</v>
          </cell>
          <cell r="F11671">
            <v>1</v>
          </cell>
          <cell r="G11671">
            <v>0</v>
          </cell>
          <cell r="H11671">
            <v>2005</v>
          </cell>
          <cell r="I11671">
            <v>0</v>
          </cell>
        </row>
        <row r="11672">
          <cell r="A11672">
            <v>610047</v>
          </cell>
          <cell r="B11672" t="str">
            <v>Communications Director</v>
          </cell>
          <cell r="C11672">
            <v>4265000</v>
          </cell>
          <cell r="D11672">
            <v>0</v>
          </cell>
          <cell r="E11672">
            <v>1000</v>
          </cell>
          <cell r="F11672">
            <v>1</v>
          </cell>
          <cell r="G11672">
            <v>0</v>
          </cell>
          <cell r="H11672">
            <v>2005</v>
          </cell>
          <cell r="I11672">
            <v>0</v>
          </cell>
        </row>
        <row r="11673">
          <cell r="A11673">
            <v>610047</v>
          </cell>
          <cell r="B11673" t="str">
            <v>Communications Director</v>
          </cell>
          <cell r="C11673">
            <v>9220000</v>
          </cell>
          <cell r="D11673">
            <v>-2341.08</v>
          </cell>
          <cell r="E11673">
            <v>1000</v>
          </cell>
          <cell r="F11673">
            <v>1</v>
          </cell>
          <cell r="G11673">
            <v>0</v>
          </cell>
          <cell r="H11673">
            <v>2005</v>
          </cell>
          <cell r="I11673">
            <v>0</v>
          </cell>
        </row>
        <row r="11674">
          <cell r="A11674">
            <v>610047</v>
          </cell>
          <cell r="B11674" t="str">
            <v>Communications Director</v>
          </cell>
          <cell r="C11674">
            <v>9290000</v>
          </cell>
          <cell r="D11674">
            <v>0</v>
          </cell>
          <cell r="E11674">
            <v>1000</v>
          </cell>
          <cell r="F11674">
            <v>122092</v>
          </cell>
          <cell r="G11674">
            <v>0</v>
          </cell>
          <cell r="H11674">
            <v>2005</v>
          </cell>
          <cell r="I11674">
            <v>0</v>
          </cell>
        </row>
        <row r="11675">
          <cell r="A11675">
            <v>610048</v>
          </cell>
          <cell r="B11675" t="str">
            <v>Market/PR Spcl,Communication</v>
          </cell>
          <cell r="C11675">
            <v>4265000</v>
          </cell>
          <cell r="D11675">
            <v>0</v>
          </cell>
          <cell r="E11675">
            <v>1000</v>
          </cell>
          <cell r="F11675">
            <v>1</v>
          </cell>
          <cell r="G11675">
            <v>0</v>
          </cell>
          <cell r="H11675">
            <v>2005</v>
          </cell>
          <cell r="I11675">
            <v>0</v>
          </cell>
        </row>
        <row r="11676">
          <cell r="A11676">
            <v>610048</v>
          </cell>
          <cell r="B11676" t="str">
            <v>Market/PR Spcl,Communication</v>
          </cell>
          <cell r="C11676">
            <v>5000000</v>
          </cell>
          <cell r="D11676">
            <v>249.6</v>
          </cell>
          <cell r="E11676">
            <v>1000</v>
          </cell>
          <cell r="F11676">
            <v>1</v>
          </cell>
          <cell r="G11676">
            <v>0</v>
          </cell>
          <cell r="H11676">
            <v>2005</v>
          </cell>
          <cell r="I11676">
            <v>0</v>
          </cell>
        </row>
        <row r="11677">
          <cell r="A11677">
            <v>610048</v>
          </cell>
          <cell r="B11677" t="str">
            <v>Market/PR Spcl,Communication</v>
          </cell>
          <cell r="C11677">
            <v>5350000</v>
          </cell>
          <cell r="D11677">
            <v>2745.6</v>
          </cell>
          <cell r="E11677">
            <v>1000</v>
          </cell>
          <cell r="F11677">
            <v>1</v>
          </cell>
          <cell r="G11677">
            <v>0</v>
          </cell>
          <cell r="H11677">
            <v>2005</v>
          </cell>
          <cell r="I11677">
            <v>0</v>
          </cell>
        </row>
        <row r="11678">
          <cell r="A11678">
            <v>610048</v>
          </cell>
          <cell r="B11678" t="str">
            <v>Market/PR Spcl,Communication</v>
          </cell>
          <cell r="C11678">
            <v>5390000</v>
          </cell>
          <cell r="D11678">
            <v>166.4</v>
          </cell>
          <cell r="E11678">
            <v>1000</v>
          </cell>
          <cell r="F11678">
            <v>1</v>
          </cell>
          <cell r="G11678">
            <v>0</v>
          </cell>
          <cell r="H11678">
            <v>2005</v>
          </cell>
          <cell r="I11678">
            <v>0</v>
          </cell>
        </row>
        <row r="11679">
          <cell r="A11679">
            <v>610048</v>
          </cell>
          <cell r="B11679" t="str">
            <v>Market/PR Spcl,Communication</v>
          </cell>
          <cell r="C11679">
            <v>5620000</v>
          </cell>
          <cell r="D11679">
            <v>499.2</v>
          </cell>
          <cell r="E11679">
            <v>1000</v>
          </cell>
          <cell r="F11679">
            <v>109</v>
          </cell>
          <cell r="G11679">
            <v>0</v>
          </cell>
          <cell r="H11679">
            <v>2005</v>
          </cell>
          <cell r="I11679">
            <v>0</v>
          </cell>
        </row>
        <row r="11680">
          <cell r="A11680">
            <v>610048</v>
          </cell>
          <cell r="B11680" t="str">
            <v>Market/PR Spcl,Communication</v>
          </cell>
          <cell r="C11680">
            <v>5710000</v>
          </cell>
          <cell r="D11680">
            <v>0</v>
          </cell>
          <cell r="E11680">
            <v>1000</v>
          </cell>
          <cell r="F11680">
            <v>5004</v>
          </cell>
          <cell r="G11680">
            <v>0</v>
          </cell>
          <cell r="H11680">
            <v>2005</v>
          </cell>
          <cell r="I11680">
            <v>0</v>
          </cell>
        </row>
        <row r="11681">
          <cell r="A11681">
            <v>610048</v>
          </cell>
          <cell r="B11681" t="str">
            <v>Market/PR Spcl,Communication</v>
          </cell>
          <cell r="C11681">
            <v>5980000</v>
          </cell>
          <cell r="D11681">
            <v>332.8</v>
          </cell>
          <cell r="E11681">
            <v>1000</v>
          </cell>
          <cell r="F11681">
            <v>1</v>
          </cell>
          <cell r="G11681">
            <v>0</v>
          </cell>
          <cell r="H11681">
            <v>2005</v>
          </cell>
          <cell r="I11681">
            <v>0</v>
          </cell>
        </row>
        <row r="11682">
          <cell r="A11682">
            <v>610048</v>
          </cell>
          <cell r="B11682" t="str">
            <v>Market/PR Spcl,Communication</v>
          </cell>
          <cell r="C11682">
            <v>9220000</v>
          </cell>
          <cell r="D11682">
            <v>-15974.4</v>
          </cell>
          <cell r="E11682">
            <v>1000</v>
          </cell>
          <cell r="F11682">
            <v>1</v>
          </cell>
          <cell r="G11682">
            <v>0</v>
          </cell>
          <cell r="H11682">
            <v>2005</v>
          </cell>
          <cell r="I11682">
            <v>0</v>
          </cell>
        </row>
        <row r="11683">
          <cell r="A11683">
            <v>610048</v>
          </cell>
          <cell r="B11683" t="str">
            <v>Market/PR Spcl,Communication</v>
          </cell>
          <cell r="C11683">
            <v>9290000</v>
          </cell>
          <cell r="D11683">
            <v>0</v>
          </cell>
          <cell r="E11683">
            <v>1000</v>
          </cell>
          <cell r="F11683">
            <v>122092</v>
          </cell>
          <cell r="G11683">
            <v>0</v>
          </cell>
          <cell r="H11683">
            <v>2005</v>
          </cell>
          <cell r="I11683">
            <v>0</v>
          </cell>
        </row>
        <row r="11684">
          <cell r="A11684">
            <v>610049</v>
          </cell>
          <cell r="B11684" t="str">
            <v>Communications Consultants</v>
          </cell>
          <cell r="C11684">
            <v>1431010</v>
          </cell>
          <cell r="D11684">
            <v>0</v>
          </cell>
          <cell r="E11684">
            <v>1000</v>
          </cell>
          <cell r="F11684">
            <v>1</v>
          </cell>
          <cell r="G11684">
            <v>0</v>
          </cell>
          <cell r="H11684">
            <v>2005</v>
          </cell>
          <cell r="I11684">
            <v>0</v>
          </cell>
        </row>
        <row r="11685">
          <cell r="A11685">
            <v>610049</v>
          </cell>
          <cell r="B11685" t="str">
            <v>Communications Consultants</v>
          </cell>
          <cell r="C11685">
            <v>5350000</v>
          </cell>
          <cell r="D11685">
            <v>54492</v>
          </cell>
          <cell r="E11685">
            <v>1000</v>
          </cell>
          <cell r="F11685">
            <v>1</v>
          </cell>
          <cell r="G11685">
            <v>0</v>
          </cell>
          <cell r="H11685">
            <v>2005</v>
          </cell>
          <cell r="I11685">
            <v>0</v>
          </cell>
        </row>
        <row r="11686">
          <cell r="A11686">
            <v>610049</v>
          </cell>
          <cell r="B11686" t="str">
            <v>Communications Consultants</v>
          </cell>
          <cell r="C11686">
            <v>5350000</v>
          </cell>
          <cell r="D11686">
            <v>5085.92</v>
          </cell>
          <cell r="E11686">
            <v>1000</v>
          </cell>
          <cell r="F11686">
            <v>19000</v>
          </cell>
          <cell r="G11686">
            <v>0</v>
          </cell>
          <cell r="H11686">
            <v>2005</v>
          </cell>
          <cell r="I11686">
            <v>0</v>
          </cell>
        </row>
        <row r="11687">
          <cell r="A11687">
            <v>610049</v>
          </cell>
          <cell r="B11687" t="str">
            <v>Communications Consultants</v>
          </cell>
          <cell r="C11687">
            <v>5350000</v>
          </cell>
          <cell r="D11687">
            <v>181.64</v>
          </cell>
          <cell r="E11687">
            <v>1000</v>
          </cell>
          <cell r="F11687">
            <v>215000</v>
          </cell>
          <cell r="G11687">
            <v>0</v>
          </cell>
          <cell r="H11687">
            <v>2005</v>
          </cell>
          <cell r="I11687">
            <v>0</v>
          </cell>
        </row>
        <row r="11688">
          <cell r="A11688">
            <v>610049</v>
          </cell>
          <cell r="B11688" t="str">
            <v>Communications Consultants</v>
          </cell>
          <cell r="C11688">
            <v>5350000</v>
          </cell>
          <cell r="D11688">
            <v>181.64</v>
          </cell>
          <cell r="E11688">
            <v>1000</v>
          </cell>
          <cell r="F11688">
            <v>218000</v>
          </cell>
          <cell r="G11688">
            <v>0</v>
          </cell>
          <cell r="H11688">
            <v>2005</v>
          </cell>
          <cell r="I11688">
            <v>0</v>
          </cell>
        </row>
        <row r="11689">
          <cell r="A11689">
            <v>610049</v>
          </cell>
          <cell r="B11689" t="str">
            <v>Communications Consultants</v>
          </cell>
          <cell r="C11689">
            <v>5390000</v>
          </cell>
          <cell r="D11689">
            <v>0</v>
          </cell>
          <cell r="E11689">
            <v>1000</v>
          </cell>
          <cell r="F11689">
            <v>19000</v>
          </cell>
          <cell r="G11689">
            <v>0</v>
          </cell>
          <cell r="H11689">
            <v>2005</v>
          </cell>
          <cell r="I11689">
            <v>0</v>
          </cell>
        </row>
        <row r="11690">
          <cell r="A11690">
            <v>610049</v>
          </cell>
          <cell r="B11690" t="str">
            <v>Communications Consultants</v>
          </cell>
          <cell r="C11690">
            <v>9220000</v>
          </cell>
          <cell r="D11690">
            <v>-60213.66</v>
          </cell>
          <cell r="E11690">
            <v>1000</v>
          </cell>
          <cell r="F11690">
            <v>1</v>
          </cell>
          <cell r="G11690">
            <v>0</v>
          </cell>
          <cell r="H11690">
            <v>2005</v>
          </cell>
          <cell r="I11690">
            <v>0</v>
          </cell>
        </row>
        <row r="11691">
          <cell r="A11691">
            <v>610049</v>
          </cell>
          <cell r="B11691" t="str">
            <v>Communications Consultants</v>
          </cell>
          <cell r="C11691">
            <v>9290000</v>
          </cell>
          <cell r="D11691">
            <v>0</v>
          </cell>
          <cell r="E11691">
            <v>1000</v>
          </cell>
          <cell r="F11691">
            <v>122092</v>
          </cell>
          <cell r="G11691">
            <v>0</v>
          </cell>
          <cell r="H11691">
            <v>2005</v>
          </cell>
          <cell r="I11691">
            <v>0</v>
          </cell>
        </row>
        <row r="11692">
          <cell r="A11692">
            <v>610050</v>
          </cell>
          <cell r="B11692" t="str">
            <v>Licensing</v>
          </cell>
          <cell r="C11692">
            <v>1431010</v>
          </cell>
          <cell r="D11692">
            <v>0</v>
          </cell>
          <cell r="E11692">
            <v>1000</v>
          </cell>
          <cell r="F11692">
            <v>1</v>
          </cell>
          <cell r="G11692">
            <v>0</v>
          </cell>
          <cell r="H11692">
            <v>2005</v>
          </cell>
          <cell r="I11692">
            <v>0</v>
          </cell>
        </row>
        <row r="11693">
          <cell r="A11693">
            <v>610050</v>
          </cell>
          <cell r="B11693" t="str">
            <v>Licensing</v>
          </cell>
          <cell r="C11693">
            <v>5350000</v>
          </cell>
          <cell r="D11693">
            <v>-486855.52</v>
          </cell>
          <cell r="E11693">
            <v>1000</v>
          </cell>
          <cell r="F11693">
            <v>1</v>
          </cell>
          <cell r="G11693">
            <v>0</v>
          </cell>
          <cell r="H11693">
            <v>2005</v>
          </cell>
          <cell r="I11693">
            <v>0</v>
          </cell>
        </row>
        <row r="11694">
          <cell r="A11694">
            <v>610050</v>
          </cell>
          <cell r="B11694" t="str">
            <v>Licensing</v>
          </cell>
          <cell r="C11694">
            <v>5350000</v>
          </cell>
          <cell r="D11694">
            <v>189697.17</v>
          </cell>
          <cell r="E11694">
            <v>1000</v>
          </cell>
          <cell r="F11694">
            <v>19000</v>
          </cell>
          <cell r="G11694">
            <v>0</v>
          </cell>
          <cell r="H11694">
            <v>2005</v>
          </cell>
          <cell r="I11694">
            <v>0</v>
          </cell>
        </row>
        <row r="11695">
          <cell r="A11695">
            <v>610050</v>
          </cell>
          <cell r="B11695" t="str">
            <v>Licensing</v>
          </cell>
          <cell r="C11695">
            <v>5350000</v>
          </cell>
          <cell r="D11695">
            <v>25005.360000000001</v>
          </cell>
          <cell r="E11695">
            <v>1000</v>
          </cell>
          <cell r="F11695">
            <v>32000</v>
          </cell>
          <cell r="G11695">
            <v>0</v>
          </cell>
          <cell r="H11695">
            <v>2005</v>
          </cell>
          <cell r="I11695">
            <v>0</v>
          </cell>
        </row>
        <row r="11696">
          <cell r="A11696">
            <v>610050</v>
          </cell>
          <cell r="B11696" t="str">
            <v>Licensing</v>
          </cell>
          <cell r="C11696">
            <v>5350000</v>
          </cell>
          <cell r="D11696">
            <v>586.39</v>
          </cell>
          <cell r="E11696">
            <v>1000</v>
          </cell>
          <cell r="F11696">
            <v>48000</v>
          </cell>
          <cell r="G11696">
            <v>0</v>
          </cell>
          <cell r="H11696">
            <v>2005</v>
          </cell>
          <cell r="I11696">
            <v>0</v>
          </cell>
        </row>
        <row r="11697">
          <cell r="A11697">
            <v>610050</v>
          </cell>
          <cell r="B11697" t="str">
            <v>Licensing</v>
          </cell>
          <cell r="C11697">
            <v>5350000</v>
          </cell>
          <cell r="D11697">
            <v>31832.6</v>
          </cell>
          <cell r="E11697">
            <v>1000</v>
          </cell>
          <cell r="F11697">
            <v>213000</v>
          </cell>
          <cell r="G11697">
            <v>0</v>
          </cell>
          <cell r="H11697">
            <v>2005</v>
          </cell>
          <cell r="I11697">
            <v>0</v>
          </cell>
        </row>
        <row r="11698">
          <cell r="A11698">
            <v>610050</v>
          </cell>
          <cell r="B11698" t="str">
            <v>Licensing</v>
          </cell>
          <cell r="C11698">
            <v>5350000</v>
          </cell>
          <cell r="D11698">
            <v>39242.15</v>
          </cell>
          <cell r="E11698">
            <v>1000</v>
          </cell>
          <cell r="F11698">
            <v>215000</v>
          </cell>
          <cell r="G11698">
            <v>0</v>
          </cell>
          <cell r="H11698">
            <v>2005</v>
          </cell>
          <cell r="I11698">
            <v>0</v>
          </cell>
        </row>
        <row r="11699">
          <cell r="A11699">
            <v>610050</v>
          </cell>
          <cell r="B11699" t="str">
            <v>Licensing</v>
          </cell>
          <cell r="C11699">
            <v>5350000</v>
          </cell>
          <cell r="D11699">
            <v>42555.16</v>
          </cell>
          <cell r="E11699">
            <v>1000</v>
          </cell>
          <cell r="F11699">
            <v>215300</v>
          </cell>
          <cell r="G11699">
            <v>0</v>
          </cell>
          <cell r="H11699">
            <v>2005</v>
          </cell>
          <cell r="I11699">
            <v>0</v>
          </cell>
        </row>
        <row r="11700">
          <cell r="A11700">
            <v>610050</v>
          </cell>
          <cell r="B11700" t="str">
            <v>Licensing</v>
          </cell>
          <cell r="C11700">
            <v>5350000</v>
          </cell>
          <cell r="D11700">
            <v>42567.82</v>
          </cell>
          <cell r="E11700">
            <v>1000</v>
          </cell>
          <cell r="F11700">
            <v>218000</v>
          </cell>
          <cell r="G11700">
            <v>0</v>
          </cell>
          <cell r="H11700">
            <v>2005</v>
          </cell>
          <cell r="I11700">
            <v>0</v>
          </cell>
        </row>
        <row r="11701">
          <cell r="A11701">
            <v>610050</v>
          </cell>
          <cell r="B11701" t="str">
            <v>Licensing</v>
          </cell>
          <cell r="C11701">
            <v>5360000</v>
          </cell>
          <cell r="D11701">
            <v>670.16</v>
          </cell>
          <cell r="E11701">
            <v>1000</v>
          </cell>
          <cell r="F11701">
            <v>218000</v>
          </cell>
          <cell r="G11701">
            <v>0</v>
          </cell>
          <cell r="H11701">
            <v>2005</v>
          </cell>
          <cell r="I11701">
            <v>0</v>
          </cell>
        </row>
        <row r="11702">
          <cell r="A11702">
            <v>610050</v>
          </cell>
          <cell r="B11702" t="str">
            <v>Licensing</v>
          </cell>
          <cell r="C11702">
            <v>5360000</v>
          </cell>
          <cell r="D11702">
            <v>753.93</v>
          </cell>
          <cell r="E11702">
            <v>1000</v>
          </cell>
          <cell r="F11702">
            <v>410000</v>
          </cell>
          <cell r="G11702">
            <v>0</v>
          </cell>
          <cell r="H11702">
            <v>2005</v>
          </cell>
          <cell r="I11702">
            <v>0</v>
          </cell>
        </row>
        <row r="11703">
          <cell r="A11703">
            <v>610050</v>
          </cell>
          <cell r="B11703" t="str">
            <v>Licensing</v>
          </cell>
          <cell r="C11703">
            <v>5371000</v>
          </cell>
          <cell r="D11703">
            <v>1340.32</v>
          </cell>
          <cell r="E11703">
            <v>1000</v>
          </cell>
          <cell r="F11703">
            <v>410000</v>
          </cell>
          <cell r="G11703">
            <v>0</v>
          </cell>
          <cell r="H11703">
            <v>2005</v>
          </cell>
          <cell r="I11703">
            <v>0</v>
          </cell>
        </row>
        <row r="11704">
          <cell r="A11704">
            <v>610050</v>
          </cell>
          <cell r="B11704" t="str">
            <v>Licensing</v>
          </cell>
          <cell r="C11704">
            <v>5374000</v>
          </cell>
          <cell r="D11704">
            <v>8293.23</v>
          </cell>
          <cell r="E11704">
            <v>1000</v>
          </cell>
          <cell r="F11704">
            <v>410000</v>
          </cell>
          <cell r="G11704">
            <v>0</v>
          </cell>
          <cell r="H11704">
            <v>2005</v>
          </cell>
          <cell r="I11704">
            <v>0</v>
          </cell>
        </row>
        <row r="11705">
          <cell r="A11705">
            <v>610050</v>
          </cell>
          <cell r="B11705" t="str">
            <v>Licensing</v>
          </cell>
          <cell r="C11705">
            <v>5379000</v>
          </cell>
          <cell r="D11705">
            <v>1755.79</v>
          </cell>
          <cell r="E11705">
            <v>1000</v>
          </cell>
          <cell r="F11705">
            <v>1</v>
          </cell>
          <cell r="G11705">
            <v>0</v>
          </cell>
          <cell r="H11705">
            <v>2005</v>
          </cell>
          <cell r="I11705">
            <v>0</v>
          </cell>
        </row>
        <row r="11706">
          <cell r="A11706">
            <v>610050</v>
          </cell>
          <cell r="B11706" t="str">
            <v>Licensing</v>
          </cell>
          <cell r="C11706">
            <v>5379000</v>
          </cell>
          <cell r="D11706">
            <v>10303.709999999999</v>
          </cell>
          <cell r="E11706">
            <v>1000</v>
          </cell>
          <cell r="F11706">
            <v>1034</v>
          </cell>
          <cell r="G11706">
            <v>0</v>
          </cell>
          <cell r="H11706">
            <v>2005</v>
          </cell>
          <cell r="I11706">
            <v>0</v>
          </cell>
        </row>
        <row r="11707">
          <cell r="A11707">
            <v>610050</v>
          </cell>
          <cell r="B11707" t="str">
            <v>Licensing</v>
          </cell>
          <cell r="C11707">
            <v>5379000</v>
          </cell>
          <cell r="D11707">
            <v>0</v>
          </cell>
          <cell r="E11707">
            <v>1000</v>
          </cell>
          <cell r="F11707">
            <v>16000</v>
          </cell>
          <cell r="G11707">
            <v>0</v>
          </cell>
          <cell r="H11707">
            <v>2005</v>
          </cell>
          <cell r="I11707">
            <v>0</v>
          </cell>
        </row>
        <row r="11708">
          <cell r="A11708">
            <v>610050</v>
          </cell>
          <cell r="B11708" t="str">
            <v>Licensing</v>
          </cell>
          <cell r="C11708">
            <v>5379000</v>
          </cell>
          <cell r="D11708">
            <v>-1025.52</v>
          </cell>
          <cell r="E11708">
            <v>1000</v>
          </cell>
          <cell r="F11708">
            <v>19000</v>
          </cell>
          <cell r="G11708">
            <v>0</v>
          </cell>
          <cell r="H11708">
            <v>2005</v>
          </cell>
          <cell r="I11708">
            <v>0</v>
          </cell>
        </row>
        <row r="11709">
          <cell r="A11709">
            <v>610050</v>
          </cell>
          <cell r="B11709" t="str">
            <v>Licensing</v>
          </cell>
          <cell r="C11709">
            <v>5379000</v>
          </cell>
          <cell r="D11709">
            <v>3873.7</v>
          </cell>
          <cell r="E11709">
            <v>1000</v>
          </cell>
          <cell r="F11709">
            <v>48000</v>
          </cell>
          <cell r="G11709">
            <v>0</v>
          </cell>
          <cell r="H11709">
            <v>2005</v>
          </cell>
          <cell r="I11709">
            <v>0</v>
          </cell>
        </row>
        <row r="11710">
          <cell r="A11710">
            <v>610050</v>
          </cell>
          <cell r="B11710" t="str">
            <v>Licensing</v>
          </cell>
          <cell r="C11710">
            <v>5390000</v>
          </cell>
          <cell r="D11710">
            <v>23036.75</v>
          </cell>
          <cell r="E11710">
            <v>1000</v>
          </cell>
          <cell r="F11710">
            <v>1</v>
          </cell>
          <cell r="G11710">
            <v>0</v>
          </cell>
          <cell r="H11710">
            <v>2005</v>
          </cell>
          <cell r="I11710">
            <v>0</v>
          </cell>
        </row>
        <row r="11711">
          <cell r="A11711">
            <v>610050</v>
          </cell>
          <cell r="B11711" t="str">
            <v>Licensing</v>
          </cell>
          <cell r="C11711">
            <v>5390000</v>
          </cell>
          <cell r="D11711">
            <v>4733.01</v>
          </cell>
          <cell r="E11711">
            <v>1000</v>
          </cell>
          <cell r="F11711">
            <v>18000</v>
          </cell>
          <cell r="G11711">
            <v>0</v>
          </cell>
          <cell r="H11711">
            <v>2005</v>
          </cell>
          <cell r="I11711">
            <v>0</v>
          </cell>
        </row>
        <row r="11712">
          <cell r="A11712">
            <v>610050</v>
          </cell>
          <cell r="B11712" t="str">
            <v>Licensing</v>
          </cell>
          <cell r="C11712">
            <v>5390000</v>
          </cell>
          <cell r="D11712">
            <v>0</v>
          </cell>
          <cell r="E11712">
            <v>1000</v>
          </cell>
          <cell r="F11712">
            <v>19000</v>
          </cell>
          <cell r="G11712">
            <v>0</v>
          </cell>
          <cell r="H11712">
            <v>2005</v>
          </cell>
          <cell r="I11712">
            <v>0</v>
          </cell>
        </row>
        <row r="11713">
          <cell r="A11713">
            <v>610050</v>
          </cell>
          <cell r="B11713" t="str">
            <v>Licensing</v>
          </cell>
          <cell r="C11713">
            <v>5390000</v>
          </cell>
          <cell r="D11713">
            <v>21863.97</v>
          </cell>
          <cell r="E11713">
            <v>1000</v>
          </cell>
          <cell r="F11713">
            <v>27000</v>
          </cell>
          <cell r="G11713">
            <v>0</v>
          </cell>
          <cell r="H11713">
            <v>2005</v>
          </cell>
          <cell r="I11713">
            <v>0</v>
          </cell>
        </row>
        <row r="11714">
          <cell r="A11714">
            <v>610050</v>
          </cell>
          <cell r="B11714" t="str">
            <v>Licensing</v>
          </cell>
          <cell r="C11714">
            <v>5390000</v>
          </cell>
          <cell r="D11714">
            <v>83.77</v>
          </cell>
          <cell r="E11714">
            <v>1000</v>
          </cell>
          <cell r="F11714">
            <v>201003</v>
          </cell>
          <cell r="G11714">
            <v>0</v>
          </cell>
          <cell r="H11714">
            <v>2005</v>
          </cell>
          <cell r="I11714">
            <v>0</v>
          </cell>
        </row>
        <row r="11715">
          <cell r="A11715">
            <v>610050</v>
          </cell>
          <cell r="B11715" t="str">
            <v>Licensing</v>
          </cell>
          <cell r="C11715">
            <v>5390000</v>
          </cell>
          <cell r="D11715">
            <v>32900.68</v>
          </cell>
          <cell r="E11715">
            <v>1000</v>
          </cell>
          <cell r="F11715">
            <v>410000</v>
          </cell>
          <cell r="G11715">
            <v>0</v>
          </cell>
          <cell r="H11715">
            <v>2005</v>
          </cell>
          <cell r="I11715">
            <v>0</v>
          </cell>
        </row>
        <row r="11716">
          <cell r="A11716">
            <v>610050</v>
          </cell>
          <cell r="B11716" t="str">
            <v>Licensing</v>
          </cell>
          <cell r="C11716">
            <v>5390000</v>
          </cell>
          <cell r="D11716">
            <v>2261.79</v>
          </cell>
          <cell r="E11716">
            <v>1000</v>
          </cell>
          <cell r="F11716">
            <v>610000</v>
          </cell>
          <cell r="G11716">
            <v>0</v>
          </cell>
          <cell r="H11716">
            <v>2005</v>
          </cell>
          <cell r="I11716">
            <v>0</v>
          </cell>
        </row>
        <row r="11717">
          <cell r="A11717">
            <v>610050</v>
          </cell>
          <cell r="B11717" t="str">
            <v>Licensing</v>
          </cell>
          <cell r="C11717">
            <v>5390000</v>
          </cell>
          <cell r="D11717">
            <v>1759.17</v>
          </cell>
          <cell r="E11717">
            <v>1000</v>
          </cell>
          <cell r="F11717">
            <v>611000</v>
          </cell>
          <cell r="G11717">
            <v>0</v>
          </cell>
          <cell r="H11717">
            <v>2005</v>
          </cell>
          <cell r="I11717">
            <v>0</v>
          </cell>
        </row>
        <row r="11718">
          <cell r="A11718">
            <v>610050</v>
          </cell>
          <cell r="B11718" t="str">
            <v>Licensing</v>
          </cell>
          <cell r="C11718">
            <v>5570000</v>
          </cell>
          <cell r="D11718">
            <v>670.16</v>
          </cell>
          <cell r="E11718">
            <v>1000</v>
          </cell>
          <cell r="F11718">
            <v>1</v>
          </cell>
          <cell r="G11718">
            <v>0</v>
          </cell>
          <cell r="H11718">
            <v>2005</v>
          </cell>
          <cell r="I11718">
            <v>0</v>
          </cell>
        </row>
        <row r="11719">
          <cell r="A11719">
            <v>610050</v>
          </cell>
          <cell r="B11719" t="str">
            <v>Licensing</v>
          </cell>
          <cell r="C11719">
            <v>9220000</v>
          </cell>
          <cell r="D11719">
            <v>2094.25</v>
          </cell>
          <cell r="E11719">
            <v>1000</v>
          </cell>
          <cell r="F11719">
            <v>1</v>
          </cell>
          <cell r="G11719">
            <v>0</v>
          </cell>
          <cell r="H11719">
            <v>2005</v>
          </cell>
          <cell r="I11719">
            <v>0</v>
          </cell>
        </row>
        <row r="11720">
          <cell r="A11720">
            <v>610050</v>
          </cell>
          <cell r="B11720" t="str">
            <v>Licensing</v>
          </cell>
          <cell r="C11720">
            <v>9290000</v>
          </cell>
          <cell r="D11720">
            <v>1.8189894035458565E-12</v>
          </cell>
          <cell r="E11720">
            <v>1000</v>
          </cell>
          <cell r="F11720">
            <v>122092</v>
          </cell>
          <cell r="G11720">
            <v>0</v>
          </cell>
          <cell r="H11720">
            <v>2005</v>
          </cell>
          <cell r="I11720">
            <v>0</v>
          </cell>
        </row>
        <row r="11721">
          <cell r="A11721">
            <v>610054</v>
          </cell>
          <cell r="B11721" t="str">
            <v>Fin Mgr</v>
          </cell>
          <cell r="C11721">
            <v>4265000</v>
          </cell>
          <cell r="D11721">
            <v>636.16</v>
          </cell>
          <cell r="E11721">
            <v>1000</v>
          </cell>
          <cell r="F11721">
            <v>1</v>
          </cell>
          <cell r="G11721">
            <v>0</v>
          </cell>
          <cell r="H11721">
            <v>2005</v>
          </cell>
          <cell r="I11721">
            <v>0</v>
          </cell>
        </row>
        <row r="11722">
          <cell r="A11722">
            <v>610054</v>
          </cell>
          <cell r="B11722" t="str">
            <v>Fin Mgr</v>
          </cell>
          <cell r="C11722">
            <v>9220000</v>
          </cell>
          <cell r="D11722">
            <v>-10969.26</v>
          </cell>
          <cell r="E11722">
            <v>1000</v>
          </cell>
          <cell r="F11722">
            <v>1</v>
          </cell>
          <cell r="G11722">
            <v>0</v>
          </cell>
          <cell r="H11722">
            <v>2005</v>
          </cell>
          <cell r="I11722">
            <v>0</v>
          </cell>
        </row>
        <row r="11723">
          <cell r="A11723">
            <v>610054</v>
          </cell>
          <cell r="B11723" t="str">
            <v>Fin Mgr</v>
          </cell>
          <cell r="C11723">
            <v>9290000</v>
          </cell>
          <cell r="D11723">
            <v>0</v>
          </cell>
          <cell r="E11723">
            <v>1000</v>
          </cell>
          <cell r="F11723">
            <v>122092</v>
          </cell>
          <cell r="G11723">
            <v>0</v>
          </cell>
          <cell r="H11723">
            <v>2005</v>
          </cell>
          <cell r="I11723">
            <v>0</v>
          </cell>
        </row>
        <row r="11724">
          <cell r="A11724">
            <v>610056</v>
          </cell>
          <cell r="B11724" t="str">
            <v>Power Acct Analyst</v>
          </cell>
          <cell r="C11724">
            <v>5600000</v>
          </cell>
          <cell r="D11724">
            <v>13256.36</v>
          </cell>
          <cell r="E11724">
            <v>1000</v>
          </cell>
          <cell r="F11724">
            <v>1</v>
          </cell>
          <cell r="G11724">
            <v>0</v>
          </cell>
          <cell r="H11724">
            <v>2005</v>
          </cell>
          <cell r="I11724">
            <v>0</v>
          </cell>
        </row>
        <row r="11725">
          <cell r="A11725">
            <v>610056</v>
          </cell>
          <cell r="B11725" t="str">
            <v>Power Acct Analyst</v>
          </cell>
          <cell r="C11725">
            <v>9220000</v>
          </cell>
          <cell r="D11725">
            <v>-13256.36</v>
          </cell>
          <cell r="E11725">
            <v>1000</v>
          </cell>
          <cell r="F11725">
            <v>1</v>
          </cell>
          <cell r="G11725">
            <v>0</v>
          </cell>
          <cell r="H11725">
            <v>2005</v>
          </cell>
          <cell r="I11725">
            <v>0</v>
          </cell>
        </row>
        <row r="11726">
          <cell r="A11726">
            <v>610056</v>
          </cell>
          <cell r="B11726" t="str">
            <v>Power Acct Analyst</v>
          </cell>
          <cell r="C11726">
            <v>9290000</v>
          </cell>
          <cell r="D11726">
            <v>0</v>
          </cell>
          <cell r="E11726">
            <v>1000</v>
          </cell>
          <cell r="F11726">
            <v>122092</v>
          </cell>
          <cell r="G11726">
            <v>0</v>
          </cell>
          <cell r="H11726">
            <v>2005</v>
          </cell>
          <cell r="I11726">
            <v>0</v>
          </cell>
        </row>
        <row r="11727">
          <cell r="A11727">
            <v>610063</v>
          </cell>
          <cell r="B11727" t="str">
            <v>Tax Acct</v>
          </cell>
          <cell r="C11727">
            <v>9220000</v>
          </cell>
          <cell r="D11727">
            <v>-8328.75</v>
          </cell>
          <cell r="E11727">
            <v>1000</v>
          </cell>
          <cell r="F11727">
            <v>1</v>
          </cell>
          <cell r="G11727">
            <v>0</v>
          </cell>
          <cell r="H11727">
            <v>2005</v>
          </cell>
          <cell r="I11727">
            <v>0</v>
          </cell>
        </row>
        <row r="11728">
          <cell r="A11728">
            <v>610064</v>
          </cell>
          <cell r="B11728" t="str">
            <v>Tax Supervision</v>
          </cell>
          <cell r="C11728">
            <v>4265000</v>
          </cell>
          <cell r="D11728">
            <v>3660.93</v>
          </cell>
          <cell r="E11728">
            <v>1000</v>
          </cell>
          <cell r="F11728">
            <v>1</v>
          </cell>
          <cell r="G11728">
            <v>0</v>
          </cell>
          <cell r="H11728">
            <v>2005</v>
          </cell>
          <cell r="I11728">
            <v>0</v>
          </cell>
        </row>
        <row r="11729">
          <cell r="A11729">
            <v>610064</v>
          </cell>
          <cell r="B11729" t="str">
            <v>Tax Supervision</v>
          </cell>
          <cell r="C11729">
            <v>9220000</v>
          </cell>
          <cell r="D11729">
            <v>-32120.36</v>
          </cell>
          <cell r="E11729">
            <v>1000</v>
          </cell>
          <cell r="F11729">
            <v>1</v>
          </cell>
          <cell r="G11729">
            <v>0</v>
          </cell>
          <cell r="H11729">
            <v>2005</v>
          </cell>
          <cell r="I11729">
            <v>0</v>
          </cell>
        </row>
        <row r="11730">
          <cell r="A11730">
            <v>610064</v>
          </cell>
          <cell r="B11730" t="str">
            <v>Tax Supervision</v>
          </cell>
          <cell r="C11730">
            <v>9290000</v>
          </cell>
          <cell r="D11730">
            <v>0</v>
          </cell>
          <cell r="E11730">
            <v>1000</v>
          </cell>
          <cell r="F11730">
            <v>122092</v>
          </cell>
          <cell r="G11730">
            <v>0</v>
          </cell>
          <cell r="H11730">
            <v>2005</v>
          </cell>
          <cell r="I11730">
            <v>0</v>
          </cell>
        </row>
        <row r="11731">
          <cell r="A11731">
            <v>610065</v>
          </cell>
          <cell r="B11731" t="str">
            <v>Finance Analyst</v>
          </cell>
          <cell r="C11731">
            <v>4265000</v>
          </cell>
          <cell r="D11731">
            <v>6249.09</v>
          </cell>
          <cell r="E11731">
            <v>1000</v>
          </cell>
          <cell r="F11731">
            <v>1</v>
          </cell>
          <cell r="G11731">
            <v>0</v>
          </cell>
          <cell r="H11731">
            <v>2005</v>
          </cell>
          <cell r="I11731">
            <v>0</v>
          </cell>
        </row>
        <row r="11732">
          <cell r="A11732">
            <v>610065</v>
          </cell>
          <cell r="B11732" t="str">
            <v>Finance Analyst</v>
          </cell>
          <cell r="C11732">
            <v>5060000</v>
          </cell>
          <cell r="D11732">
            <v>577.5</v>
          </cell>
          <cell r="E11732">
            <v>1000</v>
          </cell>
          <cell r="F11732">
            <v>300</v>
          </cell>
          <cell r="G11732">
            <v>0</v>
          </cell>
          <cell r="H11732">
            <v>2005</v>
          </cell>
          <cell r="I11732">
            <v>0</v>
          </cell>
        </row>
        <row r="11733">
          <cell r="A11733">
            <v>610065</v>
          </cell>
          <cell r="B11733" t="str">
            <v>Finance Analyst</v>
          </cell>
          <cell r="C11733">
            <v>5131000</v>
          </cell>
          <cell r="D11733">
            <v>0</v>
          </cell>
          <cell r="E11733">
            <v>1000</v>
          </cell>
          <cell r="F11733">
            <v>300</v>
          </cell>
          <cell r="G11733">
            <v>0</v>
          </cell>
          <cell r="H11733">
            <v>2005</v>
          </cell>
          <cell r="I11733">
            <v>0</v>
          </cell>
        </row>
        <row r="11734">
          <cell r="A11734">
            <v>610065</v>
          </cell>
          <cell r="B11734" t="str">
            <v>Finance Analyst</v>
          </cell>
          <cell r="C11734">
            <v>5459000</v>
          </cell>
          <cell r="D11734">
            <v>1650</v>
          </cell>
          <cell r="E11734">
            <v>1000</v>
          </cell>
          <cell r="F11734">
            <v>262000</v>
          </cell>
          <cell r="G11734">
            <v>0</v>
          </cell>
          <cell r="H11734">
            <v>2005</v>
          </cell>
          <cell r="I11734">
            <v>0</v>
          </cell>
        </row>
        <row r="11735">
          <cell r="A11735">
            <v>610065</v>
          </cell>
          <cell r="B11735" t="str">
            <v>Finance Analyst</v>
          </cell>
          <cell r="C11735">
            <v>5480000</v>
          </cell>
          <cell r="D11735">
            <v>0</v>
          </cell>
          <cell r="E11735">
            <v>1000</v>
          </cell>
          <cell r="F11735">
            <v>310</v>
          </cell>
          <cell r="G11735">
            <v>0</v>
          </cell>
          <cell r="H11735">
            <v>2005</v>
          </cell>
          <cell r="I11735">
            <v>0</v>
          </cell>
        </row>
        <row r="11736">
          <cell r="A11736">
            <v>610065</v>
          </cell>
          <cell r="B11736" t="str">
            <v>Finance Analyst</v>
          </cell>
          <cell r="C11736">
            <v>5490000</v>
          </cell>
          <cell r="D11736">
            <v>1400</v>
          </cell>
          <cell r="E11736">
            <v>1000</v>
          </cell>
          <cell r="F11736">
            <v>576500</v>
          </cell>
          <cell r="G11736">
            <v>0</v>
          </cell>
          <cell r="H11736">
            <v>2005</v>
          </cell>
          <cell r="I11736">
            <v>0</v>
          </cell>
        </row>
        <row r="11737">
          <cell r="A11737">
            <v>610065</v>
          </cell>
          <cell r="B11737" t="str">
            <v>Finance Analyst</v>
          </cell>
          <cell r="C11737">
            <v>5560000</v>
          </cell>
          <cell r="D11737">
            <v>0</v>
          </cell>
          <cell r="E11737">
            <v>1000</v>
          </cell>
          <cell r="F11737">
            <v>1</v>
          </cell>
          <cell r="G11737">
            <v>0</v>
          </cell>
          <cell r="H11737">
            <v>2005</v>
          </cell>
          <cell r="I11737">
            <v>0</v>
          </cell>
        </row>
        <row r="11738">
          <cell r="A11738">
            <v>610065</v>
          </cell>
          <cell r="B11738" t="str">
            <v>Finance Analyst</v>
          </cell>
          <cell r="C11738">
            <v>5570000</v>
          </cell>
          <cell r="D11738">
            <v>-45623.7</v>
          </cell>
          <cell r="E11738">
            <v>1000</v>
          </cell>
          <cell r="F11738">
            <v>1</v>
          </cell>
          <cell r="G11738">
            <v>0</v>
          </cell>
          <cell r="H11738">
            <v>2005</v>
          </cell>
          <cell r="I11738">
            <v>0</v>
          </cell>
        </row>
        <row r="11739">
          <cell r="A11739">
            <v>610065</v>
          </cell>
          <cell r="B11739" t="str">
            <v>Finance Analyst</v>
          </cell>
          <cell r="C11739">
            <v>5570000</v>
          </cell>
          <cell r="D11739">
            <v>15356.58</v>
          </cell>
          <cell r="E11739">
            <v>1000</v>
          </cell>
          <cell r="F11739">
            <v>310</v>
          </cell>
          <cell r="G11739">
            <v>0</v>
          </cell>
          <cell r="H11739">
            <v>2005</v>
          </cell>
          <cell r="I11739">
            <v>0</v>
          </cell>
        </row>
        <row r="11740">
          <cell r="A11740">
            <v>610065</v>
          </cell>
          <cell r="B11740" t="str">
            <v>Finance Analyst</v>
          </cell>
          <cell r="C11740">
            <v>5600000</v>
          </cell>
          <cell r="D11740">
            <v>-1860.43</v>
          </cell>
          <cell r="E11740">
            <v>1000</v>
          </cell>
          <cell r="F11740">
            <v>1</v>
          </cell>
          <cell r="G11740">
            <v>0</v>
          </cell>
          <cell r="H11740">
            <v>2005</v>
          </cell>
          <cell r="I11740">
            <v>0</v>
          </cell>
        </row>
        <row r="11741">
          <cell r="A11741">
            <v>610065</v>
          </cell>
          <cell r="B11741" t="str">
            <v>Finance Analyst</v>
          </cell>
          <cell r="C11741">
            <v>5600000</v>
          </cell>
          <cell r="D11741">
            <v>325</v>
          </cell>
          <cell r="E11741">
            <v>1000</v>
          </cell>
          <cell r="F11741">
            <v>86141</v>
          </cell>
          <cell r="G11741">
            <v>0</v>
          </cell>
          <cell r="H11741">
            <v>2005</v>
          </cell>
          <cell r="I11741">
            <v>0</v>
          </cell>
        </row>
        <row r="11742">
          <cell r="A11742">
            <v>610065</v>
          </cell>
          <cell r="B11742" t="str">
            <v>Finance Analyst</v>
          </cell>
          <cell r="C11742">
            <v>5600000</v>
          </cell>
          <cell r="D11742">
            <v>50</v>
          </cell>
          <cell r="E11742">
            <v>1000</v>
          </cell>
          <cell r="F11742">
            <v>99002</v>
          </cell>
          <cell r="G11742">
            <v>0</v>
          </cell>
          <cell r="H11742">
            <v>2005</v>
          </cell>
          <cell r="I11742">
            <v>0</v>
          </cell>
        </row>
        <row r="11743">
          <cell r="A11743">
            <v>610065</v>
          </cell>
          <cell r="B11743" t="str">
            <v>Finance Analyst</v>
          </cell>
          <cell r="C11743">
            <v>5610000</v>
          </cell>
          <cell r="D11743">
            <v>110</v>
          </cell>
          <cell r="E11743">
            <v>1000</v>
          </cell>
          <cell r="F11743">
            <v>1</v>
          </cell>
          <cell r="G11743">
            <v>0</v>
          </cell>
          <cell r="H11743">
            <v>2005</v>
          </cell>
          <cell r="I11743">
            <v>0</v>
          </cell>
        </row>
        <row r="11744">
          <cell r="A11744">
            <v>610065</v>
          </cell>
          <cell r="B11744" t="str">
            <v>Finance Analyst</v>
          </cell>
          <cell r="C11744">
            <v>5620000</v>
          </cell>
          <cell r="D11744">
            <v>825</v>
          </cell>
          <cell r="E11744">
            <v>1000</v>
          </cell>
          <cell r="F11744">
            <v>103</v>
          </cell>
          <cell r="G11744">
            <v>0</v>
          </cell>
          <cell r="H11744">
            <v>2005</v>
          </cell>
          <cell r="I11744">
            <v>0</v>
          </cell>
        </row>
        <row r="11745">
          <cell r="A11745">
            <v>610065</v>
          </cell>
          <cell r="B11745" t="str">
            <v>Finance Analyst</v>
          </cell>
          <cell r="C11745">
            <v>5620000</v>
          </cell>
          <cell r="D11745">
            <v>3547.5</v>
          </cell>
          <cell r="E11745">
            <v>1000</v>
          </cell>
          <cell r="F11745">
            <v>106</v>
          </cell>
          <cell r="G11745">
            <v>0</v>
          </cell>
          <cell r="H11745">
            <v>2005</v>
          </cell>
          <cell r="I11745">
            <v>0</v>
          </cell>
        </row>
        <row r="11746">
          <cell r="A11746">
            <v>610065</v>
          </cell>
          <cell r="B11746" t="str">
            <v>Finance Analyst</v>
          </cell>
          <cell r="C11746">
            <v>5620000</v>
          </cell>
          <cell r="D11746">
            <v>55</v>
          </cell>
          <cell r="E11746">
            <v>1000</v>
          </cell>
          <cell r="F11746">
            <v>107</v>
          </cell>
          <cell r="G11746">
            <v>0</v>
          </cell>
          <cell r="H11746">
            <v>2005</v>
          </cell>
          <cell r="I11746">
            <v>0</v>
          </cell>
        </row>
        <row r="11747">
          <cell r="A11747">
            <v>610065</v>
          </cell>
          <cell r="B11747" t="str">
            <v>Finance Analyst</v>
          </cell>
          <cell r="C11747">
            <v>5620000</v>
          </cell>
          <cell r="D11747">
            <v>3671.88</v>
          </cell>
          <cell r="E11747">
            <v>1000</v>
          </cell>
          <cell r="F11747">
            <v>108</v>
          </cell>
          <cell r="G11747">
            <v>0</v>
          </cell>
          <cell r="H11747">
            <v>2005</v>
          </cell>
          <cell r="I11747">
            <v>0</v>
          </cell>
        </row>
        <row r="11748">
          <cell r="A11748">
            <v>610065</v>
          </cell>
          <cell r="B11748" t="str">
            <v>Finance Analyst</v>
          </cell>
          <cell r="C11748">
            <v>5620000</v>
          </cell>
          <cell r="D11748">
            <v>10032.5</v>
          </cell>
          <cell r="E11748">
            <v>1000</v>
          </cell>
          <cell r="F11748">
            <v>109</v>
          </cell>
          <cell r="G11748">
            <v>0</v>
          </cell>
          <cell r="H11748">
            <v>2005</v>
          </cell>
          <cell r="I11748">
            <v>0</v>
          </cell>
        </row>
        <row r="11749">
          <cell r="A11749">
            <v>610065</v>
          </cell>
          <cell r="B11749" t="str">
            <v>Finance Analyst</v>
          </cell>
          <cell r="C11749">
            <v>5620000</v>
          </cell>
          <cell r="D11749">
            <v>2348.7800000000002</v>
          </cell>
          <cell r="E11749">
            <v>1000</v>
          </cell>
          <cell r="F11749">
            <v>110</v>
          </cell>
          <cell r="G11749">
            <v>0</v>
          </cell>
          <cell r="H11749">
            <v>2005</v>
          </cell>
          <cell r="I11749">
            <v>0</v>
          </cell>
        </row>
        <row r="11750">
          <cell r="A11750">
            <v>610065</v>
          </cell>
          <cell r="B11750" t="str">
            <v>Finance Analyst</v>
          </cell>
          <cell r="C11750">
            <v>5620000</v>
          </cell>
          <cell r="D11750">
            <v>13011.64</v>
          </cell>
          <cell r="E11750">
            <v>1000</v>
          </cell>
          <cell r="F11750">
            <v>111</v>
          </cell>
          <cell r="G11750">
            <v>0</v>
          </cell>
          <cell r="H11750">
            <v>2005</v>
          </cell>
          <cell r="I11750">
            <v>0</v>
          </cell>
        </row>
        <row r="11751">
          <cell r="A11751">
            <v>610065</v>
          </cell>
          <cell r="B11751" t="str">
            <v>Finance Analyst</v>
          </cell>
          <cell r="C11751">
            <v>5620000</v>
          </cell>
          <cell r="D11751">
            <v>155</v>
          </cell>
          <cell r="E11751">
            <v>1000</v>
          </cell>
          <cell r="F11751">
            <v>114</v>
          </cell>
          <cell r="G11751">
            <v>0</v>
          </cell>
          <cell r="H11751">
            <v>2005</v>
          </cell>
          <cell r="I11751">
            <v>0</v>
          </cell>
        </row>
        <row r="11752">
          <cell r="A11752">
            <v>610065</v>
          </cell>
          <cell r="B11752" t="str">
            <v>Finance Analyst</v>
          </cell>
          <cell r="C11752">
            <v>5620000</v>
          </cell>
          <cell r="D11752">
            <v>50</v>
          </cell>
          <cell r="E11752">
            <v>1000</v>
          </cell>
          <cell r="F11752">
            <v>306</v>
          </cell>
          <cell r="G11752">
            <v>0</v>
          </cell>
          <cell r="H11752">
            <v>2005</v>
          </cell>
          <cell r="I11752">
            <v>0</v>
          </cell>
        </row>
        <row r="11753">
          <cell r="A11753">
            <v>610065</v>
          </cell>
          <cell r="B11753" t="str">
            <v>Finance Analyst</v>
          </cell>
          <cell r="C11753">
            <v>5620000</v>
          </cell>
          <cell r="D11753">
            <v>220</v>
          </cell>
          <cell r="E11753">
            <v>1000</v>
          </cell>
          <cell r="F11753">
            <v>14030</v>
          </cell>
          <cell r="G11753">
            <v>0</v>
          </cell>
          <cell r="H11753">
            <v>2005</v>
          </cell>
          <cell r="I11753">
            <v>0</v>
          </cell>
        </row>
        <row r="11754">
          <cell r="A11754">
            <v>610065</v>
          </cell>
          <cell r="B11754" t="str">
            <v>Finance Analyst</v>
          </cell>
          <cell r="C11754">
            <v>5620000</v>
          </cell>
          <cell r="D11754">
            <v>82.5</v>
          </cell>
          <cell r="E11754">
            <v>1000</v>
          </cell>
          <cell r="F11754">
            <v>15003</v>
          </cell>
          <cell r="G11754">
            <v>0</v>
          </cell>
          <cell r="H11754">
            <v>2005</v>
          </cell>
          <cell r="I11754">
            <v>0</v>
          </cell>
        </row>
        <row r="11755">
          <cell r="A11755">
            <v>610065</v>
          </cell>
          <cell r="B11755" t="str">
            <v>Finance Analyst</v>
          </cell>
          <cell r="C11755">
            <v>5620000</v>
          </cell>
          <cell r="D11755">
            <v>50</v>
          </cell>
          <cell r="E11755">
            <v>1000</v>
          </cell>
          <cell r="F11755">
            <v>16001</v>
          </cell>
          <cell r="G11755">
            <v>0</v>
          </cell>
          <cell r="H11755">
            <v>2005</v>
          </cell>
          <cell r="I11755">
            <v>0</v>
          </cell>
        </row>
        <row r="11756">
          <cell r="A11756">
            <v>610065</v>
          </cell>
          <cell r="B11756" t="str">
            <v>Finance Analyst</v>
          </cell>
          <cell r="C11756">
            <v>5620000</v>
          </cell>
          <cell r="D11756">
            <v>50</v>
          </cell>
          <cell r="E11756">
            <v>1000</v>
          </cell>
          <cell r="F11756">
            <v>60004</v>
          </cell>
          <cell r="G11756">
            <v>0</v>
          </cell>
          <cell r="H11756">
            <v>2005</v>
          </cell>
          <cell r="I11756">
            <v>0</v>
          </cell>
        </row>
        <row r="11757">
          <cell r="A11757">
            <v>610065</v>
          </cell>
          <cell r="B11757" t="str">
            <v>Finance Analyst</v>
          </cell>
          <cell r="C11757">
            <v>5620000</v>
          </cell>
          <cell r="D11757">
            <v>215</v>
          </cell>
          <cell r="E11757">
            <v>1000</v>
          </cell>
          <cell r="F11757">
            <v>63008</v>
          </cell>
          <cell r="G11757">
            <v>0</v>
          </cell>
          <cell r="H11757">
            <v>2005</v>
          </cell>
          <cell r="I11757">
            <v>0</v>
          </cell>
        </row>
        <row r="11758">
          <cell r="A11758">
            <v>610065</v>
          </cell>
          <cell r="B11758" t="str">
            <v>Finance Analyst</v>
          </cell>
          <cell r="C11758">
            <v>5620000</v>
          </cell>
          <cell r="D11758">
            <v>100.46</v>
          </cell>
          <cell r="E11758">
            <v>1000</v>
          </cell>
          <cell r="F11758">
            <v>64061</v>
          </cell>
          <cell r="G11758">
            <v>0</v>
          </cell>
          <cell r="H11758">
            <v>2005</v>
          </cell>
          <cell r="I11758">
            <v>0</v>
          </cell>
        </row>
        <row r="11759">
          <cell r="A11759">
            <v>610065</v>
          </cell>
          <cell r="B11759" t="str">
            <v>Finance Analyst</v>
          </cell>
          <cell r="C11759">
            <v>5620000</v>
          </cell>
          <cell r="D11759">
            <v>110</v>
          </cell>
          <cell r="E11759">
            <v>1000</v>
          </cell>
          <cell r="F11759">
            <v>67090</v>
          </cell>
          <cell r="G11759">
            <v>0</v>
          </cell>
          <cell r="H11759">
            <v>2005</v>
          </cell>
          <cell r="I11759">
            <v>0</v>
          </cell>
        </row>
        <row r="11760">
          <cell r="A11760">
            <v>610065</v>
          </cell>
          <cell r="B11760" t="str">
            <v>Finance Analyst</v>
          </cell>
          <cell r="C11760">
            <v>5620000</v>
          </cell>
          <cell r="D11760">
            <v>160</v>
          </cell>
          <cell r="E11760">
            <v>1000</v>
          </cell>
          <cell r="F11760">
            <v>68155</v>
          </cell>
          <cell r="G11760">
            <v>0</v>
          </cell>
          <cell r="H11760">
            <v>2005</v>
          </cell>
          <cell r="I11760">
            <v>0</v>
          </cell>
        </row>
        <row r="11761">
          <cell r="A11761">
            <v>610065</v>
          </cell>
          <cell r="B11761" t="str">
            <v>Finance Analyst</v>
          </cell>
          <cell r="C11761">
            <v>5620000</v>
          </cell>
          <cell r="D11761">
            <v>385</v>
          </cell>
          <cell r="E11761">
            <v>1000</v>
          </cell>
          <cell r="F11761">
            <v>68157</v>
          </cell>
          <cell r="G11761">
            <v>0</v>
          </cell>
          <cell r="H11761">
            <v>2005</v>
          </cell>
          <cell r="I11761">
            <v>0</v>
          </cell>
        </row>
        <row r="11762">
          <cell r="A11762">
            <v>610065</v>
          </cell>
          <cell r="B11762" t="str">
            <v>Finance Analyst</v>
          </cell>
          <cell r="C11762">
            <v>5620000</v>
          </cell>
          <cell r="D11762">
            <v>82.5</v>
          </cell>
          <cell r="E11762">
            <v>1000</v>
          </cell>
          <cell r="F11762">
            <v>68194</v>
          </cell>
          <cell r="G11762">
            <v>0</v>
          </cell>
          <cell r="H11762">
            <v>2005</v>
          </cell>
          <cell r="I11762">
            <v>0</v>
          </cell>
        </row>
        <row r="11763">
          <cell r="A11763">
            <v>610065</v>
          </cell>
          <cell r="B11763" t="str">
            <v>Finance Analyst</v>
          </cell>
          <cell r="C11763">
            <v>5620000</v>
          </cell>
          <cell r="D11763">
            <v>1237.5</v>
          </cell>
          <cell r="E11763">
            <v>1000</v>
          </cell>
          <cell r="F11763">
            <v>86058</v>
          </cell>
          <cell r="G11763">
            <v>0</v>
          </cell>
          <cell r="H11763">
            <v>2005</v>
          </cell>
          <cell r="I11763">
            <v>0</v>
          </cell>
        </row>
        <row r="11764">
          <cell r="A11764">
            <v>610065</v>
          </cell>
          <cell r="B11764" t="str">
            <v>Finance Analyst</v>
          </cell>
          <cell r="C11764">
            <v>5620000</v>
          </cell>
          <cell r="D11764">
            <v>50</v>
          </cell>
          <cell r="E11764">
            <v>1000</v>
          </cell>
          <cell r="F11764">
            <v>86108</v>
          </cell>
          <cell r="G11764">
            <v>0</v>
          </cell>
          <cell r="H11764">
            <v>2005</v>
          </cell>
          <cell r="I11764">
            <v>0</v>
          </cell>
        </row>
        <row r="11765">
          <cell r="A11765">
            <v>610065</v>
          </cell>
          <cell r="B11765" t="str">
            <v>Finance Analyst</v>
          </cell>
          <cell r="C11765">
            <v>5620000</v>
          </cell>
          <cell r="D11765">
            <v>220</v>
          </cell>
          <cell r="E11765">
            <v>1000</v>
          </cell>
          <cell r="F11765">
            <v>86114</v>
          </cell>
          <cell r="G11765">
            <v>0</v>
          </cell>
          <cell r="H11765">
            <v>2005</v>
          </cell>
          <cell r="I11765">
            <v>0</v>
          </cell>
        </row>
        <row r="11766">
          <cell r="A11766">
            <v>610065</v>
          </cell>
          <cell r="B11766" t="str">
            <v>Finance Analyst</v>
          </cell>
          <cell r="C11766">
            <v>5620000</v>
          </cell>
          <cell r="D11766">
            <v>352.5</v>
          </cell>
          <cell r="E11766">
            <v>1000</v>
          </cell>
          <cell r="F11766">
            <v>86141</v>
          </cell>
          <cell r="G11766">
            <v>0</v>
          </cell>
          <cell r="H11766">
            <v>2005</v>
          </cell>
          <cell r="I11766">
            <v>0</v>
          </cell>
        </row>
        <row r="11767">
          <cell r="A11767">
            <v>610065</v>
          </cell>
          <cell r="B11767" t="str">
            <v>Finance Analyst</v>
          </cell>
          <cell r="C11767">
            <v>5620000</v>
          </cell>
          <cell r="D11767">
            <v>50</v>
          </cell>
          <cell r="E11767">
            <v>1000</v>
          </cell>
          <cell r="F11767">
            <v>218000</v>
          </cell>
          <cell r="G11767">
            <v>0</v>
          </cell>
          <cell r="H11767">
            <v>2005</v>
          </cell>
          <cell r="I11767">
            <v>0</v>
          </cell>
        </row>
        <row r="11768">
          <cell r="A11768">
            <v>610065</v>
          </cell>
          <cell r="B11768" t="str">
            <v>Finance Analyst</v>
          </cell>
          <cell r="C11768">
            <v>5620000</v>
          </cell>
          <cell r="D11768">
            <v>220</v>
          </cell>
          <cell r="E11768">
            <v>1000</v>
          </cell>
          <cell r="F11768">
            <v>238044</v>
          </cell>
          <cell r="G11768">
            <v>0</v>
          </cell>
          <cell r="H11768">
            <v>2005</v>
          </cell>
          <cell r="I11768">
            <v>0</v>
          </cell>
        </row>
        <row r="11769">
          <cell r="A11769">
            <v>610065</v>
          </cell>
          <cell r="B11769" t="str">
            <v>Finance Analyst</v>
          </cell>
          <cell r="C11769">
            <v>5620000</v>
          </cell>
          <cell r="D11769">
            <v>55</v>
          </cell>
          <cell r="E11769">
            <v>1000</v>
          </cell>
          <cell r="F11769">
            <v>238080</v>
          </cell>
          <cell r="G11769">
            <v>0</v>
          </cell>
          <cell r="H11769">
            <v>2005</v>
          </cell>
          <cell r="I11769">
            <v>0</v>
          </cell>
        </row>
        <row r="11770">
          <cell r="A11770">
            <v>610065</v>
          </cell>
          <cell r="B11770" t="str">
            <v>Finance Analyst</v>
          </cell>
          <cell r="C11770">
            <v>5620000</v>
          </cell>
          <cell r="D11770">
            <v>55</v>
          </cell>
          <cell r="E11770">
            <v>1000</v>
          </cell>
          <cell r="F11770">
            <v>238081</v>
          </cell>
          <cell r="G11770">
            <v>0</v>
          </cell>
          <cell r="H11770">
            <v>2005</v>
          </cell>
          <cell r="I11770">
            <v>0</v>
          </cell>
        </row>
        <row r="11771">
          <cell r="A11771">
            <v>610065</v>
          </cell>
          <cell r="B11771" t="str">
            <v>Finance Analyst</v>
          </cell>
          <cell r="C11771">
            <v>5620000</v>
          </cell>
          <cell r="D11771">
            <v>27.5</v>
          </cell>
          <cell r="E11771">
            <v>1000</v>
          </cell>
          <cell r="F11771">
            <v>238088</v>
          </cell>
          <cell r="G11771">
            <v>0</v>
          </cell>
          <cell r="H11771">
            <v>2005</v>
          </cell>
          <cell r="I11771">
            <v>0</v>
          </cell>
        </row>
        <row r="11772">
          <cell r="A11772">
            <v>610065</v>
          </cell>
          <cell r="B11772" t="str">
            <v>Finance Analyst</v>
          </cell>
          <cell r="C11772">
            <v>5620000</v>
          </cell>
          <cell r="D11772">
            <v>165</v>
          </cell>
          <cell r="E11772">
            <v>1000</v>
          </cell>
          <cell r="F11772">
            <v>540008</v>
          </cell>
          <cell r="G11772">
            <v>0</v>
          </cell>
          <cell r="H11772">
            <v>2005</v>
          </cell>
          <cell r="I11772">
            <v>0</v>
          </cell>
        </row>
        <row r="11773">
          <cell r="A11773">
            <v>610065</v>
          </cell>
          <cell r="B11773" t="str">
            <v>Finance Analyst</v>
          </cell>
          <cell r="C11773">
            <v>5620000</v>
          </cell>
          <cell r="D11773">
            <v>220</v>
          </cell>
          <cell r="E11773">
            <v>1000</v>
          </cell>
          <cell r="F11773">
            <v>540015</v>
          </cell>
          <cell r="G11773">
            <v>0</v>
          </cell>
          <cell r="H11773">
            <v>2005</v>
          </cell>
          <cell r="I11773">
            <v>0</v>
          </cell>
        </row>
        <row r="11774">
          <cell r="A11774">
            <v>610065</v>
          </cell>
          <cell r="B11774" t="str">
            <v>Finance Analyst</v>
          </cell>
          <cell r="C11774">
            <v>5620000</v>
          </cell>
          <cell r="D11774">
            <v>275</v>
          </cell>
          <cell r="E11774">
            <v>1000</v>
          </cell>
          <cell r="F11774">
            <v>540044</v>
          </cell>
          <cell r="G11774">
            <v>0</v>
          </cell>
          <cell r="H11774">
            <v>2005</v>
          </cell>
          <cell r="I11774">
            <v>0</v>
          </cell>
        </row>
        <row r="11775">
          <cell r="A11775">
            <v>610065</v>
          </cell>
          <cell r="B11775" t="str">
            <v>Finance Analyst</v>
          </cell>
          <cell r="C11775">
            <v>5620000</v>
          </cell>
          <cell r="D11775">
            <v>165</v>
          </cell>
          <cell r="E11775">
            <v>1000</v>
          </cell>
          <cell r="F11775">
            <v>540099</v>
          </cell>
          <cell r="G11775">
            <v>0</v>
          </cell>
          <cell r="H11775">
            <v>2005</v>
          </cell>
          <cell r="I11775">
            <v>0</v>
          </cell>
        </row>
        <row r="11776">
          <cell r="A11776">
            <v>610065</v>
          </cell>
          <cell r="B11776" t="str">
            <v>Finance Analyst</v>
          </cell>
          <cell r="C11776">
            <v>5620000</v>
          </cell>
          <cell r="D11776">
            <v>275</v>
          </cell>
          <cell r="E11776">
            <v>1000</v>
          </cell>
          <cell r="F11776">
            <v>563087</v>
          </cell>
          <cell r="G11776">
            <v>0</v>
          </cell>
          <cell r="H11776">
            <v>2005</v>
          </cell>
          <cell r="I11776">
            <v>0</v>
          </cell>
        </row>
        <row r="11777">
          <cell r="A11777">
            <v>610065</v>
          </cell>
          <cell r="B11777" t="str">
            <v>Finance Analyst</v>
          </cell>
          <cell r="C11777">
            <v>5620000</v>
          </cell>
          <cell r="D11777">
            <v>385</v>
          </cell>
          <cell r="E11777">
            <v>1000</v>
          </cell>
          <cell r="F11777">
            <v>578020</v>
          </cell>
          <cell r="G11777">
            <v>0</v>
          </cell>
          <cell r="H11777">
            <v>2005</v>
          </cell>
          <cell r="I11777">
            <v>0</v>
          </cell>
        </row>
        <row r="11778">
          <cell r="A11778">
            <v>610065</v>
          </cell>
          <cell r="B11778" t="str">
            <v>Finance Analyst</v>
          </cell>
          <cell r="C11778">
            <v>5620000</v>
          </cell>
          <cell r="D11778">
            <v>165</v>
          </cell>
          <cell r="E11778">
            <v>1000</v>
          </cell>
          <cell r="F11778">
            <v>888090</v>
          </cell>
          <cell r="G11778">
            <v>0</v>
          </cell>
          <cell r="H11778">
            <v>2005</v>
          </cell>
          <cell r="I11778">
            <v>0</v>
          </cell>
        </row>
        <row r="11779">
          <cell r="A11779">
            <v>610065</v>
          </cell>
          <cell r="B11779" t="str">
            <v>Finance Analyst</v>
          </cell>
          <cell r="C11779">
            <v>5630000</v>
          </cell>
          <cell r="D11779">
            <v>0</v>
          </cell>
          <cell r="E11779">
            <v>1000</v>
          </cell>
          <cell r="F11779">
            <v>110</v>
          </cell>
          <cell r="G11779">
            <v>0</v>
          </cell>
          <cell r="H11779">
            <v>2005</v>
          </cell>
          <cell r="I11779">
            <v>0</v>
          </cell>
        </row>
        <row r="11780">
          <cell r="A11780">
            <v>610065</v>
          </cell>
          <cell r="B11780" t="str">
            <v>Finance Analyst</v>
          </cell>
          <cell r="C11780">
            <v>5630000</v>
          </cell>
          <cell r="D11780">
            <v>137.5</v>
          </cell>
          <cell r="E11780">
            <v>1000</v>
          </cell>
          <cell r="F11780">
            <v>2220</v>
          </cell>
          <cell r="G11780">
            <v>0</v>
          </cell>
          <cell r="H11780">
            <v>2005</v>
          </cell>
          <cell r="I11780">
            <v>0</v>
          </cell>
        </row>
        <row r="11781">
          <cell r="A11781">
            <v>610065</v>
          </cell>
          <cell r="B11781" t="str">
            <v>Finance Analyst</v>
          </cell>
          <cell r="C11781">
            <v>5630000</v>
          </cell>
          <cell r="D11781">
            <v>192.5</v>
          </cell>
          <cell r="E11781">
            <v>1000</v>
          </cell>
          <cell r="F11781">
            <v>246000</v>
          </cell>
          <cell r="G11781">
            <v>0</v>
          </cell>
          <cell r="H11781">
            <v>2005</v>
          </cell>
          <cell r="I11781">
            <v>0</v>
          </cell>
        </row>
        <row r="11782">
          <cell r="A11782">
            <v>610065</v>
          </cell>
          <cell r="B11782" t="str">
            <v>Finance Analyst</v>
          </cell>
          <cell r="C11782">
            <v>5660000</v>
          </cell>
          <cell r="D11782">
            <v>5130.95</v>
          </cell>
          <cell r="E11782">
            <v>1000</v>
          </cell>
          <cell r="F11782">
            <v>1</v>
          </cell>
          <cell r="G11782">
            <v>0</v>
          </cell>
          <cell r="H11782">
            <v>2005</v>
          </cell>
          <cell r="I11782">
            <v>0</v>
          </cell>
        </row>
        <row r="11783">
          <cell r="A11783">
            <v>610065</v>
          </cell>
          <cell r="B11783" t="str">
            <v>Finance Analyst</v>
          </cell>
          <cell r="C11783">
            <v>5700000</v>
          </cell>
          <cell r="D11783">
            <v>-275</v>
          </cell>
          <cell r="E11783">
            <v>1000</v>
          </cell>
          <cell r="F11783">
            <v>1</v>
          </cell>
          <cell r="G11783">
            <v>0</v>
          </cell>
          <cell r="H11783">
            <v>2005</v>
          </cell>
          <cell r="I11783">
            <v>0</v>
          </cell>
        </row>
        <row r="11784">
          <cell r="A11784">
            <v>610065</v>
          </cell>
          <cell r="B11784" t="str">
            <v>Finance Analyst</v>
          </cell>
          <cell r="C11784">
            <v>5700000</v>
          </cell>
          <cell r="D11784">
            <v>137.5</v>
          </cell>
          <cell r="E11784">
            <v>1000</v>
          </cell>
          <cell r="F11784">
            <v>106</v>
          </cell>
          <cell r="G11784">
            <v>0</v>
          </cell>
          <cell r="H11784">
            <v>2005</v>
          </cell>
          <cell r="I11784">
            <v>0</v>
          </cell>
        </row>
        <row r="11785">
          <cell r="A11785">
            <v>610065</v>
          </cell>
          <cell r="B11785" t="str">
            <v>Finance Analyst</v>
          </cell>
          <cell r="C11785">
            <v>5700000</v>
          </cell>
          <cell r="D11785">
            <v>165</v>
          </cell>
          <cell r="E11785">
            <v>1000</v>
          </cell>
          <cell r="F11785">
            <v>108</v>
          </cell>
          <cell r="G11785">
            <v>0</v>
          </cell>
          <cell r="H11785">
            <v>2005</v>
          </cell>
          <cell r="I11785">
            <v>0</v>
          </cell>
        </row>
        <row r="11786">
          <cell r="A11786">
            <v>610065</v>
          </cell>
          <cell r="B11786" t="str">
            <v>Finance Analyst</v>
          </cell>
          <cell r="C11786">
            <v>5700000</v>
          </cell>
          <cell r="D11786">
            <v>220</v>
          </cell>
          <cell r="E11786">
            <v>1000</v>
          </cell>
          <cell r="F11786">
            <v>109</v>
          </cell>
          <cell r="G11786">
            <v>0</v>
          </cell>
          <cell r="H11786">
            <v>2005</v>
          </cell>
          <cell r="I11786">
            <v>0</v>
          </cell>
        </row>
        <row r="11787">
          <cell r="A11787">
            <v>610065</v>
          </cell>
          <cell r="B11787" t="str">
            <v>Finance Analyst</v>
          </cell>
          <cell r="C11787">
            <v>5700000</v>
          </cell>
          <cell r="D11787">
            <v>0</v>
          </cell>
          <cell r="E11787">
            <v>1000</v>
          </cell>
          <cell r="F11787">
            <v>110</v>
          </cell>
          <cell r="G11787">
            <v>0</v>
          </cell>
          <cell r="H11787">
            <v>2005</v>
          </cell>
          <cell r="I11787">
            <v>0</v>
          </cell>
        </row>
        <row r="11788">
          <cell r="A11788">
            <v>610065</v>
          </cell>
          <cell r="B11788" t="str">
            <v>Finance Analyst</v>
          </cell>
          <cell r="C11788">
            <v>5700000</v>
          </cell>
          <cell r="D11788">
            <v>0</v>
          </cell>
          <cell r="E11788">
            <v>1000</v>
          </cell>
          <cell r="F11788">
            <v>111</v>
          </cell>
          <cell r="G11788">
            <v>0</v>
          </cell>
          <cell r="H11788">
            <v>2005</v>
          </cell>
          <cell r="I11788">
            <v>0</v>
          </cell>
        </row>
        <row r="11789">
          <cell r="A11789">
            <v>610065</v>
          </cell>
          <cell r="B11789" t="str">
            <v>Finance Analyst</v>
          </cell>
          <cell r="C11789">
            <v>5700000</v>
          </cell>
          <cell r="D11789">
            <v>0</v>
          </cell>
          <cell r="E11789">
            <v>1000</v>
          </cell>
          <cell r="F11789">
            <v>119</v>
          </cell>
          <cell r="G11789">
            <v>0</v>
          </cell>
          <cell r="H11789">
            <v>2005</v>
          </cell>
          <cell r="I11789">
            <v>0</v>
          </cell>
        </row>
        <row r="11790">
          <cell r="A11790">
            <v>610065</v>
          </cell>
          <cell r="B11790" t="str">
            <v>Finance Analyst</v>
          </cell>
          <cell r="C11790">
            <v>5700000</v>
          </cell>
          <cell r="D11790">
            <v>55</v>
          </cell>
          <cell r="E11790">
            <v>1000</v>
          </cell>
          <cell r="F11790">
            <v>2220</v>
          </cell>
          <cell r="G11790">
            <v>0</v>
          </cell>
          <cell r="H11790">
            <v>2005</v>
          </cell>
          <cell r="I11790">
            <v>0</v>
          </cell>
        </row>
        <row r="11791">
          <cell r="A11791">
            <v>610065</v>
          </cell>
          <cell r="B11791" t="str">
            <v>Finance Analyst</v>
          </cell>
          <cell r="C11791">
            <v>5700000</v>
          </cell>
          <cell r="D11791">
            <v>0</v>
          </cell>
          <cell r="E11791">
            <v>1000</v>
          </cell>
          <cell r="F11791">
            <v>5003</v>
          </cell>
          <cell r="G11791">
            <v>0</v>
          </cell>
          <cell r="H11791">
            <v>2005</v>
          </cell>
          <cell r="I11791">
            <v>0</v>
          </cell>
        </row>
        <row r="11792">
          <cell r="A11792">
            <v>610065</v>
          </cell>
          <cell r="B11792" t="str">
            <v>Finance Analyst</v>
          </cell>
          <cell r="C11792">
            <v>5700000</v>
          </cell>
          <cell r="D11792">
            <v>165</v>
          </cell>
          <cell r="E11792">
            <v>1000</v>
          </cell>
          <cell r="F11792">
            <v>5701</v>
          </cell>
          <cell r="G11792">
            <v>0</v>
          </cell>
          <cell r="H11792">
            <v>2005</v>
          </cell>
          <cell r="I11792">
            <v>0</v>
          </cell>
        </row>
        <row r="11793">
          <cell r="A11793">
            <v>610065</v>
          </cell>
          <cell r="B11793" t="str">
            <v>Finance Analyst</v>
          </cell>
          <cell r="C11793">
            <v>5700000</v>
          </cell>
          <cell r="D11793">
            <v>110</v>
          </cell>
          <cell r="E11793">
            <v>1000</v>
          </cell>
          <cell r="F11793">
            <v>133000</v>
          </cell>
          <cell r="G11793">
            <v>0</v>
          </cell>
          <cell r="H11793">
            <v>2005</v>
          </cell>
          <cell r="I11793">
            <v>0</v>
          </cell>
        </row>
        <row r="11794">
          <cell r="A11794">
            <v>610065</v>
          </cell>
          <cell r="B11794" t="str">
            <v>Finance Analyst</v>
          </cell>
          <cell r="C11794">
            <v>5700000</v>
          </cell>
          <cell r="D11794">
            <v>55</v>
          </cell>
          <cell r="E11794">
            <v>1000</v>
          </cell>
          <cell r="F11794">
            <v>134000</v>
          </cell>
          <cell r="G11794">
            <v>0</v>
          </cell>
          <cell r="H11794">
            <v>2005</v>
          </cell>
          <cell r="I11794">
            <v>0</v>
          </cell>
        </row>
        <row r="11795">
          <cell r="A11795">
            <v>610065</v>
          </cell>
          <cell r="B11795" t="str">
            <v>Finance Analyst</v>
          </cell>
          <cell r="C11795">
            <v>5700000</v>
          </cell>
          <cell r="D11795">
            <v>55</v>
          </cell>
          <cell r="E11795">
            <v>1000</v>
          </cell>
          <cell r="F11795">
            <v>240000</v>
          </cell>
          <cell r="G11795">
            <v>0</v>
          </cell>
          <cell r="H11795">
            <v>2005</v>
          </cell>
          <cell r="I11795">
            <v>0</v>
          </cell>
        </row>
        <row r="11796">
          <cell r="A11796">
            <v>610065</v>
          </cell>
          <cell r="B11796" t="str">
            <v>Finance Analyst</v>
          </cell>
          <cell r="C11796">
            <v>5710000</v>
          </cell>
          <cell r="D11796">
            <v>-550</v>
          </cell>
          <cell r="E11796">
            <v>1000</v>
          </cell>
          <cell r="F11796">
            <v>1</v>
          </cell>
          <cell r="G11796">
            <v>0</v>
          </cell>
          <cell r="H11796">
            <v>2005</v>
          </cell>
          <cell r="I11796">
            <v>0</v>
          </cell>
        </row>
        <row r="11797">
          <cell r="A11797">
            <v>610065</v>
          </cell>
          <cell r="B11797" t="str">
            <v>Finance Analyst</v>
          </cell>
          <cell r="C11797">
            <v>5710000</v>
          </cell>
          <cell r="D11797">
            <v>0</v>
          </cell>
          <cell r="E11797">
            <v>1000</v>
          </cell>
          <cell r="F11797">
            <v>103</v>
          </cell>
          <cell r="G11797">
            <v>0</v>
          </cell>
          <cell r="H11797">
            <v>2005</v>
          </cell>
          <cell r="I11797">
            <v>0</v>
          </cell>
        </row>
        <row r="11798">
          <cell r="A11798">
            <v>610065</v>
          </cell>
          <cell r="B11798" t="str">
            <v>Finance Analyst</v>
          </cell>
          <cell r="C11798">
            <v>5710000</v>
          </cell>
          <cell r="D11798">
            <v>-275</v>
          </cell>
          <cell r="E11798">
            <v>1000</v>
          </cell>
          <cell r="F11798">
            <v>106</v>
          </cell>
          <cell r="G11798">
            <v>0</v>
          </cell>
          <cell r="H11798">
            <v>2005</v>
          </cell>
          <cell r="I11798">
            <v>0</v>
          </cell>
        </row>
        <row r="11799">
          <cell r="A11799">
            <v>610065</v>
          </cell>
          <cell r="B11799" t="str">
            <v>Finance Analyst</v>
          </cell>
          <cell r="C11799">
            <v>5710000</v>
          </cell>
          <cell r="D11799">
            <v>0</v>
          </cell>
          <cell r="E11799">
            <v>1000</v>
          </cell>
          <cell r="F11799">
            <v>107</v>
          </cell>
          <cell r="G11799">
            <v>0</v>
          </cell>
          <cell r="H11799">
            <v>2005</v>
          </cell>
          <cell r="I11799">
            <v>0</v>
          </cell>
        </row>
        <row r="11800">
          <cell r="A11800">
            <v>610065</v>
          </cell>
          <cell r="B11800" t="str">
            <v>Finance Analyst</v>
          </cell>
          <cell r="C11800">
            <v>5710000</v>
          </cell>
          <cell r="D11800">
            <v>-40.46</v>
          </cell>
          <cell r="E11800">
            <v>1000</v>
          </cell>
          <cell r="F11800">
            <v>108</v>
          </cell>
          <cell r="G11800">
            <v>0</v>
          </cell>
          <cell r="H11800">
            <v>2005</v>
          </cell>
          <cell r="I11800">
            <v>0</v>
          </cell>
        </row>
        <row r="11801">
          <cell r="A11801">
            <v>610065</v>
          </cell>
          <cell r="B11801" t="str">
            <v>Finance Analyst</v>
          </cell>
          <cell r="C11801">
            <v>5710000</v>
          </cell>
          <cell r="D11801">
            <v>2594.0100000000002</v>
          </cell>
          <cell r="E11801">
            <v>1000</v>
          </cell>
          <cell r="F11801">
            <v>109</v>
          </cell>
          <cell r="G11801">
            <v>0</v>
          </cell>
          <cell r="H11801">
            <v>2005</v>
          </cell>
          <cell r="I11801">
            <v>0</v>
          </cell>
        </row>
        <row r="11802">
          <cell r="A11802">
            <v>610065</v>
          </cell>
          <cell r="B11802" t="str">
            <v>Finance Analyst</v>
          </cell>
          <cell r="C11802">
            <v>5710000</v>
          </cell>
          <cell r="D11802">
            <v>0</v>
          </cell>
          <cell r="E11802">
            <v>1000</v>
          </cell>
          <cell r="F11802">
            <v>110</v>
          </cell>
          <cell r="G11802">
            <v>0</v>
          </cell>
          <cell r="H11802">
            <v>2005</v>
          </cell>
          <cell r="I11802">
            <v>0</v>
          </cell>
        </row>
        <row r="11803">
          <cell r="A11803">
            <v>610065</v>
          </cell>
          <cell r="B11803" t="str">
            <v>Finance Analyst</v>
          </cell>
          <cell r="C11803">
            <v>5710000</v>
          </cell>
          <cell r="D11803">
            <v>-254.14</v>
          </cell>
          <cell r="E11803">
            <v>1000</v>
          </cell>
          <cell r="F11803">
            <v>111</v>
          </cell>
          <cell r="G11803">
            <v>0</v>
          </cell>
          <cell r="H11803">
            <v>2005</v>
          </cell>
          <cell r="I11803">
            <v>0</v>
          </cell>
        </row>
        <row r="11804">
          <cell r="A11804">
            <v>610065</v>
          </cell>
          <cell r="B11804" t="str">
            <v>Finance Analyst</v>
          </cell>
          <cell r="C11804">
            <v>5710000</v>
          </cell>
          <cell r="D11804">
            <v>-195.82</v>
          </cell>
          <cell r="E11804">
            <v>1000</v>
          </cell>
          <cell r="F11804">
            <v>119</v>
          </cell>
          <cell r="G11804">
            <v>0</v>
          </cell>
          <cell r="H11804">
            <v>2005</v>
          </cell>
          <cell r="I11804">
            <v>0</v>
          </cell>
        </row>
        <row r="11805">
          <cell r="A11805">
            <v>610065</v>
          </cell>
          <cell r="B11805" t="str">
            <v>Finance Analyst</v>
          </cell>
          <cell r="C11805">
            <v>5710000</v>
          </cell>
          <cell r="D11805">
            <v>-55</v>
          </cell>
          <cell r="E11805">
            <v>1000</v>
          </cell>
          <cell r="F11805">
            <v>1034</v>
          </cell>
          <cell r="G11805">
            <v>0</v>
          </cell>
          <cell r="H11805">
            <v>2005</v>
          </cell>
          <cell r="I11805">
            <v>0</v>
          </cell>
        </row>
        <row r="11806">
          <cell r="A11806">
            <v>610065</v>
          </cell>
          <cell r="B11806" t="str">
            <v>Finance Analyst</v>
          </cell>
          <cell r="C11806">
            <v>5710000</v>
          </cell>
          <cell r="D11806">
            <v>220</v>
          </cell>
          <cell r="E11806">
            <v>1000</v>
          </cell>
          <cell r="F11806">
            <v>2220</v>
          </cell>
          <cell r="G11806">
            <v>0</v>
          </cell>
          <cell r="H11806">
            <v>2005</v>
          </cell>
          <cell r="I11806">
            <v>0</v>
          </cell>
        </row>
        <row r="11807">
          <cell r="A11807">
            <v>610065</v>
          </cell>
          <cell r="B11807" t="str">
            <v>Finance Analyst</v>
          </cell>
          <cell r="C11807">
            <v>5710000</v>
          </cell>
          <cell r="D11807">
            <v>550</v>
          </cell>
          <cell r="E11807">
            <v>1000</v>
          </cell>
          <cell r="F11807">
            <v>5003</v>
          </cell>
          <cell r="G11807">
            <v>0</v>
          </cell>
          <cell r="H11807">
            <v>2005</v>
          </cell>
          <cell r="I11807">
            <v>0</v>
          </cell>
        </row>
        <row r="11808">
          <cell r="A11808">
            <v>610065</v>
          </cell>
          <cell r="B11808" t="str">
            <v>Finance Analyst</v>
          </cell>
          <cell r="C11808">
            <v>5710000</v>
          </cell>
          <cell r="D11808">
            <v>0</v>
          </cell>
          <cell r="E11808">
            <v>1000</v>
          </cell>
          <cell r="F11808">
            <v>5302</v>
          </cell>
          <cell r="G11808">
            <v>0</v>
          </cell>
          <cell r="H11808">
            <v>2005</v>
          </cell>
          <cell r="I11808">
            <v>0</v>
          </cell>
        </row>
        <row r="11809">
          <cell r="A11809">
            <v>610065</v>
          </cell>
          <cell r="B11809" t="str">
            <v>Finance Analyst</v>
          </cell>
          <cell r="C11809">
            <v>5710000</v>
          </cell>
          <cell r="D11809">
            <v>0</v>
          </cell>
          <cell r="E11809">
            <v>1000</v>
          </cell>
          <cell r="F11809">
            <v>5402</v>
          </cell>
          <cell r="G11809">
            <v>0</v>
          </cell>
          <cell r="H11809">
            <v>2005</v>
          </cell>
          <cell r="I11809">
            <v>0</v>
          </cell>
        </row>
        <row r="11810">
          <cell r="A11810">
            <v>610065</v>
          </cell>
          <cell r="B11810" t="str">
            <v>Finance Analyst</v>
          </cell>
          <cell r="C11810">
            <v>5710000</v>
          </cell>
          <cell r="D11810">
            <v>0</v>
          </cell>
          <cell r="E11810">
            <v>1000</v>
          </cell>
          <cell r="F11810">
            <v>5404</v>
          </cell>
          <cell r="G11810">
            <v>0</v>
          </cell>
          <cell r="H11810">
            <v>2005</v>
          </cell>
          <cell r="I11810">
            <v>0</v>
          </cell>
        </row>
        <row r="11811">
          <cell r="A11811">
            <v>610065</v>
          </cell>
          <cell r="B11811" t="str">
            <v>Finance Analyst</v>
          </cell>
          <cell r="C11811">
            <v>5710000</v>
          </cell>
          <cell r="D11811">
            <v>165</v>
          </cell>
          <cell r="E11811">
            <v>1000</v>
          </cell>
          <cell r="F11811">
            <v>5501</v>
          </cell>
          <cell r="G11811">
            <v>0</v>
          </cell>
          <cell r="H11811">
            <v>2005</v>
          </cell>
          <cell r="I11811">
            <v>0</v>
          </cell>
        </row>
        <row r="11812">
          <cell r="A11812">
            <v>610065</v>
          </cell>
          <cell r="B11812" t="str">
            <v>Finance Analyst</v>
          </cell>
          <cell r="C11812">
            <v>5710000</v>
          </cell>
          <cell r="D11812">
            <v>0</v>
          </cell>
          <cell r="E11812">
            <v>1000</v>
          </cell>
          <cell r="F11812">
            <v>5503</v>
          </cell>
          <cell r="G11812">
            <v>0</v>
          </cell>
          <cell r="H11812">
            <v>2005</v>
          </cell>
          <cell r="I11812">
            <v>0</v>
          </cell>
        </row>
        <row r="11813">
          <cell r="A11813">
            <v>610065</v>
          </cell>
          <cell r="B11813" t="str">
            <v>Finance Analyst</v>
          </cell>
          <cell r="C11813">
            <v>5710000</v>
          </cell>
          <cell r="D11813">
            <v>0</v>
          </cell>
          <cell r="E11813">
            <v>1000</v>
          </cell>
          <cell r="F11813">
            <v>5701</v>
          </cell>
          <cell r="G11813">
            <v>0</v>
          </cell>
          <cell r="H11813">
            <v>2005</v>
          </cell>
          <cell r="I11813">
            <v>0</v>
          </cell>
        </row>
        <row r="11814">
          <cell r="A11814">
            <v>610065</v>
          </cell>
          <cell r="B11814" t="str">
            <v>Finance Analyst</v>
          </cell>
          <cell r="C11814">
            <v>5710000</v>
          </cell>
          <cell r="D11814">
            <v>0</v>
          </cell>
          <cell r="E11814">
            <v>1000</v>
          </cell>
          <cell r="F11814">
            <v>5803</v>
          </cell>
          <cell r="G11814">
            <v>0</v>
          </cell>
          <cell r="H11814">
            <v>2005</v>
          </cell>
          <cell r="I11814">
            <v>0</v>
          </cell>
        </row>
        <row r="11815">
          <cell r="A11815">
            <v>610065</v>
          </cell>
          <cell r="B11815" t="str">
            <v>Finance Analyst</v>
          </cell>
          <cell r="C11815">
            <v>5710000</v>
          </cell>
          <cell r="D11815">
            <v>19.77</v>
          </cell>
          <cell r="E11815">
            <v>1000</v>
          </cell>
          <cell r="F11815">
            <v>67073</v>
          </cell>
          <cell r="G11815">
            <v>0</v>
          </cell>
          <cell r="H11815">
            <v>2005</v>
          </cell>
          <cell r="I11815">
            <v>0</v>
          </cell>
        </row>
        <row r="11816">
          <cell r="A11816">
            <v>610065</v>
          </cell>
          <cell r="B11816" t="str">
            <v>Finance Analyst</v>
          </cell>
          <cell r="C11816">
            <v>5710000</v>
          </cell>
          <cell r="D11816">
            <v>632.5</v>
          </cell>
          <cell r="E11816">
            <v>1000</v>
          </cell>
          <cell r="F11816">
            <v>68095</v>
          </cell>
          <cell r="G11816">
            <v>0</v>
          </cell>
          <cell r="H11816">
            <v>2005</v>
          </cell>
          <cell r="I11816">
            <v>0</v>
          </cell>
        </row>
        <row r="11817">
          <cell r="A11817">
            <v>610065</v>
          </cell>
          <cell r="B11817" t="str">
            <v>Finance Analyst</v>
          </cell>
          <cell r="C11817">
            <v>5710000</v>
          </cell>
          <cell r="D11817">
            <v>55</v>
          </cell>
          <cell r="E11817">
            <v>1000</v>
          </cell>
          <cell r="F11817">
            <v>68162</v>
          </cell>
          <cell r="G11817">
            <v>0</v>
          </cell>
          <cell r="H11817">
            <v>2005</v>
          </cell>
          <cell r="I11817">
            <v>0</v>
          </cell>
        </row>
        <row r="11818">
          <cell r="A11818">
            <v>610065</v>
          </cell>
          <cell r="B11818" t="str">
            <v>Finance Analyst</v>
          </cell>
          <cell r="C11818">
            <v>5710000</v>
          </cell>
          <cell r="D11818">
            <v>3.71</v>
          </cell>
          <cell r="E11818">
            <v>1000</v>
          </cell>
          <cell r="F11818">
            <v>101000</v>
          </cell>
          <cell r="G11818">
            <v>0</v>
          </cell>
          <cell r="H11818">
            <v>2005</v>
          </cell>
          <cell r="I11818">
            <v>0</v>
          </cell>
        </row>
        <row r="11819">
          <cell r="A11819">
            <v>610065</v>
          </cell>
          <cell r="B11819" t="str">
            <v>Finance Analyst</v>
          </cell>
          <cell r="C11819">
            <v>5710000</v>
          </cell>
          <cell r="D11819">
            <v>59.94</v>
          </cell>
          <cell r="E11819">
            <v>1000</v>
          </cell>
          <cell r="F11819">
            <v>108000</v>
          </cell>
          <cell r="G11819">
            <v>0</v>
          </cell>
          <cell r="H11819">
            <v>2005</v>
          </cell>
          <cell r="I11819">
            <v>0</v>
          </cell>
        </row>
        <row r="11820">
          <cell r="A11820">
            <v>610065</v>
          </cell>
          <cell r="B11820" t="str">
            <v>Finance Analyst</v>
          </cell>
          <cell r="C11820">
            <v>5710000</v>
          </cell>
          <cell r="D11820">
            <v>4.53</v>
          </cell>
          <cell r="E11820">
            <v>1000</v>
          </cell>
          <cell r="F11820">
            <v>119150</v>
          </cell>
          <cell r="G11820">
            <v>0</v>
          </cell>
          <cell r="H11820">
            <v>2005</v>
          </cell>
          <cell r="I11820">
            <v>0</v>
          </cell>
        </row>
        <row r="11821">
          <cell r="A11821">
            <v>610065</v>
          </cell>
          <cell r="B11821" t="str">
            <v>Finance Analyst</v>
          </cell>
          <cell r="C11821">
            <v>5710000</v>
          </cell>
          <cell r="D11821">
            <v>0</v>
          </cell>
          <cell r="E11821">
            <v>1000</v>
          </cell>
          <cell r="F11821">
            <v>122092</v>
          </cell>
          <cell r="G11821">
            <v>0</v>
          </cell>
          <cell r="H11821">
            <v>2005</v>
          </cell>
          <cell r="I11821">
            <v>0</v>
          </cell>
        </row>
        <row r="11822">
          <cell r="A11822">
            <v>610065</v>
          </cell>
          <cell r="B11822" t="str">
            <v>Finance Analyst</v>
          </cell>
          <cell r="C11822">
            <v>5710000</v>
          </cell>
          <cell r="D11822">
            <v>-110</v>
          </cell>
          <cell r="E11822">
            <v>1000</v>
          </cell>
          <cell r="F11822">
            <v>128000</v>
          </cell>
          <cell r="G11822">
            <v>0</v>
          </cell>
          <cell r="H11822">
            <v>2005</v>
          </cell>
          <cell r="I11822">
            <v>0</v>
          </cell>
        </row>
        <row r="11823">
          <cell r="A11823">
            <v>610065</v>
          </cell>
          <cell r="B11823" t="str">
            <v>Finance Analyst</v>
          </cell>
          <cell r="C11823">
            <v>5710000</v>
          </cell>
          <cell r="D11823">
            <v>27.56</v>
          </cell>
          <cell r="E11823">
            <v>1000</v>
          </cell>
          <cell r="F11823">
            <v>132000</v>
          </cell>
          <cell r="G11823">
            <v>0</v>
          </cell>
          <cell r="H11823">
            <v>2005</v>
          </cell>
          <cell r="I11823">
            <v>0</v>
          </cell>
        </row>
        <row r="11824">
          <cell r="A11824">
            <v>610065</v>
          </cell>
          <cell r="B11824" t="str">
            <v>Finance Analyst</v>
          </cell>
          <cell r="C11824">
            <v>5710000</v>
          </cell>
          <cell r="D11824">
            <v>330</v>
          </cell>
          <cell r="E11824">
            <v>1000</v>
          </cell>
          <cell r="F11824">
            <v>133864</v>
          </cell>
          <cell r="G11824">
            <v>0</v>
          </cell>
          <cell r="H11824">
            <v>2005</v>
          </cell>
          <cell r="I11824">
            <v>0</v>
          </cell>
        </row>
        <row r="11825">
          <cell r="A11825">
            <v>610065</v>
          </cell>
          <cell r="B11825" t="str">
            <v>Finance Analyst</v>
          </cell>
          <cell r="C11825">
            <v>5710000</v>
          </cell>
          <cell r="D11825">
            <v>13.74</v>
          </cell>
          <cell r="E11825">
            <v>1000</v>
          </cell>
          <cell r="F11825">
            <v>134000</v>
          </cell>
          <cell r="G11825">
            <v>0</v>
          </cell>
          <cell r="H11825">
            <v>2005</v>
          </cell>
          <cell r="I11825">
            <v>0</v>
          </cell>
        </row>
        <row r="11826">
          <cell r="A11826">
            <v>610065</v>
          </cell>
          <cell r="B11826" t="str">
            <v>Finance Analyst</v>
          </cell>
          <cell r="C11826">
            <v>5710000</v>
          </cell>
          <cell r="D11826">
            <v>25.53</v>
          </cell>
          <cell r="E11826">
            <v>1000</v>
          </cell>
          <cell r="F11826">
            <v>136000</v>
          </cell>
          <cell r="G11826">
            <v>0</v>
          </cell>
          <cell r="H11826">
            <v>2005</v>
          </cell>
          <cell r="I11826">
            <v>0</v>
          </cell>
        </row>
        <row r="11827">
          <cell r="A11827">
            <v>610065</v>
          </cell>
          <cell r="B11827" t="str">
            <v>Finance Analyst</v>
          </cell>
          <cell r="C11827">
            <v>5710000</v>
          </cell>
          <cell r="D11827">
            <v>0</v>
          </cell>
          <cell r="E11827">
            <v>1000</v>
          </cell>
          <cell r="F11827">
            <v>240000</v>
          </cell>
          <cell r="G11827">
            <v>0</v>
          </cell>
          <cell r="H11827">
            <v>2005</v>
          </cell>
          <cell r="I11827">
            <v>0</v>
          </cell>
        </row>
        <row r="11828">
          <cell r="A11828">
            <v>610065</v>
          </cell>
          <cell r="B11828" t="str">
            <v>Finance Analyst</v>
          </cell>
          <cell r="C11828">
            <v>5710000</v>
          </cell>
          <cell r="D11828">
            <v>6.6</v>
          </cell>
          <cell r="E11828">
            <v>1000</v>
          </cell>
          <cell r="F11828">
            <v>246000</v>
          </cell>
          <cell r="G11828">
            <v>0</v>
          </cell>
          <cell r="H11828">
            <v>2005</v>
          </cell>
          <cell r="I11828">
            <v>0</v>
          </cell>
        </row>
        <row r="11829">
          <cell r="A11829">
            <v>610065</v>
          </cell>
          <cell r="B11829" t="str">
            <v>Finance Analyst</v>
          </cell>
          <cell r="C11829">
            <v>5710000</v>
          </cell>
          <cell r="D11829">
            <v>0</v>
          </cell>
          <cell r="E11829">
            <v>1000</v>
          </cell>
          <cell r="F11829">
            <v>540044</v>
          </cell>
          <cell r="G11829">
            <v>0</v>
          </cell>
          <cell r="H11829">
            <v>2005</v>
          </cell>
          <cell r="I11829">
            <v>0</v>
          </cell>
        </row>
        <row r="11830">
          <cell r="A11830">
            <v>610065</v>
          </cell>
          <cell r="B11830" t="str">
            <v>Finance Analyst</v>
          </cell>
          <cell r="C11830">
            <v>5710000</v>
          </cell>
          <cell r="D11830">
            <v>0</v>
          </cell>
          <cell r="E11830">
            <v>1000</v>
          </cell>
          <cell r="F11830">
            <v>540060</v>
          </cell>
          <cell r="G11830">
            <v>0</v>
          </cell>
          <cell r="H11830">
            <v>2005</v>
          </cell>
          <cell r="I11830">
            <v>0</v>
          </cell>
        </row>
        <row r="11831">
          <cell r="A11831">
            <v>610065</v>
          </cell>
          <cell r="B11831" t="str">
            <v>Finance Analyst</v>
          </cell>
          <cell r="C11831">
            <v>5710000</v>
          </cell>
          <cell r="D11831">
            <v>0</v>
          </cell>
          <cell r="E11831">
            <v>1000</v>
          </cell>
          <cell r="F11831">
            <v>563000</v>
          </cell>
          <cell r="G11831">
            <v>0</v>
          </cell>
          <cell r="H11831">
            <v>2005</v>
          </cell>
          <cell r="I11831">
            <v>0</v>
          </cell>
        </row>
        <row r="11832">
          <cell r="A11832">
            <v>610065</v>
          </cell>
          <cell r="B11832" t="str">
            <v>Finance Analyst</v>
          </cell>
          <cell r="C11832">
            <v>5710000</v>
          </cell>
          <cell r="D11832">
            <v>20.69</v>
          </cell>
          <cell r="E11832">
            <v>1000</v>
          </cell>
          <cell r="F11832">
            <v>565100</v>
          </cell>
          <cell r="G11832">
            <v>0</v>
          </cell>
          <cell r="H11832">
            <v>2005</v>
          </cell>
          <cell r="I11832">
            <v>0</v>
          </cell>
        </row>
        <row r="11833">
          <cell r="A11833">
            <v>610065</v>
          </cell>
          <cell r="B11833" t="str">
            <v>Finance Analyst</v>
          </cell>
          <cell r="C11833">
            <v>5710000</v>
          </cell>
          <cell r="D11833">
            <v>0</v>
          </cell>
          <cell r="E11833">
            <v>1000</v>
          </cell>
          <cell r="F11833">
            <v>578000</v>
          </cell>
          <cell r="G11833">
            <v>0</v>
          </cell>
          <cell r="H11833">
            <v>2005</v>
          </cell>
          <cell r="I11833">
            <v>0</v>
          </cell>
        </row>
        <row r="11834">
          <cell r="A11834">
            <v>610065</v>
          </cell>
          <cell r="B11834" t="str">
            <v>Finance Analyst</v>
          </cell>
          <cell r="C11834">
            <v>5710000</v>
          </cell>
          <cell r="D11834">
            <v>0</v>
          </cell>
          <cell r="E11834">
            <v>1000</v>
          </cell>
          <cell r="F11834">
            <v>650000</v>
          </cell>
          <cell r="G11834">
            <v>0</v>
          </cell>
          <cell r="H11834">
            <v>2005</v>
          </cell>
          <cell r="I11834">
            <v>0</v>
          </cell>
        </row>
        <row r="11835">
          <cell r="A11835">
            <v>610065</v>
          </cell>
          <cell r="B11835" t="str">
            <v>Finance Analyst</v>
          </cell>
          <cell r="C11835">
            <v>5710000</v>
          </cell>
          <cell r="D11835">
            <v>0</v>
          </cell>
          <cell r="E11835">
            <v>1000</v>
          </cell>
          <cell r="F11835">
            <v>655000</v>
          </cell>
          <cell r="G11835">
            <v>0</v>
          </cell>
          <cell r="H11835">
            <v>2005</v>
          </cell>
          <cell r="I11835">
            <v>0</v>
          </cell>
        </row>
        <row r="11836">
          <cell r="A11836">
            <v>610065</v>
          </cell>
          <cell r="B11836" t="str">
            <v>Finance Analyst</v>
          </cell>
          <cell r="C11836">
            <v>5730000</v>
          </cell>
          <cell r="D11836">
            <v>0</v>
          </cell>
          <cell r="E11836">
            <v>1000</v>
          </cell>
          <cell r="F11836">
            <v>106</v>
          </cell>
          <cell r="G11836">
            <v>0</v>
          </cell>
          <cell r="H11836">
            <v>2005</v>
          </cell>
          <cell r="I11836">
            <v>0</v>
          </cell>
        </row>
        <row r="11837">
          <cell r="A11837">
            <v>610065</v>
          </cell>
          <cell r="B11837" t="str">
            <v>Finance Analyst</v>
          </cell>
          <cell r="C11837">
            <v>5730000</v>
          </cell>
          <cell r="D11837">
            <v>50</v>
          </cell>
          <cell r="E11837">
            <v>1000</v>
          </cell>
          <cell r="F11837">
            <v>108</v>
          </cell>
          <cell r="G11837">
            <v>0</v>
          </cell>
          <cell r="H11837">
            <v>2005</v>
          </cell>
          <cell r="I11837">
            <v>0</v>
          </cell>
        </row>
        <row r="11838">
          <cell r="A11838">
            <v>610065</v>
          </cell>
          <cell r="B11838" t="str">
            <v>Finance Analyst</v>
          </cell>
          <cell r="C11838">
            <v>5730000</v>
          </cell>
          <cell r="D11838">
            <v>550</v>
          </cell>
          <cell r="E11838">
            <v>1000</v>
          </cell>
          <cell r="F11838">
            <v>109</v>
          </cell>
          <cell r="G11838">
            <v>0</v>
          </cell>
          <cell r="H11838">
            <v>2005</v>
          </cell>
          <cell r="I11838">
            <v>0</v>
          </cell>
        </row>
        <row r="11839">
          <cell r="A11839">
            <v>610065</v>
          </cell>
          <cell r="B11839" t="str">
            <v>Finance Analyst</v>
          </cell>
          <cell r="C11839">
            <v>5730000</v>
          </cell>
          <cell r="D11839">
            <v>0</v>
          </cell>
          <cell r="E11839">
            <v>1000</v>
          </cell>
          <cell r="F11839">
            <v>110</v>
          </cell>
          <cell r="G11839">
            <v>0</v>
          </cell>
          <cell r="H11839">
            <v>2005</v>
          </cell>
          <cell r="I11839">
            <v>0</v>
          </cell>
        </row>
        <row r="11840">
          <cell r="A11840">
            <v>610065</v>
          </cell>
          <cell r="B11840" t="str">
            <v>Finance Analyst</v>
          </cell>
          <cell r="C11840">
            <v>5730000</v>
          </cell>
          <cell r="D11840">
            <v>275</v>
          </cell>
          <cell r="E11840">
            <v>1000</v>
          </cell>
          <cell r="F11840">
            <v>111</v>
          </cell>
          <cell r="G11840">
            <v>0</v>
          </cell>
          <cell r="H11840">
            <v>2005</v>
          </cell>
          <cell r="I11840">
            <v>0</v>
          </cell>
        </row>
        <row r="11841">
          <cell r="A11841">
            <v>610065</v>
          </cell>
          <cell r="B11841" t="str">
            <v>Finance Analyst</v>
          </cell>
          <cell r="C11841">
            <v>5800000</v>
          </cell>
          <cell r="D11841">
            <v>161739.01999999999</v>
          </cell>
          <cell r="E11841">
            <v>1000</v>
          </cell>
          <cell r="F11841">
            <v>1</v>
          </cell>
          <cell r="G11841">
            <v>0</v>
          </cell>
          <cell r="H11841">
            <v>2005</v>
          </cell>
          <cell r="I11841">
            <v>0</v>
          </cell>
        </row>
        <row r="11842">
          <cell r="A11842">
            <v>610065</v>
          </cell>
          <cell r="B11842" t="str">
            <v>Finance Analyst</v>
          </cell>
          <cell r="C11842">
            <v>5800000</v>
          </cell>
          <cell r="D11842">
            <v>55</v>
          </cell>
          <cell r="E11842">
            <v>1000</v>
          </cell>
          <cell r="F11842">
            <v>10009</v>
          </cell>
          <cell r="G11842">
            <v>0</v>
          </cell>
          <cell r="H11842">
            <v>2005</v>
          </cell>
          <cell r="I11842">
            <v>0</v>
          </cell>
        </row>
        <row r="11843">
          <cell r="A11843">
            <v>610065</v>
          </cell>
          <cell r="B11843" t="str">
            <v>Finance Analyst</v>
          </cell>
          <cell r="C11843">
            <v>5820000</v>
          </cell>
          <cell r="D11843">
            <v>0</v>
          </cell>
          <cell r="E11843">
            <v>1000</v>
          </cell>
          <cell r="F11843">
            <v>108</v>
          </cell>
          <cell r="G11843">
            <v>0</v>
          </cell>
          <cell r="H11843">
            <v>2005</v>
          </cell>
          <cell r="I11843">
            <v>0</v>
          </cell>
        </row>
        <row r="11844">
          <cell r="A11844">
            <v>610065</v>
          </cell>
          <cell r="B11844" t="str">
            <v>Finance Analyst</v>
          </cell>
          <cell r="C11844">
            <v>5820000</v>
          </cell>
          <cell r="D11844">
            <v>330</v>
          </cell>
          <cell r="E11844">
            <v>1000</v>
          </cell>
          <cell r="F11844">
            <v>14025</v>
          </cell>
          <cell r="G11844">
            <v>0</v>
          </cell>
          <cell r="H11844">
            <v>2005</v>
          </cell>
          <cell r="I11844">
            <v>0</v>
          </cell>
        </row>
        <row r="11845">
          <cell r="A11845">
            <v>610065</v>
          </cell>
          <cell r="B11845" t="str">
            <v>Finance Analyst</v>
          </cell>
          <cell r="C11845">
            <v>5820000</v>
          </cell>
          <cell r="D11845">
            <v>550</v>
          </cell>
          <cell r="E11845">
            <v>1000</v>
          </cell>
          <cell r="F11845">
            <v>133000</v>
          </cell>
          <cell r="G11845">
            <v>0</v>
          </cell>
          <cell r="H11845">
            <v>2005</v>
          </cell>
          <cell r="I11845">
            <v>0</v>
          </cell>
        </row>
        <row r="11846">
          <cell r="A11846">
            <v>610065</v>
          </cell>
          <cell r="B11846" t="str">
            <v>Finance Analyst</v>
          </cell>
          <cell r="C11846">
            <v>5820000</v>
          </cell>
          <cell r="D11846">
            <v>330</v>
          </cell>
          <cell r="E11846">
            <v>1000</v>
          </cell>
          <cell r="F11846">
            <v>134000</v>
          </cell>
          <cell r="G11846">
            <v>0</v>
          </cell>
          <cell r="H11846">
            <v>2005</v>
          </cell>
          <cell r="I11846">
            <v>0</v>
          </cell>
        </row>
        <row r="11847">
          <cell r="A11847">
            <v>610065</v>
          </cell>
          <cell r="B11847" t="str">
            <v>Finance Analyst</v>
          </cell>
          <cell r="C11847">
            <v>5820000</v>
          </cell>
          <cell r="D11847">
            <v>605</v>
          </cell>
          <cell r="E11847">
            <v>1000</v>
          </cell>
          <cell r="F11847">
            <v>578000</v>
          </cell>
          <cell r="G11847">
            <v>0</v>
          </cell>
          <cell r="H11847">
            <v>2005</v>
          </cell>
          <cell r="I11847">
            <v>0</v>
          </cell>
        </row>
        <row r="11848">
          <cell r="A11848">
            <v>610065</v>
          </cell>
          <cell r="B11848" t="str">
            <v>Finance Analyst</v>
          </cell>
          <cell r="C11848">
            <v>5830000</v>
          </cell>
          <cell r="D11848">
            <v>930</v>
          </cell>
          <cell r="E11848">
            <v>1000</v>
          </cell>
          <cell r="F11848">
            <v>1</v>
          </cell>
          <cell r="G11848">
            <v>0</v>
          </cell>
          <cell r="H11848">
            <v>2005</v>
          </cell>
          <cell r="I11848">
            <v>0</v>
          </cell>
        </row>
        <row r="11849">
          <cell r="A11849">
            <v>610065</v>
          </cell>
          <cell r="B11849" t="str">
            <v>Finance Analyst</v>
          </cell>
          <cell r="C11849">
            <v>5830000</v>
          </cell>
          <cell r="D11849">
            <v>0</v>
          </cell>
          <cell r="E11849">
            <v>1000</v>
          </cell>
          <cell r="F11849">
            <v>119</v>
          </cell>
          <cell r="G11849">
            <v>0</v>
          </cell>
          <cell r="H11849">
            <v>2005</v>
          </cell>
          <cell r="I11849">
            <v>0</v>
          </cell>
        </row>
        <row r="11850">
          <cell r="A11850">
            <v>610065</v>
          </cell>
          <cell r="B11850" t="str">
            <v>Finance Analyst</v>
          </cell>
          <cell r="C11850">
            <v>5830000</v>
          </cell>
          <cell r="D11850">
            <v>55</v>
          </cell>
          <cell r="E11850">
            <v>1000</v>
          </cell>
          <cell r="F11850">
            <v>2220</v>
          </cell>
          <cell r="G11850">
            <v>0</v>
          </cell>
          <cell r="H11850">
            <v>2005</v>
          </cell>
          <cell r="I11850">
            <v>0</v>
          </cell>
        </row>
        <row r="11851">
          <cell r="A11851">
            <v>610065</v>
          </cell>
          <cell r="B11851" t="str">
            <v>Finance Analyst</v>
          </cell>
          <cell r="C11851">
            <v>5830000</v>
          </cell>
          <cell r="D11851">
            <v>192.5</v>
          </cell>
          <cell r="E11851">
            <v>1000</v>
          </cell>
          <cell r="F11851">
            <v>5302</v>
          </cell>
          <cell r="G11851">
            <v>0</v>
          </cell>
          <cell r="H11851">
            <v>2005</v>
          </cell>
          <cell r="I11851">
            <v>0</v>
          </cell>
        </row>
        <row r="11852">
          <cell r="A11852">
            <v>610065</v>
          </cell>
          <cell r="B11852" t="str">
            <v>Finance Analyst</v>
          </cell>
          <cell r="C11852">
            <v>5830000</v>
          </cell>
          <cell r="D11852">
            <v>137.5</v>
          </cell>
          <cell r="E11852">
            <v>1000</v>
          </cell>
          <cell r="F11852">
            <v>5503</v>
          </cell>
          <cell r="G11852">
            <v>0</v>
          </cell>
          <cell r="H11852">
            <v>2005</v>
          </cell>
          <cell r="I11852">
            <v>0</v>
          </cell>
        </row>
        <row r="11853">
          <cell r="A11853">
            <v>610065</v>
          </cell>
          <cell r="B11853" t="str">
            <v>Finance Analyst</v>
          </cell>
          <cell r="C11853">
            <v>5830000</v>
          </cell>
          <cell r="D11853">
            <v>0</v>
          </cell>
          <cell r="E11853">
            <v>1000</v>
          </cell>
          <cell r="F11853">
            <v>14025</v>
          </cell>
          <cell r="G11853">
            <v>0</v>
          </cell>
          <cell r="H11853">
            <v>2005</v>
          </cell>
          <cell r="I11853">
            <v>0</v>
          </cell>
        </row>
        <row r="11854">
          <cell r="A11854">
            <v>610065</v>
          </cell>
          <cell r="B11854" t="str">
            <v>Finance Analyst</v>
          </cell>
          <cell r="C11854">
            <v>5830000</v>
          </cell>
          <cell r="D11854">
            <v>55</v>
          </cell>
          <cell r="E11854">
            <v>1000</v>
          </cell>
          <cell r="F11854">
            <v>108000</v>
          </cell>
          <cell r="G11854">
            <v>0</v>
          </cell>
          <cell r="H11854">
            <v>2005</v>
          </cell>
          <cell r="I11854">
            <v>0</v>
          </cell>
        </row>
        <row r="11855">
          <cell r="A11855">
            <v>610065</v>
          </cell>
          <cell r="B11855" t="str">
            <v>Finance Analyst</v>
          </cell>
          <cell r="C11855">
            <v>5830000</v>
          </cell>
          <cell r="D11855">
            <v>275</v>
          </cell>
          <cell r="E11855">
            <v>1000</v>
          </cell>
          <cell r="F11855">
            <v>112106</v>
          </cell>
          <cell r="G11855">
            <v>0</v>
          </cell>
          <cell r="H11855">
            <v>2005</v>
          </cell>
          <cell r="I11855">
            <v>0</v>
          </cell>
        </row>
        <row r="11856">
          <cell r="A11856">
            <v>610065</v>
          </cell>
          <cell r="B11856" t="str">
            <v>Finance Analyst</v>
          </cell>
          <cell r="C11856">
            <v>5830000</v>
          </cell>
          <cell r="D11856">
            <v>302.5</v>
          </cell>
          <cell r="E11856">
            <v>1000</v>
          </cell>
          <cell r="F11856">
            <v>119150</v>
          </cell>
          <cell r="G11856">
            <v>0</v>
          </cell>
          <cell r="H11856">
            <v>2005</v>
          </cell>
          <cell r="I11856">
            <v>0</v>
          </cell>
        </row>
        <row r="11857">
          <cell r="A11857">
            <v>610065</v>
          </cell>
          <cell r="B11857" t="str">
            <v>Finance Analyst</v>
          </cell>
          <cell r="C11857">
            <v>5830000</v>
          </cell>
          <cell r="D11857">
            <v>701.25</v>
          </cell>
          <cell r="E11857">
            <v>1000</v>
          </cell>
          <cell r="F11857">
            <v>133000</v>
          </cell>
          <cell r="G11857">
            <v>0</v>
          </cell>
          <cell r="H11857">
            <v>2005</v>
          </cell>
          <cell r="I11857">
            <v>0</v>
          </cell>
        </row>
        <row r="11858">
          <cell r="A11858">
            <v>610065</v>
          </cell>
          <cell r="B11858" t="str">
            <v>Finance Analyst</v>
          </cell>
          <cell r="C11858">
            <v>5830000</v>
          </cell>
          <cell r="D11858">
            <v>165</v>
          </cell>
          <cell r="E11858">
            <v>1000</v>
          </cell>
          <cell r="F11858">
            <v>134000</v>
          </cell>
          <cell r="G11858">
            <v>0</v>
          </cell>
          <cell r="H11858">
            <v>2005</v>
          </cell>
          <cell r="I11858">
            <v>0</v>
          </cell>
        </row>
        <row r="11859">
          <cell r="A11859">
            <v>610065</v>
          </cell>
          <cell r="B11859" t="str">
            <v>Finance Analyst</v>
          </cell>
          <cell r="C11859">
            <v>5830000</v>
          </cell>
          <cell r="D11859">
            <v>412.5</v>
          </cell>
          <cell r="E11859">
            <v>1000</v>
          </cell>
          <cell r="F11859">
            <v>136000</v>
          </cell>
          <cell r="G11859">
            <v>0</v>
          </cell>
          <cell r="H11859">
            <v>2005</v>
          </cell>
          <cell r="I11859">
            <v>0</v>
          </cell>
        </row>
        <row r="11860">
          <cell r="A11860">
            <v>610065</v>
          </cell>
          <cell r="B11860" t="str">
            <v>Finance Analyst</v>
          </cell>
          <cell r="C11860">
            <v>5880000</v>
          </cell>
          <cell r="D11860">
            <v>170349.5</v>
          </cell>
          <cell r="E11860">
            <v>1000</v>
          </cell>
          <cell r="F11860">
            <v>1</v>
          </cell>
          <cell r="G11860">
            <v>0</v>
          </cell>
          <cell r="H11860">
            <v>2005</v>
          </cell>
          <cell r="I11860">
            <v>0</v>
          </cell>
        </row>
        <row r="11861">
          <cell r="A11861">
            <v>610065</v>
          </cell>
          <cell r="B11861" t="str">
            <v>Finance Analyst</v>
          </cell>
          <cell r="C11861">
            <v>5880000</v>
          </cell>
          <cell r="D11861">
            <v>126</v>
          </cell>
          <cell r="E11861">
            <v>1000</v>
          </cell>
          <cell r="F11861">
            <v>5003</v>
          </cell>
          <cell r="G11861">
            <v>0</v>
          </cell>
          <cell r="H11861">
            <v>2005</v>
          </cell>
          <cell r="I11861">
            <v>0</v>
          </cell>
        </row>
        <row r="11862">
          <cell r="A11862">
            <v>610065</v>
          </cell>
          <cell r="B11862" t="str">
            <v>Finance Analyst</v>
          </cell>
          <cell r="C11862">
            <v>5880000</v>
          </cell>
          <cell r="D11862">
            <v>189</v>
          </cell>
          <cell r="E11862">
            <v>1000</v>
          </cell>
          <cell r="F11862">
            <v>5004</v>
          </cell>
          <cell r="G11862">
            <v>0</v>
          </cell>
          <cell r="H11862">
            <v>2005</v>
          </cell>
          <cell r="I11862">
            <v>0</v>
          </cell>
        </row>
        <row r="11863">
          <cell r="A11863">
            <v>610065</v>
          </cell>
          <cell r="B11863" t="str">
            <v>Finance Analyst</v>
          </cell>
          <cell r="C11863">
            <v>5880000</v>
          </cell>
          <cell r="D11863">
            <v>63</v>
          </cell>
          <cell r="E11863">
            <v>1000</v>
          </cell>
          <cell r="F11863">
            <v>5302</v>
          </cell>
          <cell r="G11863">
            <v>0</v>
          </cell>
          <cell r="H11863">
            <v>2005</v>
          </cell>
          <cell r="I11863">
            <v>0</v>
          </cell>
        </row>
        <row r="11864">
          <cell r="A11864">
            <v>610065</v>
          </cell>
          <cell r="B11864" t="str">
            <v>Finance Analyst</v>
          </cell>
          <cell r="C11864">
            <v>5880000</v>
          </cell>
          <cell r="D11864">
            <v>63</v>
          </cell>
          <cell r="E11864">
            <v>1000</v>
          </cell>
          <cell r="F11864">
            <v>5303</v>
          </cell>
          <cell r="G11864">
            <v>0</v>
          </cell>
          <cell r="H11864">
            <v>2005</v>
          </cell>
          <cell r="I11864">
            <v>0</v>
          </cell>
        </row>
        <row r="11865">
          <cell r="A11865">
            <v>610065</v>
          </cell>
          <cell r="B11865" t="str">
            <v>Finance Analyst</v>
          </cell>
          <cell r="C11865">
            <v>5880000</v>
          </cell>
          <cell r="D11865">
            <v>5374.32</v>
          </cell>
          <cell r="E11865">
            <v>1000</v>
          </cell>
          <cell r="F11865">
            <v>5501</v>
          </cell>
          <cell r="G11865">
            <v>0</v>
          </cell>
          <cell r="H11865">
            <v>2005</v>
          </cell>
          <cell r="I11865">
            <v>0</v>
          </cell>
        </row>
        <row r="11866">
          <cell r="A11866">
            <v>610065</v>
          </cell>
          <cell r="B11866" t="str">
            <v>Finance Analyst</v>
          </cell>
          <cell r="C11866">
            <v>5880000</v>
          </cell>
          <cell r="D11866">
            <v>126</v>
          </cell>
          <cell r="E11866">
            <v>1000</v>
          </cell>
          <cell r="F11866">
            <v>5505</v>
          </cell>
          <cell r="G11866">
            <v>0</v>
          </cell>
          <cell r="H11866">
            <v>2005</v>
          </cell>
          <cell r="I11866">
            <v>0</v>
          </cell>
        </row>
        <row r="11867">
          <cell r="A11867">
            <v>610065</v>
          </cell>
          <cell r="B11867" t="str">
            <v>Finance Analyst</v>
          </cell>
          <cell r="C11867">
            <v>5880000</v>
          </cell>
          <cell r="D11867">
            <v>126</v>
          </cell>
          <cell r="E11867">
            <v>1000</v>
          </cell>
          <cell r="F11867">
            <v>5701</v>
          </cell>
          <cell r="G11867">
            <v>0</v>
          </cell>
          <cell r="H11867">
            <v>2005</v>
          </cell>
          <cell r="I11867">
            <v>0</v>
          </cell>
        </row>
        <row r="11868">
          <cell r="A11868">
            <v>610065</v>
          </cell>
          <cell r="B11868" t="str">
            <v>Finance Analyst</v>
          </cell>
          <cell r="C11868">
            <v>5880000</v>
          </cell>
          <cell r="D11868">
            <v>252</v>
          </cell>
          <cell r="E11868">
            <v>1000</v>
          </cell>
          <cell r="F11868">
            <v>5702</v>
          </cell>
          <cell r="G11868">
            <v>0</v>
          </cell>
          <cell r="H11868">
            <v>2005</v>
          </cell>
          <cell r="I11868">
            <v>0</v>
          </cell>
        </row>
        <row r="11869">
          <cell r="A11869">
            <v>610065</v>
          </cell>
          <cell r="B11869" t="str">
            <v>Finance Analyst</v>
          </cell>
          <cell r="C11869">
            <v>5880000</v>
          </cell>
          <cell r="D11869">
            <v>189</v>
          </cell>
          <cell r="E11869">
            <v>1000</v>
          </cell>
          <cell r="F11869">
            <v>5802</v>
          </cell>
          <cell r="G11869">
            <v>0</v>
          </cell>
          <cell r="H11869">
            <v>2005</v>
          </cell>
          <cell r="I11869">
            <v>0</v>
          </cell>
        </row>
        <row r="11870">
          <cell r="A11870">
            <v>610065</v>
          </cell>
          <cell r="B11870" t="str">
            <v>Finance Analyst</v>
          </cell>
          <cell r="C11870">
            <v>5880000</v>
          </cell>
          <cell r="D11870">
            <v>3370.08</v>
          </cell>
          <cell r="E11870">
            <v>1000</v>
          </cell>
          <cell r="F11870">
            <v>108000</v>
          </cell>
          <cell r="G11870">
            <v>0</v>
          </cell>
          <cell r="H11870">
            <v>2005</v>
          </cell>
          <cell r="I11870">
            <v>0</v>
          </cell>
        </row>
        <row r="11871">
          <cell r="A11871">
            <v>610065</v>
          </cell>
          <cell r="B11871" t="str">
            <v>Finance Analyst</v>
          </cell>
          <cell r="C11871">
            <v>5880000</v>
          </cell>
          <cell r="D11871">
            <v>378</v>
          </cell>
          <cell r="E11871">
            <v>1000</v>
          </cell>
          <cell r="F11871">
            <v>111000</v>
          </cell>
          <cell r="G11871">
            <v>0</v>
          </cell>
          <cell r="H11871">
            <v>2005</v>
          </cell>
          <cell r="I11871">
            <v>0</v>
          </cell>
        </row>
        <row r="11872">
          <cell r="A11872">
            <v>610065</v>
          </cell>
          <cell r="B11872" t="str">
            <v>Finance Analyst</v>
          </cell>
          <cell r="C11872">
            <v>5880000</v>
          </cell>
          <cell r="D11872">
            <v>91290.22</v>
          </cell>
          <cell r="E11872">
            <v>1000</v>
          </cell>
          <cell r="F11872">
            <v>122092</v>
          </cell>
          <cell r="G11872">
            <v>0</v>
          </cell>
          <cell r="H11872">
            <v>2005</v>
          </cell>
          <cell r="I11872">
            <v>0</v>
          </cell>
        </row>
        <row r="11873">
          <cell r="A11873">
            <v>610065</v>
          </cell>
          <cell r="B11873" t="str">
            <v>Finance Analyst</v>
          </cell>
          <cell r="C11873">
            <v>5880000</v>
          </cell>
          <cell r="D11873">
            <v>189</v>
          </cell>
          <cell r="E11873">
            <v>1000</v>
          </cell>
          <cell r="F11873">
            <v>132000</v>
          </cell>
          <cell r="G11873">
            <v>0</v>
          </cell>
          <cell r="H11873">
            <v>2005</v>
          </cell>
          <cell r="I11873">
            <v>0</v>
          </cell>
        </row>
        <row r="11874">
          <cell r="A11874">
            <v>610065</v>
          </cell>
          <cell r="B11874" t="str">
            <v>Finance Analyst</v>
          </cell>
          <cell r="C11874">
            <v>5880000</v>
          </cell>
          <cell r="D11874">
            <v>441</v>
          </cell>
          <cell r="E11874">
            <v>1000</v>
          </cell>
          <cell r="F11874">
            <v>134000</v>
          </cell>
          <cell r="G11874">
            <v>0</v>
          </cell>
          <cell r="H11874">
            <v>2005</v>
          </cell>
          <cell r="I11874">
            <v>0</v>
          </cell>
        </row>
        <row r="11875">
          <cell r="A11875">
            <v>610065</v>
          </cell>
          <cell r="B11875" t="str">
            <v>Finance Analyst</v>
          </cell>
          <cell r="C11875">
            <v>5880000</v>
          </cell>
          <cell r="D11875">
            <v>266.27999999999997</v>
          </cell>
          <cell r="E11875">
            <v>1000</v>
          </cell>
          <cell r="F11875">
            <v>563000</v>
          </cell>
          <cell r="G11875">
            <v>0</v>
          </cell>
          <cell r="H11875">
            <v>2005</v>
          </cell>
          <cell r="I11875">
            <v>0</v>
          </cell>
        </row>
        <row r="11876">
          <cell r="A11876">
            <v>610065</v>
          </cell>
          <cell r="B11876" t="str">
            <v>Finance Analyst</v>
          </cell>
          <cell r="C11876">
            <v>5900000</v>
          </cell>
          <cell r="D11876">
            <v>90060</v>
          </cell>
          <cell r="E11876">
            <v>1000</v>
          </cell>
          <cell r="F11876">
            <v>1</v>
          </cell>
          <cell r="G11876">
            <v>0</v>
          </cell>
          <cell r="H11876">
            <v>2005</v>
          </cell>
          <cell r="I11876">
            <v>0</v>
          </cell>
        </row>
        <row r="11877">
          <cell r="A11877">
            <v>610065</v>
          </cell>
          <cell r="B11877" t="str">
            <v>Finance Analyst</v>
          </cell>
          <cell r="C11877">
            <v>5920000</v>
          </cell>
          <cell r="D11877">
            <v>1045</v>
          </cell>
          <cell r="E11877">
            <v>1000</v>
          </cell>
          <cell r="F11877">
            <v>1</v>
          </cell>
          <cell r="G11877">
            <v>0</v>
          </cell>
          <cell r="H11877">
            <v>2005</v>
          </cell>
          <cell r="I11877">
            <v>0</v>
          </cell>
        </row>
        <row r="11878">
          <cell r="A11878">
            <v>610065</v>
          </cell>
          <cell r="B11878" t="str">
            <v>Finance Analyst</v>
          </cell>
          <cell r="C11878">
            <v>5920000</v>
          </cell>
          <cell r="D11878">
            <v>0</v>
          </cell>
          <cell r="E11878">
            <v>1000</v>
          </cell>
          <cell r="F11878">
            <v>108</v>
          </cell>
          <cell r="G11878">
            <v>0</v>
          </cell>
          <cell r="H11878">
            <v>2005</v>
          </cell>
          <cell r="I11878">
            <v>0</v>
          </cell>
        </row>
        <row r="11879">
          <cell r="A11879">
            <v>610065</v>
          </cell>
          <cell r="B11879" t="str">
            <v>Finance Analyst</v>
          </cell>
          <cell r="C11879">
            <v>5920000</v>
          </cell>
          <cell r="D11879">
            <v>1210</v>
          </cell>
          <cell r="E11879">
            <v>1000</v>
          </cell>
          <cell r="F11879">
            <v>2220</v>
          </cell>
          <cell r="G11879">
            <v>0</v>
          </cell>
          <cell r="H11879">
            <v>2005</v>
          </cell>
          <cell r="I11879">
            <v>0</v>
          </cell>
        </row>
        <row r="11880">
          <cell r="A11880">
            <v>610065</v>
          </cell>
          <cell r="B11880" t="str">
            <v>Finance Analyst</v>
          </cell>
          <cell r="C11880">
            <v>5920000</v>
          </cell>
          <cell r="D11880">
            <v>55</v>
          </cell>
          <cell r="E11880">
            <v>1000</v>
          </cell>
          <cell r="F11880">
            <v>5003</v>
          </cell>
          <cell r="G11880">
            <v>0</v>
          </cell>
          <cell r="H11880">
            <v>2005</v>
          </cell>
          <cell r="I11880">
            <v>0</v>
          </cell>
        </row>
        <row r="11881">
          <cell r="A11881">
            <v>610065</v>
          </cell>
          <cell r="B11881" t="str">
            <v>Finance Analyst</v>
          </cell>
          <cell r="C11881">
            <v>5920000</v>
          </cell>
          <cell r="D11881">
            <v>-35.07</v>
          </cell>
          <cell r="E11881">
            <v>1000</v>
          </cell>
          <cell r="F11881">
            <v>5302</v>
          </cell>
          <cell r="G11881">
            <v>0</v>
          </cell>
          <cell r="H11881">
            <v>2005</v>
          </cell>
          <cell r="I11881">
            <v>0</v>
          </cell>
        </row>
        <row r="11882">
          <cell r="A11882">
            <v>610065</v>
          </cell>
          <cell r="B11882" t="str">
            <v>Finance Analyst</v>
          </cell>
          <cell r="C11882">
            <v>5920000</v>
          </cell>
          <cell r="D11882">
            <v>137.5</v>
          </cell>
          <cell r="E11882">
            <v>1000</v>
          </cell>
          <cell r="F11882">
            <v>5503</v>
          </cell>
          <cell r="G11882">
            <v>0</v>
          </cell>
          <cell r="H11882">
            <v>2005</v>
          </cell>
          <cell r="I11882">
            <v>0</v>
          </cell>
        </row>
        <row r="11883">
          <cell r="A11883">
            <v>610065</v>
          </cell>
          <cell r="B11883" t="str">
            <v>Finance Analyst</v>
          </cell>
          <cell r="C11883">
            <v>5920000</v>
          </cell>
          <cell r="D11883">
            <v>247.5</v>
          </cell>
          <cell r="E11883">
            <v>1000</v>
          </cell>
          <cell r="F11883">
            <v>112106</v>
          </cell>
          <cell r="G11883">
            <v>0</v>
          </cell>
          <cell r="H11883">
            <v>2005</v>
          </cell>
          <cell r="I11883">
            <v>0</v>
          </cell>
        </row>
        <row r="11884">
          <cell r="A11884">
            <v>610065</v>
          </cell>
          <cell r="B11884" t="str">
            <v>Finance Analyst</v>
          </cell>
          <cell r="C11884">
            <v>5920000</v>
          </cell>
          <cell r="D11884">
            <v>440</v>
          </cell>
          <cell r="E11884">
            <v>1000</v>
          </cell>
          <cell r="F11884">
            <v>119150</v>
          </cell>
          <cell r="G11884">
            <v>0</v>
          </cell>
          <cell r="H11884">
            <v>2005</v>
          </cell>
          <cell r="I11884">
            <v>0</v>
          </cell>
        </row>
        <row r="11885">
          <cell r="A11885">
            <v>610065</v>
          </cell>
          <cell r="B11885" t="str">
            <v>Finance Analyst</v>
          </cell>
          <cell r="C11885">
            <v>5920000</v>
          </cell>
          <cell r="D11885">
            <v>165</v>
          </cell>
          <cell r="E11885">
            <v>1000</v>
          </cell>
          <cell r="F11885">
            <v>133000</v>
          </cell>
          <cell r="G11885">
            <v>0</v>
          </cell>
          <cell r="H11885">
            <v>2005</v>
          </cell>
          <cell r="I11885">
            <v>0</v>
          </cell>
        </row>
        <row r="11886">
          <cell r="A11886">
            <v>610065</v>
          </cell>
          <cell r="B11886" t="str">
            <v>Finance Analyst</v>
          </cell>
          <cell r="C11886">
            <v>5920000</v>
          </cell>
          <cell r="D11886">
            <v>660</v>
          </cell>
          <cell r="E11886">
            <v>1000</v>
          </cell>
          <cell r="F11886">
            <v>134000</v>
          </cell>
          <cell r="G11886">
            <v>0</v>
          </cell>
          <cell r="H11886">
            <v>2005</v>
          </cell>
          <cell r="I11886">
            <v>0</v>
          </cell>
        </row>
        <row r="11887">
          <cell r="A11887">
            <v>610065</v>
          </cell>
          <cell r="B11887" t="str">
            <v>Finance Analyst</v>
          </cell>
          <cell r="C11887">
            <v>5920000</v>
          </cell>
          <cell r="D11887">
            <v>302.5</v>
          </cell>
          <cell r="E11887">
            <v>1000</v>
          </cell>
          <cell r="F11887">
            <v>246000</v>
          </cell>
          <cell r="G11887">
            <v>0</v>
          </cell>
          <cell r="H11887">
            <v>2005</v>
          </cell>
          <cell r="I11887">
            <v>0</v>
          </cell>
        </row>
        <row r="11888">
          <cell r="A11888">
            <v>610065</v>
          </cell>
          <cell r="B11888" t="str">
            <v>Finance Analyst</v>
          </cell>
          <cell r="C11888">
            <v>5920000</v>
          </cell>
          <cell r="D11888">
            <v>1100</v>
          </cell>
          <cell r="E11888">
            <v>1000</v>
          </cell>
          <cell r="F11888">
            <v>578000</v>
          </cell>
          <cell r="G11888">
            <v>0</v>
          </cell>
          <cell r="H11888">
            <v>2005</v>
          </cell>
          <cell r="I11888">
            <v>0</v>
          </cell>
        </row>
        <row r="11889">
          <cell r="A11889">
            <v>610065</v>
          </cell>
          <cell r="B11889" t="str">
            <v>Finance Analyst</v>
          </cell>
          <cell r="C11889">
            <v>5930000</v>
          </cell>
          <cell r="D11889">
            <v>165</v>
          </cell>
          <cell r="E11889">
            <v>1000</v>
          </cell>
          <cell r="F11889">
            <v>106</v>
          </cell>
          <cell r="G11889">
            <v>0</v>
          </cell>
          <cell r="H11889">
            <v>2005</v>
          </cell>
          <cell r="I11889">
            <v>0</v>
          </cell>
        </row>
        <row r="11890">
          <cell r="A11890">
            <v>610065</v>
          </cell>
          <cell r="B11890" t="str">
            <v>Finance Analyst</v>
          </cell>
          <cell r="C11890">
            <v>5930000</v>
          </cell>
          <cell r="D11890">
            <v>-435</v>
          </cell>
          <cell r="E11890">
            <v>1000</v>
          </cell>
          <cell r="F11890">
            <v>108</v>
          </cell>
          <cell r="G11890">
            <v>0</v>
          </cell>
          <cell r="H11890">
            <v>2005</v>
          </cell>
          <cell r="I11890">
            <v>0</v>
          </cell>
        </row>
        <row r="11891">
          <cell r="A11891">
            <v>610065</v>
          </cell>
          <cell r="B11891" t="str">
            <v>Finance Analyst</v>
          </cell>
          <cell r="C11891">
            <v>5930000</v>
          </cell>
          <cell r="D11891">
            <v>-962.5</v>
          </cell>
          <cell r="E11891">
            <v>1000</v>
          </cell>
          <cell r="F11891">
            <v>109</v>
          </cell>
          <cell r="G11891">
            <v>0</v>
          </cell>
          <cell r="H11891">
            <v>2005</v>
          </cell>
          <cell r="I11891">
            <v>0</v>
          </cell>
        </row>
        <row r="11892">
          <cell r="A11892">
            <v>610065</v>
          </cell>
          <cell r="B11892" t="str">
            <v>Finance Analyst</v>
          </cell>
          <cell r="C11892">
            <v>5930000</v>
          </cell>
          <cell r="D11892">
            <v>0</v>
          </cell>
          <cell r="E11892">
            <v>1000</v>
          </cell>
          <cell r="F11892">
            <v>110</v>
          </cell>
          <cell r="G11892">
            <v>0</v>
          </cell>
          <cell r="H11892">
            <v>2005</v>
          </cell>
          <cell r="I11892">
            <v>0</v>
          </cell>
        </row>
        <row r="11893">
          <cell r="A11893">
            <v>610065</v>
          </cell>
          <cell r="B11893" t="str">
            <v>Finance Analyst</v>
          </cell>
          <cell r="C11893">
            <v>5930000</v>
          </cell>
          <cell r="D11893">
            <v>0</v>
          </cell>
          <cell r="E11893">
            <v>1000</v>
          </cell>
          <cell r="F11893">
            <v>111</v>
          </cell>
          <cell r="G11893">
            <v>0</v>
          </cell>
          <cell r="H11893">
            <v>2005</v>
          </cell>
          <cell r="I11893">
            <v>0</v>
          </cell>
        </row>
        <row r="11894">
          <cell r="A11894">
            <v>610065</v>
          </cell>
          <cell r="B11894" t="str">
            <v>Finance Analyst</v>
          </cell>
          <cell r="C11894">
            <v>5930000</v>
          </cell>
          <cell r="D11894">
            <v>-111.03</v>
          </cell>
          <cell r="E11894">
            <v>1000</v>
          </cell>
          <cell r="F11894">
            <v>119</v>
          </cell>
          <cell r="G11894">
            <v>0</v>
          </cell>
          <cell r="H11894">
            <v>2005</v>
          </cell>
          <cell r="I11894">
            <v>0</v>
          </cell>
        </row>
        <row r="11895">
          <cell r="A11895">
            <v>610065</v>
          </cell>
          <cell r="B11895" t="str">
            <v>Finance Analyst</v>
          </cell>
          <cell r="C11895">
            <v>5930000</v>
          </cell>
          <cell r="D11895">
            <v>550</v>
          </cell>
          <cell r="E11895">
            <v>1000</v>
          </cell>
          <cell r="F11895">
            <v>280</v>
          </cell>
          <cell r="G11895">
            <v>0</v>
          </cell>
          <cell r="H11895">
            <v>2005</v>
          </cell>
          <cell r="I11895">
            <v>0</v>
          </cell>
        </row>
        <row r="11896">
          <cell r="A11896">
            <v>610065</v>
          </cell>
          <cell r="B11896" t="str">
            <v>Finance Analyst</v>
          </cell>
          <cell r="C11896">
            <v>5930000</v>
          </cell>
          <cell r="D11896">
            <v>330</v>
          </cell>
          <cell r="E11896">
            <v>1000</v>
          </cell>
          <cell r="F11896">
            <v>1034</v>
          </cell>
          <cell r="G11896">
            <v>0</v>
          </cell>
          <cell r="H11896">
            <v>2005</v>
          </cell>
          <cell r="I11896">
            <v>0</v>
          </cell>
        </row>
        <row r="11897">
          <cell r="A11897">
            <v>610065</v>
          </cell>
          <cell r="B11897" t="str">
            <v>Finance Analyst</v>
          </cell>
          <cell r="C11897">
            <v>5930000</v>
          </cell>
          <cell r="D11897">
            <v>12760</v>
          </cell>
          <cell r="E11897">
            <v>1000</v>
          </cell>
          <cell r="F11897">
            <v>2220</v>
          </cell>
          <cell r="G11897">
            <v>0</v>
          </cell>
          <cell r="H11897">
            <v>2005</v>
          </cell>
          <cell r="I11897">
            <v>0</v>
          </cell>
        </row>
        <row r="11898">
          <cell r="A11898">
            <v>610065</v>
          </cell>
          <cell r="B11898" t="str">
            <v>Finance Analyst</v>
          </cell>
          <cell r="C11898">
            <v>5930000</v>
          </cell>
          <cell r="D11898">
            <v>440</v>
          </cell>
          <cell r="E11898">
            <v>1000</v>
          </cell>
          <cell r="F11898">
            <v>5001</v>
          </cell>
          <cell r="G11898">
            <v>0</v>
          </cell>
          <cell r="H11898">
            <v>2005</v>
          </cell>
          <cell r="I11898">
            <v>0</v>
          </cell>
        </row>
        <row r="11899">
          <cell r="A11899">
            <v>610065</v>
          </cell>
          <cell r="B11899" t="str">
            <v>Finance Analyst</v>
          </cell>
          <cell r="C11899">
            <v>5930000</v>
          </cell>
          <cell r="D11899">
            <v>7745.99</v>
          </cell>
          <cell r="E11899">
            <v>1000</v>
          </cell>
          <cell r="F11899">
            <v>5003</v>
          </cell>
          <cell r="G11899">
            <v>0</v>
          </cell>
          <cell r="H11899">
            <v>2005</v>
          </cell>
          <cell r="I11899">
            <v>0</v>
          </cell>
        </row>
        <row r="11900">
          <cell r="A11900">
            <v>610065</v>
          </cell>
          <cell r="B11900" t="str">
            <v>Finance Analyst</v>
          </cell>
          <cell r="C11900">
            <v>5930000</v>
          </cell>
          <cell r="D11900">
            <v>715</v>
          </cell>
          <cell r="E11900">
            <v>1000</v>
          </cell>
          <cell r="F11900">
            <v>5004</v>
          </cell>
          <cell r="G11900">
            <v>0</v>
          </cell>
          <cell r="H11900">
            <v>2005</v>
          </cell>
          <cell r="I11900">
            <v>0</v>
          </cell>
        </row>
        <row r="11901">
          <cell r="A11901">
            <v>610065</v>
          </cell>
          <cell r="B11901" t="str">
            <v>Finance Analyst</v>
          </cell>
          <cell r="C11901">
            <v>5930000</v>
          </cell>
          <cell r="D11901">
            <v>742.5</v>
          </cell>
          <cell r="E11901">
            <v>1000</v>
          </cell>
          <cell r="F11901">
            <v>5005</v>
          </cell>
          <cell r="G11901">
            <v>0</v>
          </cell>
          <cell r="H11901">
            <v>2005</v>
          </cell>
          <cell r="I11901">
            <v>0</v>
          </cell>
        </row>
        <row r="11902">
          <cell r="A11902">
            <v>610065</v>
          </cell>
          <cell r="B11902" t="str">
            <v>Finance Analyst</v>
          </cell>
          <cell r="C11902">
            <v>5930000</v>
          </cell>
          <cell r="D11902">
            <v>220</v>
          </cell>
          <cell r="E11902">
            <v>1000</v>
          </cell>
          <cell r="F11902">
            <v>5301</v>
          </cell>
          <cell r="G11902">
            <v>0</v>
          </cell>
          <cell r="H11902">
            <v>2005</v>
          </cell>
          <cell r="I11902">
            <v>0</v>
          </cell>
        </row>
        <row r="11903">
          <cell r="A11903">
            <v>610065</v>
          </cell>
          <cell r="B11903" t="str">
            <v>Finance Analyst</v>
          </cell>
          <cell r="C11903">
            <v>5930000</v>
          </cell>
          <cell r="D11903">
            <v>275</v>
          </cell>
          <cell r="E11903">
            <v>1000</v>
          </cell>
          <cell r="F11903">
            <v>5302</v>
          </cell>
          <cell r="G11903">
            <v>0</v>
          </cell>
          <cell r="H11903">
            <v>2005</v>
          </cell>
          <cell r="I11903">
            <v>0</v>
          </cell>
        </row>
        <row r="11904">
          <cell r="A11904">
            <v>610065</v>
          </cell>
          <cell r="B11904" t="str">
            <v>Finance Analyst</v>
          </cell>
          <cell r="C11904">
            <v>5930000</v>
          </cell>
          <cell r="D11904">
            <v>0</v>
          </cell>
          <cell r="E11904">
            <v>1000</v>
          </cell>
          <cell r="F11904">
            <v>5303</v>
          </cell>
          <cell r="G11904">
            <v>0</v>
          </cell>
          <cell r="H11904">
            <v>2005</v>
          </cell>
          <cell r="I11904">
            <v>0</v>
          </cell>
        </row>
        <row r="11905">
          <cell r="A11905">
            <v>610065</v>
          </cell>
          <cell r="B11905" t="str">
            <v>Finance Analyst</v>
          </cell>
          <cell r="C11905">
            <v>5930000</v>
          </cell>
          <cell r="D11905">
            <v>192.5</v>
          </cell>
          <cell r="E11905">
            <v>1000</v>
          </cell>
          <cell r="F11905">
            <v>5304</v>
          </cell>
          <cell r="G11905">
            <v>0</v>
          </cell>
          <cell r="H11905">
            <v>2005</v>
          </cell>
          <cell r="I11905">
            <v>0</v>
          </cell>
        </row>
        <row r="11906">
          <cell r="A11906">
            <v>610065</v>
          </cell>
          <cell r="B11906" t="str">
            <v>Finance Analyst</v>
          </cell>
          <cell r="C11906">
            <v>5930000</v>
          </cell>
          <cell r="D11906">
            <v>3575</v>
          </cell>
          <cell r="E11906">
            <v>1000</v>
          </cell>
          <cell r="F11906">
            <v>5402</v>
          </cell>
          <cell r="G11906">
            <v>0</v>
          </cell>
          <cell r="H11906">
            <v>2005</v>
          </cell>
          <cell r="I11906">
            <v>0</v>
          </cell>
        </row>
        <row r="11907">
          <cell r="A11907">
            <v>610065</v>
          </cell>
          <cell r="B11907" t="str">
            <v>Finance Analyst</v>
          </cell>
          <cell r="C11907">
            <v>5930000</v>
          </cell>
          <cell r="D11907">
            <v>605</v>
          </cell>
          <cell r="E11907">
            <v>1000</v>
          </cell>
          <cell r="F11907">
            <v>5403</v>
          </cell>
          <cell r="G11907">
            <v>0</v>
          </cell>
          <cell r="H11907">
            <v>2005</v>
          </cell>
          <cell r="I11907">
            <v>0</v>
          </cell>
        </row>
        <row r="11908">
          <cell r="A11908">
            <v>610065</v>
          </cell>
          <cell r="B11908" t="str">
            <v>Finance Analyst</v>
          </cell>
          <cell r="C11908">
            <v>5930000</v>
          </cell>
          <cell r="D11908">
            <v>1760</v>
          </cell>
          <cell r="E11908">
            <v>1000</v>
          </cell>
          <cell r="F11908">
            <v>5404</v>
          </cell>
          <cell r="G11908">
            <v>0</v>
          </cell>
          <cell r="H11908">
            <v>2005</v>
          </cell>
          <cell r="I11908">
            <v>0</v>
          </cell>
        </row>
        <row r="11909">
          <cell r="A11909">
            <v>610065</v>
          </cell>
          <cell r="B11909" t="str">
            <v>Finance Analyst</v>
          </cell>
          <cell r="C11909">
            <v>5930000</v>
          </cell>
          <cell r="D11909">
            <v>2255</v>
          </cell>
          <cell r="E11909">
            <v>1000</v>
          </cell>
          <cell r="F11909">
            <v>5501</v>
          </cell>
          <cell r="G11909">
            <v>0</v>
          </cell>
          <cell r="H11909">
            <v>2005</v>
          </cell>
          <cell r="I11909">
            <v>0</v>
          </cell>
        </row>
        <row r="11910">
          <cell r="A11910">
            <v>610065</v>
          </cell>
          <cell r="B11910" t="str">
            <v>Finance Analyst</v>
          </cell>
          <cell r="C11910">
            <v>5930000</v>
          </cell>
          <cell r="D11910">
            <v>55</v>
          </cell>
          <cell r="E11910">
            <v>1000</v>
          </cell>
          <cell r="F11910">
            <v>5502</v>
          </cell>
          <cell r="G11910">
            <v>0</v>
          </cell>
          <cell r="H11910">
            <v>2005</v>
          </cell>
          <cell r="I11910">
            <v>0</v>
          </cell>
        </row>
        <row r="11911">
          <cell r="A11911">
            <v>610065</v>
          </cell>
          <cell r="B11911" t="str">
            <v>Finance Analyst</v>
          </cell>
          <cell r="C11911">
            <v>5930000</v>
          </cell>
          <cell r="D11911">
            <v>165</v>
          </cell>
          <cell r="E11911">
            <v>1000</v>
          </cell>
          <cell r="F11911">
            <v>5503</v>
          </cell>
          <cell r="G11911">
            <v>0</v>
          </cell>
          <cell r="H11911">
            <v>2005</v>
          </cell>
          <cell r="I11911">
            <v>0</v>
          </cell>
        </row>
        <row r="11912">
          <cell r="A11912">
            <v>610065</v>
          </cell>
          <cell r="B11912" t="str">
            <v>Finance Analyst</v>
          </cell>
          <cell r="C11912">
            <v>5930000</v>
          </cell>
          <cell r="D11912">
            <v>0</v>
          </cell>
          <cell r="E11912">
            <v>1000</v>
          </cell>
          <cell r="F11912">
            <v>5505</v>
          </cell>
          <cell r="G11912">
            <v>0</v>
          </cell>
          <cell r="H11912">
            <v>2005</v>
          </cell>
          <cell r="I11912">
            <v>0</v>
          </cell>
        </row>
        <row r="11913">
          <cell r="A11913">
            <v>610065</v>
          </cell>
          <cell r="B11913" t="str">
            <v>Finance Analyst</v>
          </cell>
          <cell r="C11913">
            <v>5930000</v>
          </cell>
          <cell r="D11913">
            <v>2767.5</v>
          </cell>
          <cell r="E11913">
            <v>1000</v>
          </cell>
          <cell r="F11913">
            <v>5701</v>
          </cell>
          <cell r="G11913">
            <v>0</v>
          </cell>
          <cell r="H11913">
            <v>2005</v>
          </cell>
          <cell r="I11913">
            <v>0</v>
          </cell>
        </row>
        <row r="11914">
          <cell r="A11914">
            <v>610065</v>
          </cell>
          <cell r="B11914" t="str">
            <v>Finance Analyst</v>
          </cell>
          <cell r="C11914">
            <v>5930000</v>
          </cell>
          <cell r="D11914">
            <v>0</v>
          </cell>
          <cell r="E11914">
            <v>1000</v>
          </cell>
          <cell r="F11914">
            <v>5702</v>
          </cell>
          <cell r="G11914">
            <v>0</v>
          </cell>
          <cell r="H11914">
            <v>2005</v>
          </cell>
          <cell r="I11914">
            <v>0</v>
          </cell>
        </row>
        <row r="11915">
          <cell r="A11915">
            <v>610065</v>
          </cell>
          <cell r="B11915" t="str">
            <v>Finance Analyst</v>
          </cell>
          <cell r="C11915">
            <v>5930000</v>
          </cell>
          <cell r="D11915">
            <v>0</v>
          </cell>
          <cell r="E11915">
            <v>1000</v>
          </cell>
          <cell r="F11915">
            <v>5802</v>
          </cell>
          <cell r="G11915">
            <v>0</v>
          </cell>
          <cell r="H11915">
            <v>2005</v>
          </cell>
          <cell r="I11915">
            <v>0</v>
          </cell>
        </row>
        <row r="11916">
          <cell r="A11916">
            <v>610065</v>
          </cell>
          <cell r="B11916" t="str">
            <v>Finance Analyst</v>
          </cell>
          <cell r="C11916">
            <v>5930000</v>
          </cell>
          <cell r="D11916">
            <v>385</v>
          </cell>
          <cell r="E11916">
            <v>1000</v>
          </cell>
          <cell r="F11916">
            <v>10059</v>
          </cell>
          <cell r="G11916">
            <v>0</v>
          </cell>
          <cell r="H11916">
            <v>2005</v>
          </cell>
          <cell r="I11916">
            <v>0</v>
          </cell>
        </row>
        <row r="11917">
          <cell r="A11917">
            <v>610065</v>
          </cell>
          <cell r="B11917" t="str">
            <v>Finance Analyst</v>
          </cell>
          <cell r="C11917">
            <v>5930000</v>
          </cell>
          <cell r="D11917">
            <v>165</v>
          </cell>
          <cell r="E11917">
            <v>1000</v>
          </cell>
          <cell r="F11917">
            <v>10062</v>
          </cell>
          <cell r="G11917">
            <v>0</v>
          </cell>
          <cell r="H11917">
            <v>2005</v>
          </cell>
          <cell r="I11917">
            <v>0</v>
          </cell>
        </row>
        <row r="11918">
          <cell r="A11918">
            <v>610065</v>
          </cell>
          <cell r="B11918" t="str">
            <v>Finance Analyst</v>
          </cell>
          <cell r="C11918">
            <v>5930000</v>
          </cell>
          <cell r="D11918">
            <v>82.5</v>
          </cell>
          <cell r="E11918">
            <v>1000</v>
          </cell>
          <cell r="F11918">
            <v>10070</v>
          </cell>
          <cell r="G11918">
            <v>0</v>
          </cell>
          <cell r="H11918">
            <v>2005</v>
          </cell>
          <cell r="I11918">
            <v>0</v>
          </cell>
        </row>
        <row r="11919">
          <cell r="A11919">
            <v>610065</v>
          </cell>
          <cell r="B11919" t="str">
            <v>Finance Analyst</v>
          </cell>
          <cell r="C11919">
            <v>5930000</v>
          </cell>
          <cell r="D11919">
            <v>440</v>
          </cell>
          <cell r="E11919">
            <v>1000</v>
          </cell>
          <cell r="F11919">
            <v>10099</v>
          </cell>
          <cell r="G11919">
            <v>0</v>
          </cell>
          <cell r="H11919">
            <v>2005</v>
          </cell>
          <cell r="I11919">
            <v>0</v>
          </cell>
        </row>
        <row r="11920">
          <cell r="A11920">
            <v>610065</v>
          </cell>
          <cell r="B11920" t="str">
            <v>Finance Analyst</v>
          </cell>
          <cell r="C11920">
            <v>5930000</v>
          </cell>
          <cell r="D11920">
            <v>935</v>
          </cell>
          <cell r="E11920">
            <v>1000</v>
          </cell>
          <cell r="F11920">
            <v>10101</v>
          </cell>
          <cell r="G11920">
            <v>0</v>
          </cell>
          <cell r="H11920">
            <v>2005</v>
          </cell>
          <cell r="I11920">
            <v>0</v>
          </cell>
        </row>
        <row r="11921">
          <cell r="A11921">
            <v>610065</v>
          </cell>
          <cell r="B11921" t="str">
            <v>Finance Analyst</v>
          </cell>
          <cell r="C11921">
            <v>5930000</v>
          </cell>
          <cell r="D11921">
            <v>797.5</v>
          </cell>
          <cell r="E11921">
            <v>1000</v>
          </cell>
          <cell r="F11921">
            <v>14025</v>
          </cell>
          <cell r="G11921">
            <v>0</v>
          </cell>
          <cell r="H11921">
            <v>2005</v>
          </cell>
          <cell r="I11921">
            <v>0</v>
          </cell>
        </row>
        <row r="11922">
          <cell r="A11922">
            <v>610065</v>
          </cell>
          <cell r="B11922" t="str">
            <v>Finance Analyst</v>
          </cell>
          <cell r="C11922">
            <v>5930000</v>
          </cell>
          <cell r="D11922">
            <v>82.5</v>
          </cell>
          <cell r="E11922">
            <v>1000</v>
          </cell>
          <cell r="F11922">
            <v>14059</v>
          </cell>
          <cell r="G11922">
            <v>0</v>
          </cell>
          <cell r="H11922">
            <v>2005</v>
          </cell>
          <cell r="I11922">
            <v>0</v>
          </cell>
        </row>
        <row r="11923">
          <cell r="A11923">
            <v>610065</v>
          </cell>
          <cell r="B11923" t="str">
            <v>Finance Analyst</v>
          </cell>
          <cell r="C11923">
            <v>5930000</v>
          </cell>
          <cell r="D11923">
            <v>330</v>
          </cell>
          <cell r="E11923">
            <v>1000</v>
          </cell>
          <cell r="F11923">
            <v>14060</v>
          </cell>
          <cell r="G11923">
            <v>0</v>
          </cell>
          <cell r="H11923">
            <v>2005</v>
          </cell>
          <cell r="I11923">
            <v>0</v>
          </cell>
        </row>
        <row r="11924">
          <cell r="A11924">
            <v>610065</v>
          </cell>
          <cell r="B11924" t="str">
            <v>Finance Analyst</v>
          </cell>
          <cell r="C11924">
            <v>5930000</v>
          </cell>
          <cell r="D11924">
            <v>55</v>
          </cell>
          <cell r="E11924">
            <v>1000</v>
          </cell>
          <cell r="F11924">
            <v>14069</v>
          </cell>
          <cell r="G11924">
            <v>0</v>
          </cell>
          <cell r="H11924">
            <v>2005</v>
          </cell>
          <cell r="I11924">
            <v>0</v>
          </cell>
        </row>
        <row r="11925">
          <cell r="A11925">
            <v>610065</v>
          </cell>
          <cell r="B11925" t="str">
            <v>Finance Analyst</v>
          </cell>
          <cell r="C11925">
            <v>5930000</v>
          </cell>
          <cell r="D11925">
            <v>55</v>
          </cell>
          <cell r="E11925">
            <v>1000</v>
          </cell>
          <cell r="F11925">
            <v>14119</v>
          </cell>
          <cell r="G11925">
            <v>0</v>
          </cell>
          <cell r="H11925">
            <v>2005</v>
          </cell>
          <cell r="I11925">
            <v>0</v>
          </cell>
        </row>
        <row r="11926">
          <cell r="A11926">
            <v>610065</v>
          </cell>
          <cell r="B11926" t="str">
            <v>Finance Analyst</v>
          </cell>
          <cell r="C11926">
            <v>5930000</v>
          </cell>
          <cell r="D11926">
            <v>55</v>
          </cell>
          <cell r="E11926">
            <v>1000</v>
          </cell>
          <cell r="F11926">
            <v>14160</v>
          </cell>
          <cell r="G11926">
            <v>0</v>
          </cell>
          <cell r="H11926">
            <v>2005</v>
          </cell>
          <cell r="I11926">
            <v>0</v>
          </cell>
        </row>
        <row r="11927">
          <cell r="A11927">
            <v>610065</v>
          </cell>
          <cell r="B11927" t="str">
            <v>Finance Analyst</v>
          </cell>
          <cell r="C11927">
            <v>5930000</v>
          </cell>
          <cell r="D11927">
            <v>192.5</v>
          </cell>
          <cell r="E11927">
            <v>1000</v>
          </cell>
          <cell r="F11927">
            <v>14221</v>
          </cell>
          <cell r="G11927">
            <v>0</v>
          </cell>
          <cell r="H11927">
            <v>2005</v>
          </cell>
          <cell r="I11927">
            <v>0</v>
          </cell>
        </row>
        <row r="11928">
          <cell r="A11928">
            <v>610065</v>
          </cell>
          <cell r="B11928" t="str">
            <v>Finance Analyst</v>
          </cell>
          <cell r="C11928">
            <v>5930000</v>
          </cell>
          <cell r="D11928">
            <v>275</v>
          </cell>
          <cell r="E11928">
            <v>1000</v>
          </cell>
          <cell r="F11928">
            <v>14223</v>
          </cell>
          <cell r="G11928">
            <v>0</v>
          </cell>
          <cell r="H11928">
            <v>2005</v>
          </cell>
          <cell r="I11928">
            <v>0</v>
          </cell>
        </row>
        <row r="11929">
          <cell r="A11929">
            <v>610065</v>
          </cell>
          <cell r="B11929" t="str">
            <v>Finance Analyst</v>
          </cell>
          <cell r="C11929">
            <v>5930000</v>
          </cell>
          <cell r="D11929">
            <v>165</v>
          </cell>
          <cell r="E11929">
            <v>1000</v>
          </cell>
          <cell r="F11929">
            <v>14224</v>
          </cell>
          <cell r="G11929">
            <v>0</v>
          </cell>
          <cell r="H11929">
            <v>2005</v>
          </cell>
          <cell r="I11929">
            <v>0</v>
          </cell>
        </row>
        <row r="11930">
          <cell r="A11930">
            <v>610065</v>
          </cell>
          <cell r="B11930" t="str">
            <v>Finance Analyst</v>
          </cell>
          <cell r="C11930">
            <v>5930000</v>
          </cell>
          <cell r="D11930">
            <v>110</v>
          </cell>
          <cell r="E11930">
            <v>1000</v>
          </cell>
          <cell r="F11930">
            <v>14236</v>
          </cell>
          <cell r="G11930">
            <v>0</v>
          </cell>
          <cell r="H11930">
            <v>2005</v>
          </cell>
          <cell r="I11930">
            <v>0</v>
          </cell>
        </row>
        <row r="11931">
          <cell r="A11931">
            <v>610065</v>
          </cell>
          <cell r="B11931" t="str">
            <v>Finance Analyst</v>
          </cell>
          <cell r="C11931">
            <v>5930000</v>
          </cell>
          <cell r="D11931">
            <v>302.5</v>
          </cell>
          <cell r="E11931">
            <v>1000</v>
          </cell>
          <cell r="F11931">
            <v>14238</v>
          </cell>
          <cell r="G11931">
            <v>0</v>
          </cell>
          <cell r="H11931">
            <v>2005</v>
          </cell>
          <cell r="I11931">
            <v>0</v>
          </cell>
        </row>
        <row r="11932">
          <cell r="A11932">
            <v>610065</v>
          </cell>
          <cell r="B11932" t="str">
            <v>Finance Analyst</v>
          </cell>
          <cell r="C11932">
            <v>5930000</v>
          </cell>
          <cell r="D11932">
            <v>275</v>
          </cell>
          <cell r="E11932">
            <v>1000</v>
          </cell>
          <cell r="F11932">
            <v>14376</v>
          </cell>
          <cell r="G11932">
            <v>0</v>
          </cell>
          <cell r="H11932">
            <v>2005</v>
          </cell>
          <cell r="I11932">
            <v>0</v>
          </cell>
        </row>
        <row r="11933">
          <cell r="A11933">
            <v>610065</v>
          </cell>
          <cell r="B11933" t="str">
            <v>Finance Analyst</v>
          </cell>
          <cell r="C11933">
            <v>5930000</v>
          </cell>
          <cell r="D11933">
            <v>1100</v>
          </cell>
          <cell r="E11933">
            <v>1000</v>
          </cell>
          <cell r="F11933">
            <v>14378</v>
          </cell>
          <cell r="G11933">
            <v>0</v>
          </cell>
          <cell r="H11933">
            <v>2005</v>
          </cell>
          <cell r="I11933">
            <v>0</v>
          </cell>
        </row>
        <row r="11934">
          <cell r="A11934">
            <v>610065</v>
          </cell>
          <cell r="B11934" t="str">
            <v>Finance Analyst</v>
          </cell>
          <cell r="C11934">
            <v>5930000</v>
          </cell>
          <cell r="D11934">
            <v>412.5</v>
          </cell>
          <cell r="E11934">
            <v>1000</v>
          </cell>
          <cell r="F11934">
            <v>14380</v>
          </cell>
          <cell r="G11934">
            <v>0</v>
          </cell>
          <cell r="H11934">
            <v>2005</v>
          </cell>
          <cell r="I11934">
            <v>0</v>
          </cell>
        </row>
        <row r="11935">
          <cell r="A11935">
            <v>610065</v>
          </cell>
          <cell r="B11935" t="str">
            <v>Finance Analyst</v>
          </cell>
          <cell r="C11935">
            <v>5930000</v>
          </cell>
          <cell r="D11935">
            <v>27.5</v>
          </cell>
          <cell r="E11935">
            <v>1000</v>
          </cell>
          <cell r="F11935">
            <v>15400</v>
          </cell>
          <cell r="G11935">
            <v>0</v>
          </cell>
          <cell r="H11935">
            <v>2005</v>
          </cell>
          <cell r="I11935">
            <v>0</v>
          </cell>
        </row>
        <row r="11936">
          <cell r="A11936">
            <v>610065</v>
          </cell>
          <cell r="B11936" t="str">
            <v>Finance Analyst</v>
          </cell>
          <cell r="C11936">
            <v>5930000</v>
          </cell>
          <cell r="D11936">
            <v>632.5</v>
          </cell>
          <cell r="E11936">
            <v>1000</v>
          </cell>
          <cell r="F11936">
            <v>17176</v>
          </cell>
          <cell r="G11936">
            <v>0</v>
          </cell>
          <cell r="H11936">
            <v>2005</v>
          </cell>
          <cell r="I11936">
            <v>0</v>
          </cell>
        </row>
        <row r="11937">
          <cell r="A11937">
            <v>610065</v>
          </cell>
          <cell r="B11937" t="str">
            <v>Finance Analyst</v>
          </cell>
          <cell r="C11937">
            <v>5930000</v>
          </cell>
          <cell r="D11937">
            <v>100</v>
          </cell>
          <cell r="E11937">
            <v>1000</v>
          </cell>
          <cell r="F11937">
            <v>63003</v>
          </cell>
          <cell r="G11937">
            <v>0</v>
          </cell>
          <cell r="H11937">
            <v>2005</v>
          </cell>
          <cell r="I11937">
            <v>0</v>
          </cell>
        </row>
        <row r="11938">
          <cell r="A11938">
            <v>610065</v>
          </cell>
          <cell r="B11938" t="str">
            <v>Finance Analyst</v>
          </cell>
          <cell r="C11938">
            <v>5930000</v>
          </cell>
          <cell r="D11938">
            <v>41.82</v>
          </cell>
          <cell r="E11938">
            <v>1000</v>
          </cell>
          <cell r="F11938">
            <v>67073</v>
          </cell>
          <cell r="G11938">
            <v>0</v>
          </cell>
          <cell r="H11938">
            <v>2005</v>
          </cell>
          <cell r="I11938">
            <v>0</v>
          </cell>
        </row>
        <row r="11939">
          <cell r="A11939">
            <v>610065</v>
          </cell>
          <cell r="B11939" t="str">
            <v>Finance Analyst</v>
          </cell>
          <cell r="C11939">
            <v>5930000</v>
          </cell>
          <cell r="D11939">
            <v>50</v>
          </cell>
          <cell r="E11939">
            <v>1000</v>
          </cell>
          <cell r="F11939">
            <v>68012</v>
          </cell>
          <cell r="G11939">
            <v>0</v>
          </cell>
          <cell r="H11939">
            <v>2005</v>
          </cell>
          <cell r="I11939">
            <v>0</v>
          </cell>
        </row>
        <row r="11940">
          <cell r="A11940">
            <v>610065</v>
          </cell>
          <cell r="B11940" t="str">
            <v>Finance Analyst</v>
          </cell>
          <cell r="C11940">
            <v>5930000</v>
          </cell>
          <cell r="D11940">
            <v>50</v>
          </cell>
          <cell r="E11940">
            <v>1000</v>
          </cell>
          <cell r="F11940">
            <v>68033</v>
          </cell>
          <cell r="G11940">
            <v>0</v>
          </cell>
          <cell r="H11940">
            <v>2005</v>
          </cell>
          <cell r="I11940">
            <v>0</v>
          </cell>
        </row>
        <row r="11941">
          <cell r="A11941">
            <v>610065</v>
          </cell>
          <cell r="B11941" t="str">
            <v>Finance Analyst</v>
          </cell>
          <cell r="C11941">
            <v>5930000</v>
          </cell>
          <cell r="D11941">
            <v>971.26</v>
          </cell>
          <cell r="E11941">
            <v>1000</v>
          </cell>
          <cell r="F11941">
            <v>68039</v>
          </cell>
          <cell r="G11941">
            <v>0</v>
          </cell>
          <cell r="H11941">
            <v>2005</v>
          </cell>
          <cell r="I11941">
            <v>0</v>
          </cell>
        </row>
        <row r="11942">
          <cell r="A11942">
            <v>610065</v>
          </cell>
          <cell r="B11942" t="str">
            <v>Finance Analyst</v>
          </cell>
          <cell r="C11942">
            <v>5930000</v>
          </cell>
          <cell r="D11942">
            <v>274.68</v>
          </cell>
          <cell r="E11942">
            <v>1000</v>
          </cell>
          <cell r="F11942">
            <v>68088</v>
          </cell>
          <cell r="G11942">
            <v>0</v>
          </cell>
          <cell r="H11942">
            <v>2005</v>
          </cell>
          <cell r="I11942">
            <v>0</v>
          </cell>
        </row>
        <row r="11943">
          <cell r="A11943">
            <v>610065</v>
          </cell>
          <cell r="B11943" t="str">
            <v>Finance Analyst</v>
          </cell>
          <cell r="C11943">
            <v>5930000</v>
          </cell>
          <cell r="D11943">
            <v>220</v>
          </cell>
          <cell r="E11943">
            <v>1000</v>
          </cell>
          <cell r="F11943">
            <v>68095</v>
          </cell>
          <cell r="G11943">
            <v>0</v>
          </cell>
          <cell r="H11943">
            <v>2005</v>
          </cell>
          <cell r="I11943">
            <v>0</v>
          </cell>
        </row>
        <row r="11944">
          <cell r="A11944">
            <v>610065</v>
          </cell>
          <cell r="B11944" t="str">
            <v>Finance Analyst</v>
          </cell>
          <cell r="C11944">
            <v>5930000</v>
          </cell>
          <cell r="D11944">
            <v>27.5</v>
          </cell>
          <cell r="E11944">
            <v>1000</v>
          </cell>
          <cell r="F11944">
            <v>78021</v>
          </cell>
          <cell r="G11944">
            <v>0</v>
          </cell>
          <cell r="H11944">
            <v>2005</v>
          </cell>
          <cell r="I11944">
            <v>0</v>
          </cell>
        </row>
        <row r="11945">
          <cell r="A11945">
            <v>610065</v>
          </cell>
          <cell r="B11945" t="str">
            <v>Finance Analyst</v>
          </cell>
          <cell r="C11945">
            <v>5930000</v>
          </cell>
          <cell r="D11945">
            <v>55</v>
          </cell>
          <cell r="E11945">
            <v>1000</v>
          </cell>
          <cell r="F11945">
            <v>78085</v>
          </cell>
          <cell r="G11945">
            <v>0</v>
          </cell>
          <cell r="H11945">
            <v>2005</v>
          </cell>
          <cell r="I11945">
            <v>0</v>
          </cell>
        </row>
        <row r="11946">
          <cell r="A11946">
            <v>610065</v>
          </cell>
          <cell r="B11946" t="str">
            <v>Finance Analyst</v>
          </cell>
          <cell r="C11946">
            <v>5930000</v>
          </cell>
          <cell r="D11946">
            <v>55</v>
          </cell>
          <cell r="E11946">
            <v>1000</v>
          </cell>
          <cell r="F11946">
            <v>85016</v>
          </cell>
          <cell r="G11946">
            <v>0</v>
          </cell>
          <cell r="H11946">
            <v>2005</v>
          </cell>
          <cell r="I11946">
            <v>0</v>
          </cell>
        </row>
        <row r="11947">
          <cell r="A11947">
            <v>610065</v>
          </cell>
          <cell r="B11947" t="str">
            <v>Finance Analyst</v>
          </cell>
          <cell r="C11947">
            <v>5930000</v>
          </cell>
          <cell r="D11947">
            <v>55</v>
          </cell>
          <cell r="E11947">
            <v>1000</v>
          </cell>
          <cell r="F11947">
            <v>86066</v>
          </cell>
          <cell r="G11947">
            <v>0</v>
          </cell>
          <cell r="H11947">
            <v>2005</v>
          </cell>
          <cell r="I11947">
            <v>0</v>
          </cell>
        </row>
        <row r="11948">
          <cell r="A11948">
            <v>610065</v>
          </cell>
          <cell r="B11948" t="str">
            <v>Finance Analyst</v>
          </cell>
          <cell r="C11948">
            <v>5930000</v>
          </cell>
          <cell r="D11948">
            <v>550</v>
          </cell>
          <cell r="E11948">
            <v>1000</v>
          </cell>
          <cell r="F11948">
            <v>86070</v>
          </cell>
          <cell r="G11948">
            <v>0</v>
          </cell>
          <cell r="H11948">
            <v>2005</v>
          </cell>
          <cell r="I11948">
            <v>0</v>
          </cell>
        </row>
        <row r="11949">
          <cell r="A11949">
            <v>610065</v>
          </cell>
          <cell r="B11949" t="str">
            <v>Finance Analyst</v>
          </cell>
          <cell r="C11949">
            <v>5930000</v>
          </cell>
          <cell r="D11949">
            <v>825</v>
          </cell>
          <cell r="E11949">
            <v>1000</v>
          </cell>
          <cell r="F11949">
            <v>86086</v>
          </cell>
          <cell r="G11949">
            <v>0</v>
          </cell>
          <cell r="H11949">
            <v>2005</v>
          </cell>
          <cell r="I11949">
            <v>0</v>
          </cell>
        </row>
        <row r="11950">
          <cell r="A11950">
            <v>610065</v>
          </cell>
          <cell r="B11950" t="str">
            <v>Finance Analyst</v>
          </cell>
          <cell r="C11950">
            <v>5930000</v>
          </cell>
          <cell r="D11950">
            <v>577.5</v>
          </cell>
          <cell r="E11950">
            <v>1000</v>
          </cell>
          <cell r="F11950">
            <v>86088</v>
          </cell>
          <cell r="G11950">
            <v>0</v>
          </cell>
          <cell r="H11950">
            <v>2005</v>
          </cell>
          <cell r="I11950">
            <v>0</v>
          </cell>
        </row>
        <row r="11951">
          <cell r="A11951">
            <v>610065</v>
          </cell>
          <cell r="B11951" t="str">
            <v>Finance Analyst</v>
          </cell>
          <cell r="C11951">
            <v>5930000</v>
          </cell>
          <cell r="D11951">
            <v>55</v>
          </cell>
          <cell r="E11951">
            <v>1000</v>
          </cell>
          <cell r="F11951">
            <v>86097</v>
          </cell>
          <cell r="G11951">
            <v>0</v>
          </cell>
          <cell r="H11951">
            <v>2005</v>
          </cell>
          <cell r="I11951">
            <v>0</v>
          </cell>
        </row>
        <row r="11952">
          <cell r="A11952">
            <v>610065</v>
          </cell>
          <cell r="B11952" t="str">
            <v>Finance Analyst</v>
          </cell>
          <cell r="C11952">
            <v>5930000</v>
          </cell>
          <cell r="D11952">
            <v>27.5</v>
          </cell>
          <cell r="E11952">
            <v>1000</v>
          </cell>
          <cell r="F11952">
            <v>86107</v>
          </cell>
          <cell r="G11952">
            <v>0</v>
          </cell>
          <cell r="H11952">
            <v>2005</v>
          </cell>
          <cell r="I11952">
            <v>0</v>
          </cell>
        </row>
        <row r="11953">
          <cell r="A11953">
            <v>610065</v>
          </cell>
          <cell r="B11953" t="str">
            <v>Finance Analyst</v>
          </cell>
          <cell r="C11953">
            <v>5930000</v>
          </cell>
          <cell r="D11953">
            <v>380.44</v>
          </cell>
          <cell r="E11953">
            <v>1000</v>
          </cell>
          <cell r="F11953">
            <v>101000</v>
          </cell>
          <cell r="G11953">
            <v>0</v>
          </cell>
          <cell r="H11953">
            <v>2005</v>
          </cell>
          <cell r="I11953">
            <v>0</v>
          </cell>
        </row>
        <row r="11954">
          <cell r="A11954">
            <v>610065</v>
          </cell>
          <cell r="B11954" t="str">
            <v>Finance Analyst</v>
          </cell>
          <cell r="C11954">
            <v>5930000</v>
          </cell>
          <cell r="D11954">
            <v>125.45</v>
          </cell>
          <cell r="E11954">
            <v>1000</v>
          </cell>
          <cell r="F11954">
            <v>105000</v>
          </cell>
          <cell r="G11954">
            <v>0</v>
          </cell>
          <cell r="H11954">
            <v>2005</v>
          </cell>
          <cell r="I11954">
            <v>0</v>
          </cell>
        </row>
        <row r="11955">
          <cell r="A11955">
            <v>610065</v>
          </cell>
          <cell r="B11955" t="str">
            <v>Finance Analyst</v>
          </cell>
          <cell r="C11955">
            <v>5930000</v>
          </cell>
          <cell r="D11955">
            <v>2071.36</v>
          </cell>
          <cell r="E11955">
            <v>1000</v>
          </cell>
          <cell r="F11955">
            <v>108000</v>
          </cell>
          <cell r="G11955">
            <v>0</v>
          </cell>
          <cell r="H11955">
            <v>2005</v>
          </cell>
          <cell r="I11955">
            <v>0</v>
          </cell>
        </row>
        <row r="11956">
          <cell r="A11956">
            <v>610065</v>
          </cell>
          <cell r="B11956" t="str">
            <v>Finance Analyst</v>
          </cell>
          <cell r="C11956">
            <v>5930000</v>
          </cell>
          <cell r="D11956">
            <v>62.73</v>
          </cell>
          <cell r="E11956">
            <v>1000</v>
          </cell>
          <cell r="F11956">
            <v>111000</v>
          </cell>
          <cell r="G11956">
            <v>0</v>
          </cell>
          <cell r="H11956">
            <v>2005</v>
          </cell>
          <cell r="I11956">
            <v>0</v>
          </cell>
        </row>
        <row r="11957">
          <cell r="A11957">
            <v>610065</v>
          </cell>
          <cell r="B11957" t="str">
            <v>Finance Analyst</v>
          </cell>
          <cell r="C11957">
            <v>5930000</v>
          </cell>
          <cell r="D11957">
            <v>687.5</v>
          </cell>
          <cell r="E11957">
            <v>1000</v>
          </cell>
          <cell r="F11957">
            <v>112106</v>
          </cell>
          <cell r="G11957">
            <v>0</v>
          </cell>
          <cell r="H11957">
            <v>2005</v>
          </cell>
          <cell r="I11957">
            <v>0</v>
          </cell>
        </row>
        <row r="11958">
          <cell r="A11958">
            <v>610065</v>
          </cell>
          <cell r="B11958" t="str">
            <v>Finance Analyst</v>
          </cell>
          <cell r="C11958">
            <v>5930000</v>
          </cell>
          <cell r="D11958">
            <v>44.01</v>
          </cell>
          <cell r="E11958">
            <v>1000</v>
          </cell>
          <cell r="F11958">
            <v>113000</v>
          </cell>
          <cell r="G11958">
            <v>0</v>
          </cell>
          <cell r="H11958">
            <v>2005</v>
          </cell>
          <cell r="I11958">
            <v>0</v>
          </cell>
        </row>
        <row r="11959">
          <cell r="A11959">
            <v>610065</v>
          </cell>
          <cell r="B11959" t="str">
            <v>Finance Analyst</v>
          </cell>
          <cell r="C11959">
            <v>5930000</v>
          </cell>
          <cell r="D11959">
            <v>50</v>
          </cell>
          <cell r="E11959">
            <v>1000</v>
          </cell>
          <cell r="F11959">
            <v>113028</v>
          </cell>
          <cell r="G11959">
            <v>0</v>
          </cell>
          <cell r="H11959">
            <v>2005</v>
          </cell>
          <cell r="I11959">
            <v>0</v>
          </cell>
        </row>
        <row r="11960">
          <cell r="A11960">
            <v>610065</v>
          </cell>
          <cell r="B11960" t="str">
            <v>Finance Analyst</v>
          </cell>
          <cell r="C11960">
            <v>5930000</v>
          </cell>
          <cell r="D11960">
            <v>1672.5</v>
          </cell>
          <cell r="E11960">
            <v>1000</v>
          </cell>
          <cell r="F11960">
            <v>119035</v>
          </cell>
          <cell r="G11960">
            <v>0</v>
          </cell>
          <cell r="H11960">
            <v>2005</v>
          </cell>
          <cell r="I11960">
            <v>0</v>
          </cell>
        </row>
        <row r="11961">
          <cell r="A11961">
            <v>610065</v>
          </cell>
          <cell r="B11961" t="str">
            <v>Finance Analyst</v>
          </cell>
          <cell r="C11961">
            <v>5930000</v>
          </cell>
          <cell r="D11961">
            <v>2125.4699999999998</v>
          </cell>
          <cell r="E11961">
            <v>1000</v>
          </cell>
          <cell r="F11961">
            <v>119150</v>
          </cell>
          <cell r="G11961">
            <v>0</v>
          </cell>
          <cell r="H11961">
            <v>2005</v>
          </cell>
          <cell r="I11961">
            <v>0</v>
          </cell>
        </row>
        <row r="11962">
          <cell r="A11962">
            <v>610065</v>
          </cell>
          <cell r="B11962" t="str">
            <v>Finance Analyst</v>
          </cell>
          <cell r="C11962">
            <v>5930000</v>
          </cell>
          <cell r="D11962">
            <v>225</v>
          </cell>
          <cell r="E11962">
            <v>1000</v>
          </cell>
          <cell r="F11962">
            <v>122000</v>
          </cell>
          <cell r="G11962">
            <v>0</v>
          </cell>
          <cell r="H11962">
            <v>2005</v>
          </cell>
          <cell r="I11962">
            <v>0</v>
          </cell>
        </row>
        <row r="11963">
          <cell r="A11963">
            <v>610065</v>
          </cell>
          <cell r="B11963" t="str">
            <v>Finance Analyst</v>
          </cell>
          <cell r="C11963">
            <v>5930000</v>
          </cell>
          <cell r="D11963">
            <v>55</v>
          </cell>
          <cell r="E11963">
            <v>1000</v>
          </cell>
          <cell r="F11963">
            <v>122046</v>
          </cell>
          <cell r="G11963">
            <v>0</v>
          </cell>
          <cell r="H11963">
            <v>2005</v>
          </cell>
          <cell r="I11963">
            <v>0</v>
          </cell>
        </row>
        <row r="11964">
          <cell r="A11964">
            <v>610065</v>
          </cell>
          <cell r="B11964" t="str">
            <v>Finance Analyst</v>
          </cell>
          <cell r="C11964">
            <v>5930000</v>
          </cell>
          <cell r="D11964">
            <v>165</v>
          </cell>
          <cell r="E11964">
            <v>1000</v>
          </cell>
          <cell r="F11964">
            <v>122092</v>
          </cell>
          <cell r="G11964">
            <v>0</v>
          </cell>
          <cell r="H11964">
            <v>2005</v>
          </cell>
          <cell r="I11964">
            <v>0</v>
          </cell>
        </row>
        <row r="11965">
          <cell r="A11965">
            <v>610065</v>
          </cell>
          <cell r="B11965" t="str">
            <v>Finance Analyst</v>
          </cell>
          <cell r="C11965">
            <v>5930000</v>
          </cell>
          <cell r="D11965">
            <v>157.46</v>
          </cell>
          <cell r="E11965">
            <v>1000</v>
          </cell>
          <cell r="F11965">
            <v>124000</v>
          </cell>
          <cell r="G11965">
            <v>0</v>
          </cell>
          <cell r="H11965">
            <v>2005</v>
          </cell>
          <cell r="I11965">
            <v>0</v>
          </cell>
        </row>
        <row r="11966">
          <cell r="A11966">
            <v>610065</v>
          </cell>
          <cell r="B11966" t="str">
            <v>Finance Analyst</v>
          </cell>
          <cell r="C11966">
            <v>5930000</v>
          </cell>
          <cell r="D11966">
            <v>97.88</v>
          </cell>
          <cell r="E11966">
            <v>1000</v>
          </cell>
          <cell r="F11966">
            <v>126000</v>
          </cell>
          <cell r="G11966">
            <v>0</v>
          </cell>
          <cell r="H11966">
            <v>2005</v>
          </cell>
          <cell r="I11966">
            <v>0</v>
          </cell>
        </row>
        <row r="11967">
          <cell r="A11967">
            <v>610065</v>
          </cell>
          <cell r="B11967" t="str">
            <v>Finance Analyst</v>
          </cell>
          <cell r="C11967">
            <v>5930000</v>
          </cell>
          <cell r="D11967">
            <v>217.5</v>
          </cell>
          <cell r="E11967">
            <v>1000</v>
          </cell>
          <cell r="F11967">
            <v>128000</v>
          </cell>
          <cell r="G11967">
            <v>0</v>
          </cell>
          <cell r="H11967">
            <v>2005</v>
          </cell>
          <cell r="I11967">
            <v>0</v>
          </cell>
        </row>
        <row r="11968">
          <cell r="A11968">
            <v>610065</v>
          </cell>
          <cell r="B11968" t="str">
            <v>Finance Analyst</v>
          </cell>
          <cell r="C11968">
            <v>5930000</v>
          </cell>
          <cell r="D11968">
            <v>55</v>
          </cell>
          <cell r="E11968">
            <v>1000</v>
          </cell>
          <cell r="F11968">
            <v>129000</v>
          </cell>
          <cell r="G11968">
            <v>0</v>
          </cell>
          <cell r="H11968">
            <v>2005</v>
          </cell>
          <cell r="I11968">
            <v>0</v>
          </cell>
        </row>
        <row r="11969">
          <cell r="A11969">
            <v>610065</v>
          </cell>
          <cell r="B11969" t="str">
            <v>Finance Analyst</v>
          </cell>
          <cell r="C11969">
            <v>5930000</v>
          </cell>
          <cell r="D11969">
            <v>618.17999999999995</v>
          </cell>
          <cell r="E11969">
            <v>1000</v>
          </cell>
          <cell r="F11969">
            <v>132000</v>
          </cell>
          <cell r="G11969">
            <v>0</v>
          </cell>
          <cell r="H11969">
            <v>2005</v>
          </cell>
          <cell r="I11969">
            <v>0</v>
          </cell>
        </row>
        <row r="11970">
          <cell r="A11970">
            <v>610065</v>
          </cell>
          <cell r="B11970" t="str">
            <v>Finance Analyst</v>
          </cell>
          <cell r="C11970">
            <v>5930000</v>
          </cell>
          <cell r="D11970">
            <v>220</v>
          </cell>
          <cell r="E11970">
            <v>1000</v>
          </cell>
          <cell r="F11970">
            <v>132438</v>
          </cell>
          <cell r="G11970">
            <v>0</v>
          </cell>
          <cell r="H11970">
            <v>2005</v>
          </cell>
          <cell r="I11970">
            <v>0</v>
          </cell>
        </row>
        <row r="11971">
          <cell r="A11971">
            <v>610065</v>
          </cell>
          <cell r="B11971" t="str">
            <v>Finance Analyst</v>
          </cell>
          <cell r="C11971">
            <v>5930000</v>
          </cell>
          <cell r="D11971">
            <v>7223.53</v>
          </cell>
          <cell r="E11971">
            <v>1000</v>
          </cell>
          <cell r="F11971">
            <v>133000</v>
          </cell>
          <cell r="G11971">
            <v>0</v>
          </cell>
          <cell r="H11971">
            <v>2005</v>
          </cell>
          <cell r="I11971">
            <v>0</v>
          </cell>
        </row>
        <row r="11972">
          <cell r="A11972">
            <v>610065</v>
          </cell>
          <cell r="B11972" t="str">
            <v>Finance Analyst</v>
          </cell>
          <cell r="C11972">
            <v>5930000</v>
          </cell>
          <cell r="D11972">
            <v>2640</v>
          </cell>
          <cell r="E11972">
            <v>1000</v>
          </cell>
          <cell r="F11972">
            <v>134000</v>
          </cell>
          <cell r="G11972">
            <v>0</v>
          </cell>
          <cell r="H11972">
            <v>2005</v>
          </cell>
          <cell r="I11972">
            <v>0</v>
          </cell>
        </row>
        <row r="11973">
          <cell r="A11973">
            <v>610065</v>
          </cell>
          <cell r="B11973" t="str">
            <v>Finance Analyst</v>
          </cell>
          <cell r="C11973">
            <v>5930000</v>
          </cell>
          <cell r="D11973">
            <v>881.97</v>
          </cell>
          <cell r="E11973">
            <v>1000</v>
          </cell>
          <cell r="F11973">
            <v>136000</v>
          </cell>
          <cell r="G11973">
            <v>0</v>
          </cell>
          <cell r="H11973">
            <v>2005</v>
          </cell>
          <cell r="I11973">
            <v>0</v>
          </cell>
        </row>
        <row r="11974">
          <cell r="A11974">
            <v>610065</v>
          </cell>
          <cell r="B11974" t="str">
            <v>Finance Analyst</v>
          </cell>
          <cell r="C11974">
            <v>5930000</v>
          </cell>
          <cell r="D11974">
            <v>165</v>
          </cell>
          <cell r="E11974">
            <v>1000</v>
          </cell>
          <cell r="F11974">
            <v>141070</v>
          </cell>
          <cell r="G11974">
            <v>0</v>
          </cell>
          <cell r="H11974">
            <v>2005</v>
          </cell>
          <cell r="I11974">
            <v>0</v>
          </cell>
        </row>
        <row r="11975">
          <cell r="A11975">
            <v>610065</v>
          </cell>
          <cell r="B11975" t="str">
            <v>Finance Analyst</v>
          </cell>
          <cell r="C11975">
            <v>5930000</v>
          </cell>
          <cell r="D11975">
            <v>55</v>
          </cell>
          <cell r="E11975">
            <v>1000</v>
          </cell>
          <cell r="F11975">
            <v>238068</v>
          </cell>
          <cell r="G11975">
            <v>0</v>
          </cell>
          <cell r="H11975">
            <v>2005</v>
          </cell>
          <cell r="I11975">
            <v>0</v>
          </cell>
        </row>
        <row r="11976">
          <cell r="A11976">
            <v>610065</v>
          </cell>
          <cell r="B11976" t="str">
            <v>Finance Analyst</v>
          </cell>
          <cell r="C11976">
            <v>5930000</v>
          </cell>
          <cell r="D11976">
            <v>1455</v>
          </cell>
          <cell r="E11976">
            <v>1000</v>
          </cell>
          <cell r="F11976">
            <v>240000</v>
          </cell>
          <cell r="G11976">
            <v>0</v>
          </cell>
          <cell r="H11976">
            <v>2005</v>
          </cell>
          <cell r="I11976">
            <v>0</v>
          </cell>
        </row>
        <row r="11977">
          <cell r="A11977">
            <v>610065</v>
          </cell>
          <cell r="B11977" t="str">
            <v>Finance Analyst</v>
          </cell>
          <cell r="C11977">
            <v>5930000</v>
          </cell>
          <cell r="D11977">
            <v>2698.4</v>
          </cell>
          <cell r="E11977">
            <v>1000</v>
          </cell>
          <cell r="F11977">
            <v>246000</v>
          </cell>
          <cell r="G11977">
            <v>0</v>
          </cell>
          <cell r="H11977">
            <v>2005</v>
          </cell>
          <cell r="I11977">
            <v>0</v>
          </cell>
        </row>
        <row r="11978">
          <cell r="A11978">
            <v>610065</v>
          </cell>
          <cell r="B11978" t="str">
            <v>Finance Analyst</v>
          </cell>
          <cell r="C11978">
            <v>5930000</v>
          </cell>
          <cell r="D11978">
            <v>825</v>
          </cell>
          <cell r="E11978">
            <v>1000</v>
          </cell>
          <cell r="F11978">
            <v>540015</v>
          </cell>
          <cell r="G11978">
            <v>0</v>
          </cell>
          <cell r="H11978">
            <v>2005</v>
          </cell>
          <cell r="I11978">
            <v>0</v>
          </cell>
        </row>
        <row r="11979">
          <cell r="A11979">
            <v>610065</v>
          </cell>
          <cell r="B11979" t="str">
            <v>Finance Analyst</v>
          </cell>
          <cell r="C11979">
            <v>5930000</v>
          </cell>
          <cell r="D11979">
            <v>41.54</v>
          </cell>
          <cell r="E11979">
            <v>1000</v>
          </cell>
          <cell r="F11979">
            <v>540136</v>
          </cell>
          <cell r="G11979">
            <v>0</v>
          </cell>
          <cell r="H11979">
            <v>2005</v>
          </cell>
          <cell r="I11979">
            <v>0</v>
          </cell>
        </row>
        <row r="11980">
          <cell r="A11980">
            <v>610065</v>
          </cell>
          <cell r="B11980" t="str">
            <v>Finance Analyst</v>
          </cell>
          <cell r="C11980">
            <v>5930000</v>
          </cell>
          <cell r="D11980">
            <v>287.77</v>
          </cell>
          <cell r="E11980">
            <v>1000</v>
          </cell>
          <cell r="F11980">
            <v>563000</v>
          </cell>
          <cell r="G11980">
            <v>0</v>
          </cell>
          <cell r="H11980">
            <v>2005</v>
          </cell>
          <cell r="I11980">
            <v>0</v>
          </cell>
        </row>
        <row r="11981">
          <cell r="A11981">
            <v>610065</v>
          </cell>
          <cell r="B11981" t="str">
            <v>Finance Analyst</v>
          </cell>
          <cell r="C11981">
            <v>5930000</v>
          </cell>
          <cell r="D11981">
            <v>27.5</v>
          </cell>
          <cell r="E11981">
            <v>1000</v>
          </cell>
          <cell r="F11981">
            <v>565100</v>
          </cell>
          <cell r="G11981">
            <v>0</v>
          </cell>
          <cell r="H11981">
            <v>2005</v>
          </cell>
          <cell r="I11981">
            <v>0</v>
          </cell>
        </row>
        <row r="11982">
          <cell r="A11982">
            <v>610065</v>
          </cell>
          <cell r="B11982" t="str">
            <v>Finance Analyst</v>
          </cell>
          <cell r="C11982">
            <v>5930000</v>
          </cell>
          <cell r="D11982">
            <v>357.5</v>
          </cell>
          <cell r="E11982">
            <v>1000</v>
          </cell>
          <cell r="F11982">
            <v>570100</v>
          </cell>
          <cell r="G11982">
            <v>0</v>
          </cell>
          <cell r="H11982">
            <v>2005</v>
          </cell>
          <cell r="I11982">
            <v>0</v>
          </cell>
        </row>
        <row r="11983">
          <cell r="A11983">
            <v>610065</v>
          </cell>
          <cell r="B11983" t="str">
            <v>Finance Analyst</v>
          </cell>
          <cell r="C11983">
            <v>5930000</v>
          </cell>
          <cell r="D11983">
            <v>2805</v>
          </cell>
          <cell r="E11983">
            <v>1000</v>
          </cell>
          <cell r="F11983">
            <v>578000</v>
          </cell>
          <cell r="G11983">
            <v>0</v>
          </cell>
          <cell r="H11983">
            <v>2005</v>
          </cell>
          <cell r="I11983">
            <v>0</v>
          </cell>
        </row>
        <row r="11984">
          <cell r="A11984">
            <v>610065</v>
          </cell>
          <cell r="B11984" t="str">
            <v>Finance Analyst</v>
          </cell>
          <cell r="C11984">
            <v>5930000</v>
          </cell>
          <cell r="D11984">
            <v>27.5</v>
          </cell>
          <cell r="E11984">
            <v>1000</v>
          </cell>
          <cell r="F11984">
            <v>650000</v>
          </cell>
          <cell r="G11984">
            <v>0</v>
          </cell>
          <cell r="H11984">
            <v>2005</v>
          </cell>
          <cell r="I11984">
            <v>0</v>
          </cell>
        </row>
        <row r="11985">
          <cell r="A11985">
            <v>610065</v>
          </cell>
          <cell r="B11985" t="str">
            <v>Finance Analyst</v>
          </cell>
          <cell r="C11985">
            <v>5930000</v>
          </cell>
          <cell r="D11985">
            <v>412.5</v>
          </cell>
          <cell r="E11985">
            <v>1000</v>
          </cell>
          <cell r="F11985">
            <v>651070</v>
          </cell>
          <cell r="G11985">
            <v>0</v>
          </cell>
          <cell r="H11985">
            <v>2005</v>
          </cell>
          <cell r="I11985">
            <v>0</v>
          </cell>
        </row>
        <row r="11986">
          <cell r="A11986">
            <v>610065</v>
          </cell>
          <cell r="B11986" t="str">
            <v>Finance Analyst</v>
          </cell>
          <cell r="C11986">
            <v>5930000</v>
          </cell>
          <cell r="D11986">
            <v>42.58</v>
          </cell>
          <cell r="E11986">
            <v>1000</v>
          </cell>
          <cell r="F11986">
            <v>654000</v>
          </cell>
          <cell r="G11986">
            <v>0</v>
          </cell>
          <cell r="H11986">
            <v>2005</v>
          </cell>
          <cell r="I11986">
            <v>0</v>
          </cell>
        </row>
        <row r="11987">
          <cell r="A11987">
            <v>610065</v>
          </cell>
          <cell r="B11987" t="str">
            <v>Finance Analyst</v>
          </cell>
          <cell r="C11987">
            <v>5930000</v>
          </cell>
          <cell r="D11987">
            <v>490</v>
          </cell>
          <cell r="E11987">
            <v>1000</v>
          </cell>
          <cell r="F11987">
            <v>655000</v>
          </cell>
          <cell r="G11987">
            <v>0</v>
          </cell>
          <cell r="H11987">
            <v>2005</v>
          </cell>
          <cell r="I11987">
            <v>0</v>
          </cell>
        </row>
        <row r="11988">
          <cell r="A11988">
            <v>610065</v>
          </cell>
          <cell r="B11988" t="str">
            <v>Finance Analyst</v>
          </cell>
          <cell r="C11988">
            <v>5930000</v>
          </cell>
          <cell r="D11988">
            <v>225</v>
          </cell>
          <cell r="E11988">
            <v>1000</v>
          </cell>
          <cell r="F11988">
            <v>656100</v>
          </cell>
          <cell r="G11988">
            <v>0</v>
          </cell>
          <cell r="H11988">
            <v>2005</v>
          </cell>
          <cell r="I11988">
            <v>0</v>
          </cell>
        </row>
        <row r="11989">
          <cell r="A11989">
            <v>610065</v>
          </cell>
          <cell r="B11989" t="str">
            <v>Finance Analyst</v>
          </cell>
          <cell r="C11989">
            <v>5930000</v>
          </cell>
          <cell r="D11989">
            <v>50</v>
          </cell>
          <cell r="E11989">
            <v>1000</v>
          </cell>
          <cell r="F11989">
            <v>668033</v>
          </cell>
          <cell r="G11989">
            <v>0</v>
          </cell>
          <cell r="H11989">
            <v>2005</v>
          </cell>
          <cell r="I11989">
            <v>0</v>
          </cell>
        </row>
        <row r="11990">
          <cell r="A11990">
            <v>610065</v>
          </cell>
          <cell r="B11990" t="str">
            <v>Finance Analyst</v>
          </cell>
          <cell r="C11990">
            <v>5930000</v>
          </cell>
          <cell r="D11990">
            <v>110</v>
          </cell>
          <cell r="E11990">
            <v>1000</v>
          </cell>
          <cell r="F11990">
            <v>817176</v>
          </cell>
          <cell r="G11990">
            <v>0</v>
          </cell>
          <cell r="H11990">
            <v>2005</v>
          </cell>
          <cell r="I11990">
            <v>0</v>
          </cell>
        </row>
        <row r="11991">
          <cell r="A11991">
            <v>610065</v>
          </cell>
          <cell r="B11991" t="str">
            <v>Finance Analyst</v>
          </cell>
          <cell r="C11991">
            <v>5950000</v>
          </cell>
          <cell r="D11991">
            <v>110</v>
          </cell>
          <cell r="E11991">
            <v>1000</v>
          </cell>
          <cell r="F11991">
            <v>108000</v>
          </cell>
          <cell r="G11991">
            <v>0</v>
          </cell>
          <cell r="H11991">
            <v>2005</v>
          </cell>
          <cell r="I11991">
            <v>0</v>
          </cell>
        </row>
        <row r="11992">
          <cell r="A11992">
            <v>610065</v>
          </cell>
          <cell r="B11992" t="str">
            <v>Finance Analyst</v>
          </cell>
          <cell r="C11992">
            <v>5950000</v>
          </cell>
          <cell r="D11992">
            <v>55</v>
          </cell>
          <cell r="E11992">
            <v>1000</v>
          </cell>
          <cell r="F11992">
            <v>133000</v>
          </cell>
          <cell r="G11992">
            <v>0</v>
          </cell>
          <cell r="H11992">
            <v>2005</v>
          </cell>
          <cell r="I11992">
            <v>0</v>
          </cell>
        </row>
        <row r="11993">
          <cell r="A11993">
            <v>610065</v>
          </cell>
          <cell r="B11993" t="str">
            <v>Finance Analyst</v>
          </cell>
          <cell r="C11993">
            <v>5980000</v>
          </cell>
          <cell r="D11993">
            <v>-670471.18000000005</v>
          </cell>
          <cell r="E11993">
            <v>1000</v>
          </cell>
          <cell r="F11993">
            <v>1</v>
          </cell>
          <cell r="G11993">
            <v>0</v>
          </cell>
          <cell r="H11993">
            <v>2005</v>
          </cell>
          <cell r="I11993">
            <v>0</v>
          </cell>
        </row>
        <row r="11994">
          <cell r="A11994">
            <v>610065</v>
          </cell>
          <cell r="B11994" t="str">
            <v>Finance Analyst</v>
          </cell>
          <cell r="C11994">
            <v>5980000</v>
          </cell>
          <cell r="D11994">
            <v>13.12</v>
          </cell>
          <cell r="E11994">
            <v>1000</v>
          </cell>
          <cell r="F11994">
            <v>108</v>
          </cell>
          <cell r="G11994">
            <v>0</v>
          </cell>
          <cell r="H11994">
            <v>2005</v>
          </cell>
          <cell r="I11994">
            <v>0</v>
          </cell>
        </row>
        <row r="11995">
          <cell r="A11995">
            <v>610065</v>
          </cell>
          <cell r="B11995" t="str">
            <v>Finance Analyst</v>
          </cell>
          <cell r="C11995">
            <v>5980000</v>
          </cell>
          <cell r="D11995">
            <v>23.72</v>
          </cell>
          <cell r="E11995">
            <v>1000</v>
          </cell>
          <cell r="F11995">
            <v>110</v>
          </cell>
          <cell r="G11995">
            <v>0</v>
          </cell>
          <cell r="H11995">
            <v>2005</v>
          </cell>
          <cell r="I11995">
            <v>0</v>
          </cell>
        </row>
        <row r="11996">
          <cell r="A11996">
            <v>610065</v>
          </cell>
          <cell r="B11996" t="str">
            <v>Finance Analyst</v>
          </cell>
          <cell r="C11996">
            <v>5980000</v>
          </cell>
          <cell r="D11996">
            <v>12.42</v>
          </cell>
          <cell r="E11996">
            <v>1000</v>
          </cell>
          <cell r="F11996">
            <v>119</v>
          </cell>
          <cell r="G11996">
            <v>0</v>
          </cell>
          <cell r="H11996">
            <v>2005</v>
          </cell>
          <cell r="I11996">
            <v>0</v>
          </cell>
        </row>
        <row r="11997">
          <cell r="A11997">
            <v>610065</v>
          </cell>
          <cell r="B11997" t="str">
            <v>Finance Analyst</v>
          </cell>
          <cell r="C11997">
            <v>5980000</v>
          </cell>
          <cell r="D11997">
            <v>0.85</v>
          </cell>
          <cell r="E11997">
            <v>1000</v>
          </cell>
          <cell r="F11997">
            <v>101000</v>
          </cell>
          <cell r="G11997">
            <v>0</v>
          </cell>
          <cell r="H11997">
            <v>2005</v>
          </cell>
          <cell r="I11997">
            <v>0</v>
          </cell>
        </row>
        <row r="11998">
          <cell r="A11998">
            <v>610065</v>
          </cell>
          <cell r="B11998" t="str">
            <v>Finance Analyst</v>
          </cell>
          <cell r="C11998">
            <v>5980000</v>
          </cell>
          <cell r="D11998">
            <v>39.549999999999997</v>
          </cell>
          <cell r="E11998">
            <v>1000</v>
          </cell>
          <cell r="F11998">
            <v>105000</v>
          </cell>
          <cell r="G11998">
            <v>0</v>
          </cell>
          <cell r="H11998">
            <v>2005</v>
          </cell>
          <cell r="I11998">
            <v>0</v>
          </cell>
        </row>
        <row r="11999">
          <cell r="A11999">
            <v>610065</v>
          </cell>
          <cell r="B11999" t="str">
            <v>Finance Analyst</v>
          </cell>
          <cell r="C11999">
            <v>5980000</v>
          </cell>
          <cell r="D11999">
            <v>47.02</v>
          </cell>
          <cell r="E11999">
            <v>1000</v>
          </cell>
          <cell r="F11999">
            <v>108000</v>
          </cell>
          <cell r="G11999">
            <v>0</v>
          </cell>
          <cell r="H11999">
            <v>2005</v>
          </cell>
          <cell r="I11999">
            <v>0</v>
          </cell>
        </row>
        <row r="12000">
          <cell r="A12000">
            <v>610065</v>
          </cell>
          <cell r="B12000" t="str">
            <v>Finance Analyst</v>
          </cell>
          <cell r="C12000">
            <v>5980000</v>
          </cell>
          <cell r="D12000">
            <v>13.18</v>
          </cell>
          <cell r="E12000">
            <v>1000</v>
          </cell>
          <cell r="F12000">
            <v>111000</v>
          </cell>
          <cell r="G12000">
            <v>0</v>
          </cell>
          <cell r="H12000">
            <v>2005</v>
          </cell>
          <cell r="I12000">
            <v>0</v>
          </cell>
        </row>
        <row r="12001">
          <cell r="A12001">
            <v>610065</v>
          </cell>
          <cell r="B12001" t="str">
            <v>Finance Analyst</v>
          </cell>
          <cell r="C12001">
            <v>5980000</v>
          </cell>
          <cell r="D12001">
            <v>10.99</v>
          </cell>
          <cell r="E12001">
            <v>1000</v>
          </cell>
          <cell r="F12001">
            <v>113000</v>
          </cell>
          <cell r="G12001">
            <v>0</v>
          </cell>
          <cell r="H12001">
            <v>2005</v>
          </cell>
          <cell r="I12001">
            <v>0</v>
          </cell>
        </row>
        <row r="12002">
          <cell r="A12002">
            <v>610065</v>
          </cell>
          <cell r="B12002" t="str">
            <v>Finance Analyst</v>
          </cell>
          <cell r="C12002">
            <v>5980000</v>
          </cell>
          <cell r="D12002">
            <v>7.54</v>
          </cell>
          <cell r="E12002">
            <v>1000</v>
          </cell>
          <cell r="F12002">
            <v>124000</v>
          </cell>
          <cell r="G12002">
            <v>0</v>
          </cell>
          <cell r="H12002">
            <v>2005</v>
          </cell>
          <cell r="I12002">
            <v>0</v>
          </cell>
        </row>
        <row r="12003">
          <cell r="A12003">
            <v>610065</v>
          </cell>
          <cell r="B12003" t="str">
            <v>Finance Analyst</v>
          </cell>
          <cell r="C12003">
            <v>5980000</v>
          </cell>
          <cell r="D12003">
            <v>12.12</v>
          </cell>
          <cell r="E12003">
            <v>1000</v>
          </cell>
          <cell r="F12003">
            <v>126000</v>
          </cell>
          <cell r="G12003">
            <v>0</v>
          </cell>
          <cell r="H12003">
            <v>2005</v>
          </cell>
          <cell r="I12003">
            <v>0</v>
          </cell>
        </row>
        <row r="12004">
          <cell r="A12004">
            <v>610065</v>
          </cell>
          <cell r="B12004" t="str">
            <v>Finance Analyst</v>
          </cell>
          <cell r="C12004">
            <v>5980000</v>
          </cell>
          <cell r="D12004">
            <v>387.5</v>
          </cell>
          <cell r="E12004">
            <v>1000</v>
          </cell>
          <cell r="F12004">
            <v>128000</v>
          </cell>
          <cell r="G12004">
            <v>0</v>
          </cell>
          <cell r="H12004">
            <v>2005</v>
          </cell>
          <cell r="I12004">
            <v>0</v>
          </cell>
        </row>
        <row r="12005">
          <cell r="A12005">
            <v>610065</v>
          </cell>
          <cell r="B12005" t="str">
            <v>Finance Analyst</v>
          </cell>
          <cell r="C12005">
            <v>5980000</v>
          </cell>
          <cell r="D12005">
            <v>114.58</v>
          </cell>
          <cell r="E12005">
            <v>1000</v>
          </cell>
          <cell r="F12005">
            <v>132000</v>
          </cell>
          <cell r="G12005">
            <v>0</v>
          </cell>
          <cell r="H12005">
            <v>2005</v>
          </cell>
          <cell r="I12005">
            <v>0</v>
          </cell>
        </row>
        <row r="12006">
          <cell r="A12006">
            <v>610065</v>
          </cell>
          <cell r="B12006" t="str">
            <v>Finance Analyst</v>
          </cell>
          <cell r="C12006">
            <v>5980000</v>
          </cell>
          <cell r="D12006">
            <v>110</v>
          </cell>
          <cell r="E12006">
            <v>1000</v>
          </cell>
          <cell r="F12006">
            <v>133000</v>
          </cell>
          <cell r="G12006">
            <v>0</v>
          </cell>
          <cell r="H12006">
            <v>2005</v>
          </cell>
          <cell r="I12006">
            <v>0</v>
          </cell>
        </row>
        <row r="12007">
          <cell r="A12007">
            <v>610065</v>
          </cell>
          <cell r="B12007" t="str">
            <v>Finance Analyst</v>
          </cell>
          <cell r="C12007">
            <v>5980000</v>
          </cell>
          <cell r="D12007">
            <v>0</v>
          </cell>
          <cell r="E12007">
            <v>1000</v>
          </cell>
          <cell r="F12007">
            <v>134000</v>
          </cell>
          <cell r="G12007">
            <v>0</v>
          </cell>
          <cell r="H12007">
            <v>2005</v>
          </cell>
          <cell r="I12007">
            <v>0</v>
          </cell>
        </row>
        <row r="12008">
          <cell r="A12008">
            <v>610065</v>
          </cell>
          <cell r="B12008" t="str">
            <v>Finance Analyst</v>
          </cell>
          <cell r="C12008">
            <v>5980000</v>
          </cell>
          <cell r="D12008">
            <v>55</v>
          </cell>
          <cell r="E12008">
            <v>1000</v>
          </cell>
          <cell r="F12008">
            <v>240000</v>
          </cell>
          <cell r="G12008">
            <v>0</v>
          </cell>
          <cell r="H12008">
            <v>2005</v>
          </cell>
          <cell r="I12008">
            <v>0</v>
          </cell>
        </row>
        <row r="12009">
          <cell r="A12009">
            <v>610065</v>
          </cell>
          <cell r="B12009" t="str">
            <v>Finance Analyst</v>
          </cell>
          <cell r="C12009">
            <v>5980000</v>
          </cell>
          <cell r="D12009">
            <v>0</v>
          </cell>
          <cell r="E12009">
            <v>1000</v>
          </cell>
          <cell r="F12009">
            <v>655000</v>
          </cell>
          <cell r="G12009">
            <v>0</v>
          </cell>
          <cell r="H12009">
            <v>2005</v>
          </cell>
          <cell r="I12009">
            <v>0</v>
          </cell>
        </row>
        <row r="12010">
          <cell r="A12010">
            <v>610065</v>
          </cell>
          <cell r="B12010" t="str">
            <v>Finance Analyst</v>
          </cell>
          <cell r="C12010">
            <v>9031000</v>
          </cell>
          <cell r="D12010">
            <v>330</v>
          </cell>
          <cell r="E12010">
            <v>1000</v>
          </cell>
          <cell r="F12010">
            <v>1</v>
          </cell>
          <cell r="G12010">
            <v>0</v>
          </cell>
          <cell r="H12010">
            <v>2005</v>
          </cell>
          <cell r="I12010">
            <v>0</v>
          </cell>
        </row>
        <row r="12011">
          <cell r="A12011">
            <v>610065</v>
          </cell>
          <cell r="B12011" t="str">
            <v>Finance Analyst</v>
          </cell>
          <cell r="C12011">
            <v>9070000</v>
          </cell>
          <cell r="D12011">
            <v>5607</v>
          </cell>
          <cell r="E12011">
            <v>1000</v>
          </cell>
          <cell r="F12011">
            <v>1</v>
          </cell>
          <cell r="G12011">
            <v>0</v>
          </cell>
          <cell r="H12011">
            <v>2005</v>
          </cell>
          <cell r="I12011">
            <v>0</v>
          </cell>
        </row>
        <row r="12012">
          <cell r="A12012">
            <v>610065</v>
          </cell>
          <cell r="B12012" t="str">
            <v>Finance Analyst</v>
          </cell>
          <cell r="C12012">
            <v>9220000</v>
          </cell>
          <cell r="D12012">
            <v>-539185.77</v>
          </cell>
          <cell r="E12012">
            <v>1000</v>
          </cell>
          <cell r="F12012">
            <v>1</v>
          </cell>
          <cell r="G12012">
            <v>0</v>
          </cell>
          <cell r="H12012">
            <v>2005</v>
          </cell>
          <cell r="I12012">
            <v>0</v>
          </cell>
        </row>
        <row r="12013">
          <cell r="A12013">
            <v>610065</v>
          </cell>
          <cell r="B12013" t="str">
            <v>Finance Analyst</v>
          </cell>
          <cell r="C12013">
            <v>9290000</v>
          </cell>
          <cell r="D12013">
            <v>-3605.17</v>
          </cell>
          <cell r="E12013">
            <v>1000</v>
          </cell>
          <cell r="F12013">
            <v>122092</v>
          </cell>
          <cell r="G12013">
            <v>0</v>
          </cell>
          <cell r="H12013">
            <v>2005</v>
          </cell>
          <cell r="I12013">
            <v>0</v>
          </cell>
        </row>
        <row r="12014">
          <cell r="A12014">
            <v>610065</v>
          </cell>
          <cell r="B12014" t="str">
            <v>Finance Analyst</v>
          </cell>
          <cell r="C12014">
            <v>9350000</v>
          </cell>
          <cell r="D12014">
            <v>0</v>
          </cell>
          <cell r="E12014">
            <v>1000</v>
          </cell>
          <cell r="F12014">
            <v>1</v>
          </cell>
          <cell r="G12014">
            <v>0</v>
          </cell>
          <cell r="H12014">
            <v>2005</v>
          </cell>
          <cell r="I12014">
            <v>0</v>
          </cell>
        </row>
        <row r="12015">
          <cell r="A12015">
            <v>610065</v>
          </cell>
          <cell r="B12015" t="str">
            <v>Finance Analyst</v>
          </cell>
          <cell r="C12015">
            <v>9350000</v>
          </cell>
          <cell r="D12015">
            <v>137.5</v>
          </cell>
          <cell r="E12015">
            <v>1000</v>
          </cell>
          <cell r="F12015">
            <v>122092</v>
          </cell>
          <cell r="G12015">
            <v>0</v>
          </cell>
          <cell r="H12015">
            <v>2005</v>
          </cell>
          <cell r="I12015">
            <v>0</v>
          </cell>
        </row>
        <row r="12016">
          <cell r="A12016">
            <v>610066</v>
          </cell>
          <cell r="B12016" t="str">
            <v>Finance Support</v>
          </cell>
          <cell r="C12016">
            <v>4265000</v>
          </cell>
          <cell r="D12016">
            <v>526.54</v>
          </cell>
          <cell r="E12016">
            <v>1000</v>
          </cell>
          <cell r="F12016">
            <v>1</v>
          </cell>
          <cell r="G12016">
            <v>0</v>
          </cell>
          <cell r="H12016">
            <v>2005</v>
          </cell>
          <cell r="I12016">
            <v>0</v>
          </cell>
        </row>
        <row r="12017">
          <cell r="A12017">
            <v>610066</v>
          </cell>
          <cell r="B12017" t="str">
            <v>Finance Support</v>
          </cell>
          <cell r="C12017">
            <v>5570000</v>
          </cell>
          <cell r="D12017">
            <v>3.4106051316484809E-12</v>
          </cell>
          <cell r="E12017">
            <v>1000</v>
          </cell>
          <cell r="F12017">
            <v>1</v>
          </cell>
          <cell r="G12017">
            <v>0</v>
          </cell>
          <cell r="H12017">
            <v>2005</v>
          </cell>
          <cell r="I12017">
            <v>0</v>
          </cell>
        </row>
        <row r="12018">
          <cell r="A12018">
            <v>610066</v>
          </cell>
          <cell r="B12018" t="str">
            <v>Finance Support</v>
          </cell>
          <cell r="C12018">
            <v>5570000</v>
          </cell>
          <cell r="D12018">
            <v>0</v>
          </cell>
          <cell r="E12018">
            <v>2010</v>
          </cell>
          <cell r="F12018">
            <v>906</v>
          </cell>
          <cell r="G12018">
            <v>0</v>
          </cell>
          <cell r="H12018">
            <v>2005</v>
          </cell>
          <cell r="I12018">
            <v>0</v>
          </cell>
        </row>
        <row r="12019">
          <cell r="A12019">
            <v>610066</v>
          </cell>
          <cell r="B12019" t="str">
            <v>Finance Support</v>
          </cell>
          <cell r="C12019">
            <v>9220000</v>
          </cell>
          <cell r="D12019">
            <v>-30809.8</v>
          </cell>
          <cell r="E12019">
            <v>1000</v>
          </cell>
          <cell r="F12019">
            <v>1</v>
          </cell>
          <cell r="G12019">
            <v>0</v>
          </cell>
          <cell r="H12019">
            <v>2005</v>
          </cell>
          <cell r="I12019">
            <v>0</v>
          </cell>
        </row>
        <row r="12020">
          <cell r="A12020">
            <v>610066</v>
          </cell>
          <cell r="B12020" t="str">
            <v>Finance Support</v>
          </cell>
          <cell r="C12020">
            <v>9290000</v>
          </cell>
          <cell r="D12020">
            <v>-71259.399999999994</v>
          </cell>
          <cell r="E12020">
            <v>1000</v>
          </cell>
          <cell r="F12020">
            <v>122092</v>
          </cell>
          <cell r="G12020">
            <v>0</v>
          </cell>
          <cell r="H12020">
            <v>2005</v>
          </cell>
          <cell r="I12020">
            <v>0</v>
          </cell>
        </row>
        <row r="12021">
          <cell r="A12021">
            <v>610066</v>
          </cell>
          <cell r="B12021" t="str">
            <v>Finance Support</v>
          </cell>
          <cell r="C12021">
            <v>9290000</v>
          </cell>
          <cell r="D12021">
            <v>71259.399999999994</v>
          </cell>
          <cell r="E12021">
            <v>2010</v>
          </cell>
          <cell r="F12021">
            <v>122092</v>
          </cell>
          <cell r="G12021">
            <v>0</v>
          </cell>
          <cell r="H12021">
            <v>2005</v>
          </cell>
          <cell r="I12021">
            <v>0</v>
          </cell>
        </row>
        <row r="12022">
          <cell r="A12022">
            <v>610068</v>
          </cell>
          <cell r="B12022" t="str">
            <v>General Acctg Staff</v>
          </cell>
          <cell r="C12022">
            <v>4265000</v>
          </cell>
          <cell r="D12022">
            <v>243.08</v>
          </cell>
          <cell r="E12022">
            <v>1000</v>
          </cell>
          <cell r="F12022">
            <v>1</v>
          </cell>
          <cell r="G12022">
            <v>0</v>
          </cell>
          <cell r="H12022">
            <v>2005</v>
          </cell>
          <cell r="I12022">
            <v>0</v>
          </cell>
        </row>
        <row r="12023">
          <cell r="A12023">
            <v>610068</v>
          </cell>
          <cell r="B12023" t="str">
            <v>General Acctg Staff</v>
          </cell>
          <cell r="C12023">
            <v>9220000</v>
          </cell>
          <cell r="D12023">
            <v>-99419.72</v>
          </cell>
          <cell r="E12023">
            <v>1000</v>
          </cell>
          <cell r="F12023">
            <v>1</v>
          </cell>
          <cell r="G12023">
            <v>0</v>
          </cell>
          <cell r="H12023">
            <v>2005</v>
          </cell>
          <cell r="I12023">
            <v>0</v>
          </cell>
        </row>
        <row r="12024">
          <cell r="A12024">
            <v>610068</v>
          </cell>
          <cell r="B12024" t="str">
            <v>General Acctg Staff</v>
          </cell>
          <cell r="C12024">
            <v>9290000</v>
          </cell>
          <cell r="D12024">
            <v>0</v>
          </cell>
          <cell r="E12024">
            <v>1000</v>
          </cell>
          <cell r="F12024">
            <v>122092</v>
          </cell>
          <cell r="G12024">
            <v>0</v>
          </cell>
          <cell r="H12024">
            <v>2005</v>
          </cell>
          <cell r="I12024">
            <v>0</v>
          </cell>
        </row>
        <row r="12025">
          <cell r="A12025">
            <v>610084</v>
          </cell>
          <cell r="B12025" t="str">
            <v>Procurement Common</v>
          </cell>
          <cell r="C12025">
            <v>5000000</v>
          </cell>
          <cell r="D12025">
            <v>276760</v>
          </cell>
          <cell r="E12025">
            <v>1000</v>
          </cell>
          <cell r="F12025">
            <v>517000</v>
          </cell>
          <cell r="G12025">
            <v>0</v>
          </cell>
          <cell r="H12025">
            <v>2005</v>
          </cell>
          <cell r="I12025">
            <v>0</v>
          </cell>
        </row>
        <row r="12026">
          <cell r="A12026">
            <v>610084</v>
          </cell>
          <cell r="B12026" t="str">
            <v>Procurement Common</v>
          </cell>
          <cell r="C12026">
            <v>5020000</v>
          </cell>
          <cell r="D12026">
            <v>720</v>
          </cell>
          <cell r="E12026">
            <v>1000</v>
          </cell>
          <cell r="F12026">
            <v>281</v>
          </cell>
          <cell r="G12026">
            <v>0</v>
          </cell>
          <cell r="H12026">
            <v>2005</v>
          </cell>
          <cell r="I12026">
            <v>0</v>
          </cell>
        </row>
        <row r="12027">
          <cell r="A12027">
            <v>610084</v>
          </cell>
          <cell r="B12027" t="str">
            <v>Procurement Common</v>
          </cell>
          <cell r="C12027">
            <v>5060000</v>
          </cell>
          <cell r="D12027">
            <v>83160</v>
          </cell>
          <cell r="E12027">
            <v>1000</v>
          </cell>
          <cell r="F12027">
            <v>250</v>
          </cell>
          <cell r="G12027">
            <v>0</v>
          </cell>
          <cell r="H12027">
            <v>2005</v>
          </cell>
          <cell r="I12027">
            <v>0</v>
          </cell>
        </row>
        <row r="12028">
          <cell r="A12028">
            <v>610084</v>
          </cell>
          <cell r="B12028" t="str">
            <v>Procurement Common</v>
          </cell>
          <cell r="C12028">
            <v>5060000</v>
          </cell>
          <cell r="D12028">
            <v>103368</v>
          </cell>
          <cell r="E12028">
            <v>1000</v>
          </cell>
          <cell r="F12028">
            <v>270</v>
          </cell>
          <cell r="G12028">
            <v>0</v>
          </cell>
          <cell r="H12028">
            <v>2005</v>
          </cell>
          <cell r="I12028">
            <v>0</v>
          </cell>
        </row>
        <row r="12029">
          <cell r="A12029">
            <v>610084</v>
          </cell>
          <cell r="B12029" t="str">
            <v>Procurement Common</v>
          </cell>
          <cell r="C12029">
            <v>5060000</v>
          </cell>
          <cell r="D12029">
            <v>84060</v>
          </cell>
          <cell r="E12029">
            <v>1000</v>
          </cell>
          <cell r="F12029">
            <v>280</v>
          </cell>
          <cell r="G12029">
            <v>0</v>
          </cell>
          <cell r="H12029">
            <v>2005</v>
          </cell>
          <cell r="I12029">
            <v>0</v>
          </cell>
        </row>
        <row r="12030">
          <cell r="A12030">
            <v>610084</v>
          </cell>
          <cell r="B12030" t="str">
            <v>Procurement Common</v>
          </cell>
          <cell r="C12030">
            <v>5060000</v>
          </cell>
          <cell r="D12030">
            <v>3720</v>
          </cell>
          <cell r="E12030">
            <v>1000</v>
          </cell>
          <cell r="F12030">
            <v>281</v>
          </cell>
          <cell r="G12030">
            <v>0</v>
          </cell>
          <cell r="H12030">
            <v>2005</v>
          </cell>
          <cell r="I12030">
            <v>0</v>
          </cell>
        </row>
        <row r="12031">
          <cell r="A12031">
            <v>610084</v>
          </cell>
          <cell r="B12031" t="str">
            <v>Procurement Common</v>
          </cell>
          <cell r="C12031">
            <v>5060000</v>
          </cell>
          <cell r="D12031">
            <v>10560</v>
          </cell>
          <cell r="E12031">
            <v>1000</v>
          </cell>
          <cell r="F12031">
            <v>282</v>
          </cell>
          <cell r="G12031">
            <v>0</v>
          </cell>
          <cell r="H12031">
            <v>2005</v>
          </cell>
          <cell r="I12031">
            <v>0</v>
          </cell>
        </row>
        <row r="12032">
          <cell r="A12032">
            <v>610084</v>
          </cell>
          <cell r="B12032" t="str">
            <v>Procurement Common</v>
          </cell>
          <cell r="C12032">
            <v>5060000</v>
          </cell>
          <cell r="D12032">
            <v>158500</v>
          </cell>
          <cell r="E12032">
            <v>1000</v>
          </cell>
          <cell r="F12032">
            <v>300</v>
          </cell>
          <cell r="G12032">
            <v>0</v>
          </cell>
          <cell r="H12032">
            <v>2005</v>
          </cell>
          <cell r="I12032">
            <v>0</v>
          </cell>
        </row>
        <row r="12033">
          <cell r="A12033">
            <v>610084</v>
          </cell>
          <cell r="B12033" t="str">
            <v>Procurement Common</v>
          </cell>
          <cell r="C12033">
            <v>5060000</v>
          </cell>
          <cell r="D12033">
            <v>2205</v>
          </cell>
          <cell r="E12033">
            <v>1000</v>
          </cell>
          <cell r="F12033">
            <v>380</v>
          </cell>
          <cell r="G12033">
            <v>0</v>
          </cell>
          <cell r="H12033">
            <v>2005</v>
          </cell>
          <cell r="I12033">
            <v>0</v>
          </cell>
        </row>
        <row r="12034">
          <cell r="A12034">
            <v>610084</v>
          </cell>
          <cell r="B12034" t="str">
            <v>Procurement Common</v>
          </cell>
          <cell r="C12034">
            <v>5060000</v>
          </cell>
          <cell r="D12034">
            <v>183660</v>
          </cell>
          <cell r="E12034">
            <v>1000</v>
          </cell>
          <cell r="F12034">
            <v>514000</v>
          </cell>
          <cell r="G12034">
            <v>0</v>
          </cell>
          <cell r="H12034">
            <v>2005</v>
          </cell>
          <cell r="I12034">
            <v>0</v>
          </cell>
        </row>
        <row r="12035">
          <cell r="A12035">
            <v>610084</v>
          </cell>
          <cell r="B12035" t="str">
            <v>Procurement Common</v>
          </cell>
          <cell r="C12035">
            <v>5060000</v>
          </cell>
          <cell r="D12035">
            <v>-128</v>
          </cell>
          <cell r="E12035">
            <v>1000</v>
          </cell>
          <cell r="F12035">
            <v>517000</v>
          </cell>
          <cell r="G12035">
            <v>0</v>
          </cell>
          <cell r="H12035">
            <v>2005</v>
          </cell>
          <cell r="I12035">
            <v>0</v>
          </cell>
        </row>
        <row r="12036">
          <cell r="A12036">
            <v>610084</v>
          </cell>
          <cell r="B12036" t="str">
            <v>Procurement Common</v>
          </cell>
          <cell r="C12036">
            <v>5060000</v>
          </cell>
          <cell r="D12036">
            <v>100140</v>
          </cell>
          <cell r="E12036">
            <v>1000</v>
          </cell>
          <cell r="F12036">
            <v>519000</v>
          </cell>
          <cell r="G12036">
            <v>0</v>
          </cell>
          <cell r="H12036">
            <v>2005</v>
          </cell>
          <cell r="I12036">
            <v>0</v>
          </cell>
        </row>
        <row r="12037">
          <cell r="A12037">
            <v>610084</v>
          </cell>
          <cell r="B12037" t="str">
            <v>Procurement Common</v>
          </cell>
          <cell r="C12037">
            <v>5067000</v>
          </cell>
          <cell r="D12037">
            <v>480</v>
          </cell>
          <cell r="E12037">
            <v>1000</v>
          </cell>
          <cell r="F12037">
            <v>270</v>
          </cell>
          <cell r="G12037">
            <v>0</v>
          </cell>
          <cell r="H12037">
            <v>2005</v>
          </cell>
          <cell r="I12037">
            <v>0</v>
          </cell>
        </row>
        <row r="12038">
          <cell r="A12038">
            <v>610084</v>
          </cell>
          <cell r="B12038" t="str">
            <v>Procurement Common</v>
          </cell>
          <cell r="C12038">
            <v>5067000</v>
          </cell>
          <cell r="D12038">
            <v>480</v>
          </cell>
          <cell r="E12038">
            <v>1000</v>
          </cell>
          <cell r="F12038">
            <v>280</v>
          </cell>
          <cell r="G12038">
            <v>0</v>
          </cell>
          <cell r="H12038">
            <v>2005</v>
          </cell>
          <cell r="I12038">
            <v>0</v>
          </cell>
        </row>
        <row r="12039">
          <cell r="A12039">
            <v>610084</v>
          </cell>
          <cell r="B12039" t="str">
            <v>Procurement Common</v>
          </cell>
          <cell r="C12039">
            <v>5069000</v>
          </cell>
          <cell r="D12039">
            <v>240</v>
          </cell>
          <cell r="E12039">
            <v>1000</v>
          </cell>
          <cell r="F12039">
            <v>280</v>
          </cell>
          <cell r="G12039">
            <v>0</v>
          </cell>
          <cell r="H12039">
            <v>2005</v>
          </cell>
          <cell r="I12039">
            <v>0</v>
          </cell>
        </row>
        <row r="12040">
          <cell r="A12040">
            <v>610084</v>
          </cell>
          <cell r="B12040" t="str">
            <v>Procurement Common</v>
          </cell>
          <cell r="C12040">
            <v>5069900</v>
          </cell>
          <cell r="D12040">
            <v>3480</v>
          </cell>
          <cell r="E12040">
            <v>1000</v>
          </cell>
          <cell r="F12040">
            <v>280</v>
          </cell>
          <cell r="G12040">
            <v>0</v>
          </cell>
          <cell r="H12040">
            <v>2005</v>
          </cell>
          <cell r="I12040">
            <v>0</v>
          </cell>
        </row>
        <row r="12041">
          <cell r="A12041">
            <v>610084</v>
          </cell>
          <cell r="B12041" t="str">
            <v>Procurement Common</v>
          </cell>
          <cell r="C12041">
            <v>5117000</v>
          </cell>
          <cell r="D12041">
            <v>0</v>
          </cell>
          <cell r="E12041">
            <v>1000</v>
          </cell>
          <cell r="F12041">
            <v>280</v>
          </cell>
          <cell r="G12041">
            <v>0</v>
          </cell>
          <cell r="H12041">
            <v>2005</v>
          </cell>
          <cell r="I12041">
            <v>0</v>
          </cell>
        </row>
        <row r="12042">
          <cell r="A12042">
            <v>610084</v>
          </cell>
          <cell r="B12042" t="str">
            <v>Procurement Common</v>
          </cell>
          <cell r="C12042">
            <v>5121000</v>
          </cell>
          <cell r="D12042">
            <v>0</v>
          </cell>
          <cell r="E12042">
            <v>1000</v>
          </cell>
          <cell r="F12042">
            <v>282</v>
          </cell>
          <cell r="G12042">
            <v>0</v>
          </cell>
          <cell r="H12042">
            <v>2005</v>
          </cell>
          <cell r="I12042">
            <v>0</v>
          </cell>
        </row>
        <row r="12043">
          <cell r="A12043">
            <v>610084</v>
          </cell>
          <cell r="B12043" t="str">
            <v>Procurement Common</v>
          </cell>
          <cell r="C12043">
            <v>5121800</v>
          </cell>
          <cell r="D12043">
            <v>240</v>
          </cell>
          <cell r="E12043">
            <v>1000</v>
          </cell>
          <cell r="F12043">
            <v>281</v>
          </cell>
          <cell r="G12043">
            <v>0</v>
          </cell>
          <cell r="H12043">
            <v>2005</v>
          </cell>
          <cell r="I12043">
            <v>0</v>
          </cell>
        </row>
        <row r="12044">
          <cell r="A12044">
            <v>610084</v>
          </cell>
          <cell r="B12044" t="str">
            <v>Procurement Common</v>
          </cell>
          <cell r="C12044">
            <v>5122100</v>
          </cell>
          <cell r="D12044">
            <v>0</v>
          </cell>
          <cell r="E12044">
            <v>1000</v>
          </cell>
          <cell r="F12044">
            <v>281</v>
          </cell>
          <cell r="G12044">
            <v>0</v>
          </cell>
          <cell r="H12044">
            <v>2005</v>
          </cell>
          <cell r="I12044">
            <v>0</v>
          </cell>
        </row>
        <row r="12045">
          <cell r="A12045">
            <v>610084</v>
          </cell>
          <cell r="B12045" t="str">
            <v>Procurement Common</v>
          </cell>
          <cell r="C12045">
            <v>5122600</v>
          </cell>
          <cell r="D12045">
            <v>0</v>
          </cell>
          <cell r="E12045">
            <v>1000</v>
          </cell>
          <cell r="F12045">
            <v>281</v>
          </cell>
          <cell r="G12045">
            <v>0</v>
          </cell>
          <cell r="H12045">
            <v>2005</v>
          </cell>
          <cell r="I12045">
            <v>0</v>
          </cell>
        </row>
        <row r="12046">
          <cell r="A12046">
            <v>610084</v>
          </cell>
          <cell r="B12046" t="str">
            <v>Procurement Common</v>
          </cell>
          <cell r="C12046">
            <v>5122900</v>
          </cell>
          <cell r="D12046">
            <v>480</v>
          </cell>
          <cell r="E12046">
            <v>1000</v>
          </cell>
          <cell r="F12046">
            <v>273</v>
          </cell>
          <cell r="G12046">
            <v>0</v>
          </cell>
          <cell r="H12046">
            <v>2005</v>
          </cell>
          <cell r="I12046">
            <v>0</v>
          </cell>
        </row>
        <row r="12047">
          <cell r="A12047">
            <v>610084</v>
          </cell>
          <cell r="B12047" t="str">
            <v>Procurement Common</v>
          </cell>
          <cell r="C12047">
            <v>5122900</v>
          </cell>
          <cell r="D12047">
            <v>0</v>
          </cell>
          <cell r="E12047">
            <v>1000</v>
          </cell>
          <cell r="F12047">
            <v>281</v>
          </cell>
          <cell r="G12047">
            <v>0</v>
          </cell>
          <cell r="H12047">
            <v>2005</v>
          </cell>
          <cell r="I12047">
            <v>0</v>
          </cell>
        </row>
        <row r="12048">
          <cell r="A12048">
            <v>610084</v>
          </cell>
          <cell r="B12048" t="str">
            <v>Procurement Common</v>
          </cell>
          <cell r="C12048">
            <v>5123100</v>
          </cell>
          <cell r="D12048">
            <v>0</v>
          </cell>
          <cell r="E12048">
            <v>1000</v>
          </cell>
          <cell r="F12048">
            <v>280</v>
          </cell>
          <cell r="G12048">
            <v>0</v>
          </cell>
          <cell r="H12048">
            <v>2005</v>
          </cell>
          <cell r="I12048">
            <v>0</v>
          </cell>
        </row>
        <row r="12049">
          <cell r="A12049">
            <v>610084</v>
          </cell>
          <cell r="B12049" t="str">
            <v>Procurement Common</v>
          </cell>
          <cell r="C12049">
            <v>5131000</v>
          </cell>
          <cell r="D12049">
            <v>0</v>
          </cell>
          <cell r="E12049">
            <v>1000</v>
          </cell>
          <cell r="F12049">
            <v>281</v>
          </cell>
          <cell r="G12049">
            <v>0</v>
          </cell>
          <cell r="H12049">
            <v>2005</v>
          </cell>
          <cell r="I12049">
            <v>0</v>
          </cell>
        </row>
        <row r="12050">
          <cell r="A12050">
            <v>610084</v>
          </cell>
          <cell r="B12050" t="str">
            <v>Procurement Common</v>
          </cell>
          <cell r="C12050">
            <v>5132000</v>
          </cell>
          <cell r="D12050">
            <v>0</v>
          </cell>
          <cell r="E12050">
            <v>1000</v>
          </cell>
          <cell r="F12050">
            <v>281</v>
          </cell>
          <cell r="G12050">
            <v>0</v>
          </cell>
          <cell r="H12050">
            <v>2005</v>
          </cell>
          <cell r="I12050">
            <v>0</v>
          </cell>
        </row>
        <row r="12051">
          <cell r="A12051">
            <v>610084</v>
          </cell>
          <cell r="B12051" t="str">
            <v>Procurement Common</v>
          </cell>
          <cell r="C12051">
            <v>5141000</v>
          </cell>
          <cell r="D12051">
            <v>0</v>
          </cell>
          <cell r="E12051">
            <v>1000</v>
          </cell>
          <cell r="F12051">
            <v>280</v>
          </cell>
          <cell r="G12051">
            <v>0</v>
          </cell>
          <cell r="H12051">
            <v>2005</v>
          </cell>
          <cell r="I12051">
            <v>0</v>
          </cell>
        </row>
        <row r="12052">
          <cell r="A12052">
            <v>610084</v>
          </cell>
          <cell r="B12052" t="str">
            <v>Procurement Common</v>
          </cell>
          <cell r="C12052">
            <v>5147000</v>
          </cell>
          <cell r="D12052">
            <v>0</v>
          </cell>
          <cell r="E12052">
            <v>1000</v>
          </cell>
          <cell r="F12052">
            <v>280</v>
          </cell>
          <cell r="G12052">
            <v>0</v>
          </cell>
          <cell r="H12052">
            <v>2005</v>
          </cell>
          <cell r="I12052">
            <v>0</v>
          </cell>
        </row>
        <row r="12053">
          <cell r="A12053">
            <v>610084</v>
          </cell>
          <cell r="B12053" t="str">
            <v>Procurement Common</v>
          </cell>
          <cell r="C12053">
            <v>5390000</v>
          </cell>
          <cell r="D12053">
            <v>300</v>
          </cell>
          <cell r="E12053">
            <v>1000</v>
          </cell>
          <cell r="F12053">
            <v>42000</v>
          </cell>
          <cell r="G12053">
            <v>0</v>
          </cell>
          <cell r="H12053">
            <v>2005</v>
          </cell>
          <cell r="I12053">
            <v>0</v>
          </cell>
        </row>
        <row r="12054">
          <cell r="A12054">
            <v>610084</v>
          </cell>
          <cell r="B12054" t="str">
            <v>Procurement Common</v>
          </cell>
          <cell r="C12054">
            <v>5420000</v>
          </cell>
          <cell r="D12054">
            <v>0</v>
          </cell>
          <cell r="E12054">
            <v>1000</v>
          </cell>
          <cell r="F12054">
            <v>48000</v>
          </cell>
          <cell r="G12054">
            <v>0</v>
          </cell>
          <cell r="H12054">
            <v>2005</v>
          </cell>
          <cell r="I12054">
            <v>0</v>
          </cell>
        </row>
        <row r="12055">
          <cell r="A12055">
            <v>610084</v>
          </cell>
          <cell r="B12055" t="str">
            <v>Procurement Common</v>
          </cell>
          <cell r="C12055">
            <v>5441000</v>
          </cell>
          <cell r="D12055">
            <v>300</v>
          </cell>
          <cell r="E12055">
            <v>1000</v>
          </cell>
          <cell r="F12055">
            <v>40000</v>
          </cell>
          <cell r="G12055">
            <v>0</v>
          </cell>
          <cell r="H12055">
            <v>2005</v>
          </cell>
          <cell r="I12055">
            <v>0</v>
          </cell>
        </row>
        <row r="12056">
          <cell r="A12056">
            <v>610084</v>
          </cell>
          <cell r="B12056" t="str">
            <v>Procurement Common</v>
          </cell>
          <cell r="C12056">
            <v>5480000</v>
          </cell>
          <cell r="D12056">
            <v>1560</v>
          </cell>
          <cell r="E12056">
            <v>1000</v>
          </cell>
          <cell r="F12056">
            <v>310</v>
          </cell>
          <cell r="G12056">
            <v>0</v>
          </cell>
          <cell r="H12056">
            <v>2005</v>
          </cell>
          <cell r="I12056">
            <v>0</v>
          </cell>
        </row>
        <row r="12057">
          <cell r="A12057">
            <v>610084</v>
          </cell>
          <cell r="B12057" t="str">
            <v>Procurement Common</v>
          </cell>
          <cell r="C12057">
            <v>5480000</v>
          </cell>
          <cell r="D12057">
            <v>810</v>
          </cell>
          <cell r="E12057">
            <v>1000</v>
          </cell>
          <cell r="F12057">
            <v>315</v>
          </cell>
          <cell r="G12057">
            <v>0</v>
          </cell>
          <cell r="H12057">
            <v>2005</v>
          </cell>
          <cell r="I12057">
            <v>0</v>
          </cell>
        </row>
        <row r="12058">
          <cell r="A12058">
            <v>610084</v>
          </cell>
          <cell r="B12058" t="str">
            <v>Procurement Common</v>
          </cell>
          <cell r="C12058">
            <v>5570000</v>
          </cell>
          <cell r="D12058">
            <v>-1022085</v>
          </cell>
          <cell r="E12058">
            <v>1000</v>
          </cell>
          <cell r="F12058">
            <v>1</v>
          </cell>
          <cell r="G12058">
            <v>0</v>
          </cell>
          <cell r="H12058">
            <v>2005</v>
          </cell>
          <cell r="I12058">
            <v>0</v>
          </cell>
        </row>
        <row r="12059">
          <cell r="A12059">
            <v>610084</v>
          </cell>
          <cell r="B12059" t="str">
            <v>Procurement Common</v>
          </cell>
          <cell r="C12059">
            <v>5570000</v>
          </cell>
          <cell r="D12059">
            <v>180</v>
          </cell>
          <cell r="E12059">
            <v>1000</v>
          </cell>
          <cell r="F12059">
            <v>310</v>
          </cell>
          <cell r="G12059">
            <v>0</v>
          </cell>
          <cell r="H12059">
            <v>2005</v>
          </cell>
          <cell r="I12059">
            <v>0</v>
          </cell>
        </row>
        <row r="12060">
          <cell r="A12060">
            <v>610084</v>
          </cell>
          <cell r="B12060" t="str">
            <v>Procurement Common</v>
          </cell>
          <cell r="C12060">
            <v>5930000</v>
          </cell>
          <cell r="D12060">
            <v>-58.09</v>
          </cell>
          <cell r="E12060">
            <v>1000</v>
          </cell>
          <cell r="F12060">
            <v>1</v>
          </cell>
          <cell r="G12060">
            <v>0</v>
          </cell>
          <cell r="H12060">
            <v>2005</v>
          </cell>
          <cell r="I12060">
            <v>0</v>
          </cell>
        </row>
        <row r="12061">
          <cell r="A12061">
            <v>610084</v>
          </cell>
          <cell r="B12061" t="str">
            <v>Procurement Common</v>
          </cell>
          <cell r="C12061">
            <v>5930000</v>
          </cell>
          <cell r="D12061">
            <v>58.09</v>
          </cell>
          <cell r="E12061">
            <v>1000</v>
          </cell>
          <cell r="F12061">
            <v>246000</v>
          </cell>
          <cell r="G12061">
            <v>0</v>
          </cell>
          <cell r="H12061">
            <v>2005</v>
          </cell>
          <cell r="I12061">
            <v>0</v>
          </cell>
        </row>
        <row r="12062">
          <cell r="A12062">
            <v>610084</v>
          </cell>
          <cell r="B12062" t="str">
            <v>Procurement Common</v>
          </cell>
          <cell r="C12062">
            <v>9220000</v>
          </cell>
          <cell r="D12062">
            <v>0</v>
          </cell>
          <cell r="E12062">
            <v>1000</v>
          </cell>
          <cell r="F12062">
            <v>1</v>
          </cell>
          <cell r="G12062">
            <v>0</v>
          </cell>
          <cell r="H12062">
            <v>2005</v>
          </cell>
          <cell r="I12062">
            <v>0</v>
          </cell>
        </row>
        <row r="12063">
          <cell r="A12063">
            <v>610084</v>
          </cell>
          <cell r="B12063" t="str">
            <v>Procurement Common</v>
          </cell>
          <cell r="C12063">
            <v>9290000</v>
          </cell>
          <cell r="D12063">
            <v>0</v>
          </cell>
          <cell r="E12063">
            <v>1000</v>
          </cell>
          <cell r="F12063">
            <v>122092</v>
          </cell>
          <cell r="G12063">
            <v>0</v>
          </cell>
          <cell r="H12063">
            <v>2005</v>
          </cell>
          <cell r="I12063">
            <v>0</v>
          </cell>
        </row>
        <row r="12064">
          <cell r="A12064">
            <v>610085</v>
          </cell>
          <cell r="B12064" t="str">
            <v>Safety</v>
          </cell>
          <cell r="C12064">
            <v>5455000</v>
          </cell>
          <cell r="D12064">
            <v>520</v>
          </cell>
          <cell r="E12064">
            <v>1000</v>
          </cell>
          <cell r="F12064">
            <v>557</v>
          </cell>
          <cell r="G12064">
            <v>0</v>
          </cell>
          <cell r="H12064">
            <v>2005</v>
          </cell>
          <cell r="I12064">
            <v>0</v>
          </cell>
        </row>
        <row r="12065">
          <cell r="A12065">
            <v>610085</v>
          </cell>
          <cell r="B12065" t="str">
            <v>Safety</v>
          </cell>
          <cell r="C12065">
            <v>5490000</v>
          </cell>
          <cell r="D12065">
            <v>130</v>
          </cell>
          <cell r="E12065">
            <v>1000</v>
          </cell>
          <cell r="F12065">
            <v>576500</v>
          </cell>
          <cell r="G12065">
            <v>0</v>
          </cell>
          <cell r="H12065">
            <v>2005</v>
          </cell>
          <cell r="I12065">
            <v>0</v>
          </cell>
        </row>
        <row r="12066">
          <cell r="A12066">
            <v>610085</v>
          </cell>
          <cell r="B12066" t="str">
            <v>Safety</v>
          </cell>
          <cell r="C12066">
            <v>5570000</v>
          </cell>
          <cell r="D12066">
            <v>0</v>
          </cell>
          <cell r="E12066">
            <v>1000</v>
          </cell>
          <cell r="F12066">
            <v>1</v>
          </cell>
          <cell r="G12066">
            <v>0</v>
          </cell>
          <cell r="H12066">
            <v>2005</v>
          </cell>
          <cell r="I12066">
            <v>0</v>
          </cell>
        </row>
        <row r="12067">
          <cell r="A12067">
            <v>610085</v>
          </cell>
          <cell r="B12067" t="str">
            <v>Safety</v>
          </cell>
          <cell r="C12067">
            <v>5570000</v>
          </cell>
          <cell r="D12067">
            <v>0</v>
          </cell>
          <cell r="E12067">
            <v>2010</v>
          </cell>
          <cell r="F12067">
            <v>906</v>
          </cell>
          <cell r="G12067">
            <v>0</v>
          </cell>
          <cell r="H12067">
            <v>2005</v>
          </cell>
          <cell r="I12067">
            <v>0</v>
          </cell>
        </row>
        <row r="12068">
          <cell r="A12068">
            <v>610085</v>
          </cell>
          <cell r="B12068" t="str">
            <v>Safety</v>
          </cell>
          <cell r="C12068">
            <v>5620000</v>
          </cell>
          <cell r="D12068">
            <v>11375</v>
          </cell>
          <cell r="E12068">
            <v>1000</v>
          </cell>
          <cell r="F12068">
            <v>109</v>
          </cell>
          <cell r="G12068">
            <v>0</v>
          </cell>
          <cell r="H12068">
            <v>2005</v>
          </cell>
          <cell r="I12068">
            <v>0</v>
          </cell>
        </row>
        <row r="12069">
          <cell r="A12069">
            <v>610085</v>
          </cell>
          <cell r="B12069" t="str">
            <v>Safety</v>
          </cell>
          <cell r="C12069">
            <v>5700000</v>
          </cell>
          <cell r="D12069">
            <v>-910</v>
          </cell>
          <cell r="E12069">
            <v>1000</v>
          </cell>
          <cell r="F12069">
            <v>109</v>
          </cell>
          <cell r="G12069">
            <v>0</v>
          </cell>
          <cell r="H12069">
            <v>2005</v>
          </cell>
          <cell r="I12069">
            <v>0</v>
          </cell>
        </row>
        <row r="12070">
          <cell r="A12070">
            <v>610085</v>
          </cell>
          <cell r="B12070" t="str">
            <v>Safety</v>
          </cell>
          <cell r="C12070">
            <v>5710000</v>
          </cell>
          <cell r="D12070">
            <v>715</v>
          </cell>
          <cell r="E12070">
            <v>1000</v>
          </cell>
          <cell r="F12070">
            <v>109</v>
          </cell>
          <cell r="G12070">
            <v>0</v>
          </cell>
          <cell r="H12070">
            <v>2005</v>
          </cell>
          <cell r="I12070">
            <v>0</v>
          </cell>
        </row>
        <row r="12071">
          <cell r="A12071">
            <v>610085</v>
          </cell>
          <cell r="B12071" t="str">
            <v>Safety</v>
          </cell>
          <cell r="C12071">
            <v>5710000</v>
          </cell>
          <cell r="D12071">
            <v>0</v>
          </cell>
          <cell r="E12071">
            <v>1000</v>
          </cell>
          <cell r="F12071">
            <v>5004</v>
          </cell>
          <cell r="G12071">
            <v>0</v>
          </cell>
          <cell r="H12071">
            <v>2005</v>
          </cell>
          <cell r="I12071">
            <v>0</v>
          </cell>
        </row>
        <row r="12072">
          <cell r="A12072">
            <v>610085</v>
          </cell>
          <cell r="B12072" t="str">
            <v>Safety</v>
          </cell>
          <cell r="C12072">
            <v>5710000</v>
          </cell>
          <cell r="D12072">
            <v>195</v>
          </cell>
          <cell r="E12072">
            <v>1000</v>
          </cell>
          <cell r="F12072">
            <v>5701</v>
          </cell>
          <cell r="G12072">
            <v>0</v>
          </cell>
          <cell r="H12072">
            <v>2005</v>
          </cell>
          <cell r="I12072">
            <v>0</v>
          </cell>
        </row>
        <row r="12073">
          <cell r="A12073">
            <v>610085</v>
          </cell>
          <cell r="B12073" t="str">
            <v>Safety</v>
          </cell>
          <cell r="C12073">
            <v>5800000</v>
          </cell>
          <cell r="D12073">
            <v>-567894</v>
          </cell>
          <cell r="E12073">
            <v>1000</v>
          </cell>
          <cell r="F12073">
            <v>1</v>
          </cell>
          <cell r="G12073">
            <v>0</v>
          </cell>
          <cell r="H12073">
            <v>2005</v>
          </cell>
          <cell r="I12073">
            <v>0</v>
          </cell>
        </row>
        <row r="12074">
          <cell r="A12074">
            <v>610085</v>
          </cell>
          <cell r="B12074" t="str">
            <v>Safety</v>
          </cell>
          <cell r="C12074">
            <v>5830000</v>
          </cell>
          <cell r="D12074">
            <v>7670</v>
          </cell>
          <cell r="E12074">
            <v>1000</v>
          </cell>
          <cell r="F12074">
            <v>1</v>
          </cell>
          <cell r="G12074">
            <v>0</v>
          </cell>
          <cell r="H12074">
            <v>2005</v>
          </cell>
          <cell r="I12074">
            <v>0</v>
          </cell>
        </row>
        <row r="12075">
          <cell r="A12075">
            <v>610085</v>
          </cell>
          <cell r="B12075" t="str">
            <v>Safety</v>
          </cell>
          <cell r="C12075">
            <v>5880000</v>
          </cell>
          <cell r="D12075">
            <v>776752</v>
          </cell>
          <cell r="E12075">
            <v>1000</v>
          </cell>
          <cell r="F12075">
            <v>1</v>
          </cell>
          <cell r="G12075">
            <v>0</v>
          </cell>
          <cell r="H12075">
            <v>2005</v>
          </cell>
          <cell r="I12075">
            <v>0</v>
          </cell>
        </row>
        <row r="12076">
          <cell r="A12076">
            <v>610085</v>
          </cell>
          <cell r="B12076" t="str">
            <v>Safety</v>
          </cell>
          <cell r="C12076">
            <v>5880000</v>
          </cell>
          <cell r="D12076">
            <v>130</v>
          </cell>
          <cell r="E12076">
            <v>1000</v>
          </cell>
          <cell r="F12076">
            <v>136000</v>
          </cell>
          <cell r="G12076">
            <v>0</v>
          </cell>
          <cell r="H12076">
            <v>2005</v>
          </cell>
          <cell r="I12076">
            <v>0</v>
          </cell>
        </row>
        <row r="12077">
          <cell r="A12077">
            <v>610085</v>
          </cell>
          <cell r="B12077" t="str">
            <v>Safety</v>
          </cell>
          <cell r="C12077">
            <v>5980000</v>
          </cell>
          <cell r="D12077">
            <v>-849386</v>
          </cell>
          <cell r="E12077">
            <v>1000</v>
          </cell>
          <cell r="F12077">
            <v>1</v>
          </cell>
          <cell r="G12077">
            <v>0</v>
          </cell>
          <cell r="H12077">
            <v>2005</v>
          </cell>
          <cell r="I12077">
            <v>0</v>
          </cell>
        </row>
        <row r="12078">
          <cell r="A12078">
            <v>610085</v>
          </cell>
          <cell r="B12078" t="str">
            <v>Safety</v>
          </cell>
          <cell r="C12078">
            <v>9070000</v>
          </cell>
          <cell r="D12078">
            <v>45318</v>
          </cell>
          <cell r="E12078">
            <v>1000</v>
          </cell>
          <cell r="F12078">
            <v>1</v>
          </cell>
          <cell r="G12078">
            <v>0</v>
          </cell>
          <cell r="H12078">
            <v>2005</v>
          </cell>
          <cell r="I12078">
            <v>0</v>
          </cell>
        </row>
        <row r="12079">
          <cell r="A12079">
            <v>610085</v>
          </cell>
          <cell r="B12079" t="str">
            <v>Safety</v>
          </cell>
          <cell r="C12079">
            <v>9220000</v>
          </cell>
          <cell r="D12079">
            <v>566774</v>
          </cell>
          <cell r="E12079">
            <v>1000</v>
          </cell>
          <cell r="F12079">
            <v>1</v>
          </cell>
          <cell r="G12079">
            <v>0</v>
          </cell>
          <cell r="H12079">
            <v>2005</v>
          </cell>
          <cell r="I12079">
            <v>0</v>
          </cell>
        </row>
        <row r="12080">
          <cell r="A12080">
            <v>610085</v>
          </cell>
          <cell r="B12080" t="str">
            <v>Safety</v>
          </cell>
          <cell r="C12080">
            <v>9290000</v>
          </cell>
          <cell r="D12080">
            <v>0</v>
          </cell>
          <cell r="E12080">
            <v>1000</v>
          </cell>
          <cell r="F12080">
            <v>122092</v>
          </cell>
          <cell r="G12080">
            <v>0</v>
          </cell>
          <cell r="H12080">
            <v>2005</v>
          </cell>
          <cell r="I12080">
            <v>0</v>
          </cell>
        </row>
        <row r="12081">
          <cell r="A12081">
            <v>610085</v>
          </cell>
          <cell r="B12081" t="str">
            <v>Safety</v>
          </cell>
          <cell r="C12081">
            <v>9350000</v>
          </cell>
          <cell r="D12081">
            <v>7896</v>
          </cell>
          <cell r="E12081">
            <v>1000</v>
          </cell>
          <cell r="F12081">
            <v>1</v>
          </cell>
          <cell r="G12081">
            <v>0</v>
          </cell>
          <cell r="H12081">
            <v>2005</v>
          </cell>
          <cell r="I12081">
            <v>0</v>
          </cell>
        </row>
        <row r="12082">
          <cell r="A12082">
            <v>610090</v>
          </cell>
          <cell r="B12082" t="str">
            <v>Regulated Admin</v>
          </cell>
          <cell r="C12082">
            <v>9220000</v>
          </cell>
          <cell r="D12082">
            <v>0</v>
          </cell>
          <cell r="E12082">
            <v>1000</v>
          </cell>
          <cell r="F12082">
            <v>1</v>
          </cell>
          <cell r="G12082">
            <v>0</v>
          </cell>
          <cell r="H12082">
            <v>2005</v>
          </cell>
          <cell r="I12082">
            <v>0</v>
          </cell>
        </row>
        <row r="12083">
          <cell r="A12083">
            <v>610092</v>
          </cell>
          <cell r="B12083" t="str">
            <v>Regulated Manager</v>
          </cell>
          <cell r="C12083">
            <v>4265000</v>
          </cell>
          <cell r="D12083">
            <v>1868.79</v>
          </cell>
          <cell r="E12083">
            <v>1000</v>
          </cell>
          <cell r="F12083">
            <v>1</v>
          </cell>
          <cell r="G12083">
            <v>0</v>
          </cell>
          <cell r="H12083">
            <v>2005</v>
          </cell>
          <cell r="I12083">
            <v>0</v>
          </cell>
        </row>
        <row r="12084">
          <cell r="A12084">
            <v>610092</v>
          </cell>
          <cell r="B12084" t="str">
            <v>Regulated Manager</v>
          </cell>
          <cell r="C12084">
            <v>9220000</v>
          </cell>
          <cell r="D12084">
            <v>-1868.79</v>
          </cell>
          <cell r="E12084">
            <v>1000</v>
          </cell>
          <cell r="F12084">
            <v>1</v>
          </cell>
          <cell r="G12084">
            <v>0</v>
          </cell>
          <cell r="H12084">
            <v>2005</v>
          </cell>
          <cell r="I12084">
            <v>0</v>
          </cell>
        </row>
        <row r="12085">
          <cell r="A12085">
            <v>610092</v>
          </cell>
          <cell r="B12085" t="str">
            <v>Regulated Manager</v>
          </cell>
          <cell r="C12085">
            <v>9290000</v>
          </cell>
          <cell r="D12085">
            <v>0</v>
          </cell>
          <cell r="E12085">
            <v>1000</v>
          </cell>
          <cell r="F12085">
            <v>122092</v>
          </cell>
          <cell r="G12085">
            <v>0</v>
          </cell>
          <cell r="H12085">
            <v>2005</v>
          </cell>
          <cell r="I12085">
            <v>0</v>
          </cell>
        </row>
        <row r="12086">
          <cell r="A12086">
            <v>610094</v>
          </cell>
          <cell r="B12086" t="str">
            <v>Plant Manager</v>
          </cell>
          <cell r="C12086">
            <v>5060000</v>
          </cell>
          <cell r="D12086">
            <v>-5858</v>
          </cell>
          <cell r="E12086">
            <v>1000</v>
          </cell>
          <cell r="F12086">
            <v>270</v>
          </cell>
          <cell r="G12086">
            <v>0</v>
          </cell>
          <cell r="H12086">
            <v>2005</v>
          </cell>
          <cell r="I12086">
            <v>0</v>
          </cell>
        </row>
        <row r="12087">
          <cell r="A12087">
            <v>610094</v>
          </cell>
          <cell r="B12087" t="str">
            <v>Plant Manager</v>
          </cell>
          <cell r="C12087">
            <v>5067000</v>
          </cell>
          <cell r="D12087">
            <v>1262.5</v>
          </cell>
          <cell r="E12087">
            <v>1000</v>
          </cell>
          <cell r="F12087">
            <v>270</v>
          </cell>
          <cell r="G12087">
            <v>0</v>
          </cell>
          <cell r="H12087">
            <v>2005</v>
          </cell>
          <cell r="I12087">
            <v>0</v>
          </cell>
        </row>
        <row r="12088">
          <cell r="A12088">
            <v>610094</v>
          </cell>
          <cell r="B12088" t="str">
            <v>Plant Manager</v>
          </cell>
          <cell r="C12088">
            <v>5101000</v>
          </cell>
          <cell r="D12088">
            <v>4595.5</v>
          </cell>
          <cell r="E12088">
            <v>1000</v>
          </cell>
          <cell r="F12088">
            <v>270</v>
          </cell>
          <cell r="G12088">
            <v>0</v>
          </cell>
          <cell r="H12088">
            <v>2005</v>
          </cell>
          <cell r="I12088">
            <v>0</v>
          </cell>
        </row>
        <row r="12089">
          <cell r="A12089">
            <v>610094</v>
          </cell>
          <cell r="B12089" t="str">
            <v>Plant Manager</v>
          </cell>
          <cell r="C12089">
            <v>5480000</v>
          </cell>
          <cell r="D12089">
            <v>0</v>
          </cell>
          <cell r="E12089">
            <v>1000</v>
          </cell>
          <cell r="F12089">
            <v>310</v>
          </cell>
          <cell r="G12089">
            <v>0</v>
          </cell>
          <cell r="H12089">
            <v>2005</v>
          </cell>
          <cell r="I12089">
            <v>0</v>
          </cell>
        </row>
        <row r="12090">
          <cell r="A12090">
            <v>610094</v>
          </cell>
          <cell r="B12090" t="str">
            <v>Plant Manager</v>
          </cell>
          <cell r="C12090">
            <v>5570000</v>
          </cell>
          <cell r="D12090">
            <v>0</v>
          </cell>
          <cell r="E12090">
            <v>1000</v>
          </cell>
          <cell r="F12090">
            <v>310</v>
          </cell>
          <cell r="G12090">
            <v>0</v>
          </cell>
          <cell r="H12090">
            <v>2005</v>
          </cell>
          <cell r="I12090">
            <v>0</v>
          </cell>
        </row>
        <row r="12091">
          <cell r="A12091">
            <v>610094</v>
          </cell>
          <cell r="B12091" t="str">
            <v>Plant Manager</v>
          </cell>
          <cell r="C12091">
            <v>9290000</v>
          </cell>
          <cell r="D12091">
            <v>-2.8421709430404007E-13</v>
          </cell>
          <cell r="E12091">
            <v>1000</v>
          </cell>
          <cell r="F12091">
            <v>122092</v>
          </cell>
          <cell r="G12091">
            <v>0</v>
          </cell>
          <cell r="H12091">
            <v>2005</v>
          </cell>
          <cell r="I12091">
            <v>0</v>
          </cell>
        </row>
        <row r="12092">
          <cell r="A12092">
            <v>610095</v>
          </cell>
          <cell r="B12092" t="str">
            <v>Plant Superintendent</v>
          </cell>
          <cell r="C12092">
            <v>5012000</v>
          </cell>
          <cell r="D12092">
            <v>10470</v>
          </cell>
          <cell r="E12092">
            <v>1000</v>
          </cell>
          <cell r="F12092">
            <v>280</v>
          </cell>
          <cell r="G12092">
            <v>0</v>
          </cell>
          <cell r="H12092">
            <v>2005</v>
          </cell>
          <cell r="I12092">
            <v>0</v>
          </cell>
        </row>
        <row r="12093">
          <cell r="A12093">
            <v>610095</v>
          </cell>
          <cell r="B12093" t="str">
            <v>Plant Superintendent</v>
          </cell>
          <cell r="C12093">
            <v>5020000</v>
          </cell>
          <cell r="D12093">
            <v>1978.6</v>
          </cell>
          <cell r="E12093">
            <v>1000</v>
          </cell>
          <cell r="F12093">
            <v>262</v>
          </cell>
          <cell r="G12093">
            <v>0</v>
          </cell>
          <cell r="H12093">
            <v>2005</v>
          </cell>
          <cell r="I12093">
            <v>0</v>
          </cell>
        </row>
        <row r="12094">
          <cell r="A12094">
            <v>610095</v>
          </cell>
          <cell r="B12094" t="str">
            <v>Plant Superintendent</v>
          </cell>
          <cell r="C12094">
            <v>5020000</v>
          </cell>
          <cell r="D12094">
            <v>75</v>
          </cell>
          <cell r="E12094">
            <v>1000</v>
          </cell>
          <cell r="F12094">
            <v>281</v>
          </cell>
          <cell r="G12094">
            <v>0</v>
          </cell>
          <cell r="H12094">
            <v>2005</v>
          </cell>
          <cell r="I12094">
            <v>0</v>
          </cell>
        </row>
        <row r="12095">
          <cell r="A12095">
            <v>610095</v>
          </cell>
          <cell r="B12095" t="str">
            <v>Plant Superintendent</v>
          </cell>
          <cell r="C12095">
            <v>5060000</v>
          </cell>
          <cell r="D12095">
            <v>-82081.399999999994</v>
          </cell>
          <cell r="E12095">
            <v>1000</v>
          </cell>
          <cell r="F12095">
            <v>260</v>
          </cell>
          <cell r="G12095">
            <v>0</v>
          </cell>
          <cell r="H12095">
            <v>2005</v>
          </cell>
          <cell r="I12095">
            <v>0</v>
          </cell>
        </row>
        <row r="12096">
          <cell r="A12096">
            <v>610095</v>
          </cell>
          <cell r="B12096" t="str">
            <v>Plant Superintendent</v>
          </cell>
          <cell r="C12096">
            <v>5060000</v>
          </cell>
          <cell r="D12096">
            <v>3077.35</v>
          </cell>
          <cell r="E12096">
            <v>1000</v>
          </cell>
          <cell r="F12096">
            <v>261</v>
          </cell>
          <cell r="G12096">
            <v>0</v>
          </cell>
          <cell r="H12096">
            <v>2005</v>
          </cell>
          <cell r="I12096">
            <v>0</v>
          </cell>
        </row>
        <row r="12097">
          <cell r="A12097">
            <v>610095</v>
          </cell>
          <cell r="B12097" t="str">
            <v>Plant Superintendent</v>
          </cell>
          <cell r="C12097">
            <v>5060000</v>
          </cell>
          <cell r="D12097">
            <v>1826.4</v>
          </cell>
          <cell r="E12097">
            <v>1000</v>
          </cell>
          <cell r="F12097">
            <v>262</v>
          </cell>
          <cell r="G12097">
            <v>0</v>
          </cell>
          <cell r="H12097">
            <v>2005</v>
          </cell>
          <cell r="I12097">
            <v>0</v>
          </cell>
        </row>
        <row r="12098">
          <cell r="A12098">
            <v>610095</v>
          </cell>
          <cell r="B12098" t="str">
            <v>Plant Superintendent</v>
          </cell>
          <cell r="C12098">
            <v>5060000</v>
          </cell>
          <cell r="D12098">
            <v>8594.1</v>
          </cell>
          <cell r="E12098">
            <v>1000</v>
          </cell>
          <cell r="F12098">
            <v>263</v>
          </cell>
          <cell r="G12098">
            <v>0</v>
          </cell>
          <cell r="H12098">
            <v>2005</v>
          </cell>
          <cell r="I12098">
            <v>0</v>
          </cell>
        </row>
        <row r="12099">
          <cell r="A12099">
            <v>610095</v>
          </cell>
          <cell r="B12099" t="str">
            <v>Plant Superintendent</v>
          </cell>
          <cell r="C12099">
            <v>5060000</v>
          </cell>
          <cell r="D12099">
            <v>-707</v>
          </cell>
          <cell r="E12099">
            <v>1000</v>
          </cell>
          <cell r="F12099">
            <v>270</v>
          </cell>
          <cell r="G12099">
            <v>0</v>
          </cell>
          <cell r="H12099">
            <v>2005</v>
          </cell>
          <cell r="I12099">
            <v>0</v>
          </cell>
        </row>
        <row r="12100">
          <cell r="A12100">
            <v>610095</v>
          </cell>
          <cell r="B12100" t="str">
            <v>Plant Superintendent</v>
          </cell>
          <cell r="C12100">
            <v>5060000</v>
          </cell>
          <cell r="D12100">
            <v>-98447.25</v>
          </cell>
          <cell r="E12100">
            <v>1000</v>
          </cell>
          <cell r="F12100">
            <v>280</v>
          </cell>
          <cell r="G12100">
            <v>0</v>
          </cell>
          <cell r="H12100">
            <v>2005</v>
          </cell>
          <cell r="I12100">
            <v>0</v>
          </cell>
        </row>
        <row r="12101">
          <cell r="A12101">
            <v>610095</v>
          </cell>
          <cell r="B12101" t="str">
            <v>Plant Superintendent</v>
          </cell>
          <cell r="C12101">
            <v>5060000</v>
          </cell>
          <cell r="D12101">
            <v>31577.25</v>
          </cell>
          <cell r="E12101">
            <v>1000</v>
          </cell>
          <cell r="F12101">
            <v>281</v>
          </cell>
          <cell r="G12101">
            <v>0</v>
          </cell>
          <cell r="H12101">
            <v>2005</v>
          </cell>
          <cell r="I12101">
            <v>0</v>
          </cell>
        </row>
        <row r="12102">
          <cell r="A12102">
            <v>610095</v>
          </cell>
          <cell r="B12102" t="str">
            <v>Plant Superintendent</v>
          </cell>
          <cell r="C12102">
            <v>5060000</v>
          </cell>
          <cell r="D12102">
            <v>15375</v>
          </cell>
          <cell r="E12102">
            <v>1000</v>
          </cell>
          <cell r="F12102">
            <v>282</v>
          </cell>
          <cell r="G12102">
            <v>0</v>
          </cell>
          <cell r="H12102">
            <v>2005</v>
          </cell>
          <cell r="I12102">
            <v>0</v>
          </cell>
        </row>
        <row r="12103">
          <cell r="A12103">
            <v>610095</v>
          </cell>
          <cell r="B12103" t="str">
            <v>Plant Superintendent</v>
          </cell>
          <cell r="C12103">
            <v>5060000</v>
          </cell>
          <cell r="D12103">
            <v>0</v>
          </cell>
          <cell r="E12103">
            <v>1000</v>
          </cell>
          <cell r="F12103">
            <v>300</v>
          </cell>
          <cell r="G12103">
            <v>0</v>
          </cell>
          <cell r="H12103">
            <v>2005</v>
          </cell>
          <cell r="I12103">
            <v>0</v>
          </cell>
        </row>
        <row r="12104">
          <cell r="A12104">
            <v>610095</v>
          </cell>
          <cell r="B12104" t="str">
            <v>Plant Superintendent</v>
          </cell>
          <cell r="C12104">
            <v>5060000</v>
          </cell>
          <cell r="D12104">
            <v>-8544</v>
          </cell>
          <cell r="E12104">
            <v>1000</v>
          </cell>
          <cell r="F12104">
            <v>380</v>
          </cell>
          <cell r="G12104">
            <v>0</v>
          </cell>
          <cell r="H12104">
            <v>2005</v>
          </cell>
          <cell r="I12104">
            <v>0</v>
          </cell>
        </row>
        <row r="12105">
          <cell r="A12105">
            <v>610095</v>
          </cell>
          <cell r="B12105" t="str">
            <v>Plant Superintendent</v>
          </cell>
          <cell r="C12105">
            <v>5060000</v>
          </cell>
          <cell r="D12105">
            <v>2492</v>
          </cell>
          <cell r="E12105">
            <v>1000</v>
          </cell>
          <cell r="F12105">
            <v>381</v>
          </cell>
          <cell r="G12105">
            <v>0</v>
          </cell>
          <cell r="H12105">
            <v>2005</v>
          </cell>
          <cell r="I12105">
            <v>0</v>
          </cell>
        </row>
        <row r="12106">
          <cell r="A12106">
            <v>610095</v>
          </cell>
          <cell r="B12106" t="str">
            <v>Plant Superintendent</v>
          </cell>
          <cell r="C12106">
            <v>5060000</v>
          </cell>
          <cell r="D12106">
            <v>300</v>
          </cell>
          <cell r="E12106">
            <v>1000</v>
          </cell>
          <cell r="F12106">
            <v>519000</v>
          </cell>
          <cell r="G12106">
            <v>0</v>
          </cell>
          <cell r="H12106">
            <v>2005</v>
          </cell>
          <cell r="I12106">
            <v>0</v>
          </cell>
        </row>
        <row r="12107">
          <cell r="A12107">
            <v>610095</v>
          </cell>
          <cell r="B12107" t="str">
            <v>Plant Superintendent</v>
          </cell>
          <cell r="C12107">
            <v>5067000</v>
          </cell>
          <cell r="D12107">
            <v>14175</v>
          </cell>
          <cell r="E12107">
            <v>1000</v>
          </cell>
          <cell r="F12107">
            <v>280</v>
          </cell>
          <cell r="G12107">
            <v>0</v>
          </cell>
          <cell r="H12107">
            <v>2005</v>
          </cell>
          <cell r="I12107">
            <v>0</v>
          </cell>
        </row>
        <row r="12108">
          <cell r="A12108">
            <v>610095</v>
          </cell>
          <cell r="B12108" t="str">
            <v>Plant Superintendent</v>
          </cell>
          <cell r="C12108">
            <v>5069000</v>
          </cell>
          <cell r="D12108">
            <v>1500</v>
          </cell>
          <cell r="E12108">
            <v>1000</v>
          </cell>
          <cell r="F12108">
            <v>280</v>
          </cell>
          <cell r="G12108">
            <v>0</v>
          </cell>
          <cell r="H12108">
            <v>2005</v>
          </cell>
          <cell r="I12108">
            <v>0</v>
          </cell>
        </row>
        <row r="12109">
          <cell r="A12109">
            <v>610095</v>
          </cell>
          <cell r="B12109" t="str">
            <v>Plant Superintendent</v>
          </cell>
          <cell r="C12109">
            <v>5101000</v>
          </cell>
          <cell r="D12109">
            <v>707</v>
          </cell>
          <cell r="E12109">
            <v>1000</v>
          </cell>
          <cell r="F12109">
            <v>270</v>
          </cell>
          <cell r="G12109">
            <v>0</v>
          </cell>
          <cell r="H12109">
            <v>2005</v>
          </cell>
          <cell r="I12109">
            <v>0</v>
          </cell>
        </row>
        <row r="12110">
          <cell r="A12110">
            <v>610095</v>
          </cell>
          <cell r="B12110" t="str">
            <v>Plant Superintendent</v>
          </cell>
          <cell r="C12110">
            <v>5111000</v>
          </cell>
          <cell r="D12110">
            <v>0</v>
          </cell>
          <cell r="E12110">
            <v>1000</v>
          </cell>
          <cell r="F12110">
            <v>300</v>
          </cell>
          <cell r="G12110">
            <v>0</v>
          </cell>
          <cell r="H12110">
            <v>2005</v>
          </cell>
          <cell r="I12110">
            <v>0</v>
          </cell>
        </row>
        <row r="12111">
          <cell r="A12111">
            <v>610095</v>
          </cell>
          <cell r="B12111" t="str">
            <v>Plant Superintendent</v>
          </cell>
          <cell r="C12111">
            <v>5111000</v>
          </cell>
          <cell r="D12111">
            <v>0</v>
          </cell>
          <cell r="E12111">
            <v>1000</v>
          </cell>
          <cell r="F12111">
            <v>380</v>
          </cell>
          <cell r="G12111">
            <v>0</v>
          </cell>
          <cell r="H12111">
            <v>2005</v>
          </cell>
          <cell r="I12111">
            <v>0</v>
          </cell>
        </row>
        <row r="12112">
          <cell r="A12112">
            <v>610095</v>
          </cell>
          <cell r="B12112" t="str">
            <v>Plant Superintendent</v>
          </cell>
          <cell r="C12112">
            <v>5111000</v>
          </cell>
          <cell r="D12112">
            <v>6052</v>
          </cell>
          <cell r="E12112">
            <v>1000</v>
          </cell>
          <cell r="F12112">
            <v>381</v>
          </cell>
          <cell r="G12112">
            <v>0</v>
          </cell>
          <cell r="H12112">
            <v>2005</v>
          </cell>
          <cell r="I12112">
            <v>0</v>
          </cell>
        </row>
        <row r="12113">
          <cell r="A12113">
            <v>610095</v>
          </cell>
          <cell r="B12113" t="str">
            <v>Plant Superintendent</v>
          </cell>
          <cell r="C12113">
            <v>5117000</v>
          </cell>
          <cell r="D12113">
            <v>0</v>
          </cell>
          <cell r="E12113">
            <v>1000</v>
          </cell>
          <cell r="F12113">
            <v>280</v>
          </cell>
          <cell r="G12113">
            <v>0</v>
          </cell>
          <cell r="H12113">
            <v>2005</v>
          </cell>
          <cell r="I12113">
            <v>0</v>
          </cell>
        </row>
        <row r="12114">
          <cell r="A12114">
            <v>610095</v>
          </cell>
          <cell r="B12114" t="str">
            <v>Plant Superintendent</v>
          </cell>
          <cell r="C12114">
            <v>5117000</v>
          </cell>
          <cell r="D12114">
            <v>0</v>
          </cell>
          <cell r="E12114">
            <v>1000</v>
          </cell>
          <cell r="F12114">
            <v>281</v>
          </cell>
          <cell r="G12114">
            <v>0</v>
          </cell>
          <cell r="H12114">
            <v>2005</v>
          </cell>
          <cell r="I12114">
            <v>0</v>
          </cell>
        </row>
        <row r="12115">
          <cell r="A12115">
            <v>610095</v>
          </cell>
          <cell r="B12115" t="str">
            <v>Plant Superintendent</v>
          </cell>
          <cell r="C12115">
            <v>5121000</v>
          </cell>
          <cell r="D12115">
            <v>4500</v>
          </cell>
          <cell r="E12115">
            <v>1000</v>
          </cell>
          <cell r="F12115">
            <v>280</v>
          </cell>
          <cell r="G12115">
            <v>0</v>
          </cell>
          <cell r="H12115">
            <v>2005</v>
          </cell>
          <cell r="I12115">
            <v>0</v>
          </cell>
        </row>
        <row r="12116">
          <cell r="A12116">
            <v>610095</v>
          </cell>
          <cell r="B12116" t="str">
            <v>Plant Superintendent</v>
          </cell>
          <cell r="C12116">
            <v>5121000</v>
          </cell>
          <cell r="D12116">
            <v>0</v>
          </cell>
          <cell r="E12116">
            <v>1000</v>
          </cell>
          <cell r="F12116">
            <v>281</v>
          </cell>
          <cell r="G12116">
            <v>0</v>
          </cell>
          <cell r="H12116">
            <v>2005</v>
          </cell>
          <cell r="I12116">
            <v>0</v>
          </cell>
        </row>
        <row r="12117">
          <cell r="A12117">
            <v>610095</v>
          </cell>
          <cell r="B12117" t="str">
            <v>Plant Superintendent</v>
          </cell>
          <cell r="C12117">
            <v>5121000</v>
          </cell>
          <cell r="D12117">
            <v>0</v>
          </cell>
          <cell r="E12117">
            <v>1000</v>
          </cell>
          <cell r="F12117">
            <v>282</v>
          </cell>
          <cell r="G12117">
            <v>0</v>
          </cell>
          <cell r="H12117">
            <v>2005</v>
          </cell>
          <cell r="I12117">
            <v>0</v>
          </cell>
        </row>
        <row r="12118">
          <cell r="A12118">
            <v>610095</v>
          </cell>
          <cell r="B12118" t="str">
            <v>Plant Superintendent</v>
          </cell>
          <cell r="C12118">
            <v>5121200</v>
          </cell>
          <cell r="D12118">
            <v>0</v>
          </cell>
          <cell r="E12118">
            <v>1000</v>
          </cell>
          <cell r="F12118">
            <v>280</v>
          </cell>
          <cell r="G12118">
            <v>0</v>
          </cell>
          <cell r="H12118">
            <v>2005</v>
          </cell>
          <cell r="I12118">
            <v>0</v>
          </cell>
        </row>
        <row r="12119">
          <cell r="A12119">
            <v>610095</v>
          </cell>
          <cell r="B12119" t="str">
            <v>Plant Superintendent</v>
          </cell>
          <cell r="C12119">
            <v>5122100</v>
          </cell>
          <cell r="D12119">
            <v>0</v>
          </cell>
          <cell r="E12119">
            <v>1000</v>
          </cell>
          <cell r="F12119">
            <v>281</v>
          </cell>
          <cell r="G12119">
            <v>0</v>
          </cell>
          <cell r="H12119">
            <v>2005</v>
          </cell>
          <cell r="I12119">
            <v>0</v>
          </cell>
        </row>
        <row r="12120">
          <cell r="A12120">
            <v>610095</v>
          </cell>
          <cell r="B12120" t="str">
            <v>Plant Superintendent</v>
          </cell>
          <cell r="C12120">
            <v>5122900</v>
          </cell>
          <cell r="D12120">
            <v>0</v>
          </cell>
          <cell r="E12120">
            <v>1000</v>
          </cell>
          <cell r="F12120">
            <v>281</v>
          </cell>
          <cell r="G12120">
            <v>0</v>
          </cell>
          <cell r="H12120">
            <v>2005</v>
          </cell>
          <cell r="I12120">
            <v>0</v>
          </cell>
        </row>
        <row r="12121">
          <cell r="A12121">
            <v>610095</v>
          </cell>
          <cell r="B12121" t="str">
            <v>Plant Superintendent</v>
          </cell>
          <cell r="C12121">
            <v>5125000</v>
          </cell>
          <cell r="D12121">
            <v>0</v>
          </cell>
          <cell r="E12121">
            <v>1000</v>
          </cell>
          <cell r="F12121">
            <v>281</v>
          </cell>
          <cell r="G12121">
            <v>0</v>
          </cell>
          <cell r="H12121">
            <v>2005</v>
          </cell>
          <cell r="I12121">
            <v>0</v>
          </cell>
        </row>
        <row r="12122">
          <cell r="A12122">
            <v>610095</v>
          </cell>
          <cell r="B12122" t="str">
            <v>Plant Superintendent</v>
          </cell>
          <cell r="C12122">
            <v>5126000</v>
          </cell>
          <cell r="D12122">
            <v>0</v>
          </cell>
          <cell r="E12122">
            <v>1000</v>
          </cell>
          <cell r="F12122">
            <v>282</v>
          </cell>
          <cell r="G12122">
            <v>0</v>
          </cell>
          <cell r="H12122">
            <v>2005</v>
          </cell>
          <cell r="I12122">
            <v>0</v>
          </cell>
        </row>
        <row r="12123">
          <cell r="A12123">
            <v>610095</v>
          </cell>
          <cell r="B12123" t="str">
            <v>Plant Superintendent</v>
          </cell>
          <cell r="C12123">
            <v>5131000</v>
          </cell>
          <cell r="D12123">
            <v>0</v>
          </cell>
          <cell r="E12123">
            <v>1000</v>
          </cell>
          <cell r="F12123">
            <v>281</v>
          </cell>
          <cell r="G12123">
            <v>0</v>
          </cell>
          <cell r="H12123">
            <v>2005</v>
          </cell>
          <cell r="I12123">
            <v>0</v>
          </cell>
        </row>
        <row r="12124">
          <cell r="A12124">
            <v>610095</v>
          </cell>
          <cell r="B12124" t="str">
            <v>Plant Superintendent</v>
          </cell>
          <cell r="C12124">
            <v>5131000</v>
          </cell>
          <cell r="D12124">
            <v>0</v>
          </cell>
          <cell r="E12124">
            <v>1000</v>
          </cell>
          <cell r="F12124">
            <v>381</v>
          </cell>
          <cell r="G12124">
            <v>0</v>
          </cell>
          <cell r="H12124">
            <v>2005</v>
          </cell>
          <cell r="I12124">
            <v>0</v>
          </cell>
        </row>
        <row r="12125">
          <cell r="A12125">
            <v>610095</v>
          </cell>
          <cell r="B12125" t="str">
            <v>Plant Superintendent</v>
          </cell>
          <cell r="C12125">
            <v>5131000</v>
          </cell>
          <cell r="D12125">
            <v>0</v>
          </cell>
          <cell r="E12125">
            <v>1000</v>
          </cell>
          <cell r="F12125">
            <v>519000</v>
          </cell>
          <cell r="G12125">
            <v>0</v>
          </cell>
          <cell r="H12125">
            <v>2005</v>
          </cell>
          <cell r="I12125">
            <v>0</v>
          </cell>
        </row>
        <row r="12126">
          <cell r="A12126">
            <v>610095</v>
          </cell>
          <cell r="B12126" t="str">
            <v>Plant Superintendent</v>
          </cell>
          <cell r="C12126">
            <v>5131400</v>
          </cell>
          <cell r="D12126">
            <v>0</v>
          </cell>
          <cell r="E12126">
            <v>1000</v>
          </cell>
          <cell r="F12126">
            <v>281</v>
          </cell>
          <cell r="G12126">
            <v>0</v>
          </cell>
          <cell r="H12126">
            <v>2005</v>
          </cell>
          <cell r="I12126">
            <v>0</v>
          </cell>
        </row>
        <row r="12127">
          <cell r="A12127">
            <v>610095</v>
          </cell>
          <cell r="B12127" t="str">
            <v>Plant Superintendent</v>
          </cell>
          <cell r="C12127">
            <v>5141000</v>
          </cell>
          <cell r="D12127">
            <v>0</v>
          </cell>
          <cell r="E12127">
            <v>1000</v>
          </cell>
          <cell r="F12127">
            <v>280</v>
          </cell>
          <cell r="G12127">
            <v>0</v>
          </cell>
          <cell r="H12127">
            <v>2005</v>
          </cell>
          <cell r="I12127">
            <v>0</v>
          </cell>
        </row>
        <row r="12128">
          <cell r="A12128">
            <v>610095</v>
          </cell>
          <cell r="B12128" t="str">
            <v>Plant Superintendent</v>
          </cell>
          <cell r="C12128">
            <v>5149000</v>
          </cell>
          <cell r="D12128">
            <v>0</v>
          </cell>
          <cell r="E12128">
            <v>1000</v>
          </cell>
          <cell r="F12128">
            <v>280</v>
          </cell>
          <cell r="G12128">
            <v>0</v>
          </cell>
          <cell r="H12128">
            <v>2005</v>
          </cell>
          <cell r="I12128">
            <v>0</v>
          </cell>
        </row>
        <row r="12129">
          <cell r="A12129">
            <v>610095</v>
          </cell>
          <cell r="B12129" t="str">
            <v>Plant Superintendent</v>
          </cell>
          <cell r="C12129">
            <v>5480000</v>
          </cell>
          <cell r="D12129">
            <v>22593.200000000001</v>
          </cell>
          <cell r="E12129">
            <v>1000</v>
          </cell>
          <cell r="F12129">
            <v>210</v>
          </cell>
          <cell r="G12129">
            <v>0</v>
          </cell>
          <cell r="H12129">
            <v>2005</v>
          </cell>
          <cell r="I12129">
            <v>0</v>
          </cell>
        </row>
        <row r="12130">
          <cell r="A12130">
            <v>610095</v>
          </cell>
          <cell r="B12130" t="str">
            <v>Plant Superintendent</v>
          </cell>
          <cell r="C12130">
            <v>5480000</v>
          </cell>
          <cell r="D12130">
            <v>34119.269999999997</v>
          </cell>
          <cell r="E12130">
            <v>1000</v>
          </cell>
          <cell r="F12130">
            <v>264</v>
          </cell>
          <cell r="G12130">
            <v>0</v>
          </cell>
          <cell r="H12130">
            <v>2005</v>
          </cell>
          <cell r="I12130">
            <v>0</v>
          </cell>
        </row>
        <row r="12131">
          <cell r="A12131">
            <v>610095</v>
          </cell>
          <cell r="B12131" t="str">
            <v>Plant Superintendent</v>
          </cell>
          <cell r="C12131">
            <v>5480000</v>
          </cell>
          <cell r="D12131">
            <v>6848.64</v>
          </cell>
          <cell r="E12131">
            <v>1000</v>
          </cell>
          <cell r="F12131">
            <v>475</v>
          </cell>
          <cell r="G12131">
            <v>0</v>
          </cell>
          <cell r="H12131">
            <v>2005</v>
          </cell>
          <cell r="I12131">
            <v>0</v>
          </cell>
        </row>
        <row r="12132">
          <cell r="A12132">
            <v>610095</v>
          </cell>
          <cell r="B12132" t="str">
            <v>Plant Superintendent</v>
          </cell>
          <cell r="C12132">
            <v>5540000</v>
          </cell>
          <cell r="D12132">
            <v>3043.84</v>
          </cell>
          <cell r="E12132">
            <v>1000</v>
          </cell>
          <cell r="F12132">
            <v>264</v>
          </cell>
          <cell r="G12132">
            <v>0</v>
          </cell>
          <cell r="H12132">
            <v>2005</v>
          </cell>
          <cell r="I12132">
            <v>0</v>
          </cell>
        </row>
        <row r="12133">
          <cell r="A12133">
            <v>610095</v>
          </cell>
          <cell r="B12133" t="str">
            <v>Plant Superintendent</v>
          </cell>
          <cell r="C12133">
            <v>5570000</v>
          </cell>
          <cell r="D12133">
            <v>20475</v>
          </cell>
          <cell r="E12133">
            <v>1000</v>
          </cell>
          <cell r="F12133">
            <v>1</v>
          </cell>
          <cell r="G12133">
            <v>0</v>
          </cell>
          <cell r="H12133">
            <v>2005</v>
          </cell>
          <cell r="I12133">
            <v>0</v>
          </cell>
        </row>
        <row r="12134">
          <cell r="A12134">
            <v>610095</v>
          </cell>
          <cell r="B12134" t="str">
            <v>Plant Superintendent</v>
          </cell>
          <cell r="C12134">
            <v>9290000</v>
          </cell>
          <cell r="D12134">
            <v>0</v>
          </cell>
          <cell r="E12134">
            <v>1000</v>
          </cell>
          <cell r="F12134">
            <v>122092</v>
          </cell>
          <cell r="G12134">
            <v>0</v>
          </cell>
          <cell r="H12134">
            <v>2005</v>
          </cell>
          <cell r="I12134">
            <v>0</v>
          </cell>
        </row>
        <row r="12135">
          <cell r="A12135">
            <v>610101</v>
          </cell>
          <cell r="B12135" t="str">
            <v>Project Management</v>
          </cell>
          <cell r="C12135">
            <v>9290000</v>
          </cell>
          <cell r="D12135">
            <v>0</v>
          </cell>
          <cell r="E12135">
            <v>1000</v>
          </cell>
          <cell r="F12135">
            <v>122092</v>
          </cell>
          <cell r="G12135">
            <v>0</v>
          </cell>
          <cell r="H12135">
            <v>2005</v>
          </cell>
          <cell r="I12135">
            <v>0</v>
          </cell>
        </row>
        <row r="12136">
          <cell r="A12136">
            <v>610103</v>
          </cell>
          <cell r="B12136" t="str">
            <v>Telecommunication Ad</v>
          </cell>
          <cell r="C12136">
            <v>9220000</v>
          </cell>
          <cell r="D12136">
            <v>0</v>
          </cell>
          <cell r="E12136">
            <v>1000</v>
          </cell>
          <cell r="F12136">
            <v>1</v>
          </cell>
          <cell r="G12136">
            <v>0</v>
          </cell>
          <cell r="H12136">
            <v>2005</v>
          </cell>
          <cell r="I12136">
            <v>0</v>
          </cell>
        </row>
        <row r="12137">
          <cell r="A12137">
            <v>610104</v>
          </cell>
          <cell r="B12137" t="str">
            <v>Appl Development Srv</v>
          </cell>
          <cell r="C12137">
            <v>3911000</v>
          </cell>
          <cell r="D12137">
            <v>0</v>
          </cell>
          <cell r="E12137">
            <v>1000</v>
          </cell>
          <cell r="F12137">
            <v>1</v>
          </cell>
          <cell r="G12137">
            <v>0</v>
          </cell>
          <cell r="H12137">
            <v>2005</v>
          </cell>
          <cell r="I12137">
            <v>0</v>
          </cell>
        </row>
        <row r="12138">
          <cell r="A12138">
            <v>610104</v>
          </cell>
          <cell r="B12138" t="str">
            <v>Appl Development Srv</v>
          </cell>
          <cell r="C12138">
            <v>4160000</v>
          </cell>
          <cell r="D12138">
            <v>212.5</v>
          </cell>
          <cell r="E12138">
            <v>1000</v>
          </cell>
          <cell r="F12138">
            <v>1</v>
          </cell>
          <cell r="G12138">
            <v>0</v>
          </cell>
          <cell r="H12138">
            <v>2005</v>
          </cell>
          <cell r="I12138">
            <v>0</v>
          </cell>
        </row>
        <row r="12139">
          <cell r="A12139">
            <v>610104</v>
          </cell>
          <cell r="B12139" t="str">
            <v>Appl Development Srv</v>
          </cell>
          <cell r="C12139">
            <v>4265000</v>
          </cell>
          <cell r="D12139">
            <v>2340</v>
          </cell>
          <cell r="E12139">
            <v>1000</v>
          </cell>
          <cell r="F12139">
            <v>1</v>
          </cell>
          <cell r="G12139">
            <v>0</v>
          </cell>
          <cell r="H12139">
            <v>2005</v>
          </cell>
          <cell r="I12139">
            <v>0</v>
          </cell>
        </row>
        <row r="12140">
          <cell r="A12140">
            <v>610104</v>
          </cell>
          <cell r="B12140" t="str">
            <v>Appl Development Srv</v>
          </cell>
          <cell r="C12140">
            <v>5000000</v>
          </cell>
          <cell r="D12140">
            <v>245350</v>
          </cell>
          <cell r="E12140">
            <v>1000</v>
          </cell>
          <cell r="F12140">
            <v>1</v>
          </cell>
          <cell r="G12140">
            <v>0</v>
          </cell>
          <cell r="H12140">
            <v>2005</v>
          </cell>
          <cell r="I12140">
            <v>0</v>
          </cell>
        </row>
        <row r="12141">
          <cell r="A12141">
            <v>610104</v>
          </cell>
          <cell r="B12141" t="str">
            <v>Appl Development Srv</v>
          </cell>
          <cell r="C12141">
            <v>5000000</v>
          </cell>
          <cell r="D12141">
            <v>478.8</v>
          </cell>
          <cell r="E12141">
            <v>1000</v>
          </cell>
          <cell r="F12141">
            <v>250</v>
          </cell>
          <cell r="G12141">
            <v>0</v>
          </cell>
          <cell r="H12141">
            <v>2005</v>
          </cell>
          <cell r="I12141">
            <v>0</v>
          </cell>
        </row>
        <row r="12142">
          <cell r="A12142">
            <v>610104</v>
          </cell>
          <cell r="B12142" t="str">
            <v>Appl Development Srv</v>
          </cell>
          <cell r="C12142">
            <v>5000000</v>
          </cell>
          <cell r="D12142">
            <v>277.2</v>
          </cell>
          <cell r="E12142">
            <v>1000</v>
          </cell>
          <cell r="F12142">
            <v>517000</v>
          </cell>
          <cell r="G12142">
            <v>0</v>
          </cell>
          <cell r="H12142">
            <v>2005</v>
          </cell>
          <cell r="I12142">
            <v>0</v>
          </cell>
        </row>
        <row r="12143">
          <cell r="A12143">
            <v>610104</v>
          </cell>
          <cell r="B12143" t="str">
            <v>Appl Development Srv</v>
          </cell>
          <cell r="C12143">
            <v>5001000</v>
          </cell>
          <cell r="D12143">
            <v>0</v>
          </cell>
          <cell r="E12143">
            <v>1000</v>
          </cell>
          <cell r="F12143">
            <v>1</v>
          </cell>
          <cell r="G12143">
            <v>0</v>
          </cell>
          <cell r="H12143">
            <v>2005</v>
          </cell>
          <cell r="I12143">
            <v>0</v>
          </cell>
        </row>
        <row r="12144">
          <cell r="A12144">
            <v>610104</v>
          </cell>
          <cell r="B12144" t="str">
            <v>Appl Development Srv</v>
          </cell>
          <cell r="C12144">
            <v>5060000</v>
          </cell>
          <cell r="D12144">
            <v>579.6</v>
          </cell>
          <cell r="E12144">
            <v>1000</v>
          </cell>
          <cell r="F12144">
            <v>270</v>
          </cell>
          <cell r="G12144">
            <v>0</v>
          </cell>
          <cell r="H12144">
            <v>2005</v>
          </cell>
          <cell r="I12144">
            <v>0</v>
          </cell>
        </row>
        <row r="12145">
          <cell r="A12145">
            <v>610104</v>
          </cell>
          <cell r="B12145" t="str">
            <v>Appl Development Srv</v>
          </cell>
          <cell r="C12145">
            <v>5060000</v>
          </cell>
          <cell r="D12145">
            <v>201.6</v>
          </cell>
          <cell r="E12145">
            <v>1000</v>
          </cell>
          <cell r="F12145">
            <v>300</v>
          </cell>
          <cell r="G12145">
            <v>0</v>
          </cell>
          <cell r="H12145">
            <v>2005</v>
          </cell>
          <cell r="I12145">
            <v>0</v>
          </cell>
        </row>
        <row r="12146">
          <cell r="A12146">
            <v>610104</v>
          </cell>
          <cell r="B12146" t="str">
            <v>Appl Development Srv</v>
          </cell>
          <cell r="C12146">
            <v>5069900</v>
          </cell>
          <cell r="D12146">
            <v>140</v>
          </cell>
          <cell r="E12146">
            <v>1000</v>
          </cell>
          <cell r="F12146">
            <v>1</v>
          </cell>
          <cell r="G12146">
            <v>0</v>
          </cell>
          <cell r="H12146">
            <v>2005</v>
          </cell>
          <cell r="I12146">
            <v>0</v>
          </cell>
        </row>
        <row r="12147">
          <cell r="A12147">
            <v>610104</v>
          </cell>
          <cell r="B12147" t="str">
            <v>Appl Development Srv</v>
          </cell>
          <cell r="C12147">
            <v>5350000</v>
          </cell>
          <cell r="D12147">
            <v>70482.5</v>
          </cell>
          <cell r="E12147">
            <v>1000</v>
          </cell>
          <cell r="F12147">
            <v>1</v>
          </cell>
          <cell r="G12147">
            <v>0</v>
          </cell>
          <cell r="H12147">
            <v>2005</v>
          </cell>
          <cell r="I12147">
            <v>0</v>
          </cell>
        </row>
        <row r="12148">
          <cell r="A12148">
            <v>610104</v>
          </cell>
          <cell r="B12148" t="str">
            <v>Appl Development Srv</v>
          </cell>
          <cell r="C12148">
            <v>5350000</v>
          </cell>
          <cell r="D12148">
            <v>-35</v>
          </cell>
          <cell r="E12148">
            <v>1000</v>
          </cell>
          <cell r="F12148">
            <v>1034</v>
          </cell>
          <cell r="G12148">
            <v>0</v>
          </cell>
          <cell r="H12148">
            <v>2005</v>
          </cell>
          <cell r="I12148">
            <v>0</v>
          </cell>
        </row>
        <row r="12149">
          <cell r="A12149">
            <v>610104</v>
          </cell>
          <cell r="B12149" t="str">
            <v>Appl Development Srv</v>
          </cell>
          <cell r="C12149">
            <v>5350000</v>
          </cell>
          <cell r="D12149">
            <v>35</v>
          </cell>
          <cell r="E12149">
            <v>1000</v>
          </cell>
          <cell r="F12149">
            <v>16000</v>
          </cell>
          <cell r="G12149">
            <v>0</v>
          </cell>
          <cell r="H12149">
            <v>2005</v>
          </cell>
          <cell r="I12149">
            <v>0</v>
          </cell>
        </row>
        <row r="12150">
          <cell r="A12150">
            <v>610104</v>
          </cell>
          <cell r="B12150" t="str">
            <v>Appl Development Srv</v>
          </cell>
          <cell r="C12150">
            <v>5350000</v>
          </cell>
          <cell r="D12150">
            <v>0</v>
          </cell>
          <cell r="E12150">
            <v>1000</v>
          </cell>
          <cell r="F12150">
            <v>48000</v>
          </cell>
          <cell r="G12150">
            <v>0</v>
          </cell>
          <cell r="H12150">
            <v>2005</v>
          </cell>
          <cell r="I12150">
            <v>0</v>
          </cell>
        </row>
        <row r="12151">
          <cell r="A12151">
            <v>610104</v>
          </cell>
          <cell r="B12151" t="str">
            <v>Appl Development Srv</v>
          </cell>
          <cell r="C12151">
            <v>5390000</v>
          </cell>
          <cell r="D12151">
            <v>2117.5</v>
          </cell>
          <cell r="E12151">
            <v>1000</v>
          </cell>
          <cell r="F12151">
            <v>1</v>
          </cell>
          <cell r="G12151">
            <v>0</v>
          </cell>
          <cell r="H12151">
            <v>2005</v>
          </cell>
          <cell r="I12151">
            <v>0</v>
          </cell>
        </row>
        <row r="12152">
          <cell r="A12152">
            <v>610104</v>
          </cell>
          <cell r="B12152" t="str">
            <v>Appl Development Srv</v>
          </cell>
          <cell r="C12152">
            <v>5390000</v>
          </cell>
          <cell r="D12152">
            <v>220</v>
          </cell>
          <cell r="E12152">
            <v>1000</v>
          </cell>
          <cell r="F12152">
            <v>448</v>
          </cell>
          <cell r="G12152">
            <v>0</v>
          </cell>
          <cell r="H12152">
            <v>2005</v>
          </cell>
          <cell r="I12152">
            <v>0</v>
          </cell>
        </row>
        <row r="12153">
          <cell r="A12153">
            <v>610104</v>
          </cell>
          <cell r="B12153" t="str">
            <v>Appl Development Srv</v>
          </cell>
          <cell r="C12153">
            <v>5390000</v>
          </cell>
          <cell r="D12153">
            <v>772.5</v>
          </cell>
          <cell r="E12153">
            <v>1000</v>
          </cell>
          <cell r="F12153">
            <v>455</v>
          </cell>
          <cell r="G12153">
            <v>0</v>
          </cell>
          <cell r="H12153">
            <v>2005</v>
          </cell>
          <cell r="I12153">
            <v>0</v>
          </cell>
        </row>
        <row r="12154">
          <cell r="A12154">
            <v>610104</v>
          </cell>
          <cell r="B12154" t="str">
            <v>Appl Development Srv</v>
          </cell>
          <cell r="C12154">
            <v>5390000</v>
          </cell>
          <cell r="D12154">
            <v>1187.5</v>
          </cell>
          <cell r="E12154">
            <v>1000</v>
          </cell>
          <cell r="F12154">
            <v>457</v>
          </cell>
          <cell r="G12154">
            <v>0</v>
          </cell>
          <cell r="H12154">
            <v>2005</v>
          </cell>
          <cell r="I12154">
            <v>0</v>
          </cell>
        </row>
        <row r="12155">
          <cell r="A12155">
            <v>610104</v>
          </cell>
          <cell r="B12155" t="str">
            <v>Appl Development Srv</v>
          </cell>
          <cell r="C12155">
            <v>5390000</v>
          </cell>
          <cell r="D12155">
            <v>882.5</v>
          </cell>
          <cell r="E12155">
            <v>1000</v>
          </cell>
          <cell r="F12155">
            <v>458</v>
          </cell>
          <cell r="G12155">
            <v>0</v>
          </cell>
          <cell r="H12155">
            <v>2005</v>
          </cell>
          <cell r="I12155">
            <v>0</v>
          </cell>
        </row>
        <row r="12156">
          <cell r="A12156">
            <v>610104</v>
          </cell>
          <cell r="B12156" t="str">
            <v>Appl Development Srv</v>
          </cell>
          <cell r="C12156">
            <v>5390000</v>
          </cell>
          <cell r="D12156">
            <v>552.5</v>
          </cell>
          <cell r="E12156">
            <v>1000</v>
          </cell>
          <cell r="F12156">
            <v>461</v>
          </cell>
          <cell r="G12156">
            <v>0</v>
          </cell>
          <cell r="H12156">
            <v>2005</v>
          </cell>
          <cell r="I12156">
            <v>0</v>
          </cell>
        </row>
        <row r="12157">
          <cell r="A12157">
            <v>610104</v>
          </cell>
          <cell r="B12157" t="str">
            <v>Appl Development Srv</v>
          </cell>
          <cell r="C12157">
            <v>5390000</v>
          </cell>
          <cell r="D12157">
            <v>550</v>
          </cell>
          <cell r="E12157">
            <v>1000</v>
          </cell>
          <cell r="F12157">
            <v>44000</v>
          </cell>
          <cell r="G12157">
            <v>0</v>
          </cell>
          <cell r="H12157">
            <v>2005</v>
          </cell>
          <cell r="I12157">
            <v>0</v>
          </cell>
        </row>
        <row r="12158">
          <cell r="A12158">
            <v>610104</v>
          </cell>
          <cell r="B12158" t="str">
            <v>Appl Development Srv</v>
          </cell>
          <cell r="C12158">
            <v>5390000</v>
          </cell>
          <cell r="D12158">
            <v>806.4</v>
          </cell>
          <cell r="E12158">
            <v>1000</v>
          </cell>
          <cell r="F12158">
            <v>215000</v>
          </cell>
          <cell r="G12158">
            <v>0</v>
          </cell>
          <cell r="H12158">
            <v>2005</v>
          </cell>
          <cell r="I12158">
            <v>0</v>
          </cell>
        </row>
        <row r="12159">
          <cell r="A12159">
            <v>610104</v>
          </cell>
          <cell r="B12159" t="str">
            <v>Appl Development Srv</v>
          </cell>
          <cell r="C12159">
            <v>5390000</v>
          </cell>
          <cell r="D12159">
            <v>153.30000000000001</v>
          </cell>
          <cell r="E12159">
            <v>1000</v>
          </cell>
          <cell r="F12159">
            <v>218000</v>
          </cell>
          <cell r="G12159">
            <v>0</v>
          </cell>
          <cell r="H12159">
            <v>2005</v>
          </cell>
          <cell r="I12159">
            <v>0</v>
          </cell>
        </row>
        <row r="12160">
          <cell r="A12160">
            <v>610104</v>
          </cell>
          <cell r="B12160" t="str">
            <v>Appl Development Srv</v>
          </cell>
          <cell r="C12160">
            <v>5390000</v>
          </cell>
          <cell r="D12160">
            <v>75.599999999999994</v>
          </cell>
          <cell r="E12160">
            <v>1000</v>
          </cell>
          <cell r="F12160">
            <v>219000</v>
          </cell>
          <cell r="G12160">
            <v>0</v>
          </cell>
          <cell r="H12160">
            <v>2005</v>
          </cell>
          <cell r="I12160">
            <v>0</v>
          </cell>
        </row>
        <row r="12161">
          <cell r="A12161">
            <v>610104</v>
          </cell>
          <cell r="B12161" t="str">
            <v>Appl Development Srv</v>
          </cell>
          <cell r="C12161">
            <v>5430000</v>
          </cell>
          <cell r="D12161">
            <v>0</v>
          </cell>
          <cell r="E12161">
            <v>1000</v>
          </cell>
          <cell r="F12161">
            <v>262000</v>
          </cell>
          <cell r="G12161">
            <v>0</v>
          </cell>
          <cell r="H12161">
            <v>2005</v>
          </cell>
          <cell r="I12161">
            <v>0</v>
          </cell>
        </row>
        <row r="12162">
          <cell r="A12162">
            <v>610104</v>
          </cell>
          <cell r="B12162" t="str">
            <v>Appl Development Srv</v>
          </cell>
          <cell r="C12162">
            <v>5459000</v>
          </cell>
          <cell r="D12162">
            <v>0</v>
          </cell>
          <cell r="E12162">
            <v>1000</v>
          </cell>
          <cell r="F12162">
            <v>448</v>
          </cell>
          <cell r="G12162">
            <v>0</v>
          </cell>
          <cell r="H12162">
            <v>2005</v>
          </cell>
          <cell r="I12162">
            <v>0</v>
          </cell>
        </row>
        <row r="12163">
          <cell r="A12163">
            <v>610104</v>
          </cell>
          <cell r="B12163" t="str">
            <v>Appl Development Srv</v>
          </cell>
          <cell r="C12163">
            <v>5480000</v>
          </cell>
          <cell r="D12163">
            <v>4140</v>
          </cell>
          <cell r="E12163">
            <v>1000</v>
          </cell>
          <cell r="F12163">
            <v>210</v>
          </cell>
          <cell r="G12163">
            <v>0</v>
          </cell>
          <cell r="H12163">
            <v>2005</v>
          </cell>
          <cell r="I12163">
            <v>0</v>
          </cell>
        </row>
        <row r="12164">
          <cell r="A12164">
            <v>610104</v>
          </cell>
          <cell r="B12164" t="str">
            <v>Appl Development Srv</v>
          </cell>
          <cell r="C12164">
            <v>5480000</v>
          </cell>
          <cell r="D12164">
            <v>25860</v>
          </cell>
          <cell r="E12164">
            <v>1000</v>
          </cell>
          <cell r="F12164">
            <v>310</v>
          </cell>
          <cell r="G12164">
            <v>0</v>
          </cell>
          <cell r="H12164">
            <v>2005</v>
          </cell>
          <cell r="I12164">
            <v>0</v>
          </cell>
        </row>
        <row r="12165">
          <cell r="A12165">
            <v>610104</v>
          </cell>
          <cell r="B12165" t="str">
            <v>Appl Development Srv</v>
          </cell>
          <cell r="C12165">
            <v>5540000</v>
          </cell>
          <cell r="D12165">
            <v>0</v>
          </cell>
          <cell r="E12165">
            <v>1000</v>
          </cell>
          <cell r="F12165">
            <v>210</v>
          </cell>
          <cell r="G12165">
            <v>0</v>
          </cell>
          <cell r="H12165">
            <v>2005</v>
          </cell>
          <cell r="I12165">
            <v>0</v>
          </cell>
        </row>
        <row r="12166">
          <cell r="A12166">
            <v>610104</v>
          </cell>
          <cell r="B12166" t="str">
            <v>Appl Development Srv</v>
          </cell>
          <cell r="C12166">
            <v>5560000</v>
          </cell>
          <cell r="D12166">
            <v>9112.4000000000378</v>
          </cell>
          <cell r="E12166">
            <v>1000</v>
          </cell>
          <cell r="F12166">
            <v>1</v>
          </cell>
          <cell r="G12166">
            <v>0</v>
          </cell>
          <cell r="H12166">
            <v>2005</v>
          </cell>
          <cell r="I12166">
            <v>0</v>
          </cell>
        </row>
        <row r="12167">
          <cell r="A12167">
            <v>610104</v>
          </cell>
          <cell r="B12167" t="str">
            <v>Appl Development Srv</v>
          </cell>
          <cell r="C12167">
            <v>5570000</v>
          </cell>
          <cell r="D12167">
            <v>-224087.05</v>
          </cell>
          <cell r="E12167">
            <v>1000</v>
          </cell>
          <cell r="F12167">
            <v>1</v>
          </cell>
          <cell r="G12167">
            <v>0</v>
          </cell>
          <cell r="H12167">
            <v>2005</v>
          </cell>
          <cell r="I12167">
            <v>0</v>
          </cell>
        </row>
        <row r="12168">
          <cell r="A12168">
            <v>610104</v>
          </cell>
          <cell r="B12168" t="str">
            <v>Appl Development Srv</v>
          </cell>
          <cell r="C12168">
            <v>5570000</v>
          </cell>
          <cell r="D12168">
            <v>2575</v>
          </cell>
          <cell r="E12168">
            <v>1000</v>
          </cell>
          <cell r="F12168">
            <v>310</v>
          </cell>
          <cell r="G12168">
            <v>0</v>
          </cell>
          <cell r="H12168">
            <v>2005</v>
          </cell>
          <cell r="I12168">
            <v>0</v>
          </cell>
        </row>
        <row r="12169">
          <cell r="A12169">
            <v>610104</v>
          </cell>
          <cell r="B12169" t="str">
            <v>Appl Development Srv</v>
          </cell>
          <cell r="C12169">
            <v>5600000</v>
          </cell>
          <cell r="D12169">
            <v>31720</v>
          </cell>
          <cell r="E12169">
            <v>1000</v>
          </cell>
          <cell r="F12169">
            <v>1</v>
          </cell>
          <cell r="G12169">
            <v>0</v>
          </cell>
          <cell r="H12169">
            <v>2005</v>
          </cell>
          <cell r="I12169">
            <v>0</v>
          </cell>
        </row>
        <row r="12170">
          <cell r="A12170">
            <v>610104</v>
          </cell>
          <cell r="B12170" t="str">
            <v>Appl Development Srv</v>
          </cell>
          <cell r="C12170">
            <v>5610000</v>
          </cell>
          <cell r="D12170">
            <v>816088.3</v>
          </cell>
          <cell r="E12170">
            <v>1000</v>
          </cell>
          <cell r="F12170">
            <v>1</v>
          </cell>
          <cell r="G12170">
            <v>0</v>
          </cell>
          <cell r="H12170">
            <v>2005</v>
          </cell>
          <cell r="I12170">
            <v>0</v>
          </cell>
        </row>
        <row r="12171">
          <cell r="A12171">
            <v>610104</v>
          </cell>
          <cell r="B12171" t="str">
            <v>Appl Development Srv</v>
          </cell>
          <cell r="C12171">
            <v>5660000</v>
          </cell>
          <cell r="D12171">
            <v>-1537271.74</v>
          </cell>
          <cell r="E12171">
            <v>1000</v>
          </cell>
          <cell r="F12171">
            <v>1</v>
          </cell>
          <cell r="G12171">
            <v>0</v>
          </cell>
          <cell r="H12171">
            <v>2005</v>
          </cell>
          <cell r="I12171">
            <v>0</v>
          </cell>
        </row>
        <row r="12172">
          <cell r="A12172">
            <v>610104</v>
          </cell>
          <cell r="B12172" t="str">
            <v>Appl Development Srv</v>
          </cell>
          <cell r="C12172">
            <v>5710000</v>
          </cell>
          <cell r="D12172">
            <v>2890</v>
          </cell>
          <cell r="E12172">
            <v>1000</v>
          </cell>
          <cell r="F12172">
            <v>109</v>
          </cell>
          <cell r="G12172">
            <v>0</v>
          </cell>
          <cell r="H12172">
            <v>2005</v>
          </cell>
          <cell r="I12172">
            <v>0</v>
          </cell>
        </row>
        <row r="12173">
          <cell r="A12173">
            <v>610104</v>
          </cell>
          <cell r="B12173" t="str">
            <v>Appl Development Srv</v>
          </cell>
          <cell r="C12173">
            <v>5710000</v>
          </cell>
          <cell r="D12173">
            <v>0</v>
          </cell>
          <cell r="E12173">
            <v>1000</v>
          </cell>
          <cell r="F12173">
            <v>2220</v>
          </cell>
          <cell r="G12173">
            <v>0</v>
          </cell>
          <cell r="H12173">
            <v>2005</v>
          </cell>
          <cell r="I12173">
            <v>0</v>
          </cell>
        </row>
        <row r="12174">
          <cell r="A12174">
            <v>610104</v>
          </cell>
          <cell r="B12174" t="str">
            <v>Appl Development Srv</v>
          </cell>
          <cell r="C12174">
            <v>5710000</v>
          </cell>
          <cell r="D12174">
            <v>0</v>
          </cell>
          <cell r="E12174">
            <v>1000</v>
          </cell>
          <cell r="F12174">
            <v>5302</v>
          </cell>
          <cell r="G12174">
            <v>0</v>
          </cell>
          <cell r="H12174">
            <v>2005</v>
          </cell>
          <cell r="I12174">
            <v>0</v>
          </cell>
        </row>
        <row r="12175">
          <cell r="A12175">
            <v>610104</v>
          </cell>
          <cell r="B12175" t="str">
            <v>Appl Development Srv</v>
          </cell>
          <cell r="C12175">
            <v>5800000</v>
          </cell>
          <cell r="D12175">
            <v>-110760</v>
          </cell>
          <cell r="E12175">
            <v>1000</v>
          </cell>
          <cell r="F12175">
            <v>1</v>
          </cell>
          <cell r="G12175">
            <v>0</v>
          </cell>
          <cell r="H12175">
            <v>2005</v>
          </cell>
          <cell r="I12175">
            <v>0</v>
          </cell>
        </row>
        <row r="12176">
          <cell r="A12176">
            <v>610104</v>
          </cell>
          <cell r="B12176" t="str">
            <v>Appl Development Srv</v>
          </cell>
          <cell r="C12176">
            <v>5800000</v>
          </cell>
          <cell r="D12176">
            <v>0</v>
          </cell>
          <cell r="E12176">
            <v>1000</v>
          </cell>
          <cell r="F12176">
            <v>108</v>
          </cell>
          <cell r="G12176">
            <v>0</v>
          </cell>
          <cell r="H12176">
            <v>2005</v>
          </cell>
          <cell r="I12176">
            <v>0</v>
          </cell>
        </row>
        <row r="12177">
          <cell r="A12177">
            <v>610104</v>
          </cell>
          <cell r="B12177" t="str">
            <v>Appl Development Srv</v>
          </cell>
          <cell r="C12177">
            <v>5810000</v>
          </cell>
          <cell r="D12177">
            <v>442351.5</v>
          </cell>
          <cell r="E12177">
            <v>1000</v>
          </cell>
          <cell r="F12177">
            <v>1</v>
          </cell>
          <cell r="G12177">
            <v>0</v>
          </cell>
          <cell r="H12177">
            <v>2005</v>
          </cell>
          <cell r="I12177">
            <v>0</v>
          </cell>
        </row>
        <row r="12178">
          <cell r="A12178">
            <v>610104</v>
          </cell>
          <cell r="B12178" t="str">
            <v>Appl Development Srv</v>
          </cell>
          <cell r="C12178">
            <v>5810000</v>
          </cell>
          <cell r="D12178">
            <v>210</v>
          </cell>
          <cell r="E12178">
            <v>1000</v>
          </cell>
          <cell r="F12178">
            <v>1160</v>
          </cell>
          <cell r="G12178">
            <v>0</v>
          </cell>
          <cell r="H12178">
            <v>2005</v>
          </cell>
          <cell r="I12178">
            <v>0</v>
          </cell>
        </row>
        <row r="12179">
          <cell r="A12179">
            <v>610104</v>
          </cell>
          <cell r="B12179" t="str">
            <v>Appl Development Srv</v>
          </cell>
          <cell r="C12179">
            <v>5860000</v>
          </cell>
          <cell r="D12179">
            <v>52.5</v>
          </cell>
          <cell r="E12179">
            <v>1000</v>
          </cell>
          <cell r="F12179">
            <v>5701</v>
          </cell>
          <cell r="G12179">
            <v>0</v>
          </cell>
          <cell r="H12179">
            <v>2005</v>
          </cell>
          <cell r="I12179">
            <v>0</v>
          </cell>
        </row>
        <row r="12180">
          <cell r="A12180">
            <v>610104</v>
          </cell>
          <cell r="B12180" t="str">
            <v>Appl Development Srv</v>
          </cell>
          <cell r="C12180">
            <v>5870000</v>
          </cell>
          <cell r="D12180">
            <v>605</v>
          </cell>
          <cell r="E12180">
            <v>1000</v>
          </cell>
          <cell r="F12180">
            <v>108</v>
          </cell>
          <cell r="G12180">
            <v>0</v>
          </cell>
          <cell r="H12180">
            <v>2005</v>
          </cell>
          <cell r="I12180">
            <v>0</v>
          </cell>
        </row>
        <row r="12181">
          <cell r="A12181">
            <v>610104</v>
          </cell>
          <cell r="B12181" t="str">
            <v>Appl Development Srv</v>
          </cell>
          <cell r="C12181">
            <v>5880000</v>
          </cell>
          <cell r="D12181">
            <v>-695487.74</v>
          </cell>
          <cell r="E12181">
            <v>1000</v>
          </cell>
          <cell r="F12181">
            <v>1</v>
          </cell>
          <cell r="G12181">
            <v>0</v>
          </cell>
          <cell r="H12181">
            <v>2005</v>
          </cell>
          <cell r="I12181">
            <v>0</v>
          </cell>
        </row>
        <row r="12182">
          <cell r="A12182">
            <v>610104</v>
          </cell>
          <cell r="B12182" t="str">
            <v>Appl Development Srv</v>
          </cell>
          <cell r="C12182">
            <v>5880000</v>
          </cell>
          <cell r="D12182">
            <v>277.5</v>
          </cell>
          <cell r="E12182">
            <v>1000</v>
          </cell>
          <cell r="F12182">
            <v>111</v>
          </cell>
          <cell r="G12182">
            <v>0</v>
          </cell>
          <cell r="H12182">
            <v>2005</v>
          </cell>
          <cell r="I12182">
            <v>0</v>
          </cell>
        </row>
        <row r="12183">
          <cell r="A12183">
            <v>610104</v>
          </cell>
          <cell r="B12183" t="str">
            <v>Appl Development Srv</v>
          </cell>
          <cell r="C12183">
            <v>5900000</v>
          </cell>
          <cell r="D12183">
            <v>660</v>
          </cell>
          <cell r="E12183">
            <v>1000</v>
          </cell>
          <cell r="F12183">
            <v>1</v>
          </cell>
          <cell r="G12183">
            <v>0</v>
          </cell>
          <cell r="H12183">
            <v>2005</v>
          </cell>
          <cell r="I12183">
            <v>0</v>
          </cell>
        </row>
        <row r="12184">
          <cell r="A12184">
            <v>610104</v>
          </cell>
          <cell r="B12184" t="str">
            <v>Appl Development Srv</v>
          </cell>
          <cell r="C12184">
            <v>5920000</v>
          </cell>
          <cell r="D12184">
            <v>0</v>
          </cell>
          <cell r="E12184">
            <v>1000</v>
          </cell>
          <cell r="F12184">
            <v>108</v>
          </cell>
          <cell r="G12184">
            <v>0</v>
          </cell>
          <cell r="H12184">
            <v>2005</v>
          </cell>
          <cell r="I12184">
            <v>0</v>
          </cell>
        </row>
        <row r="12185">
          <cell r="A12185">
            <v>610104</v>
          </cell>
          <cell r="B12185" t="str">
            <v>Appl Development Srv</v>
          </cell>
          <cell r="C12185">
            <v>5930000</v>
          </cell>
          <cell r="D12185">
            <v>0</v>
          </cell>
          <cell r="E12185">
            <v>1000</v>
          </cell>
          <cell r="F12185">
            <v>106</v>
          </cell>
          <cell r="G12185">
            <v>0</v>
          </cell>
          <cell r="H12185">
            <v>2005</v>
          </cell>
          <cell r="I12185">
            <v>0</v>
          </cell>
        </row>
        <row r="12186">
          <cell r="A12186">
            <v>610104</v>
          </cell>
          <cell r="B12186" t="str">
            <v>Appl Development Srv</v>
          </cell>
          <cell r="C12186">
            <v>5930000</v>
          </cell>
          <cell r="D12186">
            <v>2530</v>
          </cell>
          <cell r="E12186">
            <v>1000</v>
          </cell>
          <cell r="F12186">
            <v>119</v>
          </cell>
          <cell r="G12186">
            <v>0</v>
          </cell>
          <cell r="H12186">
            <v>2005</v>
          </cell>
          <cell r="I12186">
            <v>0</v>
          </cell>
        </row>
        <row r="12187">
          <cell r="A12187">
            <v>610104</v>
          </cell>
          <cell r="B12187" t="str">
            <v>Appl Development Srv</v>
          </cell>
          <cell r="C12187">
            <v>5930000</v>
          </cell>
          <cell r="D12187">
            <v>110</v>
          </cell>
          <cell r="E12187">
            <v>1000</v>
          </cell>
          <cell r="F12187">
            <v>5302</v>
          </cell>
          <cell r="G12187">
            <v>0</v>
          </cell>
          <cell r="H12187">
            <v>2005</v>
          </cell>
          <cell r="I12187">
            <v>0</v>
          </cell>
        </row>
        <row r="12188">
          <cell r="A12188">
            <v>610104</v>
          </cell>
          <cell r="B12188" t="str">
            <v>Appl Development Srv</v>
          </cell>
          <cell r="C12188">
            <v>5930000</v>
          </cell>
          <cell r="D12188">
            <v>9035</v>
          </cell>
          <cell r="E12188">
            <v>1000</v>
          </cell>
          <cell r="F12188">
            <v>5402</v>
          </cell>
          <cell r="G12188">
            <v>0</v>
          </cell>
          <cell r="H12188">
            <v>2005</v>
          </cell>
          <cell r="I12188">
            <v>0</v>
          </cell>
        </row>
        <row r="12189">
          <cell r="A12189">
            <v>610104</v>
          </cell>
          <cell r="B12189" t="str">
            <v>Appl Development Srv</v>
          </cell>
          <cell r="C12189">
            <v>5930000</v>
          </cell>
          <cell r="D12189">
            <v>0</v>
          </cell>
          <cell r="E12189">
            <v>1000</v>
          </cell>
          <cell r="F12189">
            <v>119150</v>
          </cell>
          <cell r="G12189">
            <v>0</v>
          </cell>
          <cell r="H12189">
            <v>2005</v>
          </cell>
          <cell r="I12189">
            <v>0</v>
          </cell>
        </row>
        <row r="12190">
          <cell r="A12190">
            <v>610104</v>
          </cell>
          <cell r="B12190" t="str">
            <v>Appl Development Srv</v>
          </cell>
          <cell r="C12190">
            <v>5930000</v>
          </cell>
          <cell r="D12190">
            <v>0</v>
          </cell>
          <cell r="E12190">
            <v>1000</v>
          </cell>
          <cell r="F12190">
            <v>122092</v>
          </cell>
          <cell r="G12190">
            <v>0</v>
          </cell>
          <cell r="H12190">
            <v>2005</v>
          </cell>
          <cell r="I12190">
            <v>0</v>
          </cell>
        </row>
        <row r="12191">
          <cell r="A12191">
            <v>610104</v>
          </cell>
          <cell r="B12191" t="str">
            <v>Appl Development Srv</v>
          </cell>
          <cell r="C12191">
            <v>5930000</v>
          </cell>
          <cell r="D12191">
            <v>2200</v>
          </cell>
          <cell r="E12191">
            <v>1000</v>
          </cell>
          <cell r="F12191">
            <v>136000</v>
          </cell>
          <cell r="G12191">
            <v>0</v>
          </cell>
          <cell r="H12191">
            <v>2005</v>
          </cell>
          <cell r="I12191">
            <v>0</v>
          </cell>
        </row>
        <row r="12192">
          <cell r="A12192">
            <v>610104</v>
          </cell>
          <cell r="B12192" t="str">
            <v>Appl Development Srv</v>
          </cell>
          <cell r="C12192">
            <v>5930000</v>
          </cell>
          <cell r="D12192">
            <v>2030</v>
          </cell>
          <cell r="E12192">
            <v>1000</v>
          </cell>
          <cell r="F12192">
            <v>568100</v>
          </cell>
          <cell r="G12192">
            <v>0</v>
          </cell>
          <cell r="H12192">
            <v>2005</v>
          </cell>
          <cell r="I12192">
            <v>0</v>
          </cell>
        </row>
        <row r="12193">
          <cell r="A12193">
            <v>610104</v>
          </cell>
          <cell r="B12193" t="str">
            <v>Appl Development Srv</v>
          </cell>
          <cell r="C12193">
            <v>5930000</v>
          </cell>
          <cell r="D12193">
            <v>390</v>
          </cell>
          <cell r="E12193">
            <v>1000</v>
          </cell>
          <cell r="F12193">
            <v>578000</v>
          </cell>
          <cell r="G12193">
            <v>0</v>
          </cell>
          <cell r="H12193">
            <v>2005</v>
          </cell>
          <cell r="I12193">
            <v>0</v>
          </cell>
        </row>
        <row r="12194">
          <cell r="A12194">
            <v>610104</v>
          </cell>
          <cell r="B12194" t="str">
            <v>Appl Development Srv</v>
          </cell>
          <cell r="C12194">
            <v>5970000</v>
          </cell>
          <cell r="D12194">
            <v>0</v>
          </cell>
          <cell r="E12194">
            <v>1000</v>
          </cell>
          <cell r="F12194">
            <v>568100</v>
          </cell>
          <cell r="G12194">
            <v>0</v>
          </cell>
          <cell r="H12194">
            <v>2005</v>
          </cell>
          <cell r="I12194">
            <v>0</v>
          </cell>
        </row>
        <row r="12195">
          <cell r="A12195">
            <v>610104</v>
          </cell>
          <cell r="B12195" t="str">
            <v>Appl Development Srv</v>
          </cell>
          <cell r="C12195">
            <v>5980000</v>
          </cell>
          <cell r="D12195">
            <v>3820</v>
          </cell>
          <cell r="E12195">
            <v>1000</v>
          </cell>
          <cell r="F12195">
            <v>1</v>
          </cell>
          <cell r="G12195">
            <v>0</v>
          </cell>
          <cell r="H12195">
            <v>2005</v>
          </cell>
          <cell r="I12195">
            <v>0</v>
          </cell>
        </row>
        <row r="12196">
          <cell r="A12196">
            <v>610104</v>
          </cell>
          <cell r="B12196" t="str">
            <v>Appl Development Srv</v>
          </cell>
          <cell r="C12196">
            <v>5980000</v>
          </cell>
          <cell r="D12196">
            <v>0</v>
          </cell>
          <cell r="E12196">
            <v>1000</v>
          </cell>
          <cell r="F12196">
            <v>5402</v>
          </cell>
          <cell r="G12196">
            <v>0</v>
          </cell>
          <cell r="H12196">
            <v>2005</v>
          </cell>
          <cell r="I12196">
            <v>0</v>
          </cell>
        </row>
        <row r="12197">
          <cell r="A12197">
            <v>610104</v>
          </cell>
          <cell r="B12197" t="str">
            <v>Appl Development Srv</v>
          </cell>
          <cell r="C12197">
            <v>9010000</v>
          </cell>
          <cell r="D12197">
            <v>1330</v>
          </cell>
          <cell r="E12197">
            <v>1000</v>
          </cell>
          <cell r="F12197">
            <v>103000</v>
          </cell>
          <cell r="G12197">
            <v>0</v>
          </cell>
          <cell r="H12197">
            <v>2005</v>
          </cell>
          <cell r="I12197">
            <v>0</v>
          </cell>
        </row>
        <row r="12198">
          <cell r="A12198">
            <v>610104</v>
          </cell>
          <cell r="B12198" t="str">
            <v>Appl Development Srv</v>
          </cell>
          <cell r="C12198">
            <v>9010000</v>
          </cell>
          <cell r="D12198">
            <v>0</v>
          </cell>
          <cell r="E12198">
            <v>1000</v>
          </cell>
          <cell r="F12198">
            <v>122000</v>
          </cell>
          <cell r="G12198">
            <v>0</v>
          </cell>
          <cell r="H12198">
            <v>2005</v>
          </cell>
          <cell r="I12198">
            <v>0</v>
          </cell>
        </row>
        <row r="12199">
          <cell r="A12199">
            <v>610104</v>
          </cell>
          <cell r="B12199" t="str">
            <v>Appl Development Srv</v>
          </cell>
          <cell r="C12199">
            <v>9010000</v>
          </cell>
          <cell r="D12199">
            <v>467.5</v>
          </cell>
          <cell r="E12199">
            <v>1000</v>
          </cell>
          <cell r="F12199">
            <v>122106</v>
          </cell>
          <cell r="G12199">
            <v>0</v>
          </cell>
          <cell r="H12199">
            <v>2005</v>
          </cell>
          <cell r="I12199">
            <v>0</v>
          </cell>
        </row>
        <row r="12200">
          <cell r="A12200">
            <v>610104</v>
          </cell>
          <cell r="B12200" t="str">
            <v>Appl Development Srv</v>
          </cell>
          <cell r="C12200">
            <v>9020000</v>
          </cell>
          <cell r="D12200">
            <v>0</v>
          </cell>
          <cell r="E12200">
            <v>1000</v>
          </cell>
          <cell r="F12200">
            <v>105000</v>
          </cell>
          <cell r="G12200">
            <v>0</v>
          </cell>
          <cell r="H12200">
            <v>2005</v>
          </cell>
          <cell r="I12200">
            <v>0</v>
          </cell>
        </row>
        <row r="12201">
          <cell r="A12201">
            <v>610104</v>
          </cell>
          <cell r="B12201" t="str">
            <v>Appl Development Srv</v>
          </cell>
          <cell r="C12201">
            <v>9020000</v>
          </cell>
          <cell r="D12201">
            <v>420</v>
          </cell>
          <cell r="E12201">
            <v>1000</v>
          </cell>
          <cell r="F12201">
            <v>136000</v>
          </cell>
          <cell r="G12201">
            <v>0</v>
          </cell>
          <cell r="H12201">
            <v>2005</v>
          </cell>
          <cell r="I12201">
            <v>0</v>
          </cell>
        </row>
        <row r="12202">
          <cell r="A12202">
            <v>610104</v>
          </cell>
          <cell r="B12202" t="str">
            <v>Appl Development Srv</v>
          </cell>
          <cell r="C12202">
            <v>9030000</v>
          </cell>
          <cell r="D12202">
            <v>547354</v>
          </cell>
          <cell r="E12202">
            <v>1000</v>
          </cell>
          <cell r="F12202">
            <v>1</v>
          </cell>
          <cell r="G12202">
            <v>0</v>
          </cell>
          <cell r="H12202">
            <v>2005</v>
          </cell>
          <cell r="I12202">
            <v>0</v>
          </cell>
        </row>
        <row r="12203">
          <cell r="A12203">
            <v>610104</v>
          </cell>
          <cell r="B12203" t="str">
            <v>Appl Development Srv</v>
          </cell>
          <cell r="C12203">
            <v>9031000</v>
          </cell>
          <cell r="D12203">
            <v>-1777390</v>
          </cell>
          <cell r="E12203">
            <v>1000</v>
          </cell>
          <cell r="F12203">
            <v>1</v>
          </cell>
          <cell r="G12203">
            <v>0</v>
          </cell>
          <cell r="H12203">
            <v>2005</v>
          </cell>
          <cell r="I12203">
            <v>0</v>
          </cell>
        </row>
        <row r="12204">
          <cell r="A12204">
            <v>610104</v>
          </cell>
          <cell r="B12204" t="str">
            <v>Appl Development Srv</v>
          </cell>
          <cell r="C12204">
            <v>9032000</v>
          </cell>
          <cell r="D12204">
            <v>2145</v>
          </cell>
          <cell r="E12204">
            <v>1000</v>
          </cell>
          <cell r="F12204">
            <v>5702</v>
          </cell>
          <cell r="G12204">
            <v>0</v>
          </cell>
          <cell r="H12204">
            <v>2005</v>
          </cell>
          <cell r="I12204">
            <v>0</v>
          </cell>
        </row>
        <row r="12205">
          <cell r="A12205">
            <v>610104</v>
          </cell>
          <cell r="B12205" t="str">
            <v>Appl Development Srv</v>
          </cell>
          <cell r="C12205">
            <v>9032000</v>
          </cell>
          <cell r="D12205">
            <v>55</v>
          </cell>
          <cell r="E12205">
            <v>1000</v>
          </cell>
          <cell r="F12205">
            <v>122106</v>
          </cell>
          <cell r="G12205">
            <v>0</v>
          </cell>
          <cell r="H12205">
            <v>2005</v>
          </cell>
          <cell r="I12205">
            <v>0</v>
          </cell>
        </row>
        <row r="12206">
          <cell r="A12206">
            <v>610104</v>
          </cell>
          <cell r="B12206" t="str">
            <v>Appl Development Srv</v>
          </cell>
          <cell r="C12206">
            <v>9036000</v>
          </cell>
          <cell r="D12206">
            <v>940</v>
          </cell>
          <cell r="E12206">
            <v>1000</v>
          </cell>
          <cell r="F12206">
            <v>1160</v>
          </cell>
          <cell r="G12206">
            <v>0</v>
          </cell>
          <cell r="H12206">
            <v>2005</v>
          </cell>
          <cell r="I12206">
            <v>0</v>
          </cell>
        </row>
        <row r="12207">
          <cell r="A12207">
            <v>610104</v>
          </cell>
          <cell r="B12207" t="str">
            <v>Appl Development Srv</v>
          </cell>
          <cell r="C12207">
            <v>9070000</v>
          </cell>
          <cell r="D12207">
            <v>1718829.6</v>
          </cell>
          <cell r="E12207">
            <v>1000</v>
          </cell>
          <cell r="F12207">
            <v>1</v>
          </cell>
          <cell r="G12207">
            <v>0</v>
          </cell>
          <cell r="H12207">
            <v>2005</v>
          </cell>
          <cell r="I12207">
            <v>0</v>
          </cell>
        </row>
        <row r="12208">
          <cell r="A12208">
            <v>610104</v>
          </cell>
          <cell r="B12208" t="str">
            <v>Appl Development Srv</v>
          </cell>
          <cell r="C12208">
            <v>9070000</v>
          </cell>
          <cell r="D12208">
            <v>54637.599999999999</v>
          </cell>
          <cell r="E12208">
            <v>1000</v>
          </cell>
          <cell r="F12208">
            <v>122092</v>
          </cell>
          <cell r="G12208">
            <v>0</v>
          </cell>
          <cell r="H12208">
            <v>2005</v>
          </cell>
          <cell r="I12208">
            <v>0</v>
          </cell>
        </row>
        <row r="12209">
          <cell r="A12209">
            <v>610104</v>
          </cell>
          <cell r="B12209" t="str">
            <v>Appl Development Srv</v>
          </cell>
          <cell r="C12209">
            <v>9084000</v>
          </cell>
          <cell r="D12209">
            <v>4662.5</v>
          </cell>
          <cell r="E12209">
            <v>1000</v>
          </cell>
          <cell r="F12209">
            <v>109</v>
          </cell>
          <cell r="G12209">
            <v>0</v>
          </cell>
          <cell r="H12209">
            <v>2005</v>
          </cell>
          <cell r="I12209">
            <v>0</v>
          </cell>
        </row>
        <row r="12210">
          <cell r="A12210">
            <v>610104</v>
          </cell>
          <cell r="B12210" t="str">
            <v>Appl Development Srv</v>
          </cell>
          <cell r="C12210">
            <v>9084000</v>
          </cell>
          <cell r="D12210">
            <v>137.5</v>
          </cell>
          <cell r="E12210">
            <v>1000</v>
          </cell>
          <cell r="F12210">
            <v>110</v>
          </cell>
          <cell r="G12210">
            <v>0</v>
          </cell>
          <cell r="H12210">
            <v>2005</v>
          </cell>
          <cell r="I12210">
            <v>0</v>
          </cell>
        </row>
        <row r="12211">
          <cell r="A12211">
            <v>610104</v>
          </cell>
          <cell r="B12211" t="str">
            <v>Appl Development Srv</v>
          </cell>
          <cell r="C12211">
            <v>9086000</v>
          </cell>
          <cell r="D12211">
            <v>3246.25</v>
          </cell>
          <cell r="E12211">
            <v>1000</v>
          </cell>
          <cell r="F12211">
            <v>1160</v>
          </cell>
          <cell r="G12211">
            <v>0</v>
          </cell>
          <cell r="H12211">
            <v>2005</v>
          </cell>
          <cell r="I12211">
            <v>0</v>
          </cell>
        </row>
        <row r="12212">
          <cell r="A12212">
            <v>610104</v>
          </cell>
          <cell r="B12212" t="str">
            <v>Appl Development Srv</v>
          </cell>
          <cell r="C12212">
            <v>9090000</v>
          </cell>
          <cell r="D12212">
            <v>560</v>
          </cell>
          <cell r="E12212">
            <v>1000</v>
          </cell>
          <cell r="F12212">
            <v>1</v>
          </cell>
          <cell r="G12212">
            <v>0</v>
          </cell>
          <cell r="H12212">
            <v>2005</v>
          </cell>
          <cell r="I12212">
            <v>0</v>
          </cell>
        </row>
        <row r="12213">
          <cell r="A12213">
            <v>610104</v>
          </cell>
          <cell r="B12213" t="str">
            <v>Appl Development Srv</v>
          </cell>
          <cell r="C12213">
            <v>9100000</v>
          </cell>
          <cell r="D12213">
            <v>165</v>
          </cell>
          <cell r="E12213">
            <v>1000</v>
          </cell>
          <cell r="F12213">
            <v>1</v>
          </cell>
          <cell r="G12213">
            <v>0</v>
          </cell>
          <cell r="H12213">
            <v>2005</v>
          </cell>
          <cell r="I12213">
            <v>0</v>
          </cell>
        </row>
        <row r="12214">
          <cell r="A12214">
            <v>610104</v>
          </cell>
          <cell r="B12214" t="str">
            <v>Appl Development Srv</v>
          </cell>
          <cell r="C12214">
            <v>9100000</v>
          </cell>
          <cell r="D12214">
            <v>2555</v>
          </cell>
          <cell r="E12214">
            <v>1000</v>
          </cell>
          <cell r="F12214">
            <v>1160</v>
          </cell>
          <cell r="G12214">
            <v>0</v>
          </cell>
          <cell r="H12214">
            <v>2005</v>
          </cell>
          <cell r="I12214">
            <v>0</v>
          </cell>
        </row>
        <row r="12215">
          <cell r="A12215">
            <v>610104</v>
          </cell>
          <cell r="B12215" t="str">
            <v>Appl Development Srv</v>
          </cell>
          <cell r="C12215">
            <v>9220000</v>
          </cell>
          <cell r="D12215">
            <v>-190004.27</v>
          </cell>
          <cell r="E12215">
            <v>1000</v>
          </cell>
          <cell r="F12215">
            <v>1</v>
          </cell>
          <cell r="G12215">
            <v>0</v>
          </cell>
          <cell r="H12215">
            <v>2005</v>
          </cell>
          <cell r="I12215">
            <v>0</v>
          </cell>
        </row>
        <row r="12216">
          <cell r="A12216">
            <v>610104</v>
          </cell>
          <cell r="B12216" t="str">
            <v>Appl Development Srv</v>
          </cell>
          <cell r="C12216">
            <v>9220000</v>
          </cell>
          <cell r="D12216">
            <v>14405</v>
          </cell>
          <cell r="E12216">
            <v>1000</v>
          </cell>
          <cell r="F12216">
            <v>108</v>
          </cell>
          <cell r="G12216">
            <v>0</v>
          </cell>
          <cell r="H12216">
            <v>2005</v>
          </cell>
          <cell r="I12216">
            <v>0</v>
          </cell>
        </row>
        <row r="12217">
          <cell r="A12217">
            <v>610104</v>
          </cell>
          <cell r="B12217" t="str">
            <v>Appl Development Srv</v>
          </cell>
          <cell r="C12217">
            <v>9220000</v>
          </cell>
          <cell r="D12217">
            <v>1120</v>
          </cell>
          <cell r="E12217">
            <v>1000</v>
          </cell>
          <cell r="F12217">
            <v>109</v>
          </cell>
          <cell r="G12217">
            <v>0</v>
          </cell>
          <cell r="H12217">
            <v>2005</v>
          </cell>
          <cell r="I12217">
            <v>0</v>
          </cell>
        </row>
        <row r="12218">
          <cell r="A12218">
            <v>610104</v>
          </cell>
          <cell r="B12218" t="str">
            <v>Appl Development Srv</v>
          </cell>
          <cell r="C12218">
            <v>9220000</v>
          </cell>
          <cell r="D12218">
            <v>55</v>
          </cell>
          <cell r="E12218">
            <v>1000</v>
          </cell>
          <cell r="F12218">
            <v>1034</v>
          </cell>
          <cell r="G12218">
            <v>0</v>
          </cell>
          <cell r="H12218">
            <v>2005</v>
          </cell>
          <cell r="I12218">
            <v>0</v>
          </cell>
        </row>
        <row r="12219">
          <cell r="A12219">
            <v>610104</v>
          </cell>
          <cell r="B12219" t="str">
            <v>Appl Development Srv</v>
          </cell>
          <cell r="C12219">
            <v>9220000</v>
          </cell>
          <cell r="D12219">
            <v>315</v>
          </cell>
          <cell r="E12219">
            <v>1000</v>
          </cell>
          <cell r="F12219">
            <v>1278</v>
          </cell>
          <cell r="G12219">
            <v>0</v>
          </cell>
          <cell r="H12219">
            <v>2005</v>
          </cell>
          <cell r="I12219">
            <v>0</v>
          </cell>
        </row>
        <row r="12220">
          <cell r="A12220">
            <v>610104</v>
          </cell>
          <cell r="B12220" t="str">
            <v>Appl Development Srv</v>
          </cell>
          <cell r="C12220">
            <v>9220000</v>
          </cell>
          <cell r="D12220">
            <v>0</v>
          </cell>
          <cell r="E12220">
            <v>1000</v>
          </cell>
          <cell r="F12220">
            <v>2625</v>
          </cell>
          <cell r="G12220">
            <v>0</v>
          </cell>
          <cell r="H12220">
            <v>2005</v>
          </cell>
          <cell r="I12220">
            <v>0</v>
          </cell>
        </row>
        <row r="12221">
          <cell r="A12221">
            <v>610104</v>
          </cell>
          <cell r="B12221" t="str">
            <v>Appl Development Srv</v>
          </cell>
          <cell r="C12221">
            <v>9220000</v>
          </cell>
          <cell r="D12221">
            <v>0</v>
          </cell>
          <cell r="E12221">
            <v>1000</v>
          </cell>
          <cell r="F12221">
            <v>5803</v>
          </cell>
          <cell r="G12221">
            <v>0</v>
          </cell>
          <cell r="H12221">
            <v>2005</v>
          </cell>
          <cell r="I12221">
            <v>0</v>
          </cell>
        </row>
        <row r="12222">
          <cell r="A12222">
            <v>610104</v>
          </cell>
          <cell r="B12222" t="str">
            <v>Appl Development Srv</v>
          </cell>
          <cell r="C12222">
            <v>9220000</v>
          </cell>
          <cell r="D12222">
            <v>0</v>
          </cell>
          <cell r="E12222">
            <v>1000</v>
          </cell>
          <cell r="F12222">
            <v>13032</v>
          </cell>
          <cell r="G12222">
            <v>0</v>
          </cell>
          <cell r="H12222">
            <v>2005</v>
          </cell>
          <cell r="I12222">
            <v>0</v>
          </cell>
        </row>
        <row r="12223">
          <cell r="A12223">
            <v>610104</v>
          </cell>
          <cell r="B12223" t="str">
            <v>Appl Development Srv</v>
          </cell>
          <cell r="C12223">
            <v>9220000</v>
          </cell>
          <cell r="D12223">
            <v>330</v>
          </cell>
          <cell r="E12223">
            <v>1000</v>
          </cell>
          <cell r="F12223">
            <v>122092</v>
          </cell>
          <cell r="G12223">
            <v>0</v>
          </cell>
          <cell r="H12223">
            <v>2005</v>
          </cell>
          <cell r="I12223">
            <v>0</v>
          </cell>
        </row>
        <row r="12224">
          <cell r="A12224">
            <v>610104</v>
          </cell>
          <cell r="B12224" t="str">
            <v>Appl Development Srv</v>
          </cell>
          <cell r="C12224">
            <v>9290000</v>
          </cell>
          <cell r="D12224">
            <v>84110</v>
          </cell>
          <cell r="E12224">
            <v>1000</v>
          </cell>
          <cell r="F12224">
            <v>1</v>
          </cell>
          <cell r="G12224">
            <v>0</v>
          </cell>
          <cell r="H12224">
            <v>2005</v>
          </cell>
          <cell r="I12224">
            <v>0</v>
          </cell>
        </row>
        <row r="12225">
          <cell r="A12225">
            <v>610104</v>
          </cell>
          <cell r="B12225" t="str">
            <v>Appl Development Srv</v>
          </cell>
          <cell r="C12225">
            <v>9290000</v>
          </cell>
          <cell r="D12225">
            <v>-313476.40000000002</v>
          </cell>
          <cell r="E12225">
            <v>1000</v>
          </cell>
          <cell r="F12225">
            <v>122092</v>
          </cell>
          <cell r="G12225">
            <v>0</v>
          </cell>
          <cell r="H12225">
            <v>2005</v>
          </cell>
          <cell r="I12225">
            <v>0</v>
          </cell>
        </row>
        <row r="12226">
          <cell r="A12226">
            <v>610104</v>
          </cell>
          <cell r="B12226" t="str">
            <v>Appl Development Srv</v>
          </cell>
          <cell r="C12226">
            <v>9291000</v>
          </cell>
          <cell r="D12226">
            <v>1323.5</v>
          </cell>
          <cell r="E12226">
            <v>1000</v>
          </cell>
          <cell r="F12226">
            <v>1</v>
          </cell>
          <cell r="G12226">
            <v>0</v>
          </cell>
          <cell r="H12226">
            <v>2005</v>
          </cell>
          <cell r="I12226">
            <v>0</v>
          </cell>
        </row>
        <row r="12227">
          <cell r="A12227">
            <v>610104</v>
          </cell>
          <cell r="B12227" t="str">
            <v>Appl Development Srv</v>
          </cell>
          <cell r="C12227">
            <v>9291000</v>
          </cell>
          <cell r="D12227">
            <v>-140</v>
          </cell>
          <cell r="E12227">
            <v>1000</v>
          </cell>
          <cell r="F12227">
            <v>122092</v>
          </cell>
          <cell r="G12227">
            <v>0</v>
          </cell>
          <cell r="H12227">
            <v>2005</v>
          </cell>
          <cell r="I12227">
            <v>0</v>
          </cell>
        </row>
        <row r="12228">
          <cell r="A12228">
            <v>610104</v>
          </cell>
          <cell r="B12228" t="str">
            <v>Appl Development Srv</v>
          </cell>
          <cell r="C12228">
            <v>9350000</v>
          </cell>
          <cell r="D12228">
            <v>697755.3</v>
          </cell>
          <cell r="E12228">
            <v>1000</v>
          </cell>
          <cell r="F12228">
            <v>1</v>
          </cell>
          <cell r="G12228">
            <v>0</v>
          </cell>
          <cell r="H12228">
            <v>2005</v>
          </cell>
          <cell r="I12228">
            <v>0</v>
          </cell>
        </row>
        <row r="12229">
          <cell r="A12229">
            <v>610114</v>
          </cell>
          <cell r="B12229" t="str">
            <v>IT Desktop Support</v>
          </cell>
          <cell r="C12229">
            <v>5570000</v>
          </cell>
          <cell r="D12229">
            <v>224982.6</v>
          </cell>
          <cell r="E12229">
            <v>2010</v>
          </cell>
          <cell r="F12229">
            <v>906</v>
          </cell>
          <cell r="G12229">
            <v>0</v>
          </cell>
          <cell r="H12229">
            <v>2005</v>
          </cell>
          <cell r="I12229">
            <v>0</v>
          </cell>
        </row>
        <row r="12230">
          <cell r="A12230">
            <v>610114</v>
          </cell>
          <cell r="B12230" t="str">
            <v>IT Desktop Support</v>
          </cell>
          <cell r="C12230">
            <v>9290000</v>
          </cell>
          <cell r="D12230">
            <v>-224982.6</v>
          </cell>
          <cell r="E12230">
            <v>2010</v>
          </cell>
          <cell r="F12230">
            <v>122092</v>
          </cell>
          <cell r="G12230">
            <v>0</v>
          </cell>
          <cell r="H12230">
            <v>2005</v>
          </cell>
          <cell r="I12230">
            <v>0</v>
          </cell>
        </row>
        <row r="12231">
          <cell r="A12231">
            <v>610303</v>
          </cell>
          <cell r="B12231" t="str">
            <v>Engineers ST</v>
          </cell>
          <cell r="C12231">
            <v>5610000</v>
          </cell>
          <cell r="D12231">
            <v>0</v>
          </cell>
          <cell r="E12231">
            <v>1000</v>
          </cell>
          <cell r="F12231">
            <v>122098</v>
          </cell>
          <cell r="G12231">
            <v>0</v>
          </cell>
          <cell r="H12231">
            <v>2005</v>
          </cell>
          <cell r="I12231">
            <v>0</v>
          </cell>
        </row>
        <row r="12232">
          <cell r="A12232">
            <v>610304</v>
          </cell>
          <cell r="B12232" t="str">
            <v>Mechanic/Foreman</v>
          </cell>
          <cell r="C12232">
            <v>4160000</v>
          </cell>
          <cell r="D12232">
            <v>65</v>
          </cell>
          <cell r="E12232">
            <v>1000</v>
          </cell>
          <cell r="F12232">
            <v>5404</v>
          </cell>
          <cell r="G12232">
            <v>0</v>
          </cell>
          <cell r="H12232">
            <v>2005</v>
          </cell>
          <cell r="I12232">
            <v>0</v>
          </cell>
        </row>
        <row r="12233">
          <cell r="A12233">
            <v>610304</v>
          </cell>
          <cell r="B12233" t="str">
            <v>Mechanic/Foreman</v>
          </cell>
          <cell r="C12233">
            <v>4265000</v>
          </cell>
          <cell r="D12233">
            <v>1250.5</v>
          </cell>
          <cell r="E12233">
            <v>1000</v>
          </cell>
          <cell r="F12233">
            <v>517000</v>
          </cell>
          <cell r="G12233">
            <v>0</v>
          </cell>
          <cell r="H12233">
            <v>2005</v>
          </cell>
          <cell r="I12233">
            <v>0</v>
          </cell>
        </row>
        <row r="12234">
          <cell r="A12234">
            <v>610304</v>
          </cell>
          <cell r="B12234" t="str">
            <v>Mechanic/Foreman</v>
          </cell>
          <cell r="C12234">
            <v>5000000</v>
          </cell>
          <cell r="D12234">
            <v>38857</v>
          </cell>
          <cell r="E12234">
            <v>1000</v>
          </cell>
          <cell r="F12234">
            <v>517000</v>
          </cell>
          <cell r="G12234">
            <v>0</v>
          </cell>
          <cell r="H12234">
            <v>2005</v>
          </cell>
          <cell r="I12234">
            <v>0</v>
          </cell>
        </row>
        <row r="12235">
          <cell r="A12235">
            <v>610304</v>
          </cell>
          <cell r="B12235" t="str">
            <v>Mechanic/Foreman</v>
          </cell>
          <cell r="C12235">
            <v>5012000</v>
          </cell>
          <cell r="D12235">
            <v>4625.5</v>
          </cell>
          <cell r="E12235">
            <v>1000</v>
          </cell>
          <cell r="F12235">
            <v>300</v>
          </cell>
          <cell r="G12235">
            <v>0</v>
          </cell>
          <cell r="H12235">
            <v>2005</v>
          </cell>
          <cell r="I12235">
            <v>0</v>
          </cell>
        </row>
        <row r="12236">
          <cell r="A12236">
            <v>610304</v>
          </cell>
          <cell r="B12236" t="str">
            <v>Mechanic/Foreman</v>
          </cell>
          <cell r="C12236">
            <v>5012000</v>
          </cell>
          <cell r="D12236">
            <v>128954</v>
          </cell>
          <cell r="E12236">
            <v>1000</v>
          </cell>
          <cell r="F12236">
            <v>517000</v>
          </cell>
          <cell r="G12236">
            <v>0</v>
          </cell>
          <cell r="H12236">
            <v>2005</v>
          </cell>
          <cell r="I12236">
            <v>0</v>
          </cell>
        </row>
        <row r="12237">
          <cell r="A12237">
            <v>610304</v>
          </cell>
          <cell r="B12237" t="str">
            <v>Mechanic/Foreman</v>
          </cell>
          <cell r="C12237">
            <v>5012000</v>
          </cell>
          <cell r="D12237">
            <v>61</v>
          </cell>
          <cell r="E12237">
            <v>1000</v>
          </cell>
          <cell r="F12237">
            <v>519000</v>
          </cell>
          <cell r="G12237">
            <v>0</v>
          </cell>
          <cell r="H12237">
            <v>2005</v>
          </cell>
          <cell r="I12237">
            <v>0</v>
          </cell>
        </row>
        <row r="12238">
          <cell r="A12238">
            <v>610304</v>
          </cell>
          <cell r="B12238" t="str">
            <v>Mechanic/Foreman</v>
          </cell>
          <cell r="C12238">
            <v>5015000</v>
          </cell>
          <cell r="D12238">
            <v>20862</v>
          </cell>
          <cell r="E12238">
            <v>1000</v>
          </cell>
          <cell r="F12238">
            <v>517000</v>
          </cell>
          <cell r="G12238">
            <v>0</v>
          </cell>
          <cell r="H12238">
            <v>2005</v>
          </cell>
          <cell r="I12238">
            <v>0</v>
          </cell>
        </row>
        <row r="12239">
          <cell r="A12239">
            <v>610304</v>
          </cell>
          <cell r="B12239" t="str">
            <v>Mechanic/Foreman</v>
          </cell>
          <cell r="C12239">
            <v>5060000</v>
          </cell>
          <cell r="D12239">
            <v>1105</v>
          </cell>
          <cell r="E12239">
            <v>1000</v>
          </cell>
          <cell r="F12239">
            <v>260</v>
          </cell>
          <cell r="G12239">
            <v>0</v>
          </cell>
          <cell r="H12239">
            <v>2005</v>
          </cell>
          <cell r="I12239">
            <v>0</v>
          </cell>
        </row>
        <row r="12240">
          <cell r="A12240">
            <v>610304</v>
          </cell>
          <cell r="B12240" t="str">
            <v>Mechanic/Foreman</v>
          </cell>
          <cell r="C12240">
            <v>5060000</v>
          </cell>
          <cell r="D12240">
            <v>97.5</v>
          </cell>
          <cell r="E12240">
            <v>1000</v>
          </cell>
          <cell r="F12240">
            <v>263</v>
          </cell>
          <cell r="G12240">
            <v>0</v>
          </cell>
          <cell r="H12240">
            <v>2005</v>
          </cell>
          <cell r="I12240">
            <v>0</v>
          </cell>
        </row>
        <row r="12241">
          <cell r="A12241">
            <v>610304</v>
          </cell>
          <cell r="B12241" t="str">
            <v>Mechanic/Foreman</v>
          </cell>
          <cell r="C12241">
            <v>5060000</v>
          </cell>
          <cell r="D12241">
            <v>617.5</v>
          </cell>
          <cell r="E12241">
            <v>1000</v>
          </cell>
          <cell r="F12241">
            <v>272</v>
          </cell>
          <cell r="G12241">
            <v>0</v>
          </cell>
          <cell r="H12241">
            <v>2005</v>
          </cell>
          <cell r="I12241">
            <v>0</v>
          </cell>
        </row>
        <row r="12242">
          <cell r="A12242">
            <v>610304</v>
          </cell>
          <cell r="B12242" t="str">
            <v>Mechanic/Foreman</v>
          </cell>
          <cell r="C12242">
            <v>5060000</v>
          </cell>
          <cell r="D12242">
            <v>325</v>
          </cell>
          <cell r="E12242">
            <v>1000</v>
          </cell>
          <cell r="F12242">
            <v>302</v>
          </cell>
          <cell r="G12242">
            <v>0</v>
          </cell>
          <cell r="H12242">
            <v>2005</v>
          </cell>
          <cell r="I12242">
            <v>0</v>
          </cell>
        </row>
        <row r="12243">
          <cell r="A12243">
            <v>610304</v>
          </cell>
          <cell r="B12243" t="str">
            <v>Mechanic/Foreman</v>
          </cell>
          <cell r="C12243">
            <v>5060000</v>
          </cell>
          <cell r="D12243">
            <v>-5856329.3999999994</v>
          </cell>
          <cell r="E12243">
            <v>1000</v>
          </cell>
          <cell r="F12243">
            <v>517000</v>
          </cell>
          <cell r="G12243">
            <v>0</v>
          </cell>
          <cell r="H12243">
            <v>2005</v>
          </cell>
          <cell r="I12243">
            <v>0</v>
          </cell>
        </row>
        <row r="12244">
          <cell r="A12244">
            <v>610304</v>
          </cell>
          <cell r="B12244" t="str">
            <v>Mechanic/Foreman</v>
          </cell>
          <cell r="C12244">
            <v>5060000</v>
          </cell>
          <cell r="D12244">
            <v>488</v>
          </cell>
          <cell r="E12244">
            <v>1000</v>
          </cell>
          <cell r="F12244">
            <v>517001</v>
          </cell>
          <cell r="G12244">
            <v>0</v>
          </cell>
          <cell r="H12244">
            <v>2005</v>
          </cell>
          <cell r="I12244">
            <v>0</v>
          </cell>
        </row>
        <row r="12245">
          <cell r="A12245">
            <v>610304</v>
          </cell>
          <cell r="B12245" t="str">
            <v>Mechanic/Foreman</v>
          </cell>
          <cell r="C12245">
            <v>5060000</v>
          </cell>
          <cell r="D12245">
            <v>54991.5</v>
          </cell>
          <cell r="E12245">
            <v>1000</v>
          </cell>
          <cell r="F12245">
            <v>517002</v>
          </cell>
          <cell r="G12245">
            <v>0</v>
          </cell>
          <cell r="H12245">
            <v>2005</v>
          </cell>
          <cell r="I12245">
            <v>0</v>
          </cell>
        </row>
        <row r="12246">
          <cell r="A12246">
            <v>610304</v>
          </cell>
          <cell r="B12246" t="str">
            <v>Mechanic/Foreman</v>
          </cell>
          <cell r="C12246">
            <v>5060000</v>
          </cell>
          <cell r="D12246">
            <v>951.5</v>
          </cell>
          <cell r="E12246">
            <v>1000</v>
          </cell>
          <cell r="F12246">
            <v>517003</v>
          </cell>
          <cell r="G12246">
            <v>0</v>
          </cell>
          <cell r="H12246">
            <v>2005</v>
          </cell>
          <cell r="I12246">
            <v>0</v>
          </cell>
        </row>
        <row r="12247">
          <cell r="A12247">
            <v>610304</v>
          </cell>
          <cell r="B12247" t="str">
            <v>Mechanic/Foreman</v>
          </cell>
          <cell r="C12247">
            <v>5060000</v>
          </cell>
          <cell r="D12247">
            <v>21228</v>
          </cell>
          <cell r="E12247">
            <v>1000</v>
          </cell>
          <cell r="F12247">
            <v>517004</v>
          </cell>
          <cell r="G12247">
            <v>0</v>
          </cell>
          <cell r="H12247">
            <v>2005</v>
          </cell>
          <cell r="I12247">
            <v>0</v>
          </cell>
        </row>
        <row r="12248">
          <cell r="A12248">
            <v>610304</v>
          </cell>
          <cell r="B12248" t="str">
            <v>Mechanic/Foreman</v>
          </cell>
          <cell r="C12248">
            <v>5060000</v>
          </cell>
          <cell r="D12248">
            <v>65</v>
          </cell>
          <cell r="E12248">
            <v>1000</v>
          </cell>
          <cell r="F12248">
            <v>519000</v>
          </cell>
          <cell r="G12248">
            <v>0</v>
          </cell>
          <cell r="H12248">
            <v>2005</v>
          </cell>
          <cell r="I12248">
            <v>0</v>
          </cell>
        </row>
        <row r="12249">
          <cell r="A12249">
            <v>610304</v>
          </cell>
          <cell r="B12249" t="str">
            <v>Mechanic/Foreman</v>
          </cell>
          <cell r="C12249">
            <v>5061200</v>
          </cell>
          <cell r="D12249">
            <v>71461.5</v>
          </cell>
          <cell r="E12249">
            <v>1000</v>
          </cell>
          <cell r="F12249">
            <v>517000</v>
          </cell>
          <cell r="G12249">
            <v>0</v>
          </cell>
          <cell r="H12249">
            <v>2005</v>
          </cell>
          <cell r="I12249">
            <v>0</v>
          </cell>
        </row>
        <row r="12250">
          <cell r="A12250">
            <v>610304</v>
          </cell>
          <cell r="B12250" t="str">
            <v>Mechanic/Foreman</v>
          </cell>
          <cell r="C12250">
            <v>5061300</v>
          </cell>
          <cell r="D12250">
            <v>61</v>
          </cell>
          <cell r="E12250">
            <v>1000</v>
          </cell>
          <cell r="F12250">
            <v>300</v>
          </cell>
          <cell r="G12250">
            <v>0</v>
          </cell>
          <cell r="H12250">
            <v>2005</v>
          </cell>
          <cell r="I12250">
            <v>0</v>
          </cell>
        </row>
        <row r="12251">
          <cell r="A12251">
            <v>610304</v>
          </cell>
          <cell r="B12251" t="str">
            <v>Mechanic/Foreman</v>
          </cell>
          <cell r="C12251">
            <v>5061500</v>
          </cell>
          <cell r="D12251">
            <v>671</v>
          </cell>
          <cell r="E12251">
            <v>1000</v>
          </cell>
          <cell r="F12251">
            <v>280</v>
          </cell>
          <cell r="G12251">
            <v>0</v>
          </cell>
          <cell r="H12251">
            <v>2005</v>
          </cell>
          <cell r="I12251">
            <v>0</v>
          </cell>
        </row>
        <row r="12252">
          <cell r="A12252">
            <v>610304</v>
          </cell>
          <cell r="B12252" t="str">
            <v>Mechanic/Foreman</v>
          </cell>
          <cell r="C12252">
            <v>5062000</v>
          </cell>
          <cell r="D12252">
            <v>1403</v>
          </cell>
          <cell r="E12252">
            <v>1000</v>
          </cell>
          <cell r="F12252">
            <v>270</v>
          </cell>
          <cell r="G12252">
            <v>0</v>
          </cell>
          <cell r="H12252">
            <v>2005</v>
          </cell>
          <cell r="I12252">
            <v>0</v>
          </cell>
        </row>
        <row r="12253">
          <cell r="A12253">
            <v>610304</v>
          </cell>
          <cell r="B12253" t="str">
            <v>Mechanic/Foreman</v>
          </cell>
          <cell r="C12253">
            <v>5062000</v>
          </cell>
          <cell r="D12253">
            <v>732</v>
          </cell>
          <cell r="E12253">
            <v>1000</v>
          </cell>
          <cell r="F12253">
            <v>300</v>
          </cell>
          <cell r="G12253">
            <v>0</v>
          </cell>
          <cell r="H12253">
            <v>2005</v>
          </cell>
          <cell r="I12253">
            <v>0</v>
          </cell>
        </row>
        <row r="12254">
          <cell r="A12254">
            <v>610304</v>
          </cell>
          <cell r="B12254" t="str">
            <v>Mechanic/Foreman</v>
          </cell>
          <cell r="C12254">
            <v>5067000</v>
          </cell>
          <cell r="D12254">
            <v>488</v>
          </cell>
          <cell r="E12254">
            <v>1000</v>
          </cell>
          <cell r="F12254">
            <v>300</v>
          </cell>
          <cell r="G12254">
            <v>0</v>
          </cell>
          <cell r="H12254">
            <v>2005</v>
          </cell>
          <cell r="I12254">
            <v>0</v>
          </cell>
        </row>
        <row r="12255">
          <cell r="A12255">
            <v>610304</v>
          </cell>
          <cell r="B12255" t="str">
            <v>Mechanic/Foreman</v>
          </cell>
          <cell r="C12255">
            <v>5111000</v>
          </cell>
          <cell r="D12255">
            <v>244</v>
          </cell>
          <cell r="E12255">
            <v>1000</v>
          </cell>
          <cell r="F12255">
            <v>250</v>
          </cell>
          <cell r="G12255">
            <v>0</v>
          </cell>
          <cell r="H12255">
            <v>2005</v>
          </cell>
          <cell r="I12255">
            <v>0</v>
          </cell>
        </row>
        <row r="12256">
          <cell r="A12256">
            <v>610304</v>
          </cell>
          <cell r="B12256" t="str">
            <v>Mechanic/Foreman</v>
          </cell>
          <cell r="C12256">
            <v>5111000</v>
          </cell>
          <cell r="D12256">
            <v>732</v>
          </cell>
          <cell r="E12256">
            <v>1000</v>
          </cell>
          <cell r="F12256">
            <v>281</v>
          </cell>
          <cell r="G12256">
            <v>0</v>
          </cell>
          <cell r="H12256">
            <v>2005</v>
          </cell>
          <cell r="I12256">
            <v>0</v>
          </cell>
        </row>
        <row r="12257">
          <cell r="A12257">
            <v>610304</v>
          </cell>
          <cell r="B12257" t="str">
            <v>Mechanic/Foreman</v>
          </cell>
          <cell r="C12257">
            <v>5111000</v>
          </cell>
          <cell r="D12257">
            <v>26292.5</v>
          </cell>
          <cell r="E12257">
            <v>1000</v>
          </cell>
          <cell r="F12257">
            <v>300</v>
          </cell>
          <cell r="G12257">
            <v>0</v>
          </cell>
          <cell r="H12257">
            <v>2005</v>
          </cell>
          <cell r="I12257">
            <v>0</v>
          </cell>
        </row>
        <row r="12258">
          <cell r="A12258">
            <v>610304</v>
          </cell>
          <cell r="B12258" t="str">
            <v>Mechanic/Foreman</v>
          </cell>
          <cell r="C12258">
            <v>5111000</v>
          </cell>
          <cell r="D12258">
            <v>366</v>
          </cell>
          <cell r="E12258">
            <v>1000</v>
          </cell>
          <cell r="F12258">
            <v>305</v>
          </cell>
          <cell r="G12258">
            <v>0</v>
          </cell>
          <cell r="H12258">
            <v>2005</v>
          </cell>
          <cell r="I12258">
            <v>0</v>
          </cell>
        </row>
        <row r="12259">
          <cell r="A12259">
            <v>610304</v>
          </cell>
          <cell r="B12259" t="str">
            <v>Mechanic/Foreman</v>
          </cell>
          <cell r="C12259">
            <v>5111000</v>
          </cell>
          <cell r="D12259">
            <v>32360.5</v>
          </cell>
          <cell r="E12259">
            <v>1000</v>
          </cell>
          <cell r="F12259">
            <v>517000</v>
          </cell>
          <cell r="G12259">
            <v>0</v>
          </cell>
          <cell r="H12259">
            <v>2005</v>
          </cell>
          <cell r="I12259">
            <v>0</v>
          </cell>
        </row>
        <row r="12260">
          <cell r="A12260">
            <v>610304</v>
          </cell>
          <cell r="B12260" t="str">
            <v>Mechanic/Foreman</v>
          </cell>
          <cell r="C12260">
            <v>5111000</v>
          </cell>
          <cell r="D12260">
            <v>7716.5</v>
          </cell>
          <cell r="E12260">
            <v>1000</v>
          </cell>
          <cell r="F12260">
            <v>517001</v>
          </cell>
          <cell r="G12260">
            <v>0</v>
          </cell>
          <cell r="H12260">
            <v>2005</v>
          </cell>
          <cell r="I12260">
            <v>0</v>
          </cell>
        </row>
        <row r="12261">
          <cell r="A12261">
            <v>610304</v>
          </cell>
          <cell r="B12261" t="str">
            <v>Mechanic/Foreman</v>
          </cell>
          <cell r="C12261">
            <v>5111000</v>
          </cell>
          <cell r="D12261">
            <v>5124</v>
          </cell>
          <cell r="E12261">
            <v>1000</v>
          </cell>
          <cell r="F12261">
            <v>517002</v>
          </cell>
          <cell r="G12261">
            <v>0</v>
          </cell>
          <cell r="H12261">
            <v>2005</v>
          </cell>
          <cell r="I12261">
            <v>0</v>
          </cell>
        </row>
        <row r="12262">
          <cell r="A12262">
            <v>610304</v>
          </cell>
          <cell r="B12262" t="str">
            <v>Mechanic/Foreman</v>
          </cell>
          <cell r="C12262">
            <v>5111000</v>
          </cell>
          <cell r="D12262">
            <v>24369.5</v>
          </cell>
          <cell r="E12262">
            <v>1000</v>
          </cell>
          <cell r="F12262">
            <v>517003</v>
          </cell>
          <cell r="G12262">
            <v>0</v>
          </cell>
          <cell r="H12262">
            <v>2005</v>
          </cell>
          <cell r="I12262">
            <v>0</v>
          </cell>
        </row>
        <row r="12263">
          <cell r="A12263">
            <v>610304</v>
          </cell>
          <cell r="B12263" t="str">
            <v>Mechanic/Foreman</v>
          </cell>
          <cell r="C12263">
            <v>5111000</v>
          </cell>
          <cell r="D12263">
            <v>10309</v>
          </cell>
          <cell r="E12263">
            <v>1000</v>
          </cell>
          <cell r="F12263">
            <v>517004</v>
          </cell>
          <cell r="G12263">
            <v>0</v>
          </cell>
          <cell r="H12263">
            <v>2005</v>
          </cell>
          <cell r="I12263">
            <v>0</v>
          </cell>
        </row>
        <row r="12264">
          <cell r="A12264">
            <v>610304</v>
          </cell>
          <cell r="B12264" t="str">
            <v>Mechanic/Foreman</v>
          </cell>
          <cell r="C12264">
            <v>5111100</v>
          </cell>
          <cell r="D12264">
            <v>72742.5</v>
          </cell>
          <cell r="E12264">
            <v>1000</v>
          </cell>
          <cell r="F12264">
            <v>517000</v>
          </cell>
          <cell r="G12264">
            <v>0</v>
          </cell>
          <cell r="H12264">
            <v>2005</v>
          </cell>
          <cell r="I12264">
            <v>0</v>
          </cell>
        </row>
        <row r="12265">
          <cell r="A12265">
            <v>610304</v>
          </cell>
          <cell r="B12265" t="str">
            <v>Mechanic/Foreman</v>
          </cell>
          <cell r="C12265">
            <v>5111100</v>
          </cell>
          <cell r="D12265">
            <v>1098</v>
          </cell>
          <cell r="E12265">
            <v>1000</v>
          </cell>
          <cell r="F12265">
            <v>517004</v>
          </cell>
          <cell r="G12265">
            <v>0</v>
          </cell>
          <cell r="H12265">
            <v>2005</v>
          </cell>
          <cell r="I12265">
            <v>0</v>
          </cell>
        </row>
        <row r="12266">
          <cell r="A12266">
            <v>610304</v>
          </cell>
          <cell r="B12266" t="str">
            <v>Mechanic/Foreman</v>
          </cell>
          <cell r="C12266">
            <v>5111200</v>
          </cell>
          <cell r="D12266">
            <v>66856</v>
          </cell>
          <cell r="E12266">
            <v>1000</v>
          </cell>
          <cell r="F12266">
            <v>517000</v>
          </cell>
          <cell r="G12266">
            <v>0</v>
          </cell>
          <cell r="H12266">
            <v>2005</v>
          </cell>
          <cell r="I12266">
            <v>0</v>
          </cell>
        </row>
        <row r="12267">
          <cell r="A12267">
            <v>610304</v>
          </cell>
          <cell r="B12267" t="str">
            <v>Mechanic/Foreman</v>
          </cell>
          <cell r="C12267">
            <v>5111200</v>
          </cell>
          <cell r="D12267">
            <v>122</v>
          </cell>
          <cell r="E12267">
            <v>1000</v>
          </cell>
          <cell r="F12267">
            <v>517002</v>
          </cell>
          <cell r="G12267">
            <v>0</v>
          </cell>
          <cell r="H12267">
            <v>2005</v>
          </cell>
          <cell r="I12267">
            <v>0</v>
          </cell>
        </row>
        <row r="12268">
          <cell r="A12268">
            <v>610304</v>
          </cell>
          <cell r="B12268" t="str">
            <v>Mechanic/Foreman</v>
          </cell>
          <cell r="C12268">
            <v>5112000</v>
          </cell>
          <cell r="D12268">
            <v>122</v>
          </cell>
          <cell r="E12268">
            <v>1000</v>
          </cell>
          <cell r="F12268">
            <v>280</v>
          </cell>
          <cell r="G12268">
            <v>0</v>
          </cell>
          <cell r="H12268">
            <v>2005</v>
          </cell>
          <cell r="I12268">
            <v>0</v>
          </cell>
        </row>
        <row r="12269">
          <cell r="A12269">
            <v>610304</v>
          </cell>
          <cell r="B12269" t="str">
            <v>Mechanic/Foreman</v>
          </cell>
          <cell r="C12269">
            <v>5112000</v>
          </cell>
          <cell r="D12269">
            <v>122</v>
          </cell>
          <cell r="E12269">
            <v>1000</v>
          </cell>
          <cell r="F12269">
            <v>300</v>
          </cell>
          <cell r="G12269">
            <v>0</v>
          </cell>
          <cell r="H12269">
            <v>2005</v>
          </cell>
          <cell r="I12269">
            <v>0</v>
          </cell>
        </row>
        <row r="12270">
          <cell r="A12270">
            <v>610304</v>
          </cell>
          <cell r="B12270" t="str">
            <v>Mechanic/Foreman</v>
          </cell>
          <cell r="C12270">
            <v>5112000</v>
          </cell>
          <cell r="D12270">
            <v>276696</v>
          </cell>
          <cell r="E12270">
            <v>1000</v>
          </cell>
          <cell r="F12270">
            <v>517000</v>
          </cell>
          <cell r="G12270">
            <v>0</v>
          </cell>
          <cell r="H12270">
            <v>2005</v>
          </cell>
          <cell r="I12270">
            <v>0</v>
          </cell>
        </row>
        <row r="12271">
          <cell r="A12271">
            <v>610304</v>
          </cell>
          <cell r="B12271" t="str">
            <v>Mechanic/Foreman</v>
          </cell>
          <cell r="C12271">
            <v>5112000</v>
          </cell>
          <cell r="D12271">
            <v>17568</v>
          </cell>
          <cell r="E12271">
            <v>1000</v>
          </cell>
          <cell r="F12271">
            <v>517001</v>
          </cell>
          <cell r="G12271">
            <v>0</v>
          </cell>
          <cell r="H12271">
            <v>2005</v>
          </cell>
          <cell r="I12271">
            <v>0</v>
          </cell>
        </row>
        <row r="12272">
          <cell r="A12272">
            <v>610304</v>
          </cell>
          <cell r="B12272" t="str">
            <v>Mechanic/Foreman</v>
          </cell>
          <cell r="C12272">
            <v>5112000</v>
          </cell>
          <cell r="D12272">
            <v>7045.5</v>
          </cell>
          <cell r="E12272">
            <v>1000</v>
          </cell>
          <cell r="F12272">
            <v>517002</v>
          </cell>
          <cell r="G12272">
            <v>0</v>
          </cell>
          <cell r="H12272">
            <v>2005</v>
          </cell>
          <cell r="I12272">
            <v>0</v>
          </cell>
        </row>
        <row r="12273">
          <cell r="A12273">
            <v>610304</v>
          </cell>
          <cell r="B12273" t="str">
            <v>Mechanic/Foreman</v>
          </cell>
          <cell r="C12273">
            <v>5112000</v>
          </cell>
          <cell r="D12273">
            <v>5124</v>
          </cell>
          <cell r="E12273">
            <v>1000</v>
          </cell>
          <cell r="F12273">
            <v>517003</v>
          </cell>
          <cell r="G12273">
            <v>0</v>
          </cell>
          <cell r="H12273">
            <v>2005</v>
          </cell>
          <cell r="I12273">
            <v>0</v>
          </cell>
        </row>
        <row r="12274">
          <cell r="A12274">
            <v>610304</v>
          </cell>
          <cell r="B12274" t="str">
            <v>Mechanic/Foreman</v>
          </cell>
          <cell r="C12274">
            <v>5112000</v>
          </cell>
          <cell r="D12274">
            <v>14975.5</v>
          </cell>
          <cell r="E12274">
            <v>1000</v>
          </cell>
          <cell r="F12274">
            <v>517004</v>
          </cell>
          <cell r="G12274">
            <v>0</v>
          </cell>
          <cell r="H12274">
            <v>2005</v>
          </cell>
          <cell r="I12274">
            <v>0</v>
          </cell>
        </row>
        <row r="12275">
          <cell r="A12275">
            <v>610304</v>
          </cell>
          <cell r="B12275" t="str">
            <v>Mechanic/Foreman</v>
          </cell>
          <cell r="C12275">
            <v>5112000</v>
          </cell>
          <cell r="D12275">
            <v>366</v>
          </cell>
          <cell r="E12275">
            <v>1000</v>
          </cell>
          <cell r="F12275">
            <v>519000</v>
          </cell>
          <cell r="G12275">
            <v>0</v>
          </cell>
          <cell r="H12275">
            <v>2005</v>
          </cell>
          <cell r="I12275">
            <v>0</v>
          </cell>
        </row>
        <row r="12276">
          <cell r="A12276">
            <v>610304</v>
          </cell>
          <cell r="B12276" t="str">
            <v>Mechanic/Foreman</v>
          </cell>
          <cell r="C12276">
            <v>5117000</v>
          </cell>
          <cell r="D12276">
            <v>427</v>
          </cell>
          <cell r="E12276">
            <v>1000</v>
          </cell>
          <cell r="F12276">
            <v>300</v>
          </cell>
          <cell r="G12276">
            <v>0</v>
          </cell>
          <cell r="H12276">
            <v>2005</v>
          </cell>
          <cell r="I12276">
            <v>0</v>
          </cell>
        </row>
        <row r="12277">
          <cell r="A12277">
            <v>610304</v>
          </cell>
          <cell r="B12277" t="str">
            <v>Mechanic/Foreman</v>
          </cell>
          <cell r="C12277">
            <v>5117000</v>
          </cell>
          <cell r="D12277">
            <v>244</v>
          </cell>
          <cell r="E12277">
            <v>1000</v>
          </cell>
          <cell r="F12277">
            <v>514000</v>
          </cell>
          <cell r="G12277">
            <v>0</v>
          </cell>
          <cell r="H12277">
            <v>2005</v>
          </cell>
          <cell r="I12277">
            <v>0</v>
          </cell>
        </row>
        <row r="12278">
          <cell r="A12278">
            <v>610304</v>
          </cell>
          <cell r="B12278" t="str">
            <v>Mechanic/Foreman</v>
          </cell>
          <cell r="C12278">
            <v>5117000</v>
          </cell>
          <cell r="D12278">
            <v>52002.5</v>
          </cell>
          <cell r="E12278">
            <v>1000</v>
          </cell>
          <cell r="F12278">
            <v>517000</v>
          </cell>
          <cell r="G12278">
            <v>0</v>
          </cell>
          <cell r="H12278">
            <v>2005</v>
          </cell>
          <cell r="I12278">
            <v>0</v>
          </cell>
        </row>
        <row r="12279">
          <cell r="A12279">
            <v>610304</v>
          </cell>
          <cell r="B12279" t="str">
            <v>Mechanic/Foreman</v>
          </cell>
          <cell r="C12279">
            <v>5117000</v>
          </cell>
          <cell r="D12279">
            <v>640.5</v>
          </cell>
          <cell r="E12279">
            <v>1000</v>
          </cell>
          <cell r="F12279">
            <v>517004</v>
          </cell>
          <cell r="G12279">
            <v>0</v>
          </cell>
          <cell r="H12279">
            <v>2005</v>
          </cell>
          <cell r="I12279">
            <v>0</v>
          </cell>
        </row>
        <row r="12280">
          <cell r="A12280">
            <v>610304</v>
          </cell>
          <cell r="B12280" t="str">
            <v>Mechanic/Foreman</v>
          </cell>
          <cell r="C12280">
            <v>5118000</v>
          </cell>
          <cell r="D12280">
            <v>7137</v>
          </cell>
          <cell r="E12280">
            <v>1000</v>
          </cell>
          <cell r="F12280">
            <v>517000</v>
          </cell>
          <cell r="G12280">
            <v>0</v>
          </cell>
          <cell r="H12280">
            <v>2005</v>
          </cell>
          <cell r="I12280">
            <v>0</v>
          </cell>
        </row>
        <row r="12281">
          <cell r="A12281">
            <v>610304</v>
          </cell>
          <cell r="B12281" t="str">
            <v>Mechanic/Foreman</v>
          </cell>
          <cell r="C12281">
            <v>5118000</v>
          </cell>
          <cell r="D12281">
            <v>1220</v>
          </cell>
          <cell r="E12281">
            <v>1000</v>
          </cell>
          <cell r="F12281">
            <v>519000</v>
          </cell>
          <cell r="G12281">
            <v>0</v>
          </cell>
          <cell r="H12281">
            <v>2005</v>
          </cell>
          <cell r="I12281">
            <v>0</v>
          </cell>
        </row>
        <row r="12282">
          <cell r="A12282">
            <v>610304</v>
          </cell>
          <cell r="B12282" t="str">
            <v>Mechanic/Foreman</v>
          </cell>
          <cell r="C12282">
            <v>5119000</v>
          </cell>
          <cell r="D12282">
            <v>30.5</v>
          </cell>
          <cell r="E12282">
            <v>1000</v>
          </cell>
          <cell r="F12282">
            <v>271</v>
          </cell>
          <cell r="G12282">
            <v>0</v>
          </cell>
          <cell r="H12282">
            <v>2005</v>
          </cell>
          <cell r="I12282">
            <v>0</v>
          </cell>
        </row>
        <row r="12283">
          <cell r="A12283">
            <v>610304</v>
          </cell>
          <cell r="B12283" t="str">
            <v>Mechanic/Foreman</v>
          </cell>
          <cell r="C12283">
            <v>5119000</v>
          </cell>
          <cell r="D12283">
            <v>94702.5</v>
          </cell>
          <cell r="E12283">
            <v>1000</v>
          </cell>
          <cell r="F12283">
            <v>517000</v>
          </cell>
          <cell r="G12283">
            <v>0</v>
          </cell>
          <cell r="H12283">
            <v>2005</v>
          </cell>
          <cell r="I12283">
            <v>0</v>
          </cell>
        </row>
        <row r="12284">
          <cell r="A12284">
            <v>610304</v>
          </cell>
          <cell r="B12284" t="str">
            <v>Mechanic/Foreman</v>
          </cell>
          <cell r="C12284">
            <v>5119000</v>
          </cell>
          <cell r="D12284">
            <v>2989</v>
          </cell>
          <cell r="E12284">
            <v>1000</v>
          </cell>
          <cell r="F12284">
            <v>517001</v>
          </cell>
          <cell r="G12284">
            <v>0</v>
          </cell>
          <cell r="H12284">
            <v>2005</v>
          </cell>
          <cell r="I12284">
            <v>0</v>
          </cell>
        </row>
        <row r="12285">
          <cell r="A12285">
            <v>610304</v>
          </cell>
          <cell r="B12285" t="str">
            <v>Mechanic/Foreman</v>
          </cell>
          <cell r="C12285">
            <v>5119000</v>
          </cell>
          <cell r="D12285">
            <v>549</v>
          </cell>
          <cell r="E12285">
            <v>1000</v>
          </cell>
          <cell r="F12285">
            <v>517002</v>
          </cell>
          <cell r="G12285">
            <v>0</v>
          </cell>
          <cell r="H12285">
            <v>2005</v>
          </cell>
          <cell r="I12285">
            <v>0</v>
          </cell>
        </row>
        <row r="12286">
          <cell r="A12286">
            <v>610304</v>
          </cell>
          <cell r="B12286" t="str">
            <v>Mechanic/Foreman</v>
          </cell>
          <cell r="C12286">
            <v>5119000</v>
          </cell>
          <cell r="D12286">
            <v>4666.5</v>
          </cell>
          <cell r="E12286">
            <v>1000</v>
          </cell>
          <cell r="F12286">
            <v>517003</v>
          </cell>
          <cell r="G12286">
            <v>0</v>
          </cell>
          <cell r="H12286">
            <v>2005</v>
          </cell>
          <cell r="I12286">
            <v>0</v>
          </cell>
        </row>
        <row r="12287">
          <cell r="A12287">
            <v>610304</v>
          </cell>
          <cell r="B12287" t="str">
            <v>Mechanic/Foreman</v>
          </cell>
          <cell r="C12287">
            <v>5119000</v>
          </cell>
          <cell r="D12287">
            <v>4941</v>
          </cell>
          <cell r="E12287">
            <v>1000</v>
          </cell>
          <cell r="F12287">
            <v>517004</v>
          </cell>
          <cell r="G12287">
            <v>0</v>
          </cell>
          <cell r="H12287">
            <v>2005</v>
          </cell>
          <cell r="I12287">
            <v>0</v>
          </cell>
        </row>
        <row r="12288">
          <cell r="A12288">
            <v>610304</v>
          </cell>
          <cell r="B12288" t="str">
            <v>Mechanic/Foreman</v>
          </cell>
          <cell r="C12288">
            <v>5121000</v>
          </cell>
          <cell r="D12288">
            <v>183</v>
          </cell>
          <cell r="E12288">
            <v>1000</v>
          </cell>
          <cell r="F12288">
            <v>300</v>
          </cell>
          <cell r="G12288">
            <v>0</v>
          </cell>
          <cell r="H12288">
            <v>2005</v>
          </cell>
          <cell r="I12288">
            <v>0</v>
          </cell>
        </row>
        <row r="12289">
          <cell r="A12289">
            <v>610304</v>
          </cell>
          <cell r="B12289" t="str">
            <v>Mechanic/Foreman</v>
          </cell>
          <cell r="C12289">
            <v>5121000</v>
          </cell>
          <cell r="D12289">
            <v>122</v>
          </cell>
          <cell r="E12289">
            <v>1000</v>
          </cell>
          <cell r="F12289">
            <v>301</v>
          </cell>
          <cell r="G12289">
            <v>0</v>
          </cell>
          <cell r="H12289">
            <v>2005</v>
          </cell>
          <cell r="I12289">
            <v>0</v>
          </cell>
        </row>
        <row r="12290">
          <cell r="A12290">
            <v>610304</v>
          </cell>
          <cell r="B12290" t="str">
            <v>Mechanic/Foreman</v>
          </cell>
          <cell r="C12290">
            <v>5121000</v>
          </cell>
          <cell r="D12290">
            <v>36447.5</v>
          </cell>
          <cell r="E12290">
            <v>1000</v>
          </cell>
          <cell r="F12290">
            <v>517000</v>
          </cell>
          <cell r="G12290">
            <v>0</v>
          </cell>
          <cell r="H12290">
            <v>2005</v>
          </cell>
          <cell r="I12290">
            <v>0</v>
          </cell>
        </row>
        <row r="12291">
          <cell r="A12291">
            <v>610304</v>
          </cell>
          <cell r="B12291" t="str">
            <v>Mechanic/Foreman</v>
          </cell>
          <cell r="C12291">
            <v>5121000</v>
          </cell>
          <cell r="D12291">
            <v>146613.5</v>
          </cell>
          <cell r="E12291">
            <v>1000</v>
          </cell>
          <cell r="F12291">
            <v>517001</v>
          </cell>
          <cell r="G12291">
            <v>0</v>
          </cell>
          <cell r="H12291">
            <v>2005</v>
          </cell>
          <cell r="I12291">
            <v>0</v>
          </cell>
        </row>
        <row r="12292">
          <cell r="A12292">
            <v>610304</v>
          </cell>
          <cell r="B12292" t="str">
            <v>Mechanic/Foreman</v>
          </cell>
          <cell r="C12292">
            <v>5121000</v>
          </cell>
          <cell r="D12292">
            <v>75444.800000000003</v>
          </cell>
          <cell r="E12292">
            <v>1000</v>
          </cell>
          <cell r="F12292">
            <v>517002</v>
          </cell>
          <cell r="G12292">
            <v>0</v>
          </cell>
          <cell r="H12292">
            <v>2005</v>
          </cell>
          <cell r="I12292">
            <v>0</v>
          </cell>
        </row>
        <row r="12293">
          <cell r="A12293">
            <v>610304</v>
          </cell>
          <cell r="B12293" t="str">
            <v>Mechanic/Foreman</v>
          </cell>
          <cell r="C12293">
            <v>5121000</v>
          </cell>
          <cell r="D12293">
            <v>78720.5</v>
          </cell>
          <cell r="E12293">
            <v>1000</v>
          </cell>
          <cell r="F12293">
            <v>517003</v>
          </cell>
          <cell r="G12293">
            <v>0</v>
          </cell>
          <cell r="H12293">
            <v>2005</v>
          </cell>
          <cell r="I12293">
            <v>0</v>
          </cell>
        </row>
        <row r="12294">
          <cell r="A12294">
            <v>610304</v>
          </cell>
          <cell r="B12294" t="str">
            <v>Mechanic/Foreman</v>
          </cell>
          <cell r="C12294">
            <v>5121000</v>
          </cell>
          <cell r="D12294">
            <v>47326.85</v>
          </cell>
          <cell r="E12294">
            <v>1000</v>
          </cell>
          <cell r="F12294">
            <v>517004</v>
          </cell>
          <cell r="G12294">
            <v>0</v>
          </cell>
          <cell r="H12294">
            <v>2005</v>
          </cell>
          <cell r="I12294">
            <v>0</v>
          </cell>
        </row>
        <row r="12295">
          <cell r="A12295">
            <v>610304</v>
          </cell>
          <cell r="B12295" t="str">
            <v>Mechanic/Foreman</v>
          </cell>
          <cell r="C12295">
            <v>5121100</v>
          </cell>
          <cell r="D12295">
            <v>427</v>
          </cell>
          <cell r="E12295">
            <v>1000</v>
          </cell>
          <cell r="F12295">
            <v>517000</v>
          </cell>
          <cell r="G12295">
            <v>0</v>
          </cell>
          <cell r="H12295">
            <v>2005</v>
          </cell>
          <cell r="I12295">
            <v>0</v>
          </cell>
        </row>
        <row r="12296">
          <cell r="A12296">
            <v>610304</v>
          </cell>
          <cell r="B12296" t="str">
            <v>Mechanic/Foreman</v>
          </cell>
          <cell r="C12296">
            <v>5121100</v>
          </cell>
          <cell r="D12296">
            <v>2440</v>
          </cell>
          <cell r="E12296">
            <v>1000</v>
          </cell>
          <cell r="F12296">
            <v>517004</v>
          </cell>
          <cell r="G12296">
            <v>0</v>
          </cell>
          <cell r="H12296">
            <v>2005</v>
          </cell>
          <cell r="I12296">
            <v>0</v>
          </cell>
        </row>
        <row r="12297">
          <cell r="A12297">
            <v>610304</v>
          </cell>
          <cell r="B12297" t="str">
            <v>Mechanic/Foreman</v>
          </cell>
          <cell r="C12297">
            <v>5121200</v>
          </cell>
          <cell r="D12297">
            <v>213.5</v>
          </cell>
          <cell r="E12297">
            <v>1000</v>
          </cell>
          <cell r="F12297">
            <v>250</v>
          </cell>
          <cell r="G12297">
            <v>0</v>
          </cell>
          <cell r="H12297">
            <v>2005</v>
          </cell>
          <cell r="I12297">
            <v>0</v>
          </cell>
        </row>
        <row r="12298">
          <cell r="A12298">
            <v>610304</v>
          </cell>
          <cell r="B12298" t="str">
            <v>Mechanic/Foreman</v>
          </cell>
          <cell r="C12298">
            <v>5121200</v>
          </cell>
          <cell r="D12298">
            <v>488</v>
          </cell>
          <cell r="E12298">
            <v>1000</v>
          </cell>
          <cell r="F12298">
            <v>270</v>
          </cell>
          <cell r="G12298">
            <v>0</v>
          </cell>
          <cell r="H12298">
            <v>2005</v>
          </cell>
          <cell r="I12298">
            <v>0</v>
          </cell>
        </row>
        <row r="12299">
          <cell r="A12299">
            <v>610304</v>
          </cell>
          <cell r="B12299" t="str">
            <v>Mechanic/Foreman</v>
          </cell>
          <cell r="C12299">
            <v>5121200</v>
          </cell>
          <cell r="D12299">
            <v>61</v>
          </cell>
          <cell r="E12299">
            <v>1000</v>
          </cell>
          <cell r="F12299">
            <v>280</v>
          </cell>
          <cell r="G12299">
            <v>0</v>
          </cell>
          <cell r="H12299">
            <v>2005</v>
          </cell>
          <cell r="I12299">
            <v>0</v>
          </cell>
        </row>
        <row r="12300">
          <cell r="A12300">
            <v>610304</v>
          </cell>
          <cell r="B12300" t="str">
            <v>Mechanic/Foreman</v>
          </cell>
          <cell r="C12300">
            <v>5121200</v>
          </cell>
          <cell r="D12300">
            <v>366</v>
          </cell>
          <cell r="E12300">
            <v>1000</v>
          </cell>
          <cell r="F12300">
            <v>300</v>
          </cell>
          <cell r="G12300">
            <v>0</v>
          </cell>
          <cell r="H12300">
            <v>2005</v>
          </cell>
          <cell r="I12300">
            <v>0</v>
          </cell>
        </row>
        <row r="12301">
          <cell r="A12301">
            <v>610304</v>
          </cell>
          <cell r="B12301" t="str">
            <v>Mechanic/Foreman</v>
          </cell>
          <cell r="C12301">
            <v>5121200</v>
          </cell>
          <cell r="D12301">
            <v>122</v>
          </cell>
          <cell r="E12301">
            <v>1000</v>
          </cell>
          <cell r="F12301">
            <v>514000</v>
          </cell>
          <cell r="G12301">
            <v>0</v>
          </cell>
          <cell r="H12301">
            <v>2005</v>
          </cell>
          <cell r="I12301">
            <v>0</v>
          </cell>
        </row>
        <row r="12302">
          <cell r="A12302">
            <v>610304</v>
          </cell>
          <cell r="B12302" t="str">
            <v>Mechanic/Foreman</v>
          </cell>
          <cell r="C12302">
            <v>5121200</v>
          </cell>
          <cell r="D12302">
            <v>590733.15</v>
          </cell>
          <cell r="E12302">
            <v>1000</v>
          </cell>
          <cell r="F12302">
            <v>517000</v>
          </cell>
          <cell r="G12302">
            <v>0</v>
          </cell>
          <cell r="H12302">
            <v>2005</v>
          </cell>
          <cell r="I12302">
            <v>0</v>
          </cell>
        </row>
        <row r="12303">
          <cell r="A12303">
            <v>610304</v>
          </cell>
          <cell r="B12303" t="str">
            <v>Mechanic/Foreman</v>
          </cell>
          <cell r="C12303">
            <v>5121200</v>
          </cell>
          <cell r="D12303">
            <v>2043.5</v>
          </cell>
          <cell r="E12303">
            <v>1000</v>
          </cell>
          <cell r="F12303">
            <v>517002</v>
          </cell>
          <cell r="G12303">
            <v>0</v>
          </cell>
          <cell r="H12303">
            <v>2005</v>
          </cell>
          <cell r="I12303">
            <v>0</v>
          </cell>
        </row>
        <row r="12304">
          <cell r="A12304">
            <v>610304</v>
          </cell>
          <cell r="B12304" t="str">
            <v>Mechanic/Foreman</v>
          </cell>
          <cell r="C12304">
            <v>5121400</v>
          </cell>
          <cell r="D12304">
            <v>122</v>
          </cell>
          <cell r="E12304">
            <v>1000</v>
          </cell>
          <cell r="F12304">
            <v>250</v>
          </cell>
          <cell r="G12304">
            <v>0</v>
          </cell>
          <cell r="H12304">
            <v>2005</v>
          </cell>
          <cell r="I12304">
            <v>0</v>
          </cell>
        </row>
        <row r="12305">
          <cell r="A12305">
            <v>610304</v>
          </cell>
          <cell r="B12305" t="str">
            <v>Mechanic/Foreman</v>
          </cell>
          <cell r="C12305">
            <v>5121400</v>
          </cell>
          <cell r="D12305">
            <v>455</v>
          </cell>
          <cell r="E12305">
            <v>1000</v>
          </cell>
          <cell r="F12305">
            <v>303</v>
          </cell>
          <cell r="G12305">
            <v>0</v>
          </cell>
          <cell r="H12305">
            <v>2005</v>
          </cell>
          <cell r="I12305">
            <v>0</v>
          </cell>
        </row>
        <row r="12306">
          <cell r="A12306">
            <v>610304</v>
          </cell>
          <cell r="B12306" t="str">
            <v>Mechanic/Foreman</v>
          </cell>
          <cell r="C12306">
            <v>5121400</v>
          </cell>
          <cell r="D12306">
            <v>39162</v>
          </cell>
          <cell r="E12306">
            <v>1000</v>
          </cell>
          <cell r="F12306">
            <v>517000</v>
          </cell>
          <cell r="G12306">
            <v>0</v>
          </cell>
          <cell r="H12306">
            <v>2005</v>
          </cell>
          <cell r="I12306">
            <v>0</v>
          </cell>
        </row>
        <row r="12307">
          <cell r="A12307">
            <v>610304</v>
          </cell>
          <cell r="B12307" t="str">
            <v>Mechanic/Foreman</v>
          </cell>
          <cell r="C12307">
            <v>5121500</v>
          </cell>
          <cell r="D12307">
            <v>732</v>
          </cell>
          <cell r="E12307">
            <v>1000</v>
          </cell>
          <cell r="F12307">
            <v>517000</v>
          </cell>
          <cell r="G12307">
            <v>0</v>
          </cell>
          <cell r="H12307">
            <v>2005</v>
          </cell>
          <cell r="I12307">
            <v>0</v>
          </cell>
        </row>
        <row r="12308">
          <cell r="A12308">
            <v>610304</v>
          </cell>
          <cell r="B12308" t="str">
            <v>Mechanic/Foreman</v>
          </cell>
          <cell r="C12308">
            <v>5121500</v>
          </cell>
          <cell r="D12308">
            <v>1006.5</v>
          </cell>
          <cell r="E12308">
            <v>1000</v>
          </cell>
          <cell r="F12308">
            <v>517001</v>
          </cell>
          <cell r="G12308">
            <v>0</v>
          </cell>
          <cell r="H12308">
            <v>2005</v>
          </cell>
          <cell r="I12308">
            <v>0</v>
          </cell>
        </row>
        <row r="12309">
          <cell r="A12309">
            <v>610304</v>
          </cell>
          <cell r="B12309" t="str">
            <v>Mechanic/Foreman</v>
          </cell>
          <cell r="C12309">
            <v>5121500</v>
          </cell>
          <cell r="D12309">
            <v>1403</v>
          </cell>
          <cell r="E12309">
            <v>1000</v>
          </cell>
          <cell r="F12309">
            <v>517002</v>
          </cell>
          <cell r="G12309">
            <v>0</v>
          </cell>
          <cell r="H12309">
            <v>2005</v>
          </cell>
          <cell r="I12309">
            <v>0</v>
          </cell>
        </row>
        <row r="12310">
          <cell r="A12310">
            <v>610304</v>
          </cell>
          <cell r="B12310" t="str">
            <v>Mechanic/Foreman</v>
          </cell>
          <cell r="C12310">
            <v>5121500</v>
          </cell>
          <cell r="D12310">
            <v>1006.5</v>
          </cell>
          <cell r="E12310">
            <v>1000</v>
          </cell>
          <cell r="F12310">
            <v>517003</v>
          </cell>
          <cell r="G12310">
            <v>0</v>
          </cell>
          <cell r="H12310">
            <v>2005</v>
          </cell>
          <cell r="I12310">
            <v>0</v>
          </cell>
        </row>
        <row r="12311">
          <cell r="A12311">
            <v>610304</v>
          </cell>
          <cell r="B12311" t="str">
            <v>Mechanic/Foreman</v>
          </cell>
          <cell r="C12311">
            <v>5121500</v>
          </cell>
          <cell r="D12311">
            <v>6008.5</v>
          </cell>
          <cell r="E12311">
            <v>1000</v>
          </cell>
          <cell r="F12311">
            <v>517004</v>
          </cell>
          <cell r="G12311">
            <v>0</v>
          </cell>
          <cell r="H12311">
            <v>2005</v>
          </cell>
          <cell r="I12311">
            <v>0</v>
          </cell>
        </row>
        <row r="12312">
          <cell r="A12312">
            <v>610304</v>
          </cell>
          <cell r="B12312" t="str">
            <v>Mechanic/Foreman</v>
          </cell>
          <cell r="C12312">
            <v>5121600</v>
          </cell>
          <cell r="D12312">
            <v>378</v>
          </cell>
          <cell r="E12312">
            <v>1000</v>
          </cell>
          <cell r="F12312">
            <v>250</v>
          </cell>
          <cell r="G12312">
            <v>0</v>
          </cell>
          <cell r="H12312">
            <v>2005</v>
          </cell>
          <cell r="I12312">
            <v>0</v>
          </cell>
        </row>
        <row r="12313">
          <cell r="A12313">
            <v>610304</v>
          </cell>
          <cell r="B12313" t="str">
            <v>Mechanic/Foreman</v>
          </cell>
          <cell r="C12313">
            <v>5121600</v>
          </cell>
          <cell r="D12313">
            <v>366</v>
          </cell>
          <cell r="E12313">
            <v>1000</v>
          </cell>
          <cell r="F12313">
            <v>272</v>
          </cell>
          <cell r="G12313">
            <v>0</v>
          </cell>
          <cell r="H12313">
            <v>2005</v>
          </cell>
          <cell r="I12313">
            <v>0</v>
          </cell>
        </row>
        <row r="12314">
          <cell r="A12314">
            <v>610304</v>
          </cell>
          <cell r="B12314" t="str">
            <v>Mechanic/Foreman</v>
          </cell>
          <cell r="C12314">
            <v>5121600</v>
          </cell>
          <cell r="D12314">
            <v>2989</v>
          </cell>
          <cell r="E12314">
            <v>1000</v>
          </cell>
          <cell r="F12314">
            <v>517000</v>
          </cell>
          <cell r="G12314">
            <v>0</v>
          </cell>
          <cell r="H12314">
            <v>2005</v>
          </cell>
          <cell r="I12314">
            <v>0</v>
          </cell>
        </row>
        <row r="12315">
          <cell r="A12315">
            <v>610304</v>
          </cell>
          <cell r="B12315" t="str">
            <v>Mechanic/Foreman</v>
          </cell>
          <cell r="C12315">
            <v>5121600</v>
          </cell>
          <cell r="D12315">
            <v>58877.2</v>
          </cell>
          <cell r="E12315">
            <v>1000</v>
          </cell>
          <cell r="F12315">
            <v>517001</v>
          </cell>
          <cell r="G12315">
            <v>0</v>
          </cell>
          <cell r="H12315">
            <v>2005</v>
          </cell>
          <cell r="I12315">
            <v>0</v>
          </cell>
        </row>
        <row r="12316">
          <cell r="A12316">
            <v>610304</v>
          </cell>
          <cell r="B12316" t="str">
            <v>Mechanic/Foreman</v>
          </cell>
          <cell r="C12316">
            <v>5121600</v>
          </cell>
          <cell r="D12316">
            <v>10888.5</v>
          </cell>
          <cell r="E12316">
            <v>1000</v>
          </cell>
          <cell r="F12316">
            <v>517002</v>
          </cell>
          <cell r="G12316">
            <v>0</v>
          </cell>
          <cell r="H12316">
            <v>2005</v>
          </cell>
          <cell r="I12316">
            <v>0</v>
          </cell>
        </row>
        <row r="12317">
          <cell r="A12317">
            <v>610304</v>
          </cell>
          <cell r="B12317" t="str">
            <v>Mechanic/Foreman</v>
          </cell>
          <cell r="C12317">
            <v>5121600</v>
          </cell>
          <cell r="D12317">
            <v>57645</v>
          </cell>
          <cell r="E12317">
            <v>1000</v>
          </cell>
          <cell r="F12317">
            <v>517003</v>
          </cell>
          <cell r="G12317">
            <v>0</v>
          </cell>
          <cell r="H12317">
            <v>2005</v>
          </cell>
          <cell r="I12317">
            <v>0</v>
          </cell>
        </row>
        <row r="12318">
          <cell r="A12318">
            <v>610304</v>
          </cell>
          <cell r="B12318" t="str">
            <v>Mechanic/Foreman</v>
          </cell>
          <cell r="C12318">
            <v>5121600</v>
          </cell>
          <cell r="D12318">
            <v>57306.45</v>
          </cell>
          <cell r="E12318">
            <v>1000</v>
          </cell>
          <cell r="F12318">
            <v>517004</v>
          </cell>
          <cell r="G12318">
            <v>0</v>
          </cell>
          <cell r="H12318">
            <v>2005</v>
          </cell>
          <cell r="I12318">
            <v>0</v>
          </cell>
        </row>
        <row r="12319">
          <cell r="A12319">
            <v>610304</v>
          </cell>
          <cell r="B12319" t="str">
            <v>Mechanic/Foreman</v>
          </cell>
          <cell r="C12319">
            <v>5121600</v>
          </cell>
          <cell r="D12319">
            <v>213.5</v>
          </cell>
          <cell r="E12319">
            <v>1000</v>
          </cell>
          <cell r="F12319">
            <v>519000</v>
          </cell>
          <cell r="G12319">
            <v>0</v>
          </cell>
          <cell r="H12319">
            <v>2005</v>
          </cell>
          <cell r="I12319">
            <v>0</v>
          </cell>
        </row>
        <row r="12320">
          <cell r="A12320">
            <v>610304</v>
          </cell>
          <cell r="B12320" t="str">
            <v>Mechanic/Foreman</v>
          </cell>
          <cell r="C12320">
            <v>5121700</v>
          </cell>
          <cell r="D12320">
            <v>27968.5</v>
          </cell>
          <cell r="E12320">
            <v>1000</v>
          </cell>
          <cell r="F12320">
            <v>517000</v>
          </cell>
          <cell r="G12320">
            <v>0</v>
          </cell>
          <cell r="H12320">
            <v>2005</v>
          </cell>
          <cell r="I12320">
            <v>0</v>
          </cell>
        </row>
        <row r="12321">
          <cell r="A12321">
            <v>610304</v>
          </cell>
          <cell r="B12321" t="str">
            <v>Mechanic/Foreman</v>
          </cell>
          <cell r="C12321">
            <v>5121700</v>
          </cell>
          <cell r="D12321">
            <v>3385.5</v>
          </cell>
          <cell r="E12321">
            <v>1000</v>
          </cell>
          <cell r="F12321">
            <v>517001</v>
          </cell>
          <cell r="G12321">
            <v>0</v>
          </cell>
          <cell r="H12321">
            <v>2005</v>
          </cell>
          <cell r="I12321">
            <v>0</v>
          </cell>
        </row>
        <row r="12322">
          <cell r="A12322">
            <v>610304</v>
          </cell>
          <cell r="B12322" t="str">
            <v>Mechanic/Foreman</v>
          </cell>
          <cell r="C12322">
            <v>5121700</v>
          </cell>
          <cell r="D12322">
            <v>244</v>
          </cell>
          <cell r="E12322">
            <v>1000</v>
          </cell>
          <cell r="F12322">
            <v>517002</v>
          </cell>
          <cell r="G12322">
            <v>0</v>
          </cell>
          <cell r="H12322">
            <v>2005</v>
          </cell>
          <cell r="I12322">
            <v>0</v>
          </cell>
        </row>
        <row r="12323">
          <cell r="A12323">
            <v>610304</v>
          </cell>
          <cell r="B12323" t="str">
            <v>Mechanic/Foreman</v>
          </cell>
          <cell r="C12323">
            <v>5121700</v>
          </cell>
          <cell r="D12323">
            <v>2409.5</v>
          </cell>
          <cell r="E12323">
            <v>1000</v>
          </cell>
          <cell r="F12323">
            <v>517003</v>
          </cell>
          <cell r="G12323">
            <v>0</v>
          </cell>
          <cell r="H12323">
            <v>2005</v>
          </cell>
          <cell r="I12323">
            <v>0</v>
          </cell>
        </row>
        <row r="12324">
          <cell r="A12324">
            <v>610304</v>
          </cell>
          <cell r="B12324" t="str">
            <v>Mechanic/Foreman</v>
          </cell>
          <cell r="C12324">
            <v>5121800</v>
          </cell>
          <cell r="D12324">
            <v>0</v>
          </cell>
          <cell r="E12324">
            <v>1000</v>
          </cell>
          <cell r="F12324">
            <v>301</v>
          </cell>
          <cell r="G12324">
            <v>0</v>
          </cell>
          <cell r="H12324">
            <v>2005</v>
          </cell>
          <cell r="I12324">
            <v>0</v>
          </cell>
        </row>
        <row r="12325">
          <cell r="A12325">
            <v>610304</v>
          </cell>
          <cell r="B12325" t="str">
            <v>Mechanic/Foreman</v>
          </cell>
          <cell r="C12325">
            <v>5121800</v>
          </cell>
          <cell r="D12325">
            <v>6941.8</v>
          </cell>
          <cell r="E12325">
            <v>1000</v>
          </cell>
          <cell r="F12325">
            <v>517000</v>
          </cell>
          <cell r="G12325">
            <v>0</v>
          </cell>
          <cell r="H12325">
            <v>2005</v>
          </cell>
          <cell r="I12325">
            <v>0</v>
          </cell>
        </row>
        <row r="12326">
          <cell r="A12326">
            <v>610304</v>
          </cell>
          <cell r="B12326" t="str">
            <v>Mechanic/Foreman</v>
          </cell>
          <cell r="C12326">
            <v>5121800</v>
          </cell>
          <cell r="D12326">
            <v>51118</v>
          </cell>
          <cell r="E12326">
            <v>1000</v>
          </cell>
          <cell r="F12326">
            <v>517001</v>
          </cell>
          <cell r="G12326">
            <v>0</v>
          </cell>
          <cell r="H12326">
            <v>2005</v>
          </cell>
          <cell r="I12326">
            <v>0</v>
          </cell>
        </row>
        <row r="12327">
          <cell r="A12327">
            <v>610304</v>
          </cell>
          <cell r="B12327" t="str">
            <v>Mechanic/Foreman</v>
          </cell>
          <cell r="C12327">
            <v>5121800</v>
          </cell>
          <cell r="D12327">
            <v>25833.5</v>
          </cell>
          <cell r="E12327">
            <v>1000</v>
          </cell>
          <cell r="F12327">
            <v>517002</v>
          </cell>
          <cell r="G12327">
            <v>0</v>
          </cell>
          <cell r="H12327">
            <v>2005</v>
          </cell>
          <cell r="I12327">
            <v>0</v>
          </cell>
        </row>
        <row r="12328">
          <cell r="A12328">
            <v>610304</v>
          </cell>
          <cell r="B12328" t="str">
            <v>Mechanic/Foreman</v>
          </cell>
          <cell r="C12328">
            <v>5121800</v>
          </cell>
          <cell r="D12328">
            <v>34099</v>
          </cell>
          <cell r="E12328">
            <v>1000</v>
          </cell>
          <cell r="F12328">
            <v>517003</v>
          </cell>
          <cell r="G12328">
            <v>0</v>
          </cell>
          <cell r="H12328">
            <v>2005</v>
          </cell>
          <cell r="I12328">
            <v>0</v>
          </cell>
        </row>
        <row r="12329">
          <cell r="A12329">
            <v>610304</v>
          </cell>
          <cell r="B12329" t="str">
            <v>Mechanic/Foreman</v>
          </cell>
          <cell r="C12329">
            <v>5121800</v>
          </cell>
          <cell r="D12329">
            <v>50935</v>
          </cell>
          <cell r="E12329">
            <v>1000</v>
          </cell>
          <cell r="F12329">
            <v>517004</v>
          </cell>
          <cell r="G12329">
            <v>0</v>
          </cell>
          <cell r="H12329">
            <v>2005</v>
          </cell>
          <cell r="I12329">
            <v>0</v>
          </cell>
        </row>
        <row r="12330">
          <cell r="A12330">
            <v>610304</v>
          </cell>
          <cell r="B12330" t="str">
            <v>Mechanic/Foreman</v>
          </cell>
          <cell r="C12330">
            <v>5121800</v>
          </cell>
          <cell r="D12330">
            <v>274.5</v>
          </cell>
          <cell r="E12330">
            <v>1000</v>
          </cell>
          <cell r="F12330">
            <v>519000</v>
          </cell>
          <cell r="G12330">
            <v>0</v>
          </cell>
          <cell r="H12330">
            <v>2005</v>
          </cell>
          <cell r="I12330">
            <v>0</v>
          </cell>
        </row>
        <row r="12331">
          <cell r="A12331">
            <v>610304</v>
          </cell>
          <cell r="B12331" t="str">
            <v>Mechanic/Foreman</v>
          </cell>
          <cell r="C12331">
            <v>5121900</v>
          </cell>
          <cell r="D12331">
            <v>274.5</v>
          </cell>
          <cell r="E12331">
            <v>1000</v>
          </cell>
          <cell r="F12331">
            <v>514003</v>
          </cell>
          <cell r="G12331">
            <v>0</v>
          </cell>
          <cell r="H12331">
            <v>2005</v>
          </cell>
          <cell r="I12331">
            <v>0</v>
          </cell>
        </row>
        <row r="12332">
          <cell r="A12332">
            <v>610304</v>
          </cell>
          <cell r="B12332" t="str">
            <v>Mechanic/Foreman</v>
          </cell>
          <cell r="C12332">
            <v>5122000</v>
          </cell>
          <cell r="D12332">
            <v>3080.5</v>
          </cell>
          <cell r="E12332">
            <v>1000</v>
          </cell>
          <cell r="F12332">
            <v>517001</v>
          </cell>
          <cell r="G12332">
            <v>0</v>
          </cell>
          <cell r="H12332">
            <v>2005</v>
          </cell>
          <cell r="I12332">
            <v>0</v>
          </cell>
        </row>
        <row r="12333">
          <cell r="A12333">
            <v>610304</v>
          </cell>
          <cell r="B12333" t="str">
            <v>Mechanic/Foreman</v>
          </cell>
          <cell r="C12333">
            <v>5122000</v>
          </cell>
          <cell r="D12333">
            <v>3416</v>
          </cell>
          <cell r="E12333">
            <v>1000</v>
          </cell>
          <cell r="F12333">
            <v>517002</v>
          </cell>
          <cell r="G12333">
            <v>0</v>
          </cell>
          <cell r="H12333">
            <v>2005</v>
          </cell>
          <cell r="I12333">
            <v>0</v>
          </cell>
        </row>
        <row r="12334">
          <cell r="A12334">
            <v>610304</v>
          </cell>
          <cell r="B12334" t="str">
            <v>Mechanic/Foreman</v>
          </cell>
          <cell r="C12334">
            <v>5122000</v>
          </cell>
          <cell r="D12334">
            <v>4758</v>
          </cell>
          <cell r="E12334">
            <v>1000</v>
          </cell>
          <cell r="F12334">
            <v>517003</v>
          </cell>
          <cell r="G12334">
            <v>0</v>
          </cell>
          <cell r="H12334">
            <v>2005</v>
          </cell>
          <cell r="I12334">
            <v>0</v>
          </cell>
        </row>
        <row r="12335">
          <cell r="A12335">
            <v>610304</v>
          </cell>
          <cell r="B12335" t="str">
            <v>Mechanic/Foreman</v>
          </cell>
          <cell r="C12335">
            <v>5122000</v>
          </cell>
          <cell r="D12335">
            <v>5124</v>
          </cell>
          <cell r="E12335">
            <v>1000</v>
          </cell>
          <cell r="F12335">
            <v>517004</v>
          </cell>
          <cell r="G12335">
            <v>0</v>
          </cell>
          <cell r="H12335">
            <v>2005</v>
          </cell>
          <cell r="I12335">
            <v>0</v>
          </cell>
        </row>
        <row r="12336">
          <cell r="A12336">
            <v>610304</v>
          </cell>
          <cell r="B12336" t="str">
            <v>Mechanic/Foreman</v>
          </cell>
          <cell r="C12336">
            <v>5122100</v>
          </cell>
          <cell r="D12336">
            <v>244</v>
          </cell>
          <cell r="E12336">
            <v>1000</v>
          </cell>
          <cell r="F12336">
            <v>514003</v>
          </cell>
          <cell r="G12336">
            <v>0</v>
          </cell>
          <cell r="H12336">
            <v>2005</v>
          </cell>
          <cell r="I12336">
            <v>0</v>
          </cell>
        </row>
        <row r="12337">
          <cell r="A12337">
            <v>610304</v>
          </cell>
          <cell r="B12337" t="str">
            <v>Mechanic/Foreman</v>
          </cell>
          <cell r="C12337">
            <v>5122100</v>
          </cell>
          <cell r="D12337">
            <v>3782</v>
          </cell>
          <cell r="E12337">
            <v>1000</v>
          </cell>
          <cell r="F12337">
            <v>517001</v>
          </cell>
          <cell r="G12337">
            <v>0</v>
          </cell>
          <cell r="H12337">
            <v>2005</v>
          </cell>
          <cell r="I12337">
            <v>0</v>
          </cell>
        </row>
        <row r="12338">
          <cell r="A12338">
            <v>610304</v>
          </cell>
          <cell r="B12338" t="str">
            <v>Mechanic/Foreman</v>
          </cell>
          <cell r="C12338">
            <v>5122100</v>
          </cell>
          <cell r="D12338">
            <v>1311.5</v>
          </cell>
          <cell r="E12338">
            <v>1000</v>
          </cell>
          <cell r="F12338">
            <v>517002</v>
          </cell>
          <cell r="G12338">
            <v>0</v>
          </cell>
          <cell r="H12338">
            <v>2005</v>
          </cell>
          <cell r="I12338">
            <v>0</v>
          </cell>
        </row>
        <row r="12339">
          <cell r="A12339">
            <v>610304</v>
          </cell>
          <cell r="B12339" t="str">
            <v>Mechanic/Foreman</v>
          </cell>
          <cell r="C12339">
            <v>5122100</v>
          </cell>
          <cell r="D12339">
            <v>3355</v>
          </cell>
          <cell r="E12339">
            <v>1000</v>
          </cell>
          <cell r="F12339">
            <v>517003</v>
          </cell>
          <cell r="G12339">
            <v>0</v>
          </cell>
          <cell r="H12339">
            <v>2005</v>
          </cell>
          <cell r="I12339">
            <v>0</v>
          </cell>
        </row>
        <row r="12340">
          <cell r="A12340">
            <v>610304</v>
          </cell>
          <cell r="B12340" t="str">
            <v>Mechanic/Foreman</v>
          </cell>
          <cell r="C12340">
            <v>5122100</v>
          </cell>
          <cell r="D12340">
            <v>4575</v>
          </cell>
          <cell r="E12340">
            <v>1000</v>
          </cell>
          <cell r="F12340">
            <v>517004</v>
          </cell>
          <cell r="G12340">
            <v>0</v>
          </cell>
          <cell r="H12340">
            <v>2005</v>
          </cell>
          <cell r="I12340">
            <v>0</v>
          </cell>
        </row>
        <row r="12341">
          <cell r="A12341">
            <v>610304</v>
          </cell>
          <cell r="B12341" t="str">
            <v>Mechanic/Foreman</v>
          </cell>
          <cell r="C12341">
            <v>5122200</v>
          </cell>
          <cell r="D12341">
            <v>823.5</v>
          </cell>
          <cell r="E12341">
            <v>1000</v>
          </cell>
          <cell r="F12341">
            <v>272</v>
          </cell>
          <cell r="G12341">
            <v>0</v>
          </cell>
          <cell r="H12341">
            <v>2005</v>
          </cell>
          <cell r="I12341">
            <v>0</v>
          </cell>
        </row>
        <row r="12342">
          <cell r="A12342">
            <v>610304</v>
          </cell>
          <cell r="B12342" t="str">
            <v>Mechanic/Foreman</v>
          </cell>
          <cell r="C12342">
            <v>5122200</v>
          </cell>
          <cell r="D12342">
            <v>488</v>
          </cell>
          <cell r="E12342">
            <v>1000</v>
          </cell>
          <cell r="F12342">
            <v>273</v>
          </cell>
          <cell r="G12342">
            <v>0</v>
          </cell>
          <cell r="H12342">
            <v>2005</v>
          </cell>
          <cell r="I12342">
            <v>0</v>
          </cell>
        </row>
        <row r="12343">
          <cell r="A12343">
            <v>610304</v>
          </cell>
          <cell r="B12343" t="str">
            <v>Mechanic/Foreman</v>
          </cell>
          <cell r="C12343">
            <v>5122200</v>
          </cell>
          <cell r="D12343">
            <v>274.5</v>
          </cell>
          <cell r="E12343">
            <v>1000</v>
          </cell>
          <cell r="F12343">
            <v>514003</v>
          </cell>
          <cell r="G12343">
            <v>0</v>
          </cell>
          <cell r="H12343">
            <v>2005</v>
          </cell>
          <cell r="I12343">
            <v>0</v>
          </cell>
        </row>
        <row r="12344">
          <cell r="A12344">
            <v>610304</v>
          </cell>
          <cell r="B12344" t="str">
            <v>Mechanic/Foreman</v>
          </cell>
          <cell r="C12344">
            <v>5122200</v>
          </cell>
          <cell r="D12344">
            <v>366</v>
          </cell>
          <cell r="E12344">
            <v>1000</v>
          </cell>
          <cell r="F12344">
            <v>514004</v>
          </cell>
          <cell r="G12344">
            <v>0</v>
          </cell>
          <cell r="H12344">
            <v>2005</v>
          </cell>
          <cell r="I12344">
            <v>0</v>
          </cell>
        </row>
        <row r="12345">
          <cell r="A12345">
            <v>610304</v>
          </cell>
          <cell r="B12345" t="str">
            <v>Mechanic/Foreman</v>
          </cell>
          <cell r="C12345">
            <v>5122200</v>
          </cell>
          <cell r="D12345">
            <v>17537.5</v>
          </cell>
          <cell r="E12345">
            <v>1000</v>
          </cell>
          <cell r="F12345">
            <v>517000</v>
          </cell>
          <cell r="G12345">
            <v>0</v>
          </cell>
          <cell r="H12345">
            <v>2005</v>
          </cell>
          <cell r="I12345">
            <v>0</v>
          </cell>
        </row>
        <row r="12346">
          <cell r="A12346">
            <v>610304</v>
          </cell>
          <cell r="B12346" t="str">
            <v>Mechanic/Foreman</v>
          </cell>
          <cell r="C12346">
            <v>5122200</v>
          </cell>
          <cell r="D12346">
            <v>112441.3</v>
          </cell>
          <cell r="E12346">
            <v>1000</v>
          </cell>
          <cell r="F12346">
            <v>517001</v>
          </cell>
          <cell r="G12346">
            <v>0</v>
          </cell>
          <cell r="H12346">
            <v>2005</v>
          </cell>
          <cell r="I12346">
            <v>0</v>
          </cell>
        </row>
        <row r="12347">
          <cell r="A12347">
            <v>610304</v>
          </cell>
          <cell r="B12347" t="str">
            <v>Mechanic/Foreman</v>
          </cell>
          <cell r="C12347">
            <v>5122200</v>
          </cell>
          <cell r="D12347">
            <v>255529</v>
          </cell>
          <cell r="E12347">
            <v>1000</v>
          </cell>
          <cell r="F12347">
            <v>517002</v>
          </cell>
          <cell r="G12347">
            <v>0</v>
          </cell>
          <cell r="H12347">
            <v>2005</v>
          </cell>
          <cell r="I12347">
            <v>0</v>
          </cell>
        </row>
        <row r="12348">
          <cell r="A12348">
            <v>610304</v>
          </cell>
          <cell r="B12348" t="str">
            <v>Mechanic/Foreman</v>
          </cell>
          <cell r="C12348">
            <v>5122200</v>
          </cell>
          <cell r="D12348">
            <v>137463.5</v>
          </cell>
          <cell r="E12348">
            <v>1000</v>
          </cell>
          <cell r="F12348">
            <v>517003</v>
          </cell>
          <cell r="G12348">
            <v>0</v>
          </cell>
          <cell r="H12348">
            <v>2005</v>
          </cell>
          <cell r="I12348">
            <v>0</v>
          </cell>
        </row>
        <row r="12349">
          <cell r="A12349">
            <v>610304</v>
          </cell>
          <cell r="B12349" t="str">
            <v>Mechanic/Foreman</v>
          </cell>
          <cell r="C12349">
            <v>5122200</v>
          </cell>
          <cell r="D12349">
            <v>181597</v>
          </cell>
          <cell r="E12349">
            <v>1000</v>
          </cell>
          <cell r="F12349">
            <v>517004</v>
          </cell>
          <cell r="G12349">
            <v>0</v>
          </cell>
          <cell r="H12349">
            <v>2005</v>
          </cell>
          <cell r="I12349">
            <v>0</v>
          </cell>
        </row>
        <row r="12350">
          <cell r="A12350">
            <v>610304</v>
          </cell>
          <cell r="B12350" t="str">
            <v>Mechanic/Foreman</v>
          </cell>
          <cell r="C12350">
            <v>5122200</v>
          </cell>
          <cell r="D12350">
            <v>274.5</v>
          </cell>
          <cell r="E12350">
            <v>1000</v>
          </cell>
          <cell r="F12350">
            <v>519000</v>
          </cell>
          <cell r="G12350">
            <v>0</v>
          </cell>
          <cell r="H12350">
            <v>2005</v>
          </cell>
          <cell r="I12350">
            <v>0</v>
          </cell>
        </row>
        <row r="12351">
          <cell r="A12351">
            <v>610304</v>
          </cell>
          <cell r="B12351" t="str">
            <v>Mechanic/Foreman</v>
          </cell>
          <cell r="C12351">
            <v>5122300</v>
          </cell>
          <cell r="D12351">
            <v>3477</v>
          </cell>
          <cell r="E12351">
            <v>1000</v>
          </cell>
          <cell r="F12351">
            <v>272</v>
          </cell>
          <cell r="G12351">
            <v>0</v>
          </cell>
          <cell r="H12351">
            <v>2005</v>
          </cell>
          <cell r="I12351">
            <v>0</v>
          </cell>
        </row>
        <row r="12352">
          <cell r="A12352">
            <v>610304</v>
          </cell>
          <cell r="B12352" t="str">
            <v>Mechanic/Foreman</v>
          </cell>
          <cell r="C12352">
            <v>5122300</v>
          </cell>
          <cell r="D12352">
            <v>213.5</v>
          </cell>
          <cell r="E12352">
            <v>1000</v>
          </cell>
          <cell r="F12352">
            <v>302</v>
          </cell>
          <cell r="G12352">
            <v>0</v>
          </cell>
          <cell r="H12352">
            <v>2005</v>
          </cell>
          <cell r="I12352">
            <v>0</v>
          </cell>
        </row>
        <row r="12353">
          <cell r="A12353">
            <v>610304</v>
          </cell>
          <cell r="B12353" t="str">
            <v>Mechanic/Foreman</v>
          </cell>
          <cell r="C12353">
            <v>5122300</v>
          </cell>
          <cell r="D12353">
            <v>4514</v>
          </cell>
          <cell r="E12353">
            <v>1000</v>
          </cell>
          <cell r="F12353">
            <v>517000</v>
          </cell>
          <cell r="G12353">
            <v>0</v>
          </cell>
          <cell r="H12353">
            <v>2005</v>
          </cell>
          <cell r="I12353">
            <v>0</v>
          </cell>
        </row>
        <row r="12354">
          <cell r="A12354">
            <v>610304</v>
          </cell>
          <cell r="B12354" t="str">
            <v>Mechanic/Foreman</v>
          </cell>
          <cell r="C12354">
            <v>5122300</v>
          </cell>
          <cell r="D12354">
            <v>40809</v>
          </cell>
          <cell r="E12354">
            <v>1000</v>
          </cell>
          <cell r="F12354">
            <v>517001</v>
          </cell>
          <cell r="G12354">
            <v>0</v>
          </cell>
          <cell r="H12354">
            <v>2005</v>
          </cell>
          <cell r="I12354">
            <v>0</v>
          </cell>
        </row>
        <row r="12355">
          <cell r="A12355">
            <v>610304</v>
          </cell>
          <cell r="B12355" t="str">
            <v>Mechanic/Foreman</v>
          </cell>
          <cell r="C12355">
            <v>5122300</v>
          </cell>
          <cell r="D12355">
            <v>32781.4</v>
          </cell>
          <cell r="E12355">
            <v>1000</v>
          </cell>
          <cell r="F12355">
            <v>517002</v>
          </cell>
          <cell r="G12355">
            <v>0</v>
          </cell>
          <cell r="H12355">
            <v>2005</v>
          </cell>
          <cell r="I12355">
            <v>0</v>
          </cell>
        </row>
        <row r="12356">
          <cell r="A12356">
            <v>610304</v>
          </cell>
          <cell r="B12356" t="str">
            <v>Mechanic/Foreman</v>
          </cell>
          <cell r="C12356">
            <v>5122300</v>
          </cell>
          <cell r="D12356">
            <v>20221.5</v>
          </cell>
          <cell r="E12356">
            <v>1000</v>
          </cell>
          <cell r="F12356">
            <v>517003</v>
          </cell>
          <cell r="G12356">
            <v>0</v>
          </cell>
          <cell r="H12356">
            <v>2005</v>
          </cell>
          <cell r="I12356">
            <v>0</v>
          </cell>
        </row>
        <row r="12357">
          <cell r="A12357">
            <v>610304</v>
          </cell>
          <cell r="B12357" t="str">
            <v>Mechanic/Foreman</v>
          </cell>
          <cell r="C12357">
            <v>5122300</v>
          </cell>
          <cell r="D12357">
            <v>33153.5</v>
          </cell>
          <cell r="E12357">
            <v>1000</v>
          </cell>
          <cell r="F12357">
            <v>517004</v>
          </cell>
          <cell r="G12357">
            <v>0</v>
          </cell>
          <cell r="H12357">
            <v>2005</v>
          </cell>
          <cell r="I12357">
            <v>0</v>
          </cell>
        </row>
        <row r="12358">
          <cell r="A12358">
            <v>610304</v>
          </cell>
          <cell r="B12358" t="str">
            <v>Mechanic/Foreman</v>
          </cell>
          <cell r="C12358">
            <v>5122400</v>
          </cell>
          <cell r="D12358">
            <v>213.5</v>
          </cell>
          <cell r="E12358">
            <v>1000</v>
          </cell>
          <cell r="F12358">
            <v>260</v>
          </cell>
          <cell r="G12358">
            <v>0</v>
          </cell>
          <cell r="H12358">
            <v>2005</v>
          </cell>
          <cell r="I12358">
            <v>0</v>
          </cell>
        </row>
        <row r="12359">
          <cell r="A12359">
            <v>610304</v>
          </cell>
          <cell r="B12359" t="str">
            <v>Mechanic/Foreman</v>
          </cell>
          <cell r="C12359">
            <v>5122400</v>
          </cell>
          <cell r="D12359">
            <v>732</v>
          </cell>
          <cell r="E12359">
            <v>1000</v>
          </cell>
          <cell r="F12359">
            <v>301</v>
          </cell>
          <cell r="G12359">
            <v>0</v>
          </cell>
          <cell r="H12359">
            <v>2005</v>
          </cell>
          <cell r="I12359">
            <v>0</v>
          </cell>
        </row>
        <row r="12360">
          <cell r="A12360">
            <v>610304</v>
          </cell>
          <cell r="B12360" t="str">
            <v>Mechanic/Foreman</v>
          </cell>
          <cell r="C12360">
            <v>5122400</v>
          </cell>
          <cell r="D12360">
            <v>19504.75</v>
          </cell>
          <cell r="E12360">
            <v>1000</v>
          </cell>
          <cell r="F12360">
            <v>517000</v>
          </cell>
          <cell r="G12360">
            <v>0</v>
          </cell>
          <cell r="H12360">
            <v>2005</v>
          </cell>
          <cell r="I12360">
            <v>0</v>
          </cell>
        </row>
        <row r="12361">
          <cell r="A12361">
            <v>610304</v>
          </cell>
          <cell r="B12361" t="str">
            <v>Mechanic/Foreman</v>
          </cell>
          <cell r="C12361">
            <v>5122400</v>
          </cell>
          <cell r="D12361">
            <v>305</v>
          </cell>
          <cell r="E12361">
            <v>1000</v>
          </cell>
          <cell r="F12361">
            <v>519000</v>
          </cell>
          <cell r="G12361">
            <v>0</v>
          </cell>
          <cell r="H12361">
            <v>2005</v>
          </cell>
          <cell r="I12361">
            <v>0</v>
          </cell>
        </row>
        <row r="12362">
          <cell r="A12362">
            <v>610304</v>
          </cell>
          <cell r="B12362" t="str">
            <v>Mechanic/Foreman</v>
          </cell>
          <cell r="C12362">
            <v>5122500</v>
          </cell>
          <cell r="D12362">
            <v>46482</v>
          </cell>
          <cell r="E12362">
            <v>1000</v>
          </cell>
          <cell r="F12362">
            <v>517000</v>
          </cell>
          <cell r="G12362">
            <v>0</v>
          </cell>
          <cell r="H12362">
            <v>2005</v>
          </cell>
          <cell r="I12362">
            <v>0</v>
          </cell>
        </row>
        <row r="12363">
          <cell r="A12363">
            <v>610304</v>
          </cell>
          <cell r="B12363" t="str">
            <v>Mechanic/Foreman</v>
          </cell>
          <cell r="C12363">
            <v>5122600</v>
          </cell>
          <cell r="D12363">
            <v>1311.5</v>
          </cell>
          <cell r="E12363">
            <v>1000</v>
          </cell>
          <cell r="F12363">
            <v>517004</v>
          </cell>
          <cell r="G12363">
            <v>0</v>
          </cell>
          <cell r="H12363">
            <v>2005</v>
          </cell>
          <cell r="I12363">
            <v>0</v>
          </cell>
        </row>
        <row r="12364">
          <cell r="A12364">
            <v>610304</v>
          </cell>
          <cell r="B12364" t="str">
            <v>Mechanic/Foreman</v>
          </cell>
          <cell r="C12364">
            <v>5122800</v>
          </cell>
          <cell r="D12364">
            <v>244</v>
          </cell>
          <cell r="E12364">
            <v>1000</v>
          </cell>
          <cell r="F12364">
            <v>282</v>
          </cell>
          <cell r="G12364">
            <v>0</v>
          </cell>
          <cell r="H12364">
            <v>2005</v>
          </cell>
          <cell r="I12364">
            <v>0</v>
          </cell>
        </row>
        <row r="12365">
          <cell r="A12365">
            <v>610304</v>
          </cell>
          <cell r="B12365" t="str">
            <v>Mechanic/Foreman</v>
          </cell>
          <cell r="C12365">
            <v>5122800</v>
          </cell>
          <cell r="D12365">
            <v>976</v>
          </cell>
          <cell r="E12365">
            <v>1000</v>
          </cell>
          <cell r="F12365">
            <v>301</v>
          </cell>
          <cell r="G12365">
            <v>0</v>
          </cell>
          <cell r="H12365">
            <v>2005</v>
          </cell>
          <cell r="I12365">
            <v>0</v>
          </cell>
        </row>
        <row r="12366">
          <cell r="A12366">
            <v>610304</v>
          </cell>
          <cell r="B12366" t="str">
            <v>Mechanic/Foreman</v>
          </cell>
          <cell r="C12366">
            <v>5122800</v>
          </cell>
          <cell r="D12366">
            <v>457.5</v>
          </cell>
          <cell r="E12366">
            <v>1000</v>
          </cell>
          <cell r="F12366">
            <v>303</v>
          </cell>
          <cell r="G12366">
            <v>0</v>
          </cell>
          <cell r="H12366">
            <v>2005</v>
          </cell>
          <cell r="I12366">
            <v>0</v>
          </cell>
        </row>
        <row r="12367">
          <cell r="A12367">
            <v>610304</v>
          </cell>
          <cell r="B12367" t="str">
            <v>Mechanic/Foreman</v>
          </cell>
          <cell r="C12367">
            <v>5122800</v>
          </cell>
          <cell r="D12367">
            <v>9241.5</v>
          </cell>
          <cell r="E12367">
            <v>1000</v>
          </cell>
          <cell r="F12367">
            <v>517000</v>
          </cell>
          <cell r="G12367">
            <v>0</v>
          </cell>
          <cell r="H12367">
            <v>2005</v>
          </cell>
          <cell r="I12367">
            <v>0</v>
          </cell>
        </row>
        <row r="12368">
          <cell r="A12368">
            <v>610304</v>
          </cell>
          <cell r="B12368" t="str">
            <v>Mechanic/Foreman</v>
          </cell>
          <cell r="C12368">
            <v>5122800</v>
          </cell>
          <cell r="D12368">
            <v>90554.5</v>
          </cell>
          <cell r="E12368">
            <v>1000</v>
          </cell>
          <cell r="F12368">
            <v>517001</v>
          </cell>
          <cell r="G12368">
            <v>0</v>
          </cell>
          <cell r="H12368">
            <v>2005</v>
          </cell>
          <cell r="I12368">
            <v>0</v>
          </cell>
        </row>
        <row r="12369">
          <cell r="A12369">
            <v>610304</v>
          </cell>
          <cell r="B12369" t="str">
            <v>Mechanic/Foreman</v>
          </cell>
          <cell r="C12369">
            <v>5122800</v>
          </cell>
          <cell r="D12369">
            <v>90493.5</v>
          </cell>
          <cell r="E12369">
            <v>1000</v>
          </cell>
          <cell r="F12369">
            <v>517002</v>
          </cell>
          <cell r="G12369">
            <v>0</v>
          </cell>
          <cell r="H12369">
            <v>2005</v>
          </cell>
          <cell r="I12369">
            <v>0</v>
          </cell>
        </row>
        <row r="12370">
          <cell r="A12370">
            <v>610304</v>
          </cell>
          <cell r="B12370" t="str">
            <v>Mechanic/Foreman</v>
          </cell>
          <cell r="C12370">
            <v>5122800</v>
          </cell>
          <cell r="D12370">
            <v>137433</v>
          </cell>
          <cell r="E12370">
            <v>1000</v>
          </cell>
          <cell r="F12370">
            <v>517003</v>
          </cell>
          <cell r="G12370">
            <v>0</v>
          </cell>
          <cell r="H12370">
            <v>2005</v>
          </cell>
          <cell r="I12370">
            <v>0</v>
          </cell>
        </row>
        <row r="12371">
          <cell r="A12371">
            <v>610304</v>
          </cell>
          <cell r="B12371" t="str">
            <v>Mechanic/Foreman</v>
          </cell>
          <cell r="C12371">
            <v>5122800</v>
          </cell>
          <cell r="D12371">
            <v>81191</v>
          </cell>
          <cell r="E12371">
            <v>1000</v>
          </cell>
          <cell r="F12371">
            <v>517004</v>
          </cell>
          <cell r="G12371">
            <v>0</v>
          </cell>
          <cell r="H12371">
            <v>2005</v>
          </cell>
          <cell r="I12371">
            <v>0</v>
          </cell>
        </row>
        <row r="12372">
          <cell r="A12372">
            <v>610304</v>
          </cell>
          <cell r="B12372" t="str">
            <v>Mechanic/Foreman</v>
          </cell>
          <cell r="C12372">
            <v>5122800</v>
          </cell>
          <cell r="D12372">
            <v>1220</v>
          </cell>
          <cell r="E12372">
            <v>1000</v>
          </cell>
          <cell r="F12372">
            <v>519000</v>
          </cell>
          <cell r="G12372">
            <v>0</v>
          </cell>
          <cell r="H12372">
            <v>2005</v>
          </cell>
          <cell r="I12372">
            <v>0</v>
          </cell>
        </row>
        <row r="12373">
          <cell r="A12373">
            <v>610304</v>
          </cell>
          <cell r="B12373" t="str">
            <v>Mechanic/Foreman</v>
          </cell>
          <cell r="C12373">
            <v>5122900</v>
          </cell>
          <cell r="D12373">
            <v>610</v>
          </cell>
          <cell r="E12373">
            <v>1000</v>
          </cell>
          <cell r="F12373">
            <v>273</v>
          </cell>
          <cell r="G12373">
            <v>0</v>
          </cell>
          <cell r="H12373">
            <v>2005</v>
          </cell>
          <cell r="I12373">
            <v>0</v>
          </cell>
        </row>
        <row r="12374">
          <cell r="A12374">
            <v>610304</v>
          </cell>
          <cell r="B12374" t="str">
            <v>Mechanic/Foreman</v>
          </cell>
          <cell r="C12374">
            <v>5122900</v>
          </cell>
          <cell r="D12374">
            <v>244</v>
          </cell>
          <cell r="E12374">
            <v>1000</v>
          </cell>
          <cell r="F12374">
            <v>281</v>
          </cell>
          <cell r="G12374">
            <v>0</v>
          </cell>
          <cell r="H12374">
            <v>2005</v>
          </cell>
          <cell r="I12374">
            <v>0</v>
          </cell>
        </row>
        <row r="12375">
          <cell r="A12375">
            <v>610304</v>
          </cell>
          <cell r="B12375" t="str">
            <v>Mechanic/Foreman</v>
          </cell>
          <cell r="C12375">
            <v>5122900</v>
          </cell>
          <cell r="D12375">
            <v>122</v>
          </cell>
          <cell r="E12375">
            <v>1000</v>
          </cell>
          <cell r="F12375">
            <v>301</v>
          </cell>
          <cell r="G12375">
            <v>0</v>
          </cell>
          <cell r="H12375">
            <v>2005</v>
          </cell>
          <cell r="I12375">
            <v>0</v>
          </cell>
        </row>
        <row r="12376">
          <cell r="A12376">
            <v>610304</v>
          </cell>
          <cell r="B12376" t="str">
            <v>Mechanic/Foreman</v>
          </cell>
          <cell r="C12376">
            <v>5122900</v>
          </cell>
          <cell r="D12376">
            <v>1464</v>
          </cell>
          <cell r="E12376">
            <v>1000</v>
          </cell>
          <cell r="F12376">
            <v>303</v>
          </cell>
          <cell r="G12376">
            <v>0</v>
          </cell>
          <cell r="H12376">
            <v>2005</v>
          </cell>
          <cell r="I12376">
            <v>0</v>
          </cell>
        </row>
        <row r="12377">
          <cell r="A12377">
            <v>610304</v>
          </cell>
          <cell r="B12377" t="str">
            <v>Mechanic/Foreman</v>
          </cell>
          <cell r="C12377">
            <v>5122900</v>
          </cell>
          <cell r="D12377">
            <v>5368</v>
          </cell>
          <cell r="E12377">
            <v>1000</v>
          </cell>
          <cell r="F12377">
            <v>517000</v>
          </cell>
          <cell r="G12377">
            <v>0</v>
          </cell>
          <cell r="H12377">
            <v>2005</v>
          </cell>
          <cell r="I12377">
            <v>0</v>
          </cell>
        </row>
        <row r="12378">
          <cell r="A12378">
            <v>610304</v>
          </cell>
          <cell r="B12378" t="str">
            <v>Mechanic/Foreman</v>
          </cell>
          <cell r="C12378">
            <v>5122900</v>
          </cell>
          <cell r="D12378">
            <v>82380.5</v>
          </cell>
          <cell r="E12378">
            <v>1000</v>
          </cell>
          <cell r="F12378">
            <v>517001</v>
          </cell>
          <cell r="G12378">
            <v>0</v>
          </cell>
          <cell r="H12378">
            <v>2005</v>
          </cell>
          <cell r="I12378">
            <v>0</v>
          </cell>
        </row>
        <row r="12379">
          <cell r="A12379">
            <v>610304</v>
          </cell>
          <cell r="B12379" t="str">
            <v>Mechanic/Foreman</v>
          </cell>
          <cell r="C12379">
            <v>5122900</v>
          </cell>
          <cell r="D12379">
            <v>56876.4</v>
          </cell>
          <cell r="E12379">
            <v>1000</v>
          </cell>
          <cell r="F12379">
            <v>517002</v>
          </cell>
          <cell r="G12379">
            <v>0</v>
          </cell>
          <cell r="H12379">
            <v>2005</v>
          </cell>
          <cell r="I12379">
            <v>0</v>
          </cell>
        </row>
        <row r="12380">
          <cell r="A12380">
            <v>610304</v>
          </cell>
          <cell r="B12380" t="str">
            <v>Mechanic/Foreman</v>
          </cell>
          <cell r="C12380">
            <v>5122900</v>
          </cell>
          <cell r="D12380">
            <v>50203</v>
          </cell>
          <cell r="E12380">
            <v>1000</v>
          </cell>
          <cell r="F12380">
            <v>517003</v>
          </cell>
          <cell r="G12380">
            <v>0</v>
          </cell>
          <cell r="H12380">
            <v>2005</v>
          </cell>
          <cell r="I12380">
            <v>0</v>
          </cell>
        </row>
        <row r="12381">
          <cell r="A12381">
            <v>610304</v>
          </cell>
          <cell r="B12381" t="str">
            <v>Mechanic/Foreman</v>
          </cell>
          <cell r="C12381">
            <v>5122900</v>
          </cell>
          <cell r="D12381">
            <v>84347.75</v>
          </cell>
          <cell r="E12381">
            <v>1000</v>
          </cell>
          <cell r="F12381">
            <v>517004</v>
          </cell>
          <cell r="G12381">
            <v>0</v>
          </cell>
          <cell r="H12381">
            <v>2005</v>
          </cell>
          <cell r="I12381">
            <v>0</v>
          </cell>
        </row>
        <row r="12382">
          <cell r="A12382">
            <v>610304</v>
          </cell>
          <cell r="B12382" t="str">
            <v>Mechanic/Foreman</v>
          </cell>
          <cell r="C12382">
            <v>5123000</v>
          </cell>
          <cell r="D12382">
            <v>488</v>
          </cell>
          <cell r="E12382">
            <v>1000</v>
          </cell>
          <cell r="F12382">
            <v>273</v>
          </cell>
          <cell r="G12382">
            <v>0</v>
          </cell>
          <cell r="H12382">
            <v>2005</v>
          </cell>
          <cell r="I12382">
            <v>0</v>
          </cell>
        </row>
        <row r="12383">
          <cell r="A12383">
            <v>610304</v>
          </cell>
          <cell r="B12383" t="str">
            <v>Mechanic/Foreman</v>
          </cell>
          <cell r="C12383">
            <v>5123000</v>
          </cell>
          <cell r="D12383">
            <v>213.5</v>
          </cell>
          <cell r="E12383">
            <v>1000</v>
          </cell>
          <cell r="F12383">
            <v>305</v>
          </cell>
          <cell r="G12383">
            <v>0</v>
          </cell>
          <cell r="H12383">
            <v>2005</v>
          </cell>
          <cell r="I12383">
            <v>0</v>
          </cell>
        </row>
        <row r="12384">
          <cell r="A12384">
            <v>610304</v>
          </cell>
          <cell r="B12384" t="str">
            <v>Mechanic/Foreman</v>
          </cell>
          <cell r="C12384">
            <v>5123000</v>
          </cell>
          <cell r="D12384">
            <v>25345.5</v>
          </cell>
          <cell r="E12384">
            <v>1000</v>
          </cell>
          <cell r="F12384">
            <v>517000</v>
          </cell>
          <cell r="G12384">
            <v>0</v>
          </cell>
          <cell r="H12384">
            <v>2005</v>
          </cell>
          <cell r="I12384">
            <v>0</v>
          </cell>
        </row>
        <row r="12385">
          <cell r="A12385">
            <v>610304</v>
          </cell>
          <cell r="B12385" t="str">
            <v>Mechanic/Foreman</v>
          </cell>
          <cell r="C12385">
            <v>5123000</v>
          </cell>
          <cell r="D12385">
            <v>127508.3</v>
          </cell>
          <cell r="E12385">
            <v>1000</v>
          </cell>
          <cell r="F12385">
            <v>517001</v>
          </cell>
          <cell r="G12385">
            <v>0</v>
          </cell>
          <cell r="H12385">
            <v>2005</v>
          </cell>
          <cell r="I12385">
            <v>0</v>
          </cell>
        </row>
        <row r="12386">
          <cell r="A12386">
            <v>610304</v>
          </cell>
          <cell r="B12386" t="str">
            <v>Mechanic/Foreman</v>
          </cell>
          <cell r="C12386">
            <v>5123000</v>
          </cell>
          <cell r="D12386">
            <v>124348.5</v>
          </cell>
          <cell r="E12386">
            <v>1000</v>
          </cell>
          <cell r="F12386">
            <v>517002</v>
          </cell>
          <cell r="G12386">
            <v>0</v>
          </cell>
          <cell r="H12386">
            <v>2005</v>
          </cell>
          <cell r="I12386">
            <v>0</v>
          </cell>
        </row>
        <row r="12387">
          <cell r="A12387">
            <v>610304</v>
          </cell>
          <cell r="B12387" t="str">
            <v>Mechanic/Foreman</v>
          </cell>
          <cell r="C12387">
            <v>5123000</v>
          </cell>
          <cell r="D12387">
            <v>149114.5</v>
          </cell>
          <cell r="E12387">
            <v>1000</v>
          </cell>
          <cell r="F12387">
            <v>517003</v>
          </cell>
          <cell r="G12387">
            <v>0</v>
          </cell>
          <cell r="H12387">
            <v>2005</v>
          </cell>
          <cell r="I12387">
            <v>0</v>
          </cell>
        </row>
        <row r="12388">
          <cell r="A12388">
            <v>610304</v>
          </cell>
          <cell r="B12388" t="str">
            <v>Mechanic/Foreman</v>
          </cell>
          <cell r="C12388">
            <v>5123000</v>
          </cell>
          <cell r="D12388">
            <v>82106</v>
          </cell>
          <cell r="E12388">
            <v>1000</v>
          </cell>
          <cell r="F12388">
            <v>517004</v>
          </cell>
          <cell r="G12388">
            <v>0</v>
          </cell>
          <cell r="H12388">
            <v>2005</v>
          </cell>
          <cell r="I12388">
            <v>0</v>
          </cell>
        </row>
        <row r="12389">
          <cell r="A12389">
            <v>610304</v>
          </cell>
          <cell r="B12389" t="str">
            <v>Mechanic/Foreman</v>
          </cell>
          <cell r="C12389">
            <v>5123100</v>
          </cell>
          <cell r="D12389">
            <v>183</v>
          </cell>
          <cell r="E12389">
            <v>1000</v>
          </cell>
          <cell r="F12389">
            <v>280</v>
          </cell>
          <cell r="G12389">
            <v>0</v>
          </cell>
          <cell r="H12389">
            <v>2005</v>
          </cell>
          <cell r="I12389">
            <v>0</v>
          </cell>
        </row>
        <row r="12390">
          <cell r="A12390">
            <v>610304</v>
          </cell>
          <cell r="B12390" t="str">
            <v>Mechanic/Foreman</v>
          </cell>
          <cell r="C12390">
            <v>5123100</v>
          </cell>
          <cell r="D12390">
            <v>488</v>
          </cell>
          <cell r="E12390">
            <v>1000</v>
          </cell>
          <cell r="F12390">
            <v>514000</v>
          </cell>
          <cell r="G12390">
            <v>0</v>
          </cell>
          <cell r="H12390">
            <v>2005</v>
          </cell>
          <cell r="I12390">
            <v>0</v>
          </cell>
        </row>
        <row r="12391">
          <cell r="A12391">
            <v>610304</v>
          </cell>
          <cell r="B12391" t="str">
            <v>Mechanic/Foreman</v>
          </cell>
          <cell r="C12391">
            <v>5123200</v>
          </cell>
          <cell r="D12391">
            <v>122</v>
          </cell>
          <cell r="E12391">
            <v>1000</v>
          </cell>
          <cell r="F12391">
            <v>250</v>
          </cell>
          <cell r="G12391">
            <v>0</v>
          </cell>
          <cell r="H12391">
            <v>2005</v>
          </cell>
          <cell r="I12391">
            <v>0</v>
          </cell>
        </row>
        <row r="12392">
          <cell r="A12392">
            <v>610304</v>
          </cell>
          <cell r="B12392" t="str">
            <v>Mechanic/Foreman</v>
          </cell>
          <cell r="C12392">
            <v>5123200</v>
          </cell>
          <cell r="D12392">
            <v>57096</v>
          </cell>
          <cell r="E12392">
            <v>1000</v>
          </cell>
          <cell r="F12392">
            <v>517000</v>
          </cell>
          <cell r="G12392">
            <v>0</v>
          </cell>
          <cell r="H12392">
            <v>2005</v>
          </cell>
          <cell r="I12392">
            <v>0</v>
          </cell>
        </row>
        <row r="12393">
          <cell r="A12393">
            <v>610304</v>
          </cell>
          <cell r="B12393" t="str">
            <v>Mechanic/Foreman</v>
          </cell>
          <cell r="C12393">
            <v>5123300</v>
          </cell>
          <cell r="D12393">
            <v>61</v>
          </cell>
          <cell r="E12393">
            <v>1000</v>
          </cell>
          <cell r="F12393">
            <v>381</v>
          </cell>
          <cell r="G12393">
            <v>0</v>
          </cell>
          <cell r="H12393">
            <v>2005</v>
          </cell>
          <cell r="I12393">
            <v>0</v>
          </cell>
        </row>
        <row r="12394">
          <cell r="A12394">
            <v>610304</v>
          </cell>
          <cell r="B12394" t="str">
            <v>Mechanic/Foreman</v>
          </cell>
          <cell r="C12394">
            <v>5123400</v>
          </cell>
          <cell r="D12394">
            <v>122</v>
          </cell>
          <cell r="E12394">
            <v>1000</v>
          </cell>
          <cell r="F12394">
            <v>263</v>
          </cell>
          <cell r="G12394">
            <v>0</v>
          </cell>
          <cell r="H12394">
            <v>2005</v>
          </cell>
          <cell r="I12394">
            <v>0</v>
          </cell>
        </row>
        <row r="12395">
          <cell r="A12395">
            <v>610304</v>
          </cell>
          <cell r="B12395" t="str">
            <v>Mechanic/Foreman</v>
          </cell>
          <cell r="C12395">
            <v>5123400</v>
          </cell>
          <cell r="D12395">
            <v>366</v>
          </cell>
          <cell r="E12395">
            <v>1000</v>
          </cell>
          <cell r="F12395">
            <v>272</v>
          </cell>
          <cell r="G12395">
            <v>0</v>
          </cell>
          <cell r="H12395">
            <v>2005</v>
          </cell>
          <cell r="I12395">
            <v>0</v>
          </cell>
        </row>
        <row r="12396">
          <cell r="A12396">
            <v>610304</v>
          </cell>
          <cell r="B12396" t="str">
            <v>Mechanic/Foreman</v>
          </cell>
          <cell r="C12396">
            <v>5123400</v>
          </cell>
          <cell r="D12396">
            <v>122</v>
          </cell>
          <cell r="E12396">
            <v>1000</v>
          </cell>
          <cell r="F12396">
            <v>301</v>
          </cell>
          <cell r="G12396">
            <v>0</v>
          </cell>
          <cell r="H12396">
            <v>2005</v>
          </cell>
          <cell r="I12396">
            <v>0</v>
          </cell>
        </row>
        <row r="12397">
          <cell r="A12397">
            <v>610304</v>
          </cell>
          <cell r="B12397" t="str">
            <v>Mechanic/Foreman</v>
          </cell>
          <cell r="C12397">
            <v>5123400</v>
          </cell>
          <cell r="D12397">
            <v>488</v>
          </cell>
          <cell r="E12397">
            <v>1000</v>
          </cell>
          <cell r="F12397">
            <v>302</v>
          </cell>
          <cell r="G12397">
            <v>0</v>
          </cell>
          <cell r="H12397">
            <v>2005</v>
          </cell>
          <cell r="I12397">
            <v>0</v>
          </cell>
        </row>
        <row r="12398">
          <cell r="A12398">
            <v>610304</v>
          </cell>
          <cell r="B12398" t="str">
            <v>Mechanic/Foreman</v>
          </cell>
          <cell r="C12398">
            <v>5123400</v>
          </cell>
          <cell r="D12398">
            <v>244</v>
          </cell>
          <cell r="E12398">
            <v>1000</v>
          </cell>
          <cell r="F12398">
            <v>303</v>
          </cell>
          <cell r="G12398">
            <v>0</v>
          </cell>
          <cell r="H12398">
            <v>2005</v>
          </cell>
          <cell r="I12398">
            <v>0</v>
          </cell>
        </row>
        <row r="12399">
          <cell r="A12399">
            <v>610304</v>
          </cell>
          <cell r="B12399" t="str">
            <v>Mechanic/Foreman</v>
          </cell>
          <cell r="C12399">
            <v>5123400</v>
          </cell>
          <cell r="D12399">
            <v>701.5</v>
          </cell>
          <cell r="E12399">
            <v>1000</v>
          </cell>
          <cell r="F12399">
            <v>517001</v>
          </cell>
          <cell r="G12399">
            <v>0</v>
          </cell>
          <cell r="H12399">
            <v>2005</v>
          </cell>
          <cell r="I12399">
            <v>0</v>
          </cell>
        </row>
        <row r="12400">
          <cell r="A12400">
            <v>610304</v>
          </cell>
          <cell r="B12400" t="str">
            <v>Mechanic/Foreman</v>
          </cell>
          <cell r="C12400">
            <v>5124000</v>
          </cell>
          <cell r="D12400">
            <v>122</v>
          </cell>
          <cell r="E12400">
            <v>1000</v>
          </cell>
          <cell r="F12400">
            <v>251</v>
          </cell>
          <cell r="G12400">
            <v>0</v>
          </cell>
          <cell r="H12400">
            <v>2005</v>
          </cell>
          <cell r="I12400">
            <v>0</v>
          </cell>
        </row>
        <row r="12401">
          <cell r="A12401">
            <v>610304</v>
          </cell>
          <cell r="B12401" t="str">
            <v>Mechanic/Foreman</v>
          </cell>
          <cell r="C12401">
            <v>5124000</v>
          </cell>
          <cell r="D12401">
            <v>122</v>
          </cell>
          <cell r="E12401">
            <v>1000</v>
          </cell>
          <cell r="F12401">
            <v>302</v>
          </cell>
          <cell r="G12401">
            <v>0</v>
          </cell>
          <cell r="H12401">
            <v>2005</v>
          </cell>
          <cell r="I12401">
            <v>0</v>
          </cell>
        </row>
        <row r="12402">
          <cell r="A12402">
            <v>610304</v>
          </cell>
          <cell r="B12402" t="str">
            <v>Mechanic/Foreman</v>
          </cell>
          <cell r="C12402">
            <v>5124000</v>
          </cell>
          <cell r="D12402">
            <v>488</v>
          </cell>
          <cell r="E12402">
            <v>1000</v>
          </cell>
          <cell r="F12402">
            <v>514001</v>
          </cell>
          <cell r="G12402">
            <v>0</v>
          </cell>
          <cell r="H12402">
            <v>2005</v>
          </cell>
          <cell r="I12402">
            <v>0</v>
          </cell>
        </row>
        <row r="12403">
          <cell r="A12403">
            <v>610304</v>
          </cell>
          <cell r="B12403" t="str">
            <v>Mechanic/Foreman</v>
          </cell>
          <cell r="C12403">
            <v>5124000</v>
          </cell>
          <cell r="D12403">
            <v>610</v>
          </cell>
          <cell r="E12403">
            <v>1000</v>
          </cell>
          <cell r="F12403">
            <v>517001</v>
          </cell>
          <cell r="G12403">
            <v>0</v>
          </cell>
          <cell r="H12403">
            <v>2005</v>
          </cell>
          <cell r="I12403">
            <v>0</v>
          </cell>
        </row>
        <row r="12404">
          <cell r="A12404">
            <v>610304</v>
          </cell>
          <cell r="B12404" t="str">
            <v>Mechanic/Foreman</v>
          </cell>
          <cell r="C12404">
            <v>5124000</v>
          </cell>
          <cell r="D12404">
            <v>1342</v>
          </cell>
          <cell r="E12404">
            <v>1000</v>
          </cell>
          <cell r="F12404">
            <v>517002</v>
          </cell>
          <cell r="G12404">
            <v>0</v>
          </cell>
          <cell r="H12404">
            <v>2005</v>
          </cell>
          <cell r="I12404">
            <v>0</v>
          </cell>
        </row>
        <row r="12405">
          <cell r="A12405">
            <v>610304</v>
          </cell>
          <cell r="B12405" t="str">
            <v>Mechanic/Foreman</v>
          </cell>
          <cell r="C12405">
            <v>5124000</v>
          </cell>
          <cell r="D12405">
            <v>2836.5</v>
          </cell>
          <cell r="E12405">
            <v>1000</v>
          </cell>
          <cell r="F12405">
            <v>517003</v>
          </cell>
          <cell r="G12405">
            <v>0</v>
          </cell>
          <cell r="H12405">
            <v>2005</v>
          </cell>
          <cell r="I12405">
            <v>0</v>
          </cell>
        </row>
        <row r="12406">
          <cell r="A12406">
            <v>610304</v>
          </cell>
          <cell r="B12406" t="str">
            <v>Mechanic/Foreman</v>
          </cell>
          <cell r="C12406">
            <v>5125000</v>
          </cell>
          <cell r="D12406">
            <v>183</v>
          </cell>
          <cell r="E12406">
            <v>1000</v>
          </cell>
          <cell r="F12406">
            <v>273</v>
          </cell>
          <cell r="G12406">
            <v>0</v>
          </cell>
          <cell r="H12406">
            <v>2005</v>
          </cell>
          <cell r="I12406">
            <v>0</v>
          </cell>
        </row>
        <row r="12407">
          <cell r="A12407">
            <v>610304</v>
          </cell>
          <cell r="B12407" t="str">
            <v>Mechanic/Foreman</v>
          </cell>
          <cell r="C12407">
            <v>5125000</v>
          </cell>
          <cell r="D12407">
            <v>549</v>
          </cell>
          <cell r="E12407">
            <v>1000</v>
          </cell>
          <cell r="F12407">
            <v>281</v>
          </cell>
          <cell r="G12407">
            <v>0</v>
          </cell>
          <cell r="H12407">
            <v>2005</v>
          </cell>
          <cell r="I12407">
            <v>0</v>
          </cell>
        </row>
        <row r="12408">
          <cell r="A12408">
            <v>610304</v>
          </cell>
          <cell r="B12408" t="str">
            <v>Mechanic/Foreman</v>
          </cell>
          <cell r="C12408">
            <v>5125000</v>
          </cell>
          <cell r="D12408">
            <v>213.5</v>
          </cell>
          <cell r="E12408">
            <v>1000</v>
          </cell>
          <cell r="F12408">
            <v>301</v>
          </cell>
          <cell r="G12408">
            <v>0</v>
          </cell>
          <cell r="H12408">
            <v>2005</v>
          </cell>
          <cell r="I12408">
            <v>0</v>
          </cell>
        </row>
        <row r="12409">
          <cell r="A12409">
            <v>610304</v>
          </cell>
          <cell r="B12409" t="str">
            <v>Mechanic/Foreman</v>
          </cell>
          <cell r="C12409">
            <v>5125000</v>
          </cell>
          <cell r="D12409">
            <v>1403</v>
          </cell>
          <cell r="E12409">
            <v>1000</v>
          </cell>
          <cell r="F12409">
            <v>517000</v>
          </cell>
          <cell r="G12409">
            <v>0</v>
          </cell>
          <cell r="H12409">
            <v>2005</v>
          </cell>
          <cell r="I12409">
            <v>0</v>
          </cell>
        </row>
        <row r="12410">
          <cell r="A12410">
            <v>610304</v>
          </cell>
          <cell r="B12410" t="str">
            <v>Mechanic/Foreman</v>
          </cell>
          <cell r="C12410">
            <v>5125000</v>
          </cell>
          <cell r="D12410">
            <v>38430</v>
          </cell>
          <cell r="E12410">
            <v>1000</v>
          </cell>
          <cell r="F12410">
            <v>517001</v>
          </cell>
          <cell r="G12410">
            <v>0</v>
          </cell>
          <cell r="H12410">
            <v>2005</v>
          </cell>
          <cell r="I12410">
            <v>0</v>
          </cell>
        </row>
        <row r="12411">
          <cell r="A12411">
            <v>610304</v>
          </cell>
          <cell r="B12411" t="str">
            <v>Mechanic/Foreman</v>
          </cell>
          <cell r="C12411">
            <v>5125000</v>
          </cell>
          <cell r="D12411">
            <v>26230</v>
          </cell>
          <cell r="E12411">
            <v>1000</v>
          </cell>
          <cell r="F12411">
            <v>517002</v>
          </cell>
          <cell r="G12411">
            <v>0</v>
          </cell>
          <cell r="H12411">
            <v>2005</v>
          </cell>
          <cell r="I12411">
            <v>0</v>
          </cell>
        </row>
        <row r="12412">
          <cell r="A12412">
            <v>610304</v>
          </cell>
          <cell r="B12412" t="str">
            <v>Mechanic/Foreman</v>
          </cell>
          <cell r="C12412">
            <v>5125000</v>
          </cell>
          <cell r="D12412">
            <v>21289</v>
          </cell>
          <cell r="E12412">
            <v>1000</v>
          </cell>
          <cell r="F12412">
            <v>517003</v>
          </cell>
          <cell r="G12412">
            <v>0</v>
          </cell>
          <cell r="H12412">
            <v>2005</v>
          </cell>
          <cell r="I12412">
            <v>0</v>
          </cell>
        </row>
        <row r="12413">
          <cell r="A12413">
            <v>610304</v>
          </cell>
          <cell r="B12413" t="str">
            <v>Mechanic/Foreman</v>
          </cell>
          <cell r="C12413">
            <v>5125000</v>
          </cell>
          <cell r="D12413">
            <v>33428</v>
          </cell>
          <cell r="E12413">
            <v>1000</v>
          </cell>
          <cell r="F12413">
            <v>517004</v>
          </cell>
          <cell r="G12413">
            <v>0</v>
          </cell>
          <cell r="H12413">
            <v>2005</v>
          </cell>
          <cell r="I12413">
            <v>0</v>
          </cell>
        </row>
        <row r="12414">
          <cell r="A12414">
            <v>610304</v>
          </cell>
          <cell r="B12414" t="str">
            <v>Mechanic/Foreman</v>
          </cell>
          <cell r="C12414">
            <v>5126000</v>
          </cell>
          <cell r="D12414">
            <v>427</v>
          </cell>
          <cell r="E12414">
            <v>1000</v>
          </cell>
          <cell r="F12414">
            <v>270</v>
          </cell>
          <cell r="G12414">
            <v>0</v>
          </cell>
          <cell r="H12414">
            <v>2005</v>
          </cell>
          <cell r="I12414">
            <v>0</v>
          </cell>
        </row>
        <row r="12415">
          <cell r="A12415">
            <v>610304</v>
          </cell>
          <cell r="B12415" t="str">
            <v>Mechanic/Foreman</v>
          </cell>
          <cell r="C12415">
            <v>5126000</v>
          </cell>
          <cell r="D12415">
            <v>65</v>
          </cell>
          <cell r="E12415">
            <v>1000</v>
          </cell>
          <cell r="F12415">
            <v>302</v>
          </cell>
          <cell r="G12415">
            <v>0</v>
          </cell>
          <cell r="H12415">
            <v>2005</v>
          </cell>
          <cell r="I12415">
            <v>0</v>
          </cell>
        </row>
        <row r="12416">
          <cell r="A12416">
            <v>610304</v>
          </cell>
          <cell r="B12416" t="str">
            <v>Mechanic/Foreman</v>
          </cell>
          <cell r="C12416">
            <v>5126000</v>
          </cell>
          <cell r="D12416">
            <v>1098</v>
          </cell>
          <cell r="E12416">
            <v>1000</v>
          </cell>
          <cell r="F12416">
            <v>517001</v>
          </cell>
          <cell r="G12416">
            <v>0</v>
          </cell>
          <cell r="H12416">
            <v>2005</v>
          </cell>
          <cell r="I12416">
            <v>0</v>
          </cell>
        </row>
        <row r="12417">
          <cell r="A12417">
            <v>610304</v>
          </cell>
          <cell r="B12417" t="str">
            <v>Mechanic/Foreman</v>
          </cell>
          <cell r="C12417">
            <v>5126000</v>
          </cell>
          <cell r="D12417">
            <v>1128.5</v>
          </cell>
          <cell r="E12417">
            <v>1000</v>
          </cell>
          <cell r="F12417">
            <v>517002</v>
          </cell>
          <cell r="G12417">
            <v>0</v>
          </cell>
          <cell r="H12417">
            <v>2005</v>
          </cell>
          <cell r="I12417">
            <v>0</v>
          </cell>
        </row>
        <row r="12418">
          <cell r="A12418">
            <v>610304</v>
          </cell>
          <cell r="B12418" t="str">
            <v>Mechanic/Foreman</v>
          </cell>
          <cell r="C12418">
            <v>5126000</v>
          </cell>
          <cell r="D12418">
            <v>1098</v>
          </cell>
          <cell r="E12418">
            <v>1000</v>
          </cell>
          <cell r="F12418">
            <v>517003</v>
          </cell>
          <cell r="G12418">
            <v>0</v>
          </cell>
          <cell r="H12418">
            <v>2005</v>
          </cell>
          <cell r="I12418">
            <v>0</v>
          </cell>
        </row>
        <row r="12419">
          <cell r="A12419">
            <v>610304</v>
          </cell>
          <cell r="B12419" t="str">
            <v>Mechanic/Foreman</v>
          </cell>
          <cell r="C12419">
            <v>5126000</v>
          </cell>
          <cell r="D12419">
            <v>1830</v>
          </cell>
          <cell r="E12419">
            <v>1000</v>
          </cell>
          <cell r="F12419">
            <v>517004</v>
          </cell>
          <cell r="G12419">
            <v>0</v>
          </cell>
          <cell r="H12419">
            <v>2005</v>
          </cell>
          <cell r="I12419">
            <v>0</v>
          </cell>
        </row>
        <row r="12420">
          <cell r="A12420">
            <v>610304</v>
          </cell>
          <cell r="B12420" t="str">
            <v>Mechanic/Foreman</v>
          </cell>
          <cell r="C12420">
            <v>5127000</v>
          </cell>
          <cell r="D12420">
            <v>427</v>
          </cell>
          <cell r="E12420">
            <v>1000</v>
          </cell>
          <cell r="F12420">
            <v>517004</v>
          </cell>
          <cell r="G12420">
            <v>0</v>
          </cell>
          <cell r="H12420">
            <v>2005</v>
          </cell>
          <cell r="I12420">
            <v>0</v>
          </cell>
        </row>
        <row r="12421">
          <cell r="A12421">
            <v>610304</v>
          </cell>
          <cell r="B12421" t="str">
            <v>Mechanic/Foreman</v>
          </cell>
          <cell r="C12421">
            <v>5128000</v>
          </cell>
          <cell r="D12421">
            <v>292.5</v>
          </cell>
          <cell r="E12421">
            <v>1000</v>
          </cell>
          <cell r="F12421">
            <v>262</v>
          </cell>
          <cell r="G12421">
            <v>0</v>
          </cell>
          <cell r="H12421">
            <v>2005</v>
          </cell>
          <cell r="I12421">
            <v>0</v>
          </cell>
        </row>
        <row r="12422">
          <cell r="A12422">
            <v>610304</v>
          </cell>
          <cell r="B12422" t="str">
            <v>Mechanic/Foreman</v>
          </cell>
          <cell r="C12422">
            <v>5128000</v>
          </cell>
          <cell r="D12422">
            <v>61</v>
          </cell>
          <cell r="E12422">
            <v>1000</v>
          </cell>
          <cell r="F12422">
            <v>301</v>
          </cell>
          <cell r="G12422">
            <v>0</v>
          </cell>
          <cell r="H12422">
            <v>2005</v>
          </cell>
          <cell r="I12422">
            <v>0</v>
          </cell>
        </row>
        <row r="12423">
          <cell r="A12423">
            <v>610304</v>
          </cell>
          <cell r="B12423" t="str">
            <v>Mechanic/Foreman</v>
          </cell>
          <cell r="C12423">
            <v>5128000</v>
          </cell>
          <cell r="D12423">
            <v>122</v>
          </cell>
          <cell r="E12423">
            <v>1000</v>
          </cell>
          <cell r="F12423">
            <v>302</v>
          </cell>
          <cell r="G12423">
            <v>0</v>
          </cell>
          <cell r="H12423">
            <v>2005</v>
          </cell>
          <cell r="I12423">
            <v>0</v>
          </cell>
        </row>
        <row r="12424">
          <cell r="A12424">
            <v>610304</v>
          </cell>
          <cell r="B12424" t="str">
            <v>Mechanic/Foreman</v>
          </cell>
          <cell r="C12424">
            <v>5128000</v>
          </cell>
          <cell r="D12424">
            <v>8509.5</v>
          </cell>
          <cell r="E12424">
            <v>1000</v>
          </cell>
          <cell r="F12424">
            <v>517000</v>
          </cell>
          <cell r="G12424">
            <v>0</v>
          </cell>
          <cell r="H12424">
            <v>2005</v>
          </cell>
          <cell r="I12424">
            <v>0</v>
          </cell>
        </row>
        <row r="12425">
          <cell r="A12425">
            <v>610304</v>
          </cell>
          <cell r="B12425" t="str">
            <v>Mechanic/Foreman</v>
          </cell>
          <cell r="C12425">
            <v>5128000</v>
          </cell>
          <cell r="D12425">
            <v>31232</v>
          </cell>
          <cell r="E12425">
            <v>1000</v>
          </cell>
          <cell r="F12425">
            <v>517001</v>
          </cell>
          <cell r="G12425">
            <v>0</v>
          </cell>
          <cell r="H12425">
            <v>2005</v>
          </cell>
          <cell r="I12425">
            <v>0</v>
          </cell>
        </row>
        <row r="12426">
          <cell r="A12426">
            <v>610304</v>
          </cell>
          <cell r="B12426" t="str">
            <v>Mechanic/Foreman</v>
          </cell>
          <cell r="C12426">
            <v>5128000</v>
          </cell>
          <cell r="D12426">
            <v>39314.5</v>
          </cell>
          <cell r="E12426">
            <v>1000</v>
          </cell>
          <cell r="F12426">
            <v>517002</v>
          </cell>
          <cell r="G12426">
            <v>0</v>
          </cell>
          <cell r="H12426">
            <v>2005</v>
          </cell>
          <cell r="I12426">
            <v>0</v>
          </cell>
        </row>
        <row r="12427">
          <cell r="A12427">
            <v>610304</v>
          </cell>
          <cell r="B12427" t="str">
            <v>Mechanic/Foreman</v>
          </cell>
          <cell r="C12427">
            <v>5128000</v>
          </cell>
          <cell r="D12427">
            <v>56394.5</v>
          </cell>
          <cell r="E12427">
            <v>1000</v>
          </cell>
          <cell r="F12427">
            <v>517003</v>
          </cell>
          <cell r="G12427">
            <v>0</v>
          </cell>
          <cell r="H12427">
            <v>2005</v>
          </cell>
          <cell r="I12427">
            <v>0</v>
          </cell>
        </row>
        <row r="12428">
          <cell r="A12428">
            <v>610304</v>
          </cell>
          <cell r="B12428" t="str">
            <v>Mechanic/Foreman</v>
          </cell>
          <cell r="C12428">
            <v>5128000</v>
          </cell>
          <cell r="D12428">
            <v>35166.5</v>
          </cell>
          <cell r="E12428">
            <v>1000</v>
          </cell>
          <cell r="F12428">
            <v>517004</v>
          </cell>
          <cell r="G12428">
            <v>0</v>
          </cell>
          <cell r="H12428">
            <v>2005</v>
          </cell>
          <cell r="I12428">
            <v>0</v>
          </cell>
        </row>
        <row r="12429">
          <cell r="A12429">
            <v>610304</v>
          </cell>
          <cell r="B12429" t="str">
            <v>Mechanic/Foreman</v>
          </cell>
          <cell r="C12429">
            <v>5129000</v>
          </cell>
          <cell r="D12429">
            <v>274.5</v>
          </cell>
          <cell r="E12429">
            <v>1000</v>
          </cell>
          <cell r="F12429">
            <v>251</v>
          </cell>
          <cell r="G12429">
            <v>0</v>
          </cell>
          <cell r="H12429">
            <v>2005</v>
          </cell>
          <cell r="I12429">
            <v>0</v>
          </cell>
        </row>
        <row r="12430">
          <cell r="A12430">
            <v>610304</v>
          </cell>
          <cell r="B12430" t="str">
            <v>Mechanic/Foreman</v>
          </cell>
          <cell r="C12430">
            <v>5129900</v>
          </cell>
          <cell r="D12430">
            <v>2135</v>
          </cell>
          <cell r="E12430">
            <v>1000</v>
          </cell>
          <cell r="F12430">
            <v>517000</v>
          </cell>
          <cell r="G12430">
            <v>0</v>
          </cell>
          <cell r="H12430">
            <v>2005</v>
          </cell>
          <cell r="I12430">
            <v>0</v>
          </cell>
        </row>
        <row r="12431">
          <cell r="A12431">
            <v>610304</v>
          </cell>
          <cell r="B12431" t="str">
            <v>Mechanic/Foreman</v>
          </cell>
          <cell r="C12431">
            <v>5131000</v>
          </cell>
          <cell r="D12431">
            <v>732</v>
          </cell>
          <cell r="E12431">
            <v>1000</v>
          </cell>
          <cell r="F12431">
            <v>252</v>
          </cell>
          <cell r="G12431">
            <v>0</v>
          </cell>
          <cell r="H12431">
            <v>2005</v>
          </cell>
          <cell r="I12431">
            <v>0</v>
          </cell>
        </row>
        <row r="12432">
          <cell r="A12432">
            <v>610304</v>
          </cell>
          <cell r="B12432" t="str">
            <v>Mechanic/Foreman</v>
          </cell>
          <cell r="C12432">
            <v>5131000</v>
          </cell>
          <cell r="D12432">
            <v>122</v>
          </cell>
          <cell r="E12432">
            <v>1000</v>
          </cell>
          <cell r="F12432">
            <v>270</v>
          </cell>
          <cell r="G12432">
            <v>0</v>
          </cell>
          <cell r="H12432">
            <v>2005</v>
          </cell>
          <cell r="I12432">
            <v>0</v>
          </cell>
        </row>
        <row r="12433">
          <cell r="A12433">
            <v>610304</v>
          </cell>
          <cell r="B12433" t="str">
            <v>Mechanic/Foreman</v>
          </cell>
          <cell r="C12433">
            <v>5131000</v>
          </cell>
          <cell r="D12433">
            <v>976</v>
          </cell>
          <cell r="E12433">
            <v>1000</v>
          </cell>
          <cell r="F12433">
            <v>272</v>
          </cell>
          <cell r="G12433">
            <v>0</v>
          </cell>
          <cell r="H12433">
            <v>2005</v>
          </cell>
          <cell r="I12433">
            <v>0</v>
          </cell>
        </row>
        <row r="12434">
          <cell r="A12434">
            <v>610304</v>
          </cell>
          <cell r="B12434" t="str">
            <v>Mechanic/Foreman</v>
          </cell>
          <cell r="C12434">
            <v>5131000</v>
          </cell>
          <cell r="D12434">
            <v>244</v>
          </cell>
          <cell r="E12434">
            <v>1000</v>
          </cell>
          <cell r="F12434">
            <v>273</v>
          </cell>
          <cell r="G12434">
            <v>0</v>
          </cell>
          <cell r="H12434">
            <v>2005</v>
          </cell>
          <cell r="I12434">
            <v>0</v>
          </cell>
        </row>
        <row r="12435">
          <cell r="A12435">
            <v>610304</v>
          </cell>
          <cell r="B12435" t="str">
            <v>Mechanic/Foreman</v>
          </cell>
          <cell r="C12435">
            <v>5131000</v>
          </cell>
          <cell r="D12435">
            <v>488</v>
          </cell>
          <cell r="E12435">
            <v>1000</v>
          </cell>
          <cell r="F12435">
            <v>282</v>
          </cell>
          <cell r="G12435">
            <v>0</v>
          </cell>
          <cell r="H12435">
            <v>2005</v>
          </cell>
          <cell r="I12435">
            <v>0</v>
          </cell>
        </row>
        <row r="12436">
          <cell r="A12436">
            <v>610304</v>
          </cell>
          <cell r="B12436" t="str">
            <v>Mechanic/Foreman</v>
          </cell>
          <cell r="C12436">
            <v>5131000</v>
          </cell>
          <cell r="D12436">
            <v>976</v>
          </cell>
          <cell r="E12436">
            <v>1000</v>
          </cell>
          <cell r="F12436">
            <v>301</v>
          </cell>
          <cell r="G12436">
            <v>0</v>
          </cell>
          <cell r="H12436">
            <v>2005</v>
          </cell>
          <cell r="I12436">
            <v>0</v>
          </cell>
        </row>
        <row r="12437">
          <cell r="A12437">
            <v>610304</v>
          </cell>
          <cell r="B12437" t="str">
            <v>Mechanic/Foreman</v>
          </cell>
          <cell r="C12437">
            <v>5131000</v>
          </cell>
          <cell r="D12437">
            <v>61</v>
          </cell>
          <cell r="E12437">
            <v>1000</v>
          </cell>
          <cell r="F12437">
            <v>302</v>
          </cell>
          <cell r="G12437">
            <v>0</v>
          </cell>
          <cell r="H12437">
            <v>2005</v>
          </cell>
          <cell r="I12437">
            <v>0</v>
          </cell>
        </row>
        <row r="12438">
          <cell r="A12438">
            <v>610304</v>
          </cell>
          <cell r="B12438" t="str">
            <v>Mechanic/Foreman</v>
          </cell>
          <cell r="C12438">
            <v>5131000</v>
          </cell>
          <cell r="D12438">
            <v>244</v>
          </cell>
          <cell r="E12438">
            <v>1000</v>
          </cell>
          <cell r="F12438">
            <v>303</v>
          </cell>
          <cell r="G12438">
            <v>0</v>
          </cell>
          <cell r="H12438">
            <v>2005</v>
          </cell>
          <cell r="I12438">
            <v>0</v>
          </cell>
        </row>
        <row r="12439">
          <cell r="A12439">
            <v>610304</v>
          </cell>
          <cell r="B12439" t="str">
            <v>Mechanic/Foreman</v>
          </cell>
          <cell r="C12439">
            <v>5131000</v>
          </cell>
          <cell r="D12439">
            <v>732</v>
          </cell>
          <cell r="E12439">
            <v>1000</v>
          </cell>
          <cell r="F12439">
            <v>514000</v>
          </cell>
          <cell r="G12439">
            <v>0</v>
          </cell>
          <cell r="H12439">
            <v>2005</v>
          </cell>
          <cell r="I12439">
            <v>0</v>
          </cell>
        </row>
        <row r="12440">
          <cell r="A12440">
            <v>610304</v>
          </cell>
          <cell r="B12440" t="str">
            <v>Mechanic/Foreman</v>
          </cell>
          <cell r="C12440">
            <v>5131000</v>
          </cell>
          <cell r="D12440">
            <v>305</v>
          </cell>
          <cell r="E12440">
            <v>1000</v>
          </cell>
          <cell r="F12440">
            <v>514001</v>
          </cell>
          <cell r="G12440">
            <v>0</v>
          </cell>
          <cell r="H12440">
            <v>2005</v>
          </cell>
          <cell r="I12440">
            <v>0</v>
          </cell>
        </row>
        <row r="12441">
          <cell r="A12441">
            <v>610304</v>
          </cell>
          <cell r="B12441" t="str">
            <v>Mechanic/Foreman</v>
          </cell>
          <cell r="C12441">
            <v>5131000</v>
          </cell>
          <cell r="D12441">
            <v>152.5</v>
          </cell>
          <cell r="E12441">
            <v>1000</v>
          </cell>
          <cell r="F12441">
            <v>514002</v>
          </cell>
          <cell r="G12441">
            <v>0</v>
          </cell>
          <cell r="H12441">
            <v>2005</v>
          </cell>
          <cell r="I12441">
            <v>0</v>
          </cell>
        </row>
        <row r="12442">
          <cell r="A12442">
            <v>610304</v>
          </cell>
          <cell r="B12442" t="str">
            <v>Mechanic/Foreman</v>
          </cell>
          <cell r="C12442">
            <v>5131000</v>
          </cell>
          <cell r="D12442">
            <v>213.5</v>
          </cell>
          <cell r="E12442">
            <v>1000</v>
          </cell>
          <cell r="F12442">
            <v>514004</v>
          </cell>
          <cell r="G12442">
            <v>0</v>
          </cell>
          <cell r="H12442">
            <v>2005</v>
          </cell>
          <cell r="I12442">
            <v>0</v>
          </cell>
        </row>
        <row r="12443">
          <cell r="A12443">
            <v>610304</v>
          </cell>
          <cell r="B12443" t="str">
            <v>Mechanic/Foreman</v>
          </cell>
          <cell r="C12443">
            <v>5131000</v>
          </cell>
          <cell r="D12443">
            <v>209748.5</v>
          </cell>
          <cell r="E12443">
            <v>1000</v>
          </cell>
          <cell r="F12443">
            <v>517000</v>
          </cell>
          <cell r="G12443">
            <v>0</v>
          </cell>
          <cell r="H12443">
            <v>2005</v>
          </cell>
          <cell r="I12443">
            <v>0</v>
          </cell>
        </row>
        <row r="12444">
          <cell r="A12444">
            <v>610304</v>
          </cell>
          <cell r="B12444" t="str">
            <v>Mechanic/Foreman</v>
          </cell>
          <cell r="C12444">
            <v>5131000</v>
          </cell>
          <cell r="D12444">
            <v>44209.75</v>
          </cell>
          <cell r="E12444">
            <v>1000</v>
          </cell>
          <cell r="F12444">
            <v>517001</v>
          </cell>
          <cell r="G12444">
            <v>0</v>
          </cell>
          <cell r="H12444">
            <v>2005</v>
          </cell>
          <cell r="I12444">
            <v>0</v>
          </cell>
        </row>
        <row r="12445">
          <cell r="A12445">
            <v>610304</v>
          </cell>
          <cell r="B12445" t="str">
            <v>Mechanic/Foreman</v>
          </cell>
          <cell r="C12445">
            <v>5131000</v>
          </cell>
          <cell r="D12445">
            <v>18239</v>
          </cell>
          <cell r="E12445">
            <v>1000</v>
          </cell>
          <cell r="F12445">
            <v>517002</v>
          </cell>
          <cell r="G12445">
            <v>0</v>
          </cell>
          <cell r="H12445">
            <v>2005</v>
          </cell>
          <cell r="I12445">
            <v>0</v>
          </cell>
        </row>
        <row r="12446">
          <cell r="A12446">
            <v>610304</v>
          </cell>
          <cell r="B12446" t="str">
            <v>Mechanic/Foreman</v>
          </cell>
          <cell r="C12446">
            <v>5131000</v>
          </cell>
          <cell r="D12446">
            <v>10400.5</v>
          </cell>
          <cell r="E12446">
            <v>1000</v>
          </cell>
          <cell r="F12446">
            <v>517003</v>
          </cell>
          <cell r="G12446">
            <v>0</v>
          </cell>
          <cell r="H12446">
            <v>2005</v>
          </cell>
          <cell r="I12446">
            <v>0</v>
          </cell>
        </row>
        <row r="12447">
          <cell r="A12447">
            <v>610304</v>
          </cell>
          <cell r="B12447" t="str">
            <v>Mechanic/Foreman</v>
          </cell>
          <cell r="C12447">
            <v>5131000</v>
          </cell>
          <cell r="D12447">
            <v>14152</v>
          </cell>
          <cell r="E12447">
            <v>1000</v>
          </cell>
          <cell r="F12447">
            <v>517004</v>
          </cell>
          <cell r="G12447">
            <v>0</v>
          </cell>
          <cell r="H12447">
            <v>2005</v>
          </cell>
          <cell r="I12447">
            <v>0</v>
          </cell>
        </row>
        <row r="12448">
          <cell r="A12448">
            <v>610304</v>
          </cell>
          <cell r="B12448" t="str">
            <v>Mechanic/Foreman</v>
          </cell>
          <cell r="C12448">
            <v>5131100</v>
          </cell>
          <cell r="D12448">
            <v>4209</v>
          </cell>
          <cell r="E12448">
            <v>1000</v>
          </cell>
          <cell r="F12448">
            <v>517000</v>
          </cell>
          <cell r="G12448">
            <v>0</v>
          </cell>
          <cell r="H12448">
            <v>2005</v>
          </cell>
          <cell r="I12448">
            <v>0</v>
          </cell>
        </row>
        <row r="12449">
          <cell r="A12449">
            <v>610304</v>
          </cell>
          <cell r="B12449" t="str">
            <v>Mechanic/Foreman</v>
          </cell>
          <cell r="C12449">
            <v>5131100</v>
          </cell>
          <cell r="D12449">
            <v>11193.5</v>
          </cell>
          <cell r="E12449">
            <v>1000</v>
          </cell>
          <cell r="F12449">
            <v>517001</v>
          </cell>
          <cell r="G12449">
            <v>0</v>
          </cell>
          <cell r="H12449">
            <v>2005</v>
          </cell>
          <cell r="I12449">
            <v>0</v>
          </cell>
        </row>
        <row r="12450">
          <cell r="A12450">
            <v>610304</v>
          </cell>
          <cell r="B12450" t="str">
            <v>Mechanic/Foreman</v>
          </cell>
          <cell r="C12450">
            <v>5131100</v>
          </cell>
          <cell r="D12450">
            <v>5825.5</v>
          </cell>
          <cell r="E12450">
            <v>1000</v>
          </cell>
          <cell r="F12450">
            <v>517002</v>
          </cell>
          <cell r="G12450">
            <v>0</v>
          </cell>
          <cell r="H12450">
            <v>2005</v>
          </cell>
          <cell r="I12450">
            <v>0</v>
          </cell>
        </row>
        <row r="12451">
          <cell r="A12451">
            <v>610304</v>
          </cell>
          <cell r="B12451" t="str">
            <v>Mechanic/Foreman</v>
          </cell>
          <cell r="C12451">
            <v>5131100</v>
          </cell>
          <cell r="D12451">
            <v>2531.5</v>
          </cell>
          <cell r="E12451">
            <v>1000</v>
          </cell>
          <cell r="F12451">
            <v>517003</v>
          </cell>
          <cell r="G12451">
            <v>0</v>
          </cell>
          <cell r="H12451">
            <v>2005</v>
          </cell>
          <cell r="I12451">
            <v>0</v>
          </cell>
        </row>
        <row r="12452">
          <cell r="A12452">
            <v>610304</v>
          </cell>
          <cell r="B12452" t="str">
            <v>Mechanic/Foreman</v>
          </cell>
          <cell r="C12452">
            <v>5131100</v>
          </cell>
          <cell r="D12452">
            <v>5276.5</v>
          </cell>
          <cell r="E12452">
            <v>1000</v>
          </cell>
          <cell r="F12452">
            <v>517004</v>
          </cell>
          <cell r="G12452">
            <v>0</v>
          </cell>
          <cell r="H12452">
            <v>2005</v>
          </cell>
          <cell r="I12452">
            <v>0</v>
          </cell>
        </row>
        <row r="12453">
          <cell r="A12453">
            <v>610304</v>
          </cell>
          <cell r="B12453" t="str">
            <v>Mechanic/Foreman</v>
          </cell>
          <cell r="C12453">
            <v>5131400</v>
          </cell>
          <cell r="D12453">
            <v>122</v>
          </cell>
          <cell r="E12453">
            <v>1000</v>
          </cell>
          <cell r="F12453">
            <v>252</v>
          </cell>
          <cell r="G12453">
            <v>0</v>
          </cell>
          <cell r="H12453">
            <v>2005</v>
          </cell>
          <cell r="I12453">
            <v>0</v>
          </cell>
        </row>
        <row r="12454">
          <cell r="A12454">
            <v>610304</v>
          </cell>
          <cell r="B12454" t="str">
            <v>Mechanic/Foreman</v>
          </cell>
          <cell r="C12454">
            <v>5131400</v>
          </cell>
          <cell r="D12454">
            <v>183</v>
          </cell>
          <cell r="E12454">
            <v>1000</v>
          </cell>
          <cell r="F12454">
            <v>273</v>
          </cell>
          <cell r="G12454">
            <v>0</v>
          </cell>
          <cell r="H12454">
            <v>2005</v>
          </cell>
          <cell r="I12454">
            <v>0</v>
          </cell>
        </row>
        <row r="12455">
          <cell r="A12455">
            <v>610304</v>
          </cell>
          <cell r="B12455" t="str">
            <v>Mechanic/Foreman</v>
          </cell>
          <cell r="C12455">
            <v>5131400</v>
          </cell>
          <cell r="D12455">
            <v>244</v>
          </cell>
          <cell r="E12455">
            <v>1000</v>
          </cell>
          <cell r="F12455">
            <v>517000</v>
          </cell>
          <cell r="G12455">
            <v>0</v>
          </cell>
          <cell r="H12455">
            <v>2005</v>
          </cell>
          <cell r="I12455">
            <v>0</v>
          </cell>
        </row>
        <row r="12456">
          <cell r="A12456">
            <v>610304</v>
          </cell>
          <cell r="B12456" t="str">
            <v>Mechanic/Foreman</v>
          </cell>
          <cell r="C12456">
            <v>5131400</v>
          </cell>
          <cell r="D12456">
            <v>32086</v>
          </cell>
          <cell r="E12456">
            <v>1000</v>
          </cell>
          <cell r="F12456">
            <v>517001</v>
          </cell>
          <cell r="G12456">
            <v>0</v>
          </cell>
          <cell r="H12456">
            <v>2005</v>
          </cell>
          <cell r="I12456">
            <v>0</v>
          </cell>
        </row>
        <row r="12457">
          <cell r="A12457">
            <v>610304</v>
          </cell>
          <cell r="B12457" t="str">
            <v>Mechanic/Foreman</v>
          </cell>
          <cell r="C12457">
            <v>5131400</v>
          </cell>
          <cell r="D12457">
            <v>24034</v>
          </cell>
          <cell r="E12457">
            <v>1000</v>
          </cell>
          <cell r="F12457">
            <v>517002</v>
          </cell>
          <cell r="G12457">
            <v>0</v>
          </cell>
          <cell r="H12457">
            <v>2005</v>
          </cell>
          <cell r="I12457">
            <v>0</v>
          </cell>
        </row>
        <row r="12458">
          <cell r="A12458">
            <v>610304</v>
          </cell>
          <cell r="B12458" t="str">
            <v>Mechanic/Foreman</v>
          </cell>
          <cell r="C12458">
            <v>5131400</v>
          </cell>
          <cell r="D12458">
            <v>17354.5</v>
          </cell>
          <cell r="E12458">
            <v>1000</v>
          </cell>
          <cell r="F12458">
            <v>517003</v>
          </cell>
          <cell r="G12458">
            <v>0</v>
          </cell>
          <cell r="H12458">
            <v>2005</v>
          </cell>
          <cell r="I12458">
            <v>0</v>
          </cell>
        </row>
        <row r="12459">
          <cell r="A12459">
            <v>610304</v>
          </cell>
          <cell r="B12459" t="str">
            <v>Mechanic/Foreman</v>
          </cell>
          <cell r="C12459">
            <v>5131400</v>
          </cell>
          <cell r="D12459">
            <v>13847</v>
          </cell>
          <cell r="E12459">
            <v>1000</v>
          </cell>
          <cell r="F12459">
            <v>517004</v>
          </cell>
          <cell r="G12459">
            <v>0</v>
          </cell>
          <cell r="H12459">
            <v>2005</v>
          </cell>
          <cell r="I12459">
            <v>0</v>
          </cell>
        </row>
        <row r="12460">
          <cell r="A12460">
            <v>610304</v>
          </cell>
          <cell r="B12460" t="str">
            <v>Mechanic/Foreman</v>
          </cell>
          <cell r="C12460">
            <v>5132000</v>
          </cell>
          <cell r="D12460">
            <v>0</v>
          </cell>
          <cell r="E12460">
            <v>1000</v>
          </cell>
          <cell r="F12460">
            <v>517000</v>
          </cell>
          <cell r="G12460">
            <v>0</v>
          </cell>
          <cell r="H12460">
            <v>2005</v>
          </cell>
          <cell r="I12460">
            <v>0</v>
          </cell>
        </row>
        <row r="12461">
          <cell r="A12461">
            <v>610304</v>
          </cell>
          <cell r="B12461" t="str">
            <v>Mechanic/Foreman</v>
          </cell>
          <cell r="C12461">
            <v>5132000</v>
          </cell>
          <cell r="D12461">
            <v>0</v>
          </cell>
          <cell r="E12461">
            <v>1000</v>
          </cell>
          <cell r="F12461">
            <v>517002</v>
          </cell>
          <cell r="G12461">
            <v>0</v>
          </cell>
          <cell r="H12461">
            <v>2005</v>
          </cell>
          <cell r="I12461">
            <v>0</v>
          </cell>
        </row>
        <row r="12462">
          <cell r="A12462">
            <v>610304</v>
          </cell>
          <cell r="B12462" t="str">
            <v>Mechanic/Foreman</v>
          </cell>
          <cell r="C12462">
            <v>5132000</v>
          </cell>
          <cell r="D12462">
            <v>1098</v>
          </cell>
          <cell r="E12462">
            <v>1000</v>
          </cell>
          <cell r="F12462">
            <v>517003</v>
          </cell>
          <cell r="G12462">
            <v>0</v>
          </cell>
          <cell r="H12462">
            <v>2005</v>
          </cell>
          <cell r="I12462">
            <v>0</v>
          </cell>
        </row>
        <row r="12463">
          <cell r="A12463">
            <v>610304</v>
          </cell>
          <cell r="B12463" t="str">
            <v>Mechanic/Foreman</v>
          </cell>
          <cell r="C12463">
            <v>5132000</v>
          </cell>
          <cell r="D12463">
            <v>488</v>
          </cell>
          <cell r="E12463">
            <v>1000</v>
          </cell>
          <cell r="F12463">
            <v>517004</v>
          </cell>
          <cell r="G12463">
            <v>0</v>
          </cell>
          <cell r="H12463">
            <v>2005</v>
          </cell>
          <cell r="I12463">
            <v>0</v>
          </cell>
        </row>
        <row r="12464">
          <cell r="A12464">
            <v>610304</v>
          </cell>
          <cell r="B12464" t="str">
            <v>Mechanic/Foreman</v>
          </cell>
          <cell r="C12464">
            <v>5133000</v>
          </cell>
          <cell r="D12464">
            <v>61</v>
          </cell>
          <cell r="E12464">
            <v>1000</v>
          </cell>
          <cell r="F12464">
            <v>519000</v>
          </cell>
          <cell r="G12464">
            <v>0</v>
          </cell>
          <cell r="H12464">
            <v>2005</v>
          </cell>
          <cell r="I12464">
            <v>0</v>
          </cell>
        </row>
        <row r="12465">
          <cell r="A12465">
            <v>610304</v>
          </cell>
          <cell r="B12465" t="str">
            <v>Mechanic/Foreman</v>
          </cell>
          <cell r="C12465">
            <v>5134000</v>
          </cell>
          <cell r="D12465">
            <v>1586</v>
          </cell>
          <cell r="E12465">
            <v>1000</v>
          </cell>
          <cell r="F12465">
            <v>517001</v>
          </cell>
          <cell r="G12465">
            <v>0</v>
          </cell>
          <cell r="H12465">
            <v>2005</v>
          </cell>
          <cell r="I12465">
            <v>0</v>
          </cell>
        </row>
        <row r="12466">
          <cell r="A12466">
            <v>610304</v>
          </cell>
          <cell r="B12466" t="str">
            <v>Mechanic/Foreman</v>
          </cell>
          <cell r="C12466">
            <v>5134000</v>
          </cell>
          <cell r="D12466">
            <v>976</v>
          </cell>
          <cell r="E12466">
            <v>1000</v>
          </cell>
          <cell r="F12466">
            <v>517003</v>
          </cell>
          <cell r="G12466">
            <v>0</v>
          </cell>
          <cell r="H12466">
            <v>2005</v>
          </cell>
          <cell r="I12466">
            <v>0</v>
          </cell>
        </row>
        <row r="12467">
          <cell r="A12467">
            <v>610304</v>
          </cell>
          <cell r="B12467" t="str">
            <v>Mechanic/Foreman</v>
          </cell>
          <cell r="C12467">
            <v>5134000</v>
          </cell>
          <cell r="D12467">
            <v>7381</v>
          </cell>
          <cell r="E12467">
            <v>1000</v>
          </cell>
          <cell r="F12467">
            <v>517004</v>
          </cell>
          <cell r="G12467">
            <v>0</v>
          </cell>
          <cell r="H12467">
            <v>2005</v>
          </cell>
          <cell r="I12467">
            <v>0</v>
          </cell>
        </row>
        <row r="12468">
          <cell r="A12468">
            <v>610304</v>
          </cell>
          <cell r="B12468" t="str">
            <v>Mechanic/Foreman</v>
          </cell>
          <cell r="C12468">
            <v>5135000</v>
          </cell>
          <cell r="D12468">
            <v>2623</v>
          </cell>
          <cell r="E12468">
            <v>1000</v>
          </cell>
          <cell r="F12468">
            <v>517001</v>
          </cell>
          <cell r="G12468">
            <v>0</v>
          </cell>
          <cell r="H12468">
            <v>2005</v>
          </cell>
          <cell r="I12468">
            <v>0</v>
          </cell>
        </row>
        <row r="12469">
          <cell r="A12469">
            <v>610304</v>
          </cell>
          <cell r="B12469" t="str">
            <v>Mechanic/Foreman</v>
          </cell>
          <cell r="C12469">
            <v>5135000</v>
          </cell>
          <cell r="D12469">
            <v>1342</v>
          </cell>
          <cell r="E12469">
            <v>1000</v>
          </cell>
          <cell r="F12469">
            <v>517002</v>
          </cell>
          <cell r="G12469">
            <v>0</v>
          </cell>
          <cell r="H12469">
            <v>2005</v>
          </cell>
          <cell r="I12469">
            <v>0</v>
          </cell>
        </row>
        <row r="12470">
          <cell r="A12470">
            <v>610304</v>
          </cell>
          <cell r="B12470" t="str">
            <v>Mechanic/Foreman</v>
          </cell>
          <cell r="C12470">
            <v>5135000</v>
          </cell>
          <cell r="D12470">
            <v>2226.5</v>
          </cell>
          <cell r="E12470">
            <v>1000</v>
          </cell>
          <cell r="F12470">
            <v>517003</v>
          </cell>
          <cell r="G12470">
            <v>0</v>
          </cell>
          <cell r="H12470">
            <v>2005</v>
          </cell>
          <cell r="I12470">
            <v>0</v>
          </cell>
        </row>
        <row r="12471">
          <cell r="A12471">
            <v>610304</v>
          </cell>
          <cell r="B12471" t="str">
            <v>Mechanic/Foreman</v>
          </cell>
          <cell r="C12471">
            <v>5135000</v>
          </cell>
          <cell r="D12471">
            <v>6832</v>
          </cell>
          <cell r="E12471">
            <v>1000</v>
          </cell>
          <cell r="F12471">
            <v>517004</v>
          </cell>
          <cell r="G12471">
            <v>0</v>
          </cell>
          <cell r="H12471">
            <v>2005</v>
          </cell>
          <cell r="I12471">
            <v>0</v>
          </cell>
        </row>
        <row r="12472">
          <cell r="A12472">
            <v>610304</v>
          </cell>
          <cell r="B12472" t="str">
            <v>Mechanic/Foreman</v>
          </cell>
          <cell r="C12472">
            <v>5137000</v>
          </cell>
          <cell r="D12472">
            <v>4941</v>
          </cell>
          <cell r="E12472">
            <v>1000</v>
          </cell>
          <cell r="F12472">
            <v>517000</v>
          </cell>
          <cell r="G12472">
            <v>0</v>
          </cell>
          <cell r="H12472">
            <v>2005</v>
          </cell>
          <cell r="I12472">
            <v>0</v>
          </cell>
        </row>
        <row r="12473">
          <cell r="A12473">
            <v>610304</v>
          </cell>
          <cell r="B12473" t="str">
            <v>Mechanic/Foreman</v>
          </cell>
          <cell r="C12473">
            <v>5137000</v>
          </cell>
          <cell r="D12473">
            <v>31232</v>
          </cell>
          <cell r="E12473">
            <v>1000</v>
          </cell>
          <cell r="F12473">
            <v>517001</v>
          </cell>
          <cell r="G12473">
            <v>0</v>
          </cell>
          <cell r="H12473">
            <v>2005</v>
          </cell>
          <cell r="I12473">
            <v>0</v>
          </cell>
        </row>
        <row r="12474">
          <cell r="A12474">
            <v>610304</v>
          </cell>
          <cell r="B12474" t="str">
            <v>Mechanic/Foreman</v>
          </cell>
          <cell r="C12474">
            <v>5137000</v>
          </cell>
          <cell r="D12474">
            <v>11102</v>
          </cell>
          <cell r="E12474">
            <v>1000</v>
          </cell>
          <cell r="F12474">
            <v>517002</v>
          </cell>
          <cell r="G12474">
            <v>0</v>
          </cell>
          <cell r="H12474">
            <v>2005</v>
          </cell>
          <cell r="I12474">
            <v>0</v>
          </cell>
        </row>
        <row r="12475">
          <cell r="A12475">
            <v>610304</v>
          </cell>
          <cell r="B12475" t="str">
            <v>Mechanic/Foreman</v>
          </cell>
          <cell r="C12475">
            <v>5137000</v>
          </cell>
          <cell r="D12475">
            <v>36447.5</v>
          </cell>
          <cell r="E12475">
            <v>1000</v>
          </cell>
          <cell r="F12475">
            <v>517003</v>
          </cell>
          <cell r="G12475">
            <v>0</v>
          </cell>
          <cell r="H12475">
            <v>2005</v>
          </cell>
          <cell r="I12475">
            <v>0</v>
          </cell>
        </row>
        <row r="12476">
          <cell r="A12476">
            <v>610304</v>
          </cell>
          <cell r="B12476" t="str">
            <v>Mechanic/Foreman</v>
          </cell>
          <cell r="C12476">
            <v>5137000</v>
          </cell>
          <cell r="D12476">
            <v>9089</v>
          </cell>
          <cell r="E12476">
            <v>1000</v>
          </cell>
          <cell r="F12476">
            <v>517004</v>
          </cell>
          <cell r="G12476">
            <v>0</v>
          </cell>
          <cell r="H12476">
            <v>2005</v>
          </cell>
          <cell r="I12476">
            <v>0</v>
          </cell>
        </row>
        <row r="12477">
          <cell r="A12477">
            <v>610304</v>
          </cell>
          <cell r="B12477" t="str">
            <v>Mechanic/Foreman</v>
          </cell>
          <cell r="C12477">
            <v>5138000</v>
          </cell>
          <cell r="D12477">
            <v>244</v>
          </cell>
          <cell r="E12477">
            <v>1000</v>
          </cell>
          <cell r="F12477">
            <v>281</v>
          </cell>
          <cell r="G12477">
            <v>0</v>
          </cell>
          <cell r="H12477">
            <v>2005</v>
          </cell>
          <cell r="I12477">
            <v>0</v>
          </cell>
        </row>
        <row r="12478">
          <cell r="A12478">
            <v>610304</v>
          </cell>
          <cell r="B12478" t="str">
            <v>Mechanic/Foreman</v>
          </cell>
          <cell r="C12478">
            <v>5138000</v>
          </cell>
          <cell r="D12478">
            <v>17842.5</v>
          </cell>
          <cell r="E12478">
            <v>1000</v>
          </cell>
          <cell r="F12478">
            <v>517000</v>
          </cell>
          <cell r="G12478">
            <v>0</v>
          </cell>
          <cell r="H12478">
            <v>2005</v>
          </cell>
          <cell r="I12478">
            <v>0</v>
          </cell>
        </row>
        <row r="12479">
          <cell r="A12479">
            <v>610304</v>
          </cell>
          <cell r="B12479" t="str">
            <v>Mechanic/Foreman</v>
          </cell>
          <cell r="C12479">
            <v>5138000</v>
          </cell>
          <cell r="D12479">
            <v>29798.5</v>
          </cell>
          <cell r="E12479">
            <v>1000</v>
          </cell>
          <cell r="F12479">
            <v>517001</v>
          </cell>
          <cell r="G12479">
            <v>0</v>
          </cell>
          <cell r="H12479">
            <v>2005</v>
          </cell>
          <cell r="I12479">
            <v>0</v>
          </cell>
        </row>
        <row r="12480">
          <cell r="A12480">
            <v>610304</v>
          </cell>
          <cell r="B12480" t="str">
            <v>Mechanic/Foreman</v>
          </cell>
          <cell r="C12480">
            <v>5138000</v>
          </cell>
          <cell r="D12480">
            <v>2165.5</v>
          </cell>
          <cell r="E12480">
            <v>1000</v>
          </cell>
          <cell r="F12480">
            <v>517002</v>
          </cell>
          <cell r="G12480">
            <v>0</v>
          </cell>
          <cell r="H12480">
            <v>2005</v>
          </cell>
          <cell r="I12480">
            <v>0</v>
          </cell>
        </row>
        <row r="12481">
          <cell r="A12481">
            <v>610304</v>
          </cell>
          <cell r="B12481" t="str">
            <v>Mechanic/Foreman</v>
          </cell>
          <cell r="C12481">
            <v>5138000</v>
          </cell>
          <cell r="D12481">
            <v>4697</v>
          </cell>
          <cell r="E12481">
            <v>1000</v>
          </cell>
          <cell r="F12481">
            <v>517003</v>
          </cell>
          <cell r="G12481">
            <v>0</v>
          </cell>
          <cell r="H12481">
            <v>2005</v>
          </cell>
          <cell r="I12481">
            <v>0</v>
          </cell>
        </row>
        <row r="12482">
          <cell r="A12482">
            <v>610304</v>
          </cell>
          <cell r="B12482" t="str">
            <v>Mechanic/Foreman</v>
          </cell>
          <cell r="C12482">
            <v>5138000</v>
          </cell>
          <cell r="D12482">
            <v>7960.5</v>
          </cell>
          <cell r="E12482">
            <v>1000</v>
          </cell>
          <cell r="F12482">
            <v>517004</v>
          </cell>
          <cell r="G12482">
            <v>0</v>
          </cell>
          <cell r="H12482">
            <v>2005</v>
          </cell>
          <cell r="I12482">
            <v>0</v>
          </cell>
        </row>
        <row r="12483">
          <cell r="A12483">
            <v>610304</v>
          </cell>
          <cell r="B12483" t="str">
            <v>Mechanic/Foreman</v>
          </cell>
          <cell r="C12483">
            <v>5139000</v>
          </cell>
          <cell r="D12483">
            <v>122</v>
          </cell>
          <cell r="E12483">
            <v>1000</v>
          </cell>
          <cell r="F12483">
            <v>303</v>
          </cell>
          <cell r="G12483">
            <v>0</v>
          </cell>
          <cell r="H12483">
            <v>2005</v>
          </cell>
          <cell r="I12483">
            <v>0</v>
          </cell>
        </row>
        <row r="12484">
          <cell r="A12484">
            <v>610304</v>
          </cell>
          <cell r="B12484" t="str">
            <v>Mechanic/Foreman</v>
          </cell>
          <cell r="C12484">
            <v>5139000</v>
          </cell>
          <cell r="D12484">
            <v>732</v>
          </cell>
          <cell r="E12484">
            <v>1000</v>
          </cell>
          <cell r="F12484">
            <v>517001</v>
          </cell>
          <cell r="G12484">
            <v>0</v>
          </cell>
          <cell r="H12484">
            <v>2005</v>
          </cell>
          <cell r="I12484">
            <v>0</v>
          </cell>
        </row>
        <row r="12485">
          <cell r="A12485">
            <v>610304</v>
          </cell>
          <cell r="B12485" t="str">
            <v>Mechanic/Foreman</v>
          </cell>
          <cell r="C12485">
            <v>5139000</v>
          </cell>
          <cell r="D12485">
            <v>1006.5</v>
          </cell>
          <cell r="E12485">
            <v>1000</v>
          </cell>
          <cell r="F12485">
            <v>517004</v>
          </cell>
          <cell r="G12485">
            <v>0</v>
          </cell>
          <cell r="H12485">
            <v>2005</v>
          </cell>
          <cell r="I12485">
            <v>0</v>
          </cell>
        </row>
        <row r="12486">
          <cell r="A12486">
            <v>610304</v>
          </cell>
          <cell r="B12486" t="str">
            <v>Mechanic/Foreman</v>
          </cell>
          <cell r="C12486">
            <v>5141000</v>
          </cell>
          <cell r="D12486">
            <v>274.5</v>
          </cell>
          <cell r="E12486">
            <v>1000</v>
          </cell>
          <cell r="F12486">
            <v>282</v>
          </cell>
          <cell r="G12486">
            <v>0</v>
          </cell>
          <cell r="H12486">
            <v>2005</v>
          </cell>
          <cell r="I12486">
            <v>0</v>
          </cell>
        </row>
        <row r="12487">
          <cell r="A12487">
            <v>610304</v>
          </cell>
          <cell r="B12487" t="str">
            <v>Mechanic/Foreman</v>
          </cell>
          <cell r="C12487">
            <v>5141000</v>
          </cell>
          <cell r="D12487">
            <v>549</v>
          </cell>
          <cell r="E12487">
            <v>1000</v>
          </cell>
          <cell r="F12487">
            <v>301</v>
          </cell>
          <cell r="G12487">
            <v>0</v>
          </cell>
          <cell r="H12487">
            <v>2005</v>
          </cell>
          <cell r="I12487">
            <v>0</v>
          </cell>
        </row>
        <row r="12488">
          <cell r="A12488">
            <v>610304</v>
          </cell>
          <cell r="B12488" t="str">
            <v>Mechanic/Foreman</v>
          </cell>
          <cell r="C12488">
            <v>5141000</v>
          </cell>
          <cell r="D12488">
            <v>183</v>
          </cell>
          <cell r="E12488">
            <v>1000</v>
          </cell>
          <cell r="F12488">
            <v>514000</v>
          </cell>
          <cell r="G12488">
            <v>0</v>
          </cell>
          <cell r="H12488">
            <v>2005</v>
          </cell>
          <cell r="I12488">
            <v>0</v>
          </cell>
        </row>
        <row r="12489">
          <cell r="A12489">
            <v>610304</v>
          </cell>
          <cell r="B12489" t="str">
            <v>Mechanic/Foreman</v>
          </cell>
          <cell r="C12489">
            <v>5141000</v>
          </cell>
          <cell r="D12489">
            <v>36051</v>
          </cell>
          <cell r="E12489">
            <v>1000</v>
          </cell>
          <cell r="F12489">
            <v>517000</v>
          </cell>
          <cell r="G12489">
            <v>0</v>
          </cell>
          <cell r="H12489">
            <v>2005</v>
          </cell>
          <cell r="I12489">
            <v>0</v>
          </cell>
        </row>
        <row r="12490">
          <cell r="A12490">
            <v>610304</v>
          </cell>
          <cell r="B12490" t="str">
            <v>Mechanic/Foreman</v>
          </cell>
          <cell r="C12490">
            <v>5141000</v>
          </cell>
          <cell r="D12490">
            <v>6649</v>
          </cell>
          <cell r="E12490">
            <v>1000</v>
          </cell>
          <cell r="F12490">
            <v>517001</v>
          </cell>
          <cell r="G12490">
            <v>0</v>
          </cell>
          <cell r="H12490">
            <v>2005</v>
          </cell>
          <cell r="I12490">
            <v>0</v>
          </cell>
        </row>
        <row r="12491">
          <cell r="A12491">
            <v>610304</v>
          </cell>
          <cell r="B12491" t="str">
            <v>Mechanic/Foreman</v>
          </cell>
          <cell r="C12491">
            <v>5141000</v>
          </cell>
          <cell r="D12491">
            <v>2226.5</v>
          </cell>
          <cell r="E12491">
            <v>1000</v>
          </cell>
          <cell r="F12491">
            <v>517002</v>
          </cell>
          <cell r="G12491">
            <v>0</v>
          </cell>
          <cell r="H12491">
            <v>2005</v>
          </cell>
          <cell r="I12491">
            <v>0</v>
          </cell>
        </row>
        <row r="12492">
          <cell r="A12492">
            <v>610304</v>
          </cell>
          <cell r="B12492" t="str">
            <v>Mechanic/Foreman</v>
          </cell>
          <cell r="C12492">
            <v>5141000</v>
          </cell>
          <cell r="D12492">
            <v>2989</v>
          </cell>
          <cell r="E12492">
            <v>1000</v>
          </cell>
          <cell r="F12492">
            <v>517003</v>
          </cell>
          <cell r="G12492">
            <v>0</v>
          </cell>
          <cell r="H12492">
            <v>2005</v>
          </cell>
          <cell r="I12492">
            <v>0</v>
          </cell>
        </row>
        <row r="12493">
          <cell r="A12493">
            <v>610304</v>
          </cell>
          <cell r="B12493" t="str">
            <v>Mechanic/Foreman</v>
          </cell>
          <cell r="C12493">
            <v>5141000</v>
          </cell>
          <cell r="D12493">
            <v>8753.5</v>
          </cell>
          <cell r="E12493">
            <v>1000</v>
          </cell>
          <cell r="F12493">
            <v>517004</v>
          </cell>
          <cell r="G12493">
            <v>0</v>
          </cell>
          <cell r="H12493">
            <v>2005</v>
          </cell>
          <cell r="I12493">
            <v>0</v>
          </cell>
        </row>
        <row r="12494">
          <cell r="A12494">
            <v>610304</v>
          </cell>
          <cell r="B12494" t="str">
            <v>Mechanic/Foreman</v>
          </cell>
          <cell r="C12494">
            <v>5144000</v>
          </cell>
          <cell r="D12494">
            <v>61</v>
          </cell>
          <cell r="E12494">
            <v>1000</v>
          </cell>
          <cell r="F12494">
            <v>262</v>
          </cell>
          <cell r="G12494">
            <v>0</v>
          </cell>
          <cell r="H12494">
            <v>2005</v>
          </cell>
          <cell r="I12494">
            <v>0</v>
          </cell>
        </row>
        <row r="12495">
          <cell r="A12495">
            <v>610304</v>
          </cell>
          <cell r="B12495" t="str">
            <v>Mechanic/Foreman</v>
          </cell>
          <cell r="C12495">
            <v>5144000</v>
          </cell>
          <cell r="D12495">
            <v>6954</v>
          </cell>
          <cell r="E12495">
            <v>1000</v>
          </cell>
          <cell r="F12495">
            <v>517000</v>
          </cell>
          <cell r="G12495">
            <v>0</v>
          </cell>
          <cell r="H12495">
            <v>2005</v>
          </cell>
          <cell r="I12495">
            <v>0</v>
          </cell>
        </row>
        <row r="12496">
          <cell r="A12496">
            <v>610304</v>
          </cell>
          <cell r="B12496" t="str">
            <v>Mechanic/Foreman</v>
          </cell>
          <cell r="C12496">
            <v>5145000</v>
          </cell>
          <cell r="D12496">
            <v>9912.5</v>
          </cell>
          <cell r="E12496">
            <v>1000</v>
          </cell>
          <cell r="F12496">
            <v>517000</v>
          </cell>
          <cell r="G12496">
            <v>0</v>
          </cell>
          <cell r="H12496">
            <v>2005</v>
          </cell>
          <cell r="I12496">
            <v>0</v>
          </cell>
        </row>
        <row r="12497">
          <cell r="A12497">
            <v>610304</v>
          </cell>
          <cell r="B12497" t="str">
            <v>Mechanic/Foreman</v>
          </cell>
          <cell r="C12497">
            <v>5146000</v>
          </cell>
          <cell r="D12497">
            <v>488</v>
          </cell>
          <cell r="E12497">
            <v>1000</v>
          </cell>
          <cell r="F12497">
            <v>517000</v>
          </cell>
          <cell r="G12497">
            <v>0</v>
          </cell>
          <cell r="H12497">
            <v>2005</v>
          </cell>
          <cell r="I12497">
            <v>0</v>
          </cell>
        </row>
        <row r="12498">
          <cell r="A12498">
            <v>610304</v>
          </cell>
          <cell r="B12498" t="str">
            <v>Mechanic/Foreman</v>
          </cell>
          <cell r="C12498">
            <v>5147000</v>
          </cell>
          <cell r="D12498">
            <v>122</v>
          </cell>
          <cell r="E12498">
            <v>1000</v>
          </cell>
          <cell r="F12498">
            <v>1</v>
          </cell>
          <cell r="G12498">
            <v>0</v>
          </cell>
          <cell r="H12498">
            <v>2005</v>
          </cell>
          <cell r="I12498">
            <v>0</v>
          </cell>
        </row>
        <row r="12499">
          <cell r="A12499">
            <v>610304</v>
          </cell>
          <cell r="B12499" t="str">
            <v>Mechanic/Foreman</v>
          </cell>
          <cell r="C12499">
            <v>5147000</v>
          </cell>
          <cell r="D12499">
            <v>1040</v>
          </cell>
          <cell r="E12499">
            <v>1000</v>
          </cell>
          <cell r="F12499">
            <v>300</v>
          </cell>
          <cell r="G12499">
            <v>0</v>
          </cell>
          <cell r="H12499">
            <v>2005</v>
          </cell>
          <cell r="I12499">
            <v>0</v>
          </cell>
        </row>
        <row r="12500">
          <cell r="A12500">
            <v>610304</v>
          </cell>
          <cell r="B12500" t="str">
            <v>Mechanic/Foreman</v>
          </cell>
          <cell r="C12500">
            <v>5147000</v>
          </cell>
          <cell r="D12500">
            <v>90219</v>
          </cell>
          <cell r="E12500">
            <v>1000</v>
          </cell>
          <cell r="F12500">
            <v>517000</v>
          </cell>
          <cell r="G12500">
            <v>0</v>
          </cell>
          <cell r="H12500">
            <v>2005</v>
          </cell>
          <cell r="I12500">
            <v>0</v>
          </cell>
        </row>
        <row r="12501">
          <cell r="A12501">
            <v>610304</v>
          </cell>
          <cell r="B12501" t="str">
            <v>Mechanic/Foreman</v>
          </cell>
          <cell r="C12501">
            <v>5147000</v>
          </cell>
          <cell r="D12501">
            <v>1220</v>
          </cell>
          <cell r="E12501">
            <v>1000</v>
          </cell>
          <cell r="F12501">
            <v>519000</v>
          </cell>
          <cell r="G12501">
            <v>0</v>
          </cell>
          <cell r="H12501">
            <v>2005</v>
          </cell>
          <cell r="I12501">
            <v>0</v>
          </cell>
        </row>
        <row r="12502">
          <cell r="A12502">
            <v>610304</v>
          </cell>
          <cell r="B12502" t="str">
            <v>Mechanic/Foreman</v>
          </cell>
          <cell r="C12502">
            <v>5148000</v>
          </cell>
          <cell r="D12502">
            <v>504</v>
          </cell>
          <cell r="E12502">
            <v>1000</v>
          </cell>
          <cell r="F12502">
            <v>250</v>
          </cell>
          <cell r="G12502">
            <v>0</v>
          </cell>
          <cell r="H12502">
            <v>2005</v>
          </cell>
          <cell r="I12502">
            <v>0</v>
          </cell>
        </row>
        <row r="12503">
          <cell r="A12503">
            <v>610304</v>
          </cell>
          <cell r="B12503" t="str">
            <v>Mechanic/Foreman</v>
          </cell>
          <cell r="C12503">
            <v>5148000</v>
          </cell>
          <cell r="D12503">
            <v>3965</v>
          </cell>
          <cell r="E12503">
            <v>1000</v>
          </cell>
          <cell r="F12503">
            <v>260</v>
          </cell>
          <cell r="G12503">
            <v>0</v>
          </cell>
          <cell r="H12503">
            <v>2005</v>
          </cell>
          <cell r="I12503">
            <v>0</v>
          </cell>
        </row>
        <row r="12504">
          <cell r="A12504">
            <v>610304</v>
          </cell>
          <cell r="B12504" t="str">
            <v>Mechanic/Foreman</v>
          </cell>
          <cell r="C12504">
            <v>5148000</v>
          </cell>
          <cell r="D12504">
            <v>992</v>
          </cell>
          <cell r="E12504">
            <v>1000</v>
          </cell>
          <cell r="F12504">
            <v>280</v>
          </cell>
          <cell r="G12504">
            <v>0</v>
          </cell>
          <cell r="H12504">
            <v>2005</v>
          </cell>
          <cell r="I12504">
            <v>0</v>
          </cell>
        </row>
        <row r="12505">
          <cell r="A12505">
            <v>610304</v>
          </cell>
          <cell r="B12505" t="str">
            <v>Mechanic/Foreman</v>
          </cell>
          <cell r="C12505">
            <v>5148000</v>
          </cell>
          <cell r="D12505">
            <v>13877.5</v>
          </cell>
          <cell r="E12505">
            <v>1000</v>
          </cell>
          <cell r="F12505">
            <v>300</v>
          </cell>
          <cell r="G12505">
            <v>0</v>
          </cell>
          <cell r="H12505">
            <v>2005</v>
          </cell>
          <cell r="I12505">
            <v>0</v>
          </cell>
        </row>
        <row r="12506">
          <cell r="A12506">
            <v>610304</v>
          </cell>
          <cell r="B12506" t="str">
            <v>Mechanic/Foreman</v>
          </cell>
          <cell r="C12506">
            <v>5148000</v>
          </cell>
          <cell r="D12506">
            <v>422.5</v>
          </cell>
          <cell r="E12506">
            <v>1000</v>
          </cell>
          <cell r="F12506">
            <v>380</v>
          </cell>
          <cell r="G12506">
            <v>0</v>
          </cell>
          <cell r="H12506">
            <v>2005</v>
          </cell>
          <cell r="I12506">
            <v>0</v>
          </cell>
        </row>
        <row r="12507">
          <cell r="A12507">
            <v>610304</v>
          </cell>
          <cell r="B12507" t="str">
            <v>Mechanic/Foreman</v>
          </cell>
          <cell r="C12507">
            <v>5148000</v>
          </cell>
          <cell r="D12507">
            <v>325</v>
          </cell>
          <cell r="E12507">
            <v>1000</v>
          </cell>
          <cell r="F12507">
            <v>514000</v>
          </cell>
          <cell r="G12507">
            <v>0</v>
          </cell>
          <cell r="H12507">
            <v>2005</v>
          </cell>
          <cell r="I12507">
            <v>0</v>
          </cell>
        </row>
        <row r="12508">
          <cell r="A12508">
            <v>610304</v>
          </cell>
          <cell r="B12508" t="str">
            <v>Mechanic/Foreman</v>
          </cell>
          <cell r="C12508">
            <v>5148000</v>
          </cell>
          <cell r="D12508">
            <v>86361</v>
          </cell>
          <cell r="E12508">
            <v>1000</v>
          </cell>
          <cell r="F12508">
            <v>517000</v>
          </cell>
          <cell r="G12508">
            <v>0</v>
          </cell>
          <cell r="H12508">
            <v>2005</v>
          </cell>
          <cell r="I12508">
            <v>0</v>
          </cell>
        </row>
        <row r="12509">
          <cell r="A12509">
            <v>610304</v>
          </cell>
          <cell r="B12509" t="str">
            <v>Mechanic/Foreman</v>
          </cell>
          <cell r="C12509">
            <v>5149000</v>
          </cell>
          <cell r="D12509">
            <v>5246</v>
          </cell>
          <cell r="E12509">
            <v>1000</v>
          </cell>
          <cell r="F12509">
            <v>517001</v>
          </cell>
          <cell r="G12509">
            <v>0</v>
          </cell>
          <cell r="H12509">
            <v>2005</v>
          </cell>
          <cell r="I12509">
            <v>0</v>
          </cell>
        </row>
        <row r="12510">
          <cell r="A12510">
            <v>610304</v>
          </cell>
          <cell r="B12510" t="str">
            <v>Mechanic/Foreman</v>
          </cell>
          <cell r="C12510">
            <v>5390000</v>
          </cell>
          <cell r="D12510">
            <v>455</v>
          </cell>
          <cell r="E12510">
            <v>1000</v>
          </cell>
          <cell r="F12510">
            <v>457</v>
          </cell>
          <cell r="G12510">
            <v>0</v>
          </cell>
          <cell r="H12510">
            <v>2005</v>
          </cell>
          <cell r="I12510">
            <v>0</v>
          </cell>
        </row>
        <row r="12511">
          <cell r="A12511">
            <v>610304</v>
          </cell>
          <cell r="B12511" t="str">
            <v>Mechanic/Foreman</v>
          </cell>
          <cell r="C12511">
            <v>5390000</v>
          </cell>
          <cell r="D12511">
            <v>195</v>
          </cell>
          <cell r="E12511">
            <v>1000</v>
          </cell>
          <cell r="F12511">
            <v>46000</v>
          </cell>
          <cell r="G12511">
            <v>0</v>
          </cell>
          <cell r="H12511">
            <v>2005</v>
          </cell>
          <cell r="I12511">
            <v>0</v>
          </cell>
        </row>
        <row r="12512">
          <cell r="A12512">
            <v>610304</v>
          </cell>
          <cell r="B12512" t="str">
            <v>Mechanic/Foreman</v>
          </cell>
          <cell r="C12512">
            <v>5390000</v>
          </cell>
          <cell r="D12512">
            <v>1397.5</v>
          </cell>
          <cell r="E12512">
            <v>1000</v>
          </cell>
          <cell r="F12512">
            <v>48000</v>
          </cell>
          <cell r="G12512">
            <v>0</v>
          </cell>
          <cell r="H12512">
            <v>2005</v>
          </cell>
          <cell r="I12512">
            <v>0</v>
          </cell>
        </row>
        <row r="12513">
          <cell r="A12513">
            <v>610304</v>
          </cell>
          <cell r="B12513" t="str">
            <v>Mechanic/Foreman</v>
          </cell>
          <cell r="C12513">
            <v>5390000</v>
          </cell>
          <cell r="D12513">
            <v>97.5</v>
          </cell>
          <cell r="E12513">
            <v>1000</v>
          </cell>
          <cell r="F12513">
            <v>262000</v>
          </cell>
          <cell r="G12513">
            <v>0</v>
          </cell>
          <cell r="H12513">
            <v>2005</v>
          </cell>
          <cell r="I12513">
            <v>0</v>
          </cell>
        </row>
        <row r="12514">
          <cell r="A12514">
            <v>610304</v>
          </cell>
          <cell r="B12514" t="str">
            <v>Mechanic/Foreman</v>
          </cell>
          <cell r="C12514">
            <v>5430000</v>
          </cell>
          <cell r="D12514">
            <v>0</v>
          </cell>
          <cell r="E12514">
            <v>1000</v>
          </cell>
          <cell r="F12514">
            <v>46000</v>
          </cell>
          <cell r="G12514">
            <v>0</v>
          </cell>
          <cell r="H12514">
            <v>2005</v>
          </cell>
          <cell r="I12514">
            <v>0</v>
          </cell>
        </row>
        <row r="12515">
          <cell r="A12515">
            <v>610304</v>
          </cell>
          <cell r="B12515" t="str">
            <v>Mechanic/Foreman</v>
          </cell>
          <cell r="C12515">
            <v>5430000</v>
          </cell>
          <cell r="D12515">
            <v>610</v>
          </cell>
          <cell r="E12515">
            <v>1000</v>
          </cell>
          <cell r="F12515">
            <v>215300</v>
          </cell>
          <cell r="G12515">
            <v>0</v>
          </cell>
          <cell r="H12515">
            <v>2005</v>
          </cell>
          <cell r="I12515">
            <v>0</v>
          </cell>
        </row>
        <row r="12516">
          <cell r="A12516">
            <v>610304</v>
          </cell>
          <cell r="B12516" t="str">
            <v>Mechanic/Foreman</v>
          </cell>
          <cell r="C12516">
            <v>5441000</v>
          </cell>
          <cell r="D12516">
            <v>976</v>
          </cell>
          <cell r="E12516">
            <v>1000</v>
          </cell>
          <cell r="F12516">
            <v>446</v>
          </cell>
          <cell r="G12516">
            <v>0</v>
          </cell>
          <cell r="H12516">
            <v>2005</v>
          </cell>
          <cell r="I12516">
            <v>0</v>
          </cell>
        </row>
        <row r="12517">
          <cell r="A12517">
            <v>610304</v>
          </cell>
          <cell r="B12517" t="str">
            <v>Mechanic/Foreman</v>
          </cell>
          <cell r="C12517">
            <v>5441000</v>
          </cell>
          <cell r="D12517">
            <v>122</v>
          </cell>
          <cell r="E12517">
            <v>1000</v>
          </cell>
          <cell r="F12517">
            <v>45000</v>
          </cell>
          <cell r="G12517">
            <v>0</v>
          </cell>
          <cell r="H12517">
            <v>2005</v>
          </cell>
          <cell r="I12517">
            <v>0</v>
          </cell>
        </row>
        <row r="12518">
          <cell r="A12518">
            <v>610304</v>
          </cell>
          <cell r="B12518" t="str">
            <v>Mechanic/Foreman</v>
          </cell>
          <cell r="C12518">
            <v>5442000</v>
          </cell>
          <cell r="D12518">
            <v>122</v>
          </cell>
          <cell r="E12518">
            <v>1000</v>
          </cell>
          <cell r="F12518">
            <v>467</v>
          </cell>
          <cell r="G12518">
            <v>0</v>
          </cell>
          <cell r="H12518">
            <v>2005</v>
          </cell>
          <cell r="I12518">
            <v>0</v>
          </cell>
        </row>
        <row r="12519">
          <cell r="A12519">
            <v>610304</v>
          </cell>
          <cell r="B12519" t="str">
            <v>Mechanic/Foreman</v>
          </cell>
          <cell r="C12519">
            <v>5442000</v>
          </cell>
          <cell r="D12519">
            <v>488</v>
          </cell>
          <cell r="E12519">
            <v>1000</v>
          </cell>
          <cell r="F12519">
            <v>215300</v>
          </cell>
          <cell r="G12519">
            <v>0</v>
          </cell>
          <cell r="H12519">
            <v>2005</v>
          </cell>
          <cell r="I12519">
            <v>0</v>
          </cell>
        </row>
        <row r="12520">
          <cell r="A12520">
            <v>610304</v>
          </cell>
          <cell r="B12520" t="str">
            <v>Mechanic/Foreman</v>
          </cell>
          <cell r="C12520">
            <v>5442000</v>
          </cell>
          <cell r="D12520">
            <v>122</v>
          </cell>
          <cell r="E12520">
            <v>1000</v>
          </cell>
          <cell r="F12520">
            <v>612000</v>
          </cell>
          <cell r="G12520">
            <v>0</v>
          </cell>
          <cell r="H12520">
            <v>2005</v>
          </cell>
          <cell r="I12520">
            <v>0</v>
          </cell>
        </row>
        <row r="12521">
          <cell r="A12521">
            <v>610304</v>
          </cell>
          <cell r="B12521" t="str">
            <v>Mechanic/Foreman</v>
          </cell>
          <cell r="C12521">
            <v>5459000</v>
          </cell>
          <cell r="D12521">
            <v>617.5</v>
          </cell>
          <cell r="E12521">
            <v>1000</v>
          </cell>
          <cell r="F12521">
            <v>103</v>
          </cell>
          <cell r="G12521">
            <v>0</v>
          </cell>
          <cell r="H12521">
            <v>2005</v>
          </cell>
          <cell r="I12521">
            <v>0</v>
          </cell>
        </row>
        <row r="12522">
          <cell r="A12522">
            <v>610304</v>
          </cell>
          <cell r="B12522" t="str">
            <v>Mechanic/Foreman</v>
          </cell>
          <cell r="C12522">
            <v>5459000</v>
          </cell>
          <cell r="D12522">
            <v>1137.5</v>
          </cell>
          <cell r="E12522">
            <v>1000</v>
          </cell>
          <cell r="F12522">
            <v>108</v>
          </cell>
          <cell r="G12522">
            <v>0</v>
          </cell>
          <cell r="H12522">
            <v>2005</v>
          </cell>
          <cell r="I12522">
            <v>0</v>
          </cell>
        </row>
        <row r="12523">
          <cell r="A12523">
            <v>610304</v>
          </cell>
          <cell r="B12523" t="str">
            <v>Mechanic/Foreman</v>
          </cell>
          <cell r="C12523">
            <v>5459000</v>
          </cell>
          <cell r="D12523">
            <v>7475</v>
          </cell>
          <cell r="E12523">
            <v>1000</v>
          </cell>
          <cell r="F12523">
            <v>109</v>
          </cell>
          <cell r="G12523">
            <v>0</v>
          </cell>
          <cell r="H12523">
            <v>2005</v>
          </cell>
          <cell r="I12523">
            <v>0</v>
          </cell>
        </row>
        <row r="12524">
          <cell r="A12524">
            <v>610304</v>
          </cell>
          <cell r="B12524" t="str">
            <v>Mechanic/Foreman</v>
          </cell>
          <cell r="C12524">
            <v>5459000</v>
          </cell>
          <cell r="D12524">
            <v>422.5</v>
          </cell>
          <cell r="E12524">
            <v>1000</v>
          </cell>
          <cell r="F12524">
            <v>557</v>
          </cell>
          <cell r="G12524">
            <v>0</v>
          </cell>
          <cell r="H12524">
            <v>2005</v>
          </cell>
          <cell r="I12524">
            <v>0</v>
          </cell>
        </row>
        <row r="12525">
          <cell r="A12525">
            <v>610304</v>
          </cell>
          <cell r="B12525" t="str">
            <v>Mechanic/Foreman</v>
          </cell>
          <cell r="C12525">
            <v>5459000</v>
          </cell>
          <cell r="D12525">
            <v>162.5</v>
          </cell>
          <cell r="E12525">
            <v>1000</v>
          </cell>
          <cell r="F12525">
            <v>1034</v>
          </cell>
          <cell r="G12525">
            <v>0</v>
          </cell>
          <cell r="H12525">
            <v>2005</v>
          </cell>
          <cell r="I12525">
            <v>0</v>
          </cell>
        </row>
        <row r="12526">
          <cell r="A12526">
            <v>610304</v>
          </cell>
          <cell r="B12526" t="str">
            <v>Mechanic/Foreman</v>
          </cell>
          <cell r="C12526">
            <v>5459000</v>
          </cell>
          <cell r="D12526">
            <v>130</v>
          </cell>
          <cell r="E12526">
            <v>1000</v>
          </cell>
          <cell r="F12526">
            <v>1278</v>
          </cell>
          <cell r="G12526">
            <v>0</v>
          </cell>
          <cell r="H12526">
            <v>2005</v>
          </cell>
          <cell r="I12526">
            <v>0</v>
          </cell>
        </row>
        <row r="12527">
          <cell r="A12527">
            <v>610304</v>
          </cell>
          <cell r="B12527" t="str">
            <v>Mechanic/Foreman</v>
          </cell>
          <cell r="C12527">
            <v>5459000</v>
          </cell>
          <cell r="D12527">
            <v>1300</v>
          </cell>
          <cell r="E12527">
            <v>1000</v>
          </cell>
          <cell r="F12527">
            <v>16000</v>
          </cell>
          <cell r="G12527">
            <v>0</v>
          </cell>
          <cell r="H12527">
            <v>2005</v>
          </cell>
          <cell r="I12527">
            <v>0</v>
          </cell>
        </row>
        <row r="12528">
          <cell r="A12528">
            <v>610304</v>
          </cell>
          <cell r="B12528" t="str">
            <v>Mechanic/Foreman</v>
          </cell>
          <cell r="C12528">
            <v>5459000</v>
          </cell>
          <cell r="D12528">
            <v>29.12</v>
          </cell>
          <cell r="E12528">
            <v>1000</v>
          </cell>
          <cell r="F12528">
            <v>19000</v>
          </cell>
          <cell r="G12528">
            <v>0</v>
          </cell>
          <cell r="H12528">
            <v>2005</v>
          </cell>
          <cell r="I12528">
            <v>0</v>
          </cell>
        </row>
        <row r="12529">
          <cell r="A12529">
            <v>610304</v>
          </cell>
          <cell r="B12529" t="str">
            <v>Mechanic/Foreman</v>
          </cell>
          <cell r="C12529">
            <v>5459000</v>
          </cell>
          <cell r="D12529">
            <v>812.5</v>
          </cell>
          <cell r="E12529">
            <v>1000</v>
          </cell>
          <cell r="F12529">
            <v>27000</v>
          </cell>
          <cell r="G12529">
            <v>0</v>
          </cell>
          <cell r="H12529">
            <v>2005</v>
          </cell>
          <cell r="I12529">
            <v>0</v>
          </cell>
        </row>
        <row r="12530">
          <cell r="A12530">
            <v>610304</v>
          </cell>
          <cell r="B12530" t="str">
            <v>Mechanic/Foreman</v>
          </cell>
          <cell r="C12530">
            <v>5459000</v>
          </cell>
          <cell r="D12530">
            <v>6745.75</v>
          </cell>
          <cell r="E12530">
            <v>1000</v>
          </cell>
          <cell r="F12530">
            <v>48000</v>
          </cell>
          <cell r="G12530">
            <v>0</v>
          </cell>
          <cell r="H12530">
            <v>2005</v>
          </cell>
          <cell r="I12530">
            <v>0</v>
          </cell>
        </row>
        <row r="12531">
          <cell r="A12531">
            <v>610304</v>
          </cell>
          <cell r="B12531" t="str">
            <v>Mechanic/Foreman</v>
          </cell>
          <cell r="C12531">
            <v>5459000</v>
          </cell>
          <cell r="D12531">
            <v>3235.13</v>
          </cell>
          <cell r="E12531">
            <v>1000</v>
          </cell>
          <cell r="F12531">
            <v>133070</v>
          </cell>
          <cell r="G12531">
            <v>0</v>
          </cell>
          <cell r="H12531">
            <v>2005</v>
          </cell>
          <cell r="I12531">
            <v>0</v>
          </cell>
        </row>
        <row r="12532">
          <cell r="A12532">
            <v>610304</v>
          </cell>
          <cell r="B12532" t="str">
            <v>Mechanic/Foreman</v>
          </cell>
          <cell r="C12532">
            <v>5459000</v>
          </cell>
          <cell r="D12532">
            <v>552.5</v>
          </cell>
          <cell r="E12532">
            <v>1000</v>
          </cell>
          <cell r="F12532">
            <v>136070</v>
          </cell>
          <cell r="G12532">
            <v>0</v>
          </cell>
          <cell r="H12532">
            <v>2005</v>
          </cell>
          <cell r="I12532">
            <v>0</v>
          </cell>
        </row>
        <row r="12533">
          <cell r="A12533">
            <v>610304</v>
          </cell>
          <cell r="B12533" t="str">
            <v>Mechanic/Foreman</v>
          </cell>
          <cell r="C12533">
            <v>5459000</v>
          </cell>
          <cell r="D12533">
            <v>65</v>
          </cell>
          <cell r="E12533">
            <v>1000</v>
          </cell>
          <cell r="F12533">
            <v>215300</v>
          </cell>
          <cell r="G12533">
            <v>0</v>
          </cell>
          <cell r="H12533">
            <v>2005</v>
          </cell>
          <cell r="I12533">
            <v>0</v>
          </cell>
        </row>
        <row r="12534">
          <cell r="A12534">
            <v>610304</v>
          </cell>
          <cell r="B12534" t="str">
            <v>Mechanic/Foreman</v>
          </cell>
          <cell r="C12534">
            <v>5480000</v>
          </cell>
          <cell r="D12534">
            <v>519554.5</v>
          </cell>
          <cell r="E12534">
            <v>1000</v>
          </cell>
          <cell r="F12534">
            <v>310</v>
          </cell>
          <cell r="G12534">
            <v>0</v>
          </cell>
          <cell r="H12534">
            <v>2005</v>
          </cell>
          <cell r="I12534">
            <v>0</v>
          </cell>
        </row>
        <row r="12535">
          <cell r="A12535">
            <v>610304</v>
          </cell>
          <cell r="B12535" t="str">
            <v>Mechanic/Foreman</v>
          </cell>
          <cell r="C12535">
            <v>5490000</v>
          </cell>
          <cell r="D12535">
            <v>0</v>
          </cell>
          <cell r="E12535">
            <v>1000</v>
          </cell>
          <cell r="F12535">
            <v>310</v>
          </cell>
          <cell r="G12535">
            <v>0</v>
          </cell>
          <cell r="H12535">
            <v>2005</v>
          </cell>
          <cell r="I12535">
            <v>0</v>
          </cell>
        </row>
        <row r="12536">
          <cell r="A12536">
            <v>610304</v>
          </cell>
          <cell r="B12536" t="str">
            <v>Mechanic/Foreman</v>
          </cell>
          <cell r="C12536">
            <v>5520000</v>
          </cell>
          <cell r="D12536">
            <v>122</v>
          </cell>
          <cell r="E12536">
            <v>1000</v>
          </cell>
          <cell r="F12536">
            <v>264</v>
          </cell>
          <cell r="G12536">
            <v>0</v>
          </cell>
          <cell r="H12536">
            <v>2005</v>
          </cell>
          <cell r="I12536">
            <v>0</v>
          </cell>
        </row>
        <row r="12537">
          <cell r="A12537">
            <v>610304</v>
          </cell>
          <cell r="B12537" t="str">
            <v>Mechanic/Foreman</v>
          </cell>
          <cell r="C12537">
            <v>5530000</v>
          </cell>
          <cell r="D12537">
            <v>488</v>
          </cell>
          <cell r="E12537">
            <v>1000</v>
          </cell>
          <cell r="F12537">
            <v>212</v>
          </cell>
          <cell r="G12537">
            <v>0</v>
          </cell>
          <cell r="H12537">
            <v>2005</v>
          </cell>
          <cell r="I12537">
            <v>0</v>
          </cell>
        </row>
        <row r="12538">
          <cell r="A12538">
            <v>610304</v>
          </cell>
          <cell r="B12538" t="str">
            <v>Mechanic/Foreman</v>
          </cell>
          <cell r="C12538">
            <v>5530000</v>
          </cell>
          <cell r="D12538">
            <v>130</v>
          </cell>
          <cell r="E12538">
            <v>1000</v>
          </cell>
          <cell r="F12538">
            <v>215</v>
          </cell>
          <cell r="G12538">
            <v>0</v>
          </cell>
          <cell r="H12538">
            <v>2005</v>
          </cell>
          <cell r="I12538">
            <v>0</v>
          </cell>
        </row>
        <row r="12539">
          <cell r="A12539">
            <v>610304</v>
          </cell>
          <cell r="B12539" t="str">
            <v>Mechanic/Foreman</v>
          </cell>
          <cell r="C12539">
            <v>5540000</v>
          </cell>
          <cell r="D12539">
            <v>183</v>
          </cell>
          <cell r="E12539">
            <v>1000</v>
          </cell>
          <cell r="F12539">
            <v>264</v>
          </cell>
          <cell r="G12539">
            <v>0</v>
          </cell>
          <cell r="H12539">
            <v>2005</v>
          </cell>
          <cell r="I12539">
            <v>0</v>
          </cell>
        </row>
        <row r="12540">
          <cell r="A12540">
            <v>610304</v>
          </cell>
          <cell r="B12540" t="str">
            <v>Mechanic/Foreman</v>
          </cell>
          <cell r="C12540">
            <v>5540000</v>
          </cell>
          <cell r="D12540">
            <v>122</v>
          </cell>
          <cell r="E12540">
            <v>1000</v>
          </cell>
          <cell r="F12540">
            <v>1510</v>
          </cell>
          <cell r="G12540">
            <v>0</v>
          </cell>
          <cell r="H12540">
            <v>2005</v>
          </cell>
          <cell r="I12540">
            <v>0</v>
          </cell>
        </row>
        <row r="12541">
          <cell r="A12541">
            <v>610304</v>
          </cell>
          <cell r="B12541" t="str">
            <v>Mechanic/Foreman</v>
          </cell>
          <cell r="C12541">
            <v>5570000</v>
          </cell>
          <cell r="D12541">
            <v>2114.5</v>
          </cell>
          <cell r="E12541">
            <v>1000</v>
          </cell>
          <cell r="F12541">
            <v>1</v>
          </cell>
          <cell r="G12541">
            <v>0</v>
          </cell>
          <cell r="H12541">
            <v>2005</v>
          </cell>
          <cell r="I12541">
            <v>0</v>
          </cell>
        </row>
        <row r="12542">
          <cell r="A12542">
            <v>610304</v>
          </cell>
          <cell r="B12542" t="str">
            <v>Mechanic/Foreman</v>
          </cell>
          <cell r="C12542">
            <v>5570000</v>
          </cell>
          <cell r="D12542">
            <v>-517236.5</v>
          </cell>
          <cell r="E12542">
            <v>1000</v>
          </cell>
          <cell r="F12542">
            <v>310</v>
          </cell>
          <cell r="G12542">
            <v>0</v>
          </cell>
          <cell r="H12542">
            <v>2005</v>
          </cell>
          <cell r="I12542">
            <v>0</v>
          </cell>
        </row>
        <row r="12543">
          <cell r="A12543">
            <v>610304</v>
          </cell>
          <cell r="B12543" t="str">
            <v>Mechanic/Foreman</v>
          </cell>
          <cell r="C12543">
            <v>5600000</v>
          </cell>
          <cell r="D12543">
            <v>5200</v>
          </cell>
          <cell r="E12543">
            <v>1000</v>
          </cell>
          <cell r="F12543">
            <v>1</v>
          </cell>
          <cell r="G12543">
            <v>0</v>
          </cell>
          <cell r="H12543">
            <v>2005</v>
          </cell>
          <cell r="I12543">
            <v>0</v>
          </cell>
        </row>
        <row r="12544">
          <cell r="A12544">
            <v>610304</v>
          </cell>
          <cell r="B12544" t="str">
            <v>Mechanic/Foreman</v>
          </cell>
          <cell r="C12544">
            <v>5600000</v>
          </cell>
          <cell r="D12544">
            <v>65</v>
          </cell>
          <cell r="E12544">
            <v>1000</v>
          </cell>
          <cell r="F12544">
            <v>86141</v>
          </cell>
          <cell r="G12544">
            <v>0</v>
          </cell>
          <cell r="H12544">
            <v>2005</v>
          </cell>
          <cell r="I12544">
            <v>0</v>
          </cell>
        </row>
        <row r="12545">
          <cell r="A12545">
            <v>610304</v>
          </cell>
          <cell r="B12545" t="str">
            <v>Mechanic/Foreman</v>
          </cell>
          <cell r="C12545">
            <v>5620000</v>
          </cell>
          <cell r="D12545">
            <v>237.46</v>
          </cell>
          <cell r="E12545">
            <v>1000</v>
          </cell>
          <cell r="F12545">
            <v>108</v>
          </cell>
          <cell r="G12545">
            <v>0</v>
          </cell>
          <cell r="H12545">
            <v>2005</v>
          </cell>
          <cell r="I12545">
            <v>0</v>
          </cell>
        </row>
        <row r="12546">
          <cell r="A12546">
            <v>610304</v>
          </cell>
          <cell r="B12546" t="str">
            <v>Mechanic/Foreman</v>
          </cell>
          <cell r="C12546">
            <v>5620000</v>
          </cell>
          <cell r="D12546">
            <v>1486.44</v>
          </cell>
          <cell r="E12546">
            <v>1000</v>
          </cell>
          <cell r="F12546">
            <v>109</v>
          </cell>
          <cell r="G12546">
            <v>0</v>
          </cell>
          <cell r="H12546">
            <v>2005</v>
          </cell>
          <cell r="I12546">
            <v>0</v>
          </cell>
        </row>
        <row r="12547">
          <cell r="A12547">
            <v>610304</v>
          </cell>
          <cell r="B12547" t="str">
            <v>Mechanic/Foreman</v>
          </cell>
          <cell r="C12547">
            <v>5620000</v>
          </cell>
          <cell r="D12547">
            <v>130</v>
          </cell>
          <cell r="E12547">
            <v>1000</v>
          </cell>
          <cell r="F12547">
            <v>111</v>
          </cell>
          <cell r="G12547">
            <v>0</v>
          </cell>
          <cell r="H12547">
            <v>2005</v>
          </cell>
          <cell r="I12547">
            <v>0</v>
          </cell>
        </row>
        <row r="12548">
          <cell r="A12548">
            <v>610304</v>
          </cell>
          <cell r="B12548" t="str">
            <v>Mechanic/Foreman</v>
          </cell>
          <cell r="C12548">
            <v>5620000</v>
          </cell>
          <cell r="D12548">
            <v>227.5</v>
          </cell>
          <cell r="E12548">
            <v>1000</v>
          </cell>
          <cell r="F12548">
            <v>86141</v>
          </cell>
          <cell r="G12548">
            <v>0</v>
          </cell>
          <cell r="H12548">
            <v>2005</v>
          </cell>
          <cell r="I12548">
            <v>0</v>
          </cell>
        </row>
        <row r="12549">
          <cell r="A12549">
            <v>610304</v>
          </cell>
          <cell r="B12549" t="str">
            <v>Mechanic/Foreman</v>
          </cell>
          <cell r="C12549">
            <v>5620000</v>
          </cell>
          <cell r="D12549">
            <v>195</v>
          </cell>
          <cell r="E12549">
            <v>1000</v>
          </cell>
          <cell r="F12549">
            <v>133200</v>
          </cell>
          <cell r="G12549">
            <v>0</v>
          </cell>
          <cell r="H12549">
            <v>2005</v>
          </cell>
          <cell r="I12549">
            <v>0</v>
          </cell>
        </row>
        <row r="12550">
          <cell r="A12550">
            <v>610304</v>
          </cell>
          <cell r="B12550" t="str">
            <v>Mechanic/Foreman</v>
          </cell>
          <cell r="C12550">
            <v>5620000</v>
          </cell>
          <cell r="D12550">
            <v>1365</v>
          </cell>
          <cell r="E12550">
            <v>1000</v>
          </cell>
          <cell r="F12550">
            <v>540096</v>
          </cell>
          <cell r="G12550">
            <v>0</v>
          </cell>
          <cell r="H12550">
            <v>2005</v>
          </cell>
          <cell r="I12550">
            <v>0</v>
          </cell>
        </row>
        <row r="12551">
          <cell r="A12551">
            <v>610304</v>
          </cell>
          <cell r="B12551" t="str">
            <v>Mechanic/Foreman</v>
          </cell>
          <cell r="C12551">
            <v>5630000</v>
          </cell>
          <cell r="D12551">
            <v>325</v>
          </cell>
          <cell r="E12551">
            <v>1000</v>
          </cell>
          <cell r="F12551">
            <v>5301</v>
          </cell>
          <cell r="G12551">
            <v>0</v>
          </cell>
          <cell r="H12551">
            <v>2005</v>
          </cell>
          <cell r="I12551">
            <v>0</v>
          </cell>
        </row>
        <row r="12552">
          <cell r="A12552">
            <v>610304</v>
          </cell>
          <cell r="B12552" t="str">
            <v>Mechanic/Foreman</v>
          </cell>
          <cell r="C12552">
            <v>5700000</v>
          </cell>
          <cell r="D12552">
            <v>0</v>
          </cell>
          <cell r="E12552">
            <v>1000</v>
          </cell>
          <cell r="F12552">
            <v>108</v>
          </cell>
          <cell r="G12552">
            <v>0</v>
          </cell>
          <cell r="H12552">
            <v>2005</v>
          </cell>
          <cell r="I12552">
            <v>0</v>
          </cell>
        </row>
        <row r="12553">
          <cell r="A12553">
            <v>610304</v>
          </cell>
          <cell r="B12553" t="str">
            <v>Mechanic/Foreman</v>
          </cell>
          <cell r="C12553">
            <v>5700000</v>
          </cell>
          <cell r="D12553">
            <v>701.5</v>
          </cell>
          <cell r="E12553">
            <v>1000</v>
          </cell>
          <cell r="F12553">
            <v>273</v>
          </cell>
          <cell r="G12553">
            <v>0</v>
          </cell>
          <cell r="H12553">
            <v>2005</v>
          </cell>
          <cell r="I12553">
            <v>0</v>
          </cell>
        </row>
        <row r="12554">
          <cell r="A12554">
            <v>610304</v>
          </cell>
          <cell r="B12554" t="str">
            <v>Mechanic/Foreman</v>
          </cell>
          <cell r="C12554">
            <v>5700000</v>
          </cell>
          <cell r="D12554">
            <v>195</v>
          </cell>
          <cell r="E12554">
            <v>1000</v>
          </cell>
          <cell r="F12554">
            <v>1034</v>
          </cell>
          <cell r="G12554">
            <v>0</v>
          </cell>
          <cell r="H12554">
            <v>2005</v>
          </cell>
          <cell r="I12554">
            <v>0</v>
          </cell>
        </row>
        <row r="12555">
          <cell r="A12555">
            <v>610304</v>
          </cell>
          <cell r="B12555" t="str">
            <v>Mechanic/Foreman</v>
          </cell>
          <cell r="C12555">
            <v>5700000</v>
          </cell>
          <cell r="D12555">
            <v>68.25</v>
          </cell>
          <cell r="E12555">
            <v>1000</v>
          </cell>
          <cell r="F12555">
            <v>2220</v>
          </cell>
          <cell r="G12555">
            <v>0</v>
          </cell>
          <cell r="H12555">
            <v>2005</v>
          </cell>
          <cell r="I12555">
            <v>0</v>
          </cell>
        </row>
        <row r="12556">
          <cell r="A12556">
            <v>610304</v>
          </cell>
          <cell r="B12556" t="str">
            <v>Mechanic/Foreman</v>
          </cell>
          <cell r="C12556">
            <v>5700000</v>
          </cell>
          <cell r="D12556">
            <v>0</v>
          </cell>
          <cell r="E12556">
            <v>1000</v>
          </cell>
          <cell r="F12556">
            <v>5003</v>
          </cell>
          <cell r="G12556">
            <v>0</v>
          </cell>
          <cell r="H12556">
            <v>2005</v>
          </cell>
          <cell r="I12556">
            <v>0</v>
          </cell>
        </row>
        <row r="12557">
          <cell r="A12557">
            <v>610304</v>
          </cell>
          <cell r="B12557" t="str">
            <v>Mechanic/Foreman</v>
          </cell>
          <cell r="C12557">
            <v>5700000</v>
          </cell>
          <cell r="D12557">
            <v>390</v>
          </cell>
          <cell r="E12557">
            <v>1000</v>
          </cell>
          <cell r="F12557">
            <v>5503</v>
          </cell>
          <cell r="G12557">
            <v>0</v>
          </cell>
          <cell r="H12557">
            <v>2005</v>
          </cell>
          <cell r="I12557">
            <v>0</v>
          </cell>
        </row>
        <row r="12558">
          <cell r="A12558">
            <v>610304</v>
          </cell>
          <cell r="B12558" t="str">
            <v>Mechanic/Foreman</v>
          </cell>
          <cell r="C12558">
            <v>5700000</v>
          </cell>
          <cell r="D12558">
            <v>195</v>
          </cell>
          <cell r="E12558">
            <v>1000</v>
          </cell>
          <cell r="F12558">
            <v>122092</v>
          </cell>
          <cell r="G12558">
            <v>0</v>
          </cell>
          <cell r="H12558">
            <v>2005</v>
          </cell>
          <cell r="I12558">
            <v>0</v>
          </cell>
        </row>
        <row r="12559">
          <cell r="A12559">
            <v>610304</v>
          </cell>
          <cell r="B12559" t="str">
            <v>Mechanic/Foreman</v>
          </cell>
          <cell r="C12559">
            <v>5700000</v>
          </cell>
          <cell r="D12559">
            <v>650</v>
          </cell>
          <cell r="E12559">
            <v>1000</v>
          </cell>
          <cell r="F12559">
            <v>134000</v>
          </cell>
          <cell r="G12559">
            <v>0</v>
          </cell>
          <cell r="H12559">
            <v>2005</v>
          </cell>
          <cell r="I12559">
            <v>0</v>
          </cell>
        </row>
        <row r="12560">
          <cell r="A12560">
            <v>610304</v>
          </cell>
          <cell r="B12560" t="str">
            <v>Mechanic/Foreman</v>
          </cell>
          <cell r="C12560">
            <v>5710000</v>
          </cell>
          <cell r="D12560">
            <v>22.54</v>
          </cell>
          <cell r="E12560">
            <v>1000</v>
          </cell>
          <cell r="F12560">
            <v>108</v>
          </cell>
          <cell r="G12560">
            <v>0</v>
          </cell>
          <cell r="H12560">
            <v>2005</v>
          </cell>
          <cell r="I12560">
            <v>0</v>
          </cell>
        </row>
        <row r="12561">
          <cell r="A12561">
            <v>610304</v>
          </cell>
          <cell r="B12561" t="str">
            <v>Mechanic/Foreman</v>
          </cell>
          <cell r="C12561">
            <v>5710000</v>
          </cell>
          <cell r="D12561">
            <v>106.06</v>
          </cell>
          <cell r="E12561">
            <v>1000</v>
          </cell>
          <cell r="F12561">
            <v>109</v>
          </cell>
          <cell r="G12561">
            <v>0</v>
          </cell>
          <cell r="H12561">
            <v>2005</v>
          </cell>
          <cell r="I12561">
            <v>0</v>
          </cell>
        </row>
        <row r="12562">
          <cell r="A12562">
            <v>610304</v>
          </cell>
          <cell r="B12562" t="str">
            <v>Mechanic/Foreman</v>
          </cell>
          <cell r="C12562">
            <v>5710000</v>
          </cell>
          <cell r="D12562">
            <v>0</v>
          </cell>
          <cell r="E12562">
            <v>1000</v>
          </cell>
          <cell r="F12562">
            <v>111</v>
          </cell>
          <cell r="G12562">
            <v>0</v>
          </cell>
          <cell r="H12562">
            <v>2005</v>
          </cell>
          <cell r="I12562">
            <v>0</v>
          </cell>
        </row>
        <row r="12563">
          <cell r="A12563">
            <v>610304</v>
          </cell>
          <cell r="B12563" t="str">
            <v>Mechanic/Foreman</v>
          </cell>
          <cell r="C12563">
            <v>5710000</v>
          </cell>
          <cell r="D12563">
            <v>-1430</v>
          </cell>
          <cell r="E12563">
            <v>1000</v>
          </cell>
          <cell r="F12563">
            <v>119</v>
          </cell>
          <cell r="G12563">
            <v>0</v>
          </cell>
          <cell r="H12563">
            <v>2005</v>
          </cell>
          <cell r="I12563">
            <v>0</v>
          </cell>
        </row>
        <row r="12564">
          <cell r="A12564">
            <v>610304</v>
          </cell>
          <cell r="B12564" t="str">
            <v>Mechanic/Foreman</v>
          </cell>
          <cell r="C12564">
            <v>5710000</v>
          </cell>
          <cell r="D12564">
            <v>-65</v>
          </cell>
          <cell r="E12564">
            <v>1000</v>
          </cell>
          <cell r="F12564">
            <v>1034</v>
          </cell>
          <cell r="G12564">
            <v>0</v>
          </cell>
          <cell r="H12564">
            <v>2005</v>
          </cell>
          <cell r="I12564">
            <v>0</v>
          </cell>
        </row>
        <row r="12565">
          <cell r="A12565">
            <v>610304</v>
          </cell>
          <cell r="B12565" t="str">
            <v>Mechanic/Foreman</v>
          </cell>
          <cell r="C12565">
            <v>5710000</v>
          </cell>
          <cell r="D12565">
            <v>65</v>
          </cell>
          <cell r="E12565">
            <v>1000</v>
          </cell>
          <cell r="F12565">
            <v>2220</v>
          </cell>
          <cell r="G12565">
            <v>0</v>
          </cell>
          <cell r="H12565">
            <v>2005</v>
          </cell>
          <cell r="I12565">
            <v>0</v>
          </cell>
        </row>
        <row r="12566">
          <cell r="A12566">
            <v>610304</v>
          </cell>
          <cell r="B12566" t="str">
            <v>Mechanic/Foreman</v>
          </cell>
          <cell r="C12566">
            <v>5710000</v>
          </cell>
          <cell r="D12566">
            <v>0</v>
          </cell>
          <cell r="E12566">
            <v>1000</v>
          </cell>
          <cell r="F12566">
            <v>5003</v>
          </cell>
          <cell r="G12566">
            <v>0</v>
          </cell>
          <cell r="H12566">
            <v>2005</v>
          </cell>
          <cell r="I12566">
            <v>0</v>
          </cell>
        </row>
        <row r="12567">
          <cell r="A12567">
            <v>610304</v>
          </cell>
          <cell r="B12567" t="str">
            <v>Mechanic/Foreman</v>
          </cell>
          <cell r="C12567">
            <v>5710000</v>
          </cell>
          <cell r="D12567">
            <v>1923.8</v>
          </cell>
          <cell r="E12567">
            <v>1000</v>
          </cell>
          <cell r="F12567">
            <v>5402</v>
          </cell>
          <cell r="G12567">
            <v>0</v>
          </cell>
          <cell r="H12567">
            <v>2005</v>
          </cell>
          <cell r="I12567">
            <v>0</v>
          </cell>
        </row>
        <row r="12568">
          <cell r="A12568">
            <v>610304</v>
          </cell>
          <cell r="B12568" t="str">
            <v>Mechanic/Foreman</v>
          </cell>
          <cell r="C12568">
            <v>5710000</v>
          </cell>
          <cell r="D12568">
            <v>0</v>
          </cell>
          <cell r="E12568">
            <v>1000</v>
          </cell>
          <cell r="F12568">
            <v>5501</v>
          </cell>
          <cell r="G12568">
            <v>0</v>
          </cell>
          <cell r="H12568">
            <v>2005</v>
          </cell>
          <cell r="I12568">
            <v>0</v>
          </cell>
        </row>
        <row r="12569">
          <cell r="A12569">
            <v>610304</v>
          </cell>
          <cell r="B12569" t="str">
            <v>Mechanic/Foreman</v>
          </cell>
          <cell r="C12569">
            <v>5710000</v>
          </cell>
          <cell r="D12569">
            <v>227.5</v>
          </cell>
          <cell r="E12569">
            <v>1000</v>
          </cell>
          <cell r="F12569">
            <v>5503</v>
          </cell>
          <cell r="G12569">
            <v>0</v>
          </cell>
          <cell r="H12569">
            <v>2005</v>
          </cell>
          <cell r="I12569">
            <v>0</v>
          </cell>
        </row>
        <row r="12570">
          <cell r="A12570">
            <v>610304</v>
          </cell>
          <cell r="B12570" t="str">
            <v>Mechanic/Foreman</v>
          </cell>
          <cell r="C12570">
            <v>5710000</v>
          </cell>
          <cell r="D12570">
            <v>1430</v>
          </cell>
          <cell r="E12570">
            <v>1000</v>
          </cell>
          <cell r="F12570">
            <v>5701</v>
          </cell>
          <cell r="G12570">
            <v>0</v>
          </cell>
          <cell r="H12570">
            <v>2005</v>
          </cell>
          <cell r="I12570">
            <v>0</v>
          </cell>
        </row>
        <row r="12571">
          <cell r="A12571">
            <v>610304</v>
          </cell>
          <cell r="B12571" t="str">
            <v>Mechanic/Foreman</v>
          </cell>
          <cell r="C12571">
            <v>5710000</v>
          </cell>
          <cell r="D12571">
            <v>211.35</v>
          </cell>
          <cell r="E12571">
            <v>1000</v>
          </cell>
          <cell r="F12571">
            <v>5702</v>
          </cell>
          <cell r="G12571">
            <v>0</v>
          </cell>
          <cell r="H12571">
            <v>2005</v>
          </cell>
          <cell r="I12571">
            <v>0</v>
          </cell>
        </row>
        <row r="12572">
          <cell r="A12572">
            <v>610304</v>
          </cell>
          <cell r="B12572" t="str">
            <v>Mechanic/Foreman</v>
          </cell>
          <cell r="C12572">
            <v>5710000</v>
          </cell>
          <cell r="D12572">
            <v>20.62</v>
          </cell>
          <cell r="E12572">
            <v>1000</v>
          </cell>
          <cell r="F12572">
            <v>108000</v>
          </cell>
          <cell r="G12572">
            <v>0</v>
          </cell>
          <cell r="H12572">
            <v>2005</v>
          </cell>
          <cell r="I12572">
            <v>0</v>
          </cell>
        </row>
        <row r="12573">
          <cell r="A12573">
            <v>610304</v>
          </cell>
          <cell r="B12573" t="str">
            <v>Mechanic/Foreman</v>
          </cell>
          <cell r="C12573">
            <v>5710000</v>
          </cell>
          <cell r="D12573">
            <v>22.07</v>
          </cell>
          <cell r="E12573">
            <v>1000</v>
          </cell>
          <cell r="F12573">
            <v>136000</v>
          </cell>
          <cell r="G12573">
            <v>0</v>
          </cell>
          <cell r="H12573">
            <v>2005</v>
          </cell>
          <cell r="I12573">
            <v>0</v>
          </cell>
        </row>
        <row r="12574">
          <cell r="A12574">
            <v>610304</v>
          </cell>
          <cell r="B12574" t="str">
            <v>Mechanic/Foreman</v>
          </cell>
          <cell r="C12574">
            <v>5710000</v>
          </cell>
          <cell r="D12574">
            <v>0</v>
          </cell>
          <cell r="E12574">
            <v>1000</v>
          </cell>
          <cell r="F12574">
            <v>565100</v>
          </cell>
          <cell r="G12574">
            <v>0</v>
          </cell>
          <cell r="H12574">
            <v>2005</v>
          </cell>
          <cell r="I12574">
            <v>0</v>
          </cell>
        </row>
        <row r="12575">
          <cell r="A12575">
            <v>610304</v>
          </cell>
          <cell r="B12575" t="str">
            <v>Mechanic/Foreman</v>
          </cell>
          <cell r="C12575">
            <v>5730000</v>
          </cell>
          <cell r="D12575">
            <v>260</v>
          </cell>
          <cell r="E12575">
            <v>1000</v>
          </cell>
          <cell r="F12575">
            <v>1</v>
          </cell>
          <cell r="G12575">
            <v>0</v>
          </cell>
          <cell r="H12575">
            <v>2005</v>
          </cell>
          <cell r="I12575">
            <v>0</v>
          </cell>
        </row>
        <row r="12576">
          <cell r="A12576">
            <v>610304</v>
          </cell>
          <cell r="B12576" t="str">
            <v>Mechanic/Foreman</v>
          </cell>
          <cell r="C12576">
            <v>5730000</v>
          </cell>
          <cell r="D12576">
            <v>-260</v>
          </cell>
          <cell r="E12576">
            <v>1000</v>
          </cell>
          <cell r="F12576">
            <v>1278</v>
          </cell>
          <cell r="G12576">
            <v>0</v>
          </cell>
          <cell r="H12576">
            <v>2005</v>
          </cell>
          <cell r="I12576">
            <v>0</v>
          </cell>
        </row>
        <row r="12577">
          <cell r="A12577">
            <v>610304</v>
          </cell>
          <cell r="B12577" t="str">
            <v>Mechanic/Foreman</v>
          </cell>
          <cell r="C12577">
            <v>5730000</v>
          </cell>
          <cell r="D12577">
            <v>0</v>
          </cell>
          <cell r="E12577">
            <v>1000</v>
          </cell>
          <cell r="F12577">
            <v>5003</v>
          </cell>
          <cell r="G12577">
            <v>0</v>
          </cell>
          <cell r="H12577">
            <v>2005</v>
          </cell>
          <cell r="I12577">
            <v>0</v>
          </cell>
        </row>
        <row r="12578">
          <cell r="A12578">
            <v>610304</v>
          </cell>
          <cell r="B12578" t="str">
            <v>Mechanic/Foreman</v>
          </cell>
          <cell r="C12578">
            <v>5730000</v>
          </cell>
          <cell r="D12578">
            <v>0</v>
          </cell>
          <cell r="E12578">
            <v>1000</v>
          </cell>
          <cell r="F12578">
            <v>5701</v>
          </cell>
          <cell r="G12578">
            <v>0</v>
          </cell>
          <cell r="H12578">
            <v>2005</v>
          </cell>
          <cell r="I12578">
            <v>0</v>
          </cell>
        </row>
        <row r="12579">
          <cell r="A12579">
            <v>610304</v>
          </cell>
          <cell r="B12579" t="str">
            <v>Mechanic/Foreman</v>
          </cell>
          <cell r="C12579">
            <v>5800000</v>
          </cell>
          <cell r="D12579">
            <v>682.5</v>
          </cell>
          <cell r="E12579">
            <v>1000</v>
          </cell>
          <cell r="F12579">
            <v>1</v>
          </cell>
          <cell r="G12579">
            <v>0</v>
          </cell>
          <cell r="H12579">
            <v>2005</v>
          </cell>
          <cell r="I12579">
            <v>0</v>
          </cell>
        </row>
        <row r="12580">
          <cell r="A12580">
            <v>610304</v>
          </cell>
          <cell r="B12580" t="str">
            <v>Mechanic/Foreman</v>
          </cell>
          <cell r="C12580">
            <v>5820000</v>
          </cell>
          <cell r="D12580">
            <v>162.5</v>
          </cell>
          <cell r="E12580">
            <v>1000</v>
          </cell>
          <cell r="F12580">
            <v>5302</v>
          </cell>
          <cell r="G12580">
            <v>0</v>
          </cell>
          <cell r="H12580">
            <v>2005</v>
          </cell>
          <cell r="I12580">
            <v>0</v>
          </cell>
        </row>
        <row r="12581">
          <cell r="A12581">
            <v>610304</v>
          </cell>
          <cell r="B12581" t="str">
            <v>Mechanic/Foreman</v>
          </cell>
          <cell r="C12581">
            <v>5820000</v>
          </cell>
          <cell r="D12581">
            <v>292.5</v>
          </cell>
          <cell r="E12581">
            <v>1000</v>
          </cell>
          <cell r="F12581">
            <v>136000</v>
          </cell>
          <cell r="G12581">
            <v>0</v>
          </cell>
          <cell r="H12581">
            <v>2005</v>
          </cell>
          <cell r="I12581">
            <v>0</v>
          </cell>
        </row>
        <row r="12582">
          <cell r="A12582">
            <v>610304</v>
          </cell>
          <cell r="B12582" t="str">
            <v>Mechanic/Foreman</v>
          </cell>
          <cell r="C12582">
            <v>5830000</v>
          </cell>
          <cell r="D12582">
            <v>520</v>
          </cell>
          <cell r="E12582">
            <v>1000</v>
          </cell>
          <cell r="F12582">
            <v>1</v>
          </cell>
          <cell r="G12582">
            <v>0</v>
          </cell>
          <cell r="H12582">
            <v>2005</v>
          </cell>
          <cell r="I12582">
            <v>0</v>
          </cell>
        </row>
        <row r="12583">
          <cell r="A12583">
            <v>610304</v>
          </cell>
          <cell r="B12583" t="str">
            <v>Mechanic/Foreman</v>
          </cell>
          <cell r="C12583">
            <v>5830000</v>
          </cell>
          <cell r="D12583">
            <v>227.5</v>
          </cell>
          <cell r="E12583">
            <v>1000</v>
          </cell>
          <cell r="F12583">
            <v>108</v>
          </cell>
          <cell r="G12583">
            <v>0</v>
          </cell>
          <cell r="H12583">
            <v>2005</v>
          </cell>
          <cell r="I12583">
            <v>0</v>
          </cell>
        </row>
        <row r="12584">
          <cell r="A12584">
            <v>610304</v>
          </cell>
          <cell r="B12584" t="str">
            <v>Mechanic/Foreman</v>
          </cell>
          <cell r="C12584">
            <v>5830000</v>
          </cell>
          <cell r="D12584">
            <v>1820</v>
          </cell>
          <cell r="E12584">
            <v>1000</v>
          </cell>
          <cell r="F12584">
            <v>109</v>
          </cell>
          <cell r="G12584">
            <v>0</v>
          </cell>
          <cell r="H12584">
            <v>2005</v>
          </cell>
          <cell r="I12584">
            <v>0</v>
          </cell>
        </row>
        <row r="12585">
          <cell r="A12585">
            <v>610304</v>
          </cell>
          <cell r="B12585" t="str">
            <v>Mechanic/Foreman</v>
          </cell>
          <cell r="C12585">
            <v>5830000</v>
          </cell>
          <cell r="D12585">
            <v>162.5</v>
          </cell>
          <cell r="E12585">
            <v>1000</v>
          </cell>
          <cell r="F12585">
            <v>119</v>
          </cell>
          <cell r="G12585">
            <v>0</v>
          </cell>
          <cell r="H12585">
            <v>2005</v>
          </cell>
          <cell r="I12585">
            <v>0</v>
          </cell>
        </row>
        <row r="12586">
          <cell r="A12586">
            <v>610304</v>
          </cell>
          <cell r="B12586" t="str">
            <v>Mechanic/Foreman</v>
          </cell>
          <cell r="C12586">
            <v>5830000</v>
          </cell>
          <cell r="D12586">
            <v>887136.25</v>
          </cell>
          <cell r="E12586">
            <v>1000</v>
          </cell>
          <cell r="F12586">
            <v>1278</v>
          </cell>
          <cell r="G12586">
            <v>0</v>
          </cell>
          <cell r="H12586">
            <v>2005</v>
          </cell>
          <cell r="I12586">
            <v>0</v>
          </cell>
        </row>
        <row r="12587">
          <cell r="A12587">
            <v>610304</v>
          </cell>
          <cell r="B12587" t="str">
            <v>Mechanic/Foreman</v>
          </cell>
          <cell r="C12587">
            <v>5830000</v>
          </cell>
          <cell r="D12587">
            <v>130</v>
          </cell>
          <cell r="E12587">
            <v>1000</v>
          </cell>
          <cell r="F12587">
            <v>5001</v>
          </cell>
          <cell r="G12587">
            <v>0</v>
          </cell>
          <cell r="H12587">
            <v>2005</v>
          </cell>
          <cell r="I12587">
            <v>0</v>
          </cell>
        </row>
        <row r="12588">
          <cell r="A12588">
            <v>610304</v>
          </cell>
          <cell r="B12588" t="str">
            <v>Mechanic/Foreman</v>
          </cell>
          <cell r="C12588">
            <v>5830000</v>
          </cell>
          <cell r="D12588">
            <v>65261.5</v>
          </cell>
          <cell r="E12588">
            <v>1000</v>
          </cell>
          <cell r="F12588">
            <v>5003</v>
          </cell>
          <cell r="G12588">
            <v>0</v>
          </cell>
          <cell r="H12588">
            <v>2005</v>
          </cell>
          <cell r="I12588">
            <v>0</v>
          </cell>
        </row>
        <row r="12589">
          <cell r="A12589">
            <v>610304</v>
          </cell>
          <cell r="B12589" t="str">
            <v>Mechanic/Foreman</v>
          </cell>
          <cell r="C12589">
            <v>5830000</v>
          </cell>
          <cell r="D12589">
            <v>422.5</v>
          </cell>
          <cell r="E12589">
            <v>1000</v>
          </cell>
          <cell r="F12589">
            <v>5004</v>
          </cell>
          <cell r="G12589">
            <v>0</v>
          </cell>
          <cell r="H12589">
            <v>2005</v>
          </cell>
          <cell r="I12589">
            <v>0</v>
          </cell>
        </row>
        <row r="12590">
          <cell r="A12590">
            <v>610304</v>
          </cell>
          <cell r="B12590" t="str">
            <v>Mechanic/Foreman</v>
          </cell>
          <cell r="C12590">
            <v>5830000</v>
          </cell>
          <cell r="D12590">
            <v>552.5</v>
          </cell>
          <cell r="E12590">
            <v>1000</v>
          </cell>
          <cell r="F12590">
            <v>5301</v>
          </cell>
          <cell r="G12590">
            <v>0</v>
          </cell>
          <cell r="H12590">
            <v>2005</v>
          </cell>
          <cell r="I12590">
            <v>0</v>
          </cell>
        </row>
        <row r="12591">
          <cell r="A12591">
            <v>610304</v>
          </cell>
          <cell r="B12591" t="str">
            <v>Mechanic/Foreman</v>
          </cell>
          <cell r="C12591">
            <v>5830000</v>
          </cell>
          <cell r="D12591">
            <v>60092.5</v>
          </cell>
          <cell r="E12591">
            <v>1000</v>
          </cell>
          <cell r="F12591">
            <v>5302</v>
          </cell>
          <cell r="G12591">
            <v>0</v>
          </cell>
          <cell r="H12591">
            <v>2005</v>
          </cell>
          <cell r="I12591">
            <v>0</v>
          </cell>
        </row>
        <row r="12592">
          <cell r="A12592">
            <v>610304</v>
          </cell>
          <cell r="B12592" t="str">
            <v>Mechanic/Foreman</v>
          </cell>
          <cell r="C12592">
            <v>5830000</v>
          </cell>
          <cell r="D12592">
            <v>67470</v>
          </cell>
          <cell r="E12592">
            <v>1000</v>
          </cell>
          <cell r="F12592">
            <v>5303</v>
          </cell>
          <cell r="G12592">
            <v>0</v>
          </cell>
          <cell r="H12592">
            <v>2005</v>
          </cell>
          <cell r="I12592">
            <v>0</v>
          </cell>
        </row>
        <row r="12593">
          <cell r="A12593">
            <v>610304</v>
          </cell>
          <cell r="B12593" t="str">
            <v>Mechanic/Foreman</v>
          </cell>
          <cell r="C12593">
            <v>5830000</v>
          </cell>
          <cell r="D12593">
            <v>617.5</v>
          </cell>
          <cell r="E12593">
            <v>1000</v>
          </cell>
          <cell r="F12593">
            <v>5304</v>
          </cell>
          <cell r="G12593">
            <v>0</v>
          </cell>
          <cell r="H12593">
            <v>2005</v>
          </cell>
          <cell r="I12593">
            <v>0</v>
          </cell>
        </row>
        <row r="12594">
          <cell r="A12594">
            <v>610304</v>
          </cell>
          <cell r="B12594" t="str">
            <v>Mechanic/Foreman</v>
          </cell>
          <cell r="C12594">
            <v>5830000</v>
          </cell>
          <cell r="D12594">
            <v>22880</v>
          </cell>
          <cell r="E12594">
            <v>1000</v>
          </cell>
          <cell r="F12594">
            <v>5402</v>
          </cell>
          <cell r="G12594">
            <v>0</v>
          </cell>
          <cell r="H12594">
            <v>2005</v>
          </cell>
          <cell r="I12594">
            <v>0</v>
          </cell>
        </row>
        <row r="12595">
          <cell r="A12595">
            <v>610304</v>
          </cell>
          <cell r="B12595" t="str">
            <v>Mechanic/Foreman</v>
          </cell>
          <cell r="C12595">
            <v>5830000</v>
          </cell>
          <cell r="D12595">
            <v>8807.5</v>
          </cell>
          <cell r="E12595">
            <v>1000</v>
          </cell>
          <cell r="F12595">
            <v>5403</v>
          </cell>
          <cell r="G12595">
            <v>0</v>
          </cell>
          <cell r="H12595">
            <v>2005</v>
          </cell>
          <cell r="I12595">
            <v>0</v>
          </cell>
        </row>
        <row r="12596">
          <cell r="A12596">
            <v>610304</v>
          </cell>
          <cell r="B12596" t="str">
            <v>Mechanic/Foreman</v>
          </cell>
          <cell r="C12596">
            <v>5830000</v>
          </cell>
          <cell r="D12596">
            <v>1430</v>
          </cell>
          <cell r="E12596">
            <v>1000</v>
          </cell>
          <cell r="F12596">
            <v>5404</v>
          </cell>
          <cell r="G12596">
            <v>0</v>
          </cell>
          <cell r="H12596">
            <v>2005</v>
          </cell>
          <cell r="I12596">
            <v>0</v>
          </cell>
        </row>
        <row r="12597">
          <cell r="A12597">
            <v>610304</v>
          </cell>
          <cell r="B12597" t="str">
            <v>Mechanic/Foreman</v>
          </cell>
          <cell r="C12597">
            <v>5830000</v>
          </cell>
          <cell r="D12597">
            <v>108766.25</v>
          </cell>
          <cell r="E12597">
            <v>1000</v>
          </cell>
          <cell r="F12597">
            <v>5501</v>
          </cell>
          <cell r="G12597">
            <v>0</v>
          </cell>
          <cell r="H12597">
            <v>2005</v>
          </cell>
          <cell r="I12597">
            <v>0</v>
          </cell>
        </row>
        <row r="12598">
          <cell r="A12598">
            <v>610304</v>
          </cell>
          <cell r="B12598" t="str">
            <v>Mechanic/Foreman</v>
          </cell>
          <cell r="C12598">
            <v>5830000</v>
          </cell>
          <cell r="D12598">
            <v>4907.5</v>
          </cell>
          <cell r="E12598">
            <v>1000</v>
          </cell>
          <cell r="F12598">
            <v>5503</v>
          </cell>
          <cell r="G12598">
            <v>0</v>
          </cell>
          <cell r="H12598">
            <v>2005</v>
          </cell>
          <cell r="I12598">
            <v>0</v>
          </cell>
        </row>
        <row r="12599">
          <cell r="A12599">
            <v>610304</v>
          </cell>
          <cell r="B12599" t="str">
            <v>Mechanic/Foreman</v>
          </cell>
          <cell r="C12599">
            <v>5830000</v>
          </cell>
          <cell r="D12599">
            <v>45209</v>
          </cell>
          <cell r="E12599">
            <v>1000</v>
          </cell>
          <cell r="F12599">
            <v>5803</v>
          </cell>
          <cell r="G12599">
            <v>0</v>
          </cell>
          <cell r="H12599">
            <v>2005</v>
          </cell>
          <cell r="I12599">
            <v>0</v>
          </cell>
        </row>
        <row r="12600">
          <cell r="A12600">
            <v>610304</v>
          </cell>
          <cell r="B12600" t="str">
            <v>Mechanic/Foreman</v>
          </cell>
          <cell r="C12600">
            <v>5830000</v>
          </cell>
          <cell r="D12600">
            <v>80417.990000000005</v>
          </cell>
          <cell r="E12600">
            <v>1000</v>
          </cell>
          <cell r="F12600">
            <v>17057</v>
          </cell>
          <cell r="G12600">
            <v>0</v>
          </cell>
          <cell r="H12600">
            <v>2005</v>
          </cell>
          <cell r="I12600">
            <v>0</v>
          </cell>
        </row>
        <row r="12601">
          <cell r="A12601">
            <v>610304</v>
          </cell>
          <cell r="B12601" t="str">
            <v>Mechanic/Foreman</v>
          </cell>
          <cell r="C12601">
            <v>5830000</v>
          </cell>
          <cell r="D12601">
            <v>89602.5</v>
          </cell>
          <cell r="E12601">
            <v>1000</v>
          </cell>
          <cell r="F12601">
            <v>108000</v>
          </cell>
          <cell r="G12601">
            <v>0</v>
          </cell>
          <cell r="H12601">
            <v>2005</v>
          </cell>
          <cell r="I12601">
            <v>0</v>
          </cell>
        </row>
        <row r="12602">
          <cell r="A12602">
            <v>610304</v>
          </cell>
          <cell r="B12602" t="str">
            <v>Mechanic/Foreman</v>
          </cell>
          <cell r="C12602">
            <v>5830000</v>
          </cell>
          <cell r="D12602">
            <v>59735</v>
          </cell>
          <cell r="E12602">
            <v>1000</v>
          </cell>
          <cell r="F12602">
            <v>119150</v>
          </cell>
          <cell r="G12602">
            <v>0</v>
          </cell>
          <cell r="H12602">
            <v>2005</v>
          </cell>
          <cell r="I12602">
            <v>0</v>
          </cell>
        </row>
        <row r="12603">
          <cell r="A12603">
            <v>610304</v>
          </cell>
          <cell r="B12603" t="str">
            <v>Mechanic/Foreman</v>
          </cell>
          <cell r="C12603">
            <v>5830000</v>
          </cell>
          <cell r="D12603">
            <v>130</v>
          </cell>
          <cell r="E12603">
            <v>1000</v>
          </cell>
          <cell r="F12603">
            <v>122000</v>
          </cell>
          <cell r="G12603">
            <v>0</v>
          </cell>
          <cell r="H12603">
            <v>2005</v>
          </cell>
          <cell r="I12603">
            <v>0</v>
          </cell>
        </row>
        <row r="12604">
          <cell r="A12604">
            <v>610304</v>
          </cell>
          <cell r="B12604" t="str">
            <v>Mechanic/Foreman</v>
          </cell>
          <cell r="C12604">
            <v>5830000</v>
          </cell>
          <cell r="D12604">
            <v>90187.5</v>
          </cell>
          <cell r="E12604">
            <v>1000</v>
          </cell>
          <cell r="F12604">
            <v>122300</v>
          </cell>
          <cell r="G12604">
            <v>0</v>
          </cell>
          <cell r="H12604">
            <v>2005</v>
          </cell>
          <cell r="I12604">
            <v>0</v>
          </cell>
        </row>
        <row r="12605">
          <cell r="A12605">
            <v>610304</v>
          </cell>
          <cell r="B12605" t="str">
            <v>Mechanic/Foreman</v>
          </cell>
          <cell r="C12605">
            <v>5830000</v>
          </cell>
          <cell r="D12605">
            <v>1462.5</v>
          </cell>
          <cell r="E12605">
            <v>1000</v>
          </cell>
          <cell r="F12605">
            <v>124000</v>
          </cell>
          <cell r="G12605">
            <v>0</v>
          </cell>
          <cell r="H12605">
            <v>2005</v>
          </cell>
          <cell r="I12605">
            <v>0</v>
          </cell>
        </row>
        <row r="12606">
          <cell r="A12606">
            <v>610304</v>
          </cell>
          <cell r="B12606" t="str">
            <v>Mechanic/Foreman</v>
          </cell>
          <cell r="C12606">
            <v>5830000</v>
          </cell>
          <cell r="D12606">
            <v>97.5</v>
          </cell>
          <cell r="E12606">
            <v>1000</v>
          </cell>
          <cell r="F12606">
            <v>128000</v>
          </cell>
          <cell r="G12606">
            <v>0</v>
          </cell>
          <cell r="H12606">
            <v>2005</v>
          </cell>
          <cell r="I12606">
            <v>0</v>
          </cell>
        </row>
        <row r="12607">
          <cell r="A12607">
            <v>610304</v>
          </cell>
          <cell r="B12607" t="str">
            <v>Mechanic/Foreman</v>
          </cell>
          <cell r="C12607">
            <v>5830000</v>
          </cell>
          <cell r="D12607">
            <v>162.5</v>
          </cell>
          <cell r="E12607">
            <v>1000</v>
          </cell>
          <cell r="F12607">
            <v>131000</v>
          </cell>
          <cell r="G12607">
            <v>0</v>
          </cell>
          <cell r="H12607">
            <v>2005</v>
          </cell>
          <cell r="I12607">
            <v>0</v>
          </cell>
        </row>
        <row r="12608">
          <cell r="A12608">
            <v>610304</v>
          </cell>
          <cell r="B12608" t="str">
            <v>Mechanic/Foreman</v>
          </cell>
          <cell r="C12608">
            <v>5830000</v>
          </cell>
          <cell r="D12608">
            <v>20117.5</v>
          </cell>
          <cell r="E12608">
            <v>1000</v>
          </cell>
          <cell r="F12608">
            <v>132000</v>
          </cell>
          <cell r="G12608">
            <v>0</v>
          </cell>
          <cell r="H12608">
            <v>2005</v>
          </cell>
          <cell r="I12608">
            <v>0</v>
          </cell>
        </row>
        <row r="12609">
          <cell r="A12609">
            <v>610304</v>
          </cell>
          <cell r="B12609" t="str">
            <v>Mechanic/Foreman</v>
          </cell>
          <cell r="C12609">
            <v>5830000</v>
          </cell>
          <cell r="D12609">
            <v>49367.5</v>
          </cell>
          <cell r="E12609">
            <v>1000</v>
          </cell>
          <cell r="F12609">
            <v>133000</v>
          </cell>
          <cell r="G12609">
            <v>0</v>
          </cell>
          <cell r="H12609">
            <v>2005</v>
          </cell>
          <cell r="I12609">
            <v>0</v>
          </cell>
        </row>
        <row r="12610">
          <cell r="A12610">
            <v>610304</v>
          </cell>
          <cell r="B12610" t="str">
            <v>Mechanic/Foreman</v>
          </cell>
          <cell r="C12610">
            <v>5830000</v>
          </cell>
          <cell r="D12610">
            <v>45779.5</v>
          </cell>
          <cell r="E12610">
            <v>1000</v>
          </cell>
          <cell r="F12610">
            <v>134000</v>
          </cell>
          <cell r="G12610">
            <v>0</v>
          </cell>
          <cell r="H12610">
            <v>2005</v>
          </cell>
          <cell r="I12610">
            <v>0</v>
          </cell>
        </row>
        <row r="12611">
          <cell r="A12611">
            <v>610304</v>
          </cell>
          <cell r="B12611" t="str">
            <v>Mechanic/Foreman</v>
          </cell>
          <cell r="C12611">
            <v>5830000</v>
          </cell>
          <cell r="D12611">
            <v>33865</v>
          </cell>
          <cell r="E12611">
            <v>1000</v>
          </cell>
          <cell r="F12611">
            <v>136000</v>
          </cell>
          <cell r="G12611">
            <v>0</v>
          </cell>
          <cell r="H12611">
            <v>2005</v>
          </cell>
          <cell r="I12611">
            <v>0</v>
          </cell>
        </row>
        <row r="12612">
          <cell r="A12612">
            <v>610304</v>
          </cell>
          <cell r="B12612" t="str">
            <v>Mechanic/Foreman</v>
          </cell>
          <cell r="C12612">
            <v>5830000</v>
          </cell>
          <cell r="D12612">
            <v>1722.5</v>
          </cell>
          <cell r="E12612">
            <v>1000</v>
          </cell>
          <cell r="F12612">
            <v>137000</v>
          </cell>
          <cell r="G12612">
            <v>0</v>
          </cell>
          <cell r="H12612">
            <v>2005</v>
          </cell>
          <cell r="I12612">
            <v>0</v>
          </cell>
        </row>
        <row r="12613">
          <cell r="A12613">
            <v>610304</v>
          </cell>
          <cell r="B12613" t="str">
            <v>Mechanic/Foreman</v>
          </cell>
          <cell r="C12613">
            <v>5830000</v>
          </cell>
          <cell r="D12613">
            <v>42315</v>
          </cell>
          <cell r="E12613">
            <v>1000</v>
          </cell>
          <cell r="F12613">
            <v>240000</v>
          </cell>
          <cell r="G12613">
            <v>0</v>
          </cell>
          <cell r="H12613">
            <v>2005</v>
          </cell>
          <cell r="I12613">
            <v>0</v>
          </cell>
        </row>
        <row r="12614">
          <cell r="A12614">
            <v>610304</v>
          </cell>
          <cell r="B12614" t="str">
            <v>Mechanic/Foreman</v>
          </cell>
          <cell r="C12614">
            <v>5830000</v>
          </cell>
          <cell r="D12614">
            <v>195</v>
          </cell>
          <cell r="E12614">
            <v>1000</v>
          </cell>
          <cell r="F12614">
            <v>244000</v>
          </cell>
          <cell r="G12614">
            <v>0</v>
          </cell>
          <cell r="H12614">
            <v>2005</v>
          </cell>
          <cell r="I12614">
            <v>0</v>
          </cell>
        </row>
        <row r="12615">
          <cell r="A12615">
            <v>610304</v>
          </cell>
          <cell r="B12615" t="str">
            <v>Mechanic/Foreman</v>
          </cell>
          <cell r="C12615">
            <v>5830000</v>
          </cell>
          <cell r="D12615">
            <v>64837.5</v>
          </cell>
          <cell r="E12615">
            <v>1000</v>
          </cell>
          <cell r="F12615">
            <v>246000</v>
          </cell>
          <cell r="G12615">
            <v>0</v>
          </cell>
          <cell r="H12615">
            <v>2005</v>
          </cell>
          <cell r="I12615">
            <v>0</v>
          </cell>
        </row>
        <row r="12616">
          <cell r="A12616">
            <v>610304</v>
          </cell>
          <cell r="B12616" t="str">
            <v>Mechanic/Foreman</v>
          </cell>
          <cell r="C12616">
            <v>5830000</v>
          </cell>
          <cell r="D12616">
            <v>100912.5</v>
          </cell>
          <cell r="E12616">
            <v>1000</v>
          </cell>
          <cell r="F12616">
            <v>563000</v>
          </cell>
          <cell r="G12616">
            <v>0</v>
          </cell>
          <cell r="H12616">
            <v>2005</v>
          </cell>
          <cell r="I12616">
            <v>0</v>
          </cell>
        </row>
        <row r="12617">
          <cell r="A12617">
            <v>610304</v>
          </cell>
          <cell r="B12617" t="str">
            <v>Mechanic/Foreman</v>
          </cell>
          <cell r="C12617">
            <v>5830000</v>
          </cell>
          <cell r="D12617">
            <v>1690</v>
          </cell>
          <cell r="E12617">
            <v>1000</v>
          </cell>
          <cell r="F12617">
            <v>651000</v>
          </cell>
          <cell r="G12617">
            <v>0</v>
          </cell>
          <cell r="H12617">
            <v>2005</v>
          </cell>
          <cell r="I12617">
            <v>0</v>
          </cell>
        </row>
        <row r="12618">
          <cell r="A12618">
            <v>610304</v>
          </cell>
          <cell r="B12618" t="str">
            <v>Mechanic/Foreman</v>
          </cell>
          <cell r="C12618">
            <v>5840000</v>
          </cell>
          <cell r="D12618">
            <v>97.5</v>
          </cell>
          <cell r="E12618">
            <v>1000</v>
          </cell>
          <cell r="F12618">
            <v>5803</v>
          </cell>
          <cell r="G12618">
            <v>0</v>
          </cell>
          <cell r="H12618">
            <v>2005</v>
          </cell>
          <cell r="I12618">
            <v>0</v>
          </cell>
        </row>
        <row r="12619">
          <cell r="A12619">
            <v>610304</v>
          </cell>
          <cell r="B12619" t="str">
            <v>Mechanic/Foreman</v>
          </cell>
          <cell r="C12619">
            <v>5880000</v>
          </cell>
          <cell r="D12619">
            <v>162.5</v>
          </cell>
          <cell r="E12619">
            <v>1000</v>
          </cell>
          <cell r="F12619">
            <v>1</v>
          </cell>
          <cell r="G12619">
            <v>0</v>
          </cell>
          <cell r="H12619">
            <v>2005</v>
          </cell>
          <cell r="I12619">
            <v>0</v>
          </cell>
        </row>
        <row r="12620">
          <cell r="A12620">
            <v>610304</v>
          </cell>
          <cell r="B12620" t="str">
            <v>Mechanic/Foreman</v>
          </cell>
          <cell r="C12620">
            <v>5880000</v>
          </cell>
          <cell r="D12620">
            <v>325</v>
          </cell>
          <cell r="E12620">
            <v>1000</v>
          </cell>
          <cell r="F12620">
            <v>108</v>
          </cell>
          <cell r="G12620">
            <v>0</v>
          </cell>
          <cell r="H12620">
            <v>2005</v>
          </cell>
          <cell r="I12620">
            <v>0</v>
          </cell>
        </row>
        <row r="12621">
          <cell r="A12621">
            <v>610304</v>
          </cell>
          <cell r="B12621" t="str">
            <v>Mechanic/Foreman</v>
          </cell>
          <cell r="C12621">
            <v>5880000</v>
          </cell>
          <cell r="D12621">
            <v>21580</v>
          </cell>
          <cell r="E12621">
            <v>1000</v>
          </cell>
          <cell r="F12621">
            <v>119</v>
          </cell>
          <cell r="G12621">
            <v>0</v>
          </cell>
          <cell r="H12621">
            <v>2005</v>
          </cell>
          <cell r="I12621">
            <v>0</v>
          </cell>
        </row>
        <row r="12622">
          <cell r="A12622">
            <v>610304</v>
          </cell>
          <cell r="B12622" t="str">
            <v>Mechanic/Foreman</v>
          </cell>
          <cell r="C12622">
            <v>5880000</v>
          </cell>
          <cell r="D12622">
            <v>97077.5</v>
          </cell>
          <cell r="E12622">
            <v>1000</v>
          </cell>
          <cell r="F12622">
            <v>1278</v>
          </cell>
          <cell r="G12622">
            <v>0</v>
          </cell>
          <cell r="H12622">
            <v>2005</v>
          </cell>
          <cell r="I12622">
            <v>0</v>
          </cell>
        </row>
        <row r="12623">
          <cell r="A12623">
            <v>610304</v>
          </cell>
          <cell r="B12623" t="str">
            <v>Mechanic/Foreman</v>
          </cell>
          <cell r="C12623">
            <v>5880000</v>
          </cell>
          <cell r="D12623">
            <v>325</v>
          </cell>
          <cell r="E12623">
            <v>1000</v>
          </cell>
          <cell r="F12623">
            <v>5003</v>
          </cell>
          <cell r="G12623">
            <v>0</v>
          </cell>
          <cell r="H12623">
            <v>2005</v>
          </cell>
          <cell r="I12623">
            <v>0</v>
          </cell>
        </row>
        <row r="12624">
          <cell r="A12624">
            <v>610304</v>
          </cell>
          <cell r="B12624" t="str">
            <v>Mechanic/Foreman</v>
          </cell>
          <cell r="C12624">
            <v>5880000</v>
          </cell>
          <cell r="D12624">
            <v>4680</v>
          </cell>
          <cell r="E12624">
            <v>1000</v>
          </cell>
          <cell r="F12624">
            <v>5402</v>
          </cell>
          <cell r="G12624">
            <v>0</v>
          </cell>
          <cell r="H12624">
            <v>2005</v>
          </cell>
          <cell r="I12624">
            <v>0</v>
          </cell>
        </row>
        <row r="12625">
          <cell r="A12625">
            <v>610304</v>
          </cell>
          <cell r="B12625" t="str">
            <v>Mechanic/Foreman</v>
          </cell>
          <cell r="C12625">
            <v>5880000</v>
          </cell>
          <cell r="D12625">
            <v>4420.87</v>
          </cell>
          <cell r="E12625">
            <v>1000</v>
          </cell>
          <cell r="F12625">
            <v>5403</v>
          </cell>
          <cell r="G12625">
            <v>0</v>
          </cell>
          <cell r="H12625">
            <v>2005</v>
          </cell>
          <cell r="I12625">
            <v>0</v>
          </cell>
        </row>
        <row r="12626">
          <cell r="A12626">
            <v>610304</v>
          </cell>
          <cell r="B12626" t="str">
            <v>Mechanic/Foreman</v>
          </cell>
          <cell r="C12626">
            <v>5880000</v>
          </cell>
          <cell r="D12626">
            <v>90025</v>
          </cell>
          <cell r="E12626">
            <v>1000</v>
          </cell>
          <cell r="F12626">
            <v>5404</v>
          </cell>
          <cell r="G12626">
            <v>0</v>
          </cell>
          <cell r="H12626">
            <v>2005</v>
          </cell>
          <cell r="I12626">
            <v>0</v>
          </cell>
        </row>
        <row r="12627">
          <cell r="A12627">
            <v>610304</v>
          </cell>
          <cell r="B12627" t="str">
            <v>Mechanic/Foreman</v>
          </cell>
          <cell r="C12627">
            <v>5880000</v>
          </cell>
          <cell r="D12627">
            <v>455</v>
          </cell>
          <cell r="E12627">
            <v>1000</v>
          </cell>
          <cell r="F12627">
            <v>5505</v>
          </cell>
          <cell r="G12627">
            <v>0</v>
          </cell>
          <cell r="H12627">
            <v>2005</v>
          </cell>
          <cell r="I12627">
            <v>0</v>
          </cell>
        </row>
        <row r="12628">
          <cell r="A12628">
            <v>610304</v>
          </cell>
          <cell r="B12628" t="str">
            <v>Mechanic/Foreman</v>
          </cell>
          <cell r="C12628">
            <v>5880000</v>
          </cell>
          <cell r="D12628">
            <v>0</v>
          </cell>
          <cell r="E12628">
            <v>1000</v>
          </cell>
          <cell r="F12628">
            <v>101000</v>
          </cell>
          <cell r="G12628">
            <v>0</v>
          </cell>
          <cell r="H12628">
            <v>2005</v>
          </cell>
          <cell r="I12628">
            <v>0</v>
          </cell>
        </row>
        <row r="12629">
          <cell r="A12629">
            <v>610304</v>
          </cell>
          <cell r="B12629" t="str">
            <v>Mechanic/Foreman</v>
          </cell>
          <cell r="C12629">
            <v>5880000</v>
          </cell>
          <cell r="D12629">
            <v>325</v>
          </cell>
          <cell r="E12629">
            <v>1000</v>
          </cell>
          <cell r="F12629">
            <v>108000</v>
          </cell>
          <cell r="G12629">
            <v>0</v>
          </cell>
          <cell r="H12629">
            <v>2005</v>
          </cell>
          <cell r="I12629">
            <v>0</v>
          </cell>
        </row>
        <row r="12630">
          <cell r="A12630">
            <v>610304</v>
          </cell>
          <cell r="B12630" t="str">
            <v>Mechanic/Foreman</v>
          </cell>
          <cell r="C12630">
            <v>5880000</v>
          </cell>
          <cell r="D12630">
            <v>32.5</v>
          </cell>
          <cell r="E12630">
            <v>1000</v>
          </cell>
          <cell r="F12630">
            <v>122092</v>
          </cell>
          <cell r="G12630">
            <v>0</v>
          </cell>
          <cell r="H12630">
            <v>2005</v>
          </cell>
          <cell r="I12630">
            <v>0</v>
          </cell>
        </row>
        <row r="12631">
          <cell r="A12631">
            <v>610304</v>
          </cell>
          <cell r="B12631" t="str">
            <v>Mechanic/Foreman</v>
          </cell>
          <cell r="C12631">
            <v>5880000</v>
          </cell>
          <cell r="D12631">
            <v>455</v>
          </cell>
          <cell r="E12631">
            <v>1000</v>
          </cell>
          <cell r="F12631">
            <v>132000</v>
          </cell>
          <cell r="G12631">
            <v>0</v>
          </cell>
          <cell r="H12631">
            <v>2005</v>
          </cell>
          <cell r="I12631">
            <v>0</v>
          </cell>
        </row>
        <row r="12632">
          <cell r="A12632">
            <v>610304</v>
          </cell>
          <cell r="B12632" t="str">
            <v>Mechanic/Foreman</v>
          </cell>
          <cell r="C12632">
            <v>5880000</v>
          </cell>
          <cell r="D12632">
            <v>910</v>
          </cell>
          <cell r="E12632">
            <v>1000</v>
          </cell>
          <cell r="F12632">
            <v>133000</v>
          </cell>
          <cell r="G12632">
            <v>0</v>
          </cell>
          <cell r="H12632">
            <v>2005</v>
          </cell>
          <cell r="I12632">
            <v>0</v>
          </cell>
        </row>
        <row r="12633">
          <cell r="A12633">
            <v>610304</v>
          </cell>
          <cell r="B12633" t="str">
            <v>Mechanic/Foreman</v>
          </cell>
          <cell r="C12633">
            <v>5880000</v>
          </cell>
          <cell r="D12633">
            <v>1105</v>
          </cell>
          <cell r="E12633">
            <v>1000</v>
          </cell>
          <cell r="F12633">
            <v>134000</v>
          </cell>
          <cell r="G12633">
            <v>0</v>
          </cell>
          <cell r="H12633">
            <v>2005</v>
          </cell>
          <cell r="I12633">
            <v>0</v>
          </cell>
        </row>
        <row r="12634">
          <cell r="A12634">
            <v>610304</v>
          </cell>
          <cell r="B12634" t="str">
            <v>Mechanic/Foreman</v>
          </cell>
          <cell r="C12634">
            <v>5880000</v>
          </cell>
          <cell r="D12634">
            <v>715</v>
          </cell>
          <cell r="E12634">
            <v>1000</v>
          </cell>
          <cell r="F12634">
            <v>246000</v>
          </cell>
          <cell r="G12634">
            <v>0</v>
          </cell>
          <cell r="H12634">
            <v>2005</v>
          </cell>
          <cell r="I12634">
            <v>0</v>
          </cell>
        </row>
        <row r="12635">
          <cell r="A12635">
            <v>610304</v>
          </cell>
          <cell r="B12635" t="str">
            <v>Mechanic/Foreman</v>
          </cell>
          <cell r="C12635">
            <v>5920000</v>
          </cell>
          <cell r="D12635">
            <v>1235</v>
          </cell>
          <cell r="E12635">
            <v>1000</v>
          </cell>
          <cell r="F12635">
            <v>108</v>
          </cell>
          <cell r="G12635">
            <v>0</v>
          </cell>
          <cell r="H12635">
            <v>2005</v>
          </cell>
          <cell r="I12635">
            <v>0</v>
          </cell>
        </row>
        <row r="12636">
          <cell r="A12636">
            <v>610304</v>
          </cell>
          <cell r="B12636" t="str">
            <v>Mechanic/Foreman</v>
          </cell>
          <cell r="C12636">
            <v>5920000</v>
          </cell>
          <cell r="D12636">
            <v>195</v>
          </cell>
          <cell r="E12636">
            <v>1000</v>
          </cell>
          <cell r="F12636">
            <v>5302</v>
          </cell>
          <cell r="G12636">
            <v>0</v>
          </cell>
          <cell r="H12636">
            <v>2005</v>
          </cell>
          <cell r="I12636">
            <v>0</v>
          </cell>
        </row>
        <row r="12637">
          <cell r="A12637">
            <v>610304</v>
          </cell>
          <cell r="B12637" t="str">
            <v>Mechanic/Foreman</v>
          </cell>
          <cell r="C12637">
            <v>5920000</v>
          </cell>
          <cell r="D12637">
            <v>133.25</v>
          </cell>
          <cell r="E12637">
            <v>1000</v>
          </cell>
          <cell r="F12637">
            <v>5403</v>
          </cell>
          <cell r="G12637">
            <v>0</v>
          </cell>
          <cell r="H12637">
            <v>2005</v>
          </cell>
          <cell r="I12637">
            <v>0</v>
          </cell>
        </row>
        <row r="12638">
          <cell r="A12638">
            <v>610304</v>
          </cell>
          <cell r="B12638" t="str">
            <v>Mechanic/Foreman</v>
          </cell>
          <cell r="C12638">
            <v>5920000</v>
          </cell>
          <cell r="D12638">
            <v>0</v>
          </cell>
          <cell r="E12638">
            <v>1000</v>
          </cell>
          <cell r="F12638">
            <v>5501</v>
          </cell>
          <cell r="G12638">
            <v>0</v>
          </cell>
          <cell r="H12638">
            <v>2005</v>
          </cell>
          <cell r="I12638">
            <v>0</v>
          </cell>
        </row>
        <row r="12639">
          <cell r="A12639">
            <v>610304</v>
          </cell>
          <cell r="B12639" t="str">
            <v>Mechanic/Foreman</v>
          </cell>
          <cell r="C12639">
            <v>5930000</v>
          </cell>
          <cell r="D12639">
            <v>-3413575.75</v>
          </cell>
          <cell r="E12639">
            <v>1000</v>
          </cell>
          <cell r="F12639">
            <v>1</v>
          </cell>
          <cell r="G12639">
            <v>0</v>
          </cell>
          <cell r="H12639">
            <v>2005</v>
          </cell>
          <cell r="I12639">
            <v>0</v>
          </cell>
        </row>
        <row r="12640">
          <cell r="A12640">
            <v>610304</v>
          </cell>
          <cell r="B12640" t="str">
            <v>Mechanic/Foreman</v>
          </cell>
          <cell r="C12640">
            <v>5930000</v>
          </cell>
          <cell r="D12640">
            <v>1495</v>
          </cell>
          <cell r="E12640">
            <v>1000</v>
          </cell>
          <cell r="F12640">
            <v>105</v>
          </cell>
          <cell r="G12640">
            <v>0</v>
          </cell>
          <cell r="H12640">
            <v>2005</v>
          </cell>
          <cell r="I12640">
            <v>0</v>
          </cell>
        </row>
        <row r="12641">
          <cell r="A12641">
            <v>610304</v>
          </cell>
          <cell r="B12641" t="str">
            <v>Mechanic/Foreman</v>
          </cell>
          <cell r="C12641">
            <v>5930000</v>
          </cell>
          <cell r="D12641">
            <v>0</v>
          </cell>
          <cell r="E12641">
            <v>1000</v>
          </cell>
          <cell r="F12641">
            <v>106</v>
          </cell>
          <cell r="G12641">
            <v>0</v>
          </cell>
          <cell r="H12641">
            <v>2005</v>
          </cell>
          <cell r="I12641">
            <v>0</v>
          </cell>
        </row>
        <row r="12642">
          <cell r="A12642">
            <v>610304</v>
          </cell>
          <cell r="B12642" t="str">
            <v>Mechanic/Foreman</v>
          </cell>
          <cell r="C12642">
            <v>5930000</v>
          </cell>
          <cell r="D12642">
            <v>3510</v>
          </cell>
          <cell r="E12642">
            <v>1000</v>
          </cell>
          <cell r="F12642">
            <v>108</v>
          </cell>
          <cell r="G12642">
            <v>0</v>
          </cell>
          <cell r="H12642">
            <v>2005</v>
          </cell>
          <cell r="I12642">
            <v>0</v>
          </cell>
        </row>
        <row r="12643">
          <cell r="A12643">
            <v>610304</v>
          </cell>
          <cell r="B12643" t="str">
            <v>Mechanic/Foreman</v>
          </cell>
          <cell r="C12643">
            <v>5930000</v>
          </cell>
          <cell r="D12643">
            <v>1950</v>
          </cell>
          <cell r="E12643">
            <v>1000</v>
          </cell>
          <cell r="F12643">
            <v>109</v>
          </cell>
          <cell r="G12643">
            <v>0</v>
          </cell>
          <cell r="H12643">
            <v>2005</v>
          </cell>
          <cell r="I12643">
            <v>0</v>
          </cell>
        </row>
        <row r="12644">
          <cell r="A12644">
            <v>610304</v>
          </cell>
          <cell r="B12644" t="str">
            <v>Mechanic/Foreman</v>
          </cell>
          <cell r="C12644">
            <v>5930000</v>
          </cell>
          <cell r="D12644">
            <v>845</v>
          </cell>
          <cell r="E12644">
            <v>1000</v>
          </cell>
          <cell r="F12644">
            <v>110</v>
          </cell>
          <cell r="G12644">
            <v>0</v>
          </cell>
          <cell r="H12644">
            <v>2005</v>
          </cell>
          <cell r="I12644">
            <v>0</v>
          </cell>
        </row>
        <row r="12645">
          <cell r="A12645">
            <v>610304</v>
          </cell>
          <cell r="B12645" t="str">
            <v>Mechanic/Foreman</v>
          </cell>
          <cell r="C12645">
            <v>5930000</v>
          </cell>
          <cell r="D12645">
            <v>2990</v>
          </cell>
          <cell r="E12645">
            <v>1000</v>
          </cell>
          <cell r="F12645">
            <v>111</v>
          </cell>
          <cell r="G12645">
            <v>0</v>
          </cell>
          <cell r="H12645">
            <v>2005</v>
          </cell>
          <cell r="I12645">
            <v>0</v>
          </cell>
        </row>
        <row r="12646">
          <cell r="A12646">
            <v>610304</v>
          </cell>
          <cell r="B12646" t="str">
            <v>Mechanic/Foreman</v>
          </cell>
          <cell r="C12646">
            <v>5930000</v>
          </cell>
          <cell r="D12646">
            <v>11847.35</v>
          </cell>
          <cell r="E12646">
            <v>1000</v>
          </cell>
          <cell r="F12646">
            <v>119</v>
          </cell>
          <cell r="G12646">
            <v>0</v>
          </cell>
          <cell r="H12646">
            <v>2005</v>
          </cell>
          <cell r="I12646">
            <v>0</v>
          </cell>
        </row>
        <row r="12647">
          <cell r="A12647">
            <v>610304</v>
          </cell>
          <cell r="B12647" t="str">
            <v>Mechanic/Foreman</v>
          </cell>
          <cell r="C12647">
            <v>5930000</v>
          </cell>
          <cell r="D12647">
            <v>8320</v>
          </cell>
          <cell r="E12647">
            <v>1000</v>
          </cell>
          <cell r="F12647">
            <v>1034</v>
          </cell>
          <cell r="G12647">
            <v>0</v>
          </cell>
          <cell r="H12647">
            <v>2005</v>
          </cell>
          <cell r="I12647">
            <v>0</v>
          </cell>
        </row>
        <row r="12648">
          <cell r="A12648">
            <v>610304</v>
          </cell>
          <cell r="B12648" t="str">
            <v>Mechanic/Foreman</v>
          </cell>
          <cell r="C12648">
            <v>5930000</v>
          </cell>
          <cell r="D12648">
            <v>-1548029.44</v>
          </cell>
          <cell r="E12648">
            <v>1000</v>
          </cell>
          <cell r="F12648">
            <v>1278</v>
          </cell>
          <cell r="G12648">
            <v>0</v>
          </cell>
          <cell r="H12648">
            <v>2005</v>
          </cell>
          <cell r="I12648">
            <v>0</v>
          </cell>
        </row>
        <row r="12649">
          <cell r="A12649">
            <v>610304</v>
          </cell>
          <cell r="B12649" t="str">
            <v>Mechanic/Foreman</v>
          </cell>
          <cell r="C12649">
            <v>5930000</v>
          </cell>
          <cell r="D12649">
            <v>8027.5</v>
          </cell>
          <cell r="E12649">
            <v>1000</v>
          </cell>
          <cell r="F12649">
            <v>2220</v>
          </cell>
          <cell r="G12649">
            <v>0</v>
          </cell>
          <cell r="H12649">
            <v>2005</v>
          </cell>
          <cell r="I12649">
            <v>0</v>
          </cell>
        </row>
        <row r="12650">
          <cell r="A12650">
            <v>610304</v>
          </cell>
          <cell r="B12650" t="str">
            <v>Mechanic/Foreman</v>
          </cell>
          <cell r="C12650">
            <v>5930000</v>
          </cell>
          <cell r="D12650">
            <v>5070</v>
          </cell>
          <cell r="E12650">
            <v>1000</v>
          </cell>
          <cell r="F12650">
            <v>5001</v>
          </cell>
          <cell r="G12650">
            <v>0</v>
          </cell>
          <cell r="H12650">
            <v>2005</v>
          </cell>
          <cell r="I12650">
            <v>0</v>
          </cell>
        </row>
        <row r="12651">
          <cell r="A12651">
            <v>610304</v>
          </cell>
          <cell r="B12651" t="str">
            <v>Mechanic/Foreman</v>
          </cell>
          <cell r="C12651">
            <v>5930000</v>
          </cell>
          <cell r="D12651">
            <v>-141574.43</v>
          </cell>
          <cell r="E12651">
            <v>1000</v>
          </cell>
          <cell r="F12651">
            <v>5003</v>
          </cell>
          <cell r="G12651">
            <v>0</v>
          </cell>
          <cell r="H12651">
            <v>2005</v>
          </cell>
          <cell r="I12651">
            <v>0</v>
          </cell>
        </row>
        <row r="12652">
          <cell r="A12652">
            <v>610304</v>
          </cell>
          <cell r="B12652" t="str">
            <v>Mechanic/Foreman</v>
          </cell>
          <cell r="C12652">
            <v>5930000</v>
          </cell>
          <cell r="D12652">
            <v>682.5</v>
          </cell>
          <cell r="E12652">
            <v>1000</v>
          </cell>
          <cell r="F12652">
            <v>5004</v>
          </cell>
          <cell r="G12652">
            <v>0</v>
          </cell>
          <cell r="H12652">
            <v>2005</v>
          </cell>
          <cell r="I12652">
            <v>0</v>
          </cell>
        </row>
        <row r="12653">
          <cell r="A12653">
            <v>610304</v>
          </cell>
          <cell r="B12653" t="str">
            <v>Mechanic/Foreman</v>
          </cell>
          <cell r="C12653">
            <v>5930000</v>
          </cell>
          <cell r="D12653">
            <v>910</v>
          </cell>
          <cell r="E12653">
            <v>1000</v>
          </cell>
          <cell r="F12653">
            <v>5005</v>
          </cell>
          <cell r="G12653">
            <v>0</v>
          </cell>
          <cell r="H12653">
            <v>2005</v>
          </cell>
          <cell r="I12653">
            <v>0</v>
          </cell>
        </row>
        <row r="12654">
          <cell r="A12654">
            <v>610304</v>
          </cell>
          <cell r="B12654" t="str">
            <v>Mechanic/Foreman</v>
          </cell>
          <cell r="C12654">
            <v>5930000</v>
          </cell>
          <cell r="D12654">
            <v>422.5</v>
          </cell>
          <cell r="E12654">
            <v>1000</v>
          </cell>
          <cell r="F12654">
            <v>5120</v>
          </cell>
          <cell r="G12654">
            <v>0</v>
          </cell>
          <cell r="H12654">
            <v>2005</v>
          </cell>
          <cell r="I12654">
            <v>0</v>
          </cell>
        </row>
        <row r="12655">
          <cell r="A12655">
            <v>610304</v>
          </cell>
          <cell r="B12655" t="str">
            <v>Mechanic/Foreman</v>
          </cell>
          <cell r="C12655">
            <v>5930000</v>
          </cell>
          <cell r="D12655">
            <v>2567.5</v>
          </cell>
          <cell r="E12655">
            <v>1000</v>
          </cell>
          <cell r="F12655">
            <v>5301</v>
          </cell>
          <cell r="G12655">
            <v>0</v>
          </cell>
          <cell r="H12655">
            <v>2005</v>
          </cell>
          <cell r="I12655">
            <v>0</v>
          </cell>
        </row>
        <row r="12656">
          <cell r="A12656">
            <v>610304</v>
          </cell>
          <cell r="B12656" t="str">
            <v>Mechanic/Foreman</v>
          </cell>
          <cell r="C12656">
            <v>5930000</v>
          </cell>
          <cell r="D12656">
            <v>-121777.5</v>
          </cell>
          <cell r="E12656">
            <v>1000</v>
          </cell>
          <cell r="F12656">
            <v>5302</v>
          </cell>
          <cell r="G12656">
            <v>0</v>
          </cell>
          <cell r="H12656">
            <v>2005</v>
          </cell>
          <cell r="I12656">
            <v>0</v>
          </cell>
        </row>
        <row r="12657">
          <cell r="A12657">
            <v>610304</v>
          </cell>
          <cell r="B12657" t="str">
            <v>Mechanic/Foreman</v>
          </cell>
          <cell r="C12657">
            <v>5930000</v>
          </cell>
          <cell r="D12657">
            <v>-116382.5</v>
          </cell>
          <cell r="E12657">
            <v>1000</v>
          </cell>
          <cell r="F12657">
            <v>5303</v>
          </cell>
          <cell r="G12657">
            <v>0</v>
          </cell>
          <cell r="H12657">
            <v>2005</v>
          </cell>
          <cell r="I12657">
            <v>0</v>
          </cell>
        </row>
        <row r="12658">
          <cell r="A12658">
            <v>610304</v>
          </cell>
          <cell r="B12658" t="str">
            <v>Mechanic/Foreman</v>
          </cell>
          <cell r="C12658">
            <v>5930000</v>
          </cell>
          <cell r="D12658">
            <v>650</v>
          </cell>
          <cell r="E12658">
            <v>1000</v>
          </cell>
          <cell r="F12658">
            <v>5304</v>
          </cell>
          <cell r="G12658">
            <v>0</v>
          </cell>
          <cell r="H12658">
            <v>2005</v>
          </cell>
          <cell r="I12658">
            <v>0</v>
          </cell>
        </row>
        <row r="12659">
          <cell r="A12659">
            <v>610304</v>
          </cell>
          <cell r="B12659" t="str">
            <v>Mechanic/Foreman</v>
          </cell>
          <cell r="C12659">
            <v>5930000</v>
          </cell>
          <cell r="D12659">
            <v>12961.2</v>
          </cell>
          <cell r="E12659">
            <v>1000</v>
          </cell>
          <cell r="F12659">
            <v>5402</v>
          </cell>
          <cell r="G12659">
            <v>0</v>
          </cell>
          <cell r="H12659">
            <v>2005</v>
          </cell>
          <cell r="I12659">
            <v>0</v>
          </cell>
        </row>
        <row r="12660">
          <cell r="A12660">
            <v>610304</v>
          </cell>
          <cell r="B12660" t="str">
            <v>Mechanic/Foreman</v>
          </cell>
          <cell r="C12660">
            <v>5930000</v>
          </cell>
          <cell r="D12660">
            <v>24804</v>
          </cell>
          <cell r="E12660">
            <v>1000</v>
          </cell>
          <cell r="F12660">
            <v>5403</v>
          </cell>
          <cell r="G12660">
            <v>0</v>
          </cell>
          <cell r="H12660">
            <v>2005</v>
          </cell>
          <cell r="I12660">
            <v>0</v>
          </cell>
        </row>
        <row r="12661">
          <cell r="A12661">
            <v>610304</v>
          </cell>
          <cell r="B12661" t="str">
            <v>Mechanic/Foreman</v>
          </cell>
          <cell r="C12661">
            <v>5930000</v>
          </cell>
          <cell r="D12661">
            <v>24389.45</v>
          </cell>
          <cell r="E12661">
            <v>1000</v>
          </cell>
          <cell r="F12661">
            <v>5404</v>
          </cell>
          <cell r="G12661">
            <v>0</v>
          </cell>
          <cell r="H12661">
            <v>2005</v>
          </cell>
          <cell r="I12661">
            <v>0</v>
          </cell>
        </row>
        <row r="12662">
          <cell r="A12662">
            <v>610304</v>
          </cell>
          <cell r="B12662" t="str">
            <v>Mechanic/Foreman</v>
          </cell>
          <cell r="C12662">
            <v>5930000</v>
          </cell>
          <cell r="D12662">
            <v>4230.5200000000004</v>
          </cell>
          <cell r="E12662">
            <v>1000</v>
          </cell>
          <cell r="F12662">
            <v>5405</v>
          </cell>
          <cell r="G12662">
            <v>0</v>
          </cell>
          <cell r="H12662">
            <v>2005</v>
          </cell>
          <cell r="I12662">
            <v>0</v>
          </cell>
        </row>
        <row r="12663">
          <cell r="A12663">
            <v>610304</v>
          </cell>
          <cell r="B12663" t="str">
            <v>Mechanic/Foreman</v>
          </cell>
          <cell r="C12663">
            <v>5930000</v>
          </cell>
          <cell r="D12663">
            <v>18231.509999999998</v>
          </cell>
          <cell r="E12663">
            <v>1000</v>
          </cell>
          <cell r="F12663">
            <v>5501</v>
          </cell>
          <cell r="G12663">
            <v>0</v>
          </cell>
          <cell r="H12663">
            <v>2005</v>
          </cell>
          <cell r="I12663">
            <v>0</v>
          </cell>
        </row>
        <row r="12664">
          <cell r="A12664">
            <v>610304</v>
          </cell>
          <cell r="B12664" t="str">
            <v>Mechanic/Foreman</v>
          </cell>
          <cell r="C12664">
            <v>5930000</v>
          </cell>
          <cell r="D12664">
            <v>520</v>
          </cell>
          <cell r="E12664">
            <v>1000</v>
          </cell>
          <cell r="F12664">
            <v>5502</v>
          </cell>
          <cell r="G12664">
            <v>0</v>
          </cell>
          <cell r="H12664">
            <v>2005</v>
          </cell>
          <cell r="I12664">
            <v>0</v>
          </cell>
        </row>
        <row r="12665">
          <cell r="A12665">
            <v>610304</v>
          </cell>
          <cell r="B12665" t="str">
            <v>Mechanic/Foreman</v>
          </cell>
          <cell r="C12665">
            <v>5930000</v>
          </cell>
          <cell r="D12665">
            <v>4707.53</v>
          </cell>
          <cell r="E12665">
            <v>1000</v>
          </cell>
          <cell r="F12665">
            <v>5503</v>
          </cell>
          <cell r="G12665">
            <v>0</v>
          </cell>
          <cell r="H12665">
            <v>2005</v>
          </cell>
          <cell r="I12665">
            <v>0</v>
          </cell>
        </row>
        <row r="12666">
          <cell r="A12666">
            <v>610304</v>
          </cell>
          <cell r="B12666" t="str">
            <v>Mechanic/Foreman</v>
          </cell>
          <cell r="C12666">
            <v>5930000</v>
          </cell>
          <cell r="D12666">
            <v>130</v>
          </cell>
          <cell r="E12666">
            <v>1000</v>
          </cell>
          <cell r="F12666">
            <v>5505</v>
          </cell>
          <cell r="G12666">
            <v>0</v>
          </cell>
          <cell r="H12666">
            <v>2005</v>
          </cell>
          <cell r="I12666">
            <v>0</v>
          </cell>
        </row>
        <row r="12667">
          <cell r="A12667">
            <v>610304</v>
          </cell>
          <cell r="B12667" t="str">
            <v>Mechanic/Foreman</v>
          </cell>
          <cell r="C12667">
            <v>5930000</v>
          </cell>
          <cell r="D12667">
            <v>34872.5</v>
          </cell>
          <cell r="E12667">
            <v>1000</v>
          </cell>
          <cell r="F12667">
            <v>5701</v>
          </cell>
          <cell r="G12667">
            <v>0</v>
          </cell>
          <cell r="H12667">
            <v>2005</v>
          </cell>
          <cell r="I12667">
            <v>0</v>
          </cell>
        </row>
        <row r="12668">
          <cell r="A12668">
            <v>610304</v>
          </cell>
          <cell r="B12668" t="str">
            <v>Mechanic/Foreman</v>
          </cell>
          <cell r="C12668">
            <v>5930000</v>
          </cell>
          <cell r="D12668">
            <v>3168.65</v>
          </cell>
          <cell r="E12668">
            <v>1000</v>
          </cell>
          <cell r="F12668">
            <v>5702</v>
          </cell>
          <cell r="G12668">
            <v>0</v>
          </cell>
          <cell r="H12668">
            <v>2005</v>
          </cell>
          <cell r="I12668">
            <v>0</v>
          </cell>
        </row>
        <row r="12669">
          <cell r="A12669">
            <v>610304</v>
          </cell>
          <cell r="B12669" t="str">
            <v>Mechanic/Foreman</v>
          </cell>
          <cell r="C12669">
            <v>5930000</v>
          </cell>
          <cell r="D12669">
            <v>-59924.57</v>
          </cell>
          <cell r="E12669">
            <v>1000</v>
          </cell>
          <cell r="F12669">
            <v>5803</v>
          </cell>
          <cell r="G12669">
            <v>0</v>
          </cell>
          <cell r="H12669">
            <v>2005</v>
          </cell>
          <cell r="I12669">
            <v>0</v>
          </cell>
        </row>
        <row r="12670">
          <cell r="A12670">
            <v>610304</v>
          </cell>
          <cell r="B12670" t="str">
            <v>Mechanic/Foreman</v>
          </cell>
          <cell r="C12670">
            <v>5930000</v>
          </cell>
          <cell r="D12670">
            <v>97.5</v>
          </cell>
          <cell r="E12670">
            <v>1000</v>
          </cell>
          <cell r="F12670">
            <v>10014</v>
          </cell>
          <cell r="G12670">
            <v>0</v>
          </cell>
          <cell r="H12670">
            <v>2005</v>
          </cell>
          <cell r="I12670">
            <v>0</v>
          </cell>
        </row>
        <row r="12671">
          <cell r="A12671">
            <v>610304</v>
          </cell>
          <cell r="B12671" t="str">
            <v>Mechanic/Foreman</v>
          </cell>
          <cell r="C12671">
            <v>5930000</v>
          </cell>
          <cell r="D12671">
            <v>325</v>
          </cell>
          <cell r="E12671">
            <v>1000</v>
          </cell>
          <cell r="F12671">
            <v>10051</v>
          </cell>
          <cell r="G12671">
            <v>0</v>
          </cell>
          <cell r="H12671">
            <v>2005</v>
          </cell>
          <cell r="I12671">
            <v>0</v>
          </cell>
        </row>
        <row r="12672">
          <cell r="A12672">
            <v>610304</v>
          </cell>
          <cell r="B12672" t="str">
            <v>Mechanic/Foreman</v>
          </cell>
          <cell r="C12672">
            <v>5930000</v>
          </cell>
          <cell r="D12672">
            <v>292.5</v>
          </cell>
          <cell r="E12672">
            <v>1000</v>
          </cell>
          <cell r="F12672">
            <v>13032</v>
          </cell>
          <cell r="G12672">
            <v>0</v>
          </cell>
          <cell r="H12672">
            <v>2005</v>
          </cell>
          <cell r="I12672">
            <v>0</v>
          </cell>
        </row>
        <row r="12673">
          <cell r="A12673">
            <v>610304</v>
          </cell>
          <cell r="B12673" t="str">
            <v>Mechanic/Foreman</v>
          </cell>
          <cell r="C12673">
            <v>5930000</v>
          </cell>
          <cell r="D12673">
            <v>227.5</v>
          </cell>
          <cell r="E12673">
            <v>1000</v>
          </cell>
          <cell r="F12673">
            <v>14025</v>
          </cell>
          <cell r="G12673">
            <v>0</v>
          </cell>
          <cell r="H12673">
            <v>2005</v>
          </cell>
          <cell r="I12673">
            <v>0</v>
          </cell>
        </row>
        <row r="12674">
          <cell r="A12674">
            <v>610304</v>
          </cell>
          <cell r="B12674" t="str">
            <v>Mechanic/Foreman</v>
          </cell>
          <cell r="C12674">
            <v>5930000</v>
          </cell>
          <cell r="D12674">
            <v>325</v>
          </cell>
          <cell r="E12674">
            <v>1000</v>
          </cell>
          <cell r="F12674">
            <v>14098</v>
          </cell>
          <cell r="G12674">
            <v>0</v>
          </cell>
          <cell r="H12674">
            <v>2005</v>
          </cell>
          <cell r="I12674">
            <v>0</v>
          </cell>
        </row>
        <row r="12675">
          <cell r="A12675">
            <v>610304</v>
          </cell>
          <cell r="B12675" t="str">
            <v>Mechanic/Foreman</v>
          </cell>
          <cell r="C12675">
            <v>5930000</v>
          </cell>
          <cell r="D12675">
            <v>65</v>
          </cell>
          <cell r="E12675">
            <v>1000</v>
          </cell>
          <cell r="F12675">
            <v>14236</v>
          </cell>
          <cell r="G12675">
            <v>0</v>
          </cell>
          <cell r="H12675">
            <v>2005</v>
          </cell>
          <cell r="I12675">
            <v>0</v>
          </cell>
        </row>
        <row r="12676">
          <cell r="A12676">
            <v>610304</v>
          </cell>
          <cell r="B12676" t="str">
            <v>Mechanic/Foreman</v>
          </cell>
          <cell r="C12676">
            <v>5930000</v>
          </cell>
          <cell r="D12676">
            <v>97.5</v>
          </cell>
          <cell r="E12676">
            <v>1000</v>
          </cell>
          <cell r="F12676">
            <v>15044</v>
          </cell>
          <cell r="G12676">
            <v>0</v>
          </cell>
          <cell r="H12676">
            <v>2005</v>
          </cell>
          <cell r="I12676">
            <v>0</v>
          </cell>
        </row>
        <row r="12677">
          <cell r="A12677">
            <v>610304</v>
          </cell>
          <cell r="B12677" t="str">
            <v>Mechanic/Foreman</v>
          </cell>
          <cell r="C12677">
            <v>5930000</v>
          </cell>
          <cell r="D12677">
            <v>390</v>
          </cell>
          <cell r="E12677">
            <v>1000</v>
          </cell>
          <cell r="F12677">
            <v>15091</v>
          </cell>
          <cell r="G12677">
            <v>0</v>
          </cell>
          <cell r="H12677">
            <v>2005</v>
          </cell>
          <cell r="I12677">
            <v>0</v>
          </cell>
        </row>
        <row r="12678">
          <cell r="A12678">
            <v>610304</v>
          </cell>
          <cell r="B12678" t="str">
            <v>Mechanic/Foreman</v>
          </cell>
          <cell r="C12678">
            <v>5930000</v>
          </cell>
          <cell r="D12678">
            <v>-168396.2</v>
          </cell>
          <cell r="E12678">
            <v>1000</v>
          </cell>
          <cell r="F12678">
            <v>17057</v>
          </cell>
          <cell r="G12678">
            <v>0</v>
          </cell>
          <cell r="H12678">
            <v>2005</v>
          </cell>
          <cell r="I12678">
            <v>0</v>
          </cell>
        </row>
        <row r="12679">
          <cell r="A12679">
            <v>610304</v>
          </cell>
          <cell r="B12679" t="str">
            <v>Mechanic/Foreman</v>
          </cell>
          <cell r="C12679">
            <v>5930000</v>
          </cell>
          <cell r="D12679">
            <v>552.5</v>
          </cell>
          <cell r="E12679">
            <v>1000</v>
          </cell>
          <cell r="F12679">
            <v>78072</v>
          </cell>
          <cell r="G12679">
            <v>0</v>
          </cell>
          <cell r="H12679">
            <v>2005</v>
          </cell>
          <cell r="I12679">
            <v>0</v>
          </cell>
        </row>
        <row r="12680">
          <cell r="A12680">
            <v>610304</v>
          </cell>
          <cell r="B12680" t="str">
            <v>Mechanic/Foreman</v>
          </cell>
          <cell r="C12680">
            <v>5930000</v>
          </cell>
          <cell r="D12680">
            <v>422.5</v>
          </cell>
          <cell r="E12680">
            <v>1000</v>
          </cell>
          <cell r="F12680">
            <v>86041</v>
          </cell>
          <cell r="G12680">
            <v>0</v>
          </cell>
          <cell r="H12680">
            <v>2005</v>
          </cell>
          <cell r="I12680">
            <v>0</v>
          </cell>
        </row>
        <row r="12681">
          <cell r="A12681">
            <v>610304</v>
          </cell>
          <cell r="B12681" t="str">
            <v>Mechanic/Foreman</v>
          </cell>
          <cell r="C12681">
            <v>5930000</v>
          </cell>
          <cell r="D12681">
            <v>65</v>
          </cell>
          <cell r="E12681">
            <v>1000</v>
          </cell>
          <cell r="F12681">
            <v>86137</v>
          </cell>
          <cell r="G12681">
            <v>0</v>
          </cell>
          <cell r="H12681">
            <v>2005</v>
          </cell>
          <cell r="I12681">
            <v>0</v>
          </cell>
        </row>
        <row r="12682">
          <cell r="A12682">
            <v>610304</v>
          </cell>
          <cell r="B12682" t="str">
            <v>Mechanic/Foreman</v>
          </cell>
          <cell r="C12682">
            <v>5930000</v>
          </cell>
          <cell r="D12682">
            <v>195</v>
          </cell>
          <cell r="E12682">
            <v>1000</v>
          </cell>
          <cell r="F12682">
            <v>86173</v>
          </cell>
          <cell r="G12682">
            <v>0</v>
          </cell>
          <cell r="H12682">
            <v>2005</v>
          </cell>
          <cell r="I12682">
            <v>0</v>
          </cell>
        </row>
        <row r="12683">
          <cell r="A12683">
            <v>610304</v>
          </cell>
          <cell r="B12683" t="str">
            <v>Mechanic/Foreman</v>
          </cell>
          <cell r="C12683">
            <v>5930000</v>
          </cell>
          <cell r="D12683">
            <v>487.5</v>
          </cell>
          <cell r="E12683">
            <v>1000</v>
          </cell>
          <cell r="F12683">
            <v>101200</v>
          </cell>
          <cell r="G12683">
            <v>0</v>
          </cell>
          <cell r="H12683">
            <v>2005</v>
          </cell>
          <cell r="I12683">
            <v>0</v>
          </cell>
        </row>
        <row r="12684">
          <cell r="A12684">
            <v>610304</v>
          </cell>
          <cell r="B12684" t="str">
            <v>Mechanic/Foreman</v>
          </cell>
          <cell r="C12684">
            <v>5930000</v>
          </cell>
          <cell r="D12684">
            <v>357.5</v>
          </cell>
          <cell r="E12684">
            <v>1000</v>
          </cell>
          <cell r="F12684">
            <v>105000</v>
          </cell>
          <cell r="G12684">
            <v>0</v>
          </cell>
          <cell r="H12684">
            <v>2005</v>
          </cell>
          <cell r="I12684">
            <v>0</v>
          </cell>
        </row>
        <row r="12685">
          <cell r="A12685">
            <v>610304</v>
          </cell>
          <cell r="B12685" t="str">
            <v>Mechanic/Foreman</v>
          </cell>
          <cell r="C12685">
            <v>5930000</v>
          </cell>
          <cell r="D12685">
            <v>-149825</v>
          </cell>
          <cell r="E12685">
            <v>1000</v>
          </cell>
          <cell r="F12685">
            <v>108000</v>
          </cell>
          <cell r="G12685">
            <v>0</v>
          </cell>
          <cell r="H12685">
            <v>2005</v>
          </cell>
          <cell r="I12685">
            <v>0</v>
          </cell>
        </row>
        <row r="12686">
          <cell r="A12686">
            <v>610304</v>
          </cell>
          <cell r="B12686" t="str">
            <v>Mechanic/Foreman</v>
          </cell>
          <cell r="C12686">
            <v>5930000</v>
          </cell>
          <cell r="D12686">
            <v>109.38</v>
          </cell>
          <cell r="E12686">
            <v>1000</v>
          </cell>
          <cell r="F12686">
            <v>111000</v>
          </cell>
          <cell r="G12686">
            <v>0</v>
          </cell>
          <cell r="H12686">
            <v>2005</v>
          </cell>
          <cell r="I12686">
            <v>0</v>
          </cell>
        </row>
        <row r="12687">
          <cell r="A12687">
            <v>610304</v>
          </cell>
          <cell r="B12687" t="str">
            <v>Mechanic/Foreman</v>
          </cell>
          <cell r="C12687">
            <v>5930000</v>
          </cell>
          <cell r="D12687">
            <v>130</v>
          </cell>
          <cell r="E12687">
            <v>1000</v>
          </cell>
          <cell r="F12687">
            <v>112106</v>
          </cell>
          <cell r="G12687">
            <v>0</v>
          </cell>
          <cell r="H12687">
            <v>2005</v>
          </cell>
          <cell r="I12687">
            <v>0</v>
          </cell>
        </row>
        <row r="12688">
          <cell r="A12688">
            <v>610304</v>
          </cell>
          <cell r="B12688" t="str">
            <v>Mechanic/Foreman</v>
          </cell>
          <cell r="C12688">
            <v>5930000</v>
          </cell>
          <cell r="D12688">
            <v>-121434.73</v>
          </cell>
          <cell r="E12688">
            <v>1000</v>
          </cell>
          <cell r="F12688">
            <v>119150</v>
          </cell>
          <cell r="G12688">
            <v>0</v>
          </cell>
          <cell r="H12688">
            <v>2005</v>
          </cell>
          <cell r="I12688">
            <v>0</v>
          </cell>
        </row>
        <row r="12689">
          <cell r="A12689">
            <v>610304</v>
          </cell>
          <cell r="B12689" t="str">
            <v>Mechanic/Foreman</v>
          </cell>
          <cell r="C12689">
            <v>5930000</v>
          </cell>
          <cell r="D12689">
            <v>975</v>
          </cell>
          <cell r="E12689">
            <v>1000</v>
          </cell>
          <cell r="F12689">
            <v>122000</v>
          </cell>
          <cell r="G12689">
            <v>0</v>
          </cell>
          <cell r="H12689">
            <v>2005</v>
          </cell>
          <cell r="I12689">
            <v>0</v>
          </cell>
        </row>
        <row r="12690">
          <cell r="A12690">
            <v>610304</v>
          </cell>
          <cell r="B12690" t="str">
            <v>Mechanic/Foreman</v>
          </cell>
          <cell r="C12690">
            <v>5930000</v>
          </cell>
          <cell r="D12690">
            <v>0</v>
          </cell>
          <cell r="E12690">
            <v>1000</v>
          </cell>
          <cell r="F12690">
            <v>122092</v>
          </cell>
          <cell r="G12690">
            <v>0</v>
          </cell>
          <cell r="H12690">
            <v>2005</v>
          </cell>
          <cell r="I12690">
            <v>0</v>
          </cell>
        </row>
        <row r="12691">
          <cell r="A12691">
            <v>610304</v>
          </cell>
          <cell r="B12691" t="str">
            <v>Mechanic/Foreman</v>
          </cell>
          <cell r="C12691">
            <v>5930000</v>
          </cell>
          <cell r="D12691">
            <v>-121290</v>
          </cell>
          <cell r="E12691">
            <v>1000</v>
          </cell>
          <cell r="F12691">
            <v>122300</v>
          </cell>
          <cell r="G12691">
            <v>0</v>
          </cell>
          <cell r="H12691">
            <v>2005</v>
          </cell>
          <cell r="I12691">
            <v>0</v>
          </cell>
        </row>
        <row r="12692">
          <cell r="A12692">
            <v>610304</v>
          </cell>
          <cell r="B12692" t="str">
            <v>Mechanic/Foreman</v>
          </cell>
          <cell r="C12692">
            <v>5930000</v>
          </cell>
          <cell r="D12692">
            <v>1007.5</v>
          </cell>
          <cell r="E12692">
            <v>1000</v>
          </cell>
          <cell r="F12692">
            <v>128000</v>
          </cell>
          <cell r="G12692">
            <v>0</v>
          </cell>
          <cell r="H12692">
            <v>2005</v>
          </cell>
          <cell r="I12692">
            <v>0</v>
          </cell>
        </row>
        <row r="12693">
          <cell r="A12693">
            <v>610304</v>
          </cell>
          <cell r="B12693" t="str">
            <v>Mechanic/Foreman</v>
          </cell>
          <cell r="C12693">
            <v>5930000</v>
          </cell>
          <cell r="D12693">
            <v>650</v>
          </cell>
          <cell r="E12693">
            <v>1000</v>
          </cell>
          <cell r="F12693">
            <v>131000</v>
          </cell>
          <cell r="G12693">
            <v>0</v>
          </cell>
          <cell r="H12693">
            <v>2005</v>
          </cell>
          <cell r="I12693">
            <v>0</v>
          </cell>
        </row>
        <row r="12694">
          <cell r="A12694">
            <v>610304</v>
          </cell>
          <cell r="B12694" t="str">
            <v>Mechanic/Foreman</v>
          </cell>
          <cell r="C12694">
            <v>5930000</v>
          </cell>
          <cell r="D12694">
            <v>-39797.760000000002</v>
          </cell>
          <cell r="E12694">
            <v>1000</v>
          </cell>
          <cell r="F12694">
            <v>132000</v>
          </cell>
          <cell r="G12694">
            <v>0</v>
          </cell>
          <cell r="H12694">
            <v>2005</v>
          </cell>
          <cell r="I12694">
            <v>0</v>
          </cell>
        </row>
        <row r="12695">
          <cell r="A12695">
            <v>610304</v>
          </cell>
          <cell r="B12695" t="str">
            <v>Mechanic/Foreman</v>
          </cell>
          <cell r="C12695">
            <v>5930000</v>
          </cell>
          <cell r="D12695">
            <v>-185836.92</v>
          </cell>
          <cell r="E12695">
            <v>1000</v>
          </cell>
          <cell r="F12695">
            <v>133000</v>
          </cell>
          <cell r="G12695">
            <v>0</v>
          </cell>
          <cell r="H12695">
            <v>2005</v>
          </cell>
          <cell r="I12695">
            <v>0</v>
          </cell>
        </row>
        <row r="12696">
          <cell r="A12696">
            <v>610304</v>
          </cell>
          <cell r="B12696" t="str">
            <v>Mechanic/Foreman</v>
          </cell>
          <cell r="C12696">
            <v>5930000</v>
          </cell>
          <cell r="D12696">
            <v>-108972.5</v>
          </cell>
          <cell r="E12696">
            <v>1000</v>
          </cell>
          <cell r="F12696">
            <v>134000</v>
          </cell>
          <cell r="G12696">
            <v>0</v>
          </cell>
          <cell r="H12696">
            <v>2005</v>
          </cell>
          <cell r="I12696">
            <v>0</v>
          </cell>
        </row>
        <row r="12697">
          <cell r="A12697">
            <v>610304</v>
          </cell>
          <cell r="B12697" t="str">
            <v>Mechanic/Foreman</v>
          </cell>
          <cell r="C12697">
            <v>5930000</v>
          </cell>
          <cell r="D12697">
            <v>-115234.57</v>
          </cell>
          <cell r="E12697">
            <v>1000</v>
          </cell>
          <cell r="F12697">
            <v>136000</v>
          </cell>
          <cell r="G12697">
            <v>0</v>
          </cell>
          <cell r="H12697">
            <v>2005</v>
          </cell>
          <cell r="I12697">
            <v>0</v>
          </cell>
        </row>
        <row r="12698">
          <cell r="A12698">
            <v>610304</v>
          </cell>
          <cell r="B12698" t="str">
            <v>Mechanic/Foreman</v>
          </cell>
          <cell r="C12698">
            <v>5930000</v>
          </cell>
          <cell r="D12698">
            <v>0</v>
          </cell>
          <cell r="E12698">
            <v>1000</v>
          </cell>
          <cell r="F12698">
            <v>141070</v>
          </cell>
          <cell r="G12698">
            <v>0</v>
          </cell>
          <cell r="H12698">
            <v>2005</v>
          </cell>
          <cell r="I12698">
            <v>0</v>
          </cell>
        </row>
        <row r="12699">
          <cell r="A12699">
            <v>610304</v>
          </cell>
          <cell r="B12699" t="str">
            <v>Mechanic/Foreman</v>
          </cell>
          <cell r="C12699">
            <v>5930000</v>
          </cell>
          <cell r="D12699">
            <v>8287.5</v>
          </cell>
          <cell r="E12699">
            <v>1000</v>
          </cell>
          <cell r="F12699">
            <v>150000</v>
          </cell>
          <cell r="G12699">
            <v>0</v>
          </cell>
          <cell r="H12699">
            <v>2005</v>
          </cell>
          <cell r="I12699">
            <v>0</v>
          </cell>
        </row>
        <row r="12700">
          <cell r="A12700">
            <v>610304</v>
          </cell>
          <cell r="B12700" t="str">
            <v>Mechanic/Foreman</v>
          </cell>
          <cell r="C12700">
            <v>5930000</v>
          </cell>
          <cell r="D12700">
            <v>-127920</v>
          </cell>
          <cell r="E12700">
            <v>1000</v>
          </cell>
          <cell r="F12700">
            <v>240000</v>
          </cell>
          <cell r="G12700">
            <v>0</v>
          </cell>
          <cell r="H12700">
            <v>2005</v>
          </cell>
          <cell r="I12700">
            <v>0</v>
          </cell>
        </row>
        <row r="12701">
          <cell r="A12701">
            <v>610304</v>
          </cell>
          <cell r="B12701" t="str">
            <v>Mechanic/Foreman</v>
          </cell>
          <cell r="C12701">
            <v>5930000</v>
          </cell>
          <cell r="D12701">
            <v>-138417.5</v>
          </cell>
          <cell r="E12701">
            <v>1000</v>
          </cell>
          <cell r="F12701">
            <v>246000</v>
          </cell>
          <cell r="G12701">
            <v>0</v>
          </cell>
          <cell r="H12701">
            <v>2005</v>
          </cell>
          <cell r="I12701">
            <v>0</v>
          </cell>
        </row>
        <row r="12702">
          <cell r="A12702">
            <v>610304</v>
          </cell>
          <cell r="B12702" t="str">
            <v>Mechanic/Foreman</v>
          </cell>
          <cell r="C12702">
            <v>5930000</v>
          </cell>
          <cell r="D12702">
            <v>-67275</v>
          </cell>
          <cell r="E12702">
            <v>1000</v>
          </cell>
          <cell r="F12702">
            <v>563000</v>
          </cell>
          <cell r="G12702">
            <v>0</v>
          </cell>
          <cell r="H12702">
            <v>2005</v>
          </cell>
          <cell r="I12702">
            <v>0</v>
          </cell>
        </row>
        <row r="12703">
          <cell r="A12703">
            <v>610304</v>
          </cell>
          <cell r="B12703" t="str">
            <v>Mechanic/Foreman</v>
          </cell>
          <cell r="C12703">
            <v>5930000</v>
          </cell>
          <cell r="D12703">
            <v>455</v>
          </cell>
          <cell r="E12703">
            <v>1000</v>
          </cell>
          <cell r="F12703">
            <v>563070</v>
          </cell>
          <cell r="G12703">
            <v>0</v>
          </cell>
          <cell r="H12703">
            <v>2005</v>
          </cell>
          <cell r="I12703">
            <v>0</v>
          </cell>
        </row>
        <row r="12704">
          <cell r="A12704">
            <v>610304</v>
          </cell>
          <cell r="B12704" t="str">
            <v>Mechanic/Foreman</v>
          </cell>
          <cell r="C12704">
            <v>5930000</v>
          </cell>
          <cell r="D12704">
            <v>195</v>
          </cell>
          <cell r="E12704">
            <v>1000</v>
          </cell>
          <cell r="F12704">
            <v>565100</v>
          </cell>
          <cell r="G12704">
            <v>0</v>
          </cell>
          <cell r="H12704">
            <v>2005</v>
          </cell>
          <cell r="I12704">
            <v>0</v>
          </cell>
        </row>
        <row r="12705">
          <cell r="A12705">
            <v>610304</v>
          </cell>
          <cell r="B12705" t="str">
            <v>Mechanic/Foreman</v>
          </cell>
          <cell r="C12705">
            <v>5930000</v>
          </cell>
          <cell r="D12705">
            <v>650</v>
          </cell>
          <cell r="E12705">
            <v>1000</v>
          </cell>
          <cell r="F12705">
            <v>568100</v>
          </cell>
          <cell r="G12705">
            <v>0</v>
          </cell>
          <cell r="H12705">
            <v>2005</v>
          </cell>
          <cell r="I12705">
            <v>0</v>
          </cell>
        </row>
        <row r="12706">
          <cell r="A12706">
            <v>610304</v>
          </cell>
          <cell r="B12706" t="str">
            <v>Mechanic/Foreman</v>
          </cell>
          <cell r="C12706">
            <v>5930000</v>
          </cell>
          <cell r="D12706">
            <v>1430</v>
          </cell>
          <cell r="E12706">
            <v>1000</v>
          </cell>
          <cell r="F12706">
            <v>578000</v>
          </cell>
          <cell r="G12706">
            <v>0</v>
          </cell>
          <cell r="H12706">
            <v>2005</v>
          </cell>
          <cell r="I12706">
            <v>0</v>
          </cell>
        </row>
        <row r="12707">
          <cell r="A12707">
            <v>610304</v>
          </cell>
          <cell r="B12707" t="str">
            <v>Mechanic/Foreman</v>
          </cell>
          <cell r="C12707">
            <v>5930000</v>
          </cell>
          <cell r="D12707">
            <v>812.5</v>
          </cell>
          <cell r="E12707">
            <v>1000</v>
          </cell>
          <cell r="F12707">
            <v>655000</v>
          </cell>
          <cell r="G12707">
            <v>0</v>
          </cell>
          <cell r="H12707">
            <v>2005</v>
          </cell>
          <cell r="I12707">
            <v>0</v>
          </cell>
        </row>
        <row r="12708">
          <cell r="A12708">
            <v>610304</v>
          </cell>
          <cell r="B12708" t="str">
            <v>Mechanic/Foreman</v>
          </cell>
          <cell r="C12708">
            <v>5940000</v>
          </cell>
          <cell r="D12708">
            <v>585</v>
          </cell>
          <cell r="E12708">
            <v>1000</v>
          </cell>
          <cell r="F12708">
            <v>119</v>
          </cell>
          <cell r="G12708">
            <v>0</v>
          </cell>
          <cell r="H12708">
            <v>2005</v>
          </cell>
          <cell r="I12708">
            <v>0</v>
          </cell>
        </row>
        <row r="12709">
          <cell r="A12709">
            <v>610304</v>
          </cell>
          <cell r="B12709" t="str">
            <v>Mechanic/Foreman</v>
          </cell>
          <cell r="C12709">
            <v>5940000</v>
          </cell>
          <cell r="D12709">
            <v>422.5</v>
          </cell>
          <cell r="E12709">
            <v>1000</v>
          </cell>
          <cell r="F12709">
            <v>5003</v>
          </cell>
          <cell r="G12709">
            <v>0</v>
          </cell>
          <cell r="H12709">
            <v>2005</v>
          </cell>
          <cell r="I12709">
            <v>0</v>
          </cell>
        </row>
        <row r="12710">
          <cell r="A12710">
            <v>610304</v>
          </cell>
          <cell r="B12710" t="str">
            <v>Mechanic/Foreman</v>
          </cell>
          <cell r="C12710">
            <v>5940000</v>
          </cell>
          <cell r="D12710">
            <v>292.5</v>
          </cell>
          <cell r="E12710">
            <v>1000</v>
          </cell>
          <cell r="F12710">
            <v>5402</v>
          </cell>
          <cell r="G12710">
            <v>0</v>
          </cell>
          <cell r="H12710">
            <v>2005</v>
          </cell>
          <cell r="I12710">
            <v>0</v>
          </cell>
        </row>
        <row r="12711">
          <cell r="A12711">
            <v>610304</v>
          </cell>
          <cell r="B12711" t="str">
            <v>Mechanic/Foreman</v>
          </cell>
          <cell r="C12711">
            <v>5940000</v>
          </cell>
          <cell r="D12711">
            <v>260</v>
          </cell>
          <cell r="E12711">
            <v>1000</v>
          </cell>
          <cell r="F12711">
            <v>5403</v>
          </cell>
          <cell r="G12711">
            <v>0</v>
          </cell>
          <cell r="H12711">
            <v>2005</v>
          </cell>
          <cell r="I12711">
            <v>0</v>
          </cell>
        </row>
        <row r="12712">
          <cell r="A12712">
            <v>610304</v>
          </cell>
          <cell r="B12712" t="str">
            <v>Mechanic/Foreman</v>
          </cell>
          <cell r="C12712">
            <v>5940000</v>
          </cell>
          <cell r="D12712">
            <v>0.99</v>
          </cell>
          <cell r="E12712">
            <v>1000</v>
          </cell>
          <cell r="F12712">
            <v>5501</v>
          </cell>
          <cell r="G12712">
            <v>0</v>
          </cell>
          <cell r="H12712">
            <v>2005</v>
          </cell>
          <cell r="I12712">
            <v>0</v>
          </cell>
        </row>
        <row r="12713">
          <cell r="A12713">
            <v>610304</v>
          </cell>
          <cell r="B12713" t="str">
            <v>Mechanic/Foreman</v>
          </cell>
          <cell r="C12713">
            <v>5940000</v>
          </cell>
          <cell r="D12713">
            <v>0</v>
          </cell>
          <cell r="E12713">
            <v>1000</v>
          </cell>
          <cell r="F12713">
            <v>5701</v>
          </cell>
          <cell r="G12713">
            <v>0</v>
          </cell>
          <cell r="H12713">
            <v>2005</v>
          </cell>
          <cell r="I12713">
            <v>0</v>
          </cell>
        </row>
        <row r="12714">
          <cell r="A12714">
            <v>610304</v>
          </cell>
          <cell r="B12714" t="str">
            <v>Mechanic/Foreman</v>
          </cell>
          <cell r="C12714">
            <v>5940000</v>
          </cell>
          <cell r="D12714">
            <v>65</v>
          </cell>
          <cell r="E12714">
            <v>1000</v>
          </cell>
          <cell r="F12714">
            <v>5803</v>
          </cell>
          <cell r="G12714">
            <v>0</v>
          </cell>
          <cell r="H12714">
            <v>2005</v>
          </cell>
          <cell r="I12714">
            <v>0</v>
          </cell>
        </row>
        <row r="12715">
          <cell r="A12715">
            <v>610304</v>
          </cell>
          <cell r="B12715" t="str">
            <v>Mechanic/Foreman</v>
          </cell>
          <cell r="C12715">
            <v>5940000</v>
          </cell>
          <cell r="D12715">
            <v>130</v>
          </cell>
          <cell r="E12715">
            <v>1000</v>
          </cell>
          <cell r="F12715">
            <v>108000</v>
          </cell>
          <cell r="G12715">
            <v>0</v>
          </cell>
          <cell r="H12715">
            <v>2005</v>
          </cell>
          <cell r="I12715">
            <v>0</v>
          </cell>
        </row>
        <row r="12716">
          <cell r="A12716">
            <v>610304</v>
          </cell>
          <cell r="B12716" t="str">
            <v>Mechanic/Foreman</v>
          </cell>
          <cell r="C12716">
            <v>5940000</v>
          </cell>
          <cell r="D12716">
            <v>105.63</v>
          </cell>
          <cell r="E12716">
            <v>1000</v>
          </cell>
          <cell r="F12716">
            <v>119150</v>
          </cell>
          <cell r="G12716">
            <v>0</v>
          </cell>
          <cell r="H12716">
            <v>2005</v>
          </cell>
          <cell r="I12716">
            <v>0</v>
          </cell>
        </row>
        <row r="12717">
          <cell r="A12717">
            <v>610304</v>
          </cell>
          <cell r="B12717" t="str">
            <v>Mechanic/Foreman</v>
          </cell>
          <cell r="C12717">
            <v>5940000</v>
          </cell>
          <cell r="D12717">
            <v>195</v>
          </cell>
          <cell r="E12717">
            <v>1000</v>
          </cell>
          <cell r="F12717">
            <v>132000</v>
          </cell>
          <cell r="G12717">
            <v>0</v>
          </cell>
          <cell r="H12717">
            <v>2005</v>
          </cell>
          <cell r="I12717">
            <v>0</v>
          </cell>
        </row>
        <row r="12718">
          <cell r="A12718">
            <v>610304</v>
          </cell>
          <cell r="B12718" t="str">
            <v>Mechanic/Foreman</v>
          </cell>
          <cell r="C12718">
            <v>5940000</v>
          </cell>
          <cell r="D12718">
            <v>1984.42</v>
          </cell>
          <cell r="E12718">
            <v>1000</v>
          </cell>
          <cell r="F12718">
            <v>133000</v>
          </cell>
          <cell r="G12718">
            <v>0</v>
          </cell>
          <cell r="H12718">
            <v>2005</v>
          </cell>
          <cell r="I12718">
            <v>0</v>
          </cell>
        </row>
        <row r="12719">
          <cell r="A12719">
            <v>610304</v>
          </cell>
          <cell r="B12719" t="str">
            <v>Mechanic/Foreman</v>
          </cell>
          <cell r="C12719">
            <v>5940000</v>
          </cell>
          <cell r="D12719">
            <v>0</v>
          </cell>
          <cell r="E12719">
            <v>1000</v>
          </cell>
          <cell r="F12719">
            <v>134000</v>
          </cell>
          <cell r="G12719">
            <v>0</v>
          </cell>
          <cell r="H12719">
            <v>2005</v>
          </cell>
          <cell r="I12719">
            <v>0</v>
          </cell>
        </row>
        <row r="12720">
          <cell r="A12720">
            <v>610304</v>
          </cell>
          <cell r="B12720" t="str">
            <v>Mechanic/Foreman</v>
          </cell>
          <cell r="C12720">
            <v>5950000</v>
          </cell>
          <cell r="D12720">
            <v>6370</v>
          </cell>
          <cell r="E12720">
            <v>1000</v>
          </cell>
          <cell r="F12720">
            <v>109</v>
          </cell>
          <cell r="G12720">
            <v>0</v>
          </cell>
          <cell r="H12720">
            <v>2005</v>
          </cell>
          <cell r="I12720">
            <v>0</v>
          </cell>
        </row>
        <row r="12721">
          <cell r="A12721">
            <v>610304</v>
          </cell>
          <cell r="B12721" t="str">
            <v>Mechanic/Foreman</v>
          </cell>
          <cell r="C12721">
            <v>5950000</v>
          </cell>
          <cell r="D12721">
            <v>130</v>
          </cell>
          <cell r="E12721">
            <v>1000</v>
          </cell>
          <cell r="F12721">
            <v>1034</v>
          </cell>
          <cell r="G12721">
            <v>0</v>
          </cell>
          <cell r="H12721">
            <v>2005</v>
          </cell>
          <cell r="I12721">
            <v>0</v>
          </cell>
        </row>
        <row r="12722">
          <cell r="A12722">
            <v>610304</v>
          </cell>
          <cell r="B12722" t="str">
            <v>Mechanic/Foreman</v>
          </cell>
          <cell r="C12722">
            <v>5950000</v>
          </cell>
          <cell r="D12722">
            <v>260</v>
          </cell>
          <cell r="E12722">
            <v>1000</v>
          </cell>
          <cell r="F12722">
            <v>5120</v>
          </cell>
          <cell r="G12722">
            <v>0</v>
          </cell>
          <cell r="H12722">
            <v>2005</v>
          </cell>
          <cell r="I12722">
            <v>0</v>
          </cell>
        </row>
        <row r="12723">
          <cell r="A12723">
            <v>610304</v>
          </cell>
          <cell r="B12723" t="str">
            <v>Mechanic/Foreman</v>
          </cell>
          <cell r="C12723">
            <v>5970000</v>
          </cell>
          <cell r="D12723">
            <v>97.5</v>
          </cell>
          <cell r="E12723">
            <v>1000</v>
          </cell>
          <cell r="F12723">
            <v>1</v>
          </cell>
          <cell r="G12723">
            <v>0</v>
          </cell>
          <cell r="H12723">
            <v>2005</v>
          </cell>
          <cell r="I12723">
            <v>0</v>
          </cell>
        </row>
        <row r="12724">
          <cell r="A12724">
            <v>610304</v>
          </cell>
          <cell r="B12724" t="str">
            <v>Mechanic/Foreman</v>
          </cell>
          <cell r="C12724">
            <v>5970000</v>
          </cell>
          <cell r="D12724">
            <v>0</v>
          </cell>
          <cell r="E12724">
            <v>1000</v>
          </cell>
          <cell r="F12724">
            <v>119</v>
          </cell>
          <cell r="G12724">
            <v>0</v>
          </cell>
          <cell r="H12724">
            <v>2005</v>
          </cell>
          <cell r="I12724">
            <v>0</v>
          </cell>
        </row>
        <row r="12725">
          <cell r="A12725">
            <v>610304</v>
          </cell>
          <cell r="B12725" t="str">
            <v>Mechanic/Foreman</v>
          </cell>
          <cell r="C12725">
            <v>5970000</v>
          </cell>
          <cell r="D12725">
            <v>0</v>
          </cell>
          <cell r="E12725">
            <v>1000</v>
          </cell>
          <cell r="F12725">
            <v>5404</v>
          </cell>
          <cell r="G12725">
            <v>0</v>
          </cell>
          <cell r="H12725">
            <v>2005</v>
          </cell>
          <cell r="I12725">
            <v>0</v>
          </cell>
        </row>
        <row r="12726">
          <cell r="A12726">
            <v>610304</v>
          </cell>
          <cell r="B12726" t="str">
            <v>Mechanic/Foreman</v>
          </cell>
          <cell r="C12726">
            <v>5970000</v>
          </cell>
          <cell r="D12726">
            <v>0</v>
          </cell>
          <cell r="E12726">
            <v>1000</v>
          </cell>
          <cell r="F12726">
            <v>122000</v>
          </cell>
          <cell r="G12726">
            <v>0</v>
          </cell>
          <cell r="H12726">
            <v>2005</v>
          </cell>
          <cell r="I12726">
            <v>0</v>
          </cell>
        </row>
        <row r="12727">
          <cell r="A12727">
            <v>610304</v>
          </cell>
          <cell r="B12727" t="str">
            <v>Mechanic/Foreman</v>
          </cell>
          <cell r="C12727">
            <v>5980000</v>
          </cell>
          <cell r="D12727">
            <v>1263417.19</v>
          </cell>
          <cell r="E12727">
            <v>1000</v>
          </cell>
          <cell r="F12727">
            <v>1</v>
          </cell>
          <cell r="G12727">
            <v>0</v>
          </cell>
          <cell r="H12727">
            <v>2005</v>
          </cell>
          <cell r="I12727">
            <v>0</v>
          </cell>
        </row>
        <row r="12728">
          <cell r="A12728">
            <v>610304</v>
          </cell>
          <cell r="B12728" t="str">
            <v>Mechanic/Foreman</v>
          </cell>
          <cell r="C12728">
            <v>5980000</v>
          </cell>
          <cell r="D12728">
            <v>9555</v>
          </cell>
          <cell r="E12728">
            <v>1000</v>
          </cell>
          <cell r="F12728">
            <v>16</v>
          </cell>
          <cell r="G12728">
            <v>0</v>
          </cell>
          <cell r="H12728">
            <v>2005</v>
          </cell>
          <cell r="I12728">
            <v>0</v>
          </cell>
        </row>
        <row r="12729">
          <cell r="A12729">
            <v>610304</v>
          </cell>
          <cell r="B12729" t="str">
            <v>Mechanic/Foreman</v>
          </cell>
          <cell r="C12729">
            <v>5980000</v>
          </cell>
          <cell r="D12729">
            <v>260</v>
          </cell>
          <cell r="E12729">
            <v>1000</v>
          </cell>
          <cell r="F12729">
            <v>106</v>
          </cell>
          <cell r="G12729">
            <v>0</v>
          </cell>
          <cell r="H12729">
            <v>2005</v>
          </cell>
          <cell r="I12729">
            <v>0</v>
          </cell>
        </row>
        <row r="12730">
          <cell r="A12730">
            <v>610304</v>
          </cell>
          <cell r="B12730" t="str">
            <v>Mechanic/Foreman</v>
          </cell>
          <cell r="C12730">
            <v>5980000</v>
          </cell>
          <cell r="D12730">
            <v>65</v>
          </cell>
          <cell r="E12730">
            <v>1000</v>
          </cell>
          <cell r="F12730">
            <v>108</v>
          </cell>
          <cell r="G12730">
            <v>0</v>
          </cell>
          <cell r="H12730">
            <v>2005</v>
          </cell>
          <cell r="I12730">
            <v>0</v>
          </cell>
        </row>
        <row r="12731">
          <cell r="A12731">
            <v>610304</v>
          </cell>
          <cell r="B12731" t="str">
            <v>Mechanic/Foreman</v>
          </cell>
          <cell r="C12731">
            <v>5980000</v>
          </cell>
          <cell r="D12731">
            <v>310131.25</v>
          </cell>
          <cell r="E12731">
            <v>1000</v>
          </cell>
          <cell r="F12731">
            <v>109</v>
          </cell>
          <cell r="G12731">
            <v>0</v>
          </cell>
          <cell r="H12731">
            <v>2005</v>
          </cell>
          <cell r="I12731">
            <v>0</v>
          </cell>
        </row>
        <row r="12732">
          <cell r="A12732">
            <v>610304</v>
          </cell>
          <cell r="B12732" t="str">
            <v>Mechanic/Foreman</v>
          </cell>
          <cell r="C12732">
            <v>5980000</v>
          </cell>
          <cell r="D12732">
            <v>910</v>
          </cell>
          <cell r="E12732">
            <v>1000</v>
          </cell>
          <cell r="F12732">
            <v>111</v>
          </cell>
          <cell r="G12732">
            <v>0</v>
          </cell>
          <cell r="H12732">
            <v>2005</v>
          </cell>
          <cell r="I12732">
            <v>0</v>
          </cell>
        </row>
        <row r="12733">
          <cell r="A12733">
            <v>610304</v>
          </cell>
          <cell r="B12733" t="str">
            <v>Mechanic/Foreman</v>
          </cell>
          <cell r="C12733">
            <v>5980000</v>
          </cell>
          <cell r="D12733">
            <v>747.5</v>
          </cell>
          <cell r="E12733">
            <v>1000</v>
          </cell>
          <cell r="F12733">
            <v>119</v>
          </cell>
          <cell r="G12733">
            <v>0</v>
          </cell>
          <cell r="H12733">
            <v>2005</v>
          </cell>
          <cell r="I12733">
            <v>0</v>
          </cell>
        </row>
        <row r="12734">
          <cell r="A12734">
            <v>610304</v>
          </cell>
          <cell r="B12734" t="str">
            <v>Mechanic/Foreman</v>
          </cell>
          <cell r="C12734">
            <v>5980000</v>
          </cell>
          <cell r="D12734">
            <v>663</v>
          </cell>
          <cell r="E12734">
            <v>1000</v>
          </cell>
          <cell r="F12734">
            <v>557</v>
          </cell>
          <cell r="G12734">
            <v>0</v>
          </cell>
          <cell r="H12734">
            <v>2005</v>
          </cell>
          <cell r="I12734">
            <v>0</v>
          </cell>
        </row>
        <row r="12735">
          <cell r="A12735">
            <v>610304</v>
          </cell>
          <cell r="B12735" t="str">
            <v>Mechanic/Foreman</v>
          </cell>
          <cell r="C12735">
            <v>5980000</v>
          </cell>
          <cell r="D12735">
            <v>13260</v>
          </cell>
          <cell r="E12735">
            <v>1000</v>
          </cell>
          <cell r="F12735">
            <v>1034</v>
          </cell>
          <cell r="G12735">
            <v>0</v>
          </cell>
          <cell r="H12735">
            <v>2005</v>
          </cell>
          <cell r="I12735">
            <v>0</v>
          </cell>
        </row>
        <row r="12736">
          <cell r="A12736">
            <v>610304</v>
          </cell>
          <cell r="B12736" t="str">
            <v>Mechanic/Foreman</v>
          </cell>
          <cell r="C12736">
            <v>5980000</v>
          </cell>
          <cell r="D12736">
            <v>404434.25</v>
          </cell>
          <cell r="E12736">
            <v>1000</v>
          </cell>
          <cell r="F12736">
            <v>1278</v>
          </cell>
          <cell r="G12736">
            <v>0</v>
          </cell>
          <cell r="H12736">
            <v>2005</v>
          </cell>
          <cell r="I12736">
            <v>0</v>
          </cell>
        </row>
        <row r="12737">
          <cell r="A12737">
            <v>610304</v>
          </cell>
          <cell r="B12737" t="str">
            <v>Mechanic/Foreman</v>
          </cell>
          <cell r="C12737">
            <v>5980000</v>
          </cell>
          <cell r="D12737">
            <v>715</v>
          </cell>
          <cell r="E12737">
            <v>1000</v>
          </cell>
          <cell r="F12737">
            <v>2215</v>
          </cell>
          <cell r="G12737">
            <v>0</v>
          </cell>
          <cell r="H12737">
            <v>2005</v>
          </cell>
          <cell r="I12737">
            <v>0</v>
          </cell>
        </row>
        <row r="12738">
          <cell r="A12738">
            <v>610304</v>
          </cell>
          <cell r="B12738" t="str">
            <v>Mechanic/Foreman</v>
          </cell>
          <cell r="C12738">
            <v>5980000</v>
          </cell>
          <cell r="D12738">
            <v>97.5</v>
          </cell>
          <cell r="E12738">
            <v>1000</v>
          </cell>
          <cell r="F12738">
            <v>2220</v>
          </cell>
          <cell r="G12738">
            <v>0</v>
          </cell>
          <cell r="H12738">
            <v>2005</v>
          </cell>
          <cell r="I12738">
            <v>0</v>
          </cell>
        </row>
        <row r="12739">
          <cell r="A12739">
            <v>610304</v>
          </cell>
          <cell r="B12739" t="str">
            <v>Mechanic/Foreman</v>
          </cell>
          <cell r="C12739">
            <v>5980000</v>
          </cell>
          <cell r="D12739">
            <v>650</v>
          </cell>
          <cell r="E12739">
            <v>1000</v>
          </cell>
          <cell r="F12739">
            <v>2240</v>
          </cell>
          <cell r="G12739">
            <v>0</v>
          </cell>
          <cell r="H12739">
            <v>2005</v>
          </cell>
          <cell r="I12739">
            <v>0</v>
          </cell>
        </row>
        <row r="12740">
          <cell r="A12740">
            <v>610304</v>
          </cell>
          <cell r="B12740" t="str">
            <v>Mechanic/Foreman</v>
          </cell>
          <cell r="C12740">
            <v>5980000</v>
          </cell>
          <cell r="D12740">
            <v>35652.5</v>
          </cell>
          <cell r="E12740">
            <v>1000</v>
          </cell>
          <cell r="F12740">
            <v>5001</v>
          </cell>
          <cell r="G12740">
            <v>0</v>
          </cell>
          <cell r="H12740">
            <v>2005</v>
          </cell>
          <cell r="I12740">
            <v>0</v>
          </cell>
        </row>
        <row r="12741">
          <cell r="A12741">
            <v>610304</v>
          </cell>
          <cell r="B12741" t="str">
            <v>Mechanic/Foreman</v>
          </cell>
          <cell r="C12741">
            <v>5980000</v>
          </cell>
          <cell r="D12741">
            <v>2925</v>
          </cell>
          <cell r="E12741">
            <v>1000</v>
          </cell>
          <cell r="F12741">
            <v>5002</v>
          </cell>
          <cell r="G12741">
            <v>0</v>
          </cell>
          <cell r="H12741">
            <v>2005</v>
          </cell>
          <cell r="I12741">
            <v>0</v>
          </cell>
        </row>
        <row r="12742">
          <cell r="A12742">
            <v>610304</v>
          </cell>
          <cell r="B12742" t="str">
            <v>Mechanic/Foreman</v>
          </cell>
          <cell r="C12742">
            <v>5980000</v>
          </cell>
          <cell r="D12742">
            <v>155655.47</v>
          </cell>
          <cell r="E12742">
            <v>1000</v>
          </cell>
          <cell r="F12742">
            <v>5003</v>
          </cell>
          <cell r="G12742">
            <v>0</v>
          </cell>
          <cell r="H12742">
            <v>2005</v>
          </cell>
          <cell r="I12742">
            <v>0</v>
          </cell>
        </row>
        <row r="12743">
          <cell r="A12743">
            <v>610304</v>
          </cell>
          <cell r="B12743" t="str">
            <v>Mechanic/Foreman</v>
          </cell>
          <cell r="C12743">
            <v>5980000</v>
          </cell>
          <cell r="D12743">
            <v>12577.5</v>
          </cell>
          <cell r="E12743">
            <v>1000</v>
          </cell>
          <cell r="F12743">
            <v>5004</v>
          </cell>
          <cell r="G12743">
            <v>0</v>
          </cell>
          <cell r="H12743">
            <v>2005</v>
          </cell>
          <cell r="I12743">
            <v>0</v>
          </cell>
        </row>
        <row r="12744">
          <cell r="A12744">
            <v>610304</v>
          </cell>
          <cell r="B12744" t="str">
            <v>Mechanic/Foreman</v>
          </cell>
          <cell r="C12744">
            <v>5980000</v>
          </cell>
          <cell r="D12744">
            <v>9100</v>
          </cell>
          <cell r="E12744">
            <v>1000</v>
          </cell>
          <cell r="F12744">
            <v>5005</v>
          </cell>
          <cell r="G12744">
            <v>0</v>
          </cell>
          <cell r="H12744">
            <v>2005</v>
          </cell>
          <cell r="I12744">
            <v>0</v>
          </cell>
        </row>
        <row r="12745">
          <cell r="A12745">
            <v>610304</v>
          </cell>
          <cell r="B12745" t="str">
            <v>Mechanic/Foreman</v>
          </cell>
          <cell r="C12745">
            <v>5980000</v>
          </cell>
          <cell r="D12745">
            <v>14690</v>
          </cell>
          <cell r="E12745">
            <v>1000</v>
          </cell>
          <cell r="F12745">
            <v>5301</v>
          </cell>
          <cell r="G12745">
            <v>0</v>
          </cell>
          <cell r="H12745">
            <v>2005</v>
          </cell>
          <cell r="I12745">
            <v>0</v>
          </cell>
        </row>
        <row r="12746">
          <cell r="A12746">
            <v>610304</v>
          </cell>
          <cell r="B12746" t="str">
            <v>Mechanic/Foreman</v>
          </cell>
          <cell r="C12746">
            <v>5980000</v>
          </cell>
          <cell r="D12746">
            <v>64935</v>
          </cell>
          <cell r="E12746">
            <v>1000</v>
          </cell>
          <cell r="F12746">
            <v>5302</v>
          </cell>
          <cell r="G12746">
            <v>0</v>
          </cell>
          <cell r="H12746">
            <v>2005</v>
          </cell>
          <cell r="I12746">
            <v>0</v>
          </cell>
        </row>
        <row r="12747">
          <cell r="A12747">
            <v>610304</v>
          </cell>
          <cell r="B12747" t="str">
            <v>Mechanic/Foreman</v>
          </cell>
          <cell r="C12747">
            <v>5980000</v>
          </cell>
          <cell r="D12747">
            <v>58727.5</v>
          </cell>
          <cell r="E12747">
            <v>1000</v>
          </cell>
          <cell r="F12747">
            <v>5303</v>
          </cell>
          <cell r="G12747">
            <v>0</v>
          </cell>
          <cell r="H12747">
            <v>2005</v>
          </cell>
          <cell r="I12747">
            <v>0</v>
          </cell>
        </row>
        <row r="12748">
          <cell r="A12748">
            <v>610304</v>
          </cell>
          <cell r="B12748" t="str">
            <v>Mechanic/Foreman</v>
          </cell>
          <cell r="C12748">
            <v>5980000</v>
          </cell>
          <cell r="D12748">
            <v>41047.5</v>
          </cell>
          <cell r="E12748">
            <v>1000</v>
          </cell>
          <cell r="F12748">
            <v>5304</v>
          </cell>
          <cell r="G12748">
            <v>0</v>
          </cell>
          <cell r="H12748">
            <v>2005</v>
          </cell>
          <cell r="I12748">
            <v>0</v>
          </cell>
        </row>
        <row r="12749">
          <cell r="A12749">
            <v>610304</v>
          </cell>
          <cell r="B12749" t="str">
            <v>Mechanic/Foreman</v>
          </cell>
          <cell r="C12749">
            <v>5980000</v>
          </cell>
          <cell r="D12749">
            <v>160420</v>
          </cell>
          <cell r="E12749">
            <v>1000</v>
          </cell>
          <cell r="F12749">
            <v>5402</v>
          </cell>
          <cell r="G12749">
            <v>0</v>
          </cell>
          <cell r="H12749">
            <v>2005</v>
          </cell>
          <cell r="I12749">
            <v>0</v>
          </cell>
        </row>
        <row r="12750">
          <cell r="A12750">
            <v>610304</v>
          </cell>
          <cell r="B12750" t="str">
            <v>Mechanic/Foreman</v>
          </cell>
          <cell r="C12750">
            <v>5980000</v>
          </cell>
          <cell r="D12750">
            <v>44481.45</v>
          </cell>
          <cell r="E12750">
            <v>1000</v>
          </cell>
          <cell r="F12750">
            <v>5403</v>
          </cell>
          <cell r="G12750">
            <v>0</v>
          </cell>
          <cell r="H12750">
            <v>2005</v>
          </cell>
          <cell r="I12750">
            <v>0</v>
          </cell>
        </row>
        <row r="12751">
          <cell r="A12751">
            <v>610304</v>
          </cell>
          <cell r="B12751" t="str">
            <v>Mechanic/Foreman</v>
          </cell>
          <cell r="C12751">
            <v>5980000</v>
          </cell>
          <cell r="D12751">
            <v>245488.75</v>
          </cell>
          <cell r="E12751">
            <v>1000</v>
          </cell>
          <cell r="F12751">
            <v>5404</v>
          </cell>
          <cell r="G12751">
            <v>0</v>
          </cell>
          <cell r="H12751">
            <v>2005</v>
          </cell>
          <cell r="I12751">
            <v>0</v>
          </cell>
        </row>
        <row r="12752">
          <cell r="A12752">
            <v>610304</v>
          </cell>
          <cell r="B12752" t="str">
            <v>Mechanic/Foreman</v>
          </cell>
          <cell r="C12752">
            <v>5980000</v>
          </cell>
          <cell r="D12752">
            <v>25837.5</v>
          </cell>
          <cell r="E12752">
            <v>1000</v>
          </cell>
          <cell r="F12752">
            <v>5405</v>
          </cell>
          <cell r="G12752">
            <v>0</v>
          </cell>
          <cell r="H12752">
            <v>2005</v>
          </cell>
          <cell r="I12752">
            <v>0</v>
          </cell>
        </row>
        <row r="12753">
          <cell r="A12753">
            <v>610304</v>
          </cell>
          <cell r="B12753" t="str">
            <v>Mechanic/Foreman</v>
          </cell>
          <cell r="C12753">
            <v>5980000</v>
          </cell>
          <cell r="D12753">
            <v>-22241.37</v>
          </cell>
          <cell r="E12753">
            <v>1000</v>
          </cell>
          <cell r="F12753">
            <v>5501</v>
          </cell>
          <cell r="G12753">
            <v>0</v>
          </cell>
          <cell r="H12753">
            <v>2005</v>
          </cell>
          <cell r="I12753">
            <v>0</v>
          </cell>
        </row>
        <row r="12754">
          <cell r="A12754">
            <v>610304</v>
          </cell>
          <cell r="B12754" t="str">
            <v>Mechanic/Foreman</v>
          </cell>
          <cell r="C12754">
            <v>5980000</v>
          </cell>
          <cell r="D12754">
            <v>42900</v>
          </cell>
          <cell r="E12754">
            <v>1000</v>
          </cell>
          <cell r="F12754">
            <v>5502</v>
          </cell>
          <cell r="G12754">
            <v>0</v>
          </cell>
          <cell r="H12754">
            <v>2005</v>
          </cell>
          <cell r="I12754">
            <v>0</v>
          </cell>
        </row>
        <row r="12755">
          <cell r="A12755">
            <v>610304</v>
          </cell>
          <cell r="B12755" t="str">
            <v>Mechanic/Foreman</v>
          </cell>
          <cell r="C12755">
            <v>5980000</v>
          </cell>
          <cell r="D12755">
            <v>39817.47</v>
          </cell>
          <cell r="E12755">
            <v>1000</v>
          </cell>
          <cell r="F12755">
            <v>5503</v>
          </cell>
          <cell r="G12755">
            <v>0</v>
          </cell>
          <cell r="H12755">
            <v>2005</v>
          </cell>
          <cell r="I12755">
            <v>0</v>
          </cell>
        </row>
        <row r="12756">
          <cell r="A12756">
            <v>610304</v>
          </cell>
          <cell r="B12756" t="str">
            <v>Mechanic/Foreman</v>
          </cell>
          <cell r="C12756">
            <v>5980000</v>
          </cell>
          <cell r="D12756">
            <v>2047.5</v>
          </cell>
          <cell r="E12756">
            <v>1000</v>
          </cell>
          <cell r="F12756">
            <v>5504</v>
          </cell>
          <cell r="G12756">
            <v>0</v>
          </cell>
          <cell r="H12756">
            <v>2005</v>
          </cell>
          <cell r="I12756">
            <v>0</v>
          </cell>
        </row>
        <row r="12757">
          <cell r="A12757">
            <v>610304</v>
          </cell>
          <cell r="B12757" t="str">
            <v>Mechanic/Foreman</v>
          </cell>
          <cell r="C12757">
            <v>5980000</v>
          </cell>
          <cell r="D12757">
            <v>7832.5</v>
          </cell>
          <cell r="E12757">
            <v>1000</v>
          </cell>
          <cell r="F12757">
            <v>5505</v>
          </cell>
          <cell r="G12757">
            <v>0</v>
          </cell>
          <cell r="H12757">
            <v>2005</v>
          </cell>
          <cell r="I12757">
            <v>0</v>
          </cell>
        </row>
        <row r="12758">
          <cell r="A12758">
            <v>610304</v>
          </cell>
          <cell r="B12758" t="str">
            <v>Mechanic/Foreman</v>
          </cell>
          <cell r="C12758">
            <v>5980000</v>
          </cell>
          <cell r="D12758">
            <v>66102.25</v>
          </cell>
          <cell r="E12758">
            <v>1000</v>
          </cell>
          <cell r="F12758">
            <v>5701</v>
          </cell>
          <cell r="G12758">
            <v>0</v>
          </cell>
          <cell r="H12758">
            <v>2005</v>
          </cell>
          <cell r="I12758">
            <v>0</v>
          </cell>
        </row>
        <row r="12759">
          <cell r="A12759">
            <v>610304</v>
          </cell>
          <cell r="B12759" t="str">
            <v>Mechanic/Foreman</v>
          </cell>
          <cell r="C12759">
            <v>5980000</v>
          </cell>
          <cell r="D12759">
            <v>46088.84</v>
          </cell>
          <cell r="E12759">
            <v>1000</v>
          </cell>
          <cell r="F12759">
            <v>5702</v>
          </cell>
          <cell r="G12759">
            <v>0</v>
          </cell>
          <cell r="H12759">
            <v>2005</v>
          </cell>
          <cell r="I12759">
            <v>0</v>
          </cell>
        </row>
        <row r="12760">
          <cell r="A12760">
            <v>610304</v>
          </cell>
          <cell r="B12760" t="str">
            <v>Mechanic/Foreman</v>
          </cell>
          <cell r="C12760">
            <v>5980000</v>
          </cell>
          <cell r="D12760">
            <v>1072.5</v>
          </cell>
          <cell r="E12760">
            <v>1000</v>
          </cell>
          <cell r="F12760">
            <v>5801</v>
          </cell>
          <cell r="G12760">
            <v>0</v>
          </cell>
          <cell r="H12760">
            <v>2005</v>
          </cell>
          <cell r="I12760">
            <v>0</v>
          </cell>
        </row>
        <row r="12761">
          <cell r="A12761">
            <v>610304</v>
          </cell>
          <cell r="B12761" t="str">
            <v>Mechanic/Foreman</v>
          </cell>
          <cell r="C12761">
            <v>5980000</v>
          </cell>
          <cell r="D12761">
            <v>9295</v>
          </cell>
          <cell r="E12761">
            <v>1000</v>
          </cell>
          <cell r="F12761">
            <v>5802</v>
          </cell>
          <cell r="G12761">
            <v>0</v>
          </cell>
          <cell r="H12761">
            <v>2005</v>
          </cell>
          <cell r="I12761">
            <v>0</v>
          </cell>
        </row>
        <row r="12762">
          <cell r="A12762">
            <v>610304</v>
          </cell>
          <cell r="B12762" t="str">
            <v>Mechanic/Foreman</v>
          </cell>
          <cell r="C12762">
            <v>5980000</v>
          </cell>
          <cell r="D12762">
            <v>35695.620000000003</v>
          </cell>
          <cell r="E12762">
            <v>1000</v>
          </cell>
          <cell r="F12762">
            <v>5803</v>
          </cell>
          <cell r="G12762">
            <v>0</v>
          </cell>
          <cell r="H12762">
            <v>2005</v>
          </cell>
          <cell r="I12762">
            <v>0</v>
          </cell>
        </row>
        <row r="12763">
          <cell r="A12763">
            <v>610304</v>
          </cell>
          <cell r="B12763" t="str">
            <v>Mechanic/Foreman</v>
          </cell>
          <cell r="C12763">
            <v>5980000</v>
          </cell>
          <cell r="D12763">
            <v>0</v>
          </cell>
          <cell r="E12763">
            <v>1000</v>
          </cell>
          <cell r="F12763">
            <v>16000</v>
          </cell>
          <cell r="G12763">
            <v>0</v>
          </cell>
          <cell r="H12763">
            <v>2005</v>
          </cell>
          <cell r="I12763">
            <v>0</v>
          </cell>
        </row>
        <row r="12764">
          <cell r="A12764">
            <v>610304</v>
          </cell>
          <cell r="B12764" t="str">
            <v>Mechanic/Foreman</v>
          </cell>
          <cell r="C12764">
            <v>5980000</v>
          </cell>
          <cell r="D12764">
            <v>38480</v>
          </cell>
          <cell r="E12764">
            <v>1000</v>
          </cell>
          <cell r="F12764">
            <v>17057</v>
          </cell>
          <cell r="G12764">
            <v>0</v>
          </cell>
          <cell r="H12764">
            <v>2005</v>
          </cell>
          <cell r="I12764">
            <v>0</v>
          </cell>
        </row>
        <row r="12765">
          <cell r="A12765">
            <v>610304</v>
          </cell>
          <cell r="B12765" t="str">
            <v>Mechanic/Foreman</v>
          </cell>
          <cell r="C12765">
            <v>5980000</v>
          </cell>
          <cell r="D12765">
            <v>9587.5</v>
          </cell>
          <cell r="E12765">
            <v>1000</v>
          </cell>
          <cell r="F12765">
            <v>101000</v>
          </cell>
          <cell r="G12765">
            <v>0</v>
          </cell>
          <cell r="H12765">
            <v>2005</v>
          </cell>
          <cell r="I12765">
            <v>0</v>
          </cell>
        </row>
        <row r="12766">
          <cell r="A12766">
            <v>610304</v>
          </cell>
          <cell r="B12766" t="str">
            <v>Mechanic/Foreman</v>
          </cell>
          <cell r="C12766">
            <v>5980000</v>
          </cell>
          <cell r="D12766">
            <v>6792.5</v>
          </cell>
          <cell r="E12766">
            <v>1000</v>
          </cell>
          <cell r="F12766">
            <v>103000</v>
          </cell>
          <cell r="G12766">
            <v>0</v>
          </cell>
          <cell r="H12766">
            <v>2005</v>
          </cell>
          <cell r="I12766">
            <v>0</v>
          </cell>
        </row>
        <row r="12767">
          <cell r="A12767">
            <v>610304</v>
          </cell>
          <cell r="B12767" t="str">
            <v>Mechanic/Foreman</v>
          </cell>
          <cell r="C12767">
            <v>5980000</v>
          </cell>
          <cell r="D12767">
            <v>21287.5</v>
          </cell>
          <cell r="E12767">
            <v>1000</v>
          </cell>
          <cell r="F12767">
            <v>105000</v>
          </cell>
          <cell r="G12767">
            <v>0</v>
          </cell>
          <cell r="H12767">
            <v>2005</v>
          </cell>
          <cell r="I12767">
            <v>0</v>
          </cell>
        </row>
        <row r="12768">
          <cell r="A12768">
            <v>610304</v>
          </cell>
          <cell r="B12768" t="str">
            <v>Mechanic/Foreman</v>
          </cell>
          <cell r="C12768">
            <v>5980000</v>
          </cell>
          <cell r="D12768">
            <v>118982.5</v>
          </cell>
          <cell r="E12768">
            <v>1000</v>
          </cell>
          <cell r="F12768">
            <v>108000</v>
          </cell>
          <cell r="G12768">
            <v>0</v>
          </cell>
          <cell r="H12768">
            <v>2005</v>
          </cell>
          <cell r="I12768">
            <v>0</v>
          </cell>
        </row>
        <row r="12769">
          <cell r="A12769">
            <v>610304</v>
          </cell>
          <cell r="B12769" t="str">
            <v>Mechanic/Foreman</v>
          </cell>
          <cell r="C12769">
            <v>5980000</v>
          </cell>
          <cell r="D12769">
            <v>2275</v>
          </cell>
          <cell r="E12769">
            <v>1000</v>
          </cell>
          <cell r="F12769">
            <v>111000</v>
          </cell>
          <cell r="G12769">
            <v>0</v>
          </cell>
          <cell r="H12769">
            <v>2005</v>
          </cell>
          <cell r="I12769">
            <v>0</v>
          </cell>
        </row>
        <row r="12770">
          <cell r="A12770">
            <v>610304</v>
          </cell>
          <cell r="B12770" t="str">
            <v>Mechanic/Foreman</v>
          </cell>
          <cell r="C12770">
            <v>5980000</v>
          </cell>
          <cell r="D12770">
            <v>2535</v>
          </cell>
          <cell r="E12770">
            <v>1000</v>
          </cell>
          <cell r="F12770">
            <v>112106</v>
          </cell>
          <cell r="G12770">
            <v>0</v>
          </cell>
          <cell r="H12770">
            <v>2005</v>
          </cell>
          <cell r="I12770">
            <v>0</v>
          </cell>
        </row>
        <row r="12771">
          <cell r="A12771">
            <v>610304</v>
          </cell>
          <cell r="B12771" t="str">
            <v>Mechanic/Foreman</v>
          </cell>
          <cell r="C12771">
            <v>5980000</v>
          </cell>
          <cell r="D12771">
            <v>520</v>
          </cell>
          <cell r="E12771">
            <v>1000</v>
          </cell>
          <cell r="F12771">
            <v>113000</v>
          </cell>
          <cell r="G12771">
            <v>0</v>
          </cell>
          <cell r="H12771">
            <v>2005</v>
          </cell>
          <cell r="I12771">
            <v>0</v>
          </cell>
        </row>
        <row r="12772">
          <cell r="A12772">
            <v>610304</v>
          </cell>
          <cell r="B12772" t="str">
            <v>Mechanic/Foreman</v>
          </cell>
          <cell r="C12772">
            <v>5980000</v>
          </cell>
          <cell r="D12772">
            <v>422.5</v>
          </cell>
          <cell r="E12772">
            <v>1000</v>
          </cell>
          <cell r="F12772">
            <v>118000</v>
          </cell>
          <cell r="G12772">
            <v>0</v>
          </cell>
          <cell r="H12772">
            <v>2005</v>
          </cell>
          <cell r="I12772">
            <v>0</v>
          </cell>
        </row>
        <row r="12773">
          <cell r="A12773">
            <v>610304</v>
          </cell>
          <cell r="B12773" t="str">
            <v>Mechanic/Foreman</v>
          </cell>
          <cell r="C12773">
            <v>5980000</v>
          </cell>
          <cell r="D12773">
            <v>84259.5</v>
          </cell>
          <cell r="E12773">
            <v>1000</v>
          </cell>
          <cell r="F12773">
            <v>119150</v>
          </cell>
          <cell r="G12773">
            <v>0</v>
          </cell>
          <cell r="H12773">
            <v>2005</v>
          </cell>
          <cell r="I12773">
            <v>0</v>
          </cell>
        </row>
        <row r="12774">
          <cell r="A12774">
            <v>610304</v>
          </cell>
          <cell r="B12774" t="str">
            <v>Mechanic/Foreman</v>
          </cell>
          <cell r="C12774">
            <v>5980000</v>
          </cell>
          <cell r="D12774">
            <v>3672.5</v>
          </cell>
          <cell r="E12774">
            <v>1000</v>
          </cell>
          <cell r="F12774">
            <v>120000</v>
          </cell>
          <cell r="G12774">
            <v>0</v>
          </cell>
          <cell r="H12774">
            <v>2005</v>
          </cell>
          <cell r="I12774">
            <v>0</v>
          </cell>
        </row>
        <row r="12775">
          <cell r="A12775">
            <v>610304</v>
          </cell>
          <cell r="B12775" t="str">
            <v>Mechanic/Foreman</v>
          </cell>
          <cell r="C12775">
            <v>5980000</v>
          </cell>
          <cell r="D12775">
            <v>45662.5</v>
          </cell>
          <cell r="E12775">
            <v>1000</v>
          </cell>
          <cell r="F12775">
            <v>122000</v>
          </cell>
          <cell r="G12775">
            <v>0</v>
          </cell>
          <cell r="H12775">
            <v>2005</v>
          </cell>
          <cell r="I12775">
            <v>0</v>
          </cell>
        </row>
        <row r="12776">
          <cell r="A12776">
            <v>610304</v>
          </cell>
          <cell r="B12776" t="str">
            <v>Mechanic/Foreman</v>
          </cell>
          <cell r="C12776">
            <v>5980000</v>
          </cell>
          <cell r="D12776">
            <v>747.5</v>
          </cell>
          <cell r="E12776">
            <v>1000</v>
          </cell>
          <cell r="F12776">
            <v>122092</v>
          </cell>
          <cell r="G12776">
            <v>0</v>
          </cell>
          <cell r="H12776">
            <v>2005</v>
          </cell>
          <cell r="I12776">
            <v>0</v>
          </cell>
        </row>
        <row r="12777">
          <cell r="A12777">
            <v>610304</v>
          </cell>
          <cell r="B12777" t="str">
            <v>Mechanic/Foreman</v>
          </cell>
          <cell r="C12777">
            <v>5980000</v>
          </cell>
          <cell r="D12777">
            <v>422.5</v>
          </cell>
          <cell r="E12777">
            <v>1000</v>
          </cell>
          <cell r="F12777">
            <v>122098</v>
          </cell>
          <cell r="G12777">
            <v>0</v>
          </cell>
          <cell r="H12777">
            <v>2005</v>
          </cell>
          <cell r="I12777">
            <v>0</v>
          </cell>
        </row>
        <row r="12778">
          <cell r="A12778">
            <v>610304</v>
          </cell>
          <cell r="B12778" t="str">
            <v>Mechanic/Foreman</v>
          </cell>
          <cell r="C12778">
            <v>5980000</v>
          </cell>
          <cell r="D12778">
            <v>24635</v>
          </cell>
          <cell r="E12778">
            <v>1000</v>
          </cell>
          <cell r="F12778">
            <v>122300</v>
          </cell>
          <cell r="G12778">
            <v>0</v>
          </cell>
          <cell r="H12778">
            <v>2005</v>
          </cell>
          <cell r="I12778">
            <v>0</v>
          </cell>
        </row>
        <row r="12779">
          <cell r="A12779">
            <v>610304</v>
          </cell>
          <cell r="B12779" t="str">
            <v>Mechanic/Foreman</v>
          </cell>
          <cell r="C12779">
            <v>5980000</v>
          </cell>
          <cell r="D12779">
            <v>17452.5</v>
          </cell>
          <cell r="E12779">
            <v>1000</v>
          </cell>
          <cell r="F12779">
            <v>124000</v>
          </cell>
          <cell r="G12779">
            <v>0</v>
          </cell>
          <cell r="H12779">
            <v>2005</v>
          </cell>
          <cell r="I12779">
            <v>0</v>
          </cell>
        </row>
        <row r="12780">
          <cell r="A12780">
            <v>610304</v>
          </cell>
          <cell r="B12780" t="str">
            <v>Mechanic/Foreman</v>
          </cell>
          <cell r="C12780">
            <v>5980000</v>
          </cell>
          <cell r="D12780">
            <v>812.5</v>
          </cell>
          <cell r="E12780">
            <v>1000</v>
          </cell>
          <cell r="F12780">
            <v>126000</v>
          </cell>
          <cell r="G12780">
            <v>0</v>
          </cell>
          <cell r="H12780">
            <v>2005</v>
          </cell>
          <cell r="I12780">
            <v>0</v>
          </cell>
        </row>
        <row r="12781">
          <cell r="A12781">
            <v>610304</v>
          </cell>
          <cell r="B12781" t="str">
            <v>Mechanic/Foreman</v>
          </cell>
          <cell r="C12781">
            <v>5980000</v>
          </cell>
          <cell r="D12781">
            <v>23887.5</v>
          </cell>
          <cell r="E12781">
            <v>1000</v>
          </cell>
          <cell r="F12781">
            <v>128000</v>
          </cell>
          <cell r="G12781">
            <v>0</v>
          </cell>
          <cell r="H12781">
            <v>2005</v>
          </cell>
          <cell r="I12781">
            <v>0</v>
          </cell>
        </row>
        <row r="12782">
          <cell r="A12782">
            <v>610304</v>
          </cell>
          <cell r="B12782" t="str">
            <v>Mechanic/Foreman</v>
          </cell>
          <cell r="C12782">
            <v>5980000</v>
          </cell>
          <cell r="D12782">
            <v>5005</v>
          </cell>
          <cell r="E12782">
            <v>1000</v>
          </cell>
          <cell r="F12782">
            <v>131000</v>
          </cell>
          <cell r="G12782">
            <v>0</v>
          </cell>
          <cell r="H12782">
            <v>2005</v>
          </cell>
          <cell r="I12782">
            <v>0</v>
          </cell>
        </row>
        <row r="12783">
          <cell r="A12783">
            <v>610304</v>
          </cell>
          <cell r="B12783" t="str">
            <v>Mechanic/Foreman</v>
          </cell>
          <cell r="C12783">
            <v>5980000</v>
          </cell>
          <cell r="D12783">
            <v>53852.5</v>
          </cell>
          <cell r="E12783">
            <v>1000</v>
          </cell>
          <cell r="F12783">
            <v>132000</v>
          </cell>
          <cell r="G12783">
            <v>0</v>
          </cell>
          <cell r="H12783">
            <v>2005</v>
          </cell>
          <cell r="I12783">
            <v>0</v>
          </cell>
        </row>
        <row r="12784">
          <cell r="A12784">
            <v>610304</v>
          </cell>
          <cell r="B12784" t="str">
            <v>Mechanic/Foreman</v>
          </cell>
          <cell r="C12784">
            <v>5980000</v>
          </cell>
          <cell r="D12784">
            <v>172481.75</v>
          </cell>
          <cell r="E12784">
            <v>1000</v>
          </cell>
          <cell r="F12784">
            <v>133000</v>
          </cell>
          <cell r="G12784">
            <v>0</v>
          </cell>
          <cell r="H12784">
            <v>2005</v>
          </cell>
          <cell r="I12784">
            <v>0</v>
          </cell>
        </row>
        <row r="12785">
          <cell r="A12785">
            <v>610304</v>
          </cell>
          <cell r="B12785" t="str">
            <v>Mechanic/Foreman</v>
          </cell>
          <cell r="C12785">
            <v>5980000</v>
          </cell>
          <cell r="D12785">
            <v>89758.5</v>
          </cell>
          <cell r="E12785">
            <v>1000</v>
          </cell>
          <cell r="F12785">
            <v>134000</v>
          </cell>
          <cell r="G12785">
            <v>0</v>
          </cell>
          <cell r="H12785">
            <v>2005</v>
          </cell>
          <cell r="I12785">
            <v>0</v>
          </cell>
        </row>
        <row r="12786">
          <cell r="A12786">
            <v>610304</v>
          </cell>
          <cell r="B12786" t="str">
            <v>Mechanic/Foreman</v>
          </cell>
          <cell r="C12786">
            <v>5980000</v>
          </cell>
          <cell r="D12786">
            <v>121420</v>
          </cell>
          <cell r="E12786">
            <v>1000</v>
          </cell>
          <cell r="F12786">
            <v>136000</v>
          </cell>
          <cell r="G12786">
            <v>0</v>
          </cell>
          <cell r="H12786">
            <v>2005</v>
          </cell>
          <cell r="I12786">
            <v>0</v>
          </cell>
        </row>
        <row r="12787">
          <cell r="A12787">
            <v>610304</v>
          </cell>
          <cell r="B12787" t="str">
            <v>Mechanic/Foreman</v>
          </cell>
          <cell r="C12787">
            <v>5980000</v>
          </cell>
          <cell r="D12787">
            <v>910</v>
          </cell>
          <cell r="E12787">
            <v>1000</v>
          </cell>
          <cell r="F12787">
            <v>137000</v>
          </cell>
          <cell r="G12787">
            <v>0</v>
          </cell>
          <cell r="H12787">
            <v>2005</v>
          </cell>
          <cell r="I12787">
            <v>0</v>
          </cell>
        </row>
        <row r="12788">
          <cell r="A12788">
            <v>610304</v>
          </cell>
          <cell r="B12788" t="str">
            <v>Mechanic/Foreman</v>
          </cell>
          <cell r="C12788">
            <v>5980000</v>
          </cell>
          <cell r="D12788">
            <v>845</v>
          </cell>
          <cell r="E12788">
            <v>1000</v>
          </cell>
          <cell r="F12788">
            <v>150000</v>
          </cell>
          <cell r="G12788">
            <v>0</v>
          </cell>
          <cell r="H12788">
            <v>2005</v>
          </cell>
          <cell r="I12788">
            <v>0</v>
          </cell>
        </row>
        <row r="12789">
          <cell r="A12789">
            <v>610304</v>
          </cell>
          <cell r="B12789" t="str">
            <v>Mechanic/Foreman</v>
          </cell>
          <cell r="C12789">
            <v>5980000</v>
          </cell>
          <cell r="D12789">
            <v>88794.25</v>
          </cell>
          <cell r="E12789">
            <v>1000</v>
          </cell>
          <cell r="F12789">
            <v>240000</v>
          </cell>
          <cell r="G12789">
            <v>0</v>
          </cell>
          <cell r="H12789">
            <v>2005</v>
          </cell>
          <cell r="I12789">
            <v>0</v>
          </cell>
        </row>
        <row r="12790">
          <cell r="A12790">
            <v>610304</v>
          </cell>
          <cell r="B12790" t="str">
            <v>Mechanic/Foreman</v>
          </cell>
          <cell r="C12790">
            <v>5980000</v>
          </cell>
          <cell r="D12790">
            <v>9522.5</v>
          </cell>
          <cell r="E12790">
            <v>1000</v>
          </cell>
          <cell r="F12790">
            <v>244000</v>
          </cell>
          <cell r="G12790">
            <v>0</v>
          </cell>
          <cell r="H12790">
            <v>2005</v>
          </cell>
          <cell r="I12790">
            <v>0</v>
          </cell>
        </row>
        <row r="12791">
          <cell r="A12791">
            <v>610304</v>
          </cell>
          <cell r="B12791" t="str">
            <v>Mechanic/Foreman</v>
          </cell>
          <cell r="C12791">
            <v>5980000</v>
          </cell>
          <cell r="D12791">
            <v>102115</v>
          </cell>
          <cell r="E12791">
            <v>1000</v>
          </cell>
          <cell r="F12791">
            <v>246000</v>
          </cell>
          <cell r="G12791">
            <v>0</v>
          </cell>
          <cell r="H12791">
            <v>2005</v>
          </cell>
          <cell r="I12791">
            <v>0</v>
          </cell>
        </row>
        <row r="12792">
          <cell r="A12792">
            <v>610304</v>
          </cell>
          <cell r="B12792" t="str">
            <v>Mechanic/Foreman</v>
          </cell>
          <cell r="C12792">
            <v>5980000</v>
          </cell>
          <cell r="D12792">
            <v>52260</v>
          </cell>
          <cell r="E12792">
            <v>1000</v>
          </cell>
          <cell r="F12792">
            <v>563000</v>
          </cell>
          <cell r="G12792">
            <v>0</v>
          </cell>
          <cell r="H12792">
            <v>2005</v>
          </cell>
          <cell r="I12792">
            <v>0</v>
          </cell>
        </row>
        <row r="12793">
          <cell r="A12793">
            <v>610304</v>
          </cell>
          <cell r="B12793" t="str">
            <v>Mechanic/Foreman</v>
          </cell>
          <cell r="C12793">
            <v>5980000</v>
          </cell>
          <cell r="D12793">
            <v>2665</v>
          </cell>
          <cell r="E12793">
            <v>1000</v>
          </cell>
          <cell r="F12793">
            <v>565100</v>
          </cell>
          <cell r="G12793">
            <v>0</v>
          </cell>
          <cell r="H12793">
            <v>2005</v>
          </cell>
          <cell r="I12793">
            <v>0</v>
          </cell>
        </row>
        <row r="12794">
          <cell r="A12794">
            <v>610304</v>
          </cell>
          <cell r="B12794" t="str">
            <v>Mechanic/Foreman</v>
          </cell>
          <cell r="C12794">
            <v>5980000</v>
          </cell>
          <cell r="D12794">
            <v>812.5</v>
          </cell>
          <cell r="E12794">
            <v>1000</v>
          </cell>
          <cell r="F12794">
            <v>567300</v>
          </cell>
          <cell r="G12794">
            <v>0</v>
          </cell>
          <cell r="H12794">
            <v>2005</v>
          </cell>
          <cell r="I12794">
            <v>0</v>
          </cell>
        </row>
        <row r="12795">
          <cell r="A12795">
            <v>610304</v>
          </cell>
          <cell r="B12795" t="str">
            <v>Mechanic/Foreman</v>
          </cell>
          <cell r="C12795">
            <v>5980000</v>
          </cell>
          <cell r="D12795">
            <v>260</v>
          </cell>
          <cell r="E12795">
            <v>1000</v>
          </cell>
          <cell r="F12795">
            <v>568100</v>
          </cell>
          <cell r="G12795">
            <v>0</v>
          </cell>
          <cell r="H12795">
            <v>2005</v>
          </cell>
          <cell r="I12795">
            <v>0</v>
          </cell>
        </row>
        <row r="12796">
          <cell r="A12796">
            <v>610304</v>
          </cell>
          <cell r="B12796" t="str">
            <v>Mechanic/Foreman</v>
          </cell>
          <cell r="C12796">
            <v>5980000</v>
          </cell>
          <cell r="D12796">
            <v>812.5</v>
          </cell>
          <cell r="E12796">
            <v>1000</v>
          </cell>
          <cell r="F12796">
            <v>572100</v>
          </cell>
          <cell r="G12796">
            <v>0</v>
          </cell>
          <cell r="H12796">
            <v>2005</v>
          </cell>
          <cell r="I12796">
            <v>0</v>
          </cell>
        </row>
        <row r="12797">
          <cell r="A12797">
            <v>610304</v>
          </cell>
          <cell r="B12797" t="str">
            <v>Mechanic/Foreman</v>
          </cell>
          <cell r="C12797">
            <v>5980000</v>
          </cell>
          <cell r="D12797">
            <v>650</v>
          </cell>
          <cell r="E12797">
            <v>1000</v>
          </cell>
          <cell r="F12797">
            <v>575000</v>
          </cell>
          <cell r="G12797">
            <v>0</v>
          </cell>
          <cell r="H12797">
            <v>2005</v>
          </cell>
          <cell r="I12797">
            <v>0</v>
          </cell>
        </row>
        <row r="12798">
          <cell r="A12798">
            <v>610304</v>
          </cell>
          <cell r="B12798" t="str">
            <v>Mechanic/Foreman</v>
          </cell>
          <cell r="C12798">
            <v>5980000</v>
          </cell>
          <cell r="D12798">
            <v>1722.5</v>
          </cell>
          <cell r="E12798">
            <v>1000</v>
          </cell>
          <cell r="F12798">
            <v>576000</v>
          </cell>
          <cell r="G12798">
            <v>0</v>
          </cell>
          <cell r="H12798">
            <v>2005</v>
          </cell>
          <cell r="I12798">
            <v>0</v>
          </cell>
        </row>
        <row r="12799">
          <cell r="A12799">
            <v>610304</v>
          </cell>
          <cell r="B12799" t="str">
            <v>Mechanic/Foreman</v>
          </cell>
          <cell r="C12799">
            <v>5980000</v>
          </cell>
          <cell r="D12799">
            <v>5232.5</v>
          </cell>
          <cell r="E12799">
            <v>1000</v>
          </cell>
          <cell r="F12799">
            <v>578000</v>
          </cell>
          <cell r="G12799">
            <v>0</v>
          </cell>
          <cell r="H12799">
            <v>2005</v>
          </cell>
          <cell r="I12799">
            <v>0</v>
          </cell>
        </row>
        <row r="12800">
          <cell r="A12800">
            <v>610304</v>
          </cell>
          <cell r="B12800" t="str">
            <v>Mechanic/Foreman</v>
          </cell>
          <cell r="C12800">
            <v>5980000</v>
          </cell>
          <cell r="D12800">
            <v>3802.5</v>
          </cell>
          <cell r="E12800">
            <v>1000</v>
          </cell>
          <cell r="F12800">
            <v>651000</v>
          </cell>
          <cell r="G12800">
            <v>0</v>
          </cell>
          <cell r="H12800">
            <v>2005</v>
          </cell>
          <cell r="I12800">
            <v>0</v>
          </cell>
        </row>
        <row r="12801">
          <cell r="A12801">
            <v>610304</v>
          </cell>
          <cell r="B12801" t="str">
            <v>Mechanic/Foreman</v>
          </cell>
          <cell r="C12801">
            <v>5980000</v>
          </cell>
          <cell r="D12801">
            <v>2795</v>
          </cell>
          <cell r="E12801">
            <v>1000</v>
          </cell>
          <cell r="F12801">
            <v>654000</v>
          </cell>
          <cell r="G12801">
            <v>0</v>
          </cell>
          <cell r="H12801">
            <v>2005</v>
          </cell>
          <cell r="I12801">
            <v>0</v>
          </cell>
        </row>
        <row r="12802">
          <cell r="A12802">
            <v>610304</v>
          </cell>
          <cell r="B12802" t="str">
            <v>Mechanic/Foreman</v>
          </cell>
          <cell r="C12802">
            <v>5980000</v>
          </cell>
          <cell r="D12802">
            <v>12155</v>
          </cell>
          <cell r="E12802">
            <v>1000</v>
          </cell>
          <cell r="F12802">
            <v>655000</v>
          </cell>
          <cell r="G12802">
            <v>0</v>
          </cell>
          <cell r="H12802">
            <v>2005</v>
          </cell>
          <cell r="I12802">
            <v>0</v>
          </cell>
        </row>
        <row r="12803">
          <cell r="A12803">
            <v>610304</v>
          </cell>
          <cell r="B12803" t="str">
            <v>Mechanic/Foreman</v>
          </cell>
          <cell r="C12803">
            <v>5980000</v>
          </cell>
          <cell r="D12803">
            <v>1332.5</v>
          </cell>
          <cell r="E12803">
            <v>1000</v>
          </cell>
          <cell r="F12803">
            <v>656100</v>
          </cell>
          <cell r="G12803">
            <v>0</v>
          </cell>
          <cell r="H12803">
            <v>2005</v>
          </cell>
          <cell r="I12803">
            <v>0</v>
          </cell>
        </row>
        <row r="12804">
          <cell r="A12804">
            <v>610304</v>
          </cell>
          <cell r="B12804" t="str">
            <v>Mechanic/Foreman</v>
          </cell>
          <cell r="C12804">
            <v>9070000</v>
          </cell>
          <cell r="D12804">
            <v>4160</v>
          </cell>
          <cell r="E12804">
            <v>1000</v>
          </cell>
          <cell r="F12804">
            <v>1</v>
          </cell>
          <cell r="G12804">
            <v>0</v>
          </cell>
          <cell r="H12804">
            <v>2005</v>
          </cell>
          <cell r="I12804">
            <v>0</v>
          </cell>
        </row>
        <row r="12805">
          <cell r="A12805">
            <v>610304</v>
          </cell>
          <cell r="B12805" t="str">
            <v>Mechanic/Foreman</v>
          </cell>
          <cell r="C12805">
            <v>9100000</v>
          </cell>
          <cell r="D12805">
            <v>65</v>
          </cell>
          <cell r="E12805">
            <v>1000</v>
          </cell>
          <cell r="F12805">
            <v>109</v>
          </cell>
          <cell r="G12805">
            <v>0</v>
          </cell>
          <cell r="H12805">
            <v>2005</v>
          </cell>
          <cell r="I12805">
            <v>0</v>
          </cell>
        </row>
        <row r="12806">
          <cell r="A12806">
            <v>610304</v>
          </cell>
          <cell r="B12806" t="str">
            <v>Mechanic/Foreman</v>
          </cell>
          <cell r="C12806">
            <v>9220000</v>
          </cell>
          <cell r="D12806">
            <v>1560</v>
          </cell>
          <cell r="E12806">
            <v>1000</v>
          </cell>
          <cell r="F12806">
            <v>1</v>
          </cell>
          <cell r="G12806">
            <v>0</v>
          </cell>
          <cell r="H12806">
            <v>2005</v>
          </cell>
          <cell r="I12806">
            <v>0</v>
          </cell>
        </row>
        <row r="12807">
          <cell r="A12807">
            <v>610304</v>
          </cell>
          <cell r="B12807" t="str">
            <v>Mechanic/Foreman</v>
          </cell>
          <cell r="C12807">
            <v>9220000</v>
          </cell>
          <cell r="D12807">
            <v>1332.5</v>
          </cell>
          <cell r="E12807">
            <v>1000</v>
          </cell>
          <cell r="F12807">
            <v>1278</v>
          </cell>
          <cell r="G12807">
            <v>0</v>
          </cell>
          <cell r="H12807">
            <v>2005</v>
          </cell>
          <cell r="I12807">
            <v>0</v>
          </cell>
        </row>
        <row r="12808">
          <cell r="A12808">
            <v>610304</v>
          </cell>
          <cell r="B12808" t="str">
            <v>Mechanic/Foreman</v>
          </cell>
          <cell r="C12808">
            <v>9220000</v>
          </cell>
          <cell r="D12808">
            <v>195</v>
          </cell>
          <cell r="E12808">
            <v>1000</v>
          </cell>
          <cell r="F12808">
            <v>112106</v>
          </cell>
          <cell r="G12808">
            <v>0</v>
          </cell>
          <cell r="H12808">
            <v>2005</v>
          </cell>
          <cell r="I12808">
            <v>0</v>
          </cell>
        </row>
        <row r="12809">
          <cell r="A12809">
            <v>610304</v>
          </cell>
          <cell r="B12809" t="str">
            <v>Mechanic/Foreman</v>
          </cell>
          <cell r="C12809">
            <v>9220000</v>
          </cell>
          <cell r="D12809">
            <v>4712.5</v>
          </cell>
          <cell r="E12809">
            <v>1000</v>
          </cell>
          <cell r="F12809">
            <v>122092</v>
          </cell>
          <cell r="G12809">
            <v>0</v>
          </cell>
          <cell r="H12809">
            <v>2005</v>
          </cell>
          <cell r="I12809">
            <v>0</v>
          </cell>
        </row>
        <row r="12810">
          <cell r="A12810">
            <v>610304</v>
          </cell>
          <cell r="B12810" t="str">
            <v>Mechanic/Foreman</v>
          </cell>
          <cell r="C12810">
            <v>9220000</v>
          </cell>
          <cell r="D12810">
            <v>4972.5</v>
          </cell>
          <cell r="E12810">
            <v>1000</v>
          </cell>
          <cell r="F12810">
            <v>132000</v>
          </cell>
          <cell r="G12810">
            <v>0</v>
          </cell>
          <cell r="H12810">
            <v>2005</v>
          </cell>
          <cell r="I12810">
            <v>0</v>
          </cell>
        </row>
        <row r="12811">
          <cell r="A12811">
            <v>610304</v>
          </cell>
          <cell r="B12811" t="str">
            <v>Mechanic/Foreman</v>
          </cell>
          <cell r="C12811">
            <v>9220000</v>
          </cell>
          <cell r="D12811">
            <v>390</v>
          </cell>
          <cell r="E12811">
            <v>1000</v>
          </cell>
          <cell r="F12811">
            <v>133000</v>
          </cell>
          <cell r="G12811">
            <v>0</v>
          </cell>
          <cell r="H12811">
            <v>2005</v>
          </cell>
          <cell r="I12811">
            <v>0</v>
          </cell>
        </row>
        <row r="12812">
          <cell r="A12812">
            <v>610304</v>
          </cell>
          <cell r="B12812" t="str">
            <v>Mechanic/Foreman</v>
          </cell>
          <cell r="C12812">
            <v>9290000</v>
          </cell>
          <cell r="D12812">
            <v>-212.62999999980093</v>
          </cell>
          <cell r="E12812">
            <v>1000</v>
          </cell>
          <cell r="F12812">
            <v>122092</v>
          </cell>
          <cell r="G12812">
            <v>0</v>
          </cell>
          <cell r="H12812">
            <v>2005</v>
          </cell>
          <cell r="I12812">
            <v>0</v>
          </cell>
        </row>
        <row r="12813">
          <cell r="A12813">
            <v>610304</v>
          </cell>
          <cell r="B12813" t="str">
            <v>Mechanic/Foreman</v>
          </cell>
          <cell r="C12813">
            <v>9350000</v>
          </cell>
          <cell r="D12813">
            <v>162.5</v>
          </cell>
          <cell r="E12813">
            <v>1000</v>
          </cell>
          <cell r="F12813">
            <v>1</v>
          </cell>
          <cell r="G12813">
            <v>0</v>
          </cell>
          <cell r="H12813">
            <v>2005</v>
          </cell>
          <cell r="I12813">
            <v>0</v>
          </cell>
        </row>
        <row r="12814">
          <cell r="A12814">
            <v>610304</v>
          </cell>
          <cell r="B12814" t="str">
            <v>Mechanic/Foreman</v>
          </cell>
          <cell r="C12814">
            <v>9350000</v>
          </cell>
          <cell r="D12814">
            <v>4940</v>
          </cell>
          <cell r="E12814">
            <v>1000</v>
          </cell>
          <cell r="F12814">
            <v>109</v>
          </cell>
          <cell r="G12814">
            <v>0</v>
          </cell>
          <cell r="H12814">
            <v>2005</v>
          </cell>
          <cell r="I12814">
            <v>0</v>
          </cell>
        </row>
        <row r="12815">
          <cell r="A12815">
            <v>610304</v>
          </cell>
          <cell r="B12815" t="str">
            <v>Mechanic/Foreman</v>
          </cell>
          <cell r="C12815">
            <v>9350000</v>
          </cell>
          <cell r="D12815">
            <v>130</v>
          </cell>
          <cell r="E12815">
            <v>1000</v>
          </cell>
          <cell r="F12815">
            <v>1034</v>
          </cell>
          <cell r="G12815">
            <v>0</v>
          </cell>
          <cell r="H12815">
            <v>2005</v>
          </cell>
          <cell r="I12815">
            <v>0</v>
          </cell>
        </row>
        <row r="12816">
          <cell r="A12816">
            <v>610304</v>
          </cell>
          <cell r="B12816" t="str">
            <v>Mechanic/Foreman</v>
          </cell>
          <cell r="C12816">
            <v>9350000</v>
          </cell>
          <cell r="D12816">
            <v>260</v>
          </cell>
          <cell r="E12816">
            <v>1000</v>
          </cell>
          <cell r="F12816">
            <v>68095</v>
          </cell>
          <cell r="G12816">
            <v>0</v>
          </cell>
          <cell r="H12816">
            <v>2005</v>
          </cell>
          <cell r="I12816">
            <v>0</v>
          </cell>
        </row>
        <row r="12817">
          <cell r="A12817">
            <v>610304</v>
          </cell>
          <cell r="B12817" t="str">
            <v>Mechanic/Foreman</v>
          </cell>
          <cell r="C12817">
            <v>9350000</v>
          </cell>
          <cell r="D12817">
            <v>1462.5</v>
          </cell>
          <cell r="E12817">
            <v>1000</v>
          </cell>
          <cell r="F12817">
            <v>122092</v>
          </cell>
          <cell r="G12817">
            <v>0</v>
          </cell>
          <cell r="H12817">
            <v>2005</v>
          </cell>
          <cell r="I12817">
            <v>0</v>
          </cell>
        </row>
        <row r="12818">
          <cell r="A12818">
            <v>610304</v>
          </cell>
          <cell r="B12818" t="str">
            <v>Mechanic/Foreman</v>
          </cell>
          <cell r="C12818">
            <v>9350000</v>
          </cell>
          <cell r="D12818">
            <v>390</v>
          </cell>
          <cell r="E12818">
            <v>1000</v>
          </cell>
          <cell r="F12818">
            <v>132000</v>
          </cell>
          <cell r="G12818">
            <v>0</v>
          </cell>
          <cell r="H12818">
            <v>2005</v>
          </cell>
          <cell r="I12818">
            <v>0</v>
          </cell>
        </row>
        <row r="12819">
          <cell r="A12819">
            <v>610305</v>
          </cell>
          <cell r="B12819" t="str">
            <v>Dispatcher</v>
          </cell>
          <cell r="C12819">
            <v>5610000</v>
          </cell>
          <cell r="D12819">
            <v>-157632.65</v>
          </cell>
          <cell r="E12819">
            <v>1000</v>
          </cell>
          <cell r="F12819">
            <v>122098</v>
          </cell>
          <cell r="G12819">
            <v>0</v>
          </cell>
          <cell r="H12819">
            <v>2005</v>
          </cell>
          <cell r="I12819">
            <v>0</v>
          </cell>
        </row>
        <row r="12820">
          <cell r="A12820">
            <v>610305</v>
          </cell>
          <cell r="B12820" t="str">
            <v>Dispatcher</v>
          </cell>
          <cell r="C12820">
            <v>5620000</v>
          </cell>
          <cell r="D12820">
            <v>0</v>
          </cell>
          <cell r="E12820">
            <v>1000</v>
          </cell>
          <cell r="F12820">
            <v>109</v>
          </cell>
          <cell r="G12820">
            <v>0</v>
          </cell>
          <cell r="H12820">
            <v>2005</v>
          </cell>
          <cell r="I12820">
            <v>0</v>
          </cell>
        </row>
        <row r="12821">
          <cell r="A12821">
            <v>610305</v>
          </cell>
          <cell r="B12821" t="str">
            <v>Dispatcher</v>
          </cell>
          <cell r="C12821">
            <v>5620000</v>
          </cell>
          <cell r="D12821">
            <v>241.04</v>
          </cell>
          <cell r="E12821">
            <v>1000</v>
          </cell>
          <cell r="F12821">
            <v>111</v>
          </cell>
          <cell r="G12821">
            <v>0</v>
          </cell>
          <cell r="H12821">
            <v>2005</v>
          </cell>
          <cell r="I12821">
            <v>0</v>
          </cell>
        </row>
        <row r="12822">
          <cell r="A12822">
            <v>610305</v>
          </cell>
          <cell r="B12822" t="str">
            <v>Dispatcher</v>
          </cell>
          <cell r="C12822">
            <v>5620000</v>
          </cell>
          <cell r="D12822">
            <v>0</v>
          </cell>
          <cell r="E12822">
            <v>1000</v>
          </cell>
          <cell r="F12822">
            <v>114</v>
          </cell>
          <cell r="G12822">
            <v>0</v>
          </cell>
          <cell r="H12822">
            <v>2005</v>
          </cell>
          <cell r="I12822">
            <v>0</v>
          </cell>
        </row>
        <row r="12823">
          <cell r="A12823">
            <v>610305</v>
          </cell>
          <cell r="B12823" t="str">
            <v>Dispatcher</v>
          </cell>
          <cell r="C12823">
            <v>5620000</v>
          </cell>
          <cell r="D12823">
            <v>1928.32</v>
          </cell>
          <cell r="E12823">
            <v>1000</v>
          </cell>
          <cell r="F12823">
            <v>540055</v>
          </cell>
          <cell r="G12823">
            <v>0</v>
          </cell>
          <cell r="H12823">
            <v>2005</v>
          </cell>
          <cell r="I12823">
            <v>0</v>
          </cell>
        </row>
        <row r="12824">
          <cell r="A12824">
            <v>610305</v>
          </cell>
          <cell r="B12824" t="str">
            <v>Dispatcher</v>
          </cell>
          <cell r="C12824">
            <v>5700000</v>
          </cell>
          <cell r="D12824">
            <v>0</v>
          </cell>
          <cell r="E12824">
            <v>1000</v>
          </cell>
          <cell r="F12824">
            <v>111</v>
          </cell>
          <cell r="G12824">
            <v>0</v>
          </cell>
          <cell r="H12824">
            <v>2005</v>
          </cell>
          <cell r="I12824">
            <v>0</v>
          </cell>
        </row>
        <row r="12825">
          <cell r="A12825">
            <v>610305</v>
          </cell>
          <cell r="B12825" t="str">
            <v>Dispatcher</v>
          </cell>
          <cell r="C12825">
            <v>5710000</v>
          </cell>
          <cell r="D12825">
            <v>1928.32</v>
          </cell>
          <cell r="E12825">
            <v>1000</v>
          </cell>
          <cell r="F12825">
            <v>109</v>
          </cell>
          <cell r="G12825">
            <v>0</v>
          </cell>
          <cell r="H12825">
            <v>2005</v>
          </cell>
          <cell r="I12825">
            <v>0</v>
          </cell>
        </row>
        <row r="12826">
          <cell r="A12826">
            <v>610305</v>
          </cell>
          <cell r="B12826" t="str">
            <v>Dispatcher</v>
          </cell>
          <cell r="C12826">
            <v>5710000</v>
          </cell>
          <cell r="D12826">
            <v>0</v>
          </cell>
          <cell r="E12826">
            <v>1000</v>
          </cell>
          <cell r="F12826">
            <v>111</v>
          </cell>
          <cell r="G12826">
            <v>0</v>
          </cell>
          <cell r="H12826">
            <v>2005</v>
          </cell>
          <cell r="I12826">
            <v>0</v>
          </cell>
        </row>
        <row r="12827">
          <cell r="A12827">
            <v>610305</v>
          </cell>
          <cell r="B12827" t="str">
            <v>Dispatcher</v>
          </cell>
          <cell r="C12827">
            <v>5710000</v>
          </cell>
          <cell r="D12827">
            <v>0</v>
          </cell>
          <cell r="E12827">
            <v>1000</v>
          </cell>
          <cell r="F12827">
            <v>5701</v>
          </cell>
          <cell r="G12827">
            <v>0</v>
          </cell>
          <cell r="H12827">
            <v>2005</v>
          </cell>
          <cell r="I12827">
            <v>0</v>
          </cell>
        </row>
        <row r="12828">
          <cell r="A12828">
            <v>610305</v>
          </cell>
          <cell r="B12828" t="str">
            <v>Dispatcher</v>
          </cell>
          <cell r="C12828">
            <v>5710000</v>
          </cell>
          <cell r="D12828">
            <v>0</v>
          </cell>
          <cell r="E12828">
            <v>1000</v>
          </cell>
          <cell r="F12828">
            <v>563000</v>
          </cell>
          <cell r="G12828">
            <v>0</v>
          </cell>
          <cell r="H12828">
            <v>2005</v>
          </cell>
          <cell r="I12828">
            <v>0</v>
          </cell>
        </row>
        <row r="12829">
          <cell r="A12829">
            <v>610305</v>
          </cell>
          <cell r="B12829" t="str">
            <v>Dispatcher</v>
          </cell>
          <cell r="C12829">
            <v>5800000</v>
          </cell>
          <cell r="D12829">
            <v>365.44</v>
          </cell>
          <cell r="E12829">
            <v>1000</v>
          </cell>
          <cell r="F12829">
            <v>1</v>
          </cell>
          <cell r="G12829">
            <v>0</v>
          </cell>
          <cell r="H12829">
            <v>2005</v>
          </cell>
          <cell r="I12829">
            <v>0</v>
          </cell>
        </row>
        <row r="12830">
          <cell r="A12830">
            <v>610305</v>
          </cell>
          <cell r="B12830" t="str">
            <v>Dispatcher</v>
          </cell>
          <cell r="C12830">
            <v>5800000</v>
          </cell>
          <cell r="D12830">
            <v>730.88</v>
          </cell>
          <cell r="E12830">
            <v>1000</v>
          </cell>
          <cell r="F12830">
            <v>109</v>
          </cell>
          <cell r="G12830">
            <v>0</v>
          </cell>
          <cell r="H12830">
            <v>2005</v>
          </cell>
          <cell r="I12830">
            <v>0</v>
          </cell>
        </row>
        <row r="12831">
          <cell r="A12831">
            <v>610305</v>
          </cell>
          <cell r="B12831" t="str">
            <v>Dispatcher</v>
          </cell>
          <cell r="C12831">
            <v>5810000</v>
          </cell>
          <cell r="D12831">
            <v>-289640.71999999997</v>
          </cell>
          <cell r="E12831">
            <v>1000</v>
          </cell>
          <cell r="F12831">
            <v>122098</v>
          </cell>
          <cell r="G12831">
            <v>0</v>
          </cell>
          <cell r="H12831">
            <v>2005</v>
          </cell>
          <cell r="I12831">
            <v>0</v>
          </cell>
        </row>
        <row r="12832">
          <cell r="A12832">
            <v>610305</v>
          </cell>
          <cell r="B12832" t="str">
            <v>Dispatcher</v>
          </cell>
          <cell r="C12832">
            <v>5880000</v>
          </cell>
          <cell r="D12832">
            <v>56323.44</v>
          </cell>
          <cell r="E12832">
            <v>1000</v>
          </cell>
          <cell r="F12832">
            <v>109</v>
          </cell>
          <cell r="G12832">
            <v>0</v>
          </cell>
          <cell r="H12832">
            <v>2005</v>
          </cell>
          <cell r="I12832">
            <v>0</v>
          </cell>
        </row>
        <row r="12833">
          <cell r="A12833">
            <v>610305</v>
          </cell>
          <cell r="B12833" t="str">
            <v>Dispatcher</v>
          </cell>
          <cell r="C12833">
            <v>5880000</v>
          </cell>
          <cell r="D12833">
            <v>2192.64</v>
          </cell>
          <cell r="E12833">
            <v>1000</v>
          </cell>
          <cell r="F12833">
            <v>122098</v>
          </cell>
          <cell r="G12833">
            <v>0</v>
          </cell>
          <cell r="H12833">
            <v>2005</v>
          </cell>
          <cell r="I12833">
            <v>0</v>
          </cell>
        </row>
        <row r="12834">
          <cell r="A12834">
            <v>610305</v>
          </cell>
          <cell r="B12834" t="str">
            <v>Dispatcher</v>
          </cell>
          <cell r="C12834">
            <v>5930000</v>
          </cell>
          <cell r="D12834">
            <v>639.52</v>
          </cell>
          <cell r="E12834">
            <v>1000</v>
          </cell>
          <cell r="F12834">
            <v>2220</v>
          </cell>
          <cell r="G12834">
            <v>0</v>
          </cell>
          <cell r="H12834">
            <v>2005</v>
          </cell>
          <cell r="I12834">
            <v>0</v>
          </cell>
        </row>
        <row r="12835">
          <cell r="A12835">
            <v>610305</v>
          </cell>
          <cell r="B12835" t="str">
            <v>Dispatcher</v>
          </cell>
          <cell r="C12835">
            <v>5930000</v>
          </cell>
          <cell r="D12835">
            <v>0</v>
          </cell>
          <cell r="E12835">
            <v>1000</v>
          </cell>
          <cell r="F12835">
            <v>5402</v>
          </cell>
          <cell r="G12835">
            <v>0</v>
          </cell>
          <cell r="H12835">
            <v>2005</v>
          </cell>
          <cell r="I12835">
            <v>0</v>
          </cell>
        </row>
        <row r="12836">
          <cell r="A12836">
            <v>610305</v>
          </cell>
          <cell r="B12836" t="str">
            <v>Dispatcher</v>
          </cell>
          <cell r="C12836">
            <v>5930000</v>
          </cell>
          <cell r="D12836">
            <v>365.44</v>
          </cell>
          <cell r="E12836">
            <v>1000</v>
          </cell>
          <cell r="F12836">
            <v>5404</v>
          </cell>
          <cell r="G12836">
            <v>0</v>
          </cell>
          <cell r="H12836">
            <v>2005</v>
          </cell>
          <cell r="I12836">
            <v>0</v>
          </cell>
        </row>
        <row r="12837">
          <cell r="A12837">
            <v>610305</v>
          </cell>
          <cell r="B12837" t="str">
            <v>Dispatcher</v>
          </cell>
          <cell r="C12837">
            <v>5930000</v>
          </cell>
          <cell r="D12837">
            <v>548.16</v>
          </cell>
          <cell r="E12837">
            <v>1000</v>
          </cell>
          <cell r="F12837">
            <v>14050</v>
          </cell>
          <cell r="G12837">
            <v>0</v>
          </cell>
          <cell r="H12837">
            <v>2005</v>
          </cell>
          <cell r="I12837">
            <v>0</v>
          </cell>
        </row>
        <row r="12838">
          <cell r="A12838">
            <v>610305</v>
          </cell>
          <cell r="B12838" t="str">
            <v>Dispatcher</v>
          </cell>
          <cell r="C12838">
            <v>9070000</v>
          </cell>
          <cell r="D12838">
            <v>360964.15</v>
          </cell>
          <cell r="E12838">
            <v>1000</v>
          </cell>
          <cell r="F12838">
            <v>1</v>
          </cell>
          <cell r="G12838">
            <v>0</v>
          </cell>
          <cell r="H12838">
            <v>2005</v>
          </cell>
          <cell r="I12838">
            <v>0</v>
          </cell>
        </row>
        <row r="12839">
          <cell r="A12839">
            <v>610305</v>
          </cell>
          <cell r="B12839" t="str">
            <v>Dispatcher</v>
          </cell>
          <cell r="C12839">
            <v>9070000</v>
          </cell>
          <cell r="D12839">
            <v>19298.48</v>
          </cell>
          <cell r="E12839">
            <v>1000</v>
          </cell>
          <cell r="F12839">
            <v>122092</v>
          </cell>
          <cell r="G12839">
            <v>0</v>
          </cell>
          <cell r="H12839">
            <v>2005</v>
          </cell>
          <cell r="I12839">
            <v>0</v>
          </cell>
        </row>
        <row r="12840">
          <cell r="A12840">
            <v>610305</v>
          </cell>
          <cell r="B12840" t="str">
            <v>Dispatcher</v>
          </cell>
          <cell r="C12840">
            <v>9220000</v>
          </cell>
          <cell r="D12840">
            <v>542.34</v>
          </cell>
          <cell r="E12840">
            <v>1000</v>
          </cell>
          <cell r="F12840">
            <v>1</v>
          </cell>
          <cell r="G12840">
            <v>0</v>
          </cell>
          <cell r="H12840">
            <v>2005</v>
          </cell>
          <cell r="I12840">
            <v>0</v>
          </cell>
        </row>
        <row r="12841">
          <cell r="A12841">
            <v>610305</v>
          </cell>
          <cell r="B12841" t="str">
            <v>Dispatcher</v>
          </cell>
          <cell r="C12841">
            <v>9290000</v>
          </cell>
          <cell r="D12841">
            <v>-2.2737367544323206E-13</v>
          </cell>
          <cell r="E12841">
            <v>1000</v>
          </cell>
          <cell r="F12841">
            <v>122092</v>
          </cell>
          <cell r="G12841">
            <v>0</v>
          </cell>
          <cell r="H12841">
            <v>2005</v>
          </cell>
          <cell r="I12841">
            <v>0</v>
          </cell>
        </row>
        <row r="12842">
          <cell r="A12842">
            <v>610305</v>
          </cell>
          <cell r="B12842" t="str">
            <v>Dispatcher</v>
          </cell>
          <cell r="C12842">
            <v>9350000</v>
          </cell>
          <cell r="D12842">
            <v>0</v>
          </cell>
          <cell r="E12842">
            <v>1000</v>
          </cell>
          <cell r="F12842">
            <v>1</v>
          </cell>
          <cell r="G12842">
            <v>0</v>
          </cell>
          <cell r="H12842">
            <v>2005</v>
          </cell>
          <cell r="I12842">
            <v>0</v>
          </cell>
        </row>
        <row r="12843">
          <cell r="A12843">
            <v>610307</v>
          </cell>
          <cell r="B12843" t="str">
            <v>Trans Coordinator</v>
          </cell>
          <cell r="C12843">
            <v>5600000</v>
          </cell>
          <cell r="D12843">
            <v>0</v>
          </cell>
          <cell r="E12843">
            <v>1000</v>
          </cell>
          <cell r="F12843">
            <v>1</v>
          </cell>
          <cell r="G12843">
            <v>0</v>
          </cell>
          <cell r="H12843">
            <v>2005</v>
          </cell>
          <cell r="I12843">
            <v>0</v>
          </cell>
        </row>
        <row r="12844">
          <cell r="A12844">
            <v>610311</v>
          </cell>
          <cell r="B12844" t="str">
            <v>Helper Overtime</v>
          </cell>
          <cell r="C12844">
            <v>5000000</v>
          </cell>
          <cell r="D12844">
            <v>924</v>
          </cell>
          <cell r="E12844">
            <v>1000</v>
          </cell>
          <cell r="F12844">
            <v>270</v>
          </cell>
          <cell r="G12844">
            <v>0</v>
          </cell>
          <cell r="H12844">
            <v>2005</v>
          </cell>
          <cell r="I12844">
            <v>0</v>
          </cell>
        </row>
        <row r="12845">
          <cell r="A12845">
            <v>610311</v>
          </cell>
          <cell r="B12845" t="str">
            <v>Helper Overtime</v>
          </cell>
          <cell r="C12845">
            <v>5000000</v>
          </cell>
          <cell r="D12845">
            <v>26070.31</v>
          </cell>
          <cell r="E12845">
            <v>1000</v>
          </cell>
          <cell r="F12845">
            <v>517000</v>
          </cell>
          <cell r="G12845">
            <v>0</v>
          </cell>
          <cell r="H12845">
            <v>2005</v>
          </cell>
          <cell r="I12845">
            <v>0</v>
          </cell>
        </row>
        <row r="12846">
          <cell r="A12846">
            <v>610311</v>
          </cell>
          <cell r="B12846" t="str">
            <v>Helper Overtime</v>
          </cell>
          <cell r="C12846">
            <v>5001000</v>
          </cell>
          <cell r="D12846">
            <v>0</v>
          </cell>
          <cell r="E12846">
            <v>1000</v>
          </cell>
          <cell r="F12846">
            <v>467</v>
          </cell>
          <cell r="G12846">
            <v>0</v>
          </cell>
          <cell r="H12846">
            <v>2005</v>
          </cell>
          <cell r="I12846">
            <v>0</v>
          </cell>
        </row>
        <row r="12847">
          <cell r="A12847">
            <v>610311</v>
          </cell>
          <cell r="B12847" t="str">
            <v>Helper Overtime</v>
          </cell>
          <cell r="C12847">
            <v>5001000</v>
          </cell>
          <cell r="D12847">
            <v>493.9</v>
          </cell>
          <cell r="E12847">
            <v>1000</v>
          </cell>
          <cell r="F12847">
            <v>514000</v>
          </cell>
          <cell r="G12847">
            <v>0</v>
          </cell>
          <cell r="H12847">
            <v>2005</v>
          </cell>
          <cell r="I12847">
            <v>0</v>
          </cell>
        </row>
        <row r="12848">
          <cell r="A12848">
            <v>610311</v>
          </cell>
          <cell r="B12848" t="str">
            <v>Helper Overtime</v>
          </cell>
          <cell r="C12848">
            <v>5012000</v>
          </cell>
          <cell r="D12848">
            <v>360</v>
          </cell>
          <cell r="E12848">
            <v>1000</v>
          </cell>
          <cell r="F12848">
            <v>250</v>
          </cell>
          <cell r="G12848">
            <v>0</v>
          </cell>
          <cell r="H12848">
            <v>2005</v>
          </cell>
          <cell r="I12848">
            <v>0</v>
          </cell>
        </row>
        <row r="12849">
          <cell r="A12849">
            <v>610311</v>
          </cell>
          <cell r="B12849" t="str">
            <v>Helper Overtime</v>
          </cell>
          <cell r="C12849">
            <v>5012000</v>
          </cell>
          <cell r="D12849">
            <v>84</v>
          </cell>
          <cell r="E12849">
            <v>1000</v>
          </cell>
          <cell r="F12849">
            <v>270</v>
          </cell>
          <cell r="G12849">
            <v>0</v>
          </cell>
          <cell r="H12849">
            <v>2005</v>
          </cell>
          <cell r="I12849">
            <v>0</v>
          </cell>
        </row>
        <row r="12850">
          <cell r="A12850">
            <v>610311</v>
          </cell>
          <cell r="B12850" t="str">
            <v>Helper Overtime</v>
          </cell>
          <cell r="C12850">
            <v>5012000</v>
          </cell>
          <cell r="D12850">
            <v>7042.5</v>
          </cell>
          <cell r="E12850">
            <v>1000</v>
          </cell>
          <cell r="F12850">
            <v>280</v>
          </cell>
          <cell r="G12850">
            <v>0</v>
          </cell>
          <cell r="H12850">
            <v>2005</v>
          </cell>
          <cell r="I12850">
            <v>0</v>
          </cell>
        </row>
        <row r="12851">
          <cell r="A12851">
            <v>610311</v>
          </cell>
          <cell r="B12851" t="str">
            <v>Helper Overtime</v>
          </cell>
          <cell r="C12851">
            <v>5012000</v>
          </cell>
          <cell r="D12851">
            <v>1462.5</v>
          </cell>
          <cell r="E12851">
            <v>1000</v>
          </cell>
          <cell r="F12851">
            <v>300</v>
          </cell>
          <cell r="G12851">
            <v>0</v>
          </cell>
          <cell r="H12851">
            <v>2005</v>
          </cell>
          <cell r="I12851">
            <v>0</v>
          </cell>
        </row>
        <row r="12852">
          <cell r="A12852">
            <v>610311</v>
          </cell>
          <cell r="B12852" t="str">
            <v>Helper Overtime</v>
          </cell>
          <cell r="C12852">
            <v>5012000</v>
          </cell>
          <cell r="D12852">
            <v>6694.55</v>
          </cell>
          <cell r="E12852">
            <v>1000</v>
          </cell>
          <cell r="F12852">
            <v>517000</v>
          </cell>
          <cell r="G12852">
            <v>0</v>
          </cell>
          <cell r="H12852">
            <v>2005</v>
          </cell>
          <cell r="I12852">
            <v>0</v>
          </cell>
        </row>
        <row r="12853">
          <cell r="A12853">
            <v>610311</v>
          </cell>
          <cell r="B12853" t="str">
            <v>Helper Overtime</v>
          </cell>
          <cell r="C12853">
            <v>5020000</v>
          </cell>
          <cell r="D12853">
            <v>7309.72</v>
          </cell>
          <cell r="E12853">
            <v>1000</v>
          </cell>
          <cell r="F12853">
            <v>517000</v>
          </cell>
          <cell r="G12853">
            <v>0</v>
          </cell>
          <cell r="H12853">
            <v>2005</v>
          </cell>
          <cell r="I12853">
            <v>0</v>
          </cell>
        </row>
        <row r="12854">
          <cell r="A12854">
            <v>610311</v>
          </cell>
          <cell r="B12854" t="str">
            <v>Helper Overtime</v>
          </cell>
          <cell r="C12854">
            <v>5020000</v>
          </cell>
          <cell r="D12854">
            <v>839.65</v>
          </cell>
          <cell r="E12854">
            <v>1000</v>
          </cell>
          <cell r="F12854">
            <v>517002</v>
          </cell>
          <cell r="G12854">
            <v>0</v>
          </cell>
          <cell r="H12854">
            <v>2005</v>
          </cell>
          <cell r="I12854">
            <v>0</v>
          </cell>
        </row>
        <row r="12855">
          <cell r="A12855">
            <v>610311</v>
          </cell>
          <cell r="B12855" t="str">
            <v>Helper Overtime</v>
          </cell>
          <cell r="C12855">
            <v>5029000</v>
          </cell>
          <cell r="D12855">
            <v>840</v>
          </cell>
          <cell r="E12855">
            <v>1000</v>
          </cell>
          <cell r="F12855">
            <v>270</v>
          </cell>
          <cell r="G12855">
            <v>0</v>
          </cell>
          <cell r="H12855">
            <v>2005</v>
          </cell>
          <cell r="I12855">
            <v>0</v>
          </cell>
        </row>
        <row r="12856">
          <cell r="A12856">
            <v>610311</v>
          </cell>
          <cell r="B12856" t="str">
            <v>Helper Overtime</v>
          </cell>
          <cell r="C12856">
            <v>5029000</v>
          </cell>
          <cell r="D12856">
            <v>900</v>
          </cell>
          <cell r="E12856">
            <v>1000</v>
          </cell>
          <cell r="F12856">
            <v>280</v>
          </cell>
          <cell r="G12856">
            <v>0</v>
          </cell>
          <cell r="H12856">
            <v>2005</v>
          </cell>
          <cell r="I12856">
            <v>0</v>
          </cell>
        </row>
        <row r="12857">
          <cell r="A12857">
            <v>610311</v>
          </cell>
          <cell r="B12857" t="str">
            <v>Helper Overtime</v>
          </cell>
          <cell r="C12857">
            <v>5029000</v>
          </cell>
          <cell r="D12857">
            <v>855</v>
          </cell>
          <cell r="E12857">
            <v>1000</v>
          </cell>
          <cell r="F12857">
            <v>300</v>
          </cell>
          <cell r="G12857">
            <v>0</v>
          </cell>
          <cell r="H12857">
            <v>2005</v>
          </cell>
          <cell r="I12857">
            <v>0</v>
          </cell>
        </row>
        <row r="12858">
          <cell r="A12858">
            <v>610311</v>
          </cell>
          <cell r="B12858" t="str">
            <v>Helper Overtime</v>
          </cell>
          <cell r="C12858">
            <v>5060000</v>
          </cell>
          <cell r="D12858">
            <v>-40477.5</v>
          </cell>
          <cell r="E12858">
            <v>1000</v>
          </cell>
          <cell r="F12858">
            <v>250</v>
          </cell>
          <cell r="G12858">
            <v>0</v>
          </cell>
          <cell r="H12858">
            <v>2005</v>
          </cell>
          <cell r="I12858">
            <v>0</v>
          </cell>
        </row>
        <row r="12859">
          <cell r="A12859">
            <v>610311</v>
          </cell>
          <cell r="B12859" t="str">
            <v>Helper Overtime</v>
          </cell>
          <cell r="C12859">
            <v>5060000</v>
          </cell>
          <cell r="D12859">
            <v>3757.5</v>
          </cell>
          <cell r="E12859">
            <v>1000</v>
          </cell>
          <cell r="F12859">
            <v>251</v>
          </cell>
          <cell r="G12859">
            <v>0</v>
          </cell>
          <cell r="H12859">
            <v>2005</v>
          </cell>
          <cell r="I12859">
            <v>0</v>
          </cell>
        </row>
        <row r="12860">
          <cell r="A12860">
            <v>610311</v>
          </cell>
          <cell r="B12860" t="str">
            <v>Helper Overtime</v>
          </cell>
          <cell r="C12860">
            <v>5060000</v>
          </cell>
          <cell r="D12860">
            <v>855</v>
          </cell>
          <cell r="E12860">
            <v>1000</v>
          </cell>
          <cell r="F12860">
            <v>252</v>
          </cell>
          <cell r="G12860">
            <v>0</v>
          </cell>
          <cell r="H12860">
            <v>2005</v>
          </cell>
          <cell r="I12860">
            <v>0</v>
          </cell>
        </row>
        <row r="12861">
          <cell r="A12861">
            <v>610311</v>
          </cell>
          <cell r="B12861" t="str">
            <v>Helper Overtime</v>
          </cell>
          <cell r="C12861">
            <v>5060000</v>
          </cell>
          <cell r="D12861">
            <v>-801.48</v>
          </cell>
          <cell r="E12861">
            <v>1000</v>
          </cell>
          <cell r="F12861">
            <v>260</v>
          </cell>
          <cell r="G12861">
            <v>0</v>
          </cell>
          <cell r="H12861">
            <v>2005</v>
          </cell>
          <cell r="I12861">
            <v>0</v>
          </cell>
        </row>
        <row r="12862">
          <cell r="A12862">
            <v>610311</v>
          </cell>
          <cell r="B12862" t="str">
            <v>Helper Overtime</v>
          </cell>
          <cell r="C12862">
            <v>5060000</v>
          </cell>
          <cell r="D12862">
            <v>-40194</v>
          </cell>
          <cell r="E12862">
            <v>1000</v>
          </cell>
          <cell r="F12862">
            <v>270</v>
          </cell>
          <cell r="G12862">
            <v>0</v>
          </cell>
          <cell r="H12862">
            <v>2005</v>
          </cell>
          <cell r="I12862">
            <v>0</v>
          </cell>
        </row>
        <row r="12863">
          <cell r="A12863">
            <v>610311</v>
          </cell>
          <cell r="B12863" t="str">
            <v>Helper Overtime</v>
          </cell>
          <cell r="C12863">
            <v>5060000</v>
          </cell>
          <cell r="D12863">
            <v>1281</v>
          </cell>
          <cell r="E12863">
            <v>1000</v>
          </cell>
          <cell r="F12863">
            <v>271</v>
          </cell>
          <cell r="G12863">
            <v>0</v>
          </cell>
          <cell r="H12863">
            <v>2005</v>
          </cell>
          <cell r="I12863">
            <v>0</v>
          </cell>
        </row>
        <row r="12864">
          <cell r="A12864">
            <v>610311</v>
          </cell>
          <cell r="B12864" t="str">
            <v>Helper Overtime</v>
          </cell>
          <cell r="C12864">
            <v>5060000</v>
          </cell>
          <cell r="D12864">
            <v>105</v>
          </cell>
          <cell r="E12864">
            <v>1000</v>
          </cell>
          <cell r="F12864">
            <v>273</v>
          </cell>
          <cell r="G12864">
            <v>0</v>
          </cell>
          <cell r="H12864">
            <v>2005</v>
          </cell>
          <cell r="I12864">
            <v>0</v>
          </cell>
        </row>
        <row r="12865">
          <cell r="A12865">
            <v>610311</v>
          </cell>
          <cell r="B12865" t="str">
            <v>Helper Overtime</v>
          </cell>
          <cell r="C12865">
            <v>5060000</v>
          </cell>
          <cell r="D12865">
            <v>-109811.25</v>
          </cell>
          <cell r="E12865">
            <v>1000</v>
          </cell>
          <cell r="F12865">
            <v>280</v>
          </cell>
          <cell r="G12865">
            <v>0</v>
          </cell>
          <cell r="H12865">
            <v>2005</v>
          </cell>
          <cell r="I12865">
            <v>0</v>
          </cell>
        </row>
        <row r="12866">
          <cell r="A12866">
            <v>610311</v>
          </cell>
          <cell r="B12866" t="str">
            <v>Helper Overtime</v>
          </cell>
          <cell r="C12866">
            <v>5060000</v>
          </cell>
          <cell r="D12866">
            <v>26325</v>
          </cell>
          <cell r="E12866">
            <v>1000</v>
          </cell>
          <cell r="F12866">
            <v>281</v>
          </cell>
          <cell r="G12866">
            <v>0</v>
          </cell>
          <cell r="H12866">
            <v>2005</v>
          </cell>
          <cell r="I12866">
            <v>0</v>
          </cell>
        </row>
        <row r="12867">
          <cell r="A12867">
            <v>610311</v>
          </cell>
          <cell r="B12867" t="str">
            <v>Helper Overtime</v>
          </cell>
          <cell r="C12867">
            <v>5060000</v>
          </cell>
          <cell r="D12867">
            <v>-104692.5</v>
          </cell>
          <cell r="E12867">
            <v>1000</v>
          </cell>
          <cell r="F12867">
            <v>300</v>
          </cell>
          <cell r="G12867">
            <v>0</v>
          </cell>
          <cell r="H12867">
            <v>2005</v>
          </cell>
          <cell r="I12867">
            <v>0</v>
          </cell>
        </row>
        <row r="12868">
          <cell r="A12868">
            <v>610311</v>
          </cell>
          <cell r="B12868" t="str">
            <v>Helper Overtime</v>
          </cell>
          <cell r="C12868">
            <v>5060000</v>
          </cell>
          <cell r="D12868">
            <v>8055</v>
          </cell>
          <cell r="E12868">
            <v>1000</v>
          </cell>
          <cell r="F12868">
            <v>301</v>
          </cell>
          <cell r="G12868">
            <v>0</v>
          </cell>
          <cell r="H12868">
            <v>2005</v>
          </cell>
          <cell r="I12868">
            <v>0</v>
          </cell>
        </row>
        <row r="12869">
          <cell r="A12869">
            <v>610311</v>
          </cell>
          <cell r="B12869" t="str">
            <v>Helper Overtime</v>
          </cell>
          <cell r="C12869">
            <v>5060000</v>
          </cell>
          <cell r="D12869">
            <v>1440</v>
          </cell>
          <cell r="E12869">
            <v>1000</v>
          </cell>
          <cell r="F12869">
            <v>305</v>
          </cell>
          <cell r="G12869">
            <v>0</v>
          </cell>
          <cell r="H12869">
            <v>2005</v>
          </cell>
          <cell r="I12869">
            <v>0</v>
          </cell>
        </row>
        <row r="12870">
          <cell r="A12870">
            <v>610311</v>
          </cell>
          <cell r="B12870" t="str">
            <v>Helper Overtime</v>
          </cell>
          <cell r="C12870">
            <v>5060000</v>
          </cell>
          <cell r="D12870">
            <v>-621538.98</v>
          </cell>
          <cell r="E12870">
            <v>1000</v>
          </cell>
          <cell r="F12870">
            <v>517000</v>
          </cell>
          <cell r="G12870">
            <v>0</v>
          </cell>
          <cell r="H12870">
            <v>2005</v>
          </cell>
          <cell r="I12870">
            <v>0</v>
          </cell>
        </row>
        <row r="12871">
          <cell r="A12871">
            <v>610311</v>
          </cell>
          <cell r="B12871" t="str">
            <v>Helper Overtime</v>
          </cell>
          <cell r="C12871">
            <v>5060000</v>
          </cell>
          <cell r="D12871">
            <v>148.16999999999999</v>
          </cell>
          <cell r="E12871">
            <v>1000</v>
          </cell>
          <cell r="F12871">
            <v>517001</v>
          </cell>
          <cell r="G12871">
            <v>0</v>
          </cell>
          <cell r="H12871">
            <v>2005</v>
          </cell>
          <cell r="I12871">
            <v>0</v>
          </cell>
        </row>
        <row r="12872">
          <cell r="A12872">
            <v>610311</v>
          </cell>
          <cell r="B12872" t="str">
            <v>Helper Overtime</v>
          </cell>
          <cell r="C12872">
            <v>5060000</v>
          </cell>
          <cell r="D12872">
            <v>3679.64</v>
          </cell>
          <cell r="E12872">
            <v>1000</v>
          </cell>
          <cell r="F12872">
            <v>517002</v>
          </cell>
          <cell r="G12872">
            <v>0</v>
          </cell>
          <cell r="H12872">
            <v>2005</v>
          </cell>
          <cell r="I12872">
            <v>0</v>
          </cell>
        </row>
        <row r="12873">
          <cell r="A12873">
            <v>610311</v>
          </cell>
          <cell r="B12873" t="str">
            <v>Helper Overtime</v>
          </cell>
          <cell r="C12873">
            <v>5060000</v>
          </cell>
          <cell r="D12873">
            <v>15088.77</v>
          </cell>
          <cell r="E12873">
            <v>1000</v>
          </cell>
          <cell r="F12873">
            <v>517004</v>
          </cell>
          <cell r="G12873">
            <v>0</v>
          </cell>
          <cell r="H12873">
            <v>2005</v>
          </cell>
          <cell r="I12873">
            <v>0</v>
          </cell>
        </row>
        <row r="12874">
          <cell r="A12874">
            <v>610311</v>
          </cell>
          <cell r="B12874" t="str">
            <v>Helper Overtime</v>
          </cell>
          <cell r="C12874">
            <v>5061000</v>
          </cell>
          <cell r="D12874">
            <v>427.5</v>
          </cell>
          <cell r="E12874">
            <v>1000</v>
          </cell>
          <cell r="F12874">
            <v>250</v>
          </cell>
          <cell r="G12874">
            <v>0</v>
          </cell>
          <cell r="H12874">
            <v>2005</v>
          </cell>
          <cell r="I12874">
            <v>0</v>
          </cell>
        </row>
        <row r="12875">
          <cell r="A12875">
            <v>610311</v>
          </cell>
          <cell r="B12875" t="str">
            <v>Helper Overtime</v>
          </cell>
          <cell r="C12875">
            <v>5061100</v>
          </cell>
          <cell r="D12875">
            <v>1491</v>
          </cell>
          <cell r="E12875">
            <v>1000</v>
          </cell>
          <cell r="F12875">
            <v>270</v>
          </cell>
          <cell r="G12875">
            <v>0</v>
          </cell>
          <cell r="H12875">
            <v>2005</v>
          </cell>
          <cell r="I12875">
            <v>0</v>
          </cell>
        </row>
        <row r="12876">
          <cell r="A12876">
            <v>610311</v>
          </cell>
          <cell r="B12876" t="str">
            <v>Helper Overtime</v>
          </cell>
          <cell r="C12876">
            <v>5061600</v>
          </cell>
          <cell r="D12876">
            <v>855</v>
          </cell>
          <cell r="E12876">
            <v>1000</v>
          </cell>
          <cell r="F12876">
            <v>280</v>
          </cell>
          <cell r="G12876">
            <v>0</v>
          </cell>
          <cell r="H12876">
            <v>2005</v>
          </cell>
          <cell r="I12876">
            <v>0</v>
          </cell>
        </row>
        <row r="12877">
          <cell r="A12877">
            <v>610311</v>
          </cell>
          <cell r="B12877" t="str">
            <v>Helper Overtime</v>
          </cell>
          <cell r="C12877">
            <v>5066000</v>
          </cell>
          <cell r="D12877">
            <v>45</v>
          </cell>
          <cell r="E12877">
            <v>1000</v>
          </cell>
          <cell r="F12877">
            <v>280</v>
          </cell>
          <cell r="G12877">
            <v>0</v>
          </cell>
          <cell r="H12877">
            <v>2005</v>
          </cell>
          <cell r="I12877">
            <v>0</v>
          </cell>
        </row>
        <row r="12878">
          <cell r="A12878">
            <v>610311</v>
          </cell>
          <cell r="B12878" t="str">
            <v>Helper Overtime</v>
          </cell>
          <cell r="C12878">
            <v>5067000</v>
          </cell>
          <cell r="D12878">
            <v>315</v>
          </cell>
          <cell r="E12878">
            <v>1000</v>
          </cell>
          <cell r="F12878">
            <v>270</v>
          </cell>
          <cell r="G12878">
            <v>0</v>
          </cell>
          <cell r="H12878">
            <v>2005</v>
          </cell>
          <cell r="I12878">
            <v>0</v>
          </cell>
        </row>
        <row r="12879">
          <cell r="A12879">
            <v>610311</v>
          </cell>
          <cell r="B12879" t="str">
            <v>Helper Overtime</v>
          </cell>
          <cell r="C12879">
            <v>5067000</v>
          </cell>
          <cell r="D12879">
            <v>135</v>
          </cell>
          <cell r="E12879">
            <v>1000</v>
          </cell>
          <cell r="F12879">
            <v>300</v>
          </cell>
          <cell r="G12879">
            <v>0</v>
          </cell>
          <cell r="H12879">
            <v>2005</v>
          </cell>
          <cell r="I12879">
            <v>0</v>
          </cell>
        </row>
        <row r="12880">
          <cell r="A12880">
            <v>610311</v>
          </cell>
          <cell r="B12880" t="str">
            <v>Helper Overtime</v>
          </cell>
          <cell r="C12880">
            <v>5069000</v>
          </cell>
          <cell r="D12880">
            <v>247.5</v>
          </cell>
          <cell r="E12880">
            <v>1000</v>
          </cell>
          <cell r="F12880">
            <v>280</v>
          </cell>
          <cell r="G12880">
            <v>0</v>
          </cell>
          <cell r="H12880">
            <v>2005</v>
          </cell>
          <cell r="I12880">
            <v>0</v>
          </cell>
        </row>
        <row r="12881">
          <cell r="A12881">
            <v>610311</v>
          </cell>
          <cell r="B12881" t="str">
            <v>Helper Overtime</v>
          </cell>
          <cell r="C12881">
            <v>5100000</v>
          </cell>
          <cell r="D12881">
            <v>102905.71</v>
          </cell>
          <cell r="E12881">
            <v>1000</v>
          </cell>
          <cell r="F12881">
            <v>517000</v>
          </cell>
          <cell r="G12881">
            <v>0</v>
          </cell>
          <cell r="H12881">
            <v>2005</v>
          </cell>
          <cell r="I12881">
            <v>0</v>
          </cell>
        </row>
        <row r="12882">
          <cell r="A12882">
            <v>610311</v>
          </cell>
          <cell r="B12882" t="str">
            <v>Helper Overtime</v>
          </cell>
          <cell r="C12882">
            <v>5111000</v>
          </cell>
          <cell r="D12882">
            <v>180</v>
          </cell>
          <cell r="E12882">
            <v>1000</v>
          </cell>
          <cell r="F12882">
            <v>250</v>
          </cell>
          <cell r="G12882">
            <v>0</v>
          </cell>
          <cell r="H12882">
            <v>2005</v>
          </cell>
          <cell r="I12882">
            <v>0</v>
          </cell>
        </row>
        <row r="12883">
          <cell r="A12883">
            <v>610311</v>
          </cell>
          <cell r="B12883" t="str">
            <v>Helper Overtime</v>
          </cell>
          <cell r="C12883">
            <v>5111000</v>
          </cell>
          <cell r="D12883">
            <v>180</v>
          </cell>
          <cell r="E12883">
            <v>1000</v>
          </cell>
          <cell r="F12883">
            <v>252</v>
          </cell>
          <cell r="G12883">
            <v>0</v>
          </cell>
          <cell r="H12883">
            <v>2005</v>
          </cell>
          <cell r="I12883">
            <v>0</v>
          </cell>
        </row>
        <row r="12884">
          <cell r="A12884">
            <v>610311</v>
          </cell>
          <cell r="B12884" t="str">
            <v>Helper Overtime</v>
          </cell>
          <cell r="C12884">
            <v>5111000</v>
          </cell>
          <cell r="D12884">
            <v>360</v>
          </cell>
          <cell r="E12884">
            <v>1000</v>
          </cell>
          <cell r="F12884">
            <v>281</v>
          </cell>
          <cell r="G12884">
            <v>0</v>
          </cell>
          <cell r="H12884">
            <v>2005</v>
          </cell>
          <cell r="I12884">
            <v>0</v>
          </cell>
        </row>
        <row r="12885">
          <cell r="A12885">
            <v>610311</v>
          </cell>
          <cell r="B12885" t="str">
            <v>Helper Overtime</v>
          </cell>
          <cell r="C12885">
            <v>5111000</v>
          </cell>
          <cell r="D12885">
            <v>315</v>
          </cell>
          <cell r="E12885">
            <v>1000</v>
          </cell>
          <cell r="F12885">
            <v>300</v>
          </cell>
          <cell r="G12885">
            <v>0</v>
          </cell>
          <cell r="H12885">
            <v>2005</v>
          </cell>
          <cell r="I12885">
            <v>0</v>
          </cell>
        </row>
        <row r="12886">
          <cell r="A12886">
            <v>610311</v>
          </cell>
          <cell r="B12886" t="str">
            <v>Helper Overtime</v>
          </cell>
          <cell r="C12886">
            <v>5111000</v>
          </cell>
          <cell r="D12886">
            <v>112.5</v>
          </cell>
          <cell r="E12886">
            <v>1000</v>
          </cell>
          <cell r="F12886">
            <v>301</v>
          </cell>
          <cell r="G12886">
            <v>0</v>
          </cell>
          <cell r="H12886">
            <v>2005</v>
          </cell>
          <cell r="I12886">
            <v>0</v>
          </cell>
        </row>
        <row r="12887">
          <cell r="A12887">
            <v>610311</v>
          </cell>
          <cell r="B12887" t="str">
            <v>Helper Overtime</v>
          </cell>
          <cell r="C12887">
            <v>5111000</v>
          </cell>
          <cell r="D12887">
            <v>642.08000000000004</v>
          </cell>
          <cell r="E12887">
            <v>1000</v>
          </cell>
          <cell r="F12887">
            <v>517000</v>
          </cell>
          <cell r="G12887">
            <v>0</v>
          </cell>
          <cell r="H12887">
            <v>2005</v>
          </cell>
          <cell r="I12887">
            <v>0</v>
          </cell>
        </row>
        <row r="12888">
          <cell r="A12888">
            <v>610311</v>
          </cell>
          <cell r="B12888" t="str">
            <v>Helper Overtime</v>
          </cell>
          <cell r="C12888">
            <v>5111000</v>
          </cell>
          <cell r="D12888">
            <v>197.56</v>
          </cell>
          <cell r="E12888">
            <v>1000</v>
          </cell>
          <cell r="F12888">
            <v>517002</v>
          </cell>
          <cell r="G12888">
            <v>0</v>
          </cell>
          <cell r="H12888">
            <v>2005</v>
          </cell>
          <cell r="I12888">
            <v>0</v>
          </cell>
        </row>
        <row r="12889">
          <cell r="A12889">
            <v>610311</v>
          </cell>
          <cell r="B12889" t="str">
            <v>Helper Overtime</v>
          </cell>
          <cell r="C12889">
            <v>5111000</v>
          </cell>
          <cell r="D12889">
            <v>493.91</v>
          </cell>
          <cell r="E12889">
            <v>1000</v>
          </cell>
          <cell r="F12889">
            <v>517004</v>
          </cell>
          <cell r="G12889">
            <v>0</v>
          </cell>
          <cell r="H12889">
            <v>2005</v>
          </cell>
          <cell r="I12889">
            <v>0</v>
          </cell>
        </row>
        <row r="12890">
          <cell r="A12890">
            <v>610311</v>
          </cell>
          <cell r="B12890" t="str">
            <v>Helper Overtime</v>
          </cell>
          <cell r="C12890">
            <v>5111100</v>
          </cell>
          <cell r="D12890">
            <v>720</v>
          </cell>
          <cell r="E12890">
            <v>1000</v>
          </cell>
          <cell r="F12890">
            <v>280</v>
          </cell>
          <cell r="G12890">
            <v>0</v>
          </cell>
          <cell r="H12890">
            <v>2005</v>
          </cell>
          <cell r="I12890">
            <v>0</v>
          </cell>
        </row>
        <row r="12891">
          <cell r="A12891">
            <v>610311</v>
          </cell>
          <cell r="B12891" t="str">
            <v>Helper Overtime</v>
          </cell>
          <cell r="C12891">
            <v>5111100</v>
          </cell>
          <cell r="D12891">
            <v>3330</v>
          </cell>
          <cell r="E12891">
            <v>1000</v>
          </cell>
          <cell r="F12891">
            <v>300</v>
          </cell>
          <cell r="G12891">
            <v>0</v>
          </cell>
          <cell r="H12891">
            <v>2005</v>
          </cell>
          <cell r="I12891">
            <v>0</v>
          </cell>
        </row>
        <row r="12892">
          <cell r="A12892">
            <v>610311</v>
          </cell>
          <cell r="B12892" t="str">
            <v>Helper Overtime</v>
          </cell>
          <cell r="C12892">
            <v>5111100</v>
          </cell>
          <cell r="D12892">
            <v>8964.34</v>
          </cell>
          <cell r="E12892">
            <v>1000</v>
          </cell>
          <cell r="F12892">
            <v>517000</v>
          </cell>
          <cell r="G12892">
            <v>0</v>
          </cell>
          <cell r="H12892">
            <v>2005</v>
          </cell>
          <cell r="I12892">
            <v>0</v>
          </cell>
        </row>
        <row r="12893">
          <cell r="A12893">
            <v>610311</v>
          </cell>
          <cell r="B12893" t="str">
            <v>Helper Overtime</v>
          </cell>
          <cell r="C12893">
            <v>5111200</v>
          </cell>
          <cell r="D12893">
            <v>315</v>
          </cell>
          <cell r="E12893">
            <v>1000</v>
          </cell>
          <cell r="F12893">
            <v>300</v>
          </cell>
          <cell r="G12893">
            <v>0</v>
          </cell>
          <cell r="H12893">
            <v>2005</v>
          </cell>
          <cell r="I12893">
            <v>0</v>
          </cell>
        </row>
        <row r="12894">
          <cell r="A12894">
            <v>610311</v>
          </cell>
          <cell r="B12894" t="str">
            <v>Helper Overtime</v>
          </cell>
          <cell r="C12894">
            <v>5111200</v>
          </cell>
          <cell r="D12894">
            <v>271.64999999999998</v>
          </cell>
          <cell r="E12894">
            <v>1000</v>
          </cell>
          <cell r="F12894">
            <v>514000</v>
          </cell>
          <cell r="G12894">
            <v>0</v>
          </cell>
          <cell r="H12894">
            <v>2005</v>
          </cell>
          <cell r="I12894">
            <v>0</v>
          </cell>
        </row>
        <row r="12895">
          <cell r="A12895">
            <v>610311</v>
          </cell>
          <cell r="B12895" t="str">
            <v>Helper Overtime</v>
          </cell>
          <cell r="C12895">
            <v>5111200</v>
          </cell>
          <cell r="D12895">
            <v>1580.52</v>
          </cell>
          <cell r="E12895">
            <v>1000</v>
          </cell>
          <cell r="F12895">
            <v>517000</v>
          </cell>
          <cell r="G12895">
            <v>0</v>
          </cell>
          <cell r="H12895">
            <v>2005</v>
          </cell>
          <cell r="I12895">
            <v>0</v>
          </cell>
        </row>
        <row r="12896">
          <cell r="A12896">
            <v>610311</v>
          </cell>
          <cell r="B12896" t="str">
            <v>Helper Overtime</v>
          </cell>
          <cell r="C12896">
            <v>5112000</v>
          </cell>
          <cell r="D12896">
            <v>540</v>
          </cell>
          <cell r="E12896">
            <v>1000</v>
          </cell>
          <cell r="F12896">
            <v>270</v>
          </cell>
          <cell r="G12896">
            <v>0</v>
          </cell>
          <cell r="H12896">
            <v>2005</v>
          </cell>
          <cell r="I12896">
            <v>0</v>
          </cell>
        </row>
        <row r="12897">
          <cell r="A12897">
            <v>610311</v>
          </cell>
          <cell r="B12897" t="str">
            <v>Helper Overtime</v>
          </cell>
          <cell r="C12897">
            <v>5112000</v>
          </cell>
          <cell r="D12897">
            <v>180</v>
          </cell>
          <cell r="E12897">
            <v>1000</v>
          </cell>
          <cell r="F12897">
            <v>280</v>
          </cell>
          <cell r="G12897">
            <v>0</v>
          </cell>
          <cell r="H12897">
            <v>2005</v>
          </cell>
          <cell r="I12897">
            <v>0</v>
          </cell>
        </row>
        <row r="12898">
          <cell r="A12898">
            <v>610311</v>
          </cell>
          <cell r="B12898" t="str">
            <v>Helper Overtime</v>
          </cell>
          <cell r="C12898">
            <v>5112000</v>
          </cell>
          <cell r="D12898">
            <v>720</v>
          </cell>
          <cell r="E12898">
            <v>1000</v>
          </cell>
          <cell r="F12898">
            <v>282</v>
          </cell>
          <cell r="G12898">
            <v>0</v>
          </cell>
          <cell r="H12898">
            <v>2005</v>
          </cell>
          <cell r="I12898">
            <v>0</v>
          </cell>
        </row>
        <row r="12899">
          <cell r="A12899">
            <v>610311</v>
          </cell>
          <cell r="B12899" t="str">
            <v>Helper Overtime</v>
          </cell>
          <cell r="C12899">
            <v>5112000</v>
          </cell>
          <cell r="D12899">
            <v>4387.5</v>
          </cell>
          <cell r="E12899">
            <v>1000</v>
          </cell>
          <cell r="F12899">
            <v>300</v>
          </cell>
          <cell r="G12899">
            <v>0</v>
          </cell>
          <cell r="H12899">
            <v>2005</v>
          </cell>
          <cell r="I12899">
            <v>0</v>
          </cell>
        </row>
        <row r="12900">
          <cell r="A12900">
            <v>610311</v>
          </cell>
          <cell r="B12900" t="str">
            <v>Helper Overtime</v>
          </cell>
          <cell r="C12900">
            <v>5112000</v>
          </cell>
          <cell r="D12900">
            <v>889.03</v>
          </cell>
          <cell r="E12900">
            <v>1000</v>
          </cell>
          <cell r="F12900">
            <v>517000</v>
          </cell>
          <cell r="G12900">
            <v>0</v>
          </cell>
          <cell r="H12900">
            <v>2005</v>
          </cell>
          <cell r="I12900">
            <v>0</v>
          </cell>
        </row>
        <row r="12901">
          <cell r="A12901">
            <v>610311</v>
          </cell>
          <cell r="B12901" t="str">
            <v>Helper Overtime</v>
          </cell>
          <cell r="C12901">
            <v>5116000</v>
          </cell>
          <cell r="D12901">
            <v>63</v>
          </cell>
          <cell r="E12901">
            <v>1000</v>
          </cell>
          <cell r="F12901">
            <v>1535</v>
          </cell>
          <cell r="G12901">
            <v>0</v>
          </cell>
          <cell r="H12901">
            <v>2005</v>
          </cell>
          <cell r="I12901">
            <v>0</v>
          </cell>
        </row>
        <row r="12902">
          <cell r="A12902">
            <v>610311</v>
          </cell>
          <cell r="B12902" t="str">
            <v>Helper Overtime</v>
          </cell>
          <cell r="C12902">
            <v>5117000</v>
          </cell>
          <cell r="D12902">
            <v>45</v>
          </cell>
          <cell r="E12902">
            <v>1000</v>
          </cell>
          <cell r="F12902">
            <v>250</v>
          </cell>
          <cell r="G12902">
            <v>0</v>
          </cell>
          <cell r="H12902">
            <v>2005</v>
          </cell>
          <cell r="I12902">
            <v>0</v>
          </cell>
        </row>
        <row r="12903">
          <cell r="A12903">
            <v>610311</v>
          </cell>
          <cell r="B12903" t="str">
            <v>Helper Overtime</v>
          </cell>
          <cell r="C12903">
            <v>5117000</v>
          </cell>
          <cell r="D12903">
            <v>45</v>
          </cell>
          <cell r="E12903">
            <v>1000</v>
          </cell>
          <cell r="F12903">
            <v>280</v>
          </cell>
          <cell r="G12903">
            <v>0</v>
          </cell>
          <cell r="H12903">
            <v>2005</v>
          </cell>
          <cell r="I12903">
            <v>0</v>
          </cell>
        </row>
        <row r="12904">
          <cell r="A12904">
            <v>610311</v>
          </cell>
          <cell r="B12904" t="str">
            <v>Helper Overtime</v>
          </cell>
          <cell r="C12904">
            <v>5118000</v>
          </cell>
          <cell r="D12904">
            <v>98.78</v>
          </cell>
          <cell r="E12904">
            <v>1000</v>
          </cell>
          <cell r="F12904">
            <v>517000</v>
          </cell>
          <cell r="G12904">
            <v>0</v>
          </cell>
          <cell r="H12904">
            <v>2005</v>
          </cell>
          <cell r="I12904">
            <v>0</v>
          </cell>
        </row>
        <row r="12905">
          <cell r="A12905">
            <v>610311</v>
          </cell>
          <cell r="B12905" t="str">
            <v>Helper Overtime</v>
          </cell>
          <cell r="C12905">
            <v>5119000</v>
          </cell>
          <cell r="D12905">
            <v>360</v>
          </cell>
          <cell r="E12905">
            <v>1000</v>
          </cell>
          <cell r="F12905">
            <v>250</v>
          </cell>
          <cell r="G12905">
            <v>0</v>
          </cell>
          <cell r="H12905">
            <v>2005</v>
          </cell>
          <cell r="I12905">
            <v>0</v>
          </cell>
        </row>
        <row r="12906">
          <cell r="A12906">
            <v>610311</v>
          </cell>
          <cell r="B12906" t="str">
            <v>Helper Overtime</v>
          </cell>
          <cell r="C12906">
            <v>5121000</v>
          </cell>
          <cell r="D12906">
            <v>1485</v>
          </cell>
          <cell r="E12906">
            <v>1000</v>
          </cell>
          <cell r="F12906">
            <v>251</v>
          </cell>
          <cell r="G12906">
            <v>0</v>
          </cell>
          <cell r="H12906">
            <v>2005</v>
          </cell>
          <cell r="I12906">
            <v>0</v>
          </cell>
        </row>
        <row r="12907">
          <cell r="A12907">
            <v>610311</v>
          </cell>
          <cell r="B12907" t="str">
            <v>Helper Overtime</v>
          </cell>
          <cell r="C12907">
            <v>5121000</v>
          </cell>
          <cell r="D12907">
            <v>3285</v>
          </cell>
          <cell r="E12907">
            <v>1000</v>
          </cell>
          <cell r="F12907">
            <v>252</v>
          </cell>
          <cell r="G12907">
            <v>0</v>
          </cell>
          <cell r="H12907">
            <v>2005</v>
          </cell>
          <cell r="I12907">
            <v>0</v>
          </cell>
        </row>
        <row r="12908">
          <cell r="A12908">
            <v>610311</v>
          </cell>
          <cell r="B12908" t="str">
            <v>Helper Overtime</v>
          </cell>
          <cell r="C12908">
            <v>5121000</v>
          </cell>
          <cell r="D12908">
            <v>714</v>
          </cell>
          <cell r="E12908">
            <v>1000</v>
          </cell>
          <cell r="F12908">
            <v>270</v>
          </cell>
          <cell r="G12908">
            <v>0</v>
          </cell>
          <cell r="H12908">
            <v>2005</v>
          </cell>
          <cell r="I12908">
            <v>0</v>
          </cell>
        </row>
        <row r="12909">
          <cell r="A12909">
            <v>610311</v>
          </cell>
          <cell r="B12909" t="str">
            <v>Helper Overtime</v>
          </cell>
          <cell r="C12909">
            <v>5121000</v>
          </cell>
          <cell r="D12909">
            <v>1086.6099999999999</v>
          </cell>
          <cell r="E12909">
            <v>1000</v>
          </cell>
          <cell r="F12909">
            <v>271</v>
          </cell>
          <cell r="G12909">
            <v>0</v>
          </cell>
          <cell r="H12909">
            <v>2005</v>
          </cell>
          <cell r="I12909">
            <v>0</v>
          </cell>
        </row>
        <row r="12910">
          <cell r="A12910">
            <v>610311</v>
          </cell>
          <cell r="B12910" t="str">
            <v>Helper Overtime</v>
          </cell>
          <cell r="C12910">
            <v>5121000</v>
          </cell>
          <cell r="D12910">
            <v>585</v>
          </cell>
          <cell r="E12910">
            <v>1000</v>
          </cell>
          <cell r="F12910">
            <v>280</v>
          </cell>
          <cell r="G12910">
            <v>0</v>
          </cell>
          <cell r="H12910">
            <v>2005</v>
          </cell>
          <cell r="I12910">
            <v>0</v>
          </cell>
        </row>
        <row r="12911">
          <cell r="A12911">
            <v>610311</v>
          </cell>
          <cell r="B12911" t="str">
            <v>Helper Overtime</v>
          </cell>
          <cell r="C12911">
            <v>5121000</v>
          </cell>
          <cell r="D12911">
            <v>2700</v>
          </cell>
          <cell r="E12911">
            <v>1000</v>
          </cell>
          <cell r="F12911">
            <v>281</v>
          </cell>
          <cell r="G12911">
            <v>0</v>
          </cell>
          <cell r="H12911">
            <v>2005</v>
          </cell>
          <cell r="I12911">
            <v>0</v>
          </cell>
        </row>
        <row r="12912">
          <cell r="A12912">
            <v>610311</v>
          </cell>
          <cell r="B12912" t="str">
            <v>Helper Overtime</v>
          </cell>
          <cell r="C12912">
            <v>5121000</v>
          </cell>
          <cell r="D12912">
            <v>3397.5</v>
          </cell>
          <cell r="E12912">
            <v>1000</v>
          </cell>
          <cell r="F12912">
            <v>282</v>
          </cell>
          <cell r="G12912">
            <v>0</v>
          </cell>
          <cell r="H12912">
            <v>2005</v>
          </cell>
          <cell r="I12912">
            <v>0</v>
          </cell>
        </row>
        <row r="12913">
          <cell r="A12913">
            <v>610311</v>
          </cell>
          <cell r="B12913" t="str">
            <v>Helper Overtime</v>
          </cell>
          <cell r="C12913">
            <v>5121000</v>
          </cell>
          <cell r="D12913">
            <v>360</v>
          </cell>
          <cell r="E12913">
            <v>1000</v>
          </cell>
          <cell r="F12913">
            <v>300</v>
          </cell>
          <cell r="G12913">
            <v>0</v>
          </cell>
          <cell r="H12913">
            <v>2005</v>
          </cell>
          <cell r="I12913">
            <v>0</v>
          </cell>
        </row>
        <row r="12914">
          <cell r="A12914">
            <v>610311</v>
          </cell>
          <cell r="B12914" t="str">
            <v>Helper Overtime</v>
          </cell>
          <cell r="C12914">
            <v>5121000</v>
          </cell>
          <cell r="D12914">
            <v>0</v>
          </cell>
          <cell r="E12914">
            <v>1000</v>
          </cell>
          <cell r="F12914">
            <v>301</v>
          </cell>
          <cell r="G12914">
            <v>0</v>
          </cell>
          <cell r="H12914">
            <v>2005</v>
          </cell>
          <cell r="I12914">
            <v>0</v>
          </cell>
        </row>
        <row r="12915">
          <cell r="A12915">
            <v>610311</v>
          </cell>
          <cell r="B12915" t="str">
            <v>Helper Overtime</v>
          </cell>
          <cell r="C12915">
            <v>5121000</v>
          </cell>
          <cell r="D12915">
            <v>4667.3999999999996</v>
          </cell>
          <cell r="E12915">
            <v>1000</v>
          </cell>
          <cell r="F12915">
            <v>517000</v>
          </cell>
          <cell r="G12915">
            <v>0</v>
          </cell>
          <cell r="H12915">
            <v>2005</v>
          </cell>
          <cell r="I12915">
            <v>0</v>
          </cell>
        </row>
        <row r="12916">
          <cell r="A12916">
            <v>610311</v>
          </cell>
          <cell r="B12916" t="str">
            <v>Helper Overtime</v>
          </cell>
          <cell r="C12916">
            <v>5121000</v>
          </cell>
          <cell r="D12916">
            <v>23695.19</v>
          </cell>
          <cell r="E12916">
            <v>1000</v>
          </cell>
          <cell r="F12916">
            <v>517001</v>
          </cell>
          <cell r="G12916">
            <v>0</v>
          </cell>
          <cell r="H12916">
            <v>2005</v>
          </cell>
          <cell r="I12916">
            <v>0</v>
          </cell>
        </row>
        <row r="12917">
          <cell r="A12917">
            <v>610311</v>
          </cell>
          <cell r="B12917" t="str">
            <v>Helper Overtime</v>
          </cell>
          <cell r="C12917">
            <v>5121000</v>
          </cell>
          <cell r="D12917">
            <v>5013.17</v>
          </cell>
          <cell r="E12917">
            <v>1000</v>
          </cell>
          <cell r="F12917">
            <v>517002</v>
          </cell>
          <cell r="G12917">
            <v>0</v>
          </cell>
          <cell r="H12917">
            <v>2005</v>
          </cell>
          <cell r="I12917">
            <v>0</v>
          </cell>
        </row>
        <row r="12918">
          <cell r="A12918">
            <v>610311</v>
          </cell>
          <cell r="B12918" t="str">
            <v>Helper Overtime</v>
          </cell>
          <cell r="C12918">
            <v>5121000</v>
          </cell>
          <cell r="D12918">
            <v>3284.48</v>
          </cell>
          <cell r="E12918">
            <v>1000</v>
          </cell>
          <cell r="F12918">
            <v>517003</v>
          </cell>
          <cell r="G12918">
            <v>0</v>
          </cell>
          <cell r="H12918">
            <v>2005</v>
          </cell>
          <cell r="I12918">
            <v>0</v>
          </cell>
        </row>
        <row r="12919">
          <cell r="A12919">
            <v>610311</v>
          </cell>
          <cell r="B12919" t="str">
            <v>Helper Overtime</v>
          </cell>
          <cell r="C12919">
            <v>5121000</v>
          </cell>
          <cell r="D12919">
            <v>7186.35</v>
          </cell>
          <cell r="E12919">
            <v>1000</v>
          </cell>
          <cell r="F12919">
            <v>517004</v>
          </cell>
          <cell r="G12919">
            <v>0</v>
          </cell>
          <cell r="H12919">
            <v>2005</v>
          </cell>
          <cell r="I12919">
            <v>0</v>
          </cell>
        </row>
        <row r="12920">
          <cell r="A12920">
            <v>610311</v>
          </cell>
          <cell r="B12920" t="str">
            <v>Helper Overtime</v>
          </cell>
          <cell r="C12920">
            <v>5121200</v>
          </cell>
          <cell r="D12920">
            <v>1260</v>
          </cell>
          <cell r="E12920">
            <v>1000</v>
          </cell>
          <cell r="F12920">
            <v>250</v>
          </cell>
          <cell r="G12920">
            <v>0</v>
          </cell>
          <cell r="H12920">
            <v>2005</v>
          </cell>
          <cell r="I12920">
            <v>0</v>
          </cell>
        </row>
        <row r="12921">
          <cell r="A12921">
            <v>610311</v>
          </cell>
          <cell r="B12921" t="str">
            <v>Helper Overtime</v>
          </cell>
          <cell r="C12921">
            <v>5121200</v>
          </cell>
          <cell r="D12921">
            <v>609</v>
          </cell>
          <cell r="E12921">
            <v>1000</v>
          </cell>
          <cell r="F12921">
            <v>270</v>
          </cell>
          <cell r="G12921">
            <v>0</v>
          </cell>
          <cell r="H12921">
            <v>2005</v>
          </cell>
          <cell r="I12921">
            <v>0</v>
          </cell>
        </row>
        <row r="12922">
          <cell r="A12922">
            <v>610311</v>
          </cell>
          <cell r="B12922" t="str">
            <v>Helper Overtime</v>
          </cell>
          <cell r="C12922">
            <v>5121200</v>
          </cell>
          <cell r="D12922">
            <v>3858.75</v>
          </cell>
          <cell r="E12922">
            <v>1000</v>
          </cell>
          <cell r="F12922">
            <v>280</v>
          </cell>
          <cell r="G12922">
            <v>0</v>
          </cell>
          <cell r="H12922">
            <v>2005</v>
          </cell>
          <cell r="I12922">
            <v>0</v>
          </cell>
        </row>
        <row r="12923">
          <cell r="A12923">
            <v>610311</v>
          </cell>
          <cell r="B12923" t="str">
            <v>Helper Overtime</v>
          </cell>
          <cell r="C12923">
            <v>5121200</v>
          </cell>
          <cell r="D12923">
            <v>1035</v>
          </cell>
          <cell r="E12923">
            <v>1000</v>
          </cell>
          <cell r="F12923">
            <v>300</v>
          </cell>
          <cell r="G12923">
            <v>0</v>
          </cell>
          <cell r="H12923">
            <v>2005</v>
          </cell>
          <cell r="I12923">
            <v>0</v>
          </cell>
        </row>
        <row r="12924">
          <cell r="A12924">
            <v>610311</v>
          </cell>
          <cell r="B12924" t="str">
            <v>Helper Overtime</v>
          </cell>
          <cell r="C12924">
            <v>5121200</v>
          </cell>
          <cell r="D12924">
            <v>45538.34</v>
          </cell>
          <cell r="E12924">
            <v>1000</v>
          </cell>
          <cell r="F12924">
            <v>517000</v>
          </cell>
          <cell r="G12924">
            <v>0</v>
          </cell>
          <cell r="H12924">
            <v>2005</v>
          </cell>
          <cell r="I12924">
            <v>0</v>
          </cell>
        </row>
        <row r="12925">
          <cell r="A12925">
            <v>610311</v>
          </cell>
          <cell r="B12925" t="str">
            <v>Helper Overtime</v>
          </cell>
          <cell r="C12925">
            <v>5121400</v>
          </cell>
          <cell r="D12925">
            <v>112.5</v>
          </cell>
          <cell r="E12925">
            <v>1000</v>
          </cell>
          <cell r="F12925">
            <v>280</v>
          </cell>
          <cell r="G12925">
            <v>0</v>
          </cell>
          <cell r="H12925">
            <v>2005</v>
          </cell>
          <cell r="I12925">
            <v>0</v>
          </cell>
        </row>
        <row r="12926">
          <cell r="A12926">
            <v>610311</v>
          </cell>
          <cell r="B12926" t="str">
            <v>Helper Overtime</v>
          </cell>
          <cell r="C12926">
            <v>5121500</v>
          </cell>
          <cell r="D12926">
            <v>450</v>
          </cell>
          <cell r="E12926">
            <v>1000</v>
          </cell>
          <cell r="F12926">
            <v>251</v>
          </cell>
          <cell r="G12926">
            <v>0</v>
          </cell>
          <cell r="H12926">
            <v>2005</v>
          </cell>
          <cell r="I12926">
            <v>0</v>
          </cell>
        </row>
        <row r="12927">
          <cell r="A12927">
            <v>610311</v>
          </cell>
          <cell r="B12927" t="str">
            <v>Helper Overtime</v>
          </cell>
          <cell r="C12927">
            <v>5121500</v>
          </cell>
          <cell r="D12927">
            <v>4543.9399999999996</v>
          </cell>
          <cell r="E12927">
            <v>1000</v>
          </cell>
          <cell r="F12927">
            <v>517004</v>
          </cell>
          <cell r="G12927">
            <v>0</v>
          </cell>
          <cell r="H12927">
            <v>2005</v>
          </cell>
          <cell r="I12927">
            <v>0</v>
          </cell>
        </row>
        <row r="12928">
          <cell r="A12928">
            <v>610311</v>
          </cell>
          <cell r="B12928" t="str">
            <v>Helper Overtime</v>
          </cell>
          <cell r="C12928">
            <v>5121600</v>
          </cell>
          <cell r="D12928">
            <v>630</v>
          </cell>
          <cell r="E12928">
            <v>1000</v>
          </cell>
          <cell r="F12928">
            <v>250</v>
          </cell>
          <cell r="G12928">
            <v>0</v>
          </cell>
          <cell r="H12928">
            <v>2005</v>
          </cell>
          <cell r="I12928">
            <v>0</v>
          </cell>
        </row>
        <row r="12929">
          <cell r="A12929">
            <v>610311</v>
          </cell>
          <cell r="B12929" t="str">
            <v>Helper Overtime</v>
          </cell>
          <cell r="C12929">
            <v>5121600</v>
          </cell>
          <cell r="D12929">
            <v>294</v>
          </cell>
          <cell r="E12929">
            <v>1000</v>
          </cell>
          <cell r="F12929">
            <v>271</v>
          </cell>
          <cell r="G12929">
            <v>0</v>
          </cell>
          <cell r="H12929">
            <v>2005</v>
          </cell>
          <cell r="I12929">
            <v>0</v>
          </cell>
        </row>
        <row r="12930">
          <cell r="A12930">
            <v>610311</v>
          </cell>
          <cell r="B12930" t="str">
            <v>Helper Overtime</v>
          </cell>
          <cell r="C12930">
            <v>5121600</v>
          </cell>
          <cell r="D12930">
            <v>0</v>
          </cell>
          <cell r="E12930">
            <v>1000</v>
          </cell>
          <cell r="F12930">
            <v>301</v>
          </cell>
          <cell r="G12930">
            <v>0</v>
          </cell>
          <cell r="H12930">
            <v>2005</v>
          </cell>
          <cell r="I12930">
            <v>0</v>
          </cell>
        </row>
        <row r="12931">
          <cell r="A12931">
            <v>610311</v>
          </cell>
          <cell r="B12931" t="str">
            <v>Helper Overtime</v>
          </cell>
          <cell r="C12931">
            <v>5121600</v>
          </cell>
          <cell r="D12931">
            <v>5940</v>
          </cell>
          <cell r="E12931">
            <v>1000</v>
          </cell>
          <cell r="F12931">
            <v>303</v>
          </cell>
          <cell r="G12931">
            <v>0</v>
          </cell>
          <cell r="H12931">
            <v>2005</v>
          </cell>
          <cell r="I12931">
            <v>0</v>
          </cell>
        </row>
        <row r="12932">
          <cell r="A12932">
            <v>610311</v>
          </cell>
          <cell r="B12932" t="str">
            <v>Helper Overtime</v>
          </cell>
          <cell r="C12932">
            <v>5121600</v>
          </cell>
          <cell r="D12932">
            <v>10495.54</v>
          </cell>
          <cell r="E12932">
            <v>1000</v>
          </cell>
          <cell r="F12932">
            <v>517001</v>
          </cell>
          <cell r="G12932">
            <v>0</v>
          </cell>
          <cell r="H12932">
            <v>2005</v>
          </cell>
          <cell r="I12932">
            <v>0</v>
          </cell>
        </row>
        <row r="12933">
          <cell r="A12933">
            <v>610311</v>
          </cell>
          <cell r="B12933" t="str">
            <v>Helper Overtime</v>
          </cell>
          <cell r="C12933">
            <v>5121600</v>
          </cell>
          <cell r="D12933">
            <v>889.02</v>
          </cell>
          <cell r="E12933">
            <v>1000</v>
          </cell>
          <cell r="F12933">
            <v>517003</v>
          </cell>
          <cell r="G12933">
            <v>0</v>
          </cell>
          <cell r="H12933">
            <v>2005</v>
          </cell>
          <cell r="I12933">
            <v>0</v>
          </cell>
        </row>
        <row r="12934">
          <cell r="A12934">
            <v>610311</v>
          </cell>
          <cell r="B12934" t="str">
            <v>Helper Overtime</v>
          </cell>
          <cell r="C12934">
            <v>5121600</v>
          </cell>
          <cell r="D12934">
            <v>1975.64</v>
          </cell>
          <cell r="E12934">
            <v>1000</v>
          </cell>
          <cell r="F12934">
            <v>517004</v>
          </cell>
          <cell r="G12934">
            <v>0</v>
          </cell>
          <cell r="H12934">
            <v>2005</v>
          </cell>
          <cell r="I12934">
            <v>0</v>
          </cell>
        </row>
        <row r="12935">
          <cell r="A12935">
            <v>610311</v>
          </cell>
          <cell r="B12935" t="str">
            <v>Helper Overtime</v>
          </cell>
          <cell r="C12935">
            <v>5121700</v>
          </cell>
          <cell r="D12935">
            <v>642.08000000000004</v>
          </cell>
          <cell r="E12935">
            <v>1000</v>
          </cell>
          <cell r="F12935">
            <v>517000</v>
          </cell>
          <cell r="G12935">
            <v>0</v>
          </cell>
          <cell r="H12935">
            <v>2005</v>
          </cell>
          <cell r="I12935">
            <v>0</v>
          </cell>
        </row>
        <row r="12936">
          <cell r="A12936">
            <v>610311</v>
          </cell>
          <cell r="B12936" t="str">
            <v>Helper Overtime</v>
          </cell>
          <cell r="C12936">
            <v>5121800</v>
          </cell>
          <cell r="D12936">
            <v>742.5</v>
          </cell>
          <cell r="E12936">
            <v>1000</v>
          </cell>
          <cell r="F12936">
            <v>251</v>
          </cell>
          <cell r="G12936">
            <v>0</v>
          </cell>
          <cell r="H12936">
            <v>2005</v>
          </cell>
          <cell r="I12936">
            <v>0</v>
          </cell>
        </row>
        <row r="12937">
          <cell r="A12937">
            <v>610311</v>
          </cell>
          <cell r="B12937" t="str">
            <v>Helper Overtime</v>
          </cell>
          <cell r="C12937">
            <v>5121800</v>
          </cell>
          <cell r="D12937">
            <v>990</v>
          </cell>
          <cell r="E12937">
            <v>1000</v>
          </cell>
          <cell r="F12937">
            <v>252</v>
          </cell>
          <cell r="G12937">
            <v>0</v>
          </cell>
          <cell r="H12937">
            <v>2005</v>
          </cell>
          <cell r="I12937">
            <v>0</v>
          </cell>
        </row>
        <row r="12938">
          <cell r="A12938">
            <v>610311</v>
          </cell>
          <cell r="B12938" t="str">
            <v>Helper Overtime</v>
          </cell>
          <cell r="C12938">
            <v>5121800</v>
          </cell>
          <cell r="D12938">
            <v>672</v>
          </cell>
          <cell r="E12938">
            <v>1000</v>
          </cell>
          <cell r="F12938">
            <v>270</v>
          </cell>
          <cell r="G12938">
            <v>0</v>
          </cell>
          <cell r="H12938">
            <v>2005</v>
          </cell>
          <cell r="I12938">
            <v>0</v>
          </cell>
        </row>
        <row r="12939">
          <cell r="A12939">
            <v>610311</v>
          </cell>
          <cell r="B12939" t="str">
            <v>Helper Overtime</v>
          </cell>
          <cell r="C12939">
            <v>5121800</v>
          </cell>
          <cell r="D12939">
            <v>168</v>
          </cell>
          <cell r="E12939">
            <v>1000</v>
          </cell>
          <cell r="F12939">
            <v>271</v>
          </cell>
          <cell r="G12939">
            <v>0</v>
          </cell>
          <cell r="H12939">
            <v>2005</v>
          </cell>
          <cell r="I12939">
            <v>0</v>
          </cell>
        </row>
        <row r="12940">
          <cell r="A12940">
            <v>610311</v>
          </cell>
          <cell r="B12940" t="str">
            <v>Helper Overtime</v>
          </cell>
          <cell r="C12940">
            <v>5121800</v>
          </cell>
          <cell r="D12940">
            <v>6142.5</v>
          </cell>
          <cell r="E12940">
            <v>1000</v>
          </cell>
          <cell r="F12940">
            <v>281</v>
          </cell>
          <cell r="G12940">
            <v>0</v>
          </cell>
          <cell r="H12940">
            <v>2005</v>
          </cell>
          <cell r="I12940">
            <v>0</v>
          </cell>
        </row>
        <row r="12941">
          <cell r="A12941">
            <v>610311</v>
          </cell>
          <cell r="B12941" t="str">
            <v>Helper Overtime</v>
          </cell>
          <cell r="C12941">
            <v>5121800</v>
          </cell>
          <cell r="D12941">
            <v>360</v>
          </cell>
          <cell r="E12941">
            <v>1000</v>
          </cell>
          <cell r="F12941">
            <v>282</v>
          </cell>
          <cell r="G12941">
            <v>0</v>
          </cell>
          <cell r="H12941">
            <v>2005</v>
          </cell>
          <cell r="I12941">
            <v>0</v>
          </cell>
        </row>
        <row r="12942">
          <cell r="A12942">
            <v>610311</v>
          </cell>
          <cell r="B12942" t="str">
            <v>Helper Overtime</v>
          </cell>
          <cell r="C12942">
            <v>5121800</v>
          </cell>
          <cell r="D12942">
            <v>810</v>
          </cell>
          <cell r="E12942">
            <v>1000</v>
          </cell>
          <cell r="F12942">
            <v>302</v>
          </cell>
          <cell r="G12942">
            <v>0</v>
          </cell>
          <cell r="H12942">
            <v>2005</v>
          </cell>
          <cell r="I12942">
            <v>0</v>
          </cell>
        </row>
        <row r="12943">
          <cell r="A12943">
            <v>610311</v>
          </cell>
          <cell r="B12943" t="str">
            <v>Helper Overtime</v>
          </cell>
          <cell r="C12943">
            <v>5121800</v>
          </cell>
          <cell r="D12943">
            <v>839.64</v>
          </cell>
          <cell r="E12943">
            <v>1000</v>
          </cell>
          <cell r="F12943">
            <v>517000</v>
          </cell>
          <cell r="G12943">
            <v>0</v>
          </cell>
          <cell r="H12943">
            <v>2005</v>
          </cell>
          <cell r="I12943">
            <v>0</v>
          </cell>
        </row>
        <row r="12944">
          <cell r="A12944">
            <v>610311</v>
          </cell>
          <cell r="B12944" t="str">
            <v>Helper Overtime</v>
          </cell>
          <cell r="C12944">
            <v>5121800</v>
          </cell>
          <cell r="D12944">
            <v>4247.6000000000004</v>
          </cell>
          <cell r="E12944">
            <v>1000</v>
          </cell>
          <cell r="F12944">
            <v>517001</v>
          </cell>
          <cell r="G12944">
            <v>0</v>
          </cell>
          <cell r="H12944">
            <v>2005</v>
          </cell>
          <cell r="I12944">
            <v>0</v>
          </cell>
        </row>
        <row r="12945">
          <cell r="A12945">
            <v>610311</v>
          </cell>
          <cell r="B12945" t="str">
            <v>Helper Overtime</v>
          </cell>
          <cell r="C12945">
            <v>5121800</v>
          </cell>
          <cell r="D12945">
            <v>7951.91</v>
          </cell>
          <cell r="E12945">
            <v>1000</v>
          </cell>
          <cell r="F12945">
            <v>517002</v>
          </cell>
          <cell r="G12945">
            <v>0</v>
          </cell>
          <cell r="H12945">
            <v>2005</v>
          </cell>
          <cell r="I12945">
            <v>0</v>
          </cell>
        </row>
        <row r="12946">
          <cell r="A12946">
            <v>610311</v>
          </cell>
          <cell r="B12946" t="str">
            <v>Helper Overtime</v>
          </cell>
          <cell r="C12946">
            <v>5121800</v>
          </cell>
          <cell r="D12946">
            <v>246.96</v>
          </cell>
          <cell r="E12946">
            <v>1000</v>
          </cell>
          <cell r="F12946">
            <v>517003</v>
          </cell>
          <cell r="G12946">
            <v>0</v>
          </cell>
          <cell r="H12946">
            <v>2005</v>
          </cell>
          <cell r="I12946">
            <v>0</v>
          </cell>
        </row>
        <row r="12947">
          <cell r="A12947">
            <v>610311</v>
          </cell>
          <cell r="B12947" t="str">
            <v>Helper Overtime</v>
          </cell>
          <cell r="C12947">
            <v>5121800</v>
          </cell>
          <cell r="D12947">
            <v>10874.6</v>
          </cell>
          <cell r="E12947">
            <v>1000</v>
          </cell>
          <cell r="F12947">
            <v>517004</v>
          </cell>
          <cell r="G12947">
            <v>0</v>
          </cell>
          <cell r="H12947">
            <v>2005</v>
          </cell>
          <cell r="I12947">
            <v>0</v>
          </cell>
        </row>
        <row r="12948">
          <cell r="A12948">
            <v>610311</v>
          </cell>
          <cell r="B12948" t="str">
            <v>Helper Overtime</v>
          </cell>
          <cell r="C12948">
            <v>5122000</v>
          </cell>
          <cell r="D12948">
            <v>6862.5</v>
          </cell>
          <cell r="E12948">
            <v>1000</v>
          </cell>
          <cell r="F12948">
            <v>300</v>
          </cell>
          <cell r="G12948">
            <v>0</v>
          </cell>
          <cell r="H12948">
            <v>2005</v>
          </cell>
          <cell r="I12948">
            <v>0</v>
          </cell>
        </row>
        <row r="12949">
          <cell r="A12949">
            <v>610311</v>
          </cell>
          <cell r="B12949" t="str">
            <v>Helper Overtime</v>
          </cell>
          <cell r="C12949">
            <v>5122000</v>
          </cell>
          <cell r="D12949">
            <v>1530</v>
          </cell>
          <cell r="E12949">
            <v>1000</v>
          </cell>
          <cell r="F12949">
            <v>301</v>
          </cell>
          <cell r="G12949">
            <v>0</v>
          </cell>
          <cell r="H12949">
            <v>2005</v>
          </cell>
          <cell r="I12949">
            <v>0</v>
          </cell>
        </row>
        <row r="12950">
          <cell r="A12950">
            <v>610311</v>
          </cell>
          <cell r="B12950" t="str">
            <v>Helper Overtime</v>
          </cell>
          <cell r="C12950">
            <v>5122000</v>
          </cell>
          <cell r="D12950">
            <v>4590</v>
          </cell>
          <cell r="E12950">
            <v>1000</v>
          </cell>
          <cell r="F12950">
            <v>302</v>
          </cell>
          <cell r="G12950">
            <v>0</v>
          </cell>
          <cell r="H12950">
            <v>2005</v>
          </cell>
          <cell r="I12950">
            <v>0</v>
          </cell>
        </row>
        <row r="12951">
          <cell r="A12951">
            <v>610311</v>
          </cell>
          <cell r="B12951" t="str">
            <v>Helper Overtime</v>
          </cell>
          <cell r="C12951">
            <v>5122000</v>
          </cell>
          <cell r="D12951">
            <v>6615</v>
          </cell>
          <cell r="E12951">
            <v>1000</v>
          </cell>
          <cell r="F12951">
            <v>303</v>
          </cell>
          <cell r="G12951">
            <v>0</v>
          </cell>
          <cell r="H12951">
            <v>2005</v>
          </cell>
          <cell r="I12951">
            <v>0</v>
          </cell>
        </row>
        <row r="12952">
          <cell r="A12952">
            <v>610311</v>
          </cell>
          <cell r="B12952" t="str">
            <v>Helper Overtime</v>
          </cell>
          <cell r="C12952">
            <v>5122000</v>
          </cell>
          <cell r="D12952">
            <v>98.78</v>
          </cell>
          <cell r="E12952">
            <v>1000</v>
          </cell>
          <cell r="F12952">
            <v>517004</v>
          </cell>
          <cell r="G12952">
            <v>0</v>
          </cell>
          <cell r="H12952">
            <v>2005</v>
          </cell>
          <cell r="I12952">
            <v>0</v>
          </cell>
        </row>
        <row r="12953">
          <cell r="A12953">
            <v>610311</v>
          </cell>
          <cell r="B12953" t="str">
            <v>Helper Overtime</v>
          </cell>
          <cell r="C12953">
            <v>5122100</v>
          </cell>
          <cell r="D12953">
            <v>22.5</v>
          </cell>
          <cell r="E12953">
            <v>1000</v>
          </cell>
          <cell r="F12953">
            <v>282</v>
          </cell>
          <cell r="G12953">
            <v>0</v>
          </cell>
          <cell r="H12953">
            <v>2005</v>
          </cell>
          <cell r="I12953">
            <v>0</v>
          </cell>
        </row>
        <row r="12954">
          <cell r="A12954">
            <v>610311</v>
          </cell>
          <cell r="B12954" t="str">
            <v>Helper Overtime</v>
          </cell>
          <cell r="C12954">
            <v>5122100</v>
          </cell>
          <cell r="D12954">
            <v>3352.5</v>
          </cell>
          <cell r="E12954">
            <v>1000</v>
          </cell>
          <cell r="F12954">
            <v>302</v>
          </cell>
          <cell r="G12954">
            <v>0</v>
          </cell>
          <cell r="H12954">
            <v>2005</v>
          </cell>
          <cell r="I12954">
            <v>0</v>
          </cell>
        </row>
        <row r="12955">
          <cell r="A12955">
            <v>610311</v>
          </cell>
          <cell r="B12955" t="str">
            <v>Helper Overtime</v>
          </cell>
          <cell r="C12955">
            <v>5122100</v>
          </cell>
          <cell r="D12955">
            <v>493.91</v>
          </cell>
          <cell r="E12955">
            <v>1000</v>
          </cell>
          <cell r="F12955">
            <v>517002</v>
          </cell>
          <cell r="G12955">
            <v>0</v>
          </cell>
          <cell r="H12955">
            <v>2005</v>
          </cell>
          <cell r="I12955">
            <v>0</v>
          </cell>
        </row>
        <row r="12956">
          <cell r="A12956">
            <v>610311</v>
          </cell>
          <cell r="B12956" t="str">
            <v>Helper Overtime</v>
          </cell>
          <cell r="C12956">
            <v>5122200</v>
          </cell>
          <cell r="D12956">
            <v>652.5</v>
          </cell>
          <cell r="E12956">
            <v>1000</v>
          </cell>
          <cell r="F12956">
            <v>250</v>
          </cell>
          <cell r="G12956">
            <v>0</v>
          </cell>
          <cell r="H12956">
            <v>2005</v>
          </cell>
          <cell r="I12956">
            <v>0</v>
          </cell>
        </row>
        <row r="12957">
          <cell r="A12957">
            <v>610311</v>
          </cell>
          <cell r="B12957" t="str">
            <v>Helper Overtime</v>
          </cell>
          <cell r="C12957">
            <v>5122200</v>
          </cell>
          <cell r="D12957">
            <v>1845</v>
          </cell>
          <cell r="E12957">
            <v>1000</v>
          </cell>
          <cell r="F12957">
            <v>251</v>
          </cell>
          <cell r="G12957">
            <v>0</v>
          </cell>
          <cell r="H12957">
            <v>2005</v>
          </cell>
          <cell r="I12957">
            <v>0</v>
          </cell>
        </row>
        <row r="12958">
          <cell r="A12958">
            <v>610311</v>
          </cell>
          <cell r="B12958" t="str">
            <v>Helper Overtime</v>
          </cell>
          <cell r="C12958">
            <v>5122200</v>
          </cell>
          <cell r="D12958">
            <v>4815</v>
          </cell>
          <cell r="E12958">
            <v>1000</v>
          </cell>
          <cell r="F12958">
            <v>252</v>
          </cell>
          <cell r="G12958">
            <v>0</v>
          </cell>
          <cell r="H12958">
            <v>2005</v>
          </cell>
          <cell r="I12958">
            <v>0</v>
          </cell>
        </row>
        <row r="12959">
          <cell r="A12959">
            <v>610311</v>
          </cell>
          <cell r="B12959" t="str">
            <v>Helper Overtime</v>
          </cell>
          <cell r="C12959">
            <v>5122200</v>
          </cell>
          <cell r="D12959">
            <v>90</v>
          </cell>
          <cell r="E12959">
            <v>1000</v>
          </cell>
          <cell r="F12959">
            <v>271</v>
          </cell>
          <cell r="G12959">
            <v>0</v>
          </cell>
          <cell r="H12959">
            <v>2005</v>
          </cell>
          <cell r="I12959">
            <v>0</v>
          </cell>
        </row>
        <row r="12960">
          <cell r="A12960">
            <v>610311</v>
          </cell>
          <cell r="B12960" t="str">
            <v>Helper Overtime</v>
          </cell>
          <cell r="C12960">
            <v>5122200</v>
          </cell>
          <cell r="D12960">
            <v>2682.96</v>
          </cell>
          <cell r="E12960">
            <v>1000</v>
          </cell>
          <cell r="F12960">
            <v>272</v>
          </cell>
          <cell r="G12960">
            <v>0</v>
          </cell>
          <cell r="H12960">
            <v>2005</v>
          </cell>
          <cell r="I12960">
            <v>0</v>
          </cell>
        </row>
        <row r="12961">
          <cell r="A12961">
            <v>610311</v>
          </cell>
          <cell r="B12961" t="str">
            <v>Helper Overtime</v>
          </cell>
          <cell r="C12961">
            <v>5122200</v>
          </cell>
          <cell r="D12961">
            <v>756</v>
          </cell>
          <cell r="E12961">
            <v>1000</v>
          </cell>
          <cell r="F12961">
            <v>273</v>
          </cell>
          <cell r="G12961">
            <v>0</v>
          </cell>
          <cell r="H12961">
            <v>2005</v>
          </cell>
          <cell r="I12961">
            <v>0</v>
          </cell>
        </row>
        <row r="12962">
          <cell r="A12962">
            <v>610311</v>
          </cell>
          <cell r="B12962" t="str">
            <v>Helper Overtime</v>
          </cell>
          <cell r="C12962">
            <v>5122200</v>
          </cell>
          <cell r="D12962">
            <v>2880</v>
          </cell>
          <cell r="E12962">
            <v>1000</v>
          </cell>
          <cell r="F12962">
            <v>281</v>
          </cell>
          <cell r="G12962">
            <v>0</v>
          </cell>
          <cell r="H12962">
            <v>2005</v>
          </cell>
          <cell r="I12962">
            <v>0</v>
          </cell>
        </row>
        <row r="12963">
          <cell r="A12963">
            <v>610311</v>
          </cell>
          <cell r="B12963" t="str">
            <v>Helper Overtime</v>
          </cell>
          <cell r="C12963">
            <v>5122200</v>
          </cell>
          <cell r="D12963">
            <v>13860</v>
          </cell>
          <cell r="E12963">
            <v>1000</v>
          </cell>
          <cell r="F12963">
            <v>282</v>
          </cell>
          <cell r="G12963">
            <v>0</v>
          </cell>
          <cell r="H12963">
            <v>2005</v>
          </cell>
          <cell r="I12963">
            <v>0</v>
          </cell>
        </row>
        <row r="12964">
          <cell r="A12964">
            <v>610311</v>
          </cell>
          <cell r="B12964" t="str">
            <v>Helper Overtime</v>
          </cell>
          <cell r="C12964">
            <v>5122200</v>
          </cell>
          <cell r="D12964">
            <v>2340</v>
          </cell>
          <cell r="E12964">
            <v>1000</v>
          </cell>
          <cell r="F12964">
            <v>301</v>
          </cell>
          <cell r="G12964">
            <v>0</v>
          </cell>
          <cell r="H12964">
            <v>2005</v>
          </cell>
          <cell r="I12964">
            <v>0</v>
          </cell>
        </row>
        <row r="12965">
          <cell r="A12965">
            <v>610311</v>
          </cell>
          <cell r="B12965" t="str">
            <v>Helper Overtime</v>
          </cell>
          <cell r="C12965">
            <v>5122200</v>
          </cell>
          <cell r="D12965">
            <v>4275</v>
          </cell>
          <cell r="E12965">
            <v>1000</v>
          </cell>
          <cell r="F12965">
            <v>302</v>
          </cell>
          <cell r="G12965">
            <v>0</v>
          </cell>
          <cell r="H12965">
            <v>2005</v>
          </cell>
          <cell r="I12965">
            <v>0</v>
          </cell>
        </row>
        <row r="12966">
          <cell r="A12966">
            <v>610311</v>
          </cell>
          <cell r="B12966" t="str">
            <v>Helper Overtime</v>
          </cell>
          <cell r="C12966">
            <v>5122200</v>
          </cell>
          <cell r="D12966">
            <v>8055</v>
          </cell>
          <cell r="E12966">
            <v>1000</v>
          </cell>
          <cell r="F12966">
            <v>303</v>
          </cell>
          <cell r="G12966">
            <v>0</v>
          </cell>
          <cell r="H12966">
            <v>2005</v>
          </cell>
          <cell r="I12966">
            <v>0</v>
          </cell>
        </row>
        <row r="12967">
          <cell r="A12967">
            <v>610311</v>
          </cell>
          <cell r="B12967" t="str">
            <v>Helper Overtime</v>
          </cell>
          <cell r="C12967">
            <v>5122200</v>
          </cell>
          <cell r="D12967">
            <v>889.02</v>
          </cell>
          <cell r="E12967">
            <v>1000</v>
          </cell>
          <cell r="F12967">
            <v>517001</v>
          </cell>
          <cell r="G12967">
            <v>0</v>
          </cell>
          <cell r="H12967">
            <v>2005</v>
          </cell>
          <cell r="I12967">
            <v>0</v>
          </cell>
        </row>
        <row r="12968">
          <cell r="A12968">
            <v>610311</v>
          </cell>
          <cell r="B12968" t="str">
            <v>Helper Overtime</v>
          </cell>
          <cell r="C12968">
            <v>5122200</v>
          </cell>
          <cell r="D12968">
            <v>9853.41</v>
          </cell>
          <cell r="E12968">
            <v>1000</v>
          </cell>
          <cell r="F12968">
            <v>517002</v>
          </cell>
          <cell r="G12968">
            <v>0</v>
          </cell>
          <cell r="H12968">
            <v>2005</v>
          </cell>
          <cell r="I12968">
            <v>0</v>
          </cell>
        </row>
        <row r="12969">
          <cell r="A12969">
            <v>610311</v>
          </cell>
          <cell r="B12969" t="str">
            <v>Helper Overtime</v>
          </cell>
          <cell r="C12969">
            <v>5122200</v>
          </cell>
          <cell r="D12969">
            <v>1778.07</v>
          </cell>
          <cell r="E12969">
            <v>1000</v>
          </cell>
          <cell r="F12969">
            <v>517003</v>
          </cell>
          <cell r="G12969">
            <v>0</v>
          </cell>
          <cell r="H12969">
            <v>2005</v>
          </cell>
          <cell r="I12969">
            <v>0</v>
          </cell>
        </row>
        <row r="12970">
          <cell r="A12970">
            <v>610311</v>
          </cell>
          <cell r="B12970" t="str">
            <v>Helper Overtime</v>
          </cell>
          <cell r="C12970">
            <v>5122200</v>
          </cell>
          <cell r="D12970">
            <v>24.7</v>
          </cell>
          <cell r="E12970">
            <v>1000</v>
          </cell>
          <cell r="F12970">
            <v>517004</v>
          </cell>
          <cell r="G12970">
            <v>0</v>
          </cell>
          <cell r="H12970">
            <v>2005</v>
          </cell>
          <cell r="I12970">
            <v>0</v>
          </cell>
        </row>
        <row r="12971">
          <cell r="A12971">
            <v>610311</v>
          </cell>
          <cell r="B12971" t="str">
            <v>Helper Overtime</v>
          </cell>
          <cell r="C12971">
            <v>5122300</v>
          </cell>
          <cell r="D12971">
            <v>225</v>
          </cell>
          <cell r="E12971">
            <v>1000</v>
          </cell>
          <cell r="F12971">
            <v>251</v>
          </cell>
          <cell r="G12971">
            <v>0</v>
          </cell>
          <cell r="H12971">
            <v>2005</v>
          </cell>
          <cell r="I12971">
            <v>0</v>
          </cell>
        </row>
        <row r="12972">
          <cell r="A12972">
            <v>610311</v>
          </cell>
          <cell r="B12972" t="str">
            <v>Helper Overtime</v>
          </cell>
          <cell r="C12972">
            <v>5122300</v>
          </cell>
          <cell r="D12972">
            <v>168</v>
          </cell>
          <cell r="E12972">
            <v>1000</v>
          </cell>
          <cell r="F12972">
            <v>271</v>
          </cell>
          <cell r="G12972">
            <v>0</v>
          </cell>
          <cell r="H12972">
            <v>2005</v>
          </cell>
          <cell r="I12972">
            <v>0</v>
          </cell>
        </row>
        <row r="12973">
          <cell r="A12973">
            <v>610311</v>
          </cell>
          <cell r="B12973" t="str">
            <v>Helper Overtime</v>
          </cell>
          <cell r="C12973">
            <v>5122300</v>
          </cell>
          <cell r="D12973">
            <v>1596</v>
          </cell>
          <cell r="E12973">
            <v>1000</v>
          </cell>
          <cell r="F12973">
            <v>272</v>
          </cell>
          <cell r="G12973">
            <v>0</v>
          </cell>
          <cell r="H12973">
            <v>2005</v>
          </cell>
          <cell r="I12973">
            <v>0</v>
          </cell>
        </row>
        <row r="12974">
          <cell r="A12974">
            <v>610311</v>
          </cell>
          <cell r="B12974" t="str">
            <v>Helper Overtime</v>
          </cell>
          <cell r="C12974">
            <v>5122300</v>
          </cell>
          <cell r="D12974">
            <v>525.73</v>
          </cell>
          <cell r="E12974">
            <v>1000</v>
          </cell>
          <cell r="F12974">
            <v>281</v>
          </cell>
          <cell r="G12974">
            <v>0</v>
          </cell>
          <cell r="H12974">
            <v>2005</v>
          </cell>
          <cell r="I12974">
            <v>0</v>
          </cell>
        </row>
        <row r="12975">
          <cell r="A12975">
            <v>610311</v>
          </cell>
          <cell r="B12975" t="str">
            <v>Helper Overtime</v>
          </cell>
          <cell r="C12975">
            <v>5122300</v>
          </cell>
          <cell r="D12975">
            <v>2002.5</v>
          </cell>
          <cell r="E12975">
            <v>1000</v>
          </cell>
          <cell r="F12975">
            <v>282</v>
          </cell>
          <cell r="G12975">
            <v>0</v>
          </cell>
          <cell r="H12975">
            <v>2005</v>
          </cell>
          <cell r="I12975">
            <v>0</v>
          </cell>
        </row>
        <row r="12976">
          <cell r="A12976">
            <v>610311</v>
          </cell>
          <cell r="B12976" t="str">
            <v>Helper Overtime</v>
          </cell>
          <cell r="C12976">
            <v>5122300</v>
          </cell>
          <cell r="D12976">
            <v>270</v>
          </cell>
          <cell r="E12976">
            <v>1000</v>
          </cell>
          <cell r="F12976">
            <v>301</v>
          </cell>
          <cell r="G12976">
            <v>0</v>
          </cell>
          <cell r="H12976">
            <v>2005</v>
          </cell>
          <cell r="I12976">
            <v>0</v>
          </cell>
        </row>
        <row r="12977">
          <cell r="A12977">
            <v>610311</v>
          </cell>
          <cell r="B12977" t="str">
            <v>Helper Overtime</v>
          </cell>
          <cell r="C12977">
            <v>5122300</v>
          </cell>
          <cell r="D12977">
            <v>666.77</v>
          </cell>
          <cell r="E12977">
            <v>1000</v>
          </cell>
          <cell r="F12977">
            <v>517000</v>
          </cell>
          <cell r="G12977">
            <v>0</v>
          </cell>
          <cell r="H12977">
            <v>2005</v>
          </cell>
          <cell r="I12977">
            <v>0</v>
          </cell>
        </row>
        <row r="12978">
          <cell r="A12978">
            <v>610311</v>
          </cell>
          <cell r="B12978" t="str">
            <v>Helper Overtime</v>
          </cell>
          <cell r="C12978">
            <v>5122300</v>
          </cell>
          <cell r="D12978">
            <v>1555.81</v>
          </cell>
          <cell r="E12978">
            <v>1000</v>
          </cell>
          <cell r="F12978">
            <v>517001</v>
          </cell>
          <cell r="G12978">
            <v>0</v>
          </cell>
          <cell r="H12978">
            <v>2005</v>
          </cell>
          <cell r="I12978">
            <v>0</v>
          </cell>
        </row>
        <row r="12979">
          <cell r="A12979">
            <v>610311</v>
          </cell>
          <cell r="B12979" t="str">
            <v>Helper Overtime</v>
          </cell>
          <cell r="C12979">
            <v>5122300</v>
          </cell>
          <cell r="D12979">
            <v>5902.19</v>
          </cell>
          <cell r="E12979">
            <v>1000</v>
          </cell>
          <cell r="F12979">
            <v>517002</v>
          </cell>
          <cell r="G12979">
            <v>0</v>
          </cell>
          <cell r="H12979">
            <v>2005</v>
          </cell>
          <cell r="I12979">
            <v>0</v>
          </cell>
        </row>
        <row r="12980">
          <cell r="A12980">
            <v>610311</v>
          </cell>
          <cell r="B12980" t="str">
            <v>Helper Overtime</v>
          </cell>
          <cell r="C12980">
            <v>5122300</v>
          </cell>
          <cell r="D12980">
            <v>2518.94</v>
          </cell>
          <cell r="E12980">
            <v>1000</v>
          </cell>
          <cell r="F12980">
            <v>517003</v>
          </cell>
          <cell r="G12980">
            <v>0</v>
          </cell>
          <cell r="H12980">
            <v>2005</v>
          </cell>
          <cell r="I12980">
            <v>0</v>
          </cell>
        </row>
        <row r="12981">
          <cell r="A12981">
            <v>610311</v>
          </cell>
          <cell r="B12981" t="str">
            <v>Helper Overtime</v>
          </cell>
          <cell r="C12981">
            <v>5122300</v>
          </cell>
          <cell r="D12981">
            <v>3506.74</v>
          </cell>
          <cell r="E12981">
            <v>1000</v>
          </cell>
          <cell r="F12981">
            <v>517004</v>
          </cell>
          <cell r="G12981">
            <v>0</v>
          </cell>
          <cell r="H12981">
            <v>2005</v>
          </cell>
          <cell r="I12981">
            <v>0</v>
          </cell>
        </row>
        <row r="12982">
          <cell r="A12982">
            <v>610311</v>
          </cell>
          <cell r="B12982" t="str">
            <v>Helper Overtime</v>
          </cell>
          <cell r="C12982">
            <v>5122400</v>
          </cell>
          <cell r="D12982">
            <v>225</v>
          </cell>
          <cell r="E12982">
            <v>1000</v>
          </cell>
          <cell r="F12982">
            <v>250</v>
          </cell>
          <cell r="G12982">
            <v>0</v>
          </cell>
          <cell r="H12982">
            <v>2005</v>
          </cell>
          <cell r="I12982">
            <v>0</v>
          </cell>
        </row>
        <row r="12983">
          <cell r="A12983">
            <v>610311</v>
          </cell>
          <cell r="B12983" t="str">
            <v>Helper Overtime</v>
          </cell>
          <cell r="C12983">
            <v>5122400</v>
          </cell>
          <cell r="D12983">
            <v>135</v>
          </cell>
          <cell r="E12983">
            <v>1000</v>
          </cell>
          <cell r="F12983">
            <v>300</v>
          </cell>
          <cell r="G12983">
            <v>0</v>
          </cell>
          <cell r="H12983">
            <v>2005</v>
          </cell>
          <cell r="I12983">
            <v>0</v>
          </cell>
        </row>
        <row r="12984">
          <cell r="A12984">
            <v>610311</v>
          </cell>
          <cell r="B12984" t="str">
            <v>Helper Overtime</v>
          </cell>
          <cell r="C12984">
            <v>5122400</v>
          </cell>
          <cell r="D12984">
            <v>197.56</v>
          </cell>
          <cell r="E12984">
            <v>1000</v>
          </cell>
          <cell r="F12984">
            <v>303</v>
          </cell>
          <cell r="G12984">
            <v>0</v>
          </cell>
          <cell r="H12984">
            <v>2005</v>
          </cell>
          <cell r="I12984">
            <v>0</v>
          </cell>
        </row>
        <row r="12985">
          <cell r="A12985">
            <v>610311</v>
          </cell>
          <cell r="B12985" t="str">
            <v>Helper Overtime</v>
          </cell>
          <cell r="C12985">
            <v>5122400</v>
          </cell>
          <cell r="D12985">
            <v>691.47</v>
          </cell>
          <cell r="E12985">
            <v>1000</v>
          </cell>
          <cell r="F12985">
            <v>517000</v>
          </cell>
          <cell r="G12985">
            <v>0</v>
          </cell>
          <cell r="H12985">
            <v>2005</v>
          </cell>
          <cell r="I12985">
            <v>0</v>
          </cell>
        </row>
        <row r="12986">
          <cell r="A12986">
            <v>610311</v>
          </cell>
          <cell r="B12986" t="str">
            <v>Helper Overtime</v>
          </cell>
          <cell r="C12986">
            <v>5122500</v>
          </cell>
          <cell r="D12986">
            <v>1160.69</v>
          </cell>
          <cell r="E12986">
            <v>1000</v>
          </cell>
          <cell r="F12986">
            <v>517000</v>
          </cell>
          <cell r="G12986">
            <v>0</v>
          </cell>
          <cell r="H12986">
            <v>2005</v>
          </cell>
          <cell r="I12986">
            <v>0</v>
          </cell>
        </row>
        <row r="12987">
          <cell r="A12987">
            <v>610311</v>
          </cell>
          <cell r="B12987" t="str">
            <v>Helper Overtime</v>
          </cell>
          <cell r="C12987">
            <v>5122600</v>
          </cell>
          <cell r="D12987">
            <v>105.69</v>
          </cell>
          <cell r="E12987">
            <v>1000</v>
          </cell>
          <cell r="F12987">
            <v>252</v>
          </cell>
          <cell r="G12987">
            <v>0</v>
          </cell>
          <cell r="H12987">
            <v>2005</v>
          </cell>
          <cell r="I12987">
            <v>0</v>
          </cell>
        </row>
        <row r="12988">
          <cell r="A12988">
            <v>610311</v>
          </cell>
          <cell r="B12988" t="str">
            <v>Helper Overtime</v>
          </cell>
          <cell r="C12988">
            <v>5122600</v>
          </cell>
          <cell r="D12988">
            <v>651</v>
          </cell>
          <cell r="E12988">
            <v>1000</v>
          </cell>
          <cell r="F12988">
            <v>271</v>
          </cell>
          <cell r="G12988">
            <v>0</v>
          </cell>
          <cell r="H12988">
            <v>2005</v>
          </cell>
          <cell r="I12988">
            <v>0</v>
          </cell>
        </row>
        <row r="12989">
          <cell r="A12989">
            <v>610311</v>
          </cell>
          <cell r="B12989" t="str">
            <v>Helper Overtime</v>
          </cell>
          <cell r="C12989">
            <v>5122600</v>
          </cell>
          <cell r="D12989">
            <v>5377.5</v>
          </cell>
          <cell r="E12989">
            <v>1000</v>
          </cell>
          <cell r="F12989">
            <v>281</v>
          </cell>
          <cell r="G12989">
            <v>0</v>
          </cell>
          <cell r="H12989">
            <v>2005</v>
          </cell>
          <cell r="I12989">
            <v>0</v>
          </cell>
        </row>
        <row r="12990">
          <cell r="A12990">
            <v>610311</v>
          </cell>
          <cell r="B12990" t="str">
            <v>Helper Overtime</v>
          </cell>
          <cell r="C12990">
            <v>5122600</v>
          </cell>
          <cell r="D12990">
            <v>360</v>
          </cell>
          <cell r="E12990">
            <v>1000</v>
          </cell>
          <cell r="F12990">
            <v>282</v>
          </cell>
          <cell r="G12990">
            <v>0</v>
          </cell>
          <cell r="H12990">
            <v>2005</v>
          </cell>
          <cell r="I12990">
            <v>0</v>
          </cell>
        </row>
        <row r="12991">
          <cell r="A12991">
            <v>610311</v>
          </cell>
          <cell r="B12991" t="str">
            <v>Helper Overtime</v>
          </cell>
          <cell r="C12991">
            <v>5122800</v>
          </cell>
          <cell r="D12991">
            <v>225</v>
          </cell>
          <cell r="E12991">
            <v>1000</v>
          </cell>
          <cell r="F12991">
            <v>251</v>
          </cell>
          <cell r="G12991">
            <v>0</v>
          </cell>
          <cell r="H12991">
            <v>2005</v>
          </cell>
          <cell r="I12991">
            <v>0</v>
          </cell>
        </row>
        <row r="12992">
          <cell r="A12992">
            <v>610311</v>
          </cell>
          <cell r="B12992" t="str">
            <v>Helper Overtime</v>
          </cell>
          <cell r="C12992">
            <v>5122800</v>
          </cell>
          <cell r="D12992">
            <v>215.23</v>
          </cell>
          <cell r="E12992">
            <v>1000</v>
          </cell>
          <cell r="F12992">
            <v>252</v>
          </cell>
          <cell r="G12992">
            <v>0</v>
          </cell>
          <cell r="H12992">
            <v>2005</v>
          </cell>
          <cell r="I12992">
            <v>0</v>
          </cell>
        </row>
        <row r="12993">
          <cell r="A12993">
            <v>610311</v>
          </cell>
          <cell r="B12993" t="str">
            <v>Helper Overtime</v>
          </cell>
          <cell r="C12993">
            <v>5122800</v>
          </cell>
          <cell r="D12993">
            <v>315</v>
          </cell>
          <cell r="E12993">
            <v>1000</v>
          </cell>
          <cell r="F12993">
            <v>281</v>
          </cell>
          <cell r="G12993">
            <v>0</v>
          </cell>
          <cell r="H12993">
            <v>2005</v>
          </cell>
          <cell r="I12993">
            <v>0</v>
          </cell>
        </row>
        <row r="12994">
          <cell r="A12994">
            <v>610311</v>
          </cell>
          <cell r="B12994" t="str">
            <v>Helper Overtime</v>
          </cell>
          <cell r="C12994">
            <v>5122800</v>
          </cell>
          <cell r="D12994">
            <v>225</v>
          </cell>
          <cell r="E12994">
            <v>1000</v>
          </cell>
          <cell r="F12994">
            <v>282</v>
          </cell>
          <cell r="G12994">
            <v>0</v>
          </cell>
          <cell r="H12994">
            <v>2005</v>
          </cell>
          <cell r="I12994">
            <v>0</v>
          </cell>
        </row>
        <row r="12995">
          <cell r="A12995">
            <v>610311</v>
          </cell>
          <cell r="B12995" t="str">
            <v>Helper Overtime</v>
          </cell>
          <cell r="C12995">
            <v>5122800</v>
          </cell>
          <cell r="D12995">
            <v>538.9</v>
          </cell>
          <cell r="E12995">
            <v>1000</v>
          </cell>
          <cell r="F12995">
            <v>517000</v>
          </cell>
          <cell r="G12995">
            <v>0</v>
          </cell>
          <cell r="H12995">
            <v>2005</v>
          </cell>
          <cell r="I12995">
            <v>0</v>
          </cell>
        </row>
        <row r="12996">
          <cell r="A12996">
            <v>610311</v>
          </cell>
          <cell r="B12996" t="str">
            <v>Helper Overtime</v>
          </cell>
          <cell r="C12996">
            <v>5122800</v>
          </cell>
          <cell r="D12996">
            <v>3235.1</v>
          </cell>
          <cell r="E12996">
            <v>1000</v>
          </cell>
          <cell r="F12996">
            <v>517004</v>
          </cell>
          <cell r="G12996">
            <v>0</v>
          </cell>
          <cell r="H12996">
            <v>2005</v>
          </cell>
          <cell r="I12996">
            <v>0</v>
          </cell>
        </row>
        <row r="12997">
          <cell r="A12997">
            <v>610311</v>
          </cell>
          <cell r="B12997" t="str">
            <v>Helper Overtime</v>
          </cell>
          <cell r="C12997">
            <v>5122900</v>
          </cell>
          <cell r="D12997">
            <v>219</v>
          </cell>
          <cell r="E12997">
            <v>1000</v>
          </cell>
          <cell r="F12997">
            <v>273</v>
          </cell>
          <cell r="G12997">
            <v>0</v>
          </cell>
          <cell r="H12997">
            <v>2005</v>
          </cell>
          <cell r="I12997">
            <v>0</v>
          </cell>
        </row>
        <row r="12998">
          <cell r="A12998">
            <v>610311</v>
          </cell>
          <cell r="B12998" t="str">
            <v>Helper Overtime</v>
          </cell>
          <cell r="C12998">
            <v>5122900</v>
          </cell>
          <cell r="D12998">
            <v>270</v>
          </cell>
          <cell r="E12998">
            <v>1000</v>
          </cell>
          <cell r="F12998">
            <v>280</v>
          </cell>
          <cell r="G12998">
            <v>0</v>
          </cell>
          <cell r="H12998">
            <v>2005</v>
          </cell>
          <cell r="I12998">
            <v>0</v>
          </cell>
        </row>
        <row r="12999">
          <cell r="A12999">
            <v>610311</v>
          </cell>
          <cell r="B12999" t="str">
            <v>Helper Overtime</v>
          </cell>
          <cell r="C12999">
            <v>5122900</v>
          </cell>
          <cell r="D12999">
            <v>4725</v>
          </cell>
          <cell r="E12999">
            <v>1000</v>
          </cell>
          <cell r="F12999">
            <v>281</v>
          </cell>
          <cell r="G12999">
            <v>0</v>
          </cell>
          <cell r="H12999">
            <v>2005</v>
          </cell>
          <cell r="I12999">
            <v>0</v>
          </cell>
        </row>
        <row r="13000">
          <cell r="A13000">
            <v>610311</v>
          </cell>
          <cell r="B13000" t="str">
            <v>Helper Overtime</v>
          </cell>
          <cell r="C13000">
            <v>5122900</v>
          </cell>
          <cell r="D13000">
            <v>2970</v>
          </cell>
          <cell r="E13000">
            <v>1000</v>
          </cell>
          <cell r="F13000">
            <v>300</v>
          </cell>
          <cell r="G13000">
            <v>0</v>
          </cell>
          <cell r="H13000">
            <v>2005</v>
          </cell>
          <cell r="I13000">
            <v>0</v>
          </cell>
        </row>
        <row r="13001">
          <cell r="A13001">
            <v>610311</v>
          </cell>
          <cell r="B13001" t="str">
            <v>Helper Overtime</v>
          </cell>
          <cell r="C13001">
            <v>5122900</v>
          </cell>
          <cell r="D13001">
            <v>607.5</v>
          </cell>
          <cell r="E13001">
            <v>1000</v>
          </cell>
          <cell r="F13001">
            <v>301</v>
          </cell>
          <cell r="G13001">
            <v>0</v>
          </cell>
          <cell r="H13001">
            <v>2005</v>
          </cell>
          <cell r="I13001">
            <v>0</v>
          </cell>
        </row>
        <row r="13002">
          <cell r="A13002">
            <v>610311</v>
          </cell>
          <cell r="B13002" t="str">
            <v>Helper Overtime</v>
          </cell>
          <cell r="C13002">
            <v>5122900</v>
          </cell>
          <cell r="D13002">
            <v>7357.5</v>
          </cell>
          <cell r="E13002">
            <v>1000</v>
          </cell>
          <cell r="F13002">
            <v>303</v>
          </cell>
          <cell r="G13002">
            <v>0</v>
          </cell>
          <cell r="H13002">
            <v>2005</v>
          </cell>
          <cell r="I13002">
            <v>0</v>
          </cell>
        </row>
        <row r="13003">
          <cell r="A13003">
            <v>610311</v>
          </cell>
          <cell r="B13003" t="str">
            <v>Helper Overtime</v>
          </cell>
          <cell r="C13003">
            <v>5122900</v>
          </cell>
          <cell r="D13003">
            <v>5951.59</v>
          </cell>
          <cell r="E13003">
            <v>1000</v>
          </cell>
          <cell r="F13003">
            <v>517001</v>
          </cell>
          <cell r="G13003">
            <v>0</v>
          </cell>
          <cell r="H13003">
            <v>2005</v>
          </cell>
          <cell r="I13003">
            <v>0</v>
          </cell>
        </row>
        <row r="13004">
          <cell r="A13004">
            <v>610311</v>
          </cell>
          <cell r="B13004" t="str">
            <v>Helper Overtime</v>
          </cell>
          <cell r="C13004">
            <v>5122900</v>
          </cell>
          <cell r="D13004">
            <v>3383.26</v>
          </cell>
          <cell r="E13004">
            <v>1000</v>
          </cell>
          <cell r="F13004">
            <v>517002</v>
          </cell>
          <cell r="G13004">
            <v>0</v>
          </cell>
          <cell r="H13004">
            <v>2005</v>
          </cell>
          <cell r="I13004">
            <v>0</v>
          </cell>
        </row>
        <row r="13005">
          <cell r="A13005">
            <v>610311</v>
          </cell>
          <cell r="B13005" t="str">
            <v>Helper Overtime</v>
          </cell>
          <cell r="C13005">
            <v>5122900</v>
          </cell>
          <cell r="D13005">
            <v>617.38</v>
          </cell>
          <cell r="E13005">
            <v>1000</v>
          </cell>
          <cell r="F13005">
            <v>517003</v>
          </cell>
          <cell r="G13005">
            <v>0</v>
          </cell>
          <cell r="H13005">
            <v>2005</v>
          </cell>
          <cell r="I13005">
            <v>0</v>
          </cell>
        </row>
        <row r="13006">
          <cell r="A13006">
            <v>610311</v>
          </cell>
          <cell r="B13006" t="str">
            <v>Helper Overtime</v>
          </cell>
          <cell r="C13006">
            <v>5122900</v>
          </cell>
          <cell r="D13006">
            <v>23435.9</v>
          </cell>
          <cell r="E13006">
            <v>1000</v>
          </cell>
          <cell r="F13006">
            <v>517004</v>
          </cell>
          <cell r="G13006">
            <v>0</v>
          </cell>
          <cell r="H13006">
            <v>2005</v>
          </cell>
          <cell r="I13006">
            <v>0</v>
          </cell>
        </row>
        <row r="13007">
          <cell r="A13007">
            <v>610311</v>
          </cell>
          <cell r="B13007" t="str">
            <v>Helper Overtime</v>
          </cell>
          <cell r="C13007">
            <v>5123000</v>
          </cell>
          <cell r="D13007">
            <v>90</v>
          </cell>
          <cell r="E13007">
            <v>1000</v>
          </cell>
          <cell r="F13007">
            <v>251</v>
          </cell>
          <cell r="G13007">
            <v>0</v>
          </cell>
          <cell r="H13007">
            <v>2005</v>
          </cell>
          <cell r="I13007">
            <v>0</v>
          </cell>
        </row>
        <row r="13008">
          <cell r="A13008">
            <v>610311</v>
          </cell>
          <cell r="B13008" t="str">
            <v>Helper Overtime</v>
          </cell>
          <cell r="C13008">
            <v>5123000</v>
          </cell>
          <cell r="D13008">
            <v>336</v>
          </cell>
          <cell r="E13008">
            <v>1000</v>
          </cell>
          <cell r="F13008">
            <v>271</v>
          </cell>
          <cell r="G13008">
            <v>0</v>
          </cell>
          <cell r="H13008">
            <v>2005</v>
          </cell>
          <cell r="I13008">
            <v>0</v>
          </cell>
        </row>
        <row r="13009">
          <cell r="A13009">
            <v>610311</v>
          </cell>
          <cell r="B13009" t="str">
            <v>Helper Overtime</v>
          </cell>
          <cell r="C13009">
            <v>5123000</v>
          </cell>
          <cell r="D13009">
            <v>90</v>
          </cell>
          <cell r="E13009">
            <v>1000</v>
          </cell>
          <cell r="F13009">
            <v>280</v>
          </cell>
          <cell r="G13009">
            <v>0</v>
          </cell>
          <cell r="H13009">
            <v>2005</v>
          </cell>
          <cell r="I13009">
            <v>0</v>
          </cell>
        </row>
        <row r="13010">
          <cell r="A13010">
            <v>610311</v>
          </cell>
          <cell r="B13010" t="str">
            <v>Helper Overtime</v>
          </cell>
          <cell r="C13010">
            <v>5123000</v>
          </cell>
          <cell r="D13010">
            <v>427.5</v>
          </cell>
          <cell r="E13010">
            <v>1000</v>
          </cell>
          <cell r="F13010">
            <v>281</v>
          </cell>
          <cell r="G13010">
            <v>0</v>
          </cell>
          <cell r="H13010">
            <v>2005</v>
          </cell>
          <cell r="I13010">
            <v>0</v>
          </cell>
        </row>
        <row r="13011">
          <cell r="A13011">
            <v>610311</v>
          </cell>
          <cell r="B13011" t="str">
            <v>Helper Overtime</v>
          </cell>
          <cell r="C13011">
            <v>5123000</v>
          </cell>
          <cell r="D13011">
            <v>1665</v>
          </cell>
          <cell r="E13011">
            <v>1000</v>
          </cell>
          <cell r="F13011">
            <v>282</v>
          </cell>
          <cell r="G13011">
            <v>0</v>
          </cell>
          <cell r="H13011">
            <v>2005</v>
          </cell>
          <cell r="I13011">
            <v>0</v>
          </cell>
        </row>
        <row r="13012">
          <cell r="A13012">
            <v>610311</v>
          </cell>
          <cell r="B13012" t="str">
            <v>Helper Overtime</v>
          </cell>
          <cell r="C13012">
            <v>5123000</v>
          </cell>
          <cell r="D13012">
            <v>1215</v>
          </cell>
          <cell r="E13012">
            <v>1000</v>
          </cell>
          <cell r="F13012">
            <v>300</v>
          </cell>
          <cell r="G13012">
            <v>0</v>
          </cell>
          <cell r="H13012">
            <v>2005</v>
          </cell>
          <cell r="I13012">
            <v>0</v>
          </cell>
        </row>
        <row r="13013">
          <cell r="A13013">
            <v>610311</v>
          </cell>
          <cell r="B13013" t="str">
            <v>Helper Overtime</v>
          </cell>
          <cell r="C13013">
            <v>5123000</v>
          </cell>
          <cell r="D13013">
            <v>585</v>
          </cell>
          <cell r="E13013">
            <v>1000</v>
          </cell>
          <cell r="F13013">
            <v>301</v>
          </cell>
          <cell r="G13013">
            <v>0</v>
          </cell>
          <cell r="H13013">
            <v>2005</v>
          </cell>
          <cell r="I13013">
            <v>0</v>
          </cell>
        </row>
        <row r="13014">
          <cell r="A13014">
            <v>610311</v>
          </cell>
          <cell r="B13014" t="str">
            <v>Helper Overtime</v>
          </cell>
          <cell r="C13014">
            <v>5123000</v>
          </cell>
          <cell r="D13014">
            <v>2362.5</v>
          </cell>
          <cell r="E13014">
            <v>1000</v>
          </cell>
          <cell r="F13014">
            <v>302</v>
          </cell>
          <cell r="G13014">
            <v>0</v>
          </cell>
          <cell r="H13014">
            <v>2005</v>
          </cell>
          <cell r="I13014">
            <v>0</v>
          </cell>
        </row>
        <row r="13015">
          <cell r="A13015">
            <v>610311</v>
          </cell>
          <cell r="B13015" t="str">
            <v>Helper Overtime</v>
          </cell>
          <cell r="C13015">
            <v>5123000</v>
          </cell>
          <cell r="D13015">
            <v>1350</v>
          </cell>
          <cell r="E13015">
            <v>1000</v>
          </cell>
          <cell r="F13015">
            <v>303</v>
          </cell>
          <cell r="G13015">
            <v>0</v>
          </cell>
          <cell r="H13015">
            <v>2005</v>
          </cell>
          <cell r="I13015">
            <v>0</v>
          </cell>
        </row>
        <row r="13016">
          <cell r="A13016">
            <v>610311</v>
          </cell>
          <cell r="B13016" t="str">
            <v>Helper Overtime</v>
          </cell>
          <cell r="C13016">
            <v>5123000</v>
          </cell>
          <cell r="D13016">
            <v>3111.61</v>
          </cell>
          <cell r="E13016">
            <v>1000</v>
          </cell>
          <cell r="F13016">
            <v>517000</v>
          </cell>
          <cell r="G13016">
            <v>0</v>
          </cell>
          <cell r="H13016">
            <v>2005</v>
          </cell>
          <cell r="I13016">
            <v>0</v>
          </cell>
        </row>
        <row r="13017">
          <cell r="A13017">
            <v>610311</v>
          </cell>
          <cell r="B13017" t="str">
            <v>Helper Overtime</v>
          </cell>
          <cell r="C13017">
            <v>5123000</v>
          </cell>
          <cell r="D13017">
            <v>2346.06</v>
          </cell>
          <cell r="E13017">
            <v>1000</v>
          </cell>
          <cell r="F13017">
            <v>517001</v>
          </cell>
          <cell r="G13017">
            <v>0</v>
          </cell>
          <cell r="H13017">
            <v>2005</v>
          </cell>
          <cell r="I13017">
            <v>0</v>
          </cell>
        </row>
        <row r="13018">
          <cell r="A13018">
            <v>610311</v>
          </cell>
          <cell r="B13018" t="str">
            <v>Helper Overtime</v>
          </cell>
          <cell r="C13018">
            <v>5123000</v>
          </cell>
          <cell r="D13018">
            <v>3259.8</v>
          </cell>
          <cell r="E13018">
            <v>1000</v>
          </cell>
          <cell r="F13018">
            <v>517002</v>
          </cell>
          <cell r="G13018">
            <v>0</v>
          </cell>
          <cell r="H13018">
            <v>2005</v>
          </cell>
          <cell r="I13018">
            <v>0</v>
          </cell>
        </row>
        <row r="13019">
          <cell r="A13019">
            <v>610311</v>
          </cell>
          <cell r="B13019" t="str">
            <v>Helper Overtime</v>
          </cell>
          <cell r="C13019">
            <v>5123000</v>
          </cell>
          <cell r="D13019">
            <v>7581.51</v>
          </cell>
          <cell r="E13019">
            <v>1000</v>
          </cell>
          <cell r="F13019">
            <v>517003</v>
          </cell>
          <cell r="G13019">
            <v>0</v>
          </cell>
          <cell r="H13019">
            <v>2005</v>
          </cell>
          <cell r="I13019">
            <v>0</v>
          </cell>
        </row>
        <row r="13020">
          <cell r="A13020">
            <v>610311</v>
          </cell>
          <cell r="B13020" t="str">
            <v>Helper Overtime</v>
          </cell>
          <cell r="C13020">
            <v>5123000</v>
          </cell>
          <cell r="D13020">
            <v>3259.77</v>
          </cell>
          <cell r="E13020">
            <v>1000</v>
          </cell>
          <cell r="F13020">
            <v>517004</v>
          </cell>
          <cell r="G13020">
            <v>0</v>
          </cell>
          <cell r="H13020">
            <v>2005</v>
          </cell>
          <cell r="I13020">
            <v>0</v>
          </cell>
        </row>
        <row r="13021">
          <cell r="A13021">
            <v>610311</v>
          </cell>
          <cell r="B13021" t="str">
            <v>Helper Overtime</v>
          </cell>
          <cell r="C13021">
            <v>5123100</v>
          </cell>
          <cell r="D13021">
            <v>855</v>
          </cell>
          <cell r="E13021">
            <v>1000</v>
          </cell>
          <cell r="F13021">
            <v>280</v>
          </cell>
          <cell r="G13021">
            <v>0</v>
          </cell>
          <cell r="H13021">
            <v>2005</v>
          </cell>
          <cell r="I13021">
            <v>0</v>
          </cell>
        </row>
        <row r="13022">
          <cell r="A13022">
            <v>610311</v>
          </cell>
          <cell r="B13022" t="str">
            <v>Helper Overtime</v>
          </cell>
          <cell r="C13022">
            <v>5123200</v>
          </cell>
          <cell r="D13022">
            <v>315</v>
          </cell>
          <cell r="E13022">
            <v>1000</v>
          </cell>
          <cell r="F13022">
            <v>250</v>
          </cell>
          <cell r="G13022">
            <v>0</v>
          </cell>
          <cell r="H13022">
            <v>2005</v>
          </cell>
          <cell r="I13022">
            <v>0</v>
          </cell>
        </row>
        <row r="13023">
          <cell r="A13023">
            <v>610311</v>
          </cell>
          <cell r="B13023" t="str">
            <v>Helper Overtime</v>
          </cell>
          <cell r="C13023">
            <v>5123200</v>
          </cell>
          <cell r="D13023">
            <v>1305</v>
          </cell>
          <cell r="E13023">
            <v>1000</v>
          </cell>
          <cell r="F13023">
            <v>251</v>
          </cell>
          <cell r="G13023">
            <v>0</v>
          </cell>
          <cell r="H13023">
            <v>2005</v>
          </cell>
          <cell r="I13023">
            <v>0</v>
          </cell>
        </row>
        <row r="13024">
          <cell r="A13024">
            <v>610311</v>
          </cell>
          <cell r="B13024" t="str">
            <v>Helper Overtime</v>
          </cell>
          <cell r="C13024">
            <v>5123200</v>
          </cell>
          <cell r="D13024">
            <v>1215</v>
          </cell>
          <cell r="E13024">
            <v>1000</v>
          </cell>
          <cell r="F13024">
            <v>252</v>
          </cell>
          <cell r="G13024">
            <v>0</v>
          </cell>
          <cell r="H13024">
            <v>2005</v>
          </cell>
          <cell r="I13024">
            <v>0</v>
          </cell>
        </row>
        <row r="13025">
          <cell r="A13025">
            <v>610311</v>
          </cell>
          <cell r="B13025" t="str">
            <v>Helper Overtime</v>
          </cell>
          <cell r="C13025">
            <v>5123200</v>
          </cell>
          <cell r="D13025">
            <v>1876.84</v>
          </cell>
          <cell r="E13025">
            <v>1000</v>
          </cell>
          <cell r="F13025">
            <v>517000</v>
          </cell>
          <cell r="G13025">
            <v>0</v>
          </cell>
          <cell r="H13025">
            <v>2005</v>
          </cell>
          <cell r="I13025">
            <v>0</v>
          </cell>
        </row>
        <row r="13026">
          <cell r="A13026">
            <v>610311</v>
          </cell>
          <cell r="B13026" t="str">
            <v>Helper Overtime</v>
          </cell>
          <cell r="C13026">
            <v>5124000</v>
          </cell>
          <cell r="D13026">
            <v>360</v>
          </cell>
          <cell r="E13026">
            <v>1000</v>
          </cell>
          <cell r="F13026">
            <v>252</v>
          </cell>
          <cell r="G13026">
            <v>0</v>
          </cell>
          <cell r="H13026">
            <v>2005</v>
          </cell>
          <cell r="I13026">
            <v>0</v>
          </cell>
        </row>
        <row r="13027">
          <cell r="A13027">
            <v>610311</v>
          </cell>
          <cell r="B13027" t="str">
            <v>Helper Overtime</v>
          </cell>
          <cell r="C13027">
            <v>5125000</v>
          </cell>
          <cell r="D13027">
            <v>270</v>
          </cell>
          <cell r="E13027">
            <v>1000</v>
          </cell>
          <cell r="F13027">
            <v>250</v>
          </cell>
          <cell r="G13027">
            <v>0</v>
          </cell>
          <cell r="H13027">
            <v>2005</v>
          </cell>
          <cell r="I13027">
            <v>0</v>
          </cell>
        </row>
        <row r="13028">
          <cell r="A13028">
            <v>610311</v>
          </cell>
          <cell r="B13028" t="str">
            <v>Helper Overtime</v>
          </cell>
          <cell r="C13028">
            <v>5125000</v>
          </cell>
          <cell r="D13028">
            <v>1620</v>
          </cell>
          <cell r="E13028">
            <v>1000</v>
          </cell>
          <cell r="F13028">
            <v>251</v>
          </cell>
          <cell r="G13028">
            <v>0</v>
          </cell>
          <cell r="H13028">
            <v>2005</v>
          </cell>
          <cell r="I13028">
            <v>0</v>
          </cell>
        </row>
        <row r="13029">
          <cell r="A13029">
            <v>610311</v>
          </cell>
          <cell r="B13029" t="str">
            <v>Helper Overtime</v>
          </cell>
          <cell r="C13029">
            <v>5125000</v>
          </cell>
          <cell r="D13029">
            <v>1530</v>
          </cell>
          <cell r="E13029">
            <v>1000</v>
          </cell>
          <cell r="F13029">
            <v>252</v>
          </cell>
          <cell r="G13029">
            <v>0</v>
          </cell>
          <cell r="H13029">
            <v>2005</v>
          </cell>
          <cell r="I13029">
            <v>0</v>
          </cell>
        </row>
        <row r="13030">
          <cell r="A13030">
            <v>610311</v>
          </cell>
          <cell r="B13030" t="str">
            <v>Helper Overtime</v>
          </cell>
          <cell r="C13030">
            <v>5125000</v>
          </cell>
          <cell r="D13030">
            <v>462</v>
          </cell>
          <cell r="E13030">
            <v>1000</v>
          </cell>
          <cell r="F13030">
            <v>271</v>
          </cell>
          <cell r="G13030">
            <v>0</v>
          </cell>
          <cell r="H13030">
            <v>2005</v>
          </cell>
          <cell r="I13030">
            <v>0</v>
          </cell>
        </row>
        <row r="13031">
          <cell r="A13031">
            <v>610311</v>
          </cell>
          <cell r="B13031" t="str">
            <v>Helper Overtime</v>
          </cell>
          <cell r="C13031">
            <v>5125000</v>
          </cell>
          <cell r="D13031">
            <v>21</v>
          </cell>
          <cell r="E13031">
            <v>1000</v>
          </cell>
          <cell r="F13031">
            <v>272</v>
          </cell>
          <cell r="G13031">
            <v>0</v>
          </cell>
          <cell r="H13031">
            <v>2005</v>
          </cell>
          <cell r="I13031">
            <v>0</v>
          </cell>
        </row>
        <row r="13032">
          <cell r="A13032">
            <v>610311</v>
          </cell>
          <cell r="B13032" t="str">
            <v>Helper Overtime</v>
          </cell>
          <cell r="C13032">
            <v>5125000</v>
          </cell>
          <cell r="D13032">
            <v>336</v>
          </cell>
          <cell r="E13032">
            <v>1000</v>
          </cell>
          <cell r="F13032">
            <v>273</v>
          </cell>
          <cell r="G13032">
            <v>0</v>
          </cell>
          <cell r="H13032">
            <v>2005</v>
          </cell>
          <cell r="I13032">
            <v>0</v>
          </cell>
        </row>
        <row r="13033">
          <cell r="A13033">
            <v>610311</v>
          </cell>
          <cell r="B13033" t="str">
            <v>Helper Overtime</v>
          </cell>
          <cell r="C13033">
            <v>5125000</v>
          </cell>
          <cell r="D13033">
            <v>180</v>
          </cell>
          <cell r="E13033">
            <v>1000</v>
          </cell>
          <cell r="F13033">
            <v>280</v>
          </cell>
          <cell r="G13033">
            <v>0</v>
          </cell>
          <cell r="H13033">
            <v>2005</v>
          </cell>
          <cell r="I13033">
            <v>0</v>
          </cell>
        </row>
        <row r="13034">
          <cell r="A13034">
            <v>610311</v>
          </cell>
          <cell r="B13034" t="str">
            <v>Helper Overtime</v>
          </cell>
          <cell r="C13034">
            <v>5125000</v>
          </cell>
          <cell r="D13034">
            <v>180</v>
          </cell>
          <cell r="E13034">
            <v>1000</v>
          </cell>
          <cell r="F13034">
            <v>281</v>
          </cell>
          <cell r="G13034">
            <v>0</v>
          </cell>
          <cell r="H13034">
            <v>2005</v>
          </cell>
          <cell r="I13034">
            <v>0</v>
          </cell>
        </row>
        <row r="13035">
          <cell r="A13035">
            <v>610311</v>
          </cell>
          <cell r="B13035" t="str">
            <v>Helper Overtime</v>
          </cell>
          <cell r="C13035">
            <v>5125000</v>
          </cell>
          <cell r="D13035">
            <v>540</v>
          </cell>
          <cell r="E13035">
            <v>1000</v>
          </cell>
          <cell r="F13035">
            <v>282</v>
          </cell>
          <cell r="G13035">
            <v>0</v>
          </cell>
          <cell r="H13035">
            <v>2005</v>
          </cell>
          <cell r="I13035">
            <v>0</v>
          </cell>
        </row>
        <row r="13036">
          <cell r="A13036">
            <v>610311</v>
          </cell>
          <cell r="B13036" t="str">
            <v>Helper Overtime</v>
          </cell>
          <cell r="C13036">
            <v>5125000</v>
          </cell>
          <cell r="D13036">
            <v>540</v>
          </cell>
          <cell r="E13036">
            <v>1000</v>
          </cell>
          <cell r="F13036">
            <v>303</v>
          </cell>
          <cell r="G13036">
            <v>0</v>
          </cell>
          <cell r="H13036">
            <v>2005</v>
          </cell>
          <cell r="I13036">
            <v>0</v>
          </cell>
        </row>
        <row r="13037">
          <cell r="A13037">
            <v>610311</v>
          </cell>
          <cell r="B13037" t="str">
            <v>Helper Overtime</v>
          </cell>
          <cell r="C13037">
            <v>5125000</v>
          </cell>
          <cell r="D13037">
            <v>2074.4299999999998</v>
          </cell>
          <cell r="E13037">
            <v>1000</v>
          </cell>
          <cell r="F13037">
            <v>517000</v>
          </cell>
          <cell r="G13037">
            <v>0</v>
          </cell>
          <cell r="H13037">
            <v>2005</v>
          </cell>
          <cell r="I13037">
            <v>0</v>
          </cell>
        </row>
        <row r="13038">
          <cell r="A13038">
            <v>610311</v>
          </cell>
          <cell r="B13038" t="str">
            <v>Helper Overtime</v>
          </cell>
          <cell r="C13038">
            <v>5125000</v>
          </cell>
          <cell r="D13038">
            <v>1852.16</v>
          </cell>
          <cell r="E13038">
            <v>1000</v>
          </cell>
          <cell r="F13038">
            <v>517001</v>
          </cell>
          <cell r="G13038">
            <v>0</v>
          </cell>
          <cell r="H13038">
            <v>2005</v>
          </cell>
          <cell r="I13038">
            <v>0</v>
          </cell>
        </row>
        <row r="13039">
          <cell r="A13039">
            <v>610311</v>
          </cell>
          <cell r="B13039" t="str">
            <v>Helper Overtime</v>
          </cell>
          <cell r="C13039">
            <v>5125000</v>
          </cell>
          <cell r="D13039">
            <v>98.78</v>
          </cell>
          <cell r="E13039">
            <v>1000</v>
          </cell>
          <cell r="F13039">
            <v>517002</v>
          </cell>
          <cell r="G13039">
            <v>0</v>
          </cell>
          <cell r="H13039">
            <v>2005</v>
          </cell>
          <cell r="I13039">
            <v>0</v>
          </cell>
        </row>
        <row r="13040">
          <cell r="A13040">
            <v>610311</v>
          </cell>
          <cell r="B13040" t="str">
            <v>Helper Overtime</v>
          </cell>
          <cell r="C13040">
            <v>5125000</v>
          </cell>
          <cell r="D13040">
            <v>2914.06</v>
          </cell>
          <cell r="E13040">
            <v>1000</v>
          </cell>
          <cell r="F13040">
            <v>517003</v>
          </cell>
          <cell r="G13040">
            <v>0</v>
          </cell>
          <cell r="H13040">
            <v>2005</v>
          </cell>
          <cell r="I13040">
            <v>0</v>
          </cell>
        </row>
        <row r="13041">
          <cell r="A13041">
            <v>610311</v>
          </cell>
          <cell r="B13041" t="str">
            <v>Helper Overtime</v>
          </cell>
          <cell r="C13041">
            <v>5125000</v>
          </cell>
          <cell r="D13041">
            <v>16447.080000000002</v>
          </cell>
          <cell r="E13041">
            <v>1000</v>
          </cell>
          <cell r="F13041">
            <v>517004</v>
          </cell>
          <cell r="G13041">
            <v>0</v>
          </cell>
          <cell r="H13041">
            <v>2005</v>
          </cell>
          <cell r="I13041">
            <v>0</v>
          </cell>
        </row>
        <row r="13042">
          <cell r="A13042">
            <v>610311</v>
          </cell>
          <cell r="B13042" t="str">
            <v>Helper Overtime</v>
          </cell>
          <cell r="C13042">
            <v>5126000</v>
          </cell>
          <cell r="D13042">
            <v>1620</v>
          </cell>
          <cell r="E13042">
            <v>1000</v>
          </cell>
          <cell r="F13042">
            <v>251</v>
          </cell>
          <cell r="G13042">
            <v>0</v>
          </cell>
          <cell r="H13042">
            <v>2005</v>
          </cell>
          <cell r="I13042">
            <v>0</v>
          </cell>
        </row>
        <row r="13043">
          <cell r="A13043">
            <v>610311</v>
          </cell>
          <cell r="B13043" t="str">
            <v>Helper Overtime</v>
          </cell>
          <cell r="C13043">
            <v>5126000</v>
          </cell>
          <cell r="D13043">
            <v>270</v>
          </cell>
          <cell r="E13043">
            <v>1000</v>
          </cell>
          <cell r="F13043">
            <v>252</v>
          </cell>
          <cell r="G13043">
            <v>0</v>
          </cell>
          <cell r="H13043">
            <v>2005</v>
          </cell>
          <cell r="I13043">
            <v>0</v>
          </cell>
        </row>
        <row r="13044">
          <cell r="A13044">
            <v>610311</v>
          </cell>
          <cell r="B13044" t="str">
            <v>Helper Overtime</v>
          </cell>
          <cell r="C13044">
            <v>5127000</v>
          </cell>
          <cell r="D13044">
            <v>90</v>
          </cell>
          <cell r="E13044">
            <v>1000</v>
          </cell>
          <cell r="F13044">
            <v>300</v>
          </cell>
          <cell r="G13044">
            <v>0</v>
          </cell>
          <cell r="H13044">
            <v>2005</v>
          </cell>
          <cell r="I13044">
            <v>0</v>
          </cell>
        </row>
        <row r="13045">
          <cell r="A13045">
            <v>610311</v>
          </cell>
          <cell r="B13045" t="str">
            <v>Helper Overtime</v>
          </cell>
          <cell r="C13045">
            <v>5128000</v>
          </cell>
          <cell r="D13045">
            <v>225</v>
          </cell>
          <cell r="E13045">
            <v>1000</v>
          </cell>
          <cell r="F13045">
            <v>251</v>
          </cell>
          <cell r="G13045">
            <v>0</v>
          </cell>
          <cell r="H13045">
            <v>2005</v>
          </cell>
          <cell r="I13045">
            <v>0</v>
          </cell>
        </row>
        <row r="13046">
          <cell r="A13046">
            <v>610311</v>
          </cell>
          <cell r="B13046" t="str">
            <v>Helper Overtime</v>
          </cell>
          <cell r="C13046">
            <v>5128000</v>
          </cell>
          <cell r="D13046">
            <v>340.46</v>
          </cell>
          <cell r="E13046">
            <v>1000</v>
          </cell>
          <cell r="F13046">
            <v>252</v>
          </cell>
          <cell r="G13046">
            <v>0</v>
          </cell>
          <cell r="H13046">
            <v>2005</v>
          </cell>
          <cell r="I13046">
            <v>0</v>
          </cell>
        </row>
        <row r="13047">
          <cell r="A13047">
            <v>610311</v>
          </cell>
          <cell r="B13047" t="str">
            <v>Helper Overtime</v>
          </cell>
          <cell r="C13047">
            <v>5128000</v>
          </cell>
          <cell r="D13047">
            <v>336</v>
          </cell>
          <cell r="E13047">
            <v>1000</v>
          </cell>
          <cell r="F13047">
            <v>270</v>
          </cell>
          <cell r="G13047">
            <v>0</v>
          </cell>
          <cell r="H13047">
            <v>2005</v>
          </cell>
          <cell r="I13047">
            <v>0</v>
          </cell>
        </row>
        <row r="13048">
          <cell r="A13048">
            <v>610311</v>
          </cell>
          <cell r="B13048" t="str">
            <v>Helper Overtime</v>
          </cell>
          <cell r="C13048">
            <v>5128000</v>
          </cell>
          <cell r="D13048">
            <v>211.38</v>
          </cell>
          <cell r="E13048">
            <v>1000</v>
          </cell>
          <cell r="F13048">
            <v>272</v>
          </cell>
          <cell r="G13048">
            <v>0</v>
          </cell>
          <cell r="H13048">
            <v>2005</v>
          </cell>
          <cell r="I13048">
            <v>0</v>
          </cell>
        </row>
        <row r="13049">
          <cell r="A13049">
            <v>610311</v>
          </cell>
          <cell r="B13049" t="str">
            <v>Helper Overtime</v>
          </cell>
          <cell r="C13049">
            <v>5128000</v>
          </cell>
          <cell r="D13049">
            <v>2709</v>
          </cell>
          <cell r="E13049">
            <v>1000</v>
          </cell>
          <cell r="F13049">
            <v>273</v>
          </cell>
          <cell r="G13049">
            <v>0</v>
          </cell>
          <cell r="H13049">
            <v>2005</v>
          </cell>
          <cell r="I13049">
            <v>0</v>
          </cell>
        </row>
        <row r="13050">
          <cell r="A13050">
            <v>610311</v>
          </cell>
          <cell r="B13050" t="str">
            <v>Helper Overtime</v>
          </cell>
          <cell r="C13050">
            <v>5128000</v>
          </cell>
          <cell r="D13050">
            <v>1507.5</v>
          </cell>
          <cell r="E13050">
            <v>1000</v>
          </cell>
          <cell r="F13050">
            <v>281</v>
          </cell>
          <cell r="G13050">
            <v>0</v>
          </cell>
          <cell r="H13050">
            <v>2005</v>
          </cell>
          <cell r="I13050">
            <v>0</v>
          </cell>
        </row>
        <row r="13051">
          <cell r="A13051">
            <v>610311</v>
          </cell>
          <cell r="B13051" t="str">
            <v>Helper Overtime</v>
          </cell>
          <cell r="C13051">
            <v>5128000</v>
          </cell>
          <cell r="D13051">
            <v>360</v>
          </cell>
          <cell r="E13051">
            <v>1000</v>
          </cell>
          <cell r="F13051">
            <v>282</v>
          </cell>
          <cell r="G13051">
            <v>0</v>
          </cell>
          <cell r="H13051">
            <v>2005</v>
          </cell>
          <cell r="I13051">
            <v>0</v>
          </cell>
        </row>
        <row r="13052">
          <cell r="A13052">
            <v>610311</v>
          </cell>
          <cell r="B13052" t="str">
            <v>Helper Overtime</v>
          </cell>
          <cell r="C13052">
            <v>5128000</v>
          </cell>
          <cell r="D13052">
            <v>3600</v>
          </cell>
          <cell r="E13052">
            <v>1000</v>
          </cell>
          <cell r="F13052">
            <v>300</v>
          </cell>
          <cell r="G13052">
            <v>0</v>
          </cell>
          <cell r="H13052">
            <v>2005</v>
          </cell>
          <cell r="I13052">
            <v>0</v>
          </cell>
        </row>
        <row r="13053">
          <cell r="A13053">
            <v>610311</v>
          </cell>
          <cell r="B13053" t="str">
            <v>Helper Overtime</v>
          </cell>
          <cell r="C13053">
            <v>5128000</v>
          </cell>
          <cell r="D13053">
            <v>1260</v>
          </cell>
          <cell r="E13053">
            <v>1000</v>
          </cell>
          <cell r="F13053">
            <v>301</v>
          </cell>
          <cell r="G13053">
            <v>0</v>
          </cell>
          <cell r="H13053">
            <v>2005</v>
          </cell>
          <cell r="I13053">
            <v>0</v>
          </cell>
        </row>
        <row r="13054">
          <cell r="A13054">
            <v>610311</v>
          </cell>
          <cell r="B13054" t="str">
            <v>Helper Overtime</v>
          </cell>
          <cell r="C13054">
            <v>5128000</v>
          </cell>
          <cell r="D13054">
            <v>3780</v>
          </cell>
          <cell r="E13054">
            <v>1000</v>
          </cell>
          <cell r="F13054">
            <v>302</v>
          </cell>
          <cell r="G13054">
            <v>0</v>
          </cell>
          <cell r="H13054">
            <v>2005</v>
          </cell>
          <cell r="I13054">
            <v>0</v>
          </cell>
        </row>
        <row r="13055">
          <cell r="A13055">
            <v>610311</v>
          </cell>
          <cell r="B13055" t="str">
            <v>Helper Overtime</v>
          </cell>
          <cell r="C13055">
            <v>5128000</v>
          </cell>
          <cell r="D13055">
            <v>10989.37</v>
          </cell>
          <cell r="E13055">
            <v>1000</v>
          </cell>
          <cell r="F13055">
            <v>517000</v>
          </cell>
          <cell r="G13055">
            <v>0</v>
          </cell>
          <cell r="H13055">
            <v>2005</v>
          </cell>
          <cell r="I13055">
            <v>0</v>
          </cell>
        </row>
        <row r="13056">
          <cell r="A13056">
            <v>610311</v>
          </cell>
          <cell r="B13056" t="str">
            <v>Helper Overtime</v>
          </cell>
          <cell r="C13056">
            <v>5128000</v>
          </cell>
          <cell r="D13056">
            <v>1555.81</v>
          </cell>
          <cell r="E13056">
            <v>1000</v>
          </cell>
          <cell r="F13056">
            <v>517001</v>
          </cell>
          <cell r="G13056">
            <v>0</v>
          </cell>
          <cell r="H13056">
            <v>2005</v>
          </cell>
          <cell r="I13056">
            <v>0</v>
          </cell>
        </row>
        <row r="13057">
          <cell r="A13057">
            <v>610311</v>
          </cell>
          <cell r="B13057" t="str">
            <v>Helper Overtime</v>
          </cell>
          <cell r="C13057">
            <v>5128000</v>
          </cell>
          <cell r="D13057">
            <v>4099.41</v>
          </cell>
          <cell r="E13057">
            <v>1000</v>
          </cell>
          <cell r="F13057">
            <v>517002</v>
          </cell>
          <cell r="G13057">
            <v>0</v>
          </cell>
          <cell r="H13057">
            <v>2005</v>
          </cell>
          <cell r="I13057">
            <v>0</v>
          </cell>
        </row>
        <row r="13058">
          <cell r="A13058">
            <v>610311</v>
          </cell>
          <cell r="B13058" t="str">
            <v>Helper Overtime</v>
          </cell>
          <cell r="C13058">
            <v>5128000</v>
          </cell>
          <cell r="D13058">
            <v>3407.96</v>
          </cell>
          <cell r="E13058">
            <v>1000</v>
          </cell>
          <cell r="F13058">
            <v>517003</v>
          </cell>
          <cell r="G13058">
            <v>0</v>
          </cell>
          <cell r="H13058">
            <v>2005</v>
          </cell>
          <cell r="I13058">
            <v>0</v>
          </cell>
        </row>
        <row r="13059">
          <cell r="A13059">
            <v>610311</v>
          </cell>
          <cell r="B13059" t="str">
            <v>Helper Overtime</v>
          </cell>
          <cell r="C13059">
            <v>5128000</v>
          </cell>
          <cell r="D13059">
            <v>2494.21</v>
          </cell>
          <cell r="E13059">
            <v>1000</v>
          </cell>
          <cell r="F13059">
            <v>517004</v>
          </cell>
          <cell r="G13059">
            <v>0</v>
          </cell>
          <cell r="H13059">
            <v>2005</v>
          </cell>
          <cell r="I13059">
            <v>0</v>
          </cell>
        </row>
        <row r="13060">
          <cell r="A13060">
            <v>610311</v>
          </cell>
          <cell r="B13060" t="str">
            <v>Helper Overtime</v>
          </cell>
          <cell r="C13060">
            <v>5129000</v>
          </cell>
          <cell r="D13060">
            <v>720</v>
          </cell>
          <cell r="E13060">
            <v>1000</v>
          </cell>
          <cell r="F13060">
            <v>251</v>
          </cell>
          <cell r="G13060">
            <v>0</v>
          </cell>
          <cell r="H13060">
            <v>2005</v>
          </cell>
          <cell r="I13060">
            <v>0</v>
          </cell>
        </row>
        <row r="13061">
          <cell r="A13061">
            <v>610311</v>
          </cell>
          <cell r="B13061" t="str">
            <v>Helper Overtime</v>
          </cell>
          <cell r="C13061">
            <v>5129000</v>
          </cell>
          <cell r="D13061">
            <v>84</v>
          </cell>
          <cell r="E13061">
            <v>1000</v>
          </cell>
          <cell r="F13061">
            <v>270</v>
          </cell>
          <cell r="G13061">
            <v>0</v>
          </cell>
          <cell r="H13061">
            <v>2005</v>
          </cell>
          <cell r="I13061">
            <v>0</v>
          </cell>
        </row>
        <row r="13062">
          <cell r="A13062">
            <v>610311</v>
          </cell>
          <cell r="B13062" t="str">
            <v>Helper Overtime</v>
          </cell>
          <cell r="C13062">
            <v>5129900</v>
          </cell>
          <cell r="D13062">
            <v>360</v>
          </cell>
          <cell r="E13062">
            <v>1000</v>
          </cell>
          <cell r="F13062">
            <v>281</v>
          </cell>
          <cell r="G13062">
            <v>0</v>
          </cell>
          <cell r="H13062">
            <v>2005</v>
          </cell>
          <cell r="I13062">
            <v>0</v>
          </cell>
        </row>
        <row r="13063">
          <cell r="A13063">
            <v>610311</v>
          </cell>
          <cell r="B13063" t="str">
            <v>Helper Overtime</v>
          </cell>
          <cell r="C13063">
            <v>5129900</v>
          </cell>
          <cell r="D13063">
            <v>222.26</v>
          </cell>
          <cell r="E13063">
            <v>1000</v>
          </cell>
          <cell r="F13063">
            <v>517000</v>
          </cell>
          <cell r="G13063">
            <v>0</v>
          </cell>
          <cell r="H13063">
            <v>2005</v>
          </cell>
          <cell r="I13063">
            <v>0</v>
          </cell>
        </row>
        <row r="13064">
          <cell r="A13064">
            <v>610311</v>
          </cell>
          <cell r="B13064" t="str">
            <v>Helper Overtime</v>
          </cell>
          <cell r="C13064">
            <v>5131000</v>
          </cell>
          <cell r="D13064">
            <v>990</v>
          </cell>
          <cell r="E13064">
            <v>1000</v>
          </cell>
          <cell r="F13064">
            <v>251</v>
          </cell>
          <cell r="G13064">
            <v>0</v>
          </cell>
          <cell r="H13064">
            <v>2005</v>
          </cell>
          <cell r="I13064">
            <v>0</v>
          </cell>
        </row>
        <row r="13065">
          <cell r="A13065">
            <v>610311</v>
          </cell>
          <cell r="B13065" t="str">
            <v>Helper Overtime</v>
          </cell>
          <cell r="C13065">
            <v>5131000</v>
          </cell>
          <cell r="D13065">
            <v>1440</v>
          </cell>
          <cell r="E13065">
            <v>1000</v>
          </cell>
          <cell r="F13065">
            <v>252</v>
          </cell>
          <cell r="G13065">
            <v>0</v>
          </cell>
          <cell r="H13065">
            <v>2005</v>
          </cell>
          <cell r="I13065">
            <v>0</v>
          </cell>
        </row>
        <row r="13066">
          <cell r="A13066">
            <v>610311</v>
          </cell>
          <cell r="B13066" t="str">
            <v>Helper Overtime</v>
          </cell>
          <cell r="C13066">
            <v>5131000</v>
          </cell>
          <cell r="D13066">
            <v>210</v>
          </cell>
          <cell r="E13066">
            <v>1000</v>
          </cell>
          <cell r="F13066">
            <v>270</v>
          </cell>
          <cell r="G13066">
            <v>0</v>
          </cell>
          <cell r="H13066">
            <v>2005</v>
          </cell>
          <cell r="I13066">
            <v>0</v>
          </cell>
        </row>
        <row r="13067">
          <cell r="A13067">
            <v>610311</v>
          </cell>
          <cell r="B13067" t="str">
            <v>Helper Overtime</v>
          </cell>
          <cell r="C13067">
            <v>5131000</v>
          </cell>
          <cell r="D13067">
            <v>420</v>
          </cell>
          <cell r="E13067">
            <v>1000</v>
          </cell>
          <cell r="F13067">
            <v>271</v>
          </cell>
          <cell r="G13067">
            <v>0</v>
          </cell>
          <cell r="H13067">
            <v>2005</v>
          </cell>
          <cell r="I13067">
            <v>0</v>
          </cell>
        </row>
        <row r="13068">
          <cell r="A13068">
            <v>610311</v>
          </cell>
          <cell r="B13068" t="str">
            <v>Helper Overtime</v>
          </cell>
          <cell r="C13068">
            <v>5131000</v>
          </cell>
          <cell r="D13068">
            <v>4872</v>
          </cell>
          <cell r="E13068">
            <v>1000</v>
          </cell>
          <cell r="F13068">
            <v>272</v>
          </cell>
          <cell r="G13068">
            <v>0</v>
          </cell>
          <cell r="H13068">
            <v>2005</v>
          </cell>
          <cell r="I13068">
            <v>0</v>
          </cell>
        </row>
        <row r="13069">
          <cell r="A13069">
            <v>610311</v>
          </cell>
          <cell r="B13069" t="str">
            <v>Helper Overtime</v>
          </cell>
          <cell r="C13069">
            <v>5131000</v>
          </cell>
          <cell r="D13069">
            <v>1440</v>
          </cell>
          <cell r="E13069">
            <v>1000</v>
          </cell>
          <cell r="F13069">
            <v>280</v>
          </cell>
          <cell r="G13069">
            <v>0</v>
          </cell>
          <cell r="H13069">
            <v>2005</v>
          </cell>
          <cell r="I13069">
            <v>0</v>
          </cell>
        </row>
        <row r="13070">
          <cell r="A13070">
            <v>610311</v>
          </cell>
          <cell r="B13070" t="str">
            <v>Helper Overtime</v>
          </cell>
          <cell r="C13070">
            <v>5131000</v>
          </cell>
          <cell r="D13070">
            <v>3240</v>
          </cell>
          <cell r="E13070">
            <v>1000</v>
          </cell>
          <cell r="F13070">
            <v>281</v>
          </cell>
          <cell r="G13070">
            <v>0</v>
          </cell>
          <cell r="H13070">
            <v>2005</v>
          </cell>
          <cell r="I13070">
            <v>0</v>
          </cell>
        </row>
        <row r="13071">
          <cell r="A13071">
            <v>610311</v>
          </cell>
          <cell r="B13071" t="str">
            <v>Helper Overtime</v>
          </cell>
          <cell r="C13071">
            <v>5131000</v>
          </cell>
          <cell r="D13071">
            <v>540</v>
          </cell>
          <cell r="E13071">
            <v>1000</v>
          </cell>
          <cell r="F13071">
            <v>282</v>
          </cell>
          <cell r="G13071">
            <v>0</v>
          </cell>
          <cell r="H13071">
            <v>2005</v>
          </cell>
          <cell r="I13071">
            <v>0</v>
          </cell>
        </row>
        <row r="13072">
          <cell r="A13072">
            <v>610311</v>
          </cell>
          <cell r="B13072" t="str">
            <v>Helper Overtime</v>
          </cell>
          <cell r="C13072">
            <v>5131000</v>
          </cell>
          <cell r="D13072">
            <v>7200</v>
          </cell>
          <cell r="E13072">
            <v>1000</v>
          </cell>
          <cell r="F13072">
            <v>301</v>
          </cell>
          <cell r="G13072">
            <v>0</v>
          </cell>
          <cell r="H13072">
            <v>2005</v>
          </cell>
          <cell r="I13072">
            <v>0</v>
          </cell>
        </row>
        <row r="13073">
          <cell r="A13073">
            <v>610311</v>
          </cell>
          <cell r="B13073" t="str">
            <v>Helper Overtime</v>
          </cell>
          <cell r="C13073">
            <v>5131000</v>
          </cell>
          <cell r="D13073">
            <v>360</v>
          </cell>
          <cell r="E13073">
            <v>1000</v>
          </cell>
          <cell r="F13073">
            <v>303</v>
          </cell>
          <cell r="G13073">
            <v>0</v>
          </cell>
          <cell r="H13073">
            <v>2005</v>
          </cell>
          <cell r="I13073">
            <v>0</v>
          </cell>
        </row>
        <row r="13074">
          <cell r="A13074">
            <v>610311</v>
          </cell>
          <cell r="B13074" t="str">
            <v>Helper Overtime</v>
          </cell>
          <cell r="C13074">
            <v>5131000</v>
          </cell>
          <cell r="D13074">
            <v>137972.79999999999</v>
          </cell>
          <cell r="E13074">
            <v>1000</v>
          </cell>
          <cell r="F13074">
            <v>517000</v>
          </cell>
          <cell r="G13074">
            <v>0</v>
          </cell>
          <cell r="H13074">
            <v>2005</v>
          </cell>
          <cell r="I13074">
            <v>0</v>
          </cell>
        </row>
        <row r="13075">
          <cell r="A13075">
            <v>610311</v>
          </cell>
          <cell r="B13075" t="str">
            <v>Helper Overtime</v>
          </cell>
          <cell r="C13075">
            <v>5131000</v>
          </cell>
          <cell r="D13075">
            <v>3012.82</v>
          </cell>
          <cell r="E13075">
            <v>1000</v>
          </cell>
          <cell r="F13075">
            <v>517001</v>
          </cell>
          <cell r="G13075">
            <v>0</v>
          </cell>
          <cell r="H13075">
            <v>2005</v>
          </cell>
          <cell r="I13075">
            <v>0</v>
          </cell>
        </row>
        <row r="13076">
          <cell r="A13076">
            <v>610311</v>
          </cell>
          <cell r="B13076" t="str">
            <v>Helper Overtime</v>
          </cell>
          <cell r="C13076">
            <v>5131000</v>
          </cell>
          <cell r="D13076">
            <v>493.91</v>
          </cell>
          <cell r="E13076">
            <v>1000</v>
          </cell>
          <cell r="F13076">
            <v>517002</v>
          </cell>
          <cell r="G13076">
            <v>0</v>
          </cell>
          <cell r="H13076">
            <v>2005</v>
          </cell>
          <cell r="I13076">
            <v>0</v>
          </cell>
        </row>
        <row r="13077">
          <cell r="A13077">
            <v>610311</v>
          </cell>
          <cell r="B13077" t="str">
            <v>Helper Overtime</v>
          </cell>
          <cell r="C13077">
            <v>5131000</v>
          </cell>
          <cell r="D13077">
            <v>1580.5</v>
          </cell>
          <cell r="E13077">
            <v>1000</v>
          </cell>
          <cell r="F13077">
            <v>517003</v>
          </cell>
          <cell r="G13077">
            <v>0</v>
          </cell>
          <cell r="H13077">
            <v>2005</v>
          </cell>
          <cell r="I13077">
            <v>0</v>
          </cell>
        </row>
        <row r="13078">
          <cell r="A13078">
            <v>610311</v>
          </cell>
          <cell r="B13078" t="str">
            <v>Helper Overtime</v>
          </cell>
          <cell r="C13078">
            <v>5131000</v>
          </cell>
          <cell r="D13078">
            <v>12545.19</v>
          </cell>
          <cell r="E13078">
            <v>1000</v>
          </cell>
          <cell r="F13078">
            <v>517004</v>
          </cell>
          <cell r="G13078">
            <v>0</v>
          </cell>
          <cell r="H13078">
            <v>2005</v>
          </cell>
          <cell r="I13078">
            <v>0</v>
          </cell>
        </row>
        <row r="13079">
          <cell r="A13079">
            <v>610311</v>
          </cell>
          <cell r="B13079" t="str">
            <v>Helper Overtime</v>
          </cell>
          <cell r="C13079">
            <v>5131100</v>
          </cell>
          <cell r="D13079">
            <v>360</v>
          </cell>
          <cell r="E13079">
            <v>1000</v>
          </cell>
          <cell r="F13079">
            <v>281</v>
          </cell>
          <cell r="G13079">
            <v>0</v>
          </cell>
          <cell r="H13079">
            <v>2005</v>
          </cell>
          <cell r="I13079">
            <v>0</v>
          </cell>
        </row>
        <row r="13080">
          <cell r="A13080">
            <v>610311</v>
          </cell>
          <cell r="B13080" t="str">
            <v>Helper Overtime</v>
          </cell>
          <cell r="C13080">
            <v>5131100</v>
          </cell>
          <cell r="D13080">
            <v>360</v>
          </cell>
          <cell r="E13080">
            <v>1000</v>
          </cell>
          <cell r="F13080">
            <v>300</v>
          </cell>
          <cell r="G13080">
            <v>0</v>
          </cell>
          <cell r="H13080">
            <v>2005</v>
          </cell>
          <cell r="I13080">
            <v>0</v>
          </cell>
        </row>
        <row r="13081">
          <cell r="A13081">
            <v>610311</v>
          </cell>
          <cell r="B13081" t="str">
            <v>Helper Overtime</v>
          </cell>
          <cell r="C13081">
            <v>5131100</v>
          </cell>
          <cell r="D13081">
            <v>469.21</v>
          </cell>
          <cell r="E13081">
            <v>1000</v>
          </cell>
          <cell r="F13081">
            <v>517001</v>
          </cell>
          <cell r="G13081">
            <v>0</v>
          </cell>
          <cell r="H13081">
            <v>2005</v>
          </cell>
          <cell r="I13081">
            <v>0</v>
          </cell>
        </row>
        <row r="13082">
          <cell r="A13082">
            <v>610311</v>
          </cell>
          <cell r="B13082" t="str">
            <v>Helper Overtime</v>
          </cell>
          <cell r="C13082">
            <v>5131100</v>
          </cell>
          <cell r="D13082">
            <v>493.91</v>
          </cell>
          <cell r="E13082">
            <v>1000</v>
          </cell>
          <cell r="F13082">
            <v>517004</v>
          </cell>
          <cell r="G13082">
            <v>0</v>
          </cell>
          <cell r="H13082">
            <v>2005</v>
          </cell>
          <cell r="I13082">
            <v>0</v>
          </cell>
        </row>
        <row r="13083">
          <cell r="A13083">
            <v>610311</v>
          </cell>
          <cell r="B13083" t="str">
            <v>Helper Overtime</v>
          </cell>
          <cell r="C13083">
            <v>5131400</v>
          </cell>
          <cell r="D13083">
            <v>270</v>
          </cell>
          <cell r="E13083">
            <v>1000</v>
          </cell>
          <cell r="F13083">
            <v>250</v>
          </cell>
          <cell r="G13083">
            <v>0</v>
          </cell>
          <cell r="H13083">
            <v>2005</v>
          </cell>
          <cell r="I13083">
            <v>0</v>
          </cell>
        </row>
        <row r="13084">
          <cell r="A13084">
            <v>610311</v>
          </cell>
          <cell r="B13084" t="str">
            <v>Helper Overtime</v>
          </cell>
          <cell r="C13084">
            <v>5131400</v>
          </cell>
          <cell r="D13084">
            <v>360</v>
          </cell>
          <cell r="E13084">
            <v>1000</v>
          </cell>
          <cell r="F13084">
            <v>251</v>
          </cell>
          <cell r="G13084">
            <v>0</v>
          </cell>
          <cell r="H13084">
            <v>2005</v>
          </cell>
          <cell r="I13084">
            <v>0</v>
          </cell>
        </row>
        <row r="13085">
          <cell r="A13085">
            <v>610311</v>
          </cell>
          <cell r="B13085" t="str">
            <v>Helper Overtime</v>
          </cell>
          <cell r="C13085">
            <v>5131400</v>
          </cell>
          <cell r="D13085">
            <v>1575</v>
          </cell>
          <cell r="E13085">
            <v>1000</v>
          </cell>
          <cell r="F13085">
            <v>252</v>
          </cell>
          <cell r="G13085">
            <v>0</v>
          </cell>
          <cell r="H13085">
            <v>2005</v>
          </cell>
          <cell r="I13085">
            <v>0</v>
          </cell>
        </row>
        <row r="13086">
          <cell r="A13086">
            <v>610311</v>
          </cell>
          <cell r="B13086" t="str">
            <v>Helper Overtime</v>
          </cell>
          <cell r="C13086">
            <v>5131400</v>
          </cell>
          <cell r="D13086">
            <v>1344</v>
          </cell>
          <cell r="E13086">
            <v>1000</v>
          </cell>
          <cell r="F13086">
            <v>272</v>
          </cell>
          <cell r="G13086">
            <v>0</v>
          </cell>
          <cell r="H13086">
            <v>2005</v>
          </cell>
          <cell r="I13086">
            <v>0</v>
          </cell>
        </row>
        <row r="13087">
          <cell r="A13087">
            <v>610311</v>
          </cell>
          <cell r="B13087" t="str">
            <v>Helper Overtime</v>
          </cell>
          <cell r="C13087">
            <v>5131400</v>
          </cell>
          <cell r="D13087">
            <v>1491</v>
          </cell>
          <cell r="E13087">
            <v>1000</v>
          </cell>
          <cell r="F13087">
            <v>273</v>
          </cell>
          <cell r="G13087">
            <v>0</v>
          </cell>
          <cell r="H13087">
            <v>2005</v>
          </cell>
          <cell r="I13087">
            <v>0</v>
          </cell>
        </row>
        <row r="13088">
          <cell r="A13088">
            <v>610311</v>
          </cell>
          <cell r="B13088" t="str">
            <v>Helper Overtime</v>
          </cell>
          <cell r="C13088">
            <v>5131400</v>
          </cell>
          <cell r="D13088">
            <v>98.78</v>
          </cell>
          <cell r="E13088">
            <v>1000</v>
          </cell>
          <cell r="F13088">
            <v>281</v>
          </cell>
          <cell r="G13088">
            <v>0</v>
          </cell>
          <cell r="H13088">
            <v>2005</v>
          </cell>
          <cell r="I13088">
            <v>0</v>
          </cell>
        </row>
        <row r="13089">
          <cell r="A13089">
            <v>610311</v>
          </cell>
          <cell r="B13089" t="str">
            <v>Helper Overtime</v>
          </cell>
          <cell r="C13089">
            <v>5131400</v>
          </cell>
          <cell r="D13089">
            <v>3240</v>
          </cell>
          <cell r="E13089">
            <v>1000</v>
          </cell>
          <cell r="F13089">
            <v>301</v>
          </cell>
          <cell r="G13089">
            <v>0</v>
          </cell>
          <cell r="H13089">
            <v>2005</v>
          </cell>
          <cell r="I13089">
            <v>0</v>
          </cell>
        </row>
        <row r="13090">
          <cell r="A13090">
            <v>610311</v>
          </cell>
          <cell r="B13090" t="str">
            <v>Helper Overtime</v>
          </cell>
          <cell r="C13090">
            <v>5131400</v>
          </cell>
          <cell r="D13090">
            <v>1080</v>
          </cell>
          <cell r="E13090">
            <v>1000</v>
          </cell>
          <cell r="F13090">
            <v>303</v>
          </cell>
          <cell r="G13090">
            <v>0</v>
          </cell>
          <cell r="H13090">
            <v>2005</v>
          </cell>
          <cell r="I13090">
            <v>0</v>
          </cell>
        </row>
        <row r="13091">
          <cell r="A13091">
            <v>610311</v>
          </cell>
          <cell r="B13091" t="str">
            <v>Helper Overtime</v>
          </cell>
          <cell r="C13091">
            <v>5131400</v>
          </cell>
          <cell r="D13091">
            <v>913.73</v>
          </cell>
          <cell r="E13091">
            <v>1000</v>
          </cell>
          <cell r="F13091">
            <v>517001</v>
          </cell>
          <cell r="G13091">
            <v>0</v>
          </cell>
          <cell r="H13091">
            <v>2005</v>
          </cell>
          <cell r="I13091">
            <v>0</v>
          </cell>
        </row>
        <row r="13092">
          <cell r="A13092">
            <v>610311</v>
          </cell>
          <cell r="B13092" t="str">
            <v>Helper Overtime</v>
          </cell>
          <cell r="C13092">
            <v>5131400</v>
          </cell>
          <cell r="D13092">
            <v>222.26</v>
          </cell>
          <cell r="E13092">
            <v>1000</v>
          </cell>
          <cell r="F13092">
            <v>517003</v>
          </cell>
          <cell r="G13092">
            <v>0</v>
          </cell>
          <cell r="H13092">
            <v>2005</v>
          </cell>
          <cell r="I13092">
            <v>0</v>
          </cell>
        </row>
        <row r="13093">
          <cell r="A13093">
            <v>610311</v>
          </cell>
          <cell r="B13093" t="str">
            <v>Helper Overtime</v>
          </cell>
          <cell r="C13093">
            <v>5131400</v>
          </cell>
          <cell r="D13093">
            <v>790.25</v>
          </cell>
          <cell r="E13093">
            <v>1000</v>
          </cell>
          <cell r="F13093">
            <v>517004</v>
          </cell>
          <cell r="G13093">
            <v>0</v>
          </cell>
          <cell r="H13093">
            <v>2005</v>
          </cell>
          <cell r="I13093">
            <v>0</v>
          </cell>
        </row>
        <row r="13094">
          <cell r="A13094">
            <v>610311</v>
          </cell>
          <cell r="B13094" t="str">
            <v>Helper Overtime</v>
          </cell>
          <cell r="C13094">
            <v>5132000</v>
          </cell>
          <cell r="D13094">
            <v>0</v>
          </cell>
          <cell r="E13094">
            <v>1000</v>
          </cell>
          <cell r="F13094">
            <v>517002</v>
          </cell>
          <cell r="G13094">
            <v>0</v>
          </cell>
          <cell r="H13094">
            <v>2005</v>
          </cell>
          <cell r="I13094">
            <v>0</v>
          </cell>
        </row>
        <row r="13095">
          <cell r="A13095">
            <v>610311</v>
          </cell>
          <cell r="B13095" t="str">
            <v>Helper Overtime</v>
          </cell>
          <cell r="C13095">
            <v>5135000</v>
          </cell>
          <cell r="D13095">
            <v>270</v>
          </cell>
          <cell r="E13095">
            <v>1000</v>
          </cell>
          <cell r="F13095">
            <v>251</v>
          </cell>
          <cell r="G13095">
            <v>0</v>
          </cell>
          <cell r="H13095">
            <v>2005</v>
          </cell>
          <cell r="I13095">
            <v>0</v>
          </cell>
        </row>
        <row r="13096">
          <cell r="A13096">
            <v>610311</v>
          </cell>
          <cell r="B13096" t="str">
            <v>Helper Overtime</v>
          </cell>
          <cell r="C13096">
            <v>5135000</v>
          </cell>
          <cell r="D13096">
            <v>2160</v>
          </cell>
          <cell r="E13096">
            <v>1000</v>
          </cell>
          <cell r="F13096">
            <v>300</v>
          </cell>
          <cell r="G13096">
            <v>0</v>
          </cell>
          <cell r="H13096">
            <v>2005</v>
          </cell>
          <cell r="I13096">
            <v>0</v>
          </cell>
        </row>
        <row r="13097">
          <cell r="A13097">
            <v>610311</v>
          </cell>
          <cell r="B13097" t="str">
            <v>Helper Overtime</v>
          </cell>
          <cell r="C13097">
            <v>5135000</v>
          </cell>
          <cell r="D13097">
            <v>493.91</v>
          </cell>
          <cell r="E13097">
            <v>1000</v>
          </cell>
          <cell r="F13097">
            <v>517001</v>
          </cell>
          <cell r="G13097">
            <v>0</v>
          </cell>
          <cell r="H13097">
            <v>2005</v>
          </cell>
          <cell r="I13097">
            <v>0</v>
          </cell>
        </row>
        <row r="13098">
          <cell r="A13098">
            <v>610311</v>
          </cell>
          <cell r="B13098" t="str">
            <v>Helper Overtime</v>
          </cell>
          <cell r="C13098">
            <v>5135000</v>
          </cell>
          <cell r="D13098">
            <v>938.42</v>
          </cell>
          <cell r="E13098">
            <v>1000</v>
          </cell>
          <cell r="F13098">
            <v>517002</v>
          </cell>
          <cell r="G13098">
            <v>0</v>
          </cell>
          <cell r="H13098">
            <v>2005</v>
          </cell>
          <cell r="I13098">
            <v>0</v>
          </cell>
        </row>
        <row r="13099">
          <cell r="A13099">
            <v>610311</v>
          </cell>
          <cell r="B13099" t="str">
            <v>Helper Overtime</v>
          </cell>
          <cell r="C13099">
            <v>5135000</v>
          </cell>
          <cell r="D13099">
            <v>98.78</v>
          </cell>
          <cell r="E13099">
            <v>1000</v>
          </cell>
          <cell r="F13099">
            <v>517003</v>
          </cell>
          <cell r="G13099">
            <v>0</v>
          </cell>
          <cell r="H13099">
            <v>2005</v>
          </cell>
          <cell r="I13099">
            <v>0</v>
          </cell>
        </row>
        <row r="13100">
          <cell r="A13100">
            <v>610311</v>
          </cell>
          <cell r="B13100" t="str">
            <v>Helper Overtime</v>
          </cell>
          <cell r="C13100">
            <v>5135000</v>
          </cell>
          <cell r="D13100">
            <v>98.78</v>
          </cell>
          <cell r="E13100">
            <v>1000</v>
          </cell>
          <cell r="F13100">
            <v>517004</v>
          </cell>
          <cell r="G13100">
            <v>0</v>
          </cell>
          <cell r="H13100">
            <v>2005</v>
          </cell>
          <cell r="I13100">
            <v>0</v>
          </cell>
        </row>
        <row r="13101">
          <cell r="A13101">
            <v>610311</v>
          </cell>
          <cell r="B13101" t="str">
            <v>Helper Overtime</v>
          </cell>
          <cell r="C13101">
            <v>5137000</v>
          </cell>
          <cell r="D13101">
            <v>180</v>
          </cell>
          <cell r="E13101">
            <v>1000</v>
          </cell>
          <cell r="F13101">
            <v>250</v>
          </cell>
          <cell r="G13101">
            <v>0</v>
          </cell>
          <cell r="H13101">
            <v>2005</v>
          </cell>
          <cell r="I13101">
            <v>0</v>
          </cell>
        </row>
        <row r="13102">
          <cell r="A13102">
            <v>610311</v>
          </cell>
          <cell r="B13102" t="str">
            <v>Helper Overtime</v>
          </cell>
          <cell r="C13102">
            <v>5137000</v>
          </cell>
          <cell r="D13102">
            <v>540</v>
          </cell>
          <cell r="E13102">
            <v>1000</v>
          </cell>
          <cell r="F13102">
            <v>251</v>
          </cell>
          <cell r="G13102">
            <v>0</v>
          </cell>
          <cell r="H13102">
            <v>2005</v>
          </cell>
          <cell r="I13102">
            <v>0</v>
          </cell>
        </row>
        <row r="13103">
          <cell r="A13103">
            <v>610311</v>
          </cell>
          <cell r="B13103" t="str">
            <v>Helper Overtime</v>
          </cell>
          <cell r="C13103">
            <v>5137000</v>
          </cell>
          <cell r="D13103">
            <v>900</v>
          </cell>
          <cell r="E13103">
            <v>1000</v>
          </cell>
          <cell r="F13103">
            <v>252</v>
          </cell>
          <cell r="G13103">
            <v>0</v>
          </cell>
          <cell r="H13103">
            <v>2005</v>
          </cell>
          <cell r="I13103">
            <v>0</v>
          </cell>
        </row>
        <row r="13104">
          <cell r="A13104">
            <v>610311</v>
          </cell>
          <cell r="B13104" t="str">
            <v>Helper Overtime</v>
          </cell>
          <cell r="C13104">
            <v>5137000</v>
          </cell>
          <cell r="D13104">
            <v>525</v>
          </cell>
          <cell r="E13104">
            <v>1000</v>
          </cell>
          <cell r="F13104">
            <v>271</v>
          </cell>
          <cell r="G13104">
            <v>0</v>
          </cell>
          <cell r="H13104">
            <v>2005</v>
          </cell>
          <cell r="I13104">
            <v>0</v>
          </cell>
        </row>
        <row r="13105">
          <cell r="A13105">
            <v>610311</v>
          </cell>
          <cell r="B13105" t="str">
            <v>Helper Overtime</v>
          </cell>
          <cell r="C13105">
            <v>5137000</v>
          </cell>
          <cell r="D13105">
            <v>135</v>
          </cell>
          <cell r="E13105">
            <v>1000</v>
          </cell>
          <cell r="F13105">
            <v>282</v>
          </cell>
          <cell r="G13105">
            <v>0</v>
          </cell>
          <cell r="H13105">
            <v>2005</v>
          </cell>
          <cell r="I13105">
            <v>0</v>
          </cell>
        </row>
        <row r="13106">
          <cell r="A13106">
            <v>610311</v>
          </cell>
          <cell r="B13106" t="str">
            <v>Helper Overtime</v>
          </cell>
          <cell r="C13106">
            <v>5137000</v>
          </cell>
          <cell r="D13106">
            <v>270</v>
          </cell>
          <cell r="E13106">
            <v>1000</v>
          </cell>
          <cell r="F13106">
            <v>302</v>
          </cell>
          <cell r="G13106">
            <v>0</v>
          </cell>
          <cell r="H13106">
            <v>2005</v>
          </cell>
          <cell r="I13106">
            <v>0</v>
          </cell>
        </row>
        <row r="13107">
          <cell r="A13107">
            <v>610311</v>
          </cell>
          <cell r="B13107" t="str">
            <v>Helper Overtime</v>
          </cell>
          <cell r="C13107">
            <v>5137000</v>
          </cell>
          <cell r="D13107">
            <v>716.19</v>
          </cell>
          <cell r="E13107">
            <v>1000</v>
          </cell>
          <cell r="F13107">
            <v>517000</v>
          </cell>
          <cell r="G13107">
            <v>0</v>
          </cell>
          <cell r="H13107">
            <v>2005</v>
          </cell>
          <cell r="I13107">
            <v>0</v>
          </cell>
        </row>
        <row r="13108">
          <cell r="A13108">
            <v>610311</v>
          </cell>
          <cell r="B13108" t="str">
            <v>Helper Overtime</v>
          </cell>
          <cell r="C13108">
            <v>5137000</v>
          </cell>
          <cell r="D13108">
            <v>98.78</v>
          </cell>
          <cell r="E13108">
            <v>1000</v>
          </cell>
          <cell r="F13108">
            <v>517001</v>
          </cell>
          <cell r="G13108">
            <v>0</v>
          </cell>
          <cell r="H13108">
            <v>2005</v>
          </cell>
          <cell r="I13108">
            <v>0</v>
          </cell>
        </row>
        <row r="13109">
          <cell r="A13109">
            <v>610311</v>
          </cell>
          <cell r="B13109" t="str">
            <v>Helper Overtime</v>
          </cell>
          <cell r="C13109">
            <v>5137000</v>
          </cell>
          <cell r="D13109">
            <v>790.25</v>
          </cell>
          <cell r="E13109">
            <v>1000</v>
          </cell>
          <cell r="F13109">
            <v>517002</v>
          </cell>
          <cell r="G13109">
            <v>0</v>
          </cell>
          <cell r="H13109">
            <v>2005</v>
          </cell>
          <cell r="I13109">
            <v>0</v>
          </cell>
        </row>
        <row r="13110">
          <cell r="A13110">
            <v>610311</v>
          </cell>
          <cell r="B13110" t="str">
            <v>Helper Overtime</v>
          </cell>
          <cell r="C13110">
            <v>5137000</v>
          </cell>
          <cell r="D13110">
            <v>271.64999999999998</v>
          </cell>
          <cell r="E13110">
            <v>1000</v>
          </cell>
          <cell r="F13110">
            <v>517003</v>
          </cell>
          <cell r="G13110">
            <v>0</v>
          </cell>
          <cell r="H13110">
            <v>2005</v>
          </cell>
          <cell r="I13110">
            <v>0</v>
          </cell>
        </row>
        <row r="13111">
          <cell r="A13111">
            <v>610311</v>
          </cell>
          <cell r="B13111" t="str">
            <v>Helper Overtime</v>
          </cell>
          <cell r="C13111">
            <v>5137000</v>
          </cell>
          <cell r="D13111">
            <v>6667.76</v>
          </cell>
          <cell r="E13111">
            <v>1000</v>
          </cell>
          <cell r="F13111">
            <v>517004</v>
          </cell>
          <cell r="G13111">
            <v>0</v>
          </cell>
          <cell r="H13111">
            <v>2005</v>
          </cell>
          <cell r="I13111">
            <v>0</v>
          </cell>
        </row>
        <row r="13112">
          <cell r="A13112">
            <v>610311</v>
          </cell>
          <cell r="B13112" t="str">
            <v>Helper Overtime</v>
          </cell>
          <cell r="C13112">
            <v>5138000</v>
          </cell>
          <cell r="D13112">
            <v>855</v>
          </cell>
          <cell r="E13112">
            <v>1000</v>
          </cell>
          <cell r="F13112">
            <v>250</v>
          </cell>
          <cell r="G13112">
            <v>0</v>
          </cell>
          <cell r="H13112">
            <v>2005</v>
          </cell>
          <cell r="I13112">
            <v>0</v>
          </cell>
        </row>
        <row r="13113">
          <cell r="A13113">
            <v>610311</v>
          </cell>
          <cell r="B13113" t="str">
            <v>Helper Overtime</v>
          </cell>
          <cell r="C13113">
            <v>5138000</v>
          </cell>
          <cell r="D13113">
            <v>270</v>
          </cell>
          <cell r="E13113">
            <v>1000</v>
          </cell>
          <cell r="F13113">
            <v>252</v>
          </cell>
          <cell r="G13113">
            <v>0</v>
          </cell>
          <cell r="H13113">
            <v>2005</v>
          </cell>
          <cell r="I13113">
            <v>0</v>
          </cell>
        </row>
        <row r="13114">
          <cell r="A13114">
            <v>610311</v>
          </cell>
          <cell r="B13114" t="str">
            <v>Helper Overtime</v>
          </cell>
          <cell r="C13114">
            <v>5138000</v>
          </cell>
          <cell r="D13114">
            <v>525</v>
          </cell>
          <cell r="E13114">
            <v>1000</v>
          </cell>
          <cell r="F13114">
            <v>272</v>
          </cell>
          <cell r="G13114">
            <v>0</v>
          </cell>
          <cell r="H13114">
            <v>2005</v>
          </cell>
          <cell r="I13114">
            <v>0</v>
          </cell>
        </row>
        <row r="13115">
          <cell r="A13115">
            <v>610311</v>
          </cell>
          <cell r="B13115" t="str">
            <v>Helper Overtime</v>
          </cell>
          <cell r="C13115">
            <v>5138000</v>
          </cell>
          <cell r="D13115">
            <v>672</v>
          </cell>
          <cell r="E13115">
            <v>1000</v>
          </cell>
          <cell r="F13115">
            <v>273</v>
          </cell>
          <cell r="G13115">
            <v>0</v>
          </cell>
          <cell r="H13115">
            <v>2005</v>
          </cell>
          <cell r="I13115">
            <v>0</v>
          </cell>
        </row>
        <row r="13116">
          <cell r="A13116">
            <v>610311</v>
          </cell>
          <cell r="B13116" t="str">
            <v>Helper Overtime</v>
          </cell>
          <cell r="C13116">
            <v>5138000</v>
          </cell>
          <cell r="D13116">
            <v>720</v>
          </cell>
          <cell r="E13116">
            <v>1000</v>
          </cell>
          <cell r="F13116">
            <v>300</v>
          </cell>
          <cell r="G13116">
            <v>0</v>
          </cell>
          <cell r="H13116">
            <v>2005</v>
          </cell>
          <cell r="I13116">
            <v>0</v>
          </cell>
        </row>
        <row r="13117">
          <cell r="A13117">
            <v>610311</v>
          </cell>
          <cell r="B13117" t="str">
            <v>Helper Overtime</v>
          </cell>
          <cell r="C13117">
            <v>5138000</v>
          </cell>
          <cell r="D13117">
            <v>2835</v>
          </cell>
          <cell r="E13117">
            <v>1000</v>
          </cell>
          <cell r="F13117">
            <v>301</v>
          </cell>
          <cell r="G13117">
            <v>0</v>
          </cell>
          <cell r="H13117">
            <v>2005</v>
          </cell>
          <cell r="I13117">
            <v>0</v>
          </cell>
        </row>
        <row r="13118">
          <cell r="A13118">
            <v>610311</v>
          </cell>
          <cell r="B13118" t="str">
            <v>Helper Overtime</v>
          </cell>
          <cell r="C13118">
            <v>5138000</v>
          </cell>
          <cell r="D13118">
            <v>1035</v>
          </cell>
          <cell r="E13118">
            <v>1000</v>
          </cell>
          <cell r="F13118">
            <v>303</v>
          </cell>
          <cell r="G13118">
            <v>0</v>
          </cell>
          <cell r="H13118">
            <v>2005</v>
          </cell>
          <cell r="I13118">
            <v>0</v>
          </cell>
        </row>
        <row r="13119">
          <cell r="A13119">
            <v>610311</v>
          </cell>
          <cell r="B13119" t="str">
            <v>Helper Overtime</v>
          </cell>
          <cell r="C13119">
            <v>5138000</v>
          </cell>
          <cell r="D13119">
            <v>395.13</v>
          </cell>
          <cell r="E13119">
            <v>1000</v>
          </cell>
          <cell r="F13119">
            <v>517000</v>
          </cell>
          <cell r="G13119">
            <v>0</v>
          </cell>
          <cell r="H13119">
            <v>2005</v>
          </cell>
          <cell r="I13119">
            <v>0</v>
          </cell>
        </row>
        <row r="13120">
          <cell r="A13120">
            <v>610311</v>
          </cell>
          <cell r="B13120" t="str">
            <v>Helper Overtime</v>
          </cell>
          <cell r="C13120">
            <v>5138000</v>
          </cell>
          <cell r="D13120">
            <v>1308.8599999999999</v>
          </cell>
          <cell r="E13120">
            <v>1000</v>
          </cell>
          <cell r="F13120">
            <v>517001</v>
          </cell>
          <cell r="G13120">
            <v>0</v>
          </cell>
          <cell r="H13120">
            <v>2005</v>
          </cell>
          <cell r="I13120">
            <v>0</v>
          </cell>
        </row>
        <row r="13121">
          <cell r="A13121">
            <v>610311</v>
          </cell>
          <cell r="B13121" t="str">
            <v>Helper Overtime</v>
          </cell>
          <cell r="C13121">
            <v>5138000</v>
          </cell>
          <cell r="D13121">
            <v>2049.7199999999998</v>
          </cell>
          <cell r="E13121">
            <v>1000</v>
          </cell>
          <cell r="F13121">
            <v>517004</v>
          </cell>
          <cell r="G13121">
            <v>0</v>
          </cell>
          <cell r="H13121">
            <v>2005</v>
          </cell>
          <cell r="I13121">
            <v>0</v>
          </cell>
        </row>
        <row r="13122">
          <cell r="A13122">
            <v>610311</v>
          </cell>
          <cell r="B13122" t="str">
            <v>Helper Overtime</v>
          </cell>
          <cell r="C13122">
            <v>5139000</v>
          </cell>
          <cell r="D13122">
            <v>202.5</v>
          </cell>
          <cell r="E13122">
            <v>1000</v>
          </cell>
          <cell r="F13122">
            <v>251</v>
          </cell>
          <cell r="G13122">
            <v>0</v>
          </cell>
          <cell r="H13122">
            <v>2005</v>
          </cell>
          <cell r="I13122">
            <v>0</v>
          </cell>
        </row>
        <row r="13123">
          <cell r="A13123">
            <v>610311</v>
          </cell>
          <cell r="B13123" t="str">
            <v>Helper Overtime</v>
          </cell>
          <cell r="C13123">
            <v>5141000</v>
          </cell>
          <cell r="D13123">
            <v>180</v>
          </cell>
          <cell r="E13123">
            <v>1000</v>
          </cell>
          <cell r="F13123">
            <v>260</v>
          </cell>
          <cell r="G13123">
            <v>0</v>
          </cell>
          <cell r="H13123">
            <v>2005</v>
          </cell>
          <cell r="I13123">
            <v>0</v>
          </cell>
        </row>
        <row r="13124">
          <cell r="A13124">
            <v>610311</v>
          </cell>
          <cell r="B13124" t="str">
            <v>Helper Overtime</v>
          </cell>
          <cell r="C13124">
            <v>5141000</v>
          </cell>
          <cell r="D13124">
            <v>11340</v>
          </cell>
          <cell r="E13124">
            <v>1000</v>
          </cell>
          <cell r="F13124">
            <v>270</v>
          </cell>
          <cell r="G13124">
            <v>0</v>
          </cell>
          <cell r="H13124">
            <v>2005</v>
          </cell>
          <cell r="I13124">
            <v>0</v>
          </cell>
        </row>
        <row r="13125">
          <cell r="A13125">
            <v>610311</v>
          </cell>
          <cell r="B13125" t="str">
            <v>Helper Overtime</v>
          </cell>
          <cell r="C13125">
            <v>5141000</v>
          </cell>
          <cell r="D13125">
            <v>1912.5</v>
          </cell>
          <cell r="E13125">
            <v>1000</v>
          </cell>
          <cell r="F13125">
            <v>280</v>
          </cell>
          <cell r="G13125">
            <v>0</v>
          </cell>
          <cell r="H13125">
            <v>2005</v>
          </cell>
          <cell r="I13125">
            <v>0</v>
          </cell>
        </row>
        <row r="13126">
          <cell r="A13126">
            <v>610311</v>
          </cell>
          <cell r="B13126" t="str">
            <v>Helper Overtime</v>
          </cell>
          <cell r="C13126">
            <v>5141000</v>
          </cell>
          <cell r="D13126">
            <v>148.16999999999999</v>
          </cell>
          <cell r="E13126">
            <v>1000</v>
          </cell>
          <cell r="F13126">
            <v>517002</v>
          </cell>
          <cell r="G13126">
            <v>0</v>
          </cell>
          <cell r="H13126">
            <v>2005</v>
          </cell>
          <cell r="I13126">
            <v>0</v>
          </cell>
        </row>
        <row r="13127">
          <cell r="A13127">
            <v>610311</v>
          </cell>
          <cell r="B13127" t="str">
            <v>Helper Overtime</v>
          </cell>
          <cell r="C13127">
            <v>5144000</v>
          </cell>
          <cell r="D13127">
            <v>180</v>
          </cell>
          <cell r="E13127">
            <v>1000</v>
          </cell>
          <cell r="F13127">
            <v>281</v>
          </cell>
          <cell r="G13127">
            <v>0</v>
          </cell>
          <cell r="H13127">
            <v>2005</v>
          </cell>
          <cell r="I13127">
            <v>0</v>
          </cell>
        </row>
        <row r="13128">
          <cell r="A13128">
            <v>610311</v>
          </cell>
          <cell r="B13128" t="str">
            <v>Helper Overtime</v>
          </cell>
          <cell r="C13128">
            <v>5145000</v>
          </cell>
          <cell r="D13128">
            <v>296.33999999999997</v>
          </cell>
          <cell r="E13128">
            <v>1000</v>
          </cell>
          <cell r="F13128">
            <v>517000</v>
          </cell>
          <cell r="G13128">
            <v>0</v>
          </cell>
          <cell r="H13128">
            <v>2005</v>
          </cell>
          <cell r="I13128">
            <v>0</v>
          </cell>
        </row>
        <row r="13129">
          <cell r="A13129">
            <v>610311</v>
          </cell>
          <cell r="B13129" t="str">
            <v>Helper Overtime</v>
          </cell>
          <cell r="C13129">
            <v>5147000</v>
          </cell>
          <cell r="D13129">
            <v>84</v>
          </cell>
          <cell r="E13129">
            <v>1000</v>
          </cell>
          <cell r="F13129">
            <v>270</v>
          </cell>
          <cell r="G13129">
            <v>0</v>
          </cell>
          <cell r="H13129">
            <v>2005</v>
          </cell>
          <cell r="I13129">
            <v>0</v>
          </cell>
        </row>
        <row r="13130">
          <cell r="A13130">
            <v>610311</v>
          </cell>
          <cell r="B13130" t="str">
            <v>Helper Overtime</v>
          </cell>
          <cell r="C13130">
            <v>5147000</v>
          </cell>
          <cell r="D13130">
            <v>765</v>
          </cell>
          <cell r="E13130">
            <v>1000</v>
          </cell>
          <cell r="F13130">
            <v>280</v>
          </cell>
          <cell r="G13130">
            <v>0</v>
          </cell>
          <cell r="H13130">
            <v>2005</v>
          </cell>
          <cell r="I13130">
            <v>0</v>
          </cell>
        </row>
        <row r="13131">
          <cell r="A13131">
            <v>610311</v>
          </cell>
          <cell r="B13131" t="str">
            <v>Helper Overtime</v>
          </cell>
          <cell r="C13131">
            <v>5147000</v>
          </cell>
          <cell r="D13131">
            <v>642.09</v>
          </cell>
          <cell r="E13131">
            <v>1000</v>
          </cell>
          <cell r="F13131">
            <v>517000</v>
          </cell>
          <cell r="G13131">
            <v>0</v>
          </cell>
          <cell r="H13131">
            <v>2005</v>
          </cell>
          <cell r="I13131">
            <v>0</v>
          </cell>
        </row>
        <row r="13132">
          <cell r="A13132">
            <v>610311</v>
          </cell>
          <cell r="B13132" t="str">
            <v>Helper Overtime</v>
          </cell>
          <cell r="C13132">
            <v>5148000</v>
          </cell>
          <cell r="D13132">
            <v>90</v>
          </cell>
          <cell r="E13132">
            <v>1000</v>
          </cell>
          <cell r="F13132">
            <v>250</v>
          </cell>
          <cell r="G13132">
            <v>0</v>
          </cell>
          <cell r="H13132">
            <v>2005</v>
          </cell>
          <cell r="I13132">
            <v>0</v>
          </cell>
        </row>
        <row r="13133">
          <cell r="A13133">
            <v>610311</v>
          </cell>
          <cell r="B13133" t="str">
            <v>Helper Overtime</v>
          </cell>
          <cell r="C13133">
            <v>5148000</v>
          </cell>
          <cell r="D13133">
            <v>336</v>
          </cell>
          <cell r="E13133">
            <v>1000</v>
          </cell>
          <cell r="F13133">
            <v>270</v>
          </cell>
          <cell r="G13133">
            <v>0</v>
          </cell>
          <cell r="H13133">
            <v>2005</v>
          </cell>
          <cell r="I13133">
            <v>0</v>
          </cell>
        </row>
        <row r="13134">
          <cell r="A13134">
            <v>610311</v>
          </cell>
          <cell r="B13134" t="str">
            <v>Helper Overtime</v>
          </cell>
          <cell r="C13134">
            <v>5148000</v>
          </cell>
          <cell r="D13134">
            <v>720</v>
          </cell>
          <cell r="E13134">
            <v>1000</v>
          </cell>
          <cell r="F13134">
            <v>280</v>
          </cell>
          <cell r="G13134">
            <v>0</v>
          </cell>
          <cell r="H13134">
            <v>2005</v>
          </cell>
          <cell r="I13134">
            <v>0</v>
          </cell>
        </row>
        <row r="13135">
          <cell r="A13135">
            <v>610311</v>
          </cell>
          <cell r="B13135" t="str">
            <v>Helper Overtime</v>
          </cell>
          <cell r="C13135">
            <v>5148000</v>
          </cell>
          <cell r="D13135">
            <v>1605.19</v>
          </cell>
          <cell r="E13135">
            <v>1000</v>
          </cell>
          <cell r="F13135">
            <v>517000</v>
          </cell>
          <cell r="G13135">
            <v>0</v>
          </cell>
          <cell r="H13135">
            <v>2005</v>
          </cell>
          <cell r="I13135">
            <v>0</v>
          </cell>
        </row>
        <row r="13136">
          <cell r="A13136">
            <v>610311</v>
          </cell>
          <cell r="B13136" t="str">
            <v>Helper Overtime</v>
          </cell>
          <cell r="C13136">
            <v>5149000</v>
          </cell>
          <cell r="D13136">
            <v>22.5</v>
          </cell>
          <cell r="E13136">
            <v>1000</v>
          </cell>
          <cell r="F13136">
            <v>280</v>
          </cell>
          <cell r="G13136">
            <v>0</v>
          </cell>
          <cell r="H13136">
            <v>2005</v>
          </cell>
          <cell r="I13136">
            <v>0</v>
          </cell>
        </row>
        <row r="13137">
          <cell r="A13137">
            <v>610311</v>
          </cell>
          <cell r="B13137" t="str">
            <v>Helper Overtime</v>
          </cell>
          <cell r="C13137">
            <v>5540000</v>
          </cell>
          <cell r="D13137">
            <v>271.64999999999998</v>
          </cell>
          <cell r="E13137">
            <v>1000</v>
          </cell>
          <cell r="F13137">
            <v>212</v>
          </cell>
          <cell r="G13137">
            <v>0</v>
          </cell>
          <cell r="H13137">
            <v>2005</v>
          </cell>
          <cell r="I13137">
            <v>0</v>
          </cell>
        </row>
        <row r="13138">
          <cell r="A13138">
            <v>610311</v>
          </cell>
          <cell r="B13138" t="str">
            <v>Helper Overtime</v>
          </cell>
          <cell r="C13138">
            <v>5570000</v>
          </cell>
          <cell r="D13138">
            <v>2003.62</v>
          </cell>
          <cell r="E13138">
            <v>1000</v>
          </cell>
          <cell r="F13138">
            <v>1</v>
          </cell>
          <cell r="G13138">
            <v>0</v>
          </cell>
          <cell r="H13138">
            <v>2005</v>
          </cell>
          <cell r="I13138">
            <v>0</v>
          </cell>
        </row>
        <row r="13139">
          <cell r="A13139">
            <v>610311</v>
          </cell>
          <cell r="B13139" t="str">
            <v>Helper Overtime</v>
          </cell>
          <cell r="C13139">
            <v>5630000</v>
          </cell>
          <cell r="D13139">
            <v>247.5</v>
          </cell>
          <cell r="E13139">
            <v>1000</v>
          </cell>
          <cell r="F13139">
            <v>5503</v>
          </cell>
          <cell r="G13139">
            <v>0</v>
          </cell>
          <cell r="H13139">
            <v>2005</v>
          </cell>
          <cell r="I13139">
            <v>0</v>
          </cell>
        </row>
        <row r="13140">
          <cell r="A13140">
            <v>610311</v>
          </cell>
          <cell r="B13140" t="str">
            <v>Helper Overtime</v>
          </cell>
          <cell r="C13140">
            <v>5700000</v>
          </cell>
          <cell r="D13140">
            <v>493.9</v>
          </cell>
          <cell r="E13140">
            <v>1000</v>
          </cell>
          <cell r="F13140">
            <v>517003</v>
          </cell>
          <cell r="G13140">
            <v>0</v>
          </cell>
          <cell r="H13140">
            <v>2005</v>
          </cell>
          <cell r="I13140">
            <v>0</v>
          </cell>
        </row>
        <row r="13141">
          <cell r="A13141">
            <v>610311</v>
          </cell>
          <cell r="B13141" t="str">
            <v>Helper Overtime</v>
          </cell>
          <cell r="C13141">
            <v>5710000</v>
          </cell>
          <cell r="D13141">
            <v>0</v>
          </cell>
          <cell r="E13141">
            <v>1000</v>
          </cell>
          <cell r="F13141">
            <v>109</v>
          </cell>
          <cell r="G13141">
            <v>0</v>
          </cell>
          <cell r="H13141">
            <v>2005</v>
          </cell>
          <cell r="I13141">
            <v>0</v>
          </cell>
        </row>
        <row r="13142">
          <cell r="A13142">
            <v>610311</v>
          </cell>
          <cell r="B13142" t="str">
            <v>Helper Overtime</v>
          </cell>
          <cell r="C13142">
            <v>5920000</v>
          </cell>
          <cell r="D13142">
            <v>495</v>
          </cell>
          <cell r="E13142">
            <v>1000</v>
          </cell>
          <cell r="F13142">
            <v>5503</v>
          </cell>
          <cell r="G13142">
            <v>0</v>
          </cell>
          <cell r="H13142">
            <v>2005</v>
          </cell>
          <cell r="I13142">
            <v>0</v>
          </cell>
        </row>
        <row r="13143">
          <cell r="A13143">
            <v>610311</v>
          </cell>
          <cell r="B13143" t="str">
            <v>Helper Overtime</v>
          </cell>
          <cell r="C13143">
            <v>9220000</v>
          </cell>
          <cell r="D13143">
            <v>1061.8900000000001</v>
          </cell>
          <cell r="E13143">
            <v>1000</v>
          </cell>
          <cell r="F13143">
            <v>1</v>
          </cell>
          <cell r="G13143">
            <v>0</v>
          </cell>
          <cell r="H13143">
            <v>2005</v>
          </cell>
          <cell r="I13143">
            <v>0</v>
          </cell>
        </row>
        <row r="13144">
          <cell r="A13144">
            <v>610311</v>
          </cell>
          <cell r="B13144" t="str">
            <v>Helper Overtime</v>
          </cell>
          <cell r="C13144">
            <v>9290000</v>
          </cell>
          <cell r="D13144">
            <v>-1.2619238987099379E-11</v>
          </cell>
          <cell r="E13144">
            <v>1000</v>
          </cell>
          <cell r="F13144">
            <v>122092</v>
          </cell>
          <cell r="G13144">
            <v>0</v>
          </cell>
          <cell r="H13144">
            <v>2005</v>
          </cell>
          <cell r="I13144">
            <v>0</v>
          </cell>
        </row>
        <row r="13145">
          <cell r="A13145">
            <v>610316</v>
          </cell>
          <cell r="B13145" t="str">
            <v>Journeyman OT</v>
          </cell>
          <cell r="C13145">
            <v>3620000</v>
          </cell>
          <cell r="D13145">
            <v>0</v>
          </cell>
          <cell r="E13145">
            <v>1000</v>
          </cell>
          <cell r="F13145">
            <v>5501</v>
          </cell>
          <cell r="G13145">
            <v>0</v>
          </cell>
          <cell r="H13145">
            <v>2005</v>
          </cell>
          <cell r="I13145">
            <v>0</v>
          </cell>
        </row>
        <row r="13146">
          <cell r="A13146">
            <v>610316</v>
          </cell>
          <cell r="B13146" t="str">
            <v>Journeyman OT</v>
          </cell>
          <cell r="C13146">
            <v>4160000</v>
          </cell>
          <cell r="D13146">
            <v>36643.99</v>
          </cell>
          <cell r="E13146">
            <v>1000</v>
          </cell>
          <cell r="F13146">
            <v>119</v>
          </cell>
          <cell r="G13146">
            <v>0</v>
          </cell>
          <cell r="H13146">
            <v>2005</v>
          </cell>
          <cell r="I13146">
            <v>0</v>
          </cell>
        </row>
        <row r="13147">
          <cell r="A13147">
            <v>610316</v>
          </cell>
          <cell r="B13147" t="str">
            <v>Journeyman OT</v>
          </cell>
          <cell r="C13147">
            <v>4160000</v>
          </cell>
          <cell r="D13147">
            <v>229.8</v>
          </cell>
          <cell r="E13147">
            <v>1000</v>
          </cell>
          <cell r="F13147">
            <v>5001</v>
          </cell>
          <cell r="G13147">
            <v>0</v>
          </cell>
          <cell r="H13147">
            <v>2005</v>
          </cell>
          <cell r="I13147">
            <v>0</v>
          </cell>
        </row>
        <row r="13148">
          <cell r="A13148">
            <v>610316</v>
          </cell>
          <cell r="B13148" t="str">
            <v>Journeyman OT</v>
          </cell>
          <cell r="C13148">
            <v>4160000</v>
          </cell>
          <cell r="D13148">
            <v>743.94</v>
          </cell>
          <cell r="E13148">
            <v>1000</v>
          </cell>
          <cell r="F13148">
            <v>5003</v>
          </cell>
          <cell r="G13148">
            <v>0</v>
          </cell>
          <cell r="H13148">
            <v>2005</v>
          </cell>
          <cell r="I13148">
            <v>0</v>
          </cell>
        </row>
        <row r="13149">
          <cell r="A13149">
            <v>610316</v>
          </cell>
          <cell r="B13149" t="str">
            <v>Journeyman OT</v>
          </cell>
          <cell r="C13149">
            <v>4160000</v>
          </cell>
          <cell r="D13149">
            <v>360.79</v>
          </cell>
          <cell r="E13149">
            <v>1000</v>
          </cell>
          <cell r="F13149">
            <v>5301</v>
          </cell>
          <cell r="G13149">
            <v>0</v>
          </cell>
          <cell r="H13149">
            <v>2005</v>
          </cell>
          <cell r="I13149">
            <v>0</v>
          </cell>
        </row>
        <row r="13150">
          <cell r="A13150">
            <v>610316</v>
          </cell>
          <cell r="B13150" t="str">
            <v>Journeyman OT</v>
          </cell>
          <cell r="C13150">
            <v>4160000</v>
          </cell>
          <cell r="D13150">
            <v>384.84</v>
          </cell>
          <cell r="E13150">
            <v>1000</v>
          </cell>
          <cell r="F13150">
            <v>5303</v>
          </cell>
          <cell r="G13150">
            <v>0</v>
          </cell>
          <cell r="H13150">
            <v>2005</v>
          </cell>
          <cell r="I13150">
            <v>0</v>
          </cell>
        </row>
        <row r="13151">
          <cell r="A13151">
            <v>610316</v>
          </cell>
          <cell r="B13151" t="str">
            <v>Journeyman OT</v>
          </cell>
          <cell r="C13151">
            <v>4160000</v>
          </cell>
          <cell r="D13151">
            <v>9208.17</v>
          </cell>
          <cell r="E13151">
            <v>1000</v>
          </cell>
          <cell r="F13151">
            <v>5402</v>
          </cell>
          <cell r="G13151">
            <v>0</v>
          </cell>
          <cell r="H13151">
            <v>2005</v>
          </cell>
          <cell r="I13151">
            <v>0</v>
          </cell>
        </row>
        <row r="13152">
          <cell r="A13152">
            <v>610316</v>
          </cell>
          <cell r="B13152" t="str">
            <v>Journeyman OT</v>
          </cell>
          <cell r="C13152">
            <v>4160000</v>
          </cell>
          <cell r="D13152">
            <v>918.46</v>
          </cell>
          <cell r="E13152">
            <v>1000</v>
          </cell>
          <cell r="F13152">
            <v>5403</v>
          </cell>
          <cell r="G13152">
            <v>0</v>
          </cell>
          <cell r="H13152">
            <v>2005</v>
          </cell>
          <cell r="I13152">
            <v>0</v>
          </cell>
        </row>
        <row r="13153">
          <cell r="A13153">
            <v>610316</v>
          </cell>
          <cell r="B13153" t="str">
            <v>Journeyman OT</v>
          </cell>
          <cell r="C13153">
            <v>4160000</v>
          </cell>
          <cell r="D13153">
            <v>84382.56</v>
          </cell>
          <cell r="E13153">
            <v>1000</v>
          </cell>
          <cell r="F13153">
            <v>5404</v>
          </cell>
          <cell r="G13153">
            <v>0</v>
          </cell>
          <cell r="H13153">
            <v>2005</v>
          </cell>
          <cell r="I13153">
            <v>0</v>
          </cell>
        </row>
        <row r="13154">
          <cell r="A13154">
            <v>610316</v>
          </cell>
          <cell r="B13154" t="str">
            <v>Journeyman OT</v>
          </cell>
          <cell r="C13154">
            <v>4160000</v>
          </cell>
          <cell r="D13154">
            <v>3722.18</v>
          </cell>
          <cell r="E13154">
            <v>1000</v>
          </cell>
          <cell r="F13154">
            <v>5501</v>
          </cell>
          <cell r="G13154">
            <v>0</v>
          </cell>
          <cell r="H13154">
            <v>2005</v>
          </cell>
          <cell r="I13154">
            <v>0</v>
          </cell>
        </row>
        <row r="13155">
          <cell r="A13155">
            <v>610316</v>
          </cell>
          <cell r="B13155" t="str">
            <v>Journeyman OT</v>
          </cell>
          <cell r="C13155">
            <v>4160000</v>
          </cell>
          <cell r="D13155">
            <v>182.58</v>
          </cell>
          <cell r="E13155">
            <v>1000</v>
          </cell>
          <cell r="F13155">
            <v>5502</v>
          </cell>
          <cell r="G13155">
            <v>0</v>
          </cell>
          <cell r="H13155">
            <v>2005</v>
          </cell>
          <cell r="I13155">
            <v>0</v>
          </cell>
        </row>
        <row r="13156">
          <cell r="A13156">
            <v>610316</v>
          </cell>
          <cell r="B13156" t="str">
            <v>Journeyman OT</v>
          </cell>
          <cell r="C13156">
            <v>4160000</v>
          </cell>
          <cell r="D13156">
            <v>15732.07</v>
          </cell>
          <cell r="E13156">
            <v>1000</v>
          </cell>
          <cell r="F13156">
            <v>5503</v>
          </cell>
          <cell r="G13156">
            <v>0</v>
          </cell>
          <cell r="H13156">
            <v>2005</v>
          </cell>
          <cell r="I13156">
            <v>0</v>
          </cell>
        </row>
        <row r="13157">
          <cell r="A13157">
            <v>610316</v>
          </cell>
          <cell r="B13157" t="str">
            <v>Journeyman OT</v>
          </cell>
          <cell r="C13157">
            <v>4160000</v>
          </cell>
          <cell r="D13157">
            <v>99.53</v>
          </cell>
          <cell r="E13157">
            <v>1000</v>
          </cell>
          <cell r="F13157">
            <v>101000</v>
          </cell>
          <cell r="G13157">
            <v>0</v>
          </cell>
          <cell r="H13157">
            <v>2005</v>
          </cell>
          <cell r="I13157">
            <v>0</v>
          </cell>
        </row>
        <row r="13158">
          <cell r="A13158">
            <v>610316</v>
          </cell>
          <cell r="B13158" t="str">
            <v>Journeyman OT</v>
          </cell>
          <cell r="C13158">
            <v>4160000</v>
          </cell>
          <cell r="D13158">
            <v>1592.48</v>
          </cell>
          <cell r="E13158">
            <v>1000</v>
          </cell>
          <cell r="F13158">
            <v>103000</v>
          </cell>
          <cell r="G13158">
            <v>0</v>
          </cell>
          <cell r="H13158">
            <v>2005</v>
          </cell>
          <cell r="I13158">
            <v>0</v>
          </cell>
        </row>
        <row r="13159">
          <cell r="A13159">
            <v>610316</v>
          </cell>
          <cell r="B13159" t="str">
            <v>Journeyman OT</v>
          </cell>
          <cell r="C13159">
            <v>4160000</v>
          </cell>
          <cell r="D13159">
            <v>1552.33</v>
          </cell>
          <cell r="E13159">
            <v>1000</v>
          </cell>
          <cell r="F13159">
            <v>105000</v>
          </cell>
          <cell r="G13159">
            <v>0</v>
          </cell>
          <cell r="H13159">
            <v>2005</v>
          </cell>
          <cell r="I13159">
            <v>0</v>
          </cell>
        </row>
        <row r="13160">
          <cell r="A13160">
            <v>610316</v>
          </cell>
          <cell r="B13160" t="str">
            <v>Journeyman OT</v>
          </cell>
          <cell r="C13160">
            <v>4160000</v>
          </cell>
          <cell r="D13160">
            <v>3284.51</v>
          </cell>
          <cell r="E13160">
            <v>1000</v>
          </cell>
          <cell r="F13160">
            <v>108000</v>
          </cell>
          <cell r="G13160">
            <v>0</v>
          </cell>
          <cell r="H13160">
            <v>2005</v>
          </cell>
          <cell r="I13160">
            <v>0</v>
          </cell>
        </row>
        <row r="13161">
          <cell r="A13161">
            <v>610316</v>
          </cell>
          <cell r="B13161" t="str">
            <v>Journeyman OT</v>
          </cell>
          <cell r="C13161">
            <v>4160000</v>
          </cell>
          <cell r="D13161">
            <v>3533.33</v>
          </cell>
          <cell r="E13161">
            <v>1000</v>
          </cell>
          <cell r="F13161">
            <v>111000</v>
          </cell>
          <cell r="G13161">
            <v>0</v>
          </cell>
          <cell r="H13161">
            <v>2005</v>
          </cell>
          <cell r="I13161">
            <v>0</v>
          </cell>
        </row>
        <row r="13162">
          <cell r="A13162">
            <v>610316</v>
          </cell>
          <cell r="B13162" t="str">
            <v>Journeyman OT</v>
          </cell>
          <cell r="C13162">
            <v>4160000</v>
          </cell>
          <cell r="D13162">
            <v>646.95000000000005</v>
          </cell>
          <cell r="E13162">
            <v>1000</v>
          </cell>
          <cell r="F13162">
            <v>118000</v>
          </cell>
          <cell r="G13162">
            <v>0</v>
          </cell>
          <cell r="H13162">
            <v>2005</v>
          </cell>
          <cell r="I13162">
            <v>0</v>
          </cell>
        </row>
        <row r="13163">
          <cell r="A13163">
            <v>610316</v>
          </cell>
          <cell r="B13163" t="str">
            <v>Journeyman OT</v>
          </cell>
          <cell r="C13163">
            <v>4160000</v>
          </cell>
          <cell r="D13163">
            <v>414.16</v>
          </cell>
          <cell r="E13163">
            <v>1000</v>
          </cell>
          <cell r="F13163">
            <v>119150</v>
          </cell>
          <cell r="G13163">
            <v>0</v>
          </cell>
          <cell r="H13163">
            <v>2005</v>
          </cell>
          <cell r="I13163">
            <v>0</v>
          </cell>
        </row>
        <row r="13164">
          <cell r="A13164">
            <v>610316</v>
          </cell>
          <cell r="B13164" t="str">
            <v>Journeyman OT</v>
          </cell>
          <cell r="C13164">
            <v>4160000</v>
          </cell>
          <cell r="D13164">
            <v>621.24</v>
          </cell>
          <cell r="E13164">
            <v>1000</v>
          </cell>
          <cell r="F13164">
            <v>120000</v>
          </cell>
          <cell r="G13164">
            <v>0</v>
          </cell>
          <cell r="H13164">
            <v>2005</v>
          </cell>
          <cell r="I13164">
            <v>0</v>
          </cell>
        </row>
        <row r="13165">
          <cell r="A13165">
            <v>610316</v>
          </cell>
          <cell r="B13165" t="str">
            <v>Journeyman OT</v>
          </cell>
          <cell r="C13165">
            <v>4160000</v>
          </cell>
          <cell r="D13165">
            <v>447.89</v>
          </cell>
          <cell r="E13165">
            <v>1000</v>
          </cell>
          <cell r="F13165">
            <v>122000</v>
          </cell>
          <cell r="G13165">
            <v>0</v>
          </cell>
          <cell r="H13165">
            <v>2005</v>
          </cell>
          <cell r="I13165">
            <v>0</v>
          </cell>
        </row>
        <row r="13166">
          <cell r="A13166">
            <v>610316</v>
          </cell>
          <cell r="B13166" t="str">
            <v>Journeyman OT</v>
          </cell>
          <cell r="C13166">
            <v>4160000</v>
          </cell>
          <cell r="D13166">
            <v>776.55</v>
          </cell>
          <cell r="E13166">
            <v>1000</v>
          </cell>
          <cell r="F13166">
            <v>124000</v>
          </cell>
          <cell r="G13166">
            <v>0</v>
          </cell>
          <cell r="H13166">
            <v>2005</v>
          </cell>
          <cell r="I13166">
            <v>0</v>
          </cell>
        </row>
        <row r="13167">
          <cell r="A13167">
            <v>610316</v>
          </cell>
          <cell r="B13167" t="str">
            <v>Journeyman OT</v>
          </cell>
          <cell r="C13167">
            <v>4160000</v>
          </cell>
          <cell r="D13167">
            <v>199.06</v>
          </cell>
          <cell r="E13167">
            <v>1000</v>
          </cell>
          <cell r="F13167">
            <v>126000</v>
          </cell>
          <cell r="G13167">
            <v>0</v>
          </cell>
          <cell r="H13167">
            <v>2005</v>
          </cell>
          <cell r="I13167">
            <v>0</v>
          </cell>
        </row>
        <row r="13168">
          <cell r="A13168">
            <v>610316</v>
          </cell>
          <cell r="B13168" t="str">
            <v>Journeyman OT</v>
          </cell>
          <cell r="C13168">
            <v>4160000</v>
          </cell>
          <cell r="D13168">
            <v>6379.62</v>
          </cell>
          <cell r="E13168">
            <v>1000</v>
          </cell>
          <cell r="F13168">
            <v>132000</v>
          </cell>
          <cell r="G13168">
            <v>0</v>
          </cell>
          <cell r="H13168">
            <v>2005</v>
          </cell>
          <cell r="I13168">
            <v>0</v>
          </cell>
        </row>
        <row r="13169">
          <cell r="A13169">
            <v>610316</v>
          </cell>
          <cell r="B13169" t="str">
            <v>Journeyman OT</v>
          </cell>
          <cell r="C13169">
            <v>4160000</v>
          </cell>
          <cell r="D13169">
            <v>400.6</v>
          </cell>
          <cell r="E13169">
            <v>1000</v>
          </cell>
          <cell r="F13169">
            <v>133000</v>
          </cell>
          <cell r="G13169">
            <v>0</v>
          </cell>
          <cell r="H13169">
            <v>2005</v>
          </cell>
          <cell r="I13169">
            <v>0</v>
          </cell>
        </row>
        <row r="13170">
          <cell r="A13170">
            <v>610316</v>
          </cell>
          <cell r="B13170" t="str">
            <v>Journeyman OT</v>
          </cell>
          <cell r="C13170">
            <v>4160000</v>
          </cell>
          <cell r="D13170">
            <v>3134.71</v>
          </cell>
          <cell r="E13170">
            <v>1000</v>
          </cell>
          <cell r="F13170">
            <v>134000</v>
          </cell>
          <cell r="G13170">
            <v>0</v>
          </cell>
          <cell r="H13170">
            <v>2005</v>
          </cell>
          <cell r="I13170">
            <v>0</v>
          </cell>
        </row>
        <row r="13171">
          <cell r="A13171">
            <v>610316</v>
          </cell>
          <cell r="B13171" t="str">
            <v>Journeyman OT</v>
          </cell>
          <cell r="C13171">
            <v>4160000</v>
          </cell>
          <cell r="D13171">
            <v>2122.15</v>
          </cell>
          <cell r="E13171">
            <v>1000</v>
          </cell>
          <cell r="F13171">
            <v>136000</v>
          </cell>
          <cell r="G13171">
            <v>0</v>
          </cell>
          <cell r="H13171">
            <v>2005</v>
          </cell>
          <cell r="I13171">
            <v>0</v>
          </cell>
        </row>
        <row r="13172">
          <cell r="A13172">
            <v>610316</v>
          </cell>
          <cell r="B13172" t="str">
            <v>Journeyman OT</v>
          </cell>
          <cell r="C13172">
            <v>4160000</v>
          </cell>
          <cell r="D13172">
            <v>1794.35</v>
          </cell>
          <cell r="E13172">
            <v>1000</v>
          </cell>
          <cell r="F13172">
            <v>246000</v>
          </cell>
          <cell r="G13172">
            <v>0</v>
          </cell>
          <cell r="H13172">
            <v>2005</v>
          </cell>
          <cell r="I13172">
            <v>0</v>
          </cell>
        </row>
        <row r="13173">
          <cell r="A13173">
            <v>610316</v>
          </cell>
          <cell r="B13173" t="str">
            <v>Journeyman OT</v>
          </cell>
          <cell r="C13173">
            <v>4160000</v>
          </cell>
          <cell r="D13173">
            <v>102.96</v>
          </cell>
          <cell r="E13173">
            <v>1000</v>
          </cell>
          <cell r="F13173">
            <v>563000</v>
          </cell>
          <cell r="G13173">
            <v>0</v>
          </cell>
          <cell r="H13173">
            <v>2005</v>
          </cell>
          <cell r="I13173">
            <v>0</v>
          </cell>
        </row>
        <row r="13174">
          <cell r="A13174">
            <v>610316</v>
          </cell>
          <cell r="B13174" t="str">
            <v>Journeyman OT</v>
          </cell>
          <cell r="C13174">
            <v>4160000</v>
          </cell>
          <cell r="D13174">
            <v>463.32</v>
          </cell>
          <cell r="E13174">
            <v>1000</v>
          </cell>
          <cell r="F13174">
            <v>567000</v>
          </cell>
          <cell r="G13174">
            <v>0</v>
          </cell>
          <cell r="H13174">
            <v>2005</v>
          </cell>
          <cell r="I13174">
            <v>0</v>
          </cell>
        </row>
        <row r="13175">
          <cell r="A13175">
            <v>610316</v>
          </cell>
          <cell r="B13175" t="str">
            <v>Journeyman OT</v>
          </cell>
          <cell r="C13175">
            <v>4160000</v>
          </cell>
          <cell r="D13175">
            <v>308.88</v>
          </cell>
          <cell r="E13175">
            <v>1000</v>
          </cell>
          <cell r="F13175">
            <v>578000</v>
          </cell>
          <cell r="G13175">
            <v>0</v>
          </cell>
          <cell r="H13175">
            <v>2005</v>
          </cell>
          <cell r="I13175">
            <v>0</v>
          </cell>
        </row>
        <row r="13176">
          <cell r="A13176">
            <v>610316</v>
          </cell>
          <cell r="B13176" t="str">
            <v>Journeyman OT</v>
          </cell>
          <cell r="C13176">
            <v>4160000</v>
          </cell>
          <cell r="D13176">
            <v>701.05</v>
          </cell>
          <cell r="E13176">
            <v>1000</v>
          </cell>
          <cell r="F13176">
            <v>651070</v>
          </cell>
          <cell r="G13176">
            <v>0</v>
          </cell>
          <cell r="H13176">
            <v>2005</v>
          </cell>
          <cell r="I13176">
            <v>0</v>
          </cell>
        </row>
        <row r="13177">
          <cell r="A13177">
            <v>610316</v>
          </cell>
          <cell r="B13177" t="str">
            <v>Journeyman OT</v>
          </cell>
          <cell r="C13177">
            <v>4261000</v>
          </cell>
          <cell r="D13177">
            <v>2257.85</v>
          </cell>
          <cell r="E13177">
            <v>1000</v>
          </cell>
          <cell r="F13177">
            <v>1</v>
          </cell>
          <cell r="G13177">
            <v>0</v>
          </cell>
          <cell r="H13177">
            <v>2005</v>
          </cell>
          <cell r="I13177">
            <v>0</v>
          </cell>
        </row>
        <row r="13178">
          <cell r="A13178">
            <v>610316</v>
          </cell>
          <cell r="B13178" t="str">
            <v>Journeyman OT</v>
          </cell>
          <cell r="C13178">
            <v>4265000</v>
          </cell>
          <cell r="D13178">
            <v>962.12</v>
          </cell>
          <cell r="E13178">
            <v>1000</v>
          </cell>
          <cell r="F13178">
            <v>1</v>
          </cell>
          <cell r="G13178">
            <v>0</v>
          </cell>
          <cell r="H13178">
            <v>2005</v>
          </cell>
          <cell r="I13178">
            <v>0</v>
          </cell>
        </row>
        <row r="13179">
          <cell r="A13179">
            <v>610316</v>
          </cell>
          <cell r="B13179" t="str">
            <v>Journeyman OT</v>
          </cell>
          <cell r="C13179">
            <v>5000000</v>
          </cell>
          <cell r="D13179">
            <v>66</v>
          </cell>
          <cell r="E13179">
            <v>1000</v>
          </cell>
          <cell r="F13179">
            <v>250</v>
          </cell>
          <cell r="G13179">
            <v>0</v>
          </cell>
          <cell r="H13179">
            <v>2005</v>
          </cell>
          <cell r="I13179">
            <v>0</v>
          </cell>
        </row>
        <row r="13180">
          <cell r="A13180">
            <v>610316</v>
          </cell>
          <cell r="B13180" t="str">
            <v>Journeyman OT</v>
          </cell>
          <cell r="C13180">
            <v>5000000</v>
          </cell>
          <cell r="D13180">
            <v>-88.5</v>
          </cell>
          <cell r="E13180">
            <v>1000</v>
          </cell>
          <cell r="F13180">
            <v>300</v>
          </cell>
          <cell r="G13180">
            <v>0</v>
          </cell>
          <cell r="H13180">
            <v>2005</v>
          </cell>
          <cell r="I13180">
            <v>0</v>
          </cell>
        </row>
        <row r="13181">
          <cell r="A13181">
            <v>610316</v>
          </cell>
          <cell r="B13181" t="str">
            <v>Journeyman OT</v>
          </cell>
          <cell r="C13181">
            <v>5000000</v>
          </cell>
          <cell r="D13181">
            <v>19337</v>
          </cell>
          <cell r="E13181">
            <v>1000</v>
          </cell>
          <cell r="F13181">
            <v>517000</v>
          </cell>
          <cell r="G13181">
            <v>0</v>
          </cell>
          <cell r="H13181">
            <v>2005</v>
          </cell>
          <cell r="I13181">
            <v>0</v>
          </cell>
        </row>
        <row r="13182">
          <cell r="A13182">
            <v>610316</v>
          </cell>
          <cell r="B13182" t="str">
            <v>Journeyman OT</v>
          </cell>
          <cell r="C13182">
            <v>5001000</v>
          </cell>
          <cell r="D13182">
            <v>94.02</v>
          </cell>
          <cell r="E13182">
            <v>1000</v>
          </cell>
          <cell r="F13182">
            <v>272</v>
          </cell>
          <cell r="G13182">
            <v>0</v>
          </cell>
          <cell r="H13182">
            <v>2005</v>
          </cell>
          <cell r="I13182">
            <v>0</v>
          </cell>
        </row>
        <row r="13183">
          <cell r="A13183">
            <v>610316</v>
          </cell>
          <cell r="B13183" t="str">
            <v>Journeyman OT</v>
          </cell>
          <cell r="C13183">
            <v>5001000</v>
          </cell>
          <cell r="D13183">
            <v>0</v>
          </cell>
          <cell r="E13183">
            <v>1000</v>
          </cell>
          <cell r="F13183">
            <v>467</v>
          </cell>
          <cell r="G13183">
            <v>0</v>
          </cell>
          <cell r="H13183">
            <v>2005</v>
          </cell>
          <cell r="I13183">
            <v>0</v>
          </cell>
        </row>
        <row r="13184">
          <cell r="A13184">
            <v>610316</v>
          </cell>
          <cell r="B13184" t="str">
            <v>Journeyman OT</v>
          </cell>
          <cell r="C13184">
            <v>5012000</v>
          </cell>
          <cell r="D13184">
            <v>1320</v>
          </cell>
          <cell r="E13184">
            <v>1000</v>
          </cell>
          <cell r="F13184">
            <v>250</v>
          </cell>
          <cell r="G13184">
            <v>0</v>
          </cell>
          <cell r="H13184">
            <v>2005</v>
          </cell>
          <cell r="I13184">
            <v>0</v>
          </cell>
        </row>
        <row r="13185">
          <cell r="A13185">
            <v>610316</v>
          </cell>
          <cell r="B13185" t="str">
            <v>Journeyman OT</v>
          </cell>
          <cell r="C13185">
            <v>5012000</v>
          </cell>
          <cell r="D13185">
            <v>1858.02</v>
          </cell>
          <cell r="E13185">
            <v>1000</v>
          </cell>
          <cell r="F13185">
            <v>270</v>
          </cell>
          <cell r="G13185">
            <v>0</v>
          </cell>
          <cell r="H13185">
            <v>2005</v>
          </cell>
          <cell r="I13185">
            <v>0</v>
          </cell>
        </row>
        <row r="13186">
          <cell r="A13186">
            <v>610316</v>
          </cell>
          <cell r="B13186" t="str">
            <v>Journeyman OT</v>
          </cell>
          <cell r="C13186">
            <v>5012000</v>
          </cell>
          <cell r="D13186">
            <v>33078.22</v>
          </cell>
          <cell r="E13186">
            <v>1000</v>
          </cell>
          <cell r="F13186">
            <v>280</v>
          </cell>
          <cell r="G13186">
            <v>0</v>
          </cell>
          <cell r="H13186">
            <v>2005</v>
          </cell>
          <cell r="I13186">
            <v>0</v>
          </cell>
        </row>
        <row r="13187">
          <cell r="A13187">
            <v>610316</v>
          </cell>
          <cell r="B13187" t="str">
            <v>Journeyman OT</v>
          </cell>
          <cell r="C13187">
            <v>5012000</v>
          </cell>
          <cell r="D13187">
            <v>11220</v>
          </cell>
          <cell r="E13187">
            <v>1000</v>
          </cell>
          <cell r="F13187">
            <v>300</v>
          </cell>
          <cell r="G13187">
            <v>0</v>
          </cell>
          <cell r="H13187">
            <v>2005</v>
          </cell>
          <cell r="I13187">
            <v>0</v>
          </cell>
        </row>
        <row r="13188">
          <cell r="A13188">
            <v>610316</v>
          </cell>
          <cell r="B13188" t="str">
            <v>Journeyman OT</v>
          </cell>
          <cell r="C13188">
            <v>5012000</v>
          </cell>
          <cell r="D13188">
            <v>83600.5</v>
          </cell>
          <cell r="E13188">
            <v>1000</v>
          </cell>
          <cell r="F13188">
            <v>517000</v>
          </cell>
          <cell r="G13188">
            <v>0</v>
          </cell>
          <cell r="H13188">
            <v>2005</v>
          </cell>
          <cell r="I13188">
            <v>0</v>
          </cell>
        </row>
        <row r="13189">
          <cell r="A13189">
            <v>610316</v>
          </cell>
          <cell r="B13189" t="str">
            <v>Journeyman OT</v>
          </cell>
          <cell r="C13189">
            <v>5012000</v>
          </cell>
          <cell r="D13189">
            <v>330</v>
          </cell>
          <cell r="E13189">
            <v>1000</v>
          </cell>
          <cell r="F13189">
            <v>519000</v>
          </cell>
          <cell r="G13189">
            <v>0</v>
          </cell>
          <cell r="H13189">
            <v>2005</v>
          </cell>
          <cell r="I13189">
            <v>0</v>
          </cell>
        </row>
        <row r="13190">
          <cell r="A13190">
            <v>610316</v>
          </cell>
          <cell r="B13190" t="str">
            <v>Journeyman OT</v>
          </cell>
          <cell r="C13190">
            <v>5015000</v>
          </cell>
          <cell r="D13190">
            <v>4148</v>
          </cell>
          <cell r="E13190">
            <v>1000</v>
          </cell>
          <cell r="F13190">
            <v>517000</v>
          </cell>
          <cell r="G13190">
            <v>0</v>
          </cell>
          <cell r="H13190">
            <v>2005</v>
          </cell>
          <cell r="I13190">
            <v>0</v>
          </cell>
        </row>
        <row r="13191">
          <cell r="A13191">
            <v>610316</v>
          </cell>
          <cell r="B13191" t="str">
            <v>Journeyman OT</v>
          </cell>
          <cell r="C13191">
            <v>5020000</v>
          </cell>
          <cell r="D13191">
            <v>871</v>
          </cell>
          <cell r="E13191">
            <v>1000</v>
          </cell>
          <cell r="F13191">
            <v>273</v>
          </cell>
          <cell r="G13191">
            <v>0</v>
          </cell>
          <cell r="H13191">
            <v>2005</v>
          </cell>
          <cell r="I13191">
            <v>0</v>
          </cell>
        </row>
        <row r="13192">
          <cell r="A13192">
            <v>610316</v>
          </cell>
          <cell r="B13192" t="str">
            <v>Journeyman OT</v>
          </cell>
          <cell r="C13192">
            <v>5020000</v>
          </cell>
          <cell r="D13192">
            <v>7986</v>
          </cell>
          <cell r="E13192">
            <v>1000</v>
          </cell>
          <cell r="F13192">
            <v>301</v>
          </cell>
          <cell r="G13192">
            <v>0</v>
          </cell>
          <cell r="H13192">
            <v>2005</v>
          </cell>
          <cell r="I13192">
            <v>0</v>
          </cell>
        </row>
        <row r="13193">
          <cell r="A13193">
            <v>610316</v>
          </cell>
          <cell r="B13193" t="str">
            <v>Journeyman OT</v>
          </cell>
          <cell r="C13193">
            <v>5020000</v>
          </cell>
          <cell r="D13193">
            <v>3819</v>
          </cell>
          <cell r="E13193">
            <v>1000</v>
          </cell>
          <cell r="F13193">
            <v>381</v>
          </cell>
          <cell r="G13193">
            <v>0</v>
          </cell>
          <cell r="H13193">
            <v>2005</v>
          </cell>
          <cell r="I13193">
            <v>0</v>
          </cell>
        </row>
        <row r="13194">
          <cell r="A13194">
            <v>610316</v>
          </cell>
          <cell r="B13194" t="str">
            <v>Journeyman OT</v>
          </cell>
          <cell r="C13194">
            <v>5020000</v>
          </cell>
          <cell r="D13194">
            <v>2409.5</v>
          </cell>
          <cell r="E13194">
            <v>1000</v>
          </cell>
          <cell r="F13194">
            <v>517000</v>
          </cell>
          <cell r="G13194">
            <v>0</v>
          </cell>
          <cell r="H13194">
            <v>2005</v>
          </cell>
          <cell r="I13194">
            <v>0</v>
          </cell>
        </row>
        <row r="13195">
          <cell r="A13195">
            <v>610316</v>
          </cell>
          <cell r="B13195" t="str">
            <v>Journeyman OT</v>
          </cell>
          <cell r="C13195">
            <v>5020000</v>
          </cell>
          <cell r="D13195">
            <v>2592.5</v>
          </cell>
          <cell r="E13195">
            <v>1000</v>
          </cell>
          <cell r="F13195">
            <v>517002</v>
          </cell>
          <cell r="G13195">
            <v>0</v>
          </cell>
          <cell r="H13195">
            <v>2005</v>
          </cell>
          <cell r="I13195">
            <v>0</v>
          </cell>
        </row>
        <row r="13196">
          <cell r="A13196">
            <v>610316</v>
          </cell>
          <cell r="B13196" t="str">
            <v>Journeyman OT</v>
          </cell>
          <cell r="C13196">
            <v>5020000</v>
          </cell>
          <cell r="D13196">
            <v>884.5</v>
          </cell>
          <cell r="E13196">
            <v>1000</v>
          </cell>
          <cell r="F13196">
            <v>517003</v>
          </cell>
          <cell r="G13196">
            <v>0</v>
          </cell>
          <cell r="H13196">
            <v>2005</v>
          </cell>
          <cell r="I13196">
            <v>0</v>
          </cell>
        </row>
        <row r="13197">
          <cell r="A13197">
            <v>610316</v>
          </cell>
          <cell r="B13197" t="str">
            <v>Journeyman OT</v>
          </cell>
          <cell r="C13197">
            <v>5024000</v>
          </cell>
          <cell r="D13197">
            <v>528</v>
          </cell>
          <cell r="E13197">
            <v>1000</v>
          </cell>
          <cell r="F13197">
            <v>302</v>
          </cell>
          <cell r="G13197">
            <v>0</v>
          </cell>
          <cell r="H13197">
            <v>2005</v>
          </cell>
          <cell r="I13197">
            <v>0</v>
          </cell>
        </row>
        <row r="13198">
          <cell r="A13198">
            <v>610316</v>
          </cell>
          <cell r="B13198" t="str">
            <v>Journeyman OT</v>
          </cell>
          <cell r="C13198">
            <v>5024000</v>
          </cell>
          <cell r="D13198">
            <v>132</v>
          </cell>
          <cell r="E13198">
            <v>1000</v>
          </cell>
          <cell r="F13198">
            <v>303</v>
          </cell>
          <cell r="G13198">
            <v>0</v>
          </cell>
          <cell r="H13198">
            <v>2005</v>
          </cell>
          <cell r="I13198">
            <v>0</v>
          </cell>
        </row>
        <row r="13199">
          <cell r="A13199">
            <v>610316</v>
          </cell>
          <cell r="B13199" t="str">
            <v>Journeyman OT</v>
          </cell>
          <cell r="C13199">
            <v>5029000</v>
          </cell>
          <cell r="D13199">
            <v>3584.5</v>
          </cell>
          <cell r="E13199">
            <v>1000</v>
          </cell>
          <cell r="F13199">
            <v>270</v>
          </cell>
          <cell r="G13199">
            <v>0</v>
          </cell>
          <cell r="H13199">
            <v>2005</v>
          </cell>
          <cell r="I13199">
            <v>0</v>
          </cell>
        </row>
        <row r="13200">
          <cell r="A13200">
            <v>610316</v>
          </cell>
          <cell r="B13200" t="str">
            <v>Journeyman OT</v>
          </cell>
          <cell r="C13200">
            <v>5029000</v>
          </cell>
          <cell r="D13200">
            <v>264</v>
          </cell>
          <cell r="E13200">
            <v>1000</v>
          </cell>
          <cell r="F13200">
            <v>280</v>
          </cell>
          <cell r="G13200">
            <v>0</v>
          </cell>
          <cell r="H13200">
            <v>2005</v>
          </cell>
          <cell r="I13200">
            <v>0</v>
          </cell>
        </row>
        <row r="13201">
          <cell r="A13201">
            <v>610316</v>
          </cell>
          <cell r="B13201" t="str">
            <v>Journeyman OT</v>
          </cell>
          <cell r="C13201">
            <v>5029000</v>
          </cell>
          <cell r="D13201">
            <v>264</v>
          </cell>
          <cell r="E13201">
            <v>1000</v>
          </cell>
          <cell r="F13201">
            <v>300</v>
          </cell>
          <cell r="G13201">
            <v>0</v>
          </cell>
          <cell r="H13201">
            <v>2005</v>
          </cell>
          <cell r="I13201">
            <v>0</v>
          </cell>
        </row>
        <row r="13202">
          <cell r="A13202">
            <v>610316</v>
          </cell>
          <cell r="B13202" t="str">
            <v>Journeyman OT</v>
          </cell>
          <cell r="C13202">
            <v>5050000</v>
          </cell>
          <cell r="D13202">
            <v>528</v>
          </cell>
          <cell r="E13202">
            <v>1000</v>
          </cell>
          <cell r="F13202">
            <v>250</v>
          </cell>
          <cell r="G13202">
            <v>0</v>
          </cell>
          <cell r="H13202">
            <v>2005</v>
          </cell>
          <cell r="I13202">
            <v>0</v>
          </cell>
        </row>
        <row r="13203">
          <cell r="A13203">
            <v>610316</v>
          </cell>
          <cell r="B13203" t="str">
            <v>Journeyman OT</v>
          </cell>
          <cell r="C13203">
            <v>5051000</v>
          </cell>
          <cell r="D13203">
            <v>0</v>
          </cell>
          <cell r="E13203">
            <v>1000</v>
          </cell>
          <cell r="F13203">
            <v>273</v>
          </cell>
          <cell r="G13203">
            <v>0</v>
          </cell>
          <cell r="H13203">
            <v>2005</v>
          </cell>
          <cell r="I13203">
            <v>0</v>
          </cell>
        </row>
        <row r="13204">
          <cell r="A13204">
            <v>610316</v>
          </cell>
          <cell r="B13204" t="str">
            <v>Journeyman OT</v>
          </cell>
          <cell r="C13204">
            <v>5060000</v>
          </cell>
          <cell r="D13204">
            <v>-364459.2</v>
          </cell>
          <cell r="E13204">
            <v>1000</v>
          </cell>
          <cell r="F13204">
            <v>250</v>
          </cell>
          <cell r="G13204">
            <v>0</v>
          </cell>
          <cell r="H13204">
            <v>2005</v>
          </cell>
          <cell r="I13204">
            <v>0</v>
          </cell>
        </row>
        <row r="13205">
          <cell r="A13205">
            <v>610316</v>
          </cell>
          <cell r="B13205" t="str">
            <v>Journeyman OT</v>
          </cell>
          <cell r="C13205">
            <v>5060000</v>
          </cell>
          <cell r="D13205">
            <v>68394.36</v>
          </cell>
          <cell r="E13205">
            <v>1000</v>
          </cell>
          <cell r="F13205">
            <v>251</v>
          </cell>
          <cell r="G13205">
            <v>0</v>
          </cell>
          <cell r="H13205">
            <v>2005</v>
          </cell>
          <cell r="I13205">
            <v>0</v>
          </cell>
        </row>
        <row r="13206">
          <cell r="A13206">
            <v>610316</v>
          </cell>
          <cell r="B13206" t="str">
            <v>Journeyman OT</v>
          </cell>
          <cell r="C13206">
            <v>5060000</v>
          </cell>
          <cell r="D13206">
            <v>57656.92</v>
          </cell>
          <cell r="E13206">
            <v>1000</v>
          </cell>
          <cell r="F13206">
            <v>252</v>
          </cell>
          <cell r="G13206">
            <v>0</v>
          </cell>
          <cell r="H13206">
            <v>2005</v>
          </cell>
          <cell r="I13206">
            <v>0</v>
          </cell>
        </row>
        <row r="13207">
          <cell r="A13207">
            <v>610316</v>
          </cell>
          <cell r="B13207" t="str">
            <v>Journeyman OT</v>
          </cell>
          <cell r="C13207">
            <v>5060000</v>
          </cell>
          <cell r="D13207">
            <v>-178871.31</v>
          </cell>
          <cell r="E13207">
            <v>1000</v>
          </cell>
          <cell r="F13207">
            <v>260</v>
          </cell>
          <cell r="G13207">
            <v>0</v>
          </cell>
          <cell r="H13207">
            <v>2005</v>
          </cell>
          <cell r="I13207">
            <v>0</v>
          </cell>
        </row>
        <row r="13208">
          <cell r="A13208">
            <v>610316</v>
          </cell>
          <cell r="B13208" t="str">
            <v>Journeyman OT</v>
          </cell>
          <cell r="C13208">
            <v>5060000</v>
          </cell>
          <cell r="D13208">
            <v>3432.78</v>
          </cell>
          <cell r="E13208">
            <v>1000</v>
          </cell>
          <cell r="F13208">
            <v>261</v>
          </cell>
          <cell r="G13208">
            <v>0</v>
          </cell>
          <cell r="H13208">
            <v>2005</v>
          </cell>
          <cell r="I13208">
            <v>0</v>
          </cell>
        </row>
        <row r="13209">
          <cell r="A13209">
            <v>610316</v>
          </cell>
          <cell r="B13209" t="str">
            <v>Journeyman OT</v>
          </cell>
          <cell r="C13209">
            <v>5060000</v>
          </cell>
          <cell r="D13209">
            <v>117.36</v>
          </cell>
          <cell r="E13209">
            <v>1000</v>
          </cell>
          <cell r="F13209">
            <v>262</v>
          </cell>
          <cell r="G13209">
            <v>0</v>
          </cell>
          <cell r="H13209">
            <v>2005</v>
          </cell>
          <cell r="I13209">
            <v>0</v>
          </cell>
        </row>
        <row r="13210">
          <cell r="A13210">
            <v>610316</v>
          </cell>
          <cell r="B13210" t="str">
            <v>Journeyman OT</v>
          </cell>
          <cell r="C13210">
            <v>5060000</v>
          </cell>
          <cell r="D13210">
            <v>704.16</v>
          </cell>
          <cell r="E13210">
            <v>1000</v>
          </cell>
          <cell r="F13210">
            <v>263</v>
          </cell>
          <cell r="G13210">
            <v>0</v>
          </cell>
          <cell r="H13210">
            <v>2005</v>
          </cell>
          <cell r="I13210">
            <v>0</v>
          </cell>
        </row>
        <row r="13211">
          <cell r="A13211">
            <v>610316</v>
          </cell>
          <cell r="B13211" t="str">
            <v>Journeyman OT</v>
          </cell>
          <cell r="C13211">
            <v>5060000</v>
          </cell>
          <cell r="D13211">
            <v>-821388.89</v>
          </cell>
          <cell r="E13211">
            <v>1000</v>
          </cell>
          <cell r="F13211">
            <v>270</v>
          </cell>
          <cell r="G13211">
            <v>0</v>
          </cell>
          <cell r="H13211">
            <v>2005</v>
          </cell>
          <cell r="I13211">
            <v>0</v>
          </cell>
        </row>
        <row r="13212">
          <cell r="A13212">
            <v>610316</v>
          </cell>
          <cell r="B13212" t="str">
            <v>Journeyman OT</v>
          </cell>
          <cell r="C13212">
            <v>5060000</v>
          </cell>
          <cell r="D13212">
            <v>73830.509999999995</v>
          </cell>
          <cell r="E13212">
            <v>1000</v>
          </cell>
          <cell r="F13212">
            <v>271</v>
          </cell>
          <cell r="G13212">
            <v>0</v>
          </cell>
          <cell r="H13212">
            <v>2005</v>
          </cell>
          <cell r="I13212">
            <v>0</v>
          </cell>
        </row>
        <row r="13213">
          <cell r="A13213">
            <v>610316</v>
          </cell>
          <cell r="B13213" t="str">
            <v>Journeyman OT</v>
          </cell>
          <cell r="C13213">
            <v>5060000</v>
          </cell>
          <cell r="D13213">
            <v>33600.5</v>
          </cell>
          <cell r="E13213">
            <v>1000</v>
          </cell>
          <cell r="F13213">
            <v>272</v>
          </cell>
          <cell r="G13213">
            <v>0</v>
          </cell>
          <cell r="H13213">
            <v>2005</v>
          </cell>
          <cell r="I13213">
            <v>0</v>
          </cell>
        </row>
        <row r="13214">
          <cell r="A13214">
            <v>610316</v>
          </cell>
          <cell r="B13214" t="str">
            <v>Journeyman OT</v>
          </cell>
          <cell r="C13214">
            <v>5060000</v>
          </cell>
          <cell r="D13214">
            <v>49410.5</v>
          </cell>
          <cell r="E13214">
            <v>1000</v>
          </cell>
          <cell r="F13214">
            <v>273</v>
          </cell>
          <cell r="G13214">
            <v>0</v>
          </cell>
          <cell r="H13214">
            <v>2005</v>
          </cell>
          <cell r="I13214">
            <v>0</v>
          </cell>
        </row>
        <row r="13215">
          <cell r="A13215">
            <v>610316</v>
          </cell>
          <cell r="B13215" t="str">
            <v>Journeyman OT</v>
          </cell>
          <cell r="C13215">
            <v>5060000</v>
          </cell>
          <cell r="D13215">
            <v>-791573.65</v>
          </cell>
          <cell r="E13215">
            <v>1000</v>
          </cell>
          <cell r="F13215">
            <v>280</v>
          </cell>
          <cell r="G13215">
            <v>0</v>
          </cell>
          <cell r="H13215">
            <v>2005</v>
          </cell>
          <cell r="I13215">
            <v>0</v>
          </cell>
        </row>
        <row r="13216">
          <cell r="A13216">
            <v>610316</v>
          </cell>
          <cell r="B13216" t="str">
            <v>Journeyman OT</v>
          </cell>
          <cell r="C13216">
            <v>5060000</v>
          </cell>
          <cell r="D13216">
            <v>7524</v>
          </cell>
          <cell r="E13216">
            <v>1000</v>
          </cell>
          <cell r="F13216">
            <v>281</v>
          </cell>
          <cell r="G13216">
            <v>0</v>
          </cell>
          <cell r="H13216">
            <v>2005</v>
          </cell>
          <cell r="I13216">
            <v>0</v>
          </cell>
        </row>
        <row r="13217">
          <cell r="A13217">
            <v>610316</v>
          </cell>
          <cell r="B13217" t="str">
            <v>Journeyman OT</v>
          </cell>
          <cell r="C13217">
            <v>5060000</v>
          </cell>
          <cell r="D13217">
            <v>26103</v>
          </cell>
          <cell r="E13217">
            <v>1000</v>
          </cell>
          <cell r="F13217">
            <v>282</v>
          </cell>
          <cell r="G13217">
            <v>0</v>
          </cell>
          <cell r="H13217">
            <v>2005</v>
          </cell>
          <cell r="I13217">
            <v>0</v>
          </cell>
        </row>
        <row r="13218">
          <cell r="A13218">
            <v>610316</v>
          </cell>
          <cell r="B13218" t="str">
            <v>Journeyman OT</v>
          </cell>
          <cell r="C13218">
            <v>5060000</v>
          </cell>
          <cell r="D13218">
            <v>-1057750.5</v>
          </cell>
          <cell r="E13218">
            <v>1000</v>
          </cell>
          <cell r="F13218">
            <v>300</v>
          </cell>
          <cell r="G13218">
            <v>0</v>
          </cell>
          <cell r="H13218">
            <v>2005</v>
          </cell>
          <cell r="I13218">
            <v>0</v>
          </cell>
        </row>
        <row r="13219">
          <cell r="A13219">
            <v>610316</v>
          </cell>
          <cell r="B13219" t="str">
            <v>Journeyman OT</v>
          </cell>
          <cell r="C13219">
            <v>5060000</v>
          </cell>
          <cell r="D13219">
            <v>44121</v>
          </cell>
          <cell r="E13219">
            <v>1000</v>
          </cell>
          <cell r="F13219">
            <v>301</v>
          </cell>
          <cell r="G13219">
            <v>0</v>
          </cell>
          <cell r="H13219">
            <v>2005</v>
          </cell>
          <cell r="I13219">
            <v>0</v>
          </cell>
        </row>
        <row r="13220">
          <cell r="A13220">
            <v>610316</v>
          </cell>
          <cell r="B13220" t="str">
            <v>Journeyman OT</v>
          </cell>
          <cell r="C13220">
            <v>5060000</v>
          </cell>
          <cell r="D13220">
            <v>13761</v>
          </cell>
          <cell r="E13220">
            <v>1000</v>
          </cell>
          <cell r="F13220">
            <v>302</v>
          </cell>
          <cell r="G13220">
            <v>0</v>
          </cell>
          <cell r="H13220">
            <v>2005</v>
          </cell>
          <cell r="I13220">
            <v>0</v>
          </cell>
        </row>
        <row r="13221">
          <cell r="A13221">
            <v>610316</v>
          </cell>
          <cell r="B13221" t="str">
            <v>Journeyman OT</v>
          </cell>
          <cell r="C13221">
            <v>5060000</v>
          </cell>
          <cell r="D13221">
            <v>17424</v>
          </cell>
          <cell r="E13221">
            <v>1000</v>
          </cell>
          <cell r="F13221">
            <v>303</v>
          </cell>
          <cell r="G13221">
            <v>0</v>
          </cell>
          <cell r="H13221">
            <v>2005</v>
          </cell>
          <cell r="I13221">
            <v>0</v>
          </cell>
        </row>
        <row r="13222">
          <cell r="A13222">
            <v>610316</v>
          </cell>
          <cell r="B13222" t="str">
            <v>Journeyman OT</v>
          </cell>
          <cell r="C13222">
            <v>5060000</v>
          </cell>
          <cell r="D13222">
            <v>462</v>
          </cell>
          <cell r="E13222">
            <v>1000</v>
          </cell>
          <cell r="F13222">
            <v>305</v>
          </cell>
          <cell r="G13222">
            <v>0</v>
          </cell>
          <cell r="H13222">
            <v>2005</v>
          </cell>
          <cell r="I13222">
            <v>0</v>
          </cell>
        </row>
        <row r="13223">
          <cell r="A13223">
            <v>610316</v>
          </cell>
          <cell r="B13223" t="str">
            <v>Journeyman OT</v>
          </cell>
          <cell r="C13223">
            <v>5060000</v>
          </cell>
          <cell r="D13223">
            <v>-30737.119999999999</v>
          </cell>
          <cell r="E13223">
            <v>1000</v>
          </cell>
          <cell r="F13223">
            <v>380</v>
          </cell>
          <cell r="G13223">
            <v>0</v>
          </cell>
          <cell r="H13223">
            <v>2005</v>
          </cell>
          <cell r="I13223">
            <v>0</v>
          </cell>
        </row>
        <row r="13224">
          <cell r="A13224">
            <v>610316</v>
          </cell>
          <cell r="B13224" t="str">
            <v>Journeyman OT</v>
          </cell>
          <cell r="C13224">
            <v>5060000</v>
          </cell>
          <cell r="D13224">
            <v>23137.94</v>
          </cell>
          <cell r="E13224">
            <v>1000</v>
          </cell>
          <cell r="F13224">
            <v>381</v>
          </cell>
          <cell r="G13224">
            <v>0</v>
          </cell>
          <cell r="H13224">
            <v>2005</v>
          </cell>
          <cell r="I13224">
            <v>0</v>
          </cell>
        </row>
        <row r="13225">
          <cell r="A13225">
            <v>610316</v>
          </cell>
          <cell r="B13225" t="str">
            <v>Journeyman OT</v>
          </cell>
          <cell r="C13225">
            <v>5060000</v>
          </cell>
          <cell r="D13225">
            <v>-2254389.13</v>
          </cell>
          <cell r="E13225">
            <v>1000</v>
          </cell>
          <cell r="F13225">
            <v>517000</v>
          </cell>
          <cell r="G13225">
            <v>0</v>
          </cell>
          <cell r="H13225">
            <v>2005</v>
          </cell>
          <cell r="I13225">
            <v>0</v>
          </cell>
        </row>
        <row r="13226">
          <cell r="A13226">
            <v>610316</v>
          </cell>
          <cell r="B13226" t="str">
            <v>Journeyman OT</v>
          </cell>
          <cell r="C13226">
            <v>5060000</v>
          </cell>
          <cell r="D13226">
            <v>1494.5</v>
          </cell>
          <cell r="E13226">
            <v>1000</v>
          </cell>
          <cell r="F13226">
            <v>517001</v>
          </cell>
          <cell r="G13226">
            <v>0</v>
          </cell>
          <cell r="H13226">
            <v>2005</v>
          </cell>
          <cell r="I13226">
            <v>0</v>
          </cell>
        </row>
        <row r="13227">
          <cell r="A13227">
            <v>610316</v>
          </cell>
          <cell r="B13227" t="str">
            <v>Journeyman OT</v>
          </cell>
          <cell r="C13227">
            <v>5060000</v>
          </cell>
          <cell r="D13227">
            <v>224344.8</v>
          </cell>
          <cell r="E13227">
            <v>1000</v>
          </cell>
          <cell r="F13227">
            <v>517002</v>
          </cell>
          <cell r="G13227">
            <v>0</v>
          </cell>
          <cell r="H13227">
            <v>2005</v>
          </cell>
          <cell r="I13227">
            <v>0</v>
          </cell>
        </row>
        <row r="13228">
          <cell r="A13228">
            <v>610316</v>
          </cell>
          <cell r="B13228" t="str">
            <v>Journeyman OT</v>
          </cell>
          <cell r="C13228">
            <v>5060000</v>
          </cell>
          <cell r="D13228">
            <v>1342</v>
          </cell>
          <cell r="E13228">
            <v>1000</v>
          </cell>
          <cell r="F13228">
            <v>517003</v>
          </cell>
          <cell r="G13228">
            <v>0</v>
          </cell>
          <cell r="H13228">
            <v>2005</v>
          </cell>
          <cell r="I13228">
            <v>0</v>
          </cell>
        </row>
        <row r="13229">
          <cell r="A13229">
            <v>610316</v>
          </cell>
          <cell r="B13229" t="str">
            <v>Journeyman OT</v>
          </cell>
          <cell r="C13229">
            <v>5060000</v>
          </cell>
          <cell r="D13229">
            <v>364597</v>
          </cell>
          <cell r="E13229">
            <v>1000</v>
          </cell>
          <cell r="F13229">
            <v>517004</v>
          </cell>
          <cell r="G13229">
            <v>0</v>
          </cell>
          <cell r="H13229">
            <v>2005</v>
          </cell>
          <cell r="I13229">
            <v>0</v>
          </cell>
        </row>
        <row r="13230">
          <cell r="A13230">
            <v>610316</v>
          </cell>
          <cell r="B13230" t="str">
            <v>Journeyman OT</v>
          </cell>
          <cell r="C13230">
            <v>5061000</v>
          </cell>
          <cell r="D13230">
            <v>495</v>
          </cell>
          <cell r="E13230">
            <v>1000</v>
          </cell>
          <cell r="F13230">
            <v>250</v>
          </cell>
          <cell r="G13230">
            <v>0</v>
          </cell>
          <cell r="H13230">
            <v>2005</v>
          </cell>
          <cell r="I13230">
            <v>0</v>
          </cell>
        </row>
        <row r="13231">
          <cell r="A13231">
            <v>610316</v>
          </cell>
          <cell r="B13231" t="str">
            <v>Journeyman OT</v>
          </cell>
          <cell r="C13231">
            <v>5061000</v>
          </cell>
          <cell r="D13231">
            <v>6204</v>
          </cell>
          <cell r="E13231">
            <v>1000</v>
          </cell>
          <cell r="F13231">
            <v>252</v>
          </cell>
          <cell r="G13231">
            <v>0</v>
          </cell>
          <cell r="H13231">
            <v>2005</v>
          </cell>
          <cell r="I13231">
            <v>0</v>
          </cell>
        </row>
        <row r="13232">
          <cell r="A13232">
            <v>610316</v>
          </cell>
          <cell r="B13232" t="str">
            <v>Journeyman OT</v>
          </cell>
          <cell r="C13232">
            <v>5061000</v>
          </cell>
          <cell r="D13232">
            <v>976</v>
          </cell>
          <cell r="E13232">
            <v>1000</v>
          </cell>
          <cell r="F13232">
            <v>517000</v>
          </cell>
          <cell r="G13232">
            <v>0</v>
          </cell>
          <cell r="H13232">
            <v>2005</v>
          </cell>
          <cell r="I13232">
            <v>0</v>
          </cell>
        </row>
        <row r="13233">
          <cell r="A13233">
            <v>610316</v>
          </cell>
          <cell r="B13233" t="str">
            <v>Journeyman OT</v>
          </cell>
          <cell r="C13233">
            <v>5061200</v>
          </cell>
          <cell r="D13233">
            <v>549</v>
          </cell>
          <cell r="E13233">
            <v>1000</v>
          </cell>
          <cell r="F13233">
            <v>517000</v>
          </cell>
          <cell r="G13233">
            <v>0</v>
          </cell>
          <cell r="H13233">
            <v>2005</v>
          </cell>
          <cell r="I13233">
            <v>0</v>
          </cell>
        </row>
        <row r="13234">
          <cell r="A13234">
            <v>610316</v>
          </cell>
          <cell r="B13234" t="str">
            <v>Journeyman OT</v>
          </cell>
          <cell r="C13234">
            <v>5061300</v>
          </cell>
          <cell r="D13234">
            <v>8778</v>
          </cell>
          <cell r="E13234">
            <v>1000</v>
          </cell>
          <cell r="F13234">
            <v>250</v>
          </cell>
          <cell r="G13234">
            <v>0</v>
          </cell>
          <cell r="H13234">
            <v>2005</v>
          </cell>
          <cell r="I13234">
            <v>0</v>
          </cell>
        </row>
        <row r="13235">
          <cell r="A13235">
            <v>610316</v>
          </cell>
          <cell r="B13235" t="str">
            <v>Journeyman OT</v>
          </cell>
          <cell r="C13235">
            <v>5061300</v>
          </cell>
          <cell r="D13235">
            <v>7293</v>
          </cell>
          <cell r="E13235">
            <v>1000</v>
          </cell>
          <cell r="F13235">
            <v>280</v>
          </cell>
          <cell r="G13235">
            <v>0</v>
          </cell>
          <cell r="H13235">
            <v>2005</v>
          </cell>
          <cell r="I13235">
            <v>0</v>
          </cell>
        </row>
        <row r="13236">
          <cell r="A13236">
            <v>610316</v>
          </cell>
          <cell r="B13236" t="str">
            <v>Journeyman OT</v>
          </cell>
          <cell r="C13236">
            <v>5061300</v>
          </cell>
          <cell r="D13236">
            <v>13662</v>
          </cell>
          <cell r="E13236">
            <v>1000</v>
          </cell>
          <cell r="F13236">
            <v>300</v>
          </cell>
          <cell r="G13236">
            <v>0</v>
          </cell>
          <cell r="H13236">
            <v>2005</v>
          </cell>
          <cell r="I13236">
            <v>0</v>
          </cell>
        </row>
        <row r="13237">
          <cell r="A13237">
            <v>610316</v>
          </cell>
          <cell r="B13237" t="str">
            <v>Journeyman OT</v>
          </cell>
          <cell r="C13237">
            <v>5061300</v>
          </cell>
          <cell r="D13237">
            <v>528</v>
          </cell>
          <cell r="E13237">
            <v>1000</v>
          </cell>
          <cell r="F13237">
            <v>301</v>
          </cell>
          <cell r="G13237">
            <v>0</v>
          </cell>
          <cell r="H13237">
            <v>2005</v>
          </cell>
          <cell r="I13237">
            <v>0</v>
          </cell>
        </row>
        <row r="13238">
          <cell r="A13238">
            <v>610316</v>
          </cell>
          <cell r="B13238" t="str">
            <v>Journeyman OT</v>
          </cell>
          <cell r="C13238">
            <v>5061300</v>
          </cell>
          <cell r="D13238">
            <v>2046</v>
          </cell>
          <cell r="E13238">
            <v>1000</v>
          </cell>
          <cell r="F13238">
            <v>303</v>
          </cell>
          <cell r="G13238">
            <v>0</v>
          </cell>
          <cell r="H13238">
            <v>2005</v>
          </cell>
          <cell r="I13238">
            <v>0</v>
          </cell>
        </row>
        <row r="13239">
          <cell r="A13239">
            <v>610316</v>
          </cell>
          <cell r="B13239" t="str">
            <v>Journeyman OT</v>
          </cell>
          <cell r="C13239">
            <v>5061300</v>
          </cell>
          <cell r="D13239">
            <v>627</v>
          </cell>
          <cell r="E13239">
            <v>1000</v>
          </cell>
          <cell r="F13239">
            <v>381</v>
          </cell>
          <cell r="G13239">
            <v>0</v>
          </cell>
          <cell r="H13239">
            <v>2005</v>
          </cell>
          <cell r="I13239">
            <v>0</v>
          </cell>
        </row>
        <row r="13240">
          <cell r="A13240">
            <v>610316</v>
          </cell>
          <cell r="B13240" t="str">
            <v>Journeyman OT</v>
          </cell>
          <cell r="C13240">
            <v>5061500</v>
          </cell>
          <cell r="D13240">
            <v>120.15</v>
          </cell>
          <cell r="E13240">
            <v>1000</v>
          </cell>
          <cell r="F13240">
            <v>250</v>
          </cell>
          <cell r="G13240">
            <v>0</v>
          </cell>
          <cell r="H13240">
            <v>2005</v>
          </cell>
          <cell r="I13240">
            <v>0</v>
          </cell>
        </row>
        <row r="13241">
          <cell r="A13241">
            <v>610316</v>
          </cell>
          <cell r="B13241" t="str">
            <v>Journeyman OT</v>
          </cell>
          <cell r="C13241">
            <v>5061500</v>
          </cell>
          <cell r="D13241">
            <v>122</v>
          </cell>
          <cell r="E13241">
            <v>1000</v>
          </cell>
          <cell r="F13241">
            <v>270</v>
          </cell>
          <cell r="G13241">
            <v>0</v>
          </cell>
          <cell r="H13241">
            <v>2005</v>
          </cell>
          <cell r="I13241">
            <v>0</v>
          </cell>
        </row>
        <row r="13242">
          <cell r="A13242">
            <v>610316</v>
          </cell>
          <cell r="B13242" t="str">
            <v>Journeyman OT</v>
          </cell>
          <cell r="C13242">
            <v>5061500</v>
          </cell>
          <cell r="D13242">
            <v>10032</v>
          </cell>
          <cell r="E13242">
            <v>1000</v>
          </cell>
          <cell r="F13242">
            <v>280</v>
          </cell>
          <cell r="G13242">
            <v>0</v>
          </cell>
          <cell r="H13242">
            <v>2005</v>
          </cell>
          <cell r="I13242">
            <v>0</v>
          </cell>
        </row>
        <row r="13243">
          <cell r="A13243">
            <v>610316</v>
          </cell>
          <cell r="B13243" t="str">
            <v>Journeyman OT</v>
          </cell>
          <cell r="C13243">
            <v>5061500</v>
          </cell>
          <cell r="D13243">
            <v>3710</v>
          </cell>
          <cell r="E13243">
            <v>1000</v>
          </cell>
          <cell r="F13243">
            <v>300</v>
          </cell>
          <cell r="G13243">
            <v>0</v>
          </cell>
          <cell r="H13243">
            <v>2005</v>
          </cell>
          <cell r="I13243">
            <v>0</v>
          </cell>
        </row>
        <row r="13244">
          <cell r="A13244">
            <v>610316</v>
          </cell>
          <cell r="B13244" t="str">
            <v>Journeyman OT</v>
          </cell>
          <cell r="C13244">
            <v>5062000</v>
          </cell>
          <cell r="D13244">
            <v>854.8</v>
          </cell>
          <cell r="E13244">
            <v>1000</v>
          </cell>
          <cell r="F13244">
            <v>260</v>
          </cell>
          <cell r="G13244">
            <v>0</v>
          </cell>
          <cell r="H13244">
            <v>2005</v>
          </cell>
          <cell r="I13244">
            <v>0</v>
          </cell>
        </row>
        <row r="13245">
          <cell r="A13245">
            <v>610316</v>
          </cell>
          <cell r="B13245" t="str">
            <v>Journeyman OT</v>
          </cell>
          <cell r="C13245">
            <v>5062000</v>
          </cell>
          <cell r="D13245">
            <v>7035</v>
          </cell>
          <cell r="E13245">
            <v>1000</v>
          </cell>
          <cell r="F13245">
            <v>270</v>
          </cell>
          <cell r="G13245">
            <v>0</v>
          </cell>
          <cell r="H13245">
            <v>2005</v>
          </cell>
          <cell r="I13245">
            <v>0</v>
          </cell>
        </row>
        <row r="13246">
          <cell r="A13246">
            <v>610316</v>
          </cell>
          <cell r="B13246" t="str">
            <v>Journeyman OT</v>
          </cell>
          <cell r="C13246">
            <v>5062000</v>
          </cell>
          <cell r="D13246">
            <v>990</v>
          </cell>
          <cell r="E13246">
            <v>1000</v>
          </cell>
          <cell r="F13246">
            <v>280</v>
          </cell>
          <cell r="G13246">
            <v>0</v>
          </cell>
          <cell r="H13246">
            <v>2005</v>
          </cell>
          <cell r="I13246">
            <v>0</v>
          </cell>
        </row>
        <row r="13247">
          <cell r="A13247">
            <v>610316</v>
          </cell>
          <cell r="B13247" t="str">
            <v>Journeyman OT</v>
          </cell>
          <cell r="C13247">
            <v>5062000</v>
          </cell>
          <cell r="D13247">
            <v>1614.5</v>
          </cell>
          <cell r="E13247">
            <v>1000</v>
          </cell>
          <cell r="F13247">
            <v>281</v>
          </cell>
          <cell r="G13247">
            <v>0</v>
          </cell>
          <cell r="H13247">
            <v>2005</v>
          </cell>
          <cell r="I13247">
            <v>0</v>
          </cell>
        </row>
        <row r="13248">
          <cell r="A13248">
            <v>610316</v>
          </cell>
          <cell r="B13248" t="str">
            <v>Journeyman OT</v>
          </cell>
          <cell r="C13248">
            <v>5062000</v>
          </cell>
          <cell r="D13248">
            <v>1023</v>
          </cell>
          <cell r="E13248">
            <v>1000</v>
          </cell>
          <cell r="F13248">
            <v>282</v>
          </cell>
          <cell r="G13248">
            <v>0</v>
          </cell>
          <cell r="H13248">
            <v>2005</v>
          </cell>
          <cell r="I13248">
            <v>0</v>
          </cell>
        </row>
        <row r="13249">
          <cell r="A13249">
            <v>610316</v>
          </cell>
          <cell r="B13249" t="str">
            <v>Journeyman OT</v>
          </cell>
          <cell r="C13249">
            <v>5062000</v>
          </cell>
          <cell r="D13249">
            <v>396</v>
          </cell>
          <cell r="E13249">
            <v>1000</v>
          </cell>
          <cell r="F13249">
            <v>519000</v>
          </cell>
          <cell r="G13249">
            <v>0</v>
          </cell>
          <cell r="H13249">
            <v>2005</v>
          </cell>
          <cell r="I13249">
            <v>0</v>
          </cell>
        </row>
        <row r="13250">
          <cell r="A13250">
            <v>610316</v>
          </cell>
          <cell r="B13250" t="str">
            <v>Journeyman OT</v>
          </cell>
          <cell r="C13250">
            <v>5067000</v>
          </cell>
          <cell r="D13250">
            <v>13333</v>
          </cell>
          <cell r="E13250">
            <v>1000</v>
          </cell>
          <cell r="F13250">
            <v>270</v>
          </cell>
          <cell r="G13250">
            <v>0</v>
          </cell>
          <cell r="H13250">
            <v>2005</v>
          </cell>
          <cell r="I13250">
            <v>0</v>
          </cell>
        </row>
        <row r="13251">
          <cell r="A13251">
            <v>610316</v>
          </cell>
          <cell r="B13251" t="str">
            <v>Journeyman OT</v>
          </cell>
          <cell r="C13251">
            <v>5067000</v>
          </cell>
          <cell r="D13251">
            <v>12705</v>
          </cell>
          <cell r="E13251">
            <v>1000</v>
          </cell>
          <cell r="F13251">
            <v>280</v>
          </cell>
          <cell r="G13251">
            <v>0</v>
          </cell>
          <cell r="H13251">
            <v>2005</v>
          </cell>
          <cell r="I13251">
            <v>0</v>
          </cell>
        </row>
        <row r="13252">
          <cell r="A13252">
            <v>610316</v>
          </cell>
          <cell r="B13252" t="str">
            <v>Journeyman OT</v>
          </cell>
          <cell r="C13252">
            <v>5067000</v>
          </cell>
          <cell r="D13252">
            <v>1155</v>
          </cell>
          <cell r="E13252">
            <v>1000</v>
          </cell>
          <cell r="F13252">
            <v>300</v>
          </cell>
          <cell r="G13252">
            <v>0</v>
          </cell>
          <cell r="H13252">
            <v>2005</v>
          </cell>
          <cell r="I13252">
            <v>0</v>
          </cell>
        </row>
        <row r="13253">
          <cell r="A13253">
            <v>610316</v>
          </cell>
          <cell r="B13253" t="str">
            <v>Journeyman OT</v>
          </cell>
          <cell r="C13253">
            <v>5069000</v>
          </cell>
          <cell r="D13253">
            <v>2442</v>
          </cell>
          <cell r="E13253">
            <v>1000</v>
          </cell>
          <cell r="F13253">
            <v>280</v>
          </cell>
          <cell r="G13253">
            <v>0</v>
          </cell>
          <cell r="H13253">
            <v>2005</v>
          </cell>
          <cell r="I13253">
            <v>0</v>
          </cell>
        </row>
        <row r="13254">
          <cell r="A13254">
            <v>610316</v>
          </cell>
          <cell r="B13254" t="str">
            <v>Journeyman OT</v>
          </cell>
          <cell r="C13254">
            <v>5100000</v>
          </cell>
          <cell r="D13254">
            <v>122</v>
          </cell>
          <cell r="E13254">
            <v>1000</v>
          </cell>
          <cell r="F13254">
            <v>517000</v>
          </cell>
          <cell r="G13254">
            <v>0</v>
          </cell>
          <cell r="H13254">
            <v>2005</v>
          </cell>
          <cell r="I13254">
            <v>0</v>
          </cell>
        </row>
        <row r="13255">
          <cell r="A13255">
            <v>610316</v>
          </cell>
          <cell r="B13255" t="str">
            <v>Journeyman OT</v>
          </cell>
          <cell r="C13255">
            <v>5111000</v>
          </cell>
          <cell r="D13255">
            <v>2376</v>
          </cell>
          <cell r="E13255">
            <v>1000</v>
          </cell>
          <cell r="F13255">
            <v>251</v>
          </cell>
          <cell r="G13255">
            <v>0</v>
          </cell>
          <cell r="H13255">
            <v>2005</v>
          </cell>
          <cell r="I13255">
            <v>0</v>
          </cell>
        </row>
        <row r="13256">
          <cell r="A13256">
            <v>610316</v>
          </cell>
          <cell r="B13256" t="str">
            <v>Journeyman OT</v>
          </cell>
          <cell r="C13256">
            <v>5111000</v>
          </cell>
          <cell r="D13256">
            <v>909.54</v>
          </cell>
          <cell r="E13256">
            <v>1000</v>
          </cell>
          <cell r="F13256">
            <v>260</v>
          </cell>
          <cell r="G13256">
            <v>0</v>
          </cell>
          <cell r="H13256">
            <v>2005</v>
          </cell>
          <cell r="I13256">
            <v>0</v>
          </cell>
        </row>
        <row r="13257">
          <cell r="A13257">
            <v>610316</v>
          </cell>
          <cell r="B13257" t="str">
            <v>Journeyman OT</v>
          </cell>
          <cell r="C13257">
            <v>5111000</v>
          </cell>
          <cell r="D13257">
            <v>1232.28</v>
          </cell>
          <cell r="E13257">
            <v>1000</v>
          </cell>
          <cell r="F13257">
            <v>262</v>
          </cell>
          <cell r="G13257">
            <v>0</v>
          </cell>
          <cell r="H13257">
            <v>2005</v>
          </cell>
          <cell r="I13257">
            <v>0</v>
          </cell>
        </row>
        <row r="13258">
          <cell r="A13258">
            <v>610316</v>
          </cell>
          <cell r="B13258" t="str">
            <v>Journeyman OT</v>
          </cell>
          <cell r="C13258">
            <v>5111000</v>
          </cell>
          <cell r="D13258">
            <v>792</v>
          </cell>
          <cell r="E13258">
            <v>1000</v>
          </cell>
          <cell r="F13258">
            <v>280</v>
          </cell>
          <cell r="G13258">
            <v>0</v>
          </cell>
          <cell r="H13258">
            <v>2005</v>
          </cell>
          <cell r="I13258">
            <v>0</v>
          </cell>
        </row>
        <row r="13259">
          <cell r="A13259">
            <v>610316</v>
          </cell>
          <cell r="B13259" t="str">
            <v>Journeyman OT</v>
          </cell>
          <cell r="C13259">
            <v>5111000</v>
          </cell>
          <cell r="D13259">
            <v>528</v>
          </cell>
          <cell r="E13259">
            <v>1000</v>
          </cell>
          <cell r="F13259">
            <v>281</v>
          </cell>
          <cell r="G13259">
            <v>0</v>
          </cell>
          <cell r="H13259">
            <v>2005</v>
          </cell>
          <cell r="I13259">
            <v>0</v>
          </cell>
        </row>
        <row r="13260">
          <cell r="A13260">
            <v>610316</v>
          </cell>
          <cell r="B13260" t="str">
            <v>Journeyman OT</v>
          </cell>
          <cell r="C13260">
            <v>5111000</v>
          </cell>
          <cell r="D13260">
            <v>30285.040000000001</v>
          </cell>
          <cell r="E13260">
            <v>1000</v>
          </cell>
          <cell r="F13260">
            <v>300</v>
          </cell>
          <cell r="G13260">
            <v>0</v>
          </cell>
          <cell r="H13260">
            <v>2005</v>
          </cell>
          <cell r="I13260">
            <v>0</v>
          </cell>
        </row>
        <row r="13261">
          <cell r="A13261">
            <v>610316</v>
          </cell>
          <cell r="B13261" t="str">
            <v>Journeyman OT</v>
          </cell>
          <cell r="C13261">
            <v>5111000</v>
          </cell>
          <cell r="D13261">
            <v>248.5</v>
          </cell>
          <cell r="E13261">
            <v>1000</v>
          </cell>
          <cell r="F13261">
            <v>301</v>
          </cell>
          <cell r="G13261">
            <v>0</v>
          </cell>
          <cell r="H13261">
            <v>2005</v>
          </cell>
          <cell r="I13261">
            <v>0</v>
          </cell>
        </row>
        <row r="13262">
          <cell r="A13262">
            <v>610316</v>
          </cell>
          <cell r="B13262" t="str">
            <v>Journeyman OT</v>
          </cell>
          <cell r="C13262">
            <v>5111000</v>
          </cell>
          <cell r="D13262">
            <v>667</v>
          </cell>
          <cell r="E13262">
            <v>1000</v>
          </cell>
          <cell r="F13262">
            <v>303</v>
          </cell>
          <cell r="G13262">
            <v>0</v>
          </cell>
          <cell r="H13262">
            <v>2005</v>
          </cell>
          <cell r="I13262">
            <v>0</v>
          </cell>
        </row>
        <row r="13263">
          <cell r="A13263">
            <v>610316</v>
          </cell>
          <cell r="B13263" t="str">
            <v>Journeyman OT</v>
          </cell>
          <cell r="C13263">
            <v>5111000</v>
          </cell>
          <cell r="D13263">
            <v>132</v>
          </cell>
          <cell r="E13263">
            <v>1000</v>
          </cell>
          <cell r="F13263">
            <v>305</v>
          </cell>
          <cell r="G13263">
            <v>0</v>
          </cell>
          <cell r="H13263">
            <v>2005</v>
          </cell>
          <cell r="I13263">
            <v>0</v>
          </cell>
        </row>
        <row r="13264">
          <cell r="A13264">
            <v>610316</v>
          </cell>
          <cell r="B13264" t="str">
            <v>Journeyman OT</v>
          </cell>
          <cell r="C13264">
            <v>5111000</v>
          </cell>
          <cell r="D13264">
            <v>0</v>
          </cell>
          <cell r="E13264">
            <v>1000</v>
          </cell>
          <cell r="F13264">
            <v>381</v>
          </cell>
          <cell r="G13264">
            <v>0</v>
          </cell>
          <cell r="H13264">
            <v>2005</v>
          </cell>
          <cell r="I13264">
            <v>0</v>
          </cell>
        </row>
        <row r="13265">
          <cell r="A13265">
            <v>610316</v>
          </cell>
          <cell r="B13265" t="str">
            <v>Journeyman OT</v>
          </cell>
          <cell r="C13265">
            <v>5111000</v>
          </cell>
          <cell r="D13265">
            <v>2043.5</v>
          </cell>
          <cell r="E13265">
            <v>1000</v>
          </cell>
          <cell r="F13265">
            <v>517000</v>
          </cell>
          <cell r="G13265">
            <v>0</v>
          </cell>
          <cell r="H13265">
            <v>2005</v>
          </cell>
          <cell r="I13265">
            <v>0</v>
          </cell>
        </row>
        <row r="13266">
          <cell r="A13266">
            <v>610316</v>
          </cell>
          <cell r="B13266" t="str">
            <v>Journeyman OT</v>
          </cell>
          <cell r="C13266">
            <v>5111000</v>
          </cell>
          <cell r="D13266">
            <v>244</v>
          </cell>
          <cell r="E13266">
            <v>1000</v>
          </cell>
          <cell r="F13266">
            <v>517001</v>
          </cell>
          <cell r="G13266">
            <v>0</v>
          </cell>
          <cell r="H13266">
            <v>2005</v>
          </cell>
          <cell r="I13266">
            <v>0</v>
          </cell>
        </row>
        <row r="13267">
          <cell r="A13267">
            <v>610316</v>
          </cell>
          <cell r="B13267" t="str">
            <v>Journeyman OT</v>
          </cell>
          <cell r="C13267">
            <v>5111000</v>
          </cell>
          <cell r="D13267">
            <v>2135</v>
          </cell>
          <cell r="E13267">
            <v>1000</v>
          </cell>
          <cell r="F13267">
            <v>517002</v>
          </cell>
          <cell r="G13267">
            <v>0</v>
          </cell>
          <cell r="H13267">
            <v>2005</v>
          </cell>
          <cell r="I13267">
            <v>0</v>
          </cell>
        </row>
        <row r="13268">
          <cell r="A13268">
            <v>610316</v>
          </cell>
          <cell r="B13268" t="str">
            <v>Journeyman OT</v>
          </cell>
          <cell r="C13268">
            <v>5111000</v>
          </cell>
          <cell r="D13268">
            <v>427</v>
          </cell>
          <cell r="E13268">
            <v>1000</v>
          </cell>
          <cell r="F13268">
            <v>517003</v>
          </cell>
          <cell r="G13268">
            <v>0</v>
          </cell>
          <cell r="H13268">
            <v>2005</v>
          </cell>
          <cell r="I13268">
            <v>0</v>
          </cell>
        </row>
        <row r="13269">
          <cell r="A13269">
            <v>610316</v>
          </cell>
          <cell r="B13269" t="str">
            <v>Journeyman OT</v>
          </cell>
          <cell r="C13269">
            <v>5111000</v>
          </cell>
          <cell r="D13269">
            <v>213.5</v>
          </cell>
          <cell r="E13269">
            <v>1000</v>
          </cell>
          <cell r="F13269">
            <v>517004</v>
          </cell>
          <cell r="G13269">
            <v>0</v>
          </cell>
          <cell r="H13269">
            <v>2005</v>
          </cell>
          <cell r="I13269">
            <v>0</v>
          </cell>
        </row>
        <row r="13270">
          <cell r="A13270">
            <v>610316</v>
          </cell>
          <cell r="B13270" t="str">
            <v>Journeyman OT</v>
          </cell>
          <cell r="C13270">
            <v>5111100</v>
          </cell>
          <cell r="D13270">
            <v>117.36</v>
          </cell>
          <cell r="E13270">
            <v>1000</v>
          </cell>
          <cell r="F13270">
            <v>260</v>
          </cell>
          <cell r="G13270">
            <v>0</v>
          </cell>
          <cell r="H13270">
            <v>2005</v>
          </cell>
          <cell r="I13270">
            <v>0</v>
          </cell>
        </row>
        <row r="13271">
          <cell r="A13271">
            <v>610316</v>
          </cell>
          <cell r="B13271" t="str">
            <v>Journeyman OT</v>
          </cell>
          <cell r="C13271">
            <v>5111100</v>
          </cell>
          <cell r="D13271">
            <v>785.11</v>
          </cell>
          <cell r="E13271">
            <v>1000</v>
          </cell>
          <cell r="F13271">
            <v>270</v>
          </cell>
          <cell r="G13271">
            <v>0</v>
          </cell>
          <cell r="H13271">
            <v>2005</v>
          </cell>
          <cell r="I13271">
            <v>0</v>
          </cell>
        </row>
        <row r="13272">
          <cell r="A13272">
            <v>610316</v>
          </cell>
          <cell r="B13272" t="str">
            <v>Journeyman OT</v>
          </cell>
          <cell r="C13272">
            <v>5111100</v>
          </cell>
          <cell r="D13272">
            <v>4059</v>
          </cell>
          <cell r="E13272">
            <v>1000</v>
          </cell>
          <cell r="F13272">
            <v>280</v>
          </cell>
          <cell r="G13272">
            <v>0</v>
          </cell>
          <cell r="H13272">
            <v>2005</v>
          </cell>
          <cell r="I13272">
            <v>0</v>
          </cell>
        </row>
        <row r="13273">
          <cell r="A13273">
            <v>610316</v>
          </cell>
          <cell r="B13273" t="str">
            <v>Journeyman OT</v>
          </cell>
          <cell r="C13273">
            <v>5111100</v>
          </cell>
          <cell r="D13273">
            <v>3201</v>
          </cell>
          <cell r="E13273">
            <v>1000</v>
          </cell>
          <cell r="F13273">
            <v>300</v>
          </cell>
          <cell r="G13273">
            <v>0</v>
          </cell>
          <cell r="H13273">
            <v>2005</v>
          </cell>
          <cell r="I13273">
            <v>0</v>
          </cell>
        </row>
        <row r="13274">
          <cell r="A13274">
            <v>610316</v>
          </cell>
          <cell r="B13274" t="str">
            <v>Journeyman OT</v>
          </cell>
          <cell r="C13274">
            <v>5111100</v>
          </cell>
          <cell r="D13274">
            <v>30408.5</v>
          </cell>
          <cell r="E13274">
            <v>1000</v>
          </cell>
          <cell r="F13274">
            <v>517000</v>
          </cell>
          <cell r="G13274">
            <v>0</v>
          </cell>
          <cell r="H13274">
            <v>2005</v>
          </cell>
          <cell r="I13274">
            <v>0</v>
          </cell>
        </row>
        <row r="13275">
          <cell r="A13275">
            <v>610316</v>
          </cell>
          <cell r="B13275" t="str">
            <v>Journeyman OT</v>
          </cell>
          <cell r="C13275">
            <v>5111200</v>
          </cell>
          <cell r="D13275">
            <v>990</v>
          </cell>
          <cell r="E13275">
            <v>1000</v>
          </cell>
          <cell r="F13275">
            <v>250</v>
          </cell>
          <cell r="G13275">
            <v>0</v>
          </cell>
          <cell r="H13275">
            <v>2005</v>
          </cell>
          <cell r="I13275">
            <v>0</v>
          </cell>
        </row>
        <row r="13276">
          <cell r="A13276">
            <v>610316</v>
          </cell>
          <cell r="B13276" t="str">
            <v>Journeyman OT</v>
          </cell>
          <cell r="C13276">
            <v>5111200</v>
          </cell>
          <cell r="D13276">
            <v>469.44</v>
          </cell>
          <cell r="E13276">
            <v>1000</v>
          </cell>
          <cell r="F13276">
            <v>260</v>
          </cell>
          <cell r="G13276">
            <v>0</v>
          </cell>
          <cell r="H13276">
            <v>2005</v>
          </cell>
          <cell r="I13276">
            <v>0</v>
          </cell>
        </row>
        <row r="13277">
          <cell r="A13277">
            <v>610316</v>
          </cell>
          <cell r="B13277" t="str">
            <v>Journeyman OT</v>
          </cell>
          <cell r="C13277">
            <v>5111200</v>
          </cell>
          <cell r="D13277">
            <v>134</v>
          </cell>
          <cell r="E13277">
            <v>1000</v>
          </cell>
          <cell r="F13277">
            <v>270</v>
          </cell>
          <cell r="G13277">
            <v>0</v>
          </cell>
          <cell r="H13277">
            <v>2005</v>
          </cell>
          <cell r="I13277">
            <v>0</v>
          </cell>
        </row>
        <row r="13278">
          <cell r="A13278">
            <v>610316</v>
          </cell>
          <cell r="B13278" t="str">
            <v>Journeyman OT</v>
          </cell>
          <cell r="C13278">
            <v>5111200</v>
          </cell>
          <cell r="D13278">
            <v>792</v>
          </cell>
          <cell r="E13278">
            <v>1000</v>
          </cell>
          <cell r="F13278">
            <v>280</v>
          </cell>
          <cell r="G13278">
            <v>0</v>
          </cell>
          <cell r="H13278">
            <v>2005</v>
          </cell>
          <cell r="I13278">
            <v>0</v>
          </cell>
        </row>
        <row r="13279">
          <cell r="A13279">
            <v>610316</v>
          </cell>
          <cell r="B13279" t="str">
            <v>Journeyman OT</v>
          </cell>
          <cell r="C13279">
            <v>5111200</v>
          </cell>
          <cell r="D13279">
            <v>1254</v>
          </cell>
          <cell r="E13279">
            <v>1000</v>
          </cell>
          <cell r="F13279">
            <v>300</v>
          </cell>
          <cell r="G13279">
            <v>0</v>
          </cell>
          <cell r="H13279">
            <v>2005</v>
          </cell>
          <cell r="I13279">
            <v>0</v>
          </cell>
        </row>
        <row r="13280">
          <cell r="A13280">
            <v>610316</v>
          </cell>
          <cell r="B13280" t="str">
            <v>Journeyman OT</v>
          </cell>
          <cell r="C13280">
            <v>5111200</v>
          </cell>
          <cell r="D13280">
            <v>7686</v>
          </cell>
          <cell r="E13280">
            <v>1000</v>
          </cell>
          <cell r="F13280">
            <v>517000</v>
          </cell>
          <cell r="G13280">
            <v>0</v>
          </cell>
          <cell r="H13280">
            <v>2005</v>
          </cell>
          <cell r="I13280">
            <v>0</v>
          </cell>
        </row>
        <row r="13281">
          <cell r="A13281">
            <v>610316</v>
          </cell>
          <cell r="B13281" t="str">
            <v>Journeyman OT</v>
          </cell>
          <cell r="C13281">
            <v>5112000</v>
          </cell>
          <cell r="D13281">
            <v>858</v>
          </cell>
          <cell r="E13281">
            <v>1000</v>
          </cell>
          <cell r="F13281">
            <v>250</v>
          </cell>
          <cell r="G13281">
            <v>0</v>
          </cell>
          <cell r="H13281">
            <v>2005</v>
          </cell>
          <cell r="I13281">
            <v>0</v>
          </cell>
        </row>
        <row r="13282">
          <cell r="A13282">
            <v>610316</v>
          </cell>
          <cell r="B13282" t="str">
            <v>Journeyman OT</v>
          </cell>
          <cell r="C13282">
            <v>5112000</v>
          </cell>
          <cell r="D13282">
            <v>4320.5</v>
          </cell>
          <cell r="E13282">
            <v>1000</v>
          </cell>
          <cell r="F13282">
            <v>270</v>
          </cell>
          <cell r="G13282">
            <v>0</v>
          </cell>
          <cell r="H13282">
            <v>2005</v>
          </cell>
          <cell r="I13282">
            <v>0</v>
          </cell>
        </row>
        <row r="13283">
          <cell r="A13283">
            <v>610316</v>
          </cell>
          <cell r="B13283" t="str">
            <v>Journeyman OT</v>
          </cell>
          <cell r="C13283">
            <v>5112000</v>
          </cell>
          <cell r="D13283">
            <v>617</v>
          </cell>
          <cell r="E13283">
            <v>1000</v>
          </cell>
          <cell r="F13283">
            <v>280</v>
          </cell>
          <cell r="G13283">
            <v>0</v>
          </cell>
          <cell r="H13283">
            <v>2005</v>
          </cell>
          <cell r="I13283">
            <v>0</v>
          </cell>
        </row>
        <row r="13284">
          <cell r="A13284">
            <v>610316</v>
          </cell>
          <cell r="B13284" t="str">
            <v>Journeyman OT</v>
          </cell>
          <cell r="C13284">
            <v>5112000</v>
          </cell>
          <cell r="D13284">
            <v>1584</v>
          </cell>
          <cell r="E13284">
            <v>1000</v>
          </cell>
          <cell r="F13284">
            <v>282</v>
          </cell>
          <cell r="G13284">
            <v>0</v>
          </cell>
          <cell r="H13284">
            <v>2005</v>
          </cell>
          <cell r="I13284">
            <v>0</v>
          </cell>
        </row>
        <row r="13285">
          <cell r="A13285">
            <v>610316</v>
          </cell>
          <cell r="B13285" t="str">
            <v>Journeyman OT</v>
          </cell>
          <cell r="C13285">
            <v>5112000</v>
          </cell>
          <cell r="D13285">
            <v>18310</v>
          </cell>
          <cell r="E13285">
            <v>1000</v>
          </cell>
          <cell r="F13285">
            <v>300</v>
          </cell>
          <cell r="G13285">
            <v>0</v>
          </cell>
          <cell r="H13285">
            <v>2005</v>
          </cell>
          <cell r="I13285">
            <v>0</v>
          </cell>
        </row>
        <row r="13286">
          <cell r="A13286">
            <v>610316</v>
          </cell>
          <cell r="B13286" t="str">
            <v>Journeyman OT</v>
          </cell>
          <cell r="C13286">
            <v>5112000</v>
          </cell>
          <cell r="D13286">
            <v>1188</v>
          </cell>
          <cell r="E13286">
            <v>1000</v>
          </cell>
          <cell r="F13286">
            <v>301</v>
          </cell>
          <cell r="G13286">
            <v>0</v>
          </cell>
          <cell r="H13286">
            <v>2005</v>
          </cell>
          <cell r="I13286">
            <v>0</v>
          </cell>
        </row>
        <row r="13287">
          <cell r="A13287">
            <v>610316</v>
          </cell>
          <cell r="B13287" t="str">
            <v>Journeyman OT</v>
          </cell>
          <cell r="C13287">
            <v>5112000</v>
          </cell>
          <cell r="D13287">
            <v>462</v>
          </cell>
          <cell r="E13287">
            <v>1000</v>
          </cell>
          <cell r="F13287">
            <v>302</v>
          </cell>
          <cell r="G13287">
            <v>0</v>
          </cell>
          <cell r="H13287">
            <v>2005</v>
          </cell>
          <cell r="I13287">
            <v>0</v>
          </cell>
        </row>
        <row r="13288">
          <cell r="A13288">
            <v>610316</v>
          </cell>
          <cell r="B13288" t="str">
            <v>Journeyman OT</v>
          </cell>
          <cell r="C13288">
            <v>5112000</v>
          </cell>
          <cell r="D13288">
            <v>4524</v>
          </cell>
          <cell r="E13288">
            <v>1000</v>
          </cell>
          <cell r="F13288">
            <v>303</v>
          </cell>
          <cell r="G13288">
            <v>0</v>
          </cell>
          <cell r="H13288">
            <v>2005</v>
          </cell>
          <cell r="I13288">
            <v>0</v>
          </cell>
        </row>
        <row r="13289">
          <cell r="A13289">
            <v>610316</v>
          </cell>
          <cell r="B13289" t="str">
            <v>Journeyman OT</v>
          </cell>
          <cell r="C13289">
            <v>5112000</v>
          </cell>
          <cell r="D13289">
            <v>264</v>
          </cell>
          <cell r="E13289">
            <v>1000</v>
          </cell>
          <cell r="F13289">
            <v>305</v>
          </cell>
          <cell r="G13289">
            <v>0</v>
          </cell>
          <cell r="H13289">
            <v>2005</v>
          </cell>
          <cell r="I13289">
            <v>0</v>
          </cell>
        </row>
        <row r="13290">
          <cell r="A13290">
            <v>610316</v>
          </cell>
          <cell r="B13290" t="str">
            <v>Journeyman OT</v>
          </cell>
          <cell r="C13290">
            <v>5112000</v>
          </cell>
          <cell r="D13290">
            <v>285</v>
          </cell>
          <cell r="E13290">
            <v>1000</v>
          </cell>
          <cell r="F13290">
            <v>380</v>
          </cell>
          <cell r="G13290">
            <v>0</v>
          </cell>
          <cell r="H13290">
            <v>2005</v>
          </cell>
          <cell r="I13290">
            <v>0</v>
          </cell>
        </row>
        <row r="13291">
          <cell r="A13291">
            <v>610316</v>
          </cell>
          <cell r="B13291" t="str">
            <v>Journeyman OT</v>
          </cell>
          <cell r="C13291">
            <v>5112000</v>
          </cell>
          <cell r="D13291">
            <v>1425</v>
          </cell>
          <cell r="E13291">
            <v>1000</v>
          </cell>
          <cell r="F13291">
            <v>381</v>
          </cell>
          <cell r="G13291">
            <v>0</v>
          </cell>
          <cell r="H13291">
            <v>2005</v>
          </cell>
          <cell r="I13291">
            <v>0</v>
          </cell>
        </row>
        <row r="13292">
          <cell r="A13292">
            <v>610316</v>
          </cell>
          <cell r="B13292" t="str">
            <v>Journeyman OT</v>
          </cell>
          <cell r="C13292">
            <v>5112000</v>
          </cell>
          <cell r="D13292">
            <v>198</v>
          </cell>
          <cell r="E13292">
            <v>1000</v>
          </cell>
          <cell r="F13292">
            <v>514000</v>
          </cell>
          <cell r="G13292">
            <v>0</v>
          </cell>
          <cell r="H13292">
            <v>2005</v>
          </cell>
          <cell r="I13292">
            <v>0</v>
          </cell>
        </row>
        <row r="13293">
          <cell r="A13293">
            <v>610316</v>
          </cell>
          <cell r="B13293" t="str">
            <v>Journeyman OT</v>
          </cell>
          <cell r="C13293">
            <v>5112000</v>
          </cell>
          <cell r="D13293">
            <v>30530.5</v>
          </cell>
          <cell r="E13293">
            <v>1000</v>
          </cell>
          <cell r="F13293">
            <v>517000</v>
          </cell>
          <cell r="G13293">
            <v>0</v>
          </cell>
          <cell r="H13293">
            <v>2005</v>
          </cell>
          <cell r="I13293">
            <v>0</v>
          </cell>
        </row>
        <row r="13294">
          <cell r="A13294">
            <v>610316</v>
          </cell>
          <cell r="B13294" t="str">
            <v>Journeyman OT</v>
          </cell>
          <cell r="C13294">
            <v>5112000</v>
          </cell>
          <cell r="D13294">
            <v>1342</v>
          </cell>
          <cell r="E13294">
            <v>1000</v>
          </cell>
          <cell r="F13294">
            <v>517001</v>
          </cell>
          <cell r="G13294">
            <v>0</v>
          </cell>
          <cell r="H13294">
            <v>2005</v>
          </cell>
          <cell r="I13294">
            <v>0</v>
          </cell>
        </row>
        <row r="13295">
          <cell r="A13295">
            <v>610316</v>
          </cell>
          <cell r="B13295" t="str">
            <v>Journeyman OT</v>
          </cell>
          <cell r="C13295">
            <v>5112000</v>
          </cell>
          <cell r="D13295">
            <v>244</v>
          </cell>
          <cell r="E13295">
            <v>1000</v>
          </cell>
          <cell r="F13295">
            <v>517002</v>
          </cell>
          <cell r="G13295">
            <v>0</v>
          </cell>
          <cell r="H13295">
            <v>2005</v>
          </cell>
          <cell r="I13295">
            <v>0</v>
          </cell>
        </row>
        <row r="13296">
          <cell r="A13296">
            <v>610316</v>
          </cell>
          <cell r="B13296" t="str">
            <v>Journeyman OT</v>
          </cell>
          <cell r="C13296">
            <v>5112000</v>
          </cell>
          <cell r="D13296">
            <v>762.5</v>
          </cell>
          <cell r="E13296">
            <v>1000</v>
          </cell>
          <cell r="F13296">
            <v>517004</v>
          </cell>
          <cell r="G13296">
            <v>0</v>
          </cell>
          <cell r="H13296">
            <v>2005</v>
          </cell>
          <cell r="I13296">
            <v>0</v>
          </cell>
        </row>
        <row r="13297">
          <cell r="A13297">
            <v>610316</v>
          </cell>
          <cell r="B13297" t="str">
            <v>Journeyman OT</v>
          </cell>
          <cell r="C13297">
            <v>5112000</v>
          </cell>
          <cell r="D13297">
            <v>250</v>
          </cell>
          <cell r="E13297">
            <v>1000</v>
          </cell>
          <cell r="F13297">
            <v>519000</v>
          </cell>
          <cell r="G13297">
            <v>0</v>
          </cell>
          <cell r="H13297">
            <v>2005</v>
          </cell>
          <cell r="I13297">
            <v>0</v>
          </cell>
        </row>
        <row r="13298">
          <cell r="A13298">
            <v>610316</v>
          </cell>
          <cell r="B13298" t="str">
            <v>Journeyman OT</v>
          </cell>
          <cell r="C13298">
            <v>5114000</v>
          </cell>
          <cell r="D13298">
            <v>132</v>
          </cell>
          <cell r="E13298">
            <v>1000</v>
          </cell>
          <cell r="F13298">
            <v>300</v>
          </cell>
          <cell r="G13298">
            <v>0</v>
          </cell>
          <cell r="H13298">
            <v>2005</v>
          </cell>
          <cell r="I13298">
            <v>0</v>
          </cell>
        </row>
        <row r="13299">
          <cell r="A13299">
            <v>610316</v>
          </cell>
          <cell r="B13299" t="str">
            <v>Journeyman OT</v>
          </cell>
          <cell r="C13299">
            <v>5116000</v>
          </cell>
          <cell r="D13299">
            <v>167.5</v>
          </cell>
          <cell r="E13299">
            <v>1000</v>
          </cell>
          <cell r="F13299">
            <v>514000</v>
          </cell>
          <cell r="G13299">
            <v>0</v>
          </cell>
          <cell r="H13299">
            <v>2005</v>
          </cell>
          <cell r="I13299">
            <v>0</v>
          </cell>
        </row>
        <row r="13300">
          <cell r="A13300">
            <v>610316</v>
          </cell>
          <cell r="B13300" t="str">
            <v>Journeyman OT</v>
          </cell>
          <cell r="C13300">
            <v>5117000</v>
          </cell>
          <cell r="D13300">
            <v>2112</v>
          </cell>
          <cell r="E13300">
            <v>1000</v>
          </cell>
          <cell r="F13300">
            <v>250</v>
          </cell>
          <cell r="G13300">
            <v>0</v>
          </cell>
          <cell r="H13300">
            <v>2005</v>
          </cell>
          <cell r="I13300">
            <v>0</v>
          </cell>
        </row>
        <row r="13301">
          <cell r="A13301">
            <v>610316</v>
          </cell>
          <cell r="B13301" t="str">
            <v>Journeyman OT</v>
          </cell>
          <cell r="C13301">
            <v>5117000</v>
          </cell>
          <cell r="D13301">
            <v>396</v>
          </cell>
          <cell r="E13301">
            <v>1000</v>
          </cell>
          <cell r="F13301">
            <v>251</v>
          </cell>
          <cell r="G13301">
            <v>0</v>
          </cell>
          <cell r="H13301">
            <v>2005</v>
          </cell>
          <cell r="I13301">
            <v>0</v>
          </cell>
        </row>
        <row r="13302">
          <cell r="A13302">
            <v>610316</v>
          </cell>
          <cell r="B13302" t="str">
            <v>Journeyman OT</v>
          </cell>
          <cell r="C13302">
            <v>5117000</v>
          </cell>
          <cell r="D13302">
            <v>737</v>
          </cell>
          <cell r="E13302">
            <v>1000</v>
          </cell>
          <cell r="F13302">
            <v>270</v>
          </cell>
          <cell r="G13302">
            <v>0</v>
          </cell>
          <cell r="H13302">
            <v>2005</v>
          </cell>
          <cell r="I13302">
            <v>0</v>
          </cell>
        </row>
        <row r="13303">
          <cell r="A13303">
            <v>610316</v>
          </cell>
          <cell r="B13303" t="str">
            <v>Journeyman OT</v>
          </cell>
          <cell r="C13303">
            <v>5117000</v>
          </cell>
          <cell r="D13303">
            <v>2871</v>
          </cell>
          <cell r="E13303">
            <v>1000</v>
          </cell>
          <cell r="F13303">
            <v>280</v>
          </cell>
          <cell r="G13303">
            <v>0</v>
          </cell>
          <cell r="H13303">
            <v>2005</v>
          </cell>
          <cell r="I13303">
            <v>0</v>
          </cell>
        </row>
        <row r="13304">
          <cell r="A13304">
            <v>610316</v>
          </cell>
          <cell r="B13304" t="str">
            <v>Journeyman OT</v>
          </cell>
          <cell r="C13304">
            <v>5117000</v>
          </cell>
          <cell r="D13304">
            <v>1254</v>
          </cell>
          <cell r="E13304">
            <v>1000</v>
          </cell>
          <cell r="F13304">
            <v>282</v>
          </cell>
          <cell r="G13304">
            <v>0</v>
          </cell>
          <cell r="H13304">
            <v>2005</v>
          </cell>
          <cell r="I13304">
            <v>0</v>
          </cell>
        </row>
        <row r="13305">
          <cell r="A13305">
            <v>610316</v>
          </cell>
          <cell r="B13305" t="str">
            <v>Journeyman OT</v>
          </cell>
          <cell r="C13305">
            <v>5117000</v>
          </cell>
          <cell r="D13305">
            <v>528</v>
          </cell>
          <cell r="E13305">
            <v>1000</v>
          </cell>
          <cell r="F13305">
            <v>300</v>
          </cell>
          <cell r="G13305">
            <v>0</v>
          </cell>
          <cell r="H13305">
            <v>2005</v>
          </cell>
          <cell r="I13305">
            <v>0</v>
          </cell>
        </row>
        <row r="13306">
          <cell r="A13306">
            <v>610316</v>
          </cell>
          <cell r="B13306" t="str">
            <v>Journeyman OT</v>
          </cell>
          <cell r="C13306">
            <v>5117000</v>
          </cell>
          <cell r="D13306">
            <v>132</v>
          </cell>
          <cell r="E13306">
            <v>1000</v>
          </cell>
          <cell r="F13306">
            <v>303</v>
          </cell>
          <cell r="G13306">
            <v>0</v>
          </cell>
          <cell r="H13306">
            <v>2005</v>
          </cell>
          <cell r="I13306">
            <v>0</v>
          </cell>
        </row>
        <row r="13307">
          <cell r="A13307">
            <v>610316</v>
          </cell>
          <cell r="B13307" t="str">
            <v>Journeyman OT</v>
          </cell>
          <cell r="C13307">
            <v>5117000</v>
          </cell>
          <cell r="D13307">
            <v>122</v>
          </cell>
          <cell r="E13307">
            <v>1000</v>
          </cell>
          <cell r="F13307">
            <v>514000</v>
          </cell>
          <cell r="G13307">
            <v>0</v>
          </cell>
          <cell r="H13307">
            <v>2005</v>
          </cell>
          <cell r="I13307">
            <v>0</v>
          </cell>
        </row>
        <row r="13308">
          <cell r="A13308">
            <v>610316</v>
          </cell>
          <cell r="B13308" t="str">
            <v>Journeyman OT</v>
          </cell>
          <cell r="C13308">
            <v>5117000</v>
          </cell>
          <cell r="D13308">
            <v>4538</v>
          </cell>
          <cell r="E13308">
            <v>1000</v>
          </cell>
          <cell r="F13308">
            <v>517000</v>
          </cell>
          <cell r="G13308">
            <v>0</v>
          </cell>
          <cell r="H13308">
            <v>2005</v>
          </cell>
          <cell r="I13308">
            <v>0</v>
          </cell>
        </row>
        <row r="13309">
          <cell r="A13309">
            <v>610316</v>
          </cell>
          <cell r="B13309" t="str">
            <v>Journeyman OT</v>
          </cell>
          <cell r="C13309">
            <v>5117000</v>
          </cell>
          <cell r="D13309">
            <v>1433.5</v>
          </cell>
          <cell r="E13309">
            <v>1000</v>
          </cell>
          <cell r="F13309">
            <v>517001</v>
          </cell>
          <cell r="G13309">
            <v>0</v>
          </cell>
          <cell r="H13309">
            <v>2005</v>
          </cell>
          <cell r="I13309">
            <v>0</v>
          </cell>
        </row>
        <row r="13310">
          <cell r="A13310">
            <v>610316</v>
          </cell>
          <cell r="B13310" t="str">
            <v>Journeyman OT</v>
          </cell>
          <cell r="C13310">
            <v>5117000</v>
          </cell>
          <cell r="D13310">
            <v>244</v>
          </cell>
          <cell r="E13310">
            <v>1000</v>
          </cell>
          <cell r="F13310">
            <v>517003</v>
          </cell>
          <cell r="G13310">
            <v>0</v>
          </cell>
          <cell r="H13310">
            <v>2005</v>
          </cell>
          <cell r="I13310">
            <v>0</v>
          </cell>
        </row>
        <row r="13311">
          <cell r="A13311">
            <v>610316</v>
          </cell>
          <cell r="B13311" t="str">
            <v>Journeyman OT</v>
          </cell>
          <cell r="C13311">
            <v>5118000</v>
          </cell>
          <cell r="D13311">
            <v>2928</v>
          </cell>
          <cell r="E13311">
            <v>1000</v>
          </cell>
          <cell r="F13311">
            <v>517000</v>
          </cell>
          <cell r="G13311">
            <v>0</v>
          </cell>
          <cell r="H13311">
            <v>2005</v>
          </cell>
          <cell r="I13311">
            <v>0</v>
          </cell>
        </row>
        <row r="13312">
          <cell r="A13312">
            <v>610316</v>
          </cell>
          <cell r="B13312" t="str">
            <v>Journeyman OT</v>
          </cell>
          <cell r="C13312">
            <v>5119000</v>
          </cell>
          <cell r="D13312">
            <v>990</v>
          </cell>
          <cell r="E13312">
            <v>1000</v>
          </cell>
          <cell r="F13312">
            <v>250</v>
          </cell>
          <cell r="G13312">
            <v>0</v>
          </cell>
          <cell r="H13312">
            <v>2005</v>
          </cell>
          <cell r="I13312">
            <v>0</v>
          </cell>
        </row>
        <row r="13313">
          <cell r="A13313">
            <v>610316</v>
          </cell>
          <cell r="B13313" t="str">
            <v>Journeyman OT</v>
          </cell>
          <cell r="C13313">
            <v>5119000</v>
          </cell>
          <cell r="D13313">
            <v>1452</v>
          </cell>
          <cell r="E13313">
            <v>1000</v>
          </cell>
          <cell r="F13313">
            <v>252</v>
          </cell>
          <cell r="G13313">
            <v>0</v>
          </cell>
          <cell r="H13313">
            <v>2005</v>
          </cell>
          <cell r="I13313">
            <v>0</v>
          </cell>
        </row>
        <row r="13314">
          <cell r="A13314">
            <v>610316</v>
          </cell>
          <cell r="B13314" t="str">
            <v>Journeyman OT</v>
          </cell>
          <cell r="C13314">
            <v>5119000</v>
          </cell>
          <cell r="D13314">
            <v>134</v>
          </cell>
          <cell r="E13314">
            <v>1000</v>
          </cell>
          <cell r="F13314">
            <v>270</v>
          </cell>
          <cell r="G13314">
            <v>0</v>
          </cell>
          <cell r="H13314">
            <v>2005</v>
          </cell>
          <cell r="I13314">
            <v>0</v>
          </cell>
        </row>
        <row r="13315">
          <cell r="A13315">
            <v>610316</v>
          </cell>
          <cell r="B13315" t="str">
            <v>Journeyman OT</v>
          </cell>
          <cell r="C13315">
            <v>5119000</v>
          </cell>
          <cell r="D13315">
            <v>660</v>
          </cell>
          <cell r="E13315">
            <v>1000</v>
          </cell>
          <cell r="F13315">
            <v>280</v>
          </cell>
          <cell r="G13315">
            <v>0</v>
          </cell>
          <cell r="H13315">
            <v>2005</v>
          </cell>
          <cell r="I13315">
            <v>0</v>
          </cell>
        </row>
        <row r="13316">
          <cell r="A13316">
            <v>610316</v>
          </cell>
          <cell r="B13316" t="str">
            <v>Journeyman OT</v>
          </cell>
          <cell r="C13316">
            <v>5119000</v>
          </cell>
          <cell r="D13316">
            <v>528</v>
          </cell>
          <cell r="E13316">
            <v>1000</v>
          </cell>
          <cell r="F13316">
            <v>282</v>
          </cell>
          <cell r="G13316">
            <v>0</v>
          </cell>
          <cell r="H13316">
            <v>2005</v>
          </cell>
          <cell r="I13316">
            <v>0</v>
          </cell>
        </row>
        <row r="13317">
          <cell r="A13317">
            <v>610316</v>
          </cell>
          <cell r="B13317" t="str">
            <v>Journeyman OT</v>
          </cell>
          <cell r="C13317">
            <v>5119000</v>
          </cell>
          <cell r="D13317">
            <v>1782</v>
          </cell>
          <cell r="E13317">
            <v>1000</v>
          </cell>
          <cell r="F13317">
            <v>300</v>
          </cell>
          <cell r="G13317">
            <v>0</v>
          </cell>
          <cell r="H13317">
            <v>2005</v>
          </cell>
          <cell r="I13317">
            <v>0</v>
          </cell>
        </row>
        <row r="13318">
          <cell r="A13318">
            <v>610316</v>
          </cell>
          <cell r="B13318" t="str">
            <v>Journeyman OT</v>
          </cell>
          <cell r="C13318">
            <v>5119000</v>
          </cell>
          <cell r="D13318">
            <v>1749</v>
          </cell>
          <cell r="E13318">
            <v>1000</v>
          </cell>
          <cell r="F13318">
            <v>301</v>
          </cell>
          <cell r="G13318">
            <v>0</v>
          </cell>
          <cell r="H13318">
            <v>2005</v>
          </cell>
          <cell r="I13318">
            <v>0</v>
          </cell>
        </row>
        <row r="13319">
          <cell r="A13319">
            <v>610316</v>
          </cell>
          <cell r="B13319" t="str">
            <v>Journeyman OT</v>
          </cell>
          <cell r="C13319">
            <v>5119000</v>
          </cell>
          <cell r="D13319">
            <v>264</v>
          </cell>
          <cell r="E13319">
            <v>1000</v>
          </cell>
          <cell r="F13319">
            <v>302</v>
          </cell>
          <cell r="G13319">
            <v>0</v>
          </cell>
          <cell r="H13319">
            <v>2005</v>
          </cell>
          <cell r="I13319">
            <v>0</v>
          </cell>
        </row>
        <row r="13320">
          <cell r="A13320">
            <v>610316</v>
          </cell>
          <cell r="B13320" t="str">
            <v>Journeyman OT</v>
          </cell>
          <cell r="C13320">
            <v>5119000</v>
          </cell>
          <cell r="D13320">
            <v>2691.39</v>
          </cell>
          <cell r="E13320">
            <v>1000</v>
          </cell>
          <cell r="F13320">
            <v>303</v>
          </cell>
          <cell r="G13320">
            <v>0</v>
          </cell>
          <cell r="H13320">
            <v>2005</v>
          </cell>
          <cell r="I13320">
            <v>0</v>
          </cell>
        </row>
        <row r="13321">
          <cell r="A13321">
            <v>610316</v>
          </cell>
          <cell r="B13321" t="str">
            <v>Journeyman OT</v>
          </cell>
          <cell r="C13321">
            <v>5119000</v>
          </cell>
          <cell r="D13321">
            <v>264</v>
          </cell>
          <cell r="E13321">
            <v>1000</v>
          </cell>
          <cell r="F13321">
            <v>514003</v>
          </cell>
          <cell r="G13321">
            <v>0</v>
          </cell>
          <cell r="H13321">
            <v>2005</v>
          </cell>
          <cell r="I13321">
            <v>0</v>
          </cell>
        </row>
        <row r="13322">
          <cell r="A13322">
            <v>610316</v>
          </cell>
          <cell r="B13322" t="str">
            <v>Journeyman OT</v>
          </cell>
          <cell r="C13322">
            <v>5119000</v>
          </cell>
          <cell r="D13322">
            <v>5072.5</v>
          </cell>
          <cell r="E13322">
            <v>1000</v>
          </cell>
          <cell r="F13322">
            <v>517000</v>
          </cell>
          <cell r="G13322">
            <v>0</v>
          </cell>
          <cell r="H13322">
            <v>2005</v>
          </cell>
          <cell r="I13322">
            <v>0</v>
          </cell>
        </row>
        <row r="13323">
          <cell r="A13323">
            <v>610316</v>
          </cell>
          <cell r="B13323" t="str">
            <v>Journeyman OT</v>
          </cell>
          <cell r="C13323">
            <v>5120000</v>
          </cell>
          <cell r="D13323">
            <v>268</v>
          </cell>
          <cell r="E13323">
            <v>1000</v>
          </cell>
          <cell r="F13323">
            <v>270</v>
          </cell>
          <cell r="G13323">
            <v>0</v>
          </cell>
          <cell r="H13323">
            <v>2005</v>
          </cell>
          <cell r="I13323">
            <v>0</v>
          </cell>
        </row>
        <row r="13324">
          <cell r="A13324">
            <v>610316</v>
          </cell>
          <cell r="B13324" t="str">
            <v>Journeyman OT</v>
          </cell>
          <cell r="C13324">
            <v>5120000</v>
          </cell>
          <cell r="D13324">
            <v>305</v>
          </cell>
          <cell r="E13324">
            <v>1000</v>
          </cell>
          <cell r="F13324">
            <v>517000</v>
          </cell>
          <cell r="G13324">
            <v>0</v>
          </cell>
          <cell r="H13324">
            <v>2005</v>
          </cell>
          <cell r="I13324">
            <v>0</v>
          </cell>
        </row>
        <row r="13325">
          <cell r="A13325">
            <v>610316</v>
          </cell>
          <cell r="B13325" t="str">
            <v>Journeyman OT</v>
          </cell>
          <cell r="C13325">
            <v>5121000</v>
          </cell>
          <cell r="D13325">
            <v>396</v>
          </cell>
          <cell r="E13325">
            <v>1000</v>
          </cell>
          <cell r="F13325">
            <v>250</v>
          </cell>
          <cell r="G13325">
            <v>0</v>
          </cell>
          <cell r="H13325">
            <v>2005</v>
          </cell>
          <cell r="I13325">
            <v>0</v>
          </cell>
        </row>
        <row r="13326">
          <cell r="A13326">
            <v>610316</v>
          </cell>
          <cell r="B13326" t="str">
            <v>Journeyman OT</v>
          </cell>
          <cell r="C13326">
            <v>5121000</v>
          </cell>
          <cell r="D13326">
            <v>11260.83</v>
          </cell>
          <cell r="E13326">
            <v>1000</v>
          </cell>
          <cell r="F13326">
            <v>251</v>
          </cell>
          <cell r="G13326">
            <v>0</v>
          </cell>
          <cell r="H13326">
            <v>2005</v>
          </cell>
          <cell r="I13326">
            <v>0</v>
          </cell>
        </row>
        <row r="13327">
          <cell r="A13327">
            <v>610316</v>
          </cell>
          <cell r="B13327" t="str">
            <v>Journeyman OT</v>
          </cell>
          <cell r="C13327">
            <v>5121000</v>
          </cell>
          <cell r="D13327">
            <v>3659.64</v>
          </cell>
          <cell r="E13327">
            <v>1000</v>
          </cell>
          <cell r="F13327">
            <v>252</v>
          </cell>
          <cell r="G13327">
            <v>0</v>
          </cell>
          <cell r="H13327">
            <v>2005</v>
          </cell>
          <cell r="I13327">
            <v>0</v>
          </cell>
        </row>
        <row r="13328">
          <cell r="A13328">
            <v>610316</v>
          </cell>
          <cell r="B13328" t="str">
            <v>Journeyman OT</v>
          </cell>
          <cell r="C13328">
            <v>5121000</v>
          </cell>
          <cell r="D13328">
            <v>58.68</v>
          </cell>
          <cell r="E13328">
            <v>1000</v>
          </cell>
          <cell r="F13328">
            <v>260</v>
          </cell>
          <cell r="G13328">
            <v>0</v>
          </cell>
          <cell r="H13328">
            <v>2005</v>
          </cell>
          <cell r="I13328">
            <v>0</v>
          </cell>
        </row>
        <row r="13329">
          <cell r="A13329">
            <v>610316</v>
          </cell>
          <cell r="B13329" t="str">
            <v>Journeyman OT</v>
          </cell>
          <cell r="C13329">
            <v>5121000</v>
          </cell>
          <cell r="D13329">
            <v>3579.48</v>
          </cell>
          <cell r="E13329">
            <v>1000</v>
          </cell>
          <cell r="F13329">
            <v>261</v>
          </cell>
          <cell r="G13329">
            <v>0</v>
          </cell>
          <cell r="H13329">
            <v>2005</v>
          </cell>
          <cell r="I13329">
            <v>0</v>
          </cell>
        </row>
        <row r="13330">
          <cell r="A13330">
            <v>610316</v>
          </cell>
          <cell r="B13330" t="str">
            <v>Journeyman OT</v>
          </cell>
          <cell r="C13330">
            <v>5121000</v>
          </cell>
          <cell r="D13330">
            <v>1056.24</v>
          </cell>
          <cell r="E13330">
            <v>1000</v>
          </cell>
          <cell r="F13330">
            <v>262</v>
          </cell>
          <cell r="G13330">
            <v>0</v>
          </cell>
          <cell r="H13330">
            <v>2005</v>
          </cell>
          <cell r="I13330">
            <v>0</v>
          </cell>
        </row>
        <row r="13331">
          <cell r="A13331">
            <v>610316</v>
          </cell>
          <cell r="B13331" t="str">
            <v>Journeyman OT</v>
          </cell>
          <cell r="C13331">
            <v>5121000</v>
          </cell>
          <cell r="D13331">
            <v>9547.5</v>
          </cell>
          <cell r="E13331">
            <v>1000</v>
          </cell>
          <cell r="F13331">
            <v>270</v>
          </cell>
          <cell r="G13331">
            <v>0</v>
          </cell>
          <cell r="H13331">
            <v>2005</v>
          </cell>
          <cell r="I13331">
            <v>0</v>
          </cell>
        </row>
        <row r="13332">
          <cell r="A13332">
            <v>610316</v>
          </cell>
          <cell r="B13332" t="str">
            <v>Journeyman OT</v>
          </cell>
          <cell r="C13332">
            <v>5121000</v>
          </cell>
          <cell r="D13332">
            <v>22051.759999999998</v>
          </cell>
          <cell r="E13332">
            <v>1000</v>
          </cell>
          <cell r="F13332">
            <v>271</v>
          </cell>
          <cell r="G13332">
            <v>0</v>
          </cell>
          <cell r="H13332">
            <v>2005</v>
          </cell>
          <cell r="I13332">
            <v>0</v>
          </cell>
        </row>
        <row r="13333">
          <cell r="A13333">
            <v>610316</v>
          </cell>
          <cell r="B13333" t="str">
            <v>Journeyman OT</v>
          </cell>
          <cell r="C13333">
            <v>5121000</v>
          </cell>
          <cell r="D13333">
            <v>14103.5</v>
          </cell>
          <cell r="E13333">
            <v>1000</v>
          </cell>
          <cell r="F13333">
            <v>272</v>
          </cell>
          <cell r="G13333">
            <v>0</v>
          </cell>
          <cell r="H13333">
            <v>2005</v>
          </cell>
          <cell r="I13333">
            <v>0</v>
          </cell>
        </row>
        <row r="13334">
          <cell r="A13334">
            <v>610316</v>
          </cell>
          <cell r="B13334" t="str">
            <v>Journeyman OT</v>
          </cell>
          <cell r="C13334">
            <v>5121000</v>
          </cell>
          <cell r="D13334">
            <v>37352.5</v>
          </cell>
          <cell r="E13334">
            <v>1000</v>
          </cell>
          <cell r="F13334">
            <v>273</v>
          </cell>
          <cell r="G13334">
            <v>0</v>
          </cell>
          <cell r="H13334">
            <v>2005</v>
          </cell>
          <cell r="I13334">
            <v>0</v>
          </cell>
        </row>
        <row r="13335">
          <cell r="A13335">
            <v>610316</v>
          </cell>
          <cell r="B13335" t="str">
            <v>Journeyman OT</v>
          </cell>
          <cell r="C13335">
            <v>5121000</v>
          </cell>
          <cell r="D13335">
            <v>8547</v>
          </cell>
          <cell r="E13335">
            <v>1000</v>
          </cell>
          <cell r="F13335">
            <v>280</v>
          </cell>
          <cell r="G13335">
            <v>0</v>
          </cell>
          <cell r="H13335">
            <v>2005</v>
          </cell>
          <cell r="I13335">
            <v>0</v>
          </cell>
        </row>
        <row r="13336">
          <cell r="A13336">
            <v>610316</v>
          </cell>
          <cell r="B13336" t="str">
            <v>Journeyman OT</v>
          </cell>
          <cell r="C13336">
            <v>5121000</v>
          </cell>
          <cell r="D13336">
            <v>21202.5</v>
          </cell>
          <cell r="E13336">
            <v>1000</v>
          </cell>
          <cell r="F13336">
            <v>281</v>
          </cell>
          <cell r="G13336">
            <v>0</v>
          </cell>
          <cell r="H13336">
            <v>2005</v>
          </cell>
          <cell r="I13336">
            <v>0</v>
          </cell>
        </row>
        <row r="13337">
          <cell r="A13337">
            <v>610316</v>
          </cell>
          <cell r="B13337" t="str">
            <v>Journeyman OT</v>
          </cell>
          <cell r="C13337">
            <v>5121000</v>
          </cell>
          <cell r="D13337">
            <v>6270</v>
          </cell>
          <cell r="E13337">
            <v>1000</v>
          </cell>
          <cell r="F13337">
            <v>282</v>
          </cell>
          <cell r="G13337">
            <v>0</v>
          </cell>
          <cell r="H13337">
            <v>2005</v>
          </cell>
          <cell r="I13337">
            <v>0</v>
          </cell>
        </row>
        <row r="13338">
          <cell r="A13338">
            <v>610316</v>
          </cell>
          <cell r="B13338" t="str">
            <v>Journeyman OT</v>
          </cell>
          <cell r="C13338">
            <v>5121000</v>
          </cell>
          <cell r="D13338">
            <v>5775</v>
          </cell>
          <cell r="E13338">
            <v>1000</v>
          </cell>
          <cell r="F13338">
            <v>300</v>
          </cell>
          <cell r="G13338">
            <v>0</v>
          </cell>
          <cell r="H13338">
            <v>2005</v>
          </cell>
          <cell r="I13338">
            <v>0</v>
          </cell>
        </row>
        <row r="13339">
          <cell r="A13339">
            <v>610316</v>
          </cell>
          <cell r="B13339" t="str">
            <v>Journeyman OT</v>
          </cell>
          <cell r="C13339">
            <v>5121000</v>
          </cell>
          <cell r="D13339">
            <v>7458</v>
          </cell>
          <cell r="E13339">
            <v>1000</v>
          </cell>
          <cell r="F13339">
            <v>301</v>
          </cell>
          <cell r="G13339">
            <v>0</v>
          </cell>
          <cell r="H13339">
            <v>2005</v>
          </cell>
          <cell r="I13339">
            <v>0</v>
          </cell>
        </row>
        <row r="13340">
          <cell r="A13340">
            <v>610316</v>
          </cell>
          <cell r="B13340" t="str">
            <v>Journeyman OT</v>
          </cell>
          <cell r="C13340">
            <v>5121000</v>
          </cell>
          <cell r="D13340">
            <v>9933</v>
          </cell>
          <cell r="E13340">
            <v>1000</v>
          </cell>
          <cell r="F13340">
            <v>302</v>
          </cell>
          <cell r="G13340">
            <v>0</v>
          </cell>
          <cell r="H13340">
            <v>2005</v>
          </cell>
          <cell r="I13340">
            <v>0</v>
          </cell>
        </row>
        <row r="13341">
          <cell r="A13341">
            <v>610316</v>
          </cell>
          <cell r="B13341" t="str">
            <v>Journeyman OT</v>
          </cell>
          <cell r="C13341">
            <v>5121000</v>
          </cell>
          <cell r="D13341">
            <v>3597</v>
          </cell>
          <cell r="E13341">
            <v>1000</v>
          </cell>
          <cell r="F13341">
            <v>303</v>
          </cell>
          <cell r="G13341">
            <v>0</v>
          </cell>
          <cell r="H13341">
            <v>2005</v>
          </cell>
          <cell r="I13341">
            <v>0</v>
          </cell>
        </row>
        <row r="13342">
          <cell r="A13342">
            <v>610316</v>
          </cell>
          <cell r="B13342" t="str">
            <v>Journeyman OT</v>
          </cell>
          <cell r="C13342">
            <v>5121000</v>
          </cell>
          <cell r="D13342">
            <v>12146.22</v>
          </cell>
          <cell r="E13342">
            <v>1000</v>
          </cell>
          <cell r="F13342">
            <v>381</v>
          </cell>
          <cell r="G13342">
            <v>0</v>
          </cell>
          <cell r="H13342">
            <v>2005</v>
          </cell>
          <cell r="I13342">
            <v>0</v>
          </cell>
        </row>
        <row r="13343">
          <cell r="A13343">
            <v>610316</v>
          </cell>
          <cell r="B13343" t="str">
            <v>Journeyman OT</v>
          </cell>
          <cell r="C13343">
            <v>5121000</v>
          </cell>
          <cell r="D13343">
            <v>310</v>
          </cell>
          <cell r="E13343">
            <v>1000</v>
          </cell>
          <cell r="F13343">
            <v>514000</v>
          </cell>
          <cell r="G13343">
            <v>0</v>
          </cell>
          <cell r="H13343">
            <v>2005</v>
          </cell>
          <cell r="I13343">
            <v>0</v>
          </cell>
        </row>
        <row r="13344">
          <cell r="A13344">
            <v>610316</v>
          </cell>
          <cell r="B13344" t="str">
            <v>Journeyman OT</v>
          </cell>
          <cell r="C13344">
            <v>5121000</v>
          </cell>
          <cell r="D13344">
            <v>29036</v>
          </cell>
          <cell r="E13344">
            <v>1000</v>
          </cell>
          <cell r="F13344">
            <v>517000</v>
          </cell>
          <cell r="G13344">
            <v>0</v>
          </cell>
          <cell r="H13344">
            <v>2005</v>
          </cell>
          <cell r="I13344">
            <v>0</v>
          </cell>
        </row>
        <row r="13345">
          <cell r="A13345">
            <v>610316</v>
          </cell>
          <cell r="B13345" t="str">
            <v>Journeyman OT</v>
          </cell>
          <cell r="C13345">
            <v>5121000</v>
          </cell>
          <cell r="D13345">
            <v>51502.3</v>
          </cell>
          <cell r="E13345">
            <v>1000</v>
          </cell>
          <cell r="F13345">
            <v>517001</v>
          </cell>
          <cell r="G13345">
            <v>0</v>
          </cell>
          <cell r="H13345">
            <v>2005</v>
          </cell>
          <cell r="I13345">
            <v>0</v>
          </cell>
        </row>
        <row r="13346">
          <cell r="A13346">
            <v>610316</v>
          </cell>
          <cell r="B13346" t="str">
            <v>Journeyman OT</v>
          </cell>
          <cell r="C13346">
            <v>5121000</v>
          </cell>
          <cell r="D13346">
            <v>16775</v>
          </cell>
          <cell r="E13346">
            <v>1000</v>
          </cell>
          <cell r="F13346">
            <v>517002</v>
          </cell>
          <cell r="G13346">
            <v>0</v>
          </cell>
          <cell r="H13346">
            <v>2005</v>
          </cell>
          <cell r="I13346">
            <v>0</v>
          </cell>
        </row>
        <row r="13347">
          <cell r="A13347">
            <v>610316</v>
          </cell>
          <cell r="B13347" t="str">
            <v>Journeyman OT</v>
          </cell>
          <cell r="C13347">
            <v>5121000</v>
          </cell>
          <cell r="D13347">
            <v>15280.5</v>
          </cell>
          <cell r="E13347">
            <v>1000</v>
          </cell>
          <cell r="F13347">
            <v>517003</v>
          </cell>
          <cell r="G13347">
            <v>0</v>
          </cell>
          <cell r="H13347">
            <v>2005</v>
          </cell>
          <cell r="I13347">
            <v>0</v>
          </cell>
        </row>
        <row r="13348">
          <cell r="A13348">
            <v>610316</v>
          </cell>
          <cell r="B13348" t="str">
            <v>Journeyman OT</v>
          </cell>
          <cell r="C13348">
            <v>5121000</v>
          </cell>
          <cell r="D13348">
            <v>32583.5</v>
          </cell>
          <cell r="E13348">
            <v>1000</v>
          </cell>
          <cell r="F13348">
            <v>517004</v>
          </cell>
          <cell r="G13348">
            <v>0</v>
          </cell>
          <cell r="H13348">
            <v>2005</v>
          </cell>
          <cell r="I13348">
            <v>0</v>
          </cell>
        </row>
        <row r="13349">
          <cell r="A13349">
            <v>610316</v>
          </cell>
          <cell r="B13349" t="str">
            <v>Journeyman OT</v>
          </cell>
          <cell r="C13349">
            <v>5121100</v>
          </cell>
          <cell r="D13349">
            <v>901.86</v>
          </cell>
          <cell r="E13349">
            <v>1000</v>
          </cell>
          <cell r="F13349">
            <v>251</v>
          </cell>
          <cell r="G13349">
            <v>0</v>
          </cell>
          <cell r="H13349">
            <v>2005</v>
          </cell>
          <cell r="I13349">
            <v>0</v>
          </cell>
        </row>
        <row r="13350">
          <cell r="A13350">
            <v>610316</v>
          </cell>
          <cell r="B13350" t="str">
            <v>Journeyman OT</v>
          </cell>
          <cell r="C13350">
            <v>5121100</v>
          </cell>
          <cell r="D13350">
            <v>715.08</v>
          </cell>
          <cell r="E13350">
            <v>1000</v>
          </cell>
          <cell r="F13350">
            <v>252</v>
          </cell>
          <cell r="G13350">
            <v>0</v>
          </cell>
          <cell r="H13350">
            <v>2005</v>
          </cell>
          <cell r="I13350">
            <v>0</v>
          </cell>
        </row>
        <row r="13351">
          <cell r="A13351">
            <v>610316</v>
          </cell>
          <cell r="B13351" t="str">
            <v>Journeyman OT</v>
          </cell>
          <cell r="C13351">
            <v>5121100</v>
          </cell>
          <cell r="D13351">
            <v>14.67</v>
          </cell>
          <cell r="E13351">
            <v>1000</v>
          </cell>
          <cell r="F13351">
            <v>263</v>
          </cell>
          <cell r="G13351">
            <v>0</v>
          </cell>
          <cell r="H13351">
            <v>2005</v>
          </cell>
          <cell r="I13351">
            <v>0</v>
          </cell>
        </row>
        <row r="13352">
          <cell r="A13352">
            <v>610316</v>
          </cell>
          <cell r="B13352" t="str">
            <v>Journeyman OT</v>
          </cell>
          <cell r="C13352">
            <v>5121100</v>
          </cell>
          <cell r="D13352">
            <v>134</v>
          </cell>
          <cell r="E13352">
            <v>1000</v>
          </cell>
          <cell r="F13352">
            <v>270</v>
          </cell>
          <cell r="G13352">
            <v>0</v>
          </cell>
          <cell r="H13352">
            <v>2005</v>
          </cell>
          <cell r="I13352">
            <v>0</v>
          </cell>
        </row>
        <row r="13353">
          <cell r="A13353">
            <v>610316</v>
          </cell>
          <cell r="B13353" t="str">
            <v>Journeyman OT</v>
          </cell>
          <cell r="C13353">
            <v>5121100</v>
          </cell>
          <cell r="D13353">
            <v>1273</v>
          </cell>
          <cell r="E13353">
            <v>1000</v>
          </cell>
          <cell r="F13353">
            <v>271</v>
          </cell>
          <cell r="G13353">
            <v>0</v>
          </cell>
          <cell r="H13353">
            <v>2005</v>
          </cell>
          <cell r="I13353">
            <v>0</v>
          </cell>
        </row>
        <row r="13354">
          <cell r="A13354">
            <v>610316</v>
          </cell>
          <cell r="B13354" t="str">
            <v>Journeyman OT</v>
          </cell>
          <cell r="C13354">
            <v>5121100</v>
          </cell>
          <cell r="D13354">
            <v>1038.5</v>
          </cell>
          <cell r="E13354">
            <v>1000</v>
          </cell>
          <cell r="F13354">
            <v>272</v>
          </cell>
          <cell r="G13354">
            <v>0</v>
          </cell>
          <cell r="H13354">
            <v>2005</v>
          </cell>
          <cell r="I13354">
            <v>0</v>
          </cell>
        </row>
        <row r="13355">
          <cell r="A13355">
            <v>610316</v>
          </cell>
          <cell r="B13355" t="str">
            <v>Journeyman OT</v>
          </cell>
          <cell r="C13355">
            <v>5121100</v>
          </cell>
          <cell r="D13355">
            <v>636.5</v>
          </cell>
          <cell r="E13355">
            <v>1000</v>
          </cell>
          <cell r="F13355">
            <v>273</v>
          </cell>
          <cell r="G13355">
            <v>0</v>
          </cell>
          <cell r="H13355">
            <v>2005</v>
          </cell>
          <cell r="I13355">
            <v>0</v>
          </cell>
        </row>
        <row r="13356">
          <cell r="A13356">
            <v>610316</v>
          </cell>
          <cell r="B13356" t="str">
            <v>Journeyman OT</v>
          </cell>
          <cell r="C13356">
            <v>5121200</v>
          </cell>
          <cell r="D13356">
            <v>4884</v>
          </cell>
          <cell r="E13356">
            <v>1000</v>
          </cell>
          <cell r="F13356">
            <v>250</v>
          </cell>
          <cell r="G13356">
            <v>0</v>
          </cell>
          <cell r="H13356">
            <v>2005</v>
          </cell>
          <cell r="I13356">
            <v>0</v>
          </cell>
        </row>
        <row r="13357">
          <cell r="A13357">
            <v>610316</v>
          </cell>
          <cell r="B13357" t="str">
            <v>Journeyman OT</v>
          </cell>
          <cell r="C13357">
            <v>5121200</v>
          </cell>
          <cell r="D13357">
            <v>19990.5</v>
          </cell>
          <cell r="E13357">
            <v>1000</v>
          </cell>
          <cell r="F13357">
            <v>270</v>
          </cell>
          <cell r="G13357">
            <v>0</v>
          </cell>
          <cell r="H13357">
            <v>2005</v>
          </cell>
          <cell r="I13357">
            <v>0</v>
          </cell>
        </row>
        <row r="13358">
          <cell r="A13358">
            <v>610316</v>
          </cell>
          <cell r="B13358" t="str">
            <v>Journeyman OT</v>
          </cell>
          <cell r="C13358">
            <v>5121200</v>
          </cell>
          <cell r="D13358">
            <v>33137.5</v>
          </cell>
          <cell r="E13358">
            <v>1000</v>
          </cell>
          <cell r="F13358">
            <v>280</v>
          </cell>
          <cell r="G13358">
            <v>0</v>
          </cell>
          <cell r="H13358">
            <v>2005</v>
          </cell>
          <cell r="I13358">
            <v>0</v>
          </cell>
        </row>
        <row r="13359">
          <cell r="A13359">
            <v>610316</v>
          </cell>
          <cell r="B13359" t="str">
            <v>Journeyman OT</v>
          </cell>
          <cell r="C13359">
            <v>5121200</v>
          </cell>
          <cell r="D13359">
            <v>39666</v>
          </cell>
          <cell r="E13359">
            <v>1000</v>
          </cell>
          <cell r="F13359">
            <v>300</v>
          </cell>
          <cell r="G13359">
            <v>0</v>
          </cell>
          <cell r="H13359">
            <v>2005</v>
          </cell>
          <cell r="I13359">
            <v>0</v>
          </cell>
        </row>
        <row r="13360">
          <cell r="A13360">
            <v>610316</v>
          </cell>
          <cell r="B13360" t="str">
            <v>Journeyman OT</v>
          </cell>
          <cell r="C13360">
            <v>5121200</v>
          </cell>
          <cell r="D13360">
            <v>126063.3</v>
          </cell>
          <cell r="E13360">
            <v>1000</v>
          </cell>
          <cell r="F13360">
            <v>517000</v>
          </cell>
          <cell r="G13360">
            <v>0</v>
          </cell>
          <cell r="H13360">
            <v>2005</v>
          </cell>
          <cell r="I13360">
            <v>0</v>
          </cell>
        </row>
        <row r="13361">
          <cell r="A13361">
            <v>610316</v>
          </cell>
          <cell r="B13361" t="str">
            <v>Journeyman OT</v>
          </cell>
          <cell r="C13361">
            <v>5121400</v>
          </cell>
          <cell r="D13361">
            <v>3864</v>
          </cell>
          <cell r="E13361">
            <v>1000</v>
          </cell>
          <cell r="F13361">
            <v>250</v>
          </cell>
          <cell r="G13361">
            <v>0</v>
          </cell>
          <cell r="H13361">
            <v>2005</v>
          </cell>
          <cell r="I13361">
            <v>0</v>
          </cell>
        </row>
        <row r="13362">
          <cell r="A13362">
            <v>610316</v>
          </cell>
          <cell r="B13362" t="str">
            <v>Journeyman OT</v>
          </cell>
          <cell r="C13362">
            <v>5121400</v>
          </cell>
          <cell r="D13362">
            <v>1254</v>
          </cell>
          <cell r="E13362">
            <v>1000</v>
          </cell>
          <cell r="F13362">
            <v>280</v>
          </cell>
          <cell r="G13362">
            <v>0</v>
          </cell>
          <cell r="H13362">
            <v>2005</v>
          </cell>
          <cell r="I13362">
            <v>0</v>
          </cell>
        </row>
        <row r="13363">
          <cell r="A13363">
            <v>610316</v>
          </cell>
          <cell r="B13363" t="str">
            <v>Journeyman OT</v>
          </cell>
          <cell r="C13363">
            <v>5121400</v>
          </cell>
          <cell r="D13363">
            <v>957</v>
          </cell>
          <cell r="E13363">
            <v>1000</v>
          </cell>
          <cell r="F13363">
            <v>303</v>
          </cell>
          <cell r="G13363">
            <v>0</v>
          </cell>
          <cell r="H13363">
            <v>2005</v>
          </cell>
          <cell r="I13363">
            <v>0</v>
          </cell>
        </row>
        <row r="13364">
          <cell r="A13364">
            <v>610316</v>
          </cell>
          <cell r="B13364" t="str">
            <v>Journeyman OT</v>
          </cell>
          <cell r="C13364">
            <v>5121400</v>
          </cell>
          <cell r="D13364">
            <v>594</v>
          </cell>
          <cell r="E13364">
            <v>1000</v>
          </cell>
          <cell r="F13364">
            <v>305</v>
          </cell>
          <cell r="G13364">
            <v>0</v>
          </cell>
          <cell r="H13364">
            <v>2005</v>
          </cell>
          <cell r="I13364">
            <v>0</v>
          </cell>
        </row>
        <row r="13365">
          <cell r="A13365">
            <v>610316</v>
          </cell>
          <cell r="B13365" t="str">
            <v>Journeyman OT</v>
          </cell>
          <cell r="C13365">
            <v>5121400</v>
          </cell>
          <cell r="D13365">
            <v>4056.5</v>
          </cell>
          <cell r="E13365">
            <v>1000</v>
          </cell>
          <cell r="F13365">
            <v>517000</v>
          </cell>
          <cell r="G13365">
            <v>0</v>
          </cell>
          <cell r="H13365">
            <v>2005</v>
          </cell>
          <cell r="I13365">
            <v>0</v>
          </cell>
        </row>
        <row r="13366">
          <cell r="A13366">
            <v>610316</v>
          </cell>
          <cell r="B13366" t="str">
            <v>Journeyman OT</v>
          </cell>
          <cell r="C13366">
            <v>5121500</v>
          </cell>
          <cell r="D13366">
            <v>2013</v>
          </cell>
          <cell r="E13366">
            <v>1000</v>
          </cell>
          <cell r="F13366">
            <v>250</v>
          </cell>
          <cell r="G13366">
            <v>0</v>
          </cell>
          <cell r="H13366">
            <v>2005</v>
          </cell>
          <cell r="I13366">
            <v>0</v>
          </cell>
        </row>
        <row r="13367">
          <cell r="A13367">
            <v>610316</v>
          </cell>
          <cell r="B13367" t="str">
            <v>Journeyman OT</v>
          </cell>
          <cell r="C13367">
            <v>5121500</v>
          </cell>
          <cell r="D13367">
            <v>3630</v>
          </cell>
          <cell r="E13367">
            <v>1000</v>
          </cell>
          <cell r="F13367">
            <v>251</v>
          </cell>
          <cell r="G13367">
            <v>0</v>
          </cell>
          <cell r="H13367">
            <v>2005</v>
          </cell>
          <cell r="I13367">
            <v>0</v>
          </cell>
        </row>
        <row r="13368">
          <cell r="A13368">
            <v>610316</v>
          </cell>
          <cell r="B13368" t="str">
            <v>Journeyman OT</v>
          </cell>
          <cell r="C13368">
            <v>5121500</v>
          </cell>
          <cell r="D13368">
            <v>11748</v>
          </cell>
          <cell r="E13368">
            <v>1000</v>
          </cell>
          <cell r="F13368">
            <v>252</v>
          </cell>
          <cell r="G13368">
            <v>0</v>
          </cell>
          <cell r="H13368">
            <v>2005</v>
          </cell>
          <cell r="I13368">
            <v>0</v>
          </cell>
        </row>
        <row r="13369">
          <cell r="A13369">
            <v>610316</v>
          </cell>
          <cell r="B13369" t="str">
            <v>Journeyman OT</v>
          </cell>
          <cell r="C13369">
            <v>5121500</v>
          </cell>
          <cell r="D13369">
            <v>469.44</v>
          </cell>
          <cell r="E13369">
            <v>1000</v>
          </cell>
          <cell r="F13369">
            <v>261</v>
          </cell>
          <cell r="G13369">
            <v>0</v>
          </cell>
          <cell r="H13369">
            <v>2005</v>
          </cell>
          <cell r="I13369">
            <v>0</v>
          </cell>
        </row>
        <row r="13370">
          <cell r="A13370">
            <v>610316</v>
          </cell>
          <cell r="B13370" t="str">
            <v>Journeyman OT</v>
          </cell>
          <cell r="C13370">
            <v>5121500</v>
          </cell>
          <cell r="D13370">
            <v>871</v>
          </cell>
          <cell r="E13370">
            <v>1000</v>
          </cell>
          <cell r="F13370">
            <v>271</v>
          </cell>
          <cell r="G13370">
            <v>0</v>
          </cell>
          <cell r="H13370">
            <v>2005</v>
          </cell>
          <cell r="I13370">
            <v>0</v>
          </cell>
        </row>
        <row r="13371">
          <cell r="A13371">
            <v>610316</v>
          </cell>
          <cell r="B13371" t="str">
            <v>Journeyman OT</v>
          </cell>
          <cell r="C13371">
            <v>5121500</v>
          </cell>
          <cell r="D13371">
            <v>1976.5</v>
          </cell>
          <cell r="E13371">
            <v>1000</v>
          </cell>
          <cell r="F13371">
            <v>272</v>
          </cell>
          <cell r="G13371">
            <v>0</v>
          </cell>
          <cell r="H13371">
            <v>2005</v>
          </cell>
          <cell r="I13371">
            <v>0</v>
          </cell>
        </row>
        <row r="13372">
          <cell r="A13372">
            <v>610316</v>
          </cell>
          <cell r="B13372" t="str">
            <v>Journeyman OT</v>
          </cell>
          <cell r="C13372">
            <v>5121500</v>
          </cell>
          <cell r="D13372">
            <v>201</v>
          </cell>
          <cell r="E13372">
            <v>1000</v>
          </cell>
          <cell r="F13372">
            <v>273</v>
          </cell>
          <cell r="G13372">
            <v>0</v>
          </cell>
          <cell r="H13372">
            <v>2005</v>
          </cell>
          <cell r="I13372">
            <v>0</v>
          </cell>
        </row>
        <row r="13373">
          <cell r="A13373">
            <v>610316</v>
          </cell>
          <cell r="B13373" t="str">
            <v>Journeyman OT</v>
          </cell>
          <cell r="C13373">
            <v>5121500</v>
          </cell>
          <cell r="D13373">
            <v>462</v>
          </cell>
          <cell r="E13373">
            <v>1000</v>
          </cell>
          <cell r="F13373">
            <v>280</v>
          </cell>
          <cell r="G13373">
            <v>0</v>
          </cell>
          <cell r="H13373">
            <v>2005</v>
          </cell>
          <cell r="I13373">
            <v>0</v>
          </cell>
        </row>
        <row r="13374">
          <cell r="A13374">
            <v>610316</v>
          </cell>
          <cell r="B13374" t="str">
            <v>Journeyman OT</v>
          </cell>
          <cell r="C13374">
            <v>5121500</v>
          </cell>
          <cell r="D13374">
            <v>132</v>
          </cell>
          <cell r="E13374">
            <v>1000</v>
          </cell>
          <cell r="F13374">
            <v>281</v>
          </cell>
          <cell r="G13374">
            <v>0</v>
          </cell>
          <cell r="H13374">
            <v>2005</v>
          </cell>
          <cell r="I13374">
            <v>0</v>
          </cell>
        </row>
        <row r="13375">
          <cell r="A13375">
            <v>610316</v>
          </cell>
          <cell r="B13375" t="str">
            <v>Journeyman OT</v>
          </cell>
          <cell r="C13375">
            <v>5121500</v>
          </cell>
          <cell r="D13375">
            <v>1056</v>
          </cell>
          <cell r="E13375">
            <v>1000</v>
          </cell>
          <cell r="F13375">
            <v>300</v>
          </cell>
          <cell r="G13375">
            <v>0</v>
          </cell>
          <cell r="H13375">
            <v>2005</v>
          </cell>
          <cell r="I13375">
            <v>0</v>
          </cell>
        </row>
        <row r="13376">
          <cell r="A13376">
            <v>610316</v>
          </cell>
          <cell r="B13376" t="str">
            <v>Journeyman OT</v>
          </cell>
          <cell r="C13376">
            <v>5121500</v>
          </cell>
          <cell r="D13376">
            <v>5544</v>
          </cell>
          <cell r="E13376">
            <v>1000</v>
          </cell>
          <cell r="F13376">
            <v>301</v>
          </cell>
          <cell r="G13376">
            <v>0</v>
          </cell>
          <cell r="H13376">
            <v>2005</v>
          </cell>
          <cell r="I13376">
            <v>0</v>
          </cell>
        </row>
        <row r="13377">
          <cell r="A13377">
            <v>610316</v>
          </cell>
          <cell r="B13377" t="str">
            <v>Journeyman OT</v>
          </cell>
          <cell r="C13377">
            <v>5121500</v>
          </cell>
          <cell r="D13377">
            <v>1056</v>
          </cell>
          <cell r="E13377">
            <v>1000</v>
          </cell>
          <cell r="F13377">
            <v>302</v>
          </cell>
          <cell r="G13377">
            <v>0</v>
          </cell>
          <cell r="H13377">
            <v>2005</v>
          </cell>
          <cell r="I13377">
            <v>0</v>
          </cell>
        </row>
        <row r="13378">
          <cell r="A13378">
            <v>610316</v>
          </cell>
          <cell r="B13378" t="str">
            <v>Journeyman OT</v>
          </cell>
          <cell r="C13378">
            <v>5121500</v>
          </cell>
          <cell r="D13378">
            <v>1403</v>
          </cell>
          <cell r="E13378">
            <v>1000</v>
          </cell>
          <cell r="F13378">
            <v>517000</v>
          </cell>
          <cell r="G13378">
            <v>0</v>
          </cell>
          <cell r="H13378">
            <v>2005</v>
          </cell>
          <cell r="I13378">
            <v>0</v>
          </cell>
        </row>
        <row r="13379">
          <cell r="A13379">
            <v>610316</v>
          </cell>
          <cell r="B13379" t="str">
            <v>Journeyman OT</v>
          </cell>
          <cell r="C13379">
            <v>5121500</v>
          </cell>
          <cell r="D13379">
            <v>183</v>
          </cell>
          <cell r="E13379">
            <v>1000</v>
          </cell>
          <cell r="F13379">
            <v>517001</v>
          </cell>
          <cell r="G13379">
            <v>0</v>
          </cell>
          <cell r="H13379">
            <v>2005</v>
          </cell>
          <cell r="I13379">
            <v>0</v>
          </cell>
        </row>
        <row r="13380">
          <cell r="A13380">
            <v>610316</v>
          </cell>
          <cell r="B13380" t="str">
            <v>Journeyman OT</v>
          </cell>
          <cell r="C13380">
            <v>5121500</v>
          </cell>
          <cell r="D13380">
            <v>9455</v>
          </cell>
          <cell r="E13380">
            <v>1000</v>
          </cell>
          <cell r="F13380">
            <v>517004</v>
          </cell>
          <cell r="G13380">
            <v>0</v>
          </cell>
          <cell r="H13380">
            <v>2005</v>
          </cell>
          <cell r="I13380">
            <v>0</v>
          </cell>
        </row>
        <row r="13381">
          <cell r="A13381">
            <v>610316</v>
          </cell>
          <cell r="B13381" t="str">
            <v>Journeyman OT</v>
          </cell>
          <cell r="C13381">
            <v>5121600</v>
          </cell>
          <cell r="D13381">
            <v>8580</v>
          </cell>
          <cell r="E13381">
            <v>1000</v>
          </cell>
          <cell r="F13381">
            <v>250</v>
          </cell>
          <cell r="G13381">
            <v>0</v>
          </cell>
          <cell r="H13381">
            <v>2005</v>
          </cell>
          <cell r="I13381">
            <v>0</v>
          </cell>
        </row>
        <row r="13382">
          <cell r="A13382">
            <v>610316</v>
          </cell>
          <cell r="B13382" t="str">
            <v>Journeyman OT</v>
          </cell>
          <cell r="C13382">
            <v>5121600</v>
          </cell>
          <cell r="D13382">
            <v>2640</v>
          </cell>
          <cell r="E13382">
            <v>1000</v>
          </cell>
          <cell r="F13382">
            <v>251</v>
          </cell>
          <cell r="G13382">
            <v>0</v>
          </cell>
          <cell r="H13382">
            <v>2005</v>
          </cell>
          <cell r="I13382">
            <v>0</v>
          </cell>
        </row>
        <row r="13383">
          <cell r="A13383">
            <v>610316</v>
          </cell>
          <cell r="B13383" t="str">
            <v>Journeyman OT</v>
          </cell>
          <cell r="C13383">
            <v>5121600</v>
          </cell>
          <cell r="D13383">
            <v>1914</v>
          </cell>
          <cell r="E13383">
            <v>1000</v>
          </cell>
          <cell r="F13383">
            <v>252</v>
          </cell>
          <cell r="G13383">
            <v>0</v>
          </cell>
          <cell r="H13383">
            <v>2005</v>
          </cell>
          <cell r="I13383">
            <v>0</v>
          </cell>
        </row>
        <row r="13384">
          <cell r="A13384">
            <v>610316</v>
          </cell>
          <cell r="B13384" t="str">
            <v>Journeyman OT</v>
          </cell>
          <cell r="C13384">
            <v>5121600</v>
          </cell>
          <cell r="D13384">
            <v>770.5</v>
          </cell>
          <cell r="E13384">
            <v>1000</v>
          </cell>
          <cell r="F13384">
            <v>270</v>
          </cell>
          <cell r="G13384">
            <v>0</v>
          </cell>
          <cell r="H13384">
            <v>2005</v>
          </cell>
          <cell r="I13384">
            <v>0</v>
          </cell>
        </row>
        <row r="13385">
          <cell r="A13385">
            <v>610316</v>
          </cell>
          <cell r="B13385" t="str">
            <v>Journeyman OT</v>
          </cell>
          <cell r="C13385">
            <v>5121600</v>
          </cell>
          <cell r="D13385">
            <v>3216</v>
          </cell>
          <cell r="E13385">
            <v>1000</v>
          </cell>
          <cell r="F13385">
            <v>271</v>
          </cell>
          <cell r="G13385">
            <v>0</v>
          </cell>
          <cell r="H13385">
            <v>2005</v>
          </cell>
          <cell r="I13385">
            <v>0</v>
          </cell>
        </row>
        <row r="13386">
          <cell r="A13386">
            <v>610316</v>
          </cell>
          <cell r="B13386" t="str">
            <v>Journeyman OT</v>
          </cell>
          <cell r="C13386">
            <v>5121600</v>
          </cell>
          <cell r="D13386">
            <v>9882.5</v>
          </cell>
          <cell r="E13386">
            <v>1000</v>
          </cell>
          <cell r="F13386">
            <v>272</v>
          </cell>
          <cell r="G13386">
            <v>0</v>
          </cell>
          <cell r="H13386">
            <v>2005</v>
          </cell>
          <cell r="I13386">
            <v>0</v>
          </cell>
        </row>
        <row r="13387">
          <cell r="A13387">
            <v>610316</v>
          </cell>
          <cell r="B13387" t="str">
            <v>Journeyman OT</v>
          </cell>
          <cell r="C13387">
            <v>5121600</v>
          </cell>
          <cell r="D13387">
            <v>1164.18</v>
          </cell>
          <cell r="E13387">
            <v>1000</v>
          </cell>
          <cell r="F13387">
            <v>273</v>
          </cell>
          <cell r="G13387">
            <v>0</v>
          </cell>
          <cell r="H13387">
            <v>2005</v>
          </cell>
          <cell r="I13387">
            <v>0</v>
          </cell>
        </row>
        <row r="13388">
          <cell r="A13388">
            <v>610316</v>
          </cell>
          <cell r="B13388" t="str">
            <v>Journeyman OT</v>
          </cell>
          <cell r="C13388">
            <v>5121600</v>
          </cell>
          <cell r="D13388">
            <v>3300</v>
          </cell>
          <cell r="E13388">
            <v>1000</v>
          </cell>
          <cell r="F13388">
            <v>280</v>
          </cell>
          <cell r="G13388">
            <v>0</v>
          </cell>
          <cell r="H13388">
            <v>2005</v>
          </cell>
          <cell r="I13388">
            <v>0</v>
          </cell>
        </row>
        <row r="13389">
          <cell r="A13389">
            <v>610316</v>
          </cell>
          <cell r="B13389" t="str">
            <v>Journeyman OT</v>
          </cell>
          <cell r="C13389">
            <v>5121600</v>
          </cell>
          <cell r="D13389">
            <v>5488.5</v>
          </cell>
          <cell r="E13389">
            <v>1000</v>
          </cell>
          <cell r="F13389">
            <v>281</v>
          </cell>
          <cell r="G13389">
            <v>0</v>
          </cell>
          <cell r="H13389">
            <v>2005</v>
          </cell>
          <cell r="I13389">
            <v>0</v>
          </cell>
        </row>
        <row r="13390">
          <cell r="A13390">
            <v>610316</v>
          </cell>
          <cell r="B13390" t="str">
            <v>Journeyman OT</v>
          </cell>
          <cell r="C13390">
            <v>5121600</v>
          </cell>
          <cell r="D13390">
            <v>1056</v>
          </cell>
          <cell r="E13390">
            <v>1000</v>
          </cell>
          <cell r="F13390">
            <v>282</v>
          </cell>
          <cell r="G13390">
            <v>0</v>
          </cell>
          <cell r="H13390">
            <v>2005</v>
          </cell>
          <cell r="I13390">
            <v>0</v>
          </cell>
        </row>
        <row r="13391">
          <cell r="A13391">
            <v>610316</v>
          </cell>
          <cell r="B13391" t="str">
            <v>Journeyman OT</v>
          </cell>
          <cell r="C13391">
            <v>5121600</v>
          </cell>
          <cell r="D13391">
            <v>2112</v>
          </cell>
          <cell r="E13391">
            <v>1000</v>
          </cell>
          <cell r="F13391">
            <v>300</v>
          </cell>
          <cell r="G13391">
            <v>0</v>
          </cell>
          <cell r="H13391">
            <v>2005</v>
          </cell>
          <cell r="I13391">
            <v>0</v>
          </cell>
        </row>
        <row r="13392">
          <cell r="A13392">
            <v>610316</v>
          </cell>
          <cell r="B13392" t="str">
            <v>Journeyman OT</v>
          </cell>
          <cell r="C13392">
            <v>5121600</v>
          </cell>
          <cell r="D13392">
            <v>957</v>
          </cell>
          <cell r="E13392">
            <v>1000</v>
          </cell>
          <cell r="F13392">
            <v>301</v>
          </cell>
          <cell r="G13392">
            <v>0</v>
          </cell>
          <cell r="H13392">
            <v>2005</v>
          </cell>
          <cell r="I13392">
            <v>0</v>
          </cell>
        </row>
        <row r="13393">
          <cell r="A13393">
            <v>610316</v>
          </cell>
          <cell r="B13393" t="str">
            <v>Journeyman OT</v>
          </cell>
          <cell r="C13393">
            <v>5121600</v>
          </cell>
          <cell r="D13393">
            <v>264</v>
          </cell>
          <cell r="E13393">
            <v>1000</v>
          </cell>
          <cell r="F13393">
            <v>302</v>
          </cell>
          <cell r="G13393">
            <v>0</v>
          </cell>
          <cell r="H13393">
            <v>2005</v>
          </cell>
          <cell r="I13393">
            <v>0</v>
          </cell>
        </row>
        <row r="13394">
          <cell r="A13394">
            <v>610316</v>
          </cell>
          <cell r="B13394" t="str">
            <v>Journeyman OT</v>
          </cell>
          <cell r="C13394">
            <v>5121600</v>
          </cell>
          <cell r="D13394">
            <v>21747</v>
          </cell>
          <cell r="E13394">
            <v>1000</v>
          </cell>
          <cell r="F13394">
            <v>303</v>
          </cell>
          <cell r="G13394">
            <v>0</v>
          </cell>
          <cell r="H13394">
            <v>2005</v>
          </cell>
          <cell r="I13394">
            <v>0</v>
          </cell>
        </row>
        <row r="13395">
          <cell r="A13395">
            <v>610316</v>
          </cell>
          <cell r="B13395" t="str">
            <v>Journeyman OT</v>
          </cell>
          <cell r="C13395">
            <v>5121600</v>
          </cell>
          <cell r="D13395">
            <v>6831</v>
          </cell>
          <cell r="E13395">
            <v>1000</v>
          </cell>
          <cell r="F13395">
            <v>305</v>
          </cell>
          <cell r="G13395">
            <v>0</v>
          </cell>
          <cell r="H13395">
            <v>2005</v>
          </cell>
          <cell r="I13395">
            <v>0</v>
          </cell>
        </row>
        <row r="13396">
          <cell r="A13396">
            <v>610316</v>
          </cell>
          <cell r="B13396" t="str">
            <v>Journeyman OT</v>
          </cell>
          <cell r="C13396">
            <v>5121600</v>
          </cell>
          <cell r="D13396">
            <v>0</v>
          </cell>
          <cell r="E13396">
            <v>1000</v>
          </cell>
          <cell r="F13396">
            <v>514000</v>
          </cell>
          <cell r="G13396">
            <v>0</v>
          </cell>
          <cell r="H13396">
            <v>2005</v>
          </cell>
          <cell r="I13396">
            <v>0</v>
          </cell>
        </row>
        <row r="13397">
          <cell r="A13397">
            <v>610316</v>
          </cell>
          <cell r="B13397" t="str">
            <v>Journeyman OT</v>
          </cell>
          <cell r="C13397">
            <v>5121600</v>
          </cell>
          <cell r="D13397">
            <v>264</v>
          </cell>
          <cell r="E13397">
            <v>1000</v>
          </cell>
          <cell r="F13397">
            <v>514001</v>
          </cell>
          <cell r="G13397">
            <v>0</v>
          </cell>
          <cell r="H13397">
            <v>2005</v>
          </cell>
          <cell r="I13397">
            <v>0</v>
          </cell>
        </row>
        <row r="13398">
          <cell r="A13398">
            <v>610316</v>
          </cell>
          <cell r="B13398" t="str">
            <v>Journeyman OT</v>
          </cell>
          <cell r="C13398">
            <v>5121600</v>
          </cell>
          <cell r="D13398">
            <v>366</v>
          </cell>
          <cell r="E13398">
            <v>1000</v>
          </cell>
          <cell r="F13398">
            <v>517000</v>
          </cell>
          <cell r="G13398">
            <v>0</v>
          </cell>
          <cell r="H13398">
            <v>2005</v>
          </cell>
          <cell r="I13398">
            <v>0</v>
          </cell>
        </row>
        <row r="13399">
          <cell r="A13399">
            <v>610316</v>
          </cell>
          <cell r="B13399" t="str">
            <v>Journeyman OT</v>
          </cell>
          <cell r="C13399">
            <v>5121600</v>
          </cell>
          <cell r="D13399">
            <v>11637.24</v>
          </cell>
          <cell r="E13399">
            <v>1000</v>
          </cell>
          <cell r="F13399">
            <v>517001</v>
          </cell>
          <cell r="G13399">
            <v>0</v>
          </cell>
          <cell r="H13399">
            <v>2005</v>
          </cell>
          <cell r="I13399">
            <v>0</v>
          </cell>
        </row>
        <row r="13400">
          <cell r="A13400">
            <v>610316</v>
          </cell>
          <cell r="B13400" t="str">
            <v>Journeyman OT</v>
          </cell>
          <cell r="C13400">
            <v>5121600</v>
          </cell>
          <cell r="D13400">
            <v>3263.5</v>
          </cell>
          <cell r="E13400">
            <v>1000</v>
          </cell>
          <cell r="F13400">
            <v>517002</v>
          </cell>
          <cell r="G13400">
            <v>0</v>
          </cell>
          <cell r="H13400">
            <v>2005</v>
          </cell>
          <cell r="I13400">
            <v>0</v>
          </cell>
        </row>
        <row r="13401">
          <cell r="A13401">
            <v>610316</v>
          </cell>
          <cell r="B13401" t="str">
            <v>Journeyman OT</v>
          </cell>
          <cell r="C13401">
            <v>5121600</v>
          </cell>
          <cell r="D13401">
            <v>5795</v>
          </cell>
          <cell r="E13401">
            <v>1000</v>
          </cell>
          <cell r="F13401">
            <v>517003</v>
          </cell>
          <cell r="G13401">
            <v>0</v>
          </cell>
          <cell r="H13401">
            <v>2005</v>
          </cell>
          <cell r="I13401">
            <v>0</v>
          </cell>
        </row>
        <row r="13402">
          <cell r="A13402">
            <v>610316</v>
          </cell>
          <cell r="B13402" t="str">
            <v>Journeyman OT</v>
          </cell>
          <cell r="C13402">
            <v>5121600</v>
          </cell>
          <cell r="D13402">
            <v>24132.5</v>
          </cell>
          <cell r="E13402">
            <v>1000</v>
          </cell>
          <cell r="F13402">
            <v>517004</v>
          </cell>
          <cell r="G13402">
            <v>0</v>
          </cell>
          <cell r="H13402">
            <v>2005</v>
          </cell>
          <cell r="I13402">
            <v>0</v>
          </cell>
        </row>
        <row r="13403">
          <cell r="A13403">
            <v>610316</v>
          </cell>
          <cell r="B13403" t="str">
            <v>Journeyman OT</v>
          </cell>
          <cell r="C13403">
            <v>5121600</v>
          </cell>
          <cell r="D13403">
            <v>152.5</v>
          </cell>
          <cell r="E13403">
            <v>1000</v>
          </cell>
          <cell r="F13403">
            <v>519000</v>
          </cell>
          <cell r="G13403">
            <v>0</v>
          </cell>
          <cell r="H13403">
            <v>2005</v>
          </cell>
          <cell r="I13403">
            <v>0</v>
          </cell>
        </row>
        <row r="13404">
          <cell r="A13404">
            <v>610316</v>
          </cell>
          <cell r="B13404" t="str">
            <v>Journeyman OT</v>
          </cell>
          <cell r="C13404">
            <v>5121700</v>
          </cell>
          <cell r="D13404">
            <v>0</v>
          </cell>
          <cell r="E13404">
            <v>1000</v>
          </cell>
          <cell r="F13404">
            <v>250</v>
          </cell>
          <cell r="G13404">
            <v>0</v>
          </cell>
          <cell r="H13404">
            <v>2005</v>
          </cell>
          <cell r="I13404">
            <v>0</v>
          </cell>
        </row>
        <row r="13405">
          <cell r="A13405">
            <v>610316</v>
          </cell>
          <cell r="B13405" t="str">
            <v>Journeyman OT</v>
          </cell>
          <cell r="C13405">
            <v>5121700</v>
          </cell>
          <cell r="D13405">
            <v>1320</v>
          </cell>
          <cell r="E13405">
            <v>1000</v>
          </cell>
          <cell r="F13405">
            <v>281</v>
          </cell>
          <cell r="G13405">
            <v>0</v>
          </cell>
          <cell r="H13405">
            <v>2005</v>
          </cell>
          <cell r="I13405">
            <v>0</v>
          </cell>
        </row>
        <row r="13406">
          <cell r="A13406">
            <v>610316</v>
          </cell>
          <cell r="B13406" t="str">
            <v>Journeyman OT</v>
          </cell>
          <cell r="C13406">
            <v>5121700</v>
          </cell>
          <cell r="D13406">
            <v>528</v>
          </cell>
          <cell r="E13406">
            <v>1000</v>
          </cell>
          <cell r="F13406">
            <v>300</v>
          </cell>
          <cell r="G13406">
            <v>0</v>
          </cell>
          <cell r="H13406">
            <v>2005</v>
          </cell>
          <cell r="I13406">
            <v>0</v>
          </cell>
        </row>
        <row r="13407">
          <cell r="A13407">
            <v>610316</v>
          </cell>
          <cell r="B13407" t="str">
            <v>Journeyman OT</v>
          </cell>
          <cell r="C13407">
            <v>5121700</v>
          </cell>
          <cell r="D13407">
            <v>429</v>
          </cell>
          <cell r="E13407">
            <v>1000</v>
          </cell>
          <cell r="F13407">
            <v>301</v>
          </cell>
          <cell r="G13407">
            <v>0</v>
          </cell>
          <cell r="H13407">
            <v>2005</v>
          </cell>
          <cell r="I13407">
            <v>0</v>
          </cell>
        </row>
        <row r="13408">
          <cell r="A13408">
            <v>610316</v>
          </cell>
          <cell r="B13408" t="str">
            <v>Journeyman OT</v>
          </cell>
          <cell r="C13408">
            <v>5121700</v>
          </cell>
          <cell r="D13408">
            <v>-59</v>
          </cell>
          <cell r="E13408">
            <v>1000</v>
          </cell>
          <cell r="F13408">
            <v>302</v>
          </cell>
          <cell r="G13408">
            <v>0</v>
          </cell>
          <cell r="H13408">
            <v>2005</v>
          </cell>
          <cell r="I13408">
            <v>0</v>
          </cell>
        </row>
        <row r="13409">
          <cell r="A13409">
            <v>610316</v>
          </cell>
          <cell r="B13409" t="str">
            <v>Journeyman OT</v>
          </cell>
          <cell r="C13409">
            <v>5121700</v>
          </cell>
          <cell r="D13409">
            <v>264</v>
          </cell>
          <cell r="E13409">
            <v>1000</v>
          </cell>
          <cell r="F13409">
            <v>303</v>
          </cell>
          <cell r="G13409">
            <v>0</v>
          </cell>
          <cell r="H13409">
            <v>2005</v>
          </cell>
          <cell r="I13409">
            <v>0</v>
          </cell>
        </row>
        <row r="13410">
          <cell r="A13410">
            <v>610316</v>
          </cell>
          <cell r="B13410" t="str">
            <v>Journeyman OT</v>
          </cell>
          <cell r="C13410">
            <v>5121700</v>
          </cell>
          <cell r="D13410">
            <v>915</v>
          </cell>
          <cell r="E13410">
            <v>1000</v>
          </cell>
          <cell r="F13410">
            <v>517000</v>
          </cell>
          <cell r="G13410">
            <v>0</v>
          </cell>
          <cell r="H13410">
            <v>2005</v>
          </cell>
          <cell r="I13410">
            <v>0</v>
          </cell>
        </row>
        <row r="13411">
          <cell r="A13411">
            <v>610316</v>
          </cell>
          <cell r="B13411" t="str">
            <v>Journeyman OT</v>
          </cell>
          <cell r="C13411">
            <v>5121700</v>
          </cell>
          <cell r="D13411">
            <v>488</v>
          </cell>
          <cell r="E13411">
            <v>1000</v>
          </cell>
          <cell r="F13411">
            <v>517001</v>
          </cell>
          <cell r="G13411">
            <v>0</v>
          </cell>
          <cell r="H13411">
            <v>2005</v>
          </cell>
          <cell r="I13411">
            <v>0</v>
          </cell>
        </row>
        <row r="13412">
          <cell r="A13412">
            <v>610316</v>
          </cell>
          <cell r="B13412" t="str">
            <v>Journeyman OT</v>
          </cell>
          <cell r="C13412">
            <v>5121700</v>
          </cell>
          <cell r="D13412">
            <v>915</v>
          </cell>
          <cell r="E13412">
            <v>1000</v>
          </cell>
          <cell r="F13412">
            <v>517002</v>
          </cell>
          <cell r="G13412">
            <v>0</v>
          </cell>
          <cell r="H13412">
            <v>2005</v>
          </cell>
          <cell r="I13412">
            <v>0</v>
          </cell>
        </row>
        <row r="13413">
          <cell r="A13413">
            <v>610316</v>
          </cell>
          <cell r="B13413" t="str">
            <v>Journeyman OT</v>
          </cell>
          <cell r="C13413">
            <v>5121700</v>
          </cell>
          <cell r="D13413">
            <v>1159</v>
          </cell>
          <cell r="E13413">
            <v>1000</v>
          </cell>
          <cell r="F13413">
            <v>517003</v>
          </cell>
          <cell r="G13413">
            <v>0</v>
          </cell>
          <cell r="H13413">
            <v>2005</v>
          </cell>
          <cell r="I13413">
            <v>0</v>
          </cell>
        </row>
        <row r="13414">
          <cell r="A13414">
            <v>610316</v>
          </cell>
          <cell r="B13414" t="str">
            <v>Journeyman OT</v>
          </cell>
          <cell r="C13414">
            <v>5121700</v>
          </cell>
          <cell r="D13414">
            <v>1422</v>
          </cell>
          <cell r="E13414">
            <v>1000</v>
          </cell>
          <cell r="F13414">
            <v>517004</v>
          </cell>
          <cell r="G13414">
            <v>0</v>
          </cell>
          <cell r="H13414">
            <v>2005</v>
          </cell>
          <cell r="I13414">
            <v>0</v>
          </cell>
        </row>
        <row r="13415">
          <cell r="A13415">
            <v>610316</v>
          </cell>
          <cell r="B13415" t="str">
            <v>Journeyman OT</v>
          </cell>
          <cell r="C13415">
            <v>5121800</v>
          </cell>
          <cell r="D13415">
            <v>264</v>
          </cell>
          <cell r="E13415">
            <v>1000</v>
          </cell>
          <cell r="F13415">
            <v>250</v>
          </cell>
          <cell r="G13415">
            <v>0</v>
          </cell>
          <cell r="H13415">
            <v>2005</v>
          </cell>
          <cell r="I13415">
            <v>0</v>
          </cell>
        </row>
        <row r="13416">
          <cell r="A13416">
            <v>610316</v>
          </cell>
          <cell r="B13416" t="str">
            <v>Journeyman OT</v>
          </cell>
          <cell r="C13416">
            <v>5121800</v>
          </cell>
          <cell r="D13416">
            <v>6427.98</v>
          </cell>
          <cell r="E13416">
            <v>1000</v>
          </cell>
          <cell r="F13416">
            <v>251</v>
          </cell>
          <cell r="G13416">
            <v>0</v>
          </cell>
          <cell r="H13416">
            <v>2005</v>
          </cell>
          <cell r="I13416">
            <v>0</v>
          </cell>
        </row>
        <row r="13417">
          <cell r="A13417">
            <v>610316</v>
          </cell>
          <cell r="B13417" t="str">
            <v>Journeyman OT</v>
          </cell>
          <cell r="C13417">
            <v>5121800</v>
          </cell>
          <cell r="D13417">
            <v>5060.1000000000004</v>
          </cell>
          <cell r="E13417">
            <v>1000</v>
          </cell>
          <cell r="F13417">
            <v>252</v>
          </cell>
          <cell r="G13417">
            <v>0</v>
          </cell>
          <cell r="H13417">
            <v>2005</v>
          </cell>
          <cell r="I13417">
            <v>0</v>
          </cell>
        </row>
        <row r="13418">
          <cell r="A13418">
            <v>610316</v>
          </cell>
          <cell r="B13418" t="str">
            <v>Journeyman OT</v>
          </cell>
          <cell r="C13418">
            <v>5121800</v>
          </cell>
          <cell r="D13418">
            <v>3550.14</v>
          </cell>
          <cell r="E13418">
            <v>1000</v>
          </cell>
          <cell r="F13418">
            <v>260</v>
          </cell>
          <cell r="G13418">
            <v>0</v>
          </cell>
          <cell r="H13418">
            <v>2005</v>
          </cell>
          <cell r="I13418">
            <v>0</v>
          </cell>
        </row>
        <row r="13419">
          <cell r="A13419">
            <v>610316</v>
          </cell>
          <cell r="B13419" t="str">
            <v>Journeyman OT</v>
          </cell>
          <cell r="C13419">
            <v>5121800</v>
          </cell>
          <cell r="D13419">
            <v>462</v>
          </cell>
          <cell r="E13419">
            <v>1000</v>
          </cell>
          <cell r="F13419">
            <v>262</v>
          </cell>
          <cell r="G13419">
            <v>0</v>
          </cell>
          <cell r="H13419">
            <v>2005</v>
          </cell>
          <cell r="I13419">
            <v>0</v>
          </cell>
        </row>
        <row r="13420">
          <cell r="A13420">
            <v>610316</v>
          </cell>
          <cell r="B13420" t="str">
            <v>Journeyman OT</v>
          </cell>
          <cell r="C13420">
            <v>5121800</v>
          </cell>
          <cell r="D13420">
            <v>1995.12</v>
          </cell>
          <cell r="E13420">
            <v>1000</v>
          </cell>
          <cell r="F13420">
            <v>263</v>
          </cell>
          <cell r="G13420">
            <v>0</v>
          </cell>
          <cell r="H13420">
            <v>2005</v>
          </cell>
          <cell r="I13420">
            <v>0</v>
          </cell>
        </row>
        <row r="13421">
          <cell r="A13421">
            <v>610316</v>
          </cell>
          <cell r="B13421" t="str">
            <v>Journeyman OT</v>
          </cell>
          <cell r="C13421">
            <v>5121800</v>
          </cell>
          <cell r="D13421">
            <v>2680</v>
          </cell>
          <cell r="E13421">
            <v>1000</v>
          </cell>
          <cell r="F13421">
            <v>270</v>
          </cell>
          <cell r="G13421">
            <v>0</v>
          </cell>
          <cell r="H13421">
            <v>2005</v>
          </cell>
          <cell r="I13421">
            <v>0</v>
          </cell>
        </row>
        <row r="13422">
          <cell r="A13422">
            <v>610316</v>
          </cell>
          <cell r="B13422" t="str">
            <v>Journeyman OT</v>
          </cell>
          <cell r="C13422">
            <v>5121800</v>
          </cell>
          <cell r="D13422">
            <v>8308</v>
          </cell>
          <cell r="E13422">
            <v>1000</v>
          </cell>
          <cell r="F13422">
            <v>271</v>
          </cell>
          <cell r="G13422">
            <v>0</v>
          </cell>
          <cell r="H13422">
            <v>2005</v>
          </cell>
          <cell r="I13422">
            <v>0</v>
          </cell>
        </row>
        <row r="13423">
          <cell r="A13423">
            <v>610316</v>
          </cell>
          <cell r="B13423" t="str">
            <v>Journeyman OT</v>
          </cell>
          <cell r="C13423">
            <v>5121800</v>
          </cell>
          <cell r="D13423">
            <v>21440</v>
          </cell>
          <cell r="E13423">
            <v>1000</v>
          </cell>
          <cell r="F13423">
            <v>272</v>
          </cell>
          <cell r="G13423">
            <v>0</v>
          </cell>
          <cell r="H13423">
            <v>2005</v>
          </cell>
          <cell r="I13423">
            <v>0</v>
          </cell>
        </row>
        <row r="13424">
          <cell r="A13424">
            <v>610316</v>
          </cell>
          <cell r="B13424" t="str">
            <v>Journeyman OT</v>
          </cell>
          <cell r="C13424">
            <v>5121800</v>
          </cell>
          <cell r="D13424">
            <v>7269.5</v>
          </cell>
          <cell r="E13424">
            <v>1000</v>
          </cell>
          <cell r="F13424">
            <v>273</v>
          </cell>
          <cell r="G13424">
            <v>0</v>
          </cell>
          <cell r="H13424">
            <v>2005</v>
          </cell>
          <cell r="I13424">
            <v>0</v>
          </cell>
        </row>
        <row r="13425">
          <cell r="A13425">
            <v>610316</v>
          </cell>
          <cell r="B13425" t="str">
            <v>Journeyman OT</v>
          </cell>
          <cell r="C13425">
            <v>5121800</v>
          </cell>
          <cell r="D13425">
            <v>9438</v>
          </cell>
          <cell r="E13425">
            <v>1000</v>
          </cell>
          <cell r="F13425">
            <v>280</v>
          </cell>
          <cell r="G13425">
            <v>0</v>
          </cell>
          <cell r="H13425">
            <v>2005</v>
          </cell>
          <cell r="I13425">
            <v>0</v>
          </cell>
        </row>
        <row r="13426">
          <cell r="A13426">
            <v>610316</v>
          </cell>
          <cell r="B13426" t="str">
            <v>Journeyman OT</v>
          </cell>
          <cell r="C13426">
            <v>5121800</v>
          </cell>
          <cell r="D13426">
            <v>51909</v>
          </cell>
          <cell r="E13426">
            <v>1000</v>
          </cell>
          <cell r="F13426">
            <v>281</v>
          </cell>
          <cell r="G13426">
            <v>0</v>
          </cell>
          <cell r="H13426">
            <v>2005</v>
          </cell>
          <cell r="I13426">
            <v>0</v>
          </cell>
        </row>
        <row r="13427">
          <cell r="A13427">
            <v>610316</v>
          </cell>
          <cell r="B13427" t="str">
            <v>Journeyman OT</v>
          </cell>
          <cell r="C13427">
            <v>5121800</v>
          </cell>
          <cell r="D13427">
            <v>7854</v>
          </cell>
          <cell r="E13427">
            <v>1000</v>
          </cell>
          <cell r="F13427">
            <v>282</v>
          </cell>
          <cell r="G13427">
            <v>0</v>
          </cell>
          <cell r="H13427">
            <v>2005</v>
          </cell>
          <cell r="I13427">
            <v>0</v>
          </cell>
        </row>
        <row r="13428">
          <cell r="A13428">
            <v>610316</v>
          </cell>
          <cell r="B13428" t="str">
            <v>Journeyman OT</v>
          </cell>
          <cell r="C13428">
            <v>5121800</v>
          </cell>
          <cell r="D13428">
            <v>5412</v>
          </cell>
          <cell r="E13428">
            <v>1000</v>
          </cell>
          <cell r="F13428">
            <v>300</v>
          </cell>
          <cell r="G13428">
            <v>0</v>
          </cell>
          <cell r="H13428">
            <v>2005</v>
          </cell>
          <cell r="I13428">
            <v>0</v>
          </cell>
        </row>
        <row r="13429">
          <cell r="A13429">
            <v>610316</v>
          </cell>
          <cell r="B13429" t="str">
            <v>Journeyman OT</v>
          </cell>
          <cell r="C13429">
            <v>5121800</v>
          </cell>
          <cell r="D13429">
            <v>15774</v>
          </cell>
          <cell r="E13429">
            <v>1000</v>
          </cell>
          <cell r="F13429">
            <v>301</v>
          </cell>
          <cell r="G13429">
            <v>0</v>
          </cell>
          <cell r="H13429">
            <v>2005</v>
          </cell>
          <cell r="I13429">
            <v>0</v>
          </cell>
        </row>
        <row r="13430">
          <cell r="A13430">
            <v>610316</v>
          </cell>
          <cell r="B13430" t="str">
            <v>Journeyman OT</v>
          </cell>
          <cell r="C13430">
            <v>5121800</v>
          </cell>
          <cell r="D13430">
            <v>22646</v>
          </cell>
          <cell r="E13430">
            <v>1000</v>
          </cell>
          <cell r="F13430">
            <v>302</v>
          </cell>
          <cell r="G13430">
            <v>0</v>
          </cell>
          <cell r="H13430">
            <v>2005</v>
          </cell>
          <cell r="I13430">
            <v>0</v>
          </cell>
        </row>
        <row r="13431">
          <cell r="A13431">
            <v>610316</v>
          </cell>
          <cell r="B13431" t="str">
            <v>Journeyman OT</v>
          </cell>
          <cell r="C13431">
            <v>5121800</v>
          </cell>
          <cell r="D13431">
            <v>35904</v>
          </cell>
          <cell r="E13431">
            <v>1000</v>
          </cell>
          <cell r="F13431">
            <v>303</v>
          </cell>
          <cell r="G13431">
            <v>0</v>
          </cell>
          <cell r="H13431">
            <v>2005</v>
          </cell>
          <cell r="I13431">
            <v>0</v>
          </cell>
        </row>
        <row r="13432">
          <cell r="A13432">
            <v>610316</v>
          </cell>
          <cell r="B13432" t="str">
            <v>Journeyman OT</v>
          </cell>
          <cell r="C13432">
            <v>5121800</v>
          </cell>
          <cell r="D13432">
            <v>14640</v>
          </cell>
          <cell r="E13432">
            <v>1000</v>
          </cell>
          <cell r="F13432">
            <v>517000</v>
          </cell>
          <cell r="G13432">
            <v>0</v>
          </cell>
          <cell r="H13432">
            <v>2005</v>
          </cell>
          <cell r="I13432">
            <v>0</v>
          </cell>
        </row>
        <row r="13433">
          <cell r="A13433">
            <v>610316</v>
          </cell>
          <cell r="B13433" t="str">
            <v>Journeyman OT</v>
          </cell>
          <cell r="C13433">
            <v>5121800</v>
          </cell>
          <cell r="D13433">
            <v>518.5</v>
          </cell>
          <cell r="E13433">
            <v>1000</v>
          </cell>
          <cell r="F13433">
            <v>517001</v>
          </cell>
          <cell r="G13433">
            <v>0</v>
          </cell>
          <cell r="H13433">
            <v>2005</v>
          </cell>
          <cell r="I13433">
            <v>0</v>
          </cell>
        </row>
        <row r="13434">
          <cell r="A13434">
            <v>610316</v>
          </cell>
          <cell r="B13434" t="str">
            <v>Journeyman OT</v>
          </cell>
          <cell r="C13434">
            <v>5121800</v>
          </cell>
          <cell r="D13434">
            <v>15616</v>
          </cell>
          <cell r="E13434">
            <v>1000</v>
          </cell>
          <cell r="F13434">
            <v>517002</v>
          </cell>
          <cell r="G13434">
            <v>0</v>
          </cell>
          <cell r="H13434">
            <v>2005</v>
          </cell>
          <cell r="I13434">
            <v>0</v>
          </cell>
        </row>
        <row r="13435">
          <cell r="A13435">
            <v>610316</v>
          </cell>
          <cell r="B13435" t="str">
            <v>Journeyman OT</v>
          </cell>
          <cell r="C13435">
            <v>5121800</v>
          </cell>
          <cell r="D13435">
            <v>4087</v>
          </cell>
          <cell r="E13435">
            <v>1000</v>
          </cell>
          <cell r="F13435">
            <v>517003</v>
          </cell>
          <cell r="G13435">
            <v>0</v>
          </cell>
          <cell r="H13435">
            <v>2005</v>
          </cell>
          <cell r="I13435">
            <v>0</v>
          </cell>
        </row>
        <row r="13436">
          <cell r="A13436">
            <v>610316</v>
          </cell>
          <cell r="B13436" t="str">
            <v>Journeyman OT</v>
          </cell>
          <cell r="C13436">
            <v>5121800</v>
          </cell>
          <cell r="D13436">
            <v>55431.12</v>
          </cell>
          <cell r="E13436">
            <v>1000</v>
          </cell>
          <cell r="F13436">
            <v>517004</v>
          </cell>
          <cell r="G13436">
            <v>0</v>
          </cell>
          <cell r="H13436">
            <v>2005</v>
          </cell>
          <cell r="I13436">
            <v>0</v>
          </cell>
        </row>
        <row r="13437">
          <cell r="A13437">
            <v>610316</v>
          </cell>
          <cell r="B13437" t="str">
            <v>Journeyman OT</v>
          </cell>
          <cell r="C13437">
            <v>5121900</v>
          </cell>
          <cell r="D13437">
            <v>132</v>
          </cell>
          <cell r="E13437">
            <v>1000</v>
          </cell>
          <cell r="F13437">
            <v>251</v>
          </cell>
          <cell r="G13437">
            <v>0</v>
          </cell>
          <cell r="H13437">
            <v>2005</v>
          </cell>
          <cell r="I13437">
            <v>0</v>
          </cell>
        </row>
        <row r="13438">
          <cell r="A13438">
            <v>610316</v>
          </cell>
          <cell r="B13438" t="str">
            <v>Journeyman OT</v>
          </cell>
          <cell r="C13438">
            <v>5122000</v>
          </cell>
          <cell r="D13438">
            <v>132</v>
          </cell>
          <cell r="E13438">
            <v>1000</v>
          </cell>
          <cell r="F13438">
            <v>250</v>
          </cell>
          <cell r="G13438">
            <v>0</v>
          </cell>
          <cell r="H13438">
            <v>2005</v>
          </cell>
          <cell r="I13438">
            <v>0</v>
          </cell>
        </row>
        <row r="13439">
          <cell r="A13439">
            <v>610316</v>
          </cell>
          <cell r="B13439" t="str">
            <v>Journeyman OT</v>
          </cell>
          <cell r="C13439">
            <v>5122000</v>
          </cell>
          <cell r="D13439">
            <v>1863.06</v>
          </cell>
          <cell r="E13439">
            <v>1000</v>
          </cell>
          <cell r="F13439">
            <v>251</v>
          </cell>
          <cell r="G13439">
            <v>0</v>
          </cell>
          <cell r="H13439">
            <v>2005</v>
          </cell>
          <cell r="I13439">
            <v>0</v>
          </cell>
        </row>
        <row r="13440">
          <cell r="A13440">
            <v>610316</v>
          </cell>
          <cell r="B13440" t="str">
            <v>Journeyman OT</v>
          </cell>
          <cell r="C13440">
            <v>5122000</v>
          </cell>
          <cell r="D13440">
            <v>3182.88</v>
          </cell>
          <cell r="E13440">
            <v>1000</v>
          </cell>
          <cell r="F13440">
            <v>252</v>
          </cell>
          <cell r="G13440">
            <v>0</v>
          </cell>
          <cell r="H13440">
            <v>2005</v>
          </cell>
          <cell r="I13440">
            <v>0</v>
          </cell>
        </row>
        <row r="13441">
          <cell r="A13441">
            <v>610316</v>
          </cell>
          <cell r="B13441" t="str">
            <v>Journeyman OT</v>
          </cell>
          <cell r="C13441">
            <v>5122000</v>
          </cell>
          <cell r="D13441">
            <v>569.5</v>
          </cell>
          <cell r="E13441">
            <v>1000</v>
          </cell>
          <cell r="F13441">
            <v>271</v>
          </cell>
          <cell r="G13441">
            <v>0</v>
          </cell>
          <cell r="H13441">
            <v>2005</v>
          </cell>
          <cell r="I13441">
            <v>0</v>
          </cell>
        </row>
        <row r="13442">
          <cell r="A13442">
            <v>610316</v>
          </cell>
          <cell r="B13442" t="str">
            <v>Journeyman OT</v>
          </cell>
          <cell r="C13442">
            <v>5122000</v>
          </cell>
          <cell r="D13442">
            <v>603</v>
          </cell>
          <cell r="E13442">
            <v>1000</v>
          </cell>
          <cell r="F13442">
            <v>272</v>
          </cell>
          <cell r="G13442">
            <v>0</v>
          </cell>
          <cell r="H13442">
            <v>2005</v>
          </cell>
          <cell r="I13442">
            <v>0</v>
          </cell>
        </row>
        <row r="13443">
          <cell r="A13443">
            <v>610316</v>
          </cell>
          <cell r="B13443" t="str">
            <v>Journeyman OT</v>
          </cell>
          <cell r="C13443">
            <v>5122000</v>
          </cell>
          <cell r="D13443">
            <v>2493.02</v>
          </cell>
          <cell r="E13443">
            <v>1000</v>
          </cell>
          <cell r="F13443">
            <v>273</v>
          </cell>
          <cell r="G13443">
            <v>0</v>
          </cell>
          <cell r="H13443">
            <v>2005</v>
          </cell>
          <cell r="I13443">
            <v>0</v>
          </cell>
        </row>
        <row r="13444">
          <cell r="A13444">
            <v>610316</v>
          </cell>
          <cell r="B13444" t="str">
            <v>Journeyman OT</v>
          </cell>
          <cell r="C13444">
            <v>5122000</v>
          </cell>
          <cell r="D13444">
            <v>1188</v>
          </cell>
          <cell r="E13444">
            <v>1000</v>
          </cell>
          <cell r="F13444">
            <v>280</v>
          </cell>
          <cell r="G13444">
            <v>0</v>
          </cell>
          <cell r="H13444">
            <v>2005</v>
          </cell>
          <cell r="I13444">
            <v>0</v>
          </cell>
        </row>
        <row r="13445">
          <cell r="A13445">
            <v>610316</v>
          </cell>
          <cell r="B13445" t="str">
            <v>Journeyman OT</v>
          </cell>
          <cell r="C13445">
            <v>5122000</v>
          </cell>
          <cell r="D13445">
            <v>3762</v>
          </cell>
          <cell r="E13445">
            <v>1000</v>
          </cell>
          <cell r="F13445">
            <v>281</v>
          </cell>
          <cell r="G13445">
            <v>0</v>
          </cell>
          <cell r="H13445">
            <v>2005</v>
          </cell>
          <cell r="I13445">
            <v>0</v>
          </cell>
        </row>
        <row r="13446">
          <cell r="A13446">
            <v>610316</v>
          </cell>
          <cell r="B13446" t="str">
            <v>Journeyman OT</v>
          </cell>
          <cell r="C13446">
            <v>5122000</v>
          </cell>
          <cell r="D13446">
            <v>528</v>
          </cell>
          <cell r="E13446">
            <v>1000</v>
          </cell>
          <cell r="F13446">
            <v>282</v>
          </cell>
          <cell r="G13446">
            <v>0</v>
          </cell>
          <cell r="H13446">
            <v>2005</v>
          </cell>
          <cell r="I13446">
            <v>0</v>
          </cell>
        </row>
        <row r="13447">
          <cell r="A13447">
            <v>610316</v>
          </cell>
          <cell r="B13447" t="str">
            <v>Journeyman OT</v>
          </cell>
          <cell r="C13447">
            <v>5122000</v>
          </cell>
          <cell r="D13447">
            <v>28380</v>
          </cell>
          <cell r="E13447">
            <v>1000</v>
          </cell>
          <cell r="F13447">
            <v>300</v>
          </cell>
          <cell r="G13447">
            <v>0</v>
          </cell>
          <cell r="H13447">
            <v>2005</v>
          </cell>
          <cell r="I13447">
            <v>0</v>
          </cell>
        </row>
        <row r="13448">
          <cell r="A13448">
            <v>610316</v>
          </cell>
          <cell r="B13448" t="str">
            <v>Journeyman OT</v>
          </cell>
          <cell r="C13448">
            <v>5122000</v>
          </cell>
          <cell r="D13448">
            <v>37983</v>
          </cell>
          <cell r="E13448">
            <v>1000</v>
          </cell>
          <cell r="F13448">
            <v>301</v>
          </cell>
          <cell r="G13448">
            <v>0</v>
          </cell>
          <cell r="H13448">
            <v>2005</v>
          </cell>
          <cell r="I13448">
            <v>0</v>
          </cell>
        </row>
        <row r="13449">
          <cell r="A13449">
            <v>610316</v>
          </cell>
          <cell r="B13449" t="str">
            <v>Journeyman OT</v>
          </cell>
          <cell r="C13449">
            <v>5122000</v>
          </cell>
          <cell r="D13449">
            <v>25476</v>
          </cell>
          <cell r="E13449">
            <v>1000</v>
          </cell>
          <cell r="F13449">
            <v>302</v>
          </cell>
          <cell r="G13449">
            <v>0</v>
          </cell>
          <cell r="H13449">
            <v>2005</v>
          </cell>
          <cell r="I13449">
            <v>0</v>
          </cell>
        </row>
        <row r="13450">
          <cell r="A13450">
            <v>610316</v>
          </cell>
          <cell r="B13450" t="str">
            <v>Journeyman OT</v>
          </cell>
          <cell r="C13450">
            <v>5122000</v>
          </cell>
          <cell r="D13450">
            <v>16203</v>
          </cell>
          <cell r="E13450">
            <v>1000</v>
          </cell>
          <cell r="F13450">
            <v>303</v>
          </cell>
          <cell r="G13450">
            <v>0</v>
          </cell>
          <cell r="H13450">
            <v>2005</v>
          </cell>
          <cell r="I13450">
            <v>0</v>
          </cell>
        </row>
        <row r="13451">
          <cell r="A13451">
            <v>610316</v>
          </cell>
          <cell r="B13451" t="str">
            <v>Journeyman OT</v>
          </cell>
          <cell r="C13451">
            <v>5122000</v>
          </cell>
          <cell r="D13451">
            <v>213.5</v>
          </cell>
          <cell r="E13451">
            <v>1000</v>
          </cell>
          <cell r="F13451">
            <v>517000</v>
          </cell>
          <cell r="G13451">
            <v>0</v>
          </cell>
          <cell r="H13451">
            <v>2005</v>
          </cell>
          <cell r="I13451">
            <v>0</v>
          </cell>
        </row>
        <row r="13452">
          <cell r="A13452">
            <v>610316</v>
          </cell>
          <cell r="B13452" t="str">
            <v>Journeyman OT</v>
          </cell>
          <cell r="C13452">
            <v>5122000</v>
          </cell>
          <cell r="D13452">
            <v>5886.5</v>
          </cell>
          <cell r="E13452">
            <v>1000</v>
          </cell>
          <cell r="F13452">
            <v>517001</v>
          </cell>
          <cell r="G13452">
            <v>0</v>
          </cell>
          <cell r="H13452">
            <v>2005</v>
          </cell>
          <cell r="I13452">
            <v>0</v>
          </cell>
        </row>
        <row r="13453">
          <cell r="A13453">
            <v>610316</v>
          </cell>
          <cell r="B13453" t="str">
            <v>Journeyman OT</v>
          </cell>
          <cell r="C13453">
            <v>5122000</v>
          </cell>
          <cell r="D13453">
            <v>2867</v>
          </cell>
          <cell r="E13453">
            <v>1000</v>
          </cell>
          <cell r="F13453">
            <v>517002</v>
          </cell>
          <cell r="G13453">
            <v>0</v>
          </cell>
          <cell r="H13453">
            <v>2005</v>
          </cell>
          <cell r="I13453">
            <v>0</v>
          </cell>
        </row>
        <row r="13454">
          <cell r="A13454">
            <v>610316</v>
          </cell>
          <cell r="B13454" t="str">
            <v>Journeyman OT</v>
          </cell>
          <cell r="C13454">
            <v>5122000</v>
          </cell>
          <cell r="D13454">
            <v>1647</v>
          </cell>
          <cell r="E13454">
            <v>1000</v>
          </cell>
          <cell r="F13454">
            <v>517004</v>
          </cell>
          <cell r="G13454">
            <v>0</v>
          </cell>
          <cell r="H13454">
            <v>2005</v>
          </cell>
          <cell r="I13454">
            <v>0</v>
          </cell>
        </row>
        <row r="13455">
          <cell r="A13455">
            <v>610316</v>
          </cell>
          <cell r="B13455" t="str">
            <v>Journeyman OT</v>
          </cell>
          <cell r="C13455">
            <v>5122000</v>
          </cell>
          <cell r="D13455">
            <v>396.5</v>
          </cell>
          <cell r="E13455">
            <v>1000</v>
          </cell>
          <cell r="F13455">
            <v>519000</v>
          </cell>
          <cell r="G13455">
            <v>0</v>
          </cell>
          <cell r="H13455">
            <v>2005</v>
          </cell>
          <cell r="I13455">
            <v>0</v>
          </cell>
        </row>
        <row r="13456">
          <cell r="A13456">
            <v>610316</v>
          </cell>
          <cell r="B13456" t="str">
            <v>Journeyman OT</v>
          </cell>
          <cell r="C13456">
            <v>5122100</v>
          </cell>
          <cell r="D13456">
            <v>176.04</v>
          </cell>
          <cell r="E13456">
            <v>1000</v>
          </cell>
          <cell r="F13456">
            <v>250</v>
          </cell>
          <cell r="G13456">
            <v>0</v>
          </cell>
          <cell r="H13456">
            <v>2005</v>
          </cell>
          <cell r="I13456">
            <v>0</v>
          </cell>
        </row>
        <row r="13457">
          <cell r="A13457">
            <v>610316</v>
          </cell>
          <cell r="B13457" t="str">
            <v>Journeyman OT</v>
          </cell>
          <cell r="C13457">
            <v>5122100</v>
          </cell>
          <cell r="D13457">
            <v>8591.25</v>
          </cell>
          <cell r="E13457">
            <v>1000</v>
          </cell>
          <cell r="F13457">
            <v>251</v>
          </cell>
          <cell r="G13457">
            <v>0</v>
          </cell>
          <cell r="H13457">
            <v>2005</v>
          </cell>
          <cell r="I13457">
            <v>0</v>
          </cell>
        </row>
        <row r="13458">
          <cell r="A13458">
            <v>610316</v>
          </cell>
          <cell r="B13458" t="str">
            <v>Journeyman OT</v>
          </cell>
          <cell r="C13458">
            <v>5122100</v>
          </cell>
          <cell r="D13458">
            <v>2698.68</v>
          </cell>
          <cell r="E13458">
            <v>1000</v>
          </cell>
          <cell r="F13458">
            <v>252</v>
          </cell>
          <cell r="G13458">
            <v>0</v>
          </cell>
          <cell r="H13458">
            <v>2005</v>
          </cell>
          <cell r="I13458">
            <v>0</v>
          </cell>
        </row>
        <row r="13459">
          <cell r="A13459">
            <v>610316</v>
          </cell>
          <cell r="B13459" t="str">
            <v>Journeyman OT</v>
          </cell>
          <cell r="C13459">
            <v>5122100</v>
          </cell>
          <cell r="D13459">
            <v>1089.52</v>
          </cell>
          <cell r="E13459">
            <v>1000</v>
          </cell>
          <cell r="F13459">
            <v>270</v>
          </cell>
          <cell r="G13459">
            <v>0</v>
          </cell>
          <cell r="H13459">
            <v>2005</v>
          </cell>
          <cell r="I13459">
            <v>0</v>
          </cell>
        </row>
        <row r="13460">
          <cell r="A13460">
            <v>610316</v>
          </cell>
          <cell r="B13460" t="str">
            <v>Journeyman OT</v>
          </cell>
          <cell r="C13460">
            <v>5122100</v>
          </cell>
          <cell r="D13460">
            <v>3651.5</v>
          </cell>
          <cell r="E13460">
            <v>1000</v>
          </cell>
          <cell r="F13460">
            <v>271</v>
          </cell>
          <cell r="G13460">
            <v>0</v>
          </cell>
          <cell r="H13460">
            <v>2005</v>
          </cell>
          <cell r="I13460">
            <v>0</v>
          </cell>
        </row>
        <row r="13461">
          <cell r="A13461">
            <v>610316</v>
          </cell>
          <cell r="B13461" t="str">
            <v>Journeyman OT</v>
          </cell>
          <cell r="C13461">
            <v>5122100</v>
          </cell>
          <cell r="D13461">
            <v>4489</v>
          </cell>
          <cell r="E13461">
            <v>1000</v>
          </cell>
          <cell r="F13461">
            <v>272</v>
          </cell>
          <cell r="G13461">
            <v>0</v>
          </cell>
          <cell r="H13461">
            <v>2005</v>
          </cell>
          <cell r="I13461">
            <v>0</v>
          </cell>
        </row>
        <row r="13462">
          <cell r="A13462">
            <v>610316</v>
          </cell>
          <cell r="B13462" t="str">
            <v>Journeyman OT</v>
          </cell>
          <cell r="C13462">
            <v>5122100</v>
          </cell>
          <cell r="D13462">
            <v>134</v>
          </cell>
          <cell r="E13462">
            <v>1000</v>
          </cell>
          <cell r="F13462">
            <v>273</v>
          </cell>
          <cell r="G13462">
            <v>0</v>
          </cell>
          <cell r="H13462">
            <v>2005</v>
          </cell>
          <cell r="I13462">
            <v>0</v>
          </cell>
        </row>
        <row r="13463">
          <cell r="A13463">
            <v>610316</v>
          </cell>
          <cell r="B13463" t="str">
            <v>Journeyman OT</v>
          </cell>
          <cell r="C13463">
            <v>5122100</v>
          </cell>
          <cell r="D13463">
            <v>8283</v>
          </cell>
          <cell r="E13463">
            <v>1000</v>
          </cell>
          <cell r="F13463">
            <v>280</v>
          </cell>
          <cell r="G13463">
            <v>0</v>
          </cell>
          <cell r="H13463">
            <v>2005</v>
          </cell>
          <cell r="I13463">
            <v>0</v>
          </cell>
        </row>
        <row r="13464">
          <cell r="A13464">
            <v>610316</v>
          </cell>
          <cell r="B13464" t="str">
            <v>Journeyman OT</v>
          </cell>
          <cell r="C13464">
            <v>5122100</v>
          </cell>
          <cell r="D13464">
            <v>6006</v>
          </cell>
          <cell r="E13464">
            <v>1000</v>
          </cell>
          <cell r="F13464">
            <v>281</v>
          </cell>
          <cell r="G13464">
            <v>0</v>
          </cell>
          <cell r="H13464">
            <v>2005</v>
          </cell>
          <cell r="I13464">
            <v>0</v>
          </cell>
        </row>
        <row r="13465">
          <cell r="A13465">
            <v>610316</v>
          </cell>
          <cell r="B13465" t="str">
            <v>Journeyman OT</v>
          </cell>
          <cell r="C13465">
            <v>5122100</v>
          </cell>
          <cell r="D13465">
            <v>264</v>
          </cell>
          <cell r="E13465">
            <v>1000</v>
          </cell>
          <cell r="F13465">
            <v>282</v>
          </cell>
          <cell r="G13465">
            <v>0</v>
          </cell>
          <cell r="H13465">
            <v>2005</v>
          </cell>
          <cell r="I13465">
            <v>0</v>
          </cell>
        </row>
        <row r="13466">
          <cell r="A13466">
            <v>610316</v>
          </cell>
          <cell r="B13466" t="str">
            <v>Journeyman OT</v>
          </cell>
          <cell r="C13466">
            <v>5122100</v>
          </cell>
          <cell r="D13466">
            <v>66</v>
          </cell>
          <cell r="E13466">
            <v>1000</v>
          </cell>
          <cell r="F13466">
            <v>300</v>
          </cell>
          <cell r="G13466">
            <v>0</v>
          </cell>
          <cell r="H13466">
            <v>2005</v>
          </cell>
          <cell r="I13466">
            <v>0</v>
          </cell>
        </row>
        <row r="13467">
          <cell r="A13467">
            <v>610316</v>
          </cell>
          <cell r="B13467" t="str">
            <v>Journeyman OT</v>
          </cell>
          <cell r="C13467">
            <v>5122100</v>
          </cell>
          <cell r="D13467">
            <v>5082</v>
          </cell>
          <cell r="E13467">
            <v>1000</v>
          </cell>
          <cell r="F13467">
            <v>301</v>
          </cell>
          <cell r="G13467">
            <v>0</v>
          </cell>
          <cell r="H13467">
            <v>2005</v>
          </cell>
          <cell r="I13467">
            <v>0</v>
          </cell>
        </row>
        <row r="13468">
          <cell r="A13468">
            <v>610316</v>
          </cell>
          <cell r="B13468" t="str">
            <v>Journeyman OT</v>
          </cell>
          <cell r="C13468">
            <v>5122100</v>
          </cell>
          <cell r="D13468">
            <v>11220</v>
          </cell>
          <cell r="E13468">
            <v>1000</v>
          </cell>
          <cell r="F13468">
            <v>302</v>
          </cell>
          <cell r="G13468">
            <v>0</v>
          </cell>
          <cell r="H13468">
            <v>2005</v>
          </cell>
          <cell r="I13468">
            <v>0</v>
          </cell>
        </row>
        <row r="13469">
          <cell r="A13469">
            <v>610316</v>
          </cell>
          <cell r="B13469" t="str">
            <v>Journeyman OT</v>
          </cell>
          <cell r="C13469">
            <v>5122100</v>
          </cell>
          <cell r="D13469">
            <v>2112</v>
          </cell>
          <cell r="E13469">
            <v>1000</v>
          </cell>
          <cell r="F13469">
            <v>303</v>
          </cell>
          <cell r="G13469">
            <v>0</v>
          </cell>
          <cell r="H13469">
            <v>2005</v>
          </cell>
          <cell r="I13469">
            <v>0</v>
          </cell>
        </row>
        <row r="13470">
          <cell r="A13470">
            <v>610316</v>
          </cell>
          <cell r="B13470" t="str">
            <v>Journeyman OT</v>
          </cell>
          <cell r="C13470">
            <v>5122100</v>
          </cell>
          <cell r="D13470">
            <v>938.88</v>
          </cell>
          <cell r="E13470">
            <v>1000</v>
          </cell>
          <cell r="F13470">
            <v>381</v>
          </cell>
          <cell r="G13470">
            <v>0</v>
          </cell>
          <cell r="H13470">
            <v>2005</v>
          </cell>
          <cell r="I13470">
            <v>0</v>
          </cell>
        </row>
        <row r="13471">
          <cell r="A13471">
            <v>610316</v>
          </cell>
          <cell r="B13471" t="str">
            <v>Journeyman OT</v>
          </cell>
          <cell r="C13471">
            <v>5122100</v>
          </cell>
          <cell r="D13471">
            <v>1220</v>
          </cell>
          <cell r="E13471">
            <v>1000</v>
          </cell>
          <cell r="F13471">
            <v>517000</v>
          </cell>
          <cell r="G13471">
            <v>0</v>
          </cell>
          <cell r="H13471">
            <v>2005</v>
          </cell>
          <cell r="I13471">
            <v>0</v>
          </cell>
        </row>
        <row r="13472">
          <cell r="A13472">
            <v>610316</v>
          </cell>
          <cell r="B13472" t="str">
            <v>Journeyman OT</v>
          </cell>
          <cell r="C13472">
            <v>5122100</v>
          </cell>
          <cell r="D13472">
            <v>366</v>
          </cell>
          <cell r="E13472">
            <v>1000</v>
          </cell>
          <cell r="F13472">
            <v>517001</v>
          </cell>
          <cell r="G13472">
            <v>0</v>
          </cell>
          <cell r="H13472">
            <v>2005</v>
          </cell>
          <cell r="I13472">
            <v>0</v>
          </cell>
        </row>
        <row r="13473">
          <cell r="A13473">
            <v>610316</v>
          </cell>
          <cell r="B13473" t="str">
            <v>Journeyman OT</v>
          </cell>
          <cell r="C13473">
            <v>5122100</v>
          </cell>
          <cell r="D13473">
            <v>1494.5</v>
          </cell>
          <cell r="E13473">
            <v>1000</v>
          </cell>
          <cell r="F13473">
            <v>517002</v>
          </cell>
          <cell r="G13473">
            <v>0</v>
          </cell>
          <cell r="H13473">
            <v>2005</v>
          </cell>
          <cell r="I13473">
            <v>0</v>
          </cell>
        </row>
        <row r="13474">
          <cell r="A13474">
            <v>610316</v>
          </cell>
          <cell r="B13474" t="str">
            <v>Journeyman OT</v>
          </cell>
          <cell r="C13474">
            <v>5122100</v>
          </cell>
          <cell r="D13474">
            <v>2745</v>
          </cell>
          <cell r="E13474">
            <v>1000</v>
          </cell>
          <cell r="F13474">
            <v>517003</v>
          </cell>
          <cell r="G13474">
            <v>0</v>
          </cell>
          <cell r="H13474">
            <v>2005</v>
          </cell>
          <cell r="I13474">
            <v>0</v>
          </cell>
        </row>
        <row r="13475">
          <cell r="A13475">
            <v>610316</v>
          </cell>
          <cell r="B13475" t="str">
            <v>Journeyman OT</v>
          </cell>
          <cell r="C13475">
            <v>5122100</v>
          </cell>
          <cell r="D13475">
            <v>189</v>
          </cell>
          <cell r="E13475">
            <v>1000</v>
          </cell>
          <cell r="F13475">
            <v>517004</v>
          </cell>
          <cell r="G13475">
            <v>0</v>
          </cell>
          <cell r="H13475">
            <v>2005</v>
          </cell>
          <cell r="I13475">
            <v>0</v>
          </cell>
        </row>
        <row r="13476">
          <cell r="A13476">
            <v>610316</v>
          </cell>
          <cell r="B13476" t="str">
            <v>Journeyman OT</v>
          </cell>
          <cell r="C13476">
            <v>5122200</v>
          </cell>
          <cell r="D13476">
            <v>1881</v>
          </cell>
          <cell r="E13476">
            <v>1000</v>
          </cell>
          <cell r="F13476">
            <v>250</v>
          </cell>
          <cell r="G13476">
            <v>0</v>
          </cell>
          <cell r="H13476">
            <v>2005</v>
          </cell>
          <cell r="I13476">
            <v>0</v>
          </cell>
        </row>
        <row r="13477">
          <cell r="A13477">
            <v>610316</v>
          </cell>
          <cell r="B13477" t="str">
            <v>Journeyman OT</v>
          </cell>
          <cell r="C13477">
            <v>5122200</v>
          </cell>
          <cell r="D13477">
            <v>6490.11</v>
          </cell>
          <cell r="E13477">
            <v>1000</v>
          </cell>
          <cell r="F13477">
            <v>251</v>
          </cell>
          <cell r="G13477">
            <v>0</v>
          </cell>
          <cell r="H13477">
            <v>2005</v>
          </cell>
          <cell r="I13477">
            <v>0</v>
          </cell>
        </row>
        <row r="13478">
          <cell r="A13478">
            <v>610316</v>
          </cell>
          <cell r="B13478" t="str">
            <v>Journeyman OT</v>
          </cell>
          <cell r="C13478">
            <v>5122200</v>
          </cell>
          <cell r="D13478">
            <v>11616</v>
          </cell>
          <cell r="E13478">
            <v>1000</v>
          </cell>
          <cell r="F13478">
            <v>252</v>
          </cell>
          <cell r="G13478">
            <v>0</v>
          </cell>
          <cell r="H13478">
            <v>2005</v>
          </cell>
          <cell r="I13478">
            <v>0</v>
          </cell>
        </row>
        <row r="13479">
          <cell r="A13479">
            <v>610316</v>
          </cell>
          <cell r="B13479" t="str">
            <v>Journeyman OT</v>
          </cell>
          <cell r="C13479">
            <v>5122200</v>
          </cell>
          <cell r="D13479">
            <v>3249.5</v>
          </cell>
          <cell r="E13479">
            <v>1000</v>
          </cell>
          <cell r="F13479">
            <v>270</v>
          </cell>
          <cell r="G13479">
            <v>0</v>
          </cell>
          <cell r="H13479">
            <v>2005</v>
          </cell>
          <cell r="I13479">
            <v>0</v>
          </cell>
        </row>
        <row r="13480">
          <cell r="A13480">
            <v>610316</v>
          </cell>
          <cell r="B13480" t="str">
            <v>Journeyman OT</v>
          </cell>
          <cell r="C13480">
            <v>5122200</v>
          </cell>
          <cell r="D13480">
            <v>17654.5</v>
          </cell>
          <cell r="E13480">
            <v>1000</v>
          </cell>
          <cell r="F13480">
            <v>271</v>
          </cell>
          <cell r="G13480">
            <v>0</v>
          </cell>
          <cell r="H13480">
            <v>2005</v>
          </cell>
          <cell r="I13480">
            <v>0</v>
          </cell>
        </row>
        <row r="13481">
          <cell r="A13481">
            <v>610316</v>
          </cell>
          <cell r="B13481" t="str">
            <v>Journeyman OT</v>
          </cell>
          <cell r="C13481">
            <v>5122200</v>
          </cell>
          <cell r="D13481">
            <v>58725.5</v>
          </cell>
          <cell r="E13481">
            <v>1000</v>
          </cell>
          <cell r="F13481">
            <v>272</v>
          </cell>
          <cell r="G13481">
            <v>0</v>
          </cell>
          <cell r="H13481">
            <v>2005</v>
          </cell>
          <cell r="I13481">
            <v>0</v>
          </cell>
        </row>
        <row r="13482">
          <cell r="A13482">
            <v>610316</v>
          </cell>
          <cell r="B13482" t="str">
            <v>Journeyman OT</v>
          </cell>
          <cell r="C13482">
            <v>5122200</v>
          </cell>
          <cell r="D13482">
            <v>55777.5</v>
          </cell>
          <cell r="E13482">
            <v>1000</v>
          </cell>
          <cell r="F13482">
            <v>273</v>
          </cell>
          <cell r="G13482">
            <v>0</v>
          </cell>
          <cell r="H13482">
            <v>2005</v>
          </cell>
          <cell r="I13482">
            <v>0</v>
          </cell>
        </row>
        <row r="13483">
          <cell r="A13483">
            <v>610316</v>
          </cell>
          <cell r="B13483" t="str">
            <v>Journeyman OT</v>
          </cell>
          <cell r="C13483">
            <v>5122200</v>
          </cell>
          <cell r="D13483">
            <v>14157</v>
          </cell>
          <cell r="E13483">
            <v>1000</v>
          </cell>
          <cell r="F13483">
            <v>280</v>
          </cell>
          <cell r="G13483">
            <v>0</v>
          </cell>
          <cell r="H13483">
            <v>2005</v>
          </cell>
          <cell r="I13483">
            <v>0</v>
          </cell>
        </row>
        <row r="13484">
          <cell r="A13484">
            <v>610316</v>
          </cell>
          <cell r="B13484" t="str">
            <v>Journeyman OT</v>
          </cell>
          <cell r="C13484">
            <v>5122200</v>
          </cell>
          <cell r="D13484">
            <v>24519</v>
          </cell>
          <cell r="E13484">
            <v>1000</v>
          </cell>
          <cell r="F13484">
            <v>281</v>
          </cell>
          <cell r="G13484">
            <v>0</v>
          </cell>
          <cell r="H13484">
            <v>2005</v>
          </cell>
          <cell r="I13484">
            <v>0</v>
          </cell>
        </row>
        <row r="13485">
          <cell r="A13485">
            <v>610316</v>
          </cell>
          <cell r="B13485" t="str">
            <v>Journeyman OT</v>
          </cell>
          <cell r="C13485">
            <v>5122200</v>
          </cell>
          <cell r="D13485">
            <v>38577</v>
          </cell>
          <cell r="E13485">
            <v>1000</v>
          </cell>
          <cell r="F13485">
            <v>282</v>
          </cell>
          <cell r="G13485">
            <v>0</v>
          </cell>
          <cell r="H13485">
            <v>2005</v>
          </cell>
          <cell r="I13485">
            <v>0</v>
          </cell>
        </row>
        <row r="13486">
          <cell r="A13486">
            <v>610316</v>
          </cell>
          <cell r="B13486" t="str">
            <v>Journeyman OT</v>
          </cell>
          <cell r="C13486">
            <v>5122200</v>
          </cell>
          <cell r="D13486">
            <v>2376</v>
          </cell>
          <cell r="E13486">
            <v>1000</v>
          </cell>
          <cell r="F13486">
            <v>300</v>
          </cell>
          <cell r="G13486">
            <v>0</v>
          </cell>
          <cell r="H13486">
            <v>2005</v>
          </cell>
          <cell r="I13486">
            <v>0</v>
          </cell>
        </row>
        <row r="13487">
          <cell r="A13487">
            <v>610316</v>
          </cell>
          <cell r="B13487" t="str">
            <v>Journeyman OT</v>
          </cell>
          <cell r="C13487">
            <v>5122200</v>
          </cell>
          <cell r="D13487">
            <v>3692.3</v>
          </cell>
          <cell r="E13487">
            <v>1000</v>
          </cell>
          <cell r="F13487">
            <v>301</v>
          </cell>
          <cell r="G13487">
            <v>0</v>
          </cell>
          <cell r="H13487">
            <v>2005</v>
          </cell>
          <cell r="I13487">
            <v>0</v>
          </cell>
        </row>
        <row r="13488">
          <cell r="A13488">
            <v>610316</v>
          </cell>
          <cell r="B13488" t="str">
            <v>Journeyman OT</v>
          </cell>
          <cell r="C13488">
            <v>5122200</v>
          </cell>
          <cell r="D13488">
            <v>7427.5</v>
          </cell>
          <cell r="E13488">
            <v>1000</v>
          </cell>
          <cell r="F13488">
            <v>302</v>
          </cell>
          <cell r="G13488">
            <v>0</v>
          </cell>
          <cell r="H13488">
            <v>2005</v>
          </cell>
          <cell r="I13488">
            <v>0</v>
          </cell>
        </row>
        <row r="13489">
          <cell r="A13489">
            <v>610316</v>
          </cell>
          <cell r="B13489" t="str">
            <v>Journeyman OT</v>
          </cell>
          <cell r="C13489">
            <v>5122200</v>
          </cell>
          <cell r="D13489">
            <v>44057</v>
          </cell>
          <cell r="E13489">
            <v>1000</v>
          </cell>
          <cell r="F13489">
            <v>303</v>
          </cell>
          <cell r="G13489">
            <v>0</v>
          </cell>
          <cell r="H13489">
            <v>2005</v>
          </cell>
          <cell r="I13489">
            <v>0</v>
          </cell>
        </row>
        <row r="13490">
          <cell r="A13490">
            <v>610316</v>
          </cell>
          <cell r="B13490" t="str">
            <v>Journeyman OT</v>
          </cell>
          <cell r="C13490">
            <v>5122200</v>
          </cell>
          <cell r="D13490">
            <v>574</v>
          </cell>
          <cell r="E13490">
            <v>1000</v>
          </cell>
          <cell r="F13490">
            <v>514000</v>
          </cell>
          <cell r="G13490">
            <v>0</v>
          </cell>
          <cell r="H13490">
            <v>2005</v>
          </cell>
          <cell r="I13490">
            <v>0</v>
          </cell>
        </row>
        <row r="13491">
          <cell r="A13491">
            <v>610316</v>
          </cell>
          <cell r="B13491" t="str">
            <v>Journeyman OT</v>
          </cell>
          <cell r="C13491">
            <v>5122200</v>
          </cell>
          <cell r="D13491">
            <v>132</v>
          </cell>
          <cell r="E13491">
            <v>1000</v>
          </cell>
          <cell r="F13491">
            <v>514002</v>
          </cell>
          <cell r="G13491">
            <v>0</v>
          </cell>
          <cell r="H13491">
            <v>2005</v>
          </cell>
          <cell r="I13491">
            <v>0</v>
          </cell>
        </row>
        <row r="13492">
          <cell r="A13492">
            <v>610316</v>
          </cell>
          <cell r="B13492" t="str">
            <v>Journeyman OT</v>
          </cell>
          <cell r="C13492">
            <v>5122200</v>
          </cell>
          <cell r="D13492">
            <v>6384</v>
          </cell>
          <cell r="E13492">
            <v>1000</v>
          </cell>
          <cell r="F13492">
            <v>517000</v>
          </cell>
          <cell r="G13492">
            <v>0</v>
          </cell>
          <cell r="H13492">
            <v>2005</v>
          </cell>
          <cell r="I13492">
            <v>0</v>
          </cell>
        </row>
        <row r="13493">
          <cell r="A13493">
            <v>610316</v>
          </cell>
          <cell r="B13493" t="str">
            <v>Journeyman OT</v>
          </cell>
          <cell r="C13493">
            <v>5122200</v>
          </cell>
          <cell r="D13493">
            <v>7899.5</v>
          </cell>
          <cell r="E13493">
            <v>1000</v>
          </cell>
          <cell r="F13493">
            <v>517001</v>
          </cell>
          <cell r="G13493">
            <v>0</v>
          </cell>
          <cell r="H13493">
            <v>2005</v>
          </cell>
          <cell r="I13493">
            <v>0</v>
          </cell>
        </row>
        <row r="13494">
          <cell r="A13494">
            <v>610316</v>
          </cell>
          <cell r="B13494" t="str">
            <v>Journeyman OT</v>
          </cell>
          <cell r="C13494">
            <v>5122200</v>
          </cell>
          <cell r="D13494">
            <v>5612</v>
          </cell>
          <cell r="E13494">
            <v>1000</v>
          </cell>
          <cell r="F13494">
            <v>517002</v>
          </cell>
          <cell r="G13494">
            <v>0</v>
          </cell>
          <cell r="H13494">
            <v>2005</v>
          </cell>
          <cell r="I13494">
            <v>0</v>
          </cell>
        </row>
        <row r="13495">
          <cell r="A13495">
            <v>610316</v>
          </cell>
          <cell r="B13495" t="str">
            <v>Journeyman OT</v>
          </cell>
          <cell r="C13495">
            <v>5122200</v>
          </cell>
          <cell r="D13495">
            <v>26352</v>
          </cell>
          <cell r="E13495">
            <v>1000</v>
          </cell>
          <cell r="F13495">
            <v>517003</v>
          </cell>
          <cell r="G13495">
            <v>0</v>
          </cell>
          <cell r="H13495">
            <v>2005</v>
          </cell>
          <cell r="I13495">
            <v>0</v>
          </cell>
        </row>
        <row r="13496">
          <cell r="A13496">
            <v>610316</v>
          </cell>
          <cell r="B13496" t="str">
            <v>Journeyman OT</v>
          </cell>
          <cell r="C13496">
            <v>5122200</v>
          </cell>
          <cell r="D13496">
            <v>29539.5</v>
          </cell>
          <cell r="E13496">
            <v>1000</v>
          </cell>
          <cell r="F13496">
            <v>517004</v>
          </cell>
          <cell r="G13496">
            <v>0</v>
          </cell>
          <cell r="H13496">
            <v>2005</v>
          </cell>
          <cell r="I13496">
            <v>0</v>
          </cell>
        </row>
        <row r="13497">
          <cell r="A13497">
            <v>610316</v>
          </cell>
          <cell r="B13497" t="str">
            <v>Journeyman OT</v>
          </cell>
          <cell r="C13497">
            <v>5122300</v>
          </cell>
          <cell r="D13497">
            <v>3894</v>
          </cell>
          <cell r="E13497">
            <v>1000</v>
          </cell>
          <cell r="F13497">
            <v>251</v>
          </cell>
          <cell r="G13497">
            <v>0</v>
          </cell>
          <cell r="H13497">
            <v>2005</v>
          </cell>
          <cell r="I13497">
            <v>0</v>
          </cell>
        </row>
        <row r="13498">
          <cell r="A13498">
            <v>610316</v>
          </cell>
          <cell r="B13498" t="str">
            <v>Journeyman OT</v>
          </cell>
          <cell r="C13498">
            <v>5122300</v>
          </cell>
          <cell r="D13498">
            <v>3696</v>
          </cell>
          <cell r="E13498">
            <v>1000</v>
          </cell>
          <cell r="F13498">
            <v>252</v>
          </cell>
          <cell r="G13498">
            <v>0</v>
          </cell>
          <cell r="H13498">
            <v>2005</v>
          </cell>
          <cell r="I13498">
            <v>0</v>
          </cell>
        </row>
        <row r="13499">
          <cell r="A13499">
            <v>610316</v>
          </cell>
          <cell r="B13499" t="str">
            <v>Journeyman OT</v>
          </cell>
          <cell r="C13499">
            <v>5122300</v>
          </cell>
          <cell r="D13499">
            <v>134</v>
          </cell>
          <cell r="E13499">
            <v>1000</v>
          </cell>
          <cell r="F13499">
            <v>270</v>
          </cell>
          <cell r="G13499">
            <v>0</v>
          </cell>
          <cell r="H13499">
            <v>2005</v>
          </cell>
          <cell r="I13499">
            <v>0</v>
          </cell>
        </row>
        <row r="13500">
          <cell r="A13500">
            <v>610316</v>
          </cell>
          <cell r="B13500" t="str">
            <v>Journeyman OT</v>
          </cell>
          <cell r="C13500">
            <v>5122300</v>
          </cell>
          <cell r="D13500">
            <v>23818.5</v>
          </cell>
          <cell r="E13500">
            <v>1000</v>
          </cell>
          <cell r="F13500">
            <v>271</v>
          </cell>
          <cell r="G13500">
            <v>0</v>
          </cell>
          <cell r="H13500">
            <v>2005</v>
          </cell>
          <cell r="I13500">
            <v>0</v>
          </cell>
        </row>
        <row r="13501">
          <cell r="A13501">
            <v>610316</v>
          </cell>
          <cell r="B13501" t="str">
            <v>Journeyman OT</v>
          </cell>
          <cell r="C13501">
            <v>5122300</v>
          </cell>
          <cell r="D13501">
            <v>27537</v>
          </cell>
          <cell r="E13501">
            <v>1000</v>
          </cell>
          <cell r="F13501">
            <v>272</v>
          </cell>
          <cell r="G13501">
            <v>0</v>
          </cell>
          <cell r="H13501">
            <v>2005</v>
          </cell>
          <cell r="I13501">
            <v>0</v>
          </cell>
        </row>
        <row r="13502">
          <cell r="A13502">
            <v>610316</v>
          </cell>
          <cell r="B13502" t="str">
            <v>Journeyman OT</v>
          </cell>
          <cell r="C13502">
            <v>5122300</v>
          </cell>
          <cell r="D13502">
            <v>4924.5</v>
          </cell>
          <cell r="E13502">
            <v>1000</v>
          </cell>
          <cell r="F13502">
            <v>273</v>
          </cell>
          <cell r="G13502">
            <v>0</v>
          </cell>
          <cell r="H13502">
            <v>2005</v>
          </cell>
          <cell r="I13502">
            <v>0</v>
          </cell>
        </row>
        <row r="13503">
          <cell r="A13503">
            <v>610316</v>
          </cell>
          <cell r="B13503" t="str">
            <v>Journeyman OT</v>
          </cell>
          <cell r="C13503">
            <v>5122300</v>
          </cell>
          <cell r="D13503">
            <v>1848</v>
          </cell>
          <cell r="E13503">
            <v>1000</v>
          </cell>
          <cell r="F13503">
            <v>280</v>
          </cell>
          <cell r="G13503">
            <v>0</v>
          </cell>
          <cell r="H13503">
            <v>2005</v>
          </cell>
          <cell r="I13503">
            <v>0</v>
          </cell>
        </row>
        <row r="13504">
          <cell r="A13504">
            <v>610316</v>
          </cell>
          <cell r="B13504" t="str">
            <v>Journeyman OT</v>
          </cell>
          <cell r="C13504">
            <v>5122300</v>
          </cell>
          <cell r="D13504">
            <v>10182</v>
          </cell>
          <cell r="E13504">
            <v>1000</v>
          </cell>
          <cell r="F13504">
            <v>281</v>
          </cell>
          <cell r="G13504">
            <v>0</v>
          </cell>
          <cell r="H13504">
            <v>2005</v>
          </cell>
          <cell r="I13504">
            <v>0</v>
          </cell>
        </row>
        <row r="13505">
          <cell r="A13505">
            <v>610316</v>
          </cell>
          <cell r="B13505" t="str">
            <v>Journeyman OT</v>
          </cell>
          <cell r="C13505">
            <v>5122300</v>
          </cell>
          <cell r="D13505">
            <v>13002</v>
          </cell>
          <cell r="E13505">
            <v>1000</v>
          </cell>
          <cell r="F13505">
            <v>282</v>
          </cell>
          <cell r="G13505">
            <v>0</v>
          </cell>
          <cell r="H13505">
            <v>2005</v>
          </cell>
          <cell r="I13505">
            <v>0</v>
          </cell>
        </row>
        <row r="13506">
          <cell r="A13506">
            <v>610316</v>
          </cell>
          <cell r="B13506" t="str">
            <v>Journeyman OT</v>
          </cell>
          <cell r="C13506">
            <v>5122300</v>
          </cell>
          <cell r="D13506">
            <v>1716</v>
          </cell>
          <cell r="E13506">
            <v>1000</v>
          </cell>
          <cell r="F13506">
            <v>300</v>
          </cell>
          <cell r="G13506">
            <v>0</v>
          </cell>
          <cell r="H13506">
            <v>2005</v>
          </cell>
          <cell r="I13506">
            <v>0</v>
          </cell>
        </row>
        <row r="13507">
          <cell r="A13507">
            <v>610316</v>
          </cell>
          <cell r="B13507" t="str">
            <v>Journeyman OT</v>
          </cell>
          <cell r="C13507">
            <v>5122300</v>
          </cell>
          <cell r="D13507">
            <v>8613</v>
          </cell>
          <cell r="E13507">
            <v>1000</v>
          </cell>
          <cell r="F13507">
            <v>301</v>
          </cell>
          <cell r="G13507">
            <v>0</v>
          </cell>
          <cell r="H13507">
            <v>2005</v>
          </cell>
          <cell r="I13507">
            <v>0</v>
          </cell>
        </row>
        <row r="13508">
          <cell r="A13508">
            <v>610316</v>
          </cell>
          <cell r="B13508" t="str">
            <v>Journeyman OT</v>
          </cell>
          <cell r="C13508">
            <v>5122300</v>
          </cell>
          <cell r="D13508">
            <v>12613</v>
          </cell>
          <cell r="E13508">
            <v>1000</v>
          </cell>
          <cell r="F13508">
            <v>302</v>
          </cell>
          <cell r="G13508">
            <v>0</v>
          </cell>
          <cell r="H13508">
            <v>2005</v>
          </cell>
          <cell r="I13508">
            <v>0</v>
          </cell>
        </row>
        <row r="13509">
          <cell r="A13509">
            <v>610316</v>
          </cell>
          <cell r="B13509" t="str">
            <v>Journeyman OT</v>
          </cell>
          <cell r="C13509">
            <v>5122300</v>
          </cell>
          <cell r="D13509">
            <v>4849.5</v>
          </cell>
          <cell r="E13509">
            <v>1000</v>
          </cell>
          <cell r="F13509">
            <v>517000</v>
          </cell>
          <cell r="G13509">
            <v>0</v>
          </cell>
          <cell r="H13509">
            <v>2005</v>
          </cell>
          <cell r="I13509">
            <v>0</v>
          </cell>
        </row>
        <row r="13510">
          <cell r="A13510">
            <v>610316</v>
          </cell>
          <cell r="B13510" t="str">
            <v>Journeyman OT</v>
          </cell>
          <cell r="C13510">
            <v>5122300</v>
          </cell>
          <cell r="D13510">
            <v>6252.5</v>
          </cell>
          <cell r="E13510">
            <v>1000</v>
          </cell>
          <cell r="F13510">
            <v>517001</v>
          </cell>
          <cell r="G13510">
            <v>0</v>
          </cell>
          <cell r="H13510">
            <v>2005</v>
          </cell>
          <cell r="I13510">
            <v>0</v>
          </cell>
        </row>
        <row r="13511">
          <cell r="A13511">
            <v>610316</v>
          </cell>
          <cell r="B13511" t="str">
            <v>Journeyman OT</v>
          </cell>
          <cell r="C13511">
            <v>5122300</v>
          </cell>
          <cell r="D13511">
            <v>2867</v>
          </cell>
          <cell r="E13511">
            <v>1000</v>
          </cell>
          <cell r="F13511">
            <v>517002</v>
          </cell>
          <cell r="G13511">
            <v>0</v>
          </cell>
          <cell r="H13511">
            <v>2005</v>
          </cell>
          <cell r="I13511">
            <v>0</v>
          </cell>
        </row>
        <row r="13512">
          <cell r="A13512">
            <v>610316</v>
          </cell>
          <cell r="B13512" t="str">
            <v>Journeyman OT</v>
          </cell>
          <cell r="C13512">
            <v>5122300</v>
          </cell>
          <cell r="D13512">
            <v>1860.5</v>
          </cell>
          <cell r="E13512">
            <v>1000</v>
          </cell>
          <cell r="F13512">
            <v>517003</v>
          </cell>
          <cell r="G13512">
            <v>0</v>
          </cell>
          <cell r="H13512">
            <v>2005</v>
          </cell>
          <cell r="I13512">
            <v>0</v>
          </cell>
        </row>
        <row r="13513">
          <cell r="A13513">
            <v>610316</v>
          </cell>
          <cell r="B13513" t="str">
            <v>Journeyman OT</v>
          </cell>
          <cell r="C13513">
            <v>5122300</v>
          </cell>
          <cell r="D13513">
            <v>5734</v>
          </cell>
          <cell r="E13513">
            <v>1000</v>
          </cell>
          <cell r="F13513">
            <v>517004</v>
          </cell>
          <cell r="G13513">
            <v>0</v>
          </cell>
          <cell r="H13513">
            <v>2005</v>
          </cell>
          <cell r="I13513">
            <v>0</v>
          </cell>
        </row>
        <row r="13514">
          <cell r="A13514">
            <v>610316</v>
          </cell>
          <cell r="B13514" t="str">
            <v>Journeyman OT</v>
          </cell>
          <cell r="C13514">
            <v>5122400</v>
          </cell>
          <cell r="D13514">
            <v>2442</v>
          </cell>
          <cell r="E13514">
            <v>1000</v>
          </cell>
          <cell r="F13514">
            <v>250</v>
          </cell>
          <cell r="G13514">
            <v>0</v>
          </cell>
          <cell r="H13514">
            <v>2005</v>
          </cell>
          <cell r="I13514">
            <v>0</v>
          </cell>
        </row>
        <row r="13515">
          <cell r="A13515">
            <v>610316</v>
          </cell>
          <cell r="B13515" t="str">
            <v>Journeyman OT</v>
          </cell>
          <cell r="C13515">
            <v>5122400</v>
          </cell>
          <cell r="D13515">
            <v>5369.22</v>
          </cell>
          <cell r="E13515">
            <v>1000</v>
          </cell>
          <cell r="F13515">
            <v>260</v>
          </cell>
          <cell r="G13515">
            <v>0</v>
          </cell>
          <cell r="H13515">
            <v>2005</v>
          </cell>
          <cell r="I13515">
            <v>0</v>
          </cell>
        </row>
        <row r="13516">
          <cell r="A13516">
            <v>610316</v>
          </cell>
          <cell r="B13516" t="str">
            <v>Journeyman OT</v>
          </cell>
          <cell r="C13516">
            <v>5122400</v>
          </cell>
          <cell r="D13516">
            <v>12144.5</v>
          </cell>
          <cell r="E13516">
            <v>1000</v>
          </cell>
          <cell r="F13516">
            <v>300</v>
          </cell>
          <cell r="G13516">
            <v>0</v>
          </cell>
          <cell r="H13516">
            <v>2005</v>
          </cell>
          <cell r="I13516">
            <v>0</v>
          </cell>
        </row>
        <row r="13517">
          <cell r="A13517">
            <v>610316</v>
          </cell>
          <cell r="B13517" t="str">
            <v>Journeyman OT</v>
          </cell>
          <cell r="C13517">
            <v>5122400</v>
          </cell>
          <cell r="D13517">
            <v>4059</v>
          </cell>
          <cell r="E13517">
            <v>1000</v>
          </cell>
          <cell r="F13517">
            <v>302</v>
          </cell>
          <cell r="G13517">
            <v>0</v>
          </cell>
          <cell r="H13517">
            <v>2005</v>
          </cell>
          <cell r="I13517">
            <v>0</v>
          </cell>
        </row>
        <row r="13518">
          <cell r="A13518">
            <v>610316</v>
          </cell>
          <cell r="B13518" t="str">
            <v>Journeyman OT</v>
          </cell>
          <cell r="C13518">
            <v>5122400</v>
          </cell>
          <cell r="D13518">
            <v>66</v>
          </cell>
          <cell r="E13518">
            <v>1000</v>
          </cell>
          <cell r="F13518">
            <v>305</v>
          </cell>
          <cell r="G13518">
            <v>0</v>
          </cell>
          <cell r="H13518">
            <v>2005</v>
          </cell>
          <cell r="I13518">
            <v>0</v>
          </cell>
        </row>
        <row r="13519">
          <cell r="A13519">
            <v>610316</v>
          </cell>
          <cell r="B13519" t="str">
            <v>Journeyman OT</v>
          </cell>
          <cell r="C13519">
            <v>5122400</v>
          </cell>
          <cell r="D13519">
            <v>6710</v>
          </cell>
          <cell r="E13519">
            <v>1000</v>
          </cell>
          <cell r="F13519">
            <v>517000</v>
          </cell>
          <cell r="G13519">
            <v>0</v>
          </cell>
          <cell r="H13519">
            <v>2005</v>
          </cell>
          <cell r="I13519">
            <v>0</v>
          </cell>
        </row>
        <row r="13520">
          <cell r="A13520">
            <v>610316</v>
          </cell>
          <cell r="B13520" t="str">
            <v>Journeyman OT</v>
          </cell>
          <cell r="C13520">
            <v>5122500</v>
          </cell>
          <cell r="D13520">
            <v>402</v>
          </cell>
          <cell r="E13520">
            <v>1000</v>
          </cell>
          <cell r="F13520">
            <v>270</v>
          </cell>
          <cell r="G13520">
            <v>0</v>
          </cell>
          <cell r="H13520">
            <v>2005</v>
          </cell>
          <cell r="I13520">
            <v>0</v>
          </cell>
        </row>
        <row r="13521">
          <cell r="A13521">
            <v>610316</v>
          </cell>
          <cell r="B13521" t="str">
            <v>Journeyman OT</v>
          </cell>
          <cell r="C13521">
            <v>5122500</v>
          </cell>
          <cell r="D13521">
            <v>66276.5</v>
          </cell>
          <cell r="E13521">
            <v>1000</v>
          </cell>
          <cell r="F13521">
            <v>517000</v>
          </cell>
          <cell r="G13521">
            <v>0</v>
          </cell>
          <cell r="H13521">
            <v>2005</v>
          </cell>
          <cell r="I13521">
            <v>0</v>
          </cell>
        </row>
        <row r="13522">
          <cell r="A13522">
            <v>610316</v>
          </cell>
          <cell r="B13522" t="str">
            <v>Journeyman OT</v>
          </cell>
          <cell r="C13522">
            <v>5122600</v>
          </cell>
          <cell r="D13522">
            <v>352.08</v>
          </cell>
          <cell r="E13522">
            <v>1000</v>
          </cell>
          <cell r="F13522">
            <v>250</v>
          </cell>
          <cell r="G13522">
            <v>0</v>
          </cell>
          <cell r="H13522">
            <v>2005</v>
          </cell>
          <cell r="I13522">
            <v>0</v>
          </cell>
        </row>
        <row r="13523">
          <cell r="A13523">
            <v>610316</v>
          </cell>
          <cell r="B13523" t="str">
            <v>Journeyman OT</v>
          </cell>
          <cell r="C13523">
            <v>5122600</v>
          </cell>
          <cell r="D13523">
            <v>3960.48</v>
          </cell>
          <cell r="E13523">
            <v>1000</v>
          </cell>
          <cell r="F13523">
            <v>252</v>
          </cell>
          <cell r="G13523">
            <v>0</v>
          </cell>
          <cell r="H13523">
            <v>2005</v>
          </cell>
          <cell r="I13523">
            <v>0</v>
          </cell>
        </row>
        <row r="13524">
          <cell r="A13524">
            <v>610316</v>
          </cell>
          <cell r="B13524" t="str">
            <v>Journeyman OT</v>
          </cell>
          <cell r="C13524">
            <v>5122600</v>
          </cell>
          <cell r="D13524">
            <v>1675</v>
          </cell>
          <cell r="E13524">
            <v>1000</v>
          </cell>
          <cell r="F13524">
            <v>271</v>
          </cell>
          <cell r="G13524">
            <v>0</v>
          </cell>
          <cell r="H13524">
            <v>2005</v>
          </cell>
          <cell r="I13524">
            <v>0</v>
          </cell>
        </row>
        <row r="13525">
          <cell r="A13525">
            <v>610316</v>
          </cell>
          <cell r="B13525" t="str">
            <v>Journeyman OT</v>
          </cell>
          <cell r="C13525">
            <v>5122600</v>
          </cell>
          <cell r="D13525">
            <v>3902.22</v>
          </cell>
          <cell r="E13525">
            <v>1000</v>
          </cell>
          <cell r="F13525">
            <v>273</v>
          </cell>
          <cell r="G13525">
            <v>0</v>
          </cell>
          <cell r="H13525">
            <v>2005</v>
          </cell>
          <cell r="I13525">
            <v>0</v>
          </cell>
        </row>
        <row r="13526">
          <cell r="A13526">
            <v>610316</v>
          </cell>
          <cell r="B13526" t="str">
            <v>Journeyman OT</v>
          </cell>
          <cell r="C13526">
            <v>5122600</v>
          </cell>
          <cell r="D13526">
            <v>198</v>
          </cell>
          <cell r="E13526">
            <v>1000</v>
          </cell>
          <cell r="F13526">
            <v>280</v>
          </cell>
          <cell r="G13526">
            <v>0</v>
          </cell>
          <cell r="H13526">
            <v>2005</v>
          </cell>
          <cell r="I13526">
            <v>0</v>
          </cell>
        </row>
        <row r="13527">
          <cell r="A13527">
            <v>610316</v>
          </cell>
          <cell r="B13527" t="str">
            <v>Journeyman OT</v>
          </cell>
          <cell r="C13527">
            <v>5122600</v>
          </cell>
          <cell r="D13527">
            <v>14633.88</v>
          </cell>
          <cell r="E13527">
            <v>1000</v>
          </cell>
          <cell r="F13527">
            <v>281</v>
          </cell>
          <cell r="G13527">
            <v>0</v>
          </cell>
          <cell r="H13527">
            <v>2005</v>
          </cell>
          <cell r="I13527">
            <v>0</v>
          </cell>
        </row>
        <row r="13528">
          <cell r="A13528">
            <v>610316</v>
          </cell>
          <cell r="B13528" t="str">
            <v>Journeyman OT</v>
          </cell>
          <cell r="C13528">
            <v>5122600</v>
          </cell>
          <cell r="D13528">
            <v>2574</v>
          </cell>
          <cell r="E13528">
            <v>1000</v>
          </cell>
          <cell r="F13528">
            <v>282</v>
          </cell>
          <cell r="G13528">
            <v>0</v>
          </cell>
          <cell r="H13528">
            <v>2005</v>
          </cell>
          <cell r="I13528">
            <v>0</v>
          </cell>
        </row>
        <row r="13529">
          <cell r="A13529">
            <v>610316</v>
          </cell>
          <cell r="B13529" t="str">
            <v>Journeyman OT</v>
          </cell>
          <cell r="C13529">
            <v>5122600</v>
          </cell>
          <cell r="D13529">
            <v>5261.76</v>
          </cell>
          <cell r="E13529">
            <v>1000</v>
          </cell>
          <cell r="F13529">
            <v>301</v>
          </cell>
          <cell r="G13529">
            <v>0</v>
          </cell>
          <cell r="H13529">
            <v>2005</v>
          </cell>
          <cell r="I13529">
            <v>0</v>
          </cell>
        </row>
        <row r="13530">
          <cell r="A13530">
            <v>610316</v>
          </cell>
          <cell r="B13530" t="str">
            <v>Journeyman OT</v>
          </cell>
          <cell r="C13530">
            <v>5122600</v>
          </cell>
          <cell r="D13530">
            <v>1221</v>
          </cell>
          <cell r="E13530">
            <v>1000</v>
          </cell>
          <cell r="F13530">
            <v>302</v>
          </cell>
          <cell r="G13530">
            <v>0</v>
          </cell>
          <cell r="H13530">
            <v>2005</v>
          </cell>
          <cell r="I13530">
            <v>0</v>
          </cell>
        </row>
        <row r="13531">
          <cell r="A13531">
            <v>610316</v>
          </cell>
          <cell r="B13531" t="str">
            <v>Journeyman OT</v>
          </cell>
          <cell r="C13531">
            <v>5122600</v>
          </cell>
          <cell r="D13531">
            <v>1677.5</v>
          </cell>
          <cell r="E13531">
            <v>1000</v>
          </cell>
          <cell r="F13531">
            <v>517004</v>
          </cell>
          <cell r="G13531">
            <v>0</v>
          </cell>
          <cell r="H13531">
            <v>2005</v>
          </cell>
          <cell r="I13531">
            <v>0</v>
          </cell>
        </row>
        <row r="13532">
          <cell r="A13532">
            <v>610316</v>
          </cell>
          <cell r="B13532" t="str">
            <v>Journeyman OT</v>
          </cell>
          <cell r="C13532">
            <v>5122800</v>
          </cell>
          <cell r="D13532">
            <v>726</v>
          </cell>
          <cell r="E13532">
            <v>1000</v>
          </cell>
          <cell r="F13532">
            <v>250</v>
          </cell>
          <cell r="G13532">
            <v>0</v>
          </cell>
          <cell r="H13532">
            <v>2005</v>
          </cell>
          <cell r="I13532">
            <v>0</v>
          </cell>
        </row>
        <row r="13533">
          <cell r="A13533">
            <v>610316</v>
          </cell>
          <cell r="B13533" t="str">
            <v>Journeyman OT</v>
          </cell>
          <cell r="C13533">
            <v>5122800</v>
          </cell>
          <cell r="D13533">
            <v>7780.83</v>
          </cell>
          <cell r="E13533">
            <v>1000</v>
          </cell>
          <cell r="F13533">
            <v>251</v>
          </cell>
          <cell r="G13533">
            <v>0</v>
          </cell>
          <cell r="H13533">
            <v>2005</v>
          </cell>
          <cell r="I13533">
            <v>0</v>
          </cell>
        </row>
        <row r="13534">
          <cell r="A13534">
            <v>610316</v>
          </cell>
          <cell r="B13534" t="str">
            <v>Journeyman OT</v>
          </cell>
          <cell r="C13534">
            <v>5122800</v>
          </cell>
          <cell r="D13534">
            <v>12114.72</v>
          </cell>
          <cell r="E13534">
            <v>1000</v>
          </cell>
          <cell r="F13534">
            <v>252</v>
          </cell>
          <cell r="G13534">
            <v>0</v>
          </cell>
          <cell r="H13534">
            <v>2005</v>
          </cell>
          <cell r="I13534">
            <v>0</v>
          </cell>
        </row>
        <row r="13535">
          <cell r="A13535">
            <v>610316</v>
          </cell>
          <cell r="B13535" t="str">
            <v>Journeyman OT</v>
          </cell>
          <cell r="C13535">
            <v>5122800</v>
          </cell>
          <cell r="D13535">
            <v>268</v>
          </cell>
          <cell r="E13535">
            <v>1000</v>
          </cell>
          <cell r="F13535">
            <v>270</v>
          </cell>
          <cell r="G13535">
            <v>0</v>
          </cell>
          <cell r="H13535">
            <v>2005</v>
          </cell>
          <cell r="I13535">
            <v>0</v>
          </cell>
        </row>
        <row r="13536">
          <cell r="A13536">
            <v>610316</v>
          </cell>
          <cell r="B13536" t="str">
            <v>Journeyman OT</v>
          </cell>
          <cell r="C13536">
            <v>5122800</v>
          </cell>
          <cell r="D13536">
            <v>5527.5</v>
          </cell>
          <cell r="E13536">
            <v>1000</v>
          </cell>
          <cell r="F13536">
            <v>271</v>
          </cell>
          <cell r="G13536">
            <v>0</v>
          </cell>
          <cell r="H13536">
            <v>2005</v>
          </cell>
          <cell r="I13536">
            <v>0</v>
          </cell>
        </row>
        <row r="13537">
          <cell r="A13537">
            <v>610316</v>
          </cell>
          <cell r="B13537" t="str">
            <v>Journeyman OT</v>
          </cell>
          <cell r="C13537">
            <v>5122800</v>
          </cell>
          <cell r="D13537">
            <v>636.5</v>
          </cell>
          <cell r="E13537">
            <v>1000</v>
          </cell>
          <cell r="F13537">
            <v>272</v>
          </cell>
          <cell r="G13537">
            <v>0</v>
          </cell>
          <cell r="H13537">
            <v>2005</v>
          </cell>
          <cell r="I13537">
            <v>0</v>
          </cell>
        </row>
        <row r="13538">
          <cell r="A13538">
            <v>610316</v>
          </cell>
          <cell r="B13538" t="str">
            <v>Journeyman OT</v>
          </cell>
          <cell r="C13538">
            <v>5122800</v>
          </cell>
          <cell r="D13538">
            <v>2646.5</v>
          </cell>
          <cell r="E13538">
            <v>1000</v>
          </cell>
          <cell r="F13538">
            <v>273</v>
          </cell>
          <cell r="G13538">
            <v>0</v>
          </cell>
          <cell r="H13538">
            <v>2005</v>
          </cell>
          <cell r="I13538">
            <v>0</v>
          </cell>
        </row>
        <row r="13539">
          <cell r="A13539">
            <v>610316</v>
          </cell>
          <cell r="B13539" t="str">
            <v>Journeyman OT</v>
          </cell>
          <cell r="C13539">
            <v>5122800</v>
          </cell>
          <cell r="D13539">
            <v>66</v>
          </cell>
          <cell r="E13539">
            <v>1000</v>
          </cell>
          <cell r="F13539">
            <v>280</v>
          </cell>
          <cell r="G13539">
            <v>0</v>
          </cell>
          <cell r="H13539">
            <v>2005</v>
          </cell>
          <cell r="I13539">
            <v>0</v>
          </cell>
        </row>
        <row r="13540">
          <cell r="A13540">
            <v>610316</v>
          </cell>
          <cell r="B13540" t="str">
            <v>Journeyman OT</v>
          </cell>
          <cell r="C13540">
            <v>5122800</v>
          </cell>
          <cell r="D13540">
            <v>5826.66</v>
          </cell>
          <cell r="E13540">
            <v>1000</v>
          </cell>
          <cell r="F13540">
            <v>281</v>
          </cell>
          <cell r="G13540">
            <v>0</v>
          </cell>
          <cell r="H13540">
            <v>2005</v>
          </cell>
          <cell r="I13540">
            <v>0</v>
          </cell>
        </row>
        <row r="13541">
          <cell r="A13541">
            <v>610316</v>
          </cell>
          <cell r="B13541" t="str">
            <v>Journeyman OT</v>
          </cell>
          <cell r="C13541">
            <v>5122800</v>
          </cell>
          <cell r="D13541">
            <v>3300</v>
          </cell>
          <cell r="E13541">
            <v>1000</v>
          </cell>
          <cell r="F13541">
            <v>282</v>
          </cell>
          <cell r="G13541">
            <v>0</v>
          </cell>
          <cell r="H13541">
            <v>2005</v>
          </cell>
          <cell r="I13541">
            <v>0</v>
          </cell>
        </row>
        <row r="13542">
          <cell r="A13542">
            <v>610316</v>
          </cell>
          <cell r="B13542" t="str">
            <v>Journeyman OT</v>
          </cell>
          <cell r="C13542">
            <v>5122800</v>
          </cell>
          <cell r="D13542">
            <v>594</v>
          </cell>
          <cell r="E13542">
            <v>1000</v>
          </cell>
          <cell r="F13542">
            <v>300</v>
          </cell>
          <cell r="G13542">
            <v>0</v>
          </cell>
          <cell r="H13542">
            <v>2005</v>
          </cell>
          <cell r="I13542">
            <v>0</v>
          </cell>
        </row>
        <row r="13543">
          <cell r="A13543">
            <v>610316</v>
          </cell>
          <cell r="B13543" t="str">
            <v>Journeyman OT</v>
          </cell>
          <cell r="C13543">
            <v>5122800</v>
          </cell>
          <cell r="D13543">
            <v>8250</v>
          </cell>
          <cell r="E13543">
            <v>1000</v>
          </cell>
          <cell r="F13543">
            <v>301</v>
          </cell>
          <cell r="G13543">
            <v>0</v>
          </cell>
          <cell r="H13543">
            <v>2005</v>
          </cell>
          <cell r="I13543">
            <v>0</v>
          </cell>
        </row>
        <row r="13544">
          <cell r="A13544">
            <v>610316</v>
          </cell>
          <cell r="B13544" t="str">
            <v>Journeyman OT</v>
          </cell>
          <cell r="C13544">
            <v>5122800</v>
          </cell>
          <cell r="D13544">
            <v>7679</v>
          </cell>
          <cell r="E13544">
            <v>1000</v>
          </cell>
          <cell r="F13544">
            <v>302</v>
          </cell>
          <cell r="G13544">
            <v>0</v>
          </cell>
          <cell r="H13544">
            <v>2005</v>
          </cell>
          <cell r="I13544">
            <v>0</v>
          </cell>
        </row>
        <row r="13545">
          <cell r="A13545">
            <v>610316</v>
          </cell>
          <cell r="B13545" t="str">
            <v>Journeyman OT</v>
          </cell>
          <cell r="C13545">
            <v>5122800</v>
          </cell>
          <cell r="D13545">
            <v>4158</v>
          </cell>
          <cell r="E13545">
            <v>1000</v>
          </cell>
          <cell r="F13545">
            <v>303</v>
          </cell>
          <cell r="G13545">
            <v>0</v>
          </cell>
          <cell r="H13545">
            <v>2005</v>
          </cell>
          <cell r="I13545">
            <v>0</v>
          </cell>
        </row>
        <row r="13546">
          <cell r="A13546">
            <v>610316</v>
          </cell>
          <cell r="B13546" t="str">
            <v>Journeyman OT</v>
          </cell>
          <cell r="C13546">
            <v>5122800</v>
          </cell>
          <cell r="D13546">
            <v>9455</v>
          </cell>
          <cell r="E13546">
            <v>1000</v>
          </cell>
          <cell r="F13546">
            <v>517000</v>
          </cell>
          <cell r="G13546">
            <v>0</v>
          </cell>
          <cell r="H13546">
            <v>2005</v>
          </cell>
          <cell r="I13546">
            <v>0</v>
          </cell>
        </row>
        <row r="13547">
          <cell r="A13547">
            <v>610316</v>
          </cell>
          <cell r="B13547" t="str">
            <v>Journeyman OT</v>
          </cell>
          <cell r="C13547">
            <v>5122800</v>
          </cell>
          <cell r="D13547">
            <v>4026</v>
          </cell>
          <cell r="E13547">
            <v>1000</v>
          </cell>
          <cell r="F13547">
            <v>517001</v>
          </cell>
          <cell r="G13547">
            <v>0</v>
          </cell>
          <cell r="H13547">
            <v>2005</v>
          </cell>
          <cell r="I13547">
            <v>0</v>
          </cell>
        </row>
        <row r="13548">
          <cell r="A13548">
            <v>610316</v>
          </cell>
          <cell r="B13548" t="str">
            <v>Journeyman OT</v>
          </cell>
          <cell r="C13548">
            <v>5122800</v>
          </cell>
          <cell r="D13548">
            <v>6755.5</v>
          </cell>
          <cell r="E13548">
            <v>1000</v>
          </cell>
          <cell r="F13548">
            <v>517002</v>
          </cell>
          <cell r="G13548">
            <v>0</v>
          </cell>
          <cell r="H13548">
            <v>2005</v>
          </cell>
          <cell r="I13548">
            <v>0</v>
          </cell>
        </row>
        <row r="13549">
          <cell r="A13549">
            <v>610316</v>
          </cell>
          <cell r="B13549" t="str">
            <v>Journeyman OT</v>
          </cell>
          <cell r="C13549">
            <v>5122800</v>
          </cell>
          <cell r="D13549">
            <v>1189.5</v>
          </cell>
          <cell r="E13549">
            <v>1000</v>
          </cell>
          <cell r="F13549">
            <v>517003</v>
          </cell>
          <cell r="G13549">
            <v>0</v>
          </cell>
          <cell r="H13549">
            <v>2005</v>
          </cell>
          <cell r="I13549">
            <v>0</v>
          </cell>
        </row>
        <row r="13550">
          <cell r="A13550">
            <v>610316</v>
          </cell>
          <cell r="B13550" t="str">
            <v>Journeyman OT</v>
          </cell>
          <cell r="C13550">
            <v>5122800</v>
          </cell>
          <cell r="D13550">
            <v>8540</v>
          </cell>
          <cell r="E13550">
            <v>1000</v>
          </cell>
          <cell r="F13550">
            <v>517004</v>
          </cell>
          <cell r="G13550">
            <v>0</v>
          </cell>
          <cell r="H13550">
            <v>2005</v>
          </cell>
          <cell r="I13550">
            <v>0</v>
          </cell>
        </row>
        <row r="13551">
          <cell r="A13551">
            <v>610316</v>
          </cell>
          <cell r="B13551" t="str">
            <v>Journeyman OT</v>
          </cell>
          <cell r="C13551">
            <v>5122800</v>
          </cell>
          <cell r="D13551">
            <v>213.5</v>
          </cell>
          <cell r="E13551">
            <v>1000</v>
          </cell>
          <cell r="F13551">
            <v>519000</v>
          </cell>
          <cell r="G13551">
            <v>0</v>
          </cell>
          <cell r="H13551">
            <v>2005</v>
          </cell>
          <cell r="I13551">
            <v>0</v>
          </cell>
        </row>
        <row r="13552">
          <cell r="A13552">
            <v>610316</v>
          </cell>
          <cell r="B13552" t="str">
            <v>Journeyman OT</v>
          </cell>
          <cell r="C13552">
            <v>5122900</v>
          </cell>
          <cell r="D13552">
            <v>3383.5</v>
          </cell>
          <cell r="E13552">
            <v>1000</v>
          </cell>
          <cell r="F13552">
            <v>270</v>
          </cell>
          <cell r="G13552">
            <v>0</v>
          </cell>
          <cell r="H13552">
            <v>2005</v>
          </cell>
          <cell r="I13552">
            <v>0</v>
          </cell>
        </row>
        <row r="13553">
          <cell r="A13553">
            <v>610316</v>
          </cell>
          <cell r="B13553" t="str">
            <v>Journeyman OT</v>
          </cell>
          <cell r="C13553">
            <v>5122900</v>
          </cell>
          <cell r="D13553">
            <v>15030.5</v>
          </cell>
          <cell r="E13553">
            <v>1000</v>
          </cell>
          <cell r="F13553">
            <v>273</v>
          </cell>
          <cell r="G13553">
            <v>0</v>
          </cell>
          <cell r="H13553">
            <v>2005</v>
          </cell>
          <cell r="I13553">
            <v>0</v>
          </cell>
        </row>
        <row r="13554">
          <cell r="A13554">
            <v>610316</v>
          </cell>
          <cell r="B13554" t="str">
            <v>Journeyman OT</v>
          </cell>
          <cell r="C13554">
            <v>5122900</v>
          </cell>
          <cell r="D13554">
            <v>10791</v>
          </cell>
          <cell r="E13554">
            <v>1000</v>
          </cell>
          <cell r="F13554">
            <v>280</v>
          </cell>
          <cell r="G13554">
            <v>0</v>
          </cell>
          <cell r="H13554">
            <v>2005</v>
          </cell>
          <cell r="I13554">
            <v>0</v>
          </cell>
        </row>
        <row r="13555">
          <cell r="A13555">
            <v>610316</v>
          </cell>
          <cell r="B13555" t="str">
            <v>Journeyman OT</v>
          </cell>
          <cell r="C13555">
            <v>5122900</v>
          </cell>
          <cell r="D13555">
            <v>55902</v>
          </cell>
          <cell r="E13555">
            <v>1000</v>
          </cell>
          <cell r="F13555">
            <v>281</v>
          </cell>
          <cell r="G13555">
            <v>0</v>
          </cell>
          <cell r="H13555">
            <v>2005</v>
          </cell>
          <cell r="I13555">
            <v>0</v>
          </cell>
        </row>
        <row r="13556">
          <cell r="A13556">
            <v>610316</v>
          </cell>
          <cell r="B13556" t="str">
            <v>Journeyman OT</v>
          </cell>
          <cell r="C13556">
            <v>5122900</v>
          </cell>
          <cell r="D13556">
            <v>7524</v>
          </cell>
          <cell r="E13556">
            <v>1000</v>
          </cell>
          <cell r="F13556">
            <v>300</v>
          </cell>
          <cell r="G13556">
            <v>0</v>
          </cell>
          <cell r="H13556">
            <v>2005</v>
          </cell>
          <cell r="I13556">
            <v>0</v>
          </cell>
        </row>
        <row r="13557">
          <cell r="A13557">
            <v>610316</v>
          </cell>
          <cell r="B13557" t="str">
            <v>Journeyman OT</v>
          </cell>
          <cell r="C13557">
            <v>5122900</v>
          </cell>
          <cell r="D13557">
            <v>11154</v>
          </cell>
          <cell r="E13557">
            <v>1000</v>
          </cell>
          <cell r="F13557">
            <v>301</v>
          </cell>
          <cell r="G13557">
            <v>0</v>
          </cell>
          <cell r="H13557">
            <v>2005</v>
          </cell>
          <cell r="I13557">
            <v>0</v>
          </cell>
        </row>
        <row r="13558">
          <cell r="A13558">
            <v>610316</v>
          </cell>
          <cell r="B13558" t="str">
            <v>Journeyman OT</v>
          </cell>
          <cell r="C13558">
            <v>5122900</v>
          </cell>
          <cell r="D13558">
            <v>6204</v>
          </cell>
          <cell r="E13558">
            <v>1000</v>
          </cell>
          <cell r="F13558">
            <v>302</v>
          </cell>
          <cell r="G13558">
            <v>0</v>
          </cell>
          <cell r="H13558">
            <v>2005</v>
          </cell>
          <cell r="I13558">
            <v>0</v>
          </cell>
        </row>
        <row r="13559">
          <cell r="A13559">
            <v>610316</v>
          </cell>
          <cell r="B13559" t="str">
            <v>Journeyman OT</v>
          </cell>
          <cell r="C13559">
            <v>5122900</v>
          </cell>
          <cell r="D13559">
            <v>21034</v>
          </cell>
          <cell r="E13559">
            <v>1000</v>
          </cell>
          <cell r="F13559">
            <v>303</v>
          </cell>
          <cell r="G13559">
            <v>0</v>
          </cell>
          <cell r="H13559">
            <v>2005</v>
          </cell>
          <cell r="I13559">
            <v>0</v>
          </cell>
        </row>
        <row r="13560">
          <cell r="A13560">
            <v>610316</v>
          </cell>
          <cell r="B13560" t="str">
            <v>Journeyman OT</v>
          </cell>
          <cell r="C13560">
            <v>5122900</v>
          </cell>
          <cell r="D13560">
            <v>3660</v>
          </cell>
          <cell r="E13560">
            <v>1000</v>
          </cell>
          <cell r="F13560">
            <v>517000</v>
          </cell>
          <cell r="G13560">
            <v>0</v>
          </cell>
          <cell r="H13560">
            <v>2005</v>
          </cell>
          <cell r="I13560">
            <v>0</v>
          </cell>
        </row>
        <row r="13561">
          <cell r="A13561">
            <v>610316</v>
          </cell>
          <cell r="B13561" t="str">
            <v>Journeyman OT</v>
          </cell>
          <cell r="C13561">
            <v>5122900</v>
          </cell>
          <cell r="D13561">
            <v>5063</v>
          </cell>
          <cell r="E13561">
            <v>1000</v>
          </cell>
          <cell r="F13561">
            <v>517001</v>
          </cell>
          <cell r="G13561">
            <v>0</v>
          </cell>
          <cell r="H13561">
            <v>2005</v>
          </cell>
          <cell r="I13561">
            <v>0</v>
          </cell>
        </row>
        <row r="13562">
          <cell r="A13562">
            <v>610316</v>
          </cell>
          <cell r="B13562" t="str">
            <v>Journeyman OT</v>
          </cell>
          <cell r="C13562">
            <v>5122900</v>
          </cell>
          <cell r="D13562">
            <v>8219.75</v>
          </cell>
          <cell r="E13562">
            <v>1000</v>
          </cell>
          <cell r="F13562">
            <v>517002</v>
          </cell>
          <cell r="G13562">
            <v>0</v>
          </cell>
          <cell r="H13562">
            <v>2005</v>
          </cell>
          <cell r="I13562">
            <v>0</v>
          </cell>
        </row>
        <row r="13563">
          <cell r="A13563">
            <v>610316</v>
          </cell>
          <cell r="B13563" t="str">
            <v>Journeyman OT</v>
          </cell>
          <cell r="C13563">
            <v>5122900</v>
          </cell>
          <cell r="D13563">
            <v>2470.5</v>
          </cell>
          <cell r="E13563">
            <v>1000</v>
          </cell>
          <cell r="F13563">
            <v>517003</v>
          </cell>
          <cell r="G13563">
            <v>0</v>
          </cell>
          <cell r="H13563">
            <v>2005</v>
          </cell>
          <cell r="I13563">
            <v>0</v>
          </cell>
        </row>
        <row r="13564">
          <cell r="A13564">
            <v>610316</v>
          </cell>
          <cell r="B13564" t="str">
            <v>Journeyman OT</v>
          </cell>
          <cell r="C13564">
            <v>5122900</v>
          </cell>
          <cell r="D13564">
            <v>43371</v>
          </cell>
          <cell r="E13564">
            <v>1000</v>
          </cell>
          <cell r="F13564">
            <v>517004</v>
          </cell>
          <cell r="G13564">
            <v>0</v>
          </cell>
          <cell r="H13564">
            <v>2005</v>
          </cell>
          <cell r="I13564">
            <v>0</v>
          </cell>
        </row>
        <row r="13565">
          <cell r="A13565">
            <v>610316</v>
          </cell>
          <cell r="B13565" t="str">
            <v>Journeyman OT</v>
          </cell>
          <cell r="C13565">
            <v>5123000</v>
          </cell>
          <cell r="D13565">
            <v>396</v>
          </cell>
          <cell r="E13565">
            <v>1000</v>
          </cell>
          <cell r="F13565">
            <v>250</v>
          </cell>
          <cell r="G13565">
            <v>0</v>
          </cell>
          <cell r="H13565">
            <v>2005</v>
          </cell>
          <cell r="I13565">
            <v>0</v>
          </cell>
        </row>
        <row r="13566">
          <cell r="A13566">
            <v>610316</v>
          </cell>
          <cell r="B13566" t="str">
            <v>Journeyman OT</v>
          </cell>
          <cell r="C13566">
            <v>5123000</v>
          </cell>
          <cell r="D13566">
            <v>264</v>
          </cell>
          <cell r="E13566">
            <v>1000</v>
          </cell>
          <cell r="F13566">
            <v>251</v>
          </cell>
          <cell r="G13566">
            <v>0</v>
          </cell>
          <cell r="H13566">
            <v>2005</v>
          </cell>
          <cell r="I13566">
            <v>0</v>
          </cell>
        </row>
        <row r="13567">
          <cell r="A13567">
            <v>610316</v>
          </cell>
          <cell r="B13567" t="str">
            <v>Journeyman OT</v>
          </cell>
          <cell r="C13567">
            <v>5123000</v>
          </cell>
          <cell r="D13567">
            <v>1909.5</v>
          </cell>
          <cell r="E13567">
            <v>1000</v>
          </cell>
          <cell r="F13567">
            <v>270</v>
          </cell>
          <cell r="G13567">
            <v>0</v>
          </cell>
          <cell r="H13567">
            <v>2005</v>
          </cell>
          <cell r="I13567">
            <v>0</v>
          </cell>
        </row>
        <row r="13568">
          <cell r="A13568">
            <v>610316</v>
          </cell>
          <cell r="B13568" t="str">
            <v>Journeyman OT</v>
          </cell>
          <cell r="C13568">
            <v>5123000</v>
          </cell>
          <cell r="D13568">
            <v>11914</v>
          </cell>
          <cell r="E13568">
            <v>1000</v>
          </cell>
          <cell r="F13568">
            <v>271</v>
          </cell>
          <cell r="G13568">
            <v>0</v>
          </cell>
          <cell r="H13568">
            <v>2005</v>
          </cell>
          <cell r="I13568">
            <v>0</v>
          </cell>
        </row>
        <row r="13569">
          <cell r="A13569">
            <v>610316</v>
          </cell>
          <cell r="B13569" t="str">
            <v>Journeyman OT</v>
          </cell>
          <cell r="C13569">
            <v>5123000</v>
          </cell>
          <cell r="D13569">
            <v>4321.5</v>
          </cell>
          <cell r="E13569">
            <v>1000</v>
          </cell>
          <cell r="F13569">
            <v>272</v>
          </cell>
          <cell r="G13569">
            <v>0</v>
          </cell>
          <cell r="H13569">
            <v>2005</v>
          </cell>
          <cell r="I13569">
            <v>0</v>
          </cell>
        </row>
        <row r="13570">
          <cell r="A13570">
            <v>610316</v>
          </cell>
          <cell r="B13570" t="str">
            <v>Journeyman OT</v>
          </cell>
          <cell r="C13570">
            <v>5123000</v>
          </cell>
          <cell r="D13570">
            <v>13634.5</v>
          </cell>
          <cell r="E13570">
            <v>1000</v>
          </cell>
          <cell r="F13570">
            <v>273</v>
          </cell>
          <cell r="G13570">
            <v>0</v>
          </cell>
          <cell r="H13570">
            <v>2005</v>
          </cell>
          <cell r="I13570">
            <v>0</v>
          </cell>
        </row>
        <row r="13571">
          <cell r="A13571">
            <v>610316</v>
          </cell>
          <cell r="B13571" t="str">
            <v>Journeyman OT</v>
          </cell>
          <cell r="C13571">
            <v>5123000</v>
          </cell>
          <cell r="D13571">
            <v>10296</v>
          </cell>
          <cell r="E13571">
            <v>1000</v>
          </cell>
          <cell r="F13571">
            <v>280</v>
          </cell>
          <cell r="G13571">
            <v>0</v>
          </cell>
          <cell r="H13571">
            <v>2005</v>
          </cell>
          <cell r="I13571">
            <v>0</v>
          </cell>
        </row>
        <row r="13572">
          <cell r="A13572">
            <v>610316</v>
          </cell>
          <cell r="B13572" t="str">
            <v>Journeyman OT</v>
          </cell>
          <cell r="C13572">
            <v>5123000</v>
          </cell>
          <cell r="D13572">
            <v>19173</v>
          </cell>
          <cell r="E13572">
            <v>1000</v>
          </cell>
          <cell r="F13572">
            <v>281</v>
          </cell>
          <cell r="G13572">
            <v>0</v>
          </cell>
          <cell r="H13572">
            <v>2005</v>
          </cell>
          <cell r="I13572">
            <v>0</v>
          </cell>
        </row>
        <row r="13573">
          <cell r="A13573">
            <v>610316</v>
          </cell>
          <cell r="B13573" t="str">
            <v>Journeyman OT</v>
          </cell>
          <cell r="C13573">
            <v>5123000</v>
          </cell>
          <cell r="D13573">
            <v>15873</v>
          </cell>
          <cell r="E13573">
            <v>1000</v>
          </cell>
          <cell r="F13573">
            <v>282</v>
          </cell>
          <cell r="G13573">
            <v>0</v>
          </cell>
          <cell r="H13573">
            <v>2005</v>
          </cell>
          <cell r="I13573">
            <v>0</v>
          </cell>
        </row>
        <row r="13574">
          <cell r="A13574">
            <v>610316</v>
          </cell>
          <cell r="B13574" t="str">
            <v>Journeyman OT</v>
          </cell>
          <cell r="C13574">
            <v>5123000</v>
          </cell>
          <cell r="D13574">
            <v>6336</v>
          </cell>
          <cell r="E13574">
            <v>1000</v>
          </cell>
          <cell r="F13574">
            <v>300</v>
          </cell>
          <cell r="G13574">
            <v>0</v>
          </cell>
          <cell r="H13574">
            <v>2005</v>
          </cell>
          <cell r="I13574">
            <v>0</v>
          </cell>
        </row>
        <row r="13575">
          <cell r="A13575">
            <v>610316</v>
          </cell>
          <cell r="B13575" t="str">
            <v>Journeyman OT</v>
          </cell>
          <cell r="C13575">
            <v>5123000</v>
          </cell>
          <cell r="D13575">
            <v>18130</v>
          </cell>
          <cell r="E13575">
            <v>1000</v>
          </cell>
          <cell r="F13575">
            <v>301</v>
          </cell>
          <cell r="G13575">
            <v>0</v>
          </cell>
          <cell r="H13575">
            <v>2005</v>
          </cell>
          <cell r="I13575">
            <v>0</v>
          </cell>
        </row>
        <row r="13576">
          <cell r="A13576">
            <v>610316</v>
          </cell>
          <cell r="B13576" t="str">
            <v>Journeyman OT</v>
          </cell>
          <cell r="C13576">
            <v>5123000</v>
          </cell>
          <cell r="D13576">
            <v>15213</v>
          </cell>
          <cell r="E13576">
            <v>1000</v>
          </cell>
          <cell r="F13576">
            <v>302</v>
          </cell>
          <cell r="G13576">
            <v>0</v>
          </cell>
          <cell r="H13576">
            <v>2005</v>
          </cell>
          <cell r="I13576">
            <v>0</v>
          </cell>
        </row>
        <row r="13577">
          <cell r="A13577">
            <v>610316</v>
          </cell>
          <cell r="B13577" t="str">
            <v>Journeyman OT</v>
          </cell>
          <cell r="C13577">
            <v>5123000</v>
          </cell>
          <cell r="D13577">
            <v>5841</v>
          </cell>
          <cell r="E13577">
            <v>1000</v>
          </cell>
          <cell r="F13577">
            <v>303</v>
          </cell>
          <cell r="G13577">
            <v>0</v>
          </cell>
          <cell r="H13577">
            <v>2005</v>
          </cell>
          <cell r="I13577">
            <v>0</v>
          </cell>
        </row>
        <row r="13578">
          <cell r="A13578">
            <v>610316</v>
          </cell>
          <cell r="B13578" t="str">
            <v>Journeyman OT</v>
          </cell>
          <cell r="C13578">
            <v>5123000</v>
          </cell>
          <cell r="D13578">
            <v>561</v>
          </cell>
          <cell r="E13578">
            <v>1000</v>
          </cell>
          <cell r="F13578">
            <v>305</v>
          </cell>
          <cell r="G13578">
            <v>0</v>
          </cell>
          <cell r="H13578">
            <v>2005</v>
          </cell>
          <cell r="I13578">
            <v>0</v>
          </cell>
        </row>
        <row r="13579">
          <cell r="A13579">
            <v>610316</v>
          </cell>
          <cell r="B13579" t="str">
            <v>Journeyman OT</v>
          </cell>
          <cell r="C13579">
            <v>5123000</v>
          </cell>
          <cell r="D13579">
            <v>23866.25</v>
          </cell>
          <cell r="E13579">
            <v>1000</v>
          </cell>
          <cell r="F13579">
            <v>517000</v>
          </cell>
          <cell r="G13579">
            <v>0</v>
          </cell>
          <cell r="H13579">
            <v>2005</v>
          </cell>
          <cell r="I13579">
            <v>0</v>
          </cell>
        </row>
        <row r="13580">
          <cell r="A13580">
            <v>610316</v>
          </cell>
          <cell r="B13580" t="str">
            <v>Journeyman OT</v>
          </cell>
          <cell r="C13580">
            <v>5123000</v>
          </cell>
          <cell r="D13580">
            <v>10980</v>
          </cell>
          <cell r="E13580">
            <v>1000</v>
          </cell>
          <cell r="F13580">
            <v>517001</v>
          </cell>
          <cell r="G13580">
            <v>0</v>
          </cell>
          <cell r="H13580">
            <v>2005</v>
          </cell>
          <cell r="I13580">
            <v>0</v>
          </cell>
        </row>
        <row r="13581">
          <cell r="A13581">
            <v>610316</v>
          </cell>
          <cell r="B13581" t="str">
            <v>Journeyman OT</v>
          </cell>
          <cell r="C13581">
            <v>5123000</v>
          </cell>
          <cell r="D13581">
            <v>10766.5</v>
          </cell>
          <cell r="E13581">
            <v>1000</v>
          </cell>
          <cell r="F13581">
            <v>517002</v>
          </cell>
          <cell r="G13581">
            <v>0</v>
          </cell>
          <cell r="H13581">
            <v>2005</v>
          </cell>
          <cell r="I13581">
            <v>0</v>
          </cell>
        </row>
        <row r="13582">
          <cell r="A13582">
            <v>610316</v>
          </cell>
          <cell r="B13582" t="str">
            <v>Journeyman OT</v>
          </cell>
          <cell r="C13582">
            <v>5123000</v>
          </cell>
          <cell r="D13582">
            <v>18574.5</v>
          </cell>
          <cell r="E13582">
            <v>1000</v>
          </cell>
          <cell r="F13582">
            <v>517003</v>
          </cell>
          <cell r="G13582">
            <v>0</v>
          </cell>
          <cell r="H13582">
            <v>2005</v>
          </cell>
          <cell r="I13582">
            <v>0</v>
          </cell>
        </row>
        <row r="13583">
          <cell r="A13583">
            <v>610316</v>
          </cell>
          <cell r="B13583" t="str">
            <v>Journeyman OT</v>
          </cell>
          <cell r="C13583">
            <v>5123000</v>
          </cell>
          <cell r="D13583">
            <v>19850</v>
          </cell>
          <cell r="E13583">
            <v>1000</v>
          </cell>
          <cell r="F13583">
            <v>517004</v>
          </cell>
          <cell r="G13583">
            <v>0</v>
          </cell>
          <cell r="H13583">
            <v>2005</v>
          </cell>
          <cell r="I13583">
            <v>0</v>
          </cell>
        </row>
        <row r="13584">
          <cell r="A13584">
            <v>610316</v>
          </cell>
          <cell r="B13584" t="str">
            <v>Journeyman OT</v>
          </cell>
          <cell r="C13584">
            <v>5123100</v>
          </cell>
          <cell r="D13584">
            <v>1254</v>
          </cell>
          <cell r="E13584">
            <v>1000</v>
          </cell>
          <cell r="F13584">
            <v>251</v>
          </cell>
          <cell r="G13584">
            <v>0</v>
          </cell>
          <cell r="H13584">
            <v>2005</v>
          </cell>
          <cell r="I13584">
            <v>0</v>
          </cell>
        </row>
        <row r="13585">
          <cell r="A13585">
            <v>610316</v>
          </cell>
          <cell r="B13585" t="str">
            <v>Journeyman OT</v>
          </cell>
          <cell r="C13585">
            <v>5123100</v>
          </cell>
          <cell r="D13585">
            <v>11319</v>
          </cell>
          <cell r="E13585">
            <v>1000</v>
          </cell>
          <cell r="F13585">
            <v>280</v>
          </cell>
          <cell r="G13585">
            <v>0</v>
          </cell>
          <cell r="H13585">
            <v>2005</v>
          </cell>
          <cell r="I13585">
            <v>0</v>
          </cell>
        </row>
        <row r="13586">
          <cell r="A13586">
            <v>610316</v>
          </cell>
          <cell r="B13586" t="str">
            <v>Journeyman OT</v>
          </cell>
          <cell r="C13586">
            <v>5123200</v>
          </cell>
          <cell r="D13586">
            <v>14751</v>
          </cell>
          <cell r="E13586">
            <v>1000</v>
          </cell>
          <cell r="F13586">
            <v>250</v>
          </cell>
          <cell r="G13586">
            <v>0</v>
          </cell>
          <cell r="H13586">
            <v>2005</v>
          </cell>
          <cell r="I13586">
            <v>0</v>
          </cell>
        </row>
        <row r="13587">
          <cell r="A13587">
            <v>610316</v>
          </cell>
          <cell r="B13587" t="str">
            <v>Journeyman OT</v>
          </cell>
          <cell r="C13587">
            <v>5123200</v>
          </cell>
          <cell r="D13587">
            <v>28545</v>
          </cell>
          <cell r="E13587">
            <v>1000</v>
          </cell>
          <cell r="F13587">
            <v>251</v>
          </cell>
          <cell r="G13587">
            <v>0</v>
          </cell>
          <cell r="H13587">
            <v>2005</v>
          </cell>
          <cell r="I13587">
            <v>0</v>
          </cell>
        </row>
        <row r="13588">
          <cell r="A13588">
            <v>610316</v>
          </cell>
          <cell r="B13588" t="str">
            <v>Journeyman OT</v>
          </cell>
          <cell r="C13588">
            <v>5123200</v>
          </cell>
          <cell r="D13588">
            <v>7524</v>
          </cell>
          <cell r="E13588">
            <v>1000</v>
          </cell>
          <cell r="F13588">
            <v>252</v>
          </cell>
          <cell r="G13588">
            <v>0</v>
          </cell>
          <cell r="H13588">
            <v>2005</v>
          </cell>
          <cell r="I13588">
            <v>0</v>
          </cell>
        </row>
        <row r="13589">
          <cell r="A13589">
            <v>610316</v>
          </cell>
          <cell r="B13589" t="str">
            <v>Journeyman OT</v>
          </cell>
          <cell r="C13589">
            <v>5123200</v>
          </cell>
          <cell r="D13589">
            <v>3324.5</v>
          </cell>
          <cell r="E13589">
            <v>1000</v>
          </cell>
          <cell r="F13589">
            <v>517000</v>
          </cell>
          <cell r="G13589">
            <v>0</v>
          </cell>
          <cell r="H13589">
            <v>2005</v>
          </cell>
          <cell r="I13589">
            <v>0</v>
          </cell>
        </row>
        <row r="13590">
          <cell r="A13590">
            <v>610316</v>
          </cell>
          <cell r="B13590" t="str">
            <v>Journeyman OT</v>
          </cell>
          <cell r="C13590">
            <v>5123300</v>
          </cell>
          <cell r="D13590">
            <v>3377.4</v>
          </cell>
          <cell r="E13590">
            <v>1000</v>
          </cell>
          <cell r="F13590">
            <v>380</v>
          </cell>
          <cell r="G13590">
            <v>0</v>
          </cell>
          <cell r="H13590">
            <v>2005</v>
          </cell>
          <cell r="I13590">
            <v>0</v>
          </cell>
        </row>
        <row r="13591">
          <cell r="A13591">
            <v>610316</v>
          </cell>
          <cell r="B13591" t="str">
            <v>Journeyman OT</v>
          </cell>
          <cell r="C13591">
            <v>5123300</v>
          </cell>
          <cell r="D13591">
            <v>4382.4799999999996</v>
          </cell>
          <cell r="E13591">
            <v>1000</v>
          </cell>
          <cell r="F13591">
            <v>381</v>
          </cell>
          <cell r="G13591">
            <v>0</v>
          </cell>
          <cell r="H13591">
            <v>2005</v>
          </cell>
          <cell r="I13591">
            <v>0</v>
          </cell>
        </row>
        <row r="13592">
          <cell r="A13592">
            <v>610316</v>
          </cell>
          <cell r="B13592" t="str">
            <v>Journeyman OT</v>
          </cell>
          <cell r="C13592">
            <v>5123400</v>
          </cell>
          <cell r="D13592">
            <v>1584</v>
          </cell>
          <cell r="E13592">
            <v>1000</v>
          </cell>
          <cell r="F13592">
            <v>250</v>
          </cell>
          <cell r="G13592">
            <v>0</v>
          </cell>
          <cell r="H13592">
            <v>2005</v>
          </cell>
          <cell r="I13592">
            <v>0</v>
          </cell>
        </row>
        <row r="13593">
          <cell r="A13593">
            <v>610316</v>
          </cell>
          <cell r="B13593" t="str">
            <v>Journeyman OT</v>
          </cell>
          <cell r="C13593">
            <v>5123400</v>
          </cell>
          <cell r="D13593">
            <v>4785</v>
          </cell>
          <cell r="E13593">
            <v>1000</v>
          </cell>
          <cell r="F13593">
            <v>251</v>
          </cell>
          <cell r="G13593">
            <v>0</v>
          </cell>
          <cell r="H13593">
            <v>2005</v>
          </cell>
          <cell r="I13593">
            <v>0</v>
          </cell>
        </row>
        <row r="13594">
          <cell r="A13594">
            <v>610316</v>
          </cell>
          <cell r="B13594" t="str">
            <v>Journeyman OT</v>
          </cell>
          <cell r="C13594">
            <v>5123400</v>
          </cell>
          <cell r="D13594">
            <v>3267</v>
          </cell>
          <cell r="E13594">
            <v>1000</v>
          </cell>
          <cell r="F13594">
            <v>252</v>
          </cell>
          <cell r="G13594">
            <v>0</v>
          </cell>
          <cell r="H13594">
            <v>2005</v>
          </cell>
          <cell r="I13594">
            <v>0</v>
          </cell>
        </row>
        <row r="13595">
          <cell r="A13595">
            <v>610316</v>
          </cell>
          <cell r="B13595" t="str">
            <v>Journeyman OT</v>
          </cell>
          <cell r="C13595">
            <v>5123400</v>
          </cell>
          <cell r="D13595">
            <v>2757.96</v>
          </cell>
          <cell r="E13595">
            <v>1000</v>
          </cell>
          <cell r="F13595">
            <v>260</v>
          </cell>
          <cell r="G13595">
            <v>0</v>
          </cell>
          <cell r="H13595">
            <v>2005</v>
          </cell>
          <cell r="I13595">
            <v>0</v>
          </cell>
        </row>
        <row r="13596">
          <cell r="A13596">
            <v>610316</v>
          </cell>
          <cell r="B13596" t="str">
            <v>Journeyman OT</v>
          </cell>
          <cell r="C13596">
            <v>5123400</v>
          </cell>
          <cell r="D13596">
            <v>674.82</v>
          </cell>
          <cell r="E13596">
            <v>1000</v>
          </cell>
          <cell r="F13596">
            <v>261</v>
          </cell>
          <cell r="G13596">
            <v>0</v>
          </cell>
          <cell r="H13596">
            <v>2005</v>
          </cell>
          <cell r="I13596">
            <v>0</v>
          </cell>
        </row>
        <row r="13597">
          <cell r="A13597">
            <v>610316</v>
          </cell>
          <cell r="B13597" t="str">
            <v>Journeyman OT</v>
          </cell>
          <cell r="C13597">
            <v>5123400</v>
          </cell>
          <cell r="D13597">
            <v>205.38</v>
          </cell>
          <cell r="E13597">
            <v>1000</v>
          </cell>
          <cell r="F13597">
            <v>263</v>
          </cell>
          <cell r="G13597">
            <v>0</v>
          </cell>
          <cell r="H13597">
            <v>2005</v>
          </cell>
          <cell r="I13597">
            <v>0</v>
          </cell>
        </row>
        <row r="13598">
          <cell r="A13598">
            <v>610316</v>
          </cell>
          <cell r="B13598" t="str">
            <v>Journeyman OT</v>
          </cell>
          <cell r="C13598">
            <v>5123400</v>
          </cell>
          <cell r="D13598">
            <v>1172.5</v>
          </cell>
          <cell r="E13598">
            <v>1000</v>
          </cell>
          <cell r="F13598">
            <v>270</v>
          </cell>
          <cell r="G13598">
            <v>0</v>
          </cell>
          <cell r="H13598">
            <v>2005</v>
          </cell>
          <cell r="I13598">
            <v>0</v>
          </cell>
        </row>
        <row r="13599">
          <cell r="A13599">
            <v>610316</v>
          </cell>
          <cell r="B13599" t="str">
            <v>Journeyman OT</v>
          </cell>
          <cell r="C13599">
            <v>5123400</v>
          </cell>
          <cell r="D13599">
            <v>6119</v>
          </cell>
          <cell r="E13599">
            <v>1000</v>
          </cell>
          <cell r="F13599">
            <v>271</v>
          </cell>
          <cell r="G13599">
            <v>0</v>
          </cell>
          <cell r="H13599">
            <v>2005</v>
          </cell>
          <cell r="I13599">
            <v>0</v>
          </cell>
        </row>
        <row r="13600">
          <cell r="A13600">
            <v>610316</v>
          </cell>
          <cell r="B13600" t="str">
            <v>Journeyman OT</v>
          </cell>
          <cell r="C13600">
            <v>5123400</v>
          </cell>
          <cell r="D13600">
            <v>10050</v>
          </cell>
          <cell r="E13600">
            <v>1000</v>
          </cell>
          <cell r="F13600">
            <v>272</v>
          </cell>
          <cell r="G13600">
            <v>0</v>
          </cell>
          <cell r="H13600">
            <v>2005</v>
          </cell>
          <cell r="I13600">
            <v>0</v>
          </cell>
        </row>
        <row r="13601">
          <cell r="A13601">
            <v>610316</v>
          </cell>
          <cell r="B13601" t="str">
            <v>Journeyman OT</v>
          </cell>
          <cell r="C13601">
            <v>5123400</v>
          </cell>
          <cell r="D13601">
            <v>1139</v>
          </cell>
          <cell r="E13601">
            <v>1000</v>
          </cell>
          <cell r="F13601">
            <v>273</v>
          </cell>
          <cell r="G13601">
            <v>0</v>
          </cell>
          <cell r="H13601">
            <v>2005</v>
          </cell>
          <cell r="I13601">
            <v>0</v>
          </cell>
        </row>
        <row r="13602">
          <cell r="A13602">
            <v>610316</v>
          </cell>
          <cell r="B13602" t="str">
            <v>Journeyman OT</v>
          </cell>
          <cell r="C13602">
            <v>5123400</v>
          </cell>
          <cell r="D13602">
            <v>726</v>
          </cell>
          <cell r="E13602">
            <v>1000</v>
          </cell>
          <cell r="F13602">
            <v>300</v>
          </cell>
          <cell r="G13602">
            <v>0</v>
          </cell>
          <cell r="H13602">
            <v>2005</v>
          </cell>
          <cell r="I13602">
            <v>0</v>
          </cell>
        </row>
        <row r="13603">
          <cell r="A13603">
            <v>610316</v>
          </cell>
          <cell r="B13603" t="str">
            <v>Journeyman OT</v>
          </cell>
          <cell r="C13603">
            <v>5123400</v>
          </cell>
          <cell r="D13603">
            <v>1221</v>
          </cell>
          <cell r="E13603">
            <v>1000</v>
          </cell>
          <cell r="F13603">
            <v>301</v>
          </cell>
          <cell r="G13603">
            <v>0</v>
          </cell>
          <cell r="H13603">
            <v>2005</v>
          </cell>
          <cell r="I13603">
            <v>0</v>
          </cell>
        </row>
        <row r="13604">
          <cell r="A13604">
            <v>610316</v>
          </cell>
          <cell r="B13604" t="str">
            <v>Journeyman OT</v>
          </cell>
          <cell r="C13604">
            <v>5123400</v>
          </cell>
          <cell r="D13604">
            <v>1584</v>
          </cell>
          <cell r="E13604">
            <v>1000</v>
          </cell>
          <cell r="F13604">
            <v>302</v>
          </cell>
          <cell r="G13604">
            <v>0</v>
          </cell>
          <cell r="H13604">
            <v>2005</v>
          </cell>
          <cell r="I13604">
            <v>0</v>
          </cell>
        </row>
        <row r="13605">
          <cell r="A13605">
            <v>610316</v>
          </cell>
          <cell r="B13605" t="str">
            <v>Journeyman OT</v>
          </cell>
          <cell r="C13605">
            <v>5123400</v>
          </cell>
          <cell r="D13605">
            <v>1320</v>
          </cell>
          <cell r="E13605">
            <v>1000</v>
          </cell>
          <cell r="F13605">
            <v>303</v>
          </cell>
          <cell r="G13605">
            <v>0</v>
          </cell>
          <cell r="H13605">
            <v>2005</v>
          </cell>
          <cell r="I13605">
            <v>0</v>
          </cell>
        </row>
        <row r="13606">
          <cell r="A13606">
            <v>610316</v>
          </cell>
          <cell r="B13606" t="str">
            <v>Journeyman OT</v>
          </cell>
          <cell r="C13606">
            <v>5123400</v>
          </cell>
          <cell r="D13606">
            <v>335.5</v>
          </cell>
          <cell r="E13606">
            <v>1000</v>
          </cell>
          <cell r="F13606">
            <v>517000</v>
          </cell>
          <cell r="G13606">
            <v>0</v>
          </cell>
          <cell r="H13606">
            <v>2005</v>
          </cell>
          <cell r="I13606">
            <v>0</v>
          </cell>
        </row>
        <row r="13607">
          <cell r="A13607">
            <v>610316</v>
          </cell>
          <cell r="B13607" t="str">
            <v>Journeyman OT</v>
          </cell>
          <cell r="C13607">
            <v>5123400</v>
          </cell>
          <cell r="D13607">
            <v>2409.5</v>
          </cell>
          <cell r="E13607">
            <v>1000</v>
          </cell>
          <cell r="F13607">
            <v>517001</v>
          </cell>
          <cell r="G13607">
            <v>0</v>
          </cell>
          <cell r="H13607">
            <v>2005</v>
          </cell>
          <cell r="I13607">
            <v>0</v>
          </cell>
        </row>
        <row r="13608">
          <cell r="A13608">
            <v>610316</v>
          </cell>
          <cell r="B13608" t="str">
            <v>Journeyman OT</v>
          </cell>
          <cell r="C13608">
            <v>5123400</v>
          </cell>
          <cell r="D13608">
            <v>1067.5</v>
          </cell>
          <cell r="E13608">
            <v>1000</v>
          </cell>
          <cell r="F13608">
            <v>517002</v>
          </cell>
          <cell r="G13608">
            <v>0</v>
          </cell>
          <cell r="H13608">
            <v>2005</v>
          </cell>
          <cell r="I13608">
            <v>0</v>
          </cell>
        </row>
        <row r="13609">
          <cell r="A13609">
            <v>610316</v>
          </cell>
          <cell r="B13609" t="str">
            <v>Journeyman OT</v>
          </cell>
          <cell r="C13609">
            <v>5123400</v>
          </cell>
          <cell r="D13609">
            <v>640.5</v>
          </cell>
          <cell r="E13609">
            <v>1000</v>
          </cell>
          <cell r="F13609">
            <v>517003</v>
          </cell>
          <cell r="G13609">
            <v>0</v>
          </cell>
          <cell r="H13609">
            <v>2005</v>
          </cell>
          <cell r="I13609">
            <v>0</v>
          </cell>
        </row>
        <row r="13610">
          <cell r="A13610">
            <v>610316</v>
          </cell>
          <cell r="B13610" t="str">
            <v>Journeyman OT</v>
          </cell>
          <cell r="C13610">
            <v>5123400</v>
          </cell>
          <cell r="D13610">
            <v>274.5</v>
          </cell>
          <cell r="E13610">
            <v>1000</v>
          </cell>
          <cell r="F13610">
            <v>517004</v>
          </cell>
          <cell r="G13610">
            <v>0</v>
          </cell>
          <cell r="H13610">
            <v>2005</v>
          </cell>
          <cell r="I13610">
            <v>0</v>
          </cell>
        </row>
        <row r="13611">
          <cell r="A13611">
            <v>610316</v>
          </cell>
          <cell r="B13611" t="str">
            <v>Journeyman OT</v>
          </cell>
          <cell r="C13611">
            <v>5124000</v>
          </cell>
          <cell r="D13611">
            <v>792</v>
          </cell>
          <cell r="E13611">
            <v>1000</v>
          </cell>
          <cell r="F13611">
            <v>250</v>
          </cell>
          <cell r="G13611">
            <v>0</v>
          </cell>
          <cell r="H13611">
            <v>2005</v>
          </cell>
          <cell r="I13611">
            <v>0</v>
          </cell>
        </row>
        <row r="13612">
          <cell r="A13612">
            <v>610316</v>
          </cell>
          <cell r="B13612" t="str">
            <v>Journeyman OT</v>
          </cell>
          <cell r="C13612">
            <v>5124000</v>
          </cell>
          <cell r="D13612">
            <v>6299.52</v>
          </cell>
          <cell r="E13612">
            <v>1000</v>
          </cell>
          <cell r="F13612">
            <v>251</v>
          </cell>
          <cell r="G13612">
            <v>0</v>
          </cell>
          <cell r="H13612">
            <v>2005</v>
          </cell>
          <cell r="I13612">
            <v>0</v>
          </cell>
        </row>
        <row r="13613">
          <cell r="A13613">
            <v>610316</v>
          </cell>
          <cell r="B13613" t="str">
            <v>Journeyman OT</v>
          </cell>
          <cell r="C13613">
            <v>5124000</v>
          </cell>
          <cell r="D13613">
            <v>9570</v>
          </cell>
          <cell r="E13613">
            <v>1000</v>
          </cell>
          <cell r="F13613">
            <v>252</v>
          </cell>
          <cell r="G13613">
            <v>0</v>
          </cell>
          <cell r="H13613">
            <v>2005</v>
          </cell>
          <cell r="I13613">
            <v>0</v>
          </cell>
        </row>
        <row r="13614">
          <cell r="A13614">
            <v>610316</v>
          </cell>
          <cell r="B13614" t="str">
            <v>Journeyman OT</v>
          </cell>
          <cell r="C13614">
            <v>5124000</v>
          </cell>
          <cell r="D13614">
            <v>268</v>
          </cell>
          <cell r="E13614">
            <v>1000</v>
          </cell>
          <cell r="F13614">
            <v>270</v>
          </cell>
          <cell r="G13614">
            <v>0</v>
          </cell>
          <cell r="H13614">
            <v>2005</v>
          </cell>
          <cell r="I13614">
            <v>0</v>
          </cell>
        </row>
        <row r="13615">
          <cell r="A13615">
            <v>610316</v>
          </cell>
          <cell r="B13615" t="str">
            <v>Journeyman OT</v>
          </cell>
          <cell r="C13615">
            <v>5124000</v>
          </cell>
          <cell r="D13615">
            <v>1273</v>
          </cell>
          <cell r="E13615">
            <v>1000</v>
          </cell>
          <cell r="F13615">
            <v>271</v>
          </cell>
          <cell r="G13615">
            <v>0</v>
          </cell>
          <cell r="H13615">
            <v>2005</v>
          </cell>
          <cell r="I13615">
            <v>0</v>
          </cell>
        </row>
        <row r="13616">
          <cell r="A13616">
            <v>610316</v>
          </cell>
          <cell r="B13616" t="str">
            <v>Journeyman OT</v>
          </cell>
          <cell r="C13616">
            <v>5124000</v>
          </cell>
          <cell r="D13616">
            <v>2010</v>
          </cell>
          <cell r="E13616">
            <v>1000</v>
          </cell>
          <cell r="F13616">
            <v>272</v>
          </cell>
          <cell r="G13616">
            <v>0</v>
          </cell>
          <cell r="H13616">
            <v>2005</v>
          </cell>
          <cell r="I13616">
            <v>0</v>
          </cell>
        </row>
        <row r="13617">
          <cell r="A13617">
            <v>610316</v>
          </cell>
          <cell r="B13617" t="str">
            <v>Journeyman OT</v>
          </cell>
          <cell r="C13617">
            <v>5124000</v>
          </cell>
          <cell r="D13617">
            <v>2177.5</v>
          </cell>
          <cell r="E13617">
            <v>1000</v>
          </cell>
          <cell r="F13617">
            <v>273</v>
          </cell>
          <cell r="G13617">
            <v>0</v>
          </cell>
          <cell r="H13617">
            <v>2005</v>
          </cell>
          <cell r="I13617">
            <v>0</v>
          </cell>
        </row>
        <row r="13618">
          <cell r="A13618">
            <v>610316</v>
          </cell>
          <cell r="B13618" t="str">
            <v>Journeyman OT</v>
          </cell>
          <cell r="C13618">
            <v>5124000</v>
          </cell>
          <cell r="D13618">
            <v>462</v>
          </cell>
          <cell r="E13618">
            <v>1000</v>
          </cell>
          <cell r="F13618">
            <v>300</v>
          </cell>
          <cell r="G13618">
            <v>0</v>
          </cell>
          <cell r="H13618">
            <v>2005</v>
          </cell>
          <cell r="I13618">
            <v>0</v>
          </cell>
        </row>
        <row r="13619">
          <cell r="A13619">
            <v>610316</v>
          </cell>
          <cell r="B13619" t="str">
            <v>Journeyman OT</v>
          </cell>
          <cell r="C13619">
            <v>5124000</v>
          </cell>
          <cell r="D13619">
            <v>1122</v>
          </cell>
          <cell r="E13619">
            <v>1000</v>
          </cell>
          <cell r="F13619">
            <v>301</v>
          </cell>
          <cell r="G13619">
            <v>0</v>
          </cell>
          <cell r="H13619">
            <v>2005</v>
          </cell>
          <cell r="I13619">
            <v>0</v>
          </cell>
        </row>
        <row r="13620">
          <cell r="A13620">
            <v>610316</v>
          </cell>
          <cell r="B13620" t="str">
            <v>Journeyman OT</v>
          </cell>
          <cell r="C13620">
            <v>5124000</v>
          </cell>
          <cell r="D13620">
            <v>462</v>
          </cell>
          <cell r="E13620">
            <v>1000</v>
          </cell>
          <cell r="F13620">
            <v>302</v>
          </cell>
          <cell r="G13620">
            <v>0</v>
          </cell>
          <cell r="H13620">
            <v>2005</v>
          </cell>
          <cell r="I13620">
            <v>0</v>
          </cell>
        </row>
        <row r="13621">
          <cell r="A13621">
            <v>610316</v>
          </cell>
          <cell r="B13621" t="str">
            <v>Journeyman OT</v>
          </cell>
          <cell r="C13621">
            <v>5124000</v>
          </cell>
          <cell r="D13621">
            <v>726</v>
          </cell>
          <cell r="E13621">
            <v>1000</v>
          </cell>
          <cell r="F13621">
            <v>303</v>
          </cell>
          <cell r="G13621">
            <v>0</v>
          </cell>
          <cell r="H13621">
            <v>2005</v>
          </cell>
          <cell r="I13621">
            <v>0</v>
          </cell>
        </row>
        <row r="13622">
          <cell r="A13622">
            <v>610316</v>
          </cell>
          <cell r="B13622" t="str">
            <v>Journeyman OT</v>
          </cell>
          <cell r="C13622">
            <v>5124000</v>
          </cell>
          <cell r="D13622">
            <v>5752.3</v>
          </cell>
          <cell r="E13622">
            <v>1000</v>
          </cell>
          <cell r="F13622">
            <v>517000</v>
          </cell>
          <cell r="G13622">
            <v>0</v>
          </cell>
          <cell r="H13622">
            <v>2005</v>
          </cell>
          <cell r="I13622">
            <v>0</v>
          </cell>
        </row>
        <row r="13623">
          <cell r="A13623">
            <v>610316</v>
          </cell>
          <cell r="B13623" t="str">
            <v>Journeyman OT</v>
          </cell>
          <cell r="C13623">
            <v>5124000</v>
          </cell>
          <cell r="D13623">
            <v>4880</v>
          </cell>
          <cell r="E13623">
            <v>1000</v>
          </cell>
          <cell r="F13623">
            <v>517001</v>
          </cell>
          <cell r="G13623">
            <v>0</v>
          </cell>
          <cell r="H13623">
            <v>2005</v>
          </cell>
          <cell r="I13623">
            <v>0</v>
          </cell>
        </row>
        <row r="13624">
          <cell r="A13624">
            <v>610316</v>
          </cell>
          <cell r="B13624" t="str">
            <v>Journeyman OT</v>
          </cell>
          <cell r="C13624">
            <v>5124000</v>
          </cell>
          <cell r="D13624">
            <v>3660</v>
          </cell>
          <cell r="E13624">
            <v>1000</v>
          </cell>
          <cell r="F13624">
            <v>517002</v>
          </cell>
          <cell r="G13624">
            <v>0</v>
          </cell>
          <cell r="H13624">
            <v>2005</v>
          </cell>
          <cell r="I13624">
            <v>0</v>
          </cell>
        </row>
        <row r="13625">
          <cell r="A13625">
            <v>610316</v>
          </cell>
          <cell r="B13625" t="str">
            <v>Journeyman OT</v>
          </cell>
          <cell r="C13625">
            <v>5124000</v>
          </cell>
          <cell r="D13625">
            <v>4453</v>
          </cell>
          <cell r="E13625">
            <v>1000</v>
          </cell>
          <cell r="F13625">
            <v>517003</v>
          </cell>
          <cell r="G13625">
            <v>0</v>
          </cell>
          <cell r="H13625">
            <v>2005</v>
          </cell>
          <cell r="I13625">
            <v>0</v>
          </cell>
        </row>
        <row r="13626">
          <cell r="A13626">
            <v>610316</v>
          </cell>
          <cell r="B13626" t="str">
            <v>Journeyman OT</v>
          </cell>
          <cell r="C13626">
            <v>5124000</v>
          </cell>
          <cell r="D13626">
            <v>9424.5</v>
          </cell>
          <cell r="E13626">
            <v>1000</v>
          </cell>
          <cell r="F13626">
            <v>517004</v>
          </cell>
          <cell r="G13626">
            <v>0</v>
          </cell>
          <cell r="H13626">
            <v>2005</v>
          </cell>
          <cell r="I13626">
            <v>0</v>
          </cell>
        </row>
        <row r="13627">
          <cell r="A13627">
            <v>610316</v>
          </cell>
          <cell r="B13627" t="str">
            <v>Journeyman OT</v>
          </cell>
          <cell r="C13627">
            <v>5125000</v>
          </cell>
          <cell r="D13627">
            <v>1188</v>
          </cell>
          <cell r="E13627">
            <v>1000</v>
          </cell>
          <cell r="F13627">
            <v>250</v>
          </cell>
          <cell r="G13627">
            <v>0</v>
          </cell>
          <cell r="H13627">
            <v>2005</v>
          </cell>
          <cell r="I13627">
            <v>0</v>
          </cell>
        </row>
        <row r="13628">
          <cell r="A13628">
            <v>610316</v>
          </cell>
          <cell r="B13628" t="str">
            <v>Journeyman OT</v>
          </cell>
          <cell r="C13628">
            <v>5125000</v>
          </cell>
          <cell r="D13628">
            <v>22161.360000000001</v>
          </cell>
          <cell r="E13628">
            <v>1000</v>
          </cell>
          <cell r="F13628">
            <v>251</v>
          </cell>
          <cell r="G13628">
            <v>0</v>
          </cell>
          <cell r="H13628">
            <v>2005</v>
          </cell>
          <cell r="I13628">
            <v>0</v>
          </cell>
        </row>
        <row r="13629">
          <cell r="A13629">
            <v>610316</v>
          </cell>
          <cell r="B13629" t="str">
            <v>Journeyman OT</v>
          </cell>
          <cell r="C13629">
            <v>5125000</v>
          </cell>
          <cell r="D13629">
            <v>13134</v>
          </cell>
          <cell r="E13629">
            <v>1000</v>
          </cell>
          <cell r="F13629">
            <v>252</v>
          </cell>
          <cell r="G13629">
            <v>0</v>
          </cell>
          <cell r="H13629">
            <v>2005</v>
          </cell>
          <cell r="I13629">
            <v>0</v>
          </cell>
        </row>
        <row r="13630">
          <cell r="A13630">
            <v>610316</v>
          </cell>
          <cell r="B13630" t="str">
            <v>Journeyman OT</v>
          </cell>
          <cell r="C13630">
            <v>5125000</v>
          </cell>
          <cell r="D13630">
            <v>234.72</v>
          </cell>
          <cell r="E13630">
            <v>1000</v>
          </cell>
          <cell r="F13630">
            <v>262</v>
          </cell>
          <cell r="G13630">
            <v>0</v>
          </cell>
          <cell r="H13630">
            <v>2005</v>
          </cell>
          <cell r="I13630">
            <v>0</v>
          </cell>
        </row>
        <row r="13631">
          <cell r="A13631">
            <v>610316</v>
          </cell>
          <cell r="B13631" t="str">
            <v>Journeyman OT</v>
          </cell>
          <cell r="C13631">
            <v>5125000</v>
          </cell>
          <cell r="D13631">
            <v>498.78</v>
          </cell>
          <cell r="E13631">
            <v>1000</v>
          </cell>
          <cell r="F13631">
            <v>263</v>
          </cell>
          <cell r="G13631">
            <v>0</v>
          </cell>
          <cell r="H13631">
            <v>2005</v>
          </cell>
          <cell r="I13631">
            <v>0</v>
          </cell>
        </row>
        <row r="13632">
          <cell r="A13632">
            <v>610316</v>
          </cell>
          <cell r="B13632" t="str">
            <v>Journeyman OT</v>
          </cell>
          <cell r="C13632">
            <v>5125000</v>
          </cell>
          <cell r="D13632">
            <v>536</v>
          </cell>
          <cell r="E13632">
            <v>1000</v>
          </cell>
          <cell r="F13632">
            <v>270</v>
          </cell>
          <cell r="G13632">
            <v>0</v>
          </cell>
          <cell r="H13632">
            <v>2005</v>
          </cell>
          <cell r="I13632">
            <v>0</v>
          </cell>
        </row>
        <row r="13633">
          <cell r="A13633">
            <v>610316</v>
          </cell>
          <cell r="B13633" t="str">
            <v>Journeyman OT</v>
          </cell>
          <cell r="C13633">
            <v>5125000</v>
          </cell>
          <cell r="D13633">
            <v>871</v>
          </cell>
          <cell r="E13633">
            <v>1000</v>
          </cell>
          <cell r="F13633">
            <v>271</v>
          </cell>
          <cell r="G13633">
            <v>0</v>
          </cell>
          <cell r="H13633">
            <v>2005</v>
          </cell>
          <cell r="I13633">
            <v>0</v>
          </cell>
        </row>
        <row r="13634">
          <cell r="A13634">
            <v>610316</v>
          </cell>
          <cell r="B13634" t="str">
            <v>Journeyman OT</v>
          </cell>
          <cell r="C13634">
            <v>5125000</v>
          </cell>
          <cell r="D13634">
            <v>2345</v>
          </cell>
          <cell r="E13634">
            <v>1000</v>
          </cell>
          <cell r="F13634">
            <v>272</v>
          </cell>
          <cell r="G13634">
            <v>0</v>
          </cell>
          <cell r="H13634">
            <v>2005</v>
          </cell>
          <cell r="I13634">
            <v>0</v>
          </cell>
        </row>
        <row r="13635">
          <cell r="A13635">
            <v>610316</v>
          </cell>
          <cell r="B13635" t="str">
            <v>Journeyman OT</v>
          </cell>
          <cell r="C13635">
            <v>5125000</v>
          </cell>
          <cell r="D13635">
            <v>9010.5</v>
          </cell>
          <cell r="E13635">
            <v>1000</v>
          </cell>
          <cell r="F13635">
            <v>273</v>
          </cell>
          <cell r="G13635">
            <v>0</v>
          </cell>
          <cell r="H13635">
            <v>2005</v>
          </cell>
          <cell r="I13635">
            <v>0</v>
          </cell>
        </row>
        <row r="13636">
          <cell r="A13636">
            <v>610316</v>
          </cell>
          <cell r="B13636" t="str">
            <v>Journeyman OT</v>
          </cell>
          <cell r="C13636">
            <v>5125000</v>
          </cell>
          <cell r="D13636">
            <v>11517</v>
          </cell>
          <cell r="E13636">
            <v>1000</v>
          </cell>
          <cell r="F13636">
            <v>280</v>
          </cell>
          <cell r="G13636">
            <v>0</v>
          </cell>
          <cell r="H13636">
            <v>2005</v>
          </cell>
          <cell r="I13636">
            <v>0</v>
          </cell>
        </row>
        <row r="13637">
          <cell r="A13637">
            <v>610316</v>
          </cell>
          <cell r="B13637" t="str">
            <v>Journeyman OT</v>
          </cell>
          <cell r="C13637">
            <v>5125000</v>
          </cell>
          <cell r="D13637">
            <v>7397.5</v>
          </cell>
          <cell r="E13637">
            <v>1000</v>
          </cell>
          <cell r="F13637">
            <v>281</v>
          </cell>
          <cell r="G13637">
            <v>0</v>
          </cell>
          <cell r="H13637">
            <v>2005</v>
          </cell>
          <cell r="I13637">
            <v>0</v>
          </cell>
        </row>
        <row r="13638">
          <cell r="A13638">
            <v>610316</v>
          </cell>
          <cell r="B13638" t="str">
            <v>Journeyman OT</v>
          </cell>
          <cell r="C13638">
            <v>5125000</v>
          </cell>
          <cell r="D13638">
            <v>2511.12</v>
          </cell>
          <cell r="E13638">
            <v>1000</v>
          </cell>
          <cell r="F13638">
            <v>282</v>
          </cell>
          <cell r="G13638">
            <v>0</v>
          </cell>
          <cell r="H13638">
            <v>2005</v>
          </cell>
          <cell r="I13638">
            <v>0</v>
          </cell>
        </row>
        <row r="13639">
          <cell r="A13639">
            <v>610316</v>
          </cell>
          <cell r="B13639" t="str">
            <v>Journeyman OT</v>
          </cell>
          <cell r="C13639">
            <v>5125000</v>
          </cell>
          <cell r="D13639">
            <v>528</v>
          </cell>
          <cell r="E13639">
            <v>1000</v>
          </cell>
          <cell r="F13639">
            <v>300</v>
          </cell>
          <cell r="G13639">
            <v>0</v>
          </cell>
          <cell r="H13639">
            <v>2005</v>
          </cell>
          <cell r="I13639">
            <v>0</v>
          </cell>
        </row>
        <row r="13640">
          <cell r="A13640">
            <v>610316</v>
          </cell>
          <cell r="B13640" t="str">
            <v>Journeyman OT</v>
          </cell>
          <cell r="C13640">
            <v>5125000</v>
          </cell>
          <cell r="D13640">
            <v>5412</v>
          </cell>
          <cell r="E13640">
            <v>1000</v>
          </cell>
          <cell r="F13640">
            <v>301</v>
          </cell>
          <cell r="G13640">
            <v>0</v>
          </cell>
          <cell r="H13640">
            <v>2005</v>
          </cell>
          <cell r="I13640">
            <v>0</v>
          </cell>
        </row>
        <row r="13641">
          <cell r="A13641">
            <v>610316</v>
          </cell>
          <cell r="B13641" t="str">
            <v>Journeyman OT</v>
          </cell>
          <cell r="C13641">
            <v>5125000</v>
          </cell>
          <cell r="D13641">
            <v>9471</v>
          </cell>
          <cell r="E13641">
            <v>1000</v>
          </cell>
          <cell r="F13641">
            <v>302</v>
          </cell>
          <cell r="G13641">
            <v>0</v>
          </cell>
          <cell r="H13641">
            <v>2005</v>
          </cell>
          <cell r="I13641">
            <v>0</v>
          </cell>
        </row>
        <row r="13642">
          <cell r="A13642">
            <v>610316</v>
          </cell>
          <cell r="B13642" t="str">
            <v>Journeyman OT</v>
          </cell>
          <cell r="C13642">
            <v>5125000</v>
          </cell>
          <cell r="D13642">
            <v>2805</v>
          </cell>
          <cell r="E13642">
            <v>1000</v>
          </cell>
          <cell r="F13642">
            <v>303</v>
          </cell>
          <cell r="G13642">
            <v>0</v>
          </cell>
          <cell r="H13642">
            <v>2005</v>
          </cell>
          <cell r="I13642">
            <v>0</v>
          </cell>
        </row>
        <row r="13643">
          <cell r="A13643">
            <v>610316</v>
          </cell>
          <cell r="B13643" t="str">
            <v>Journeyman OT</v>
          </cell>
          <cell r="C13643">
            <v>5125000</v>
          </cell>
          <cell r="D13643">
            <v>122</v>
          </cell>
          <cell r="E13643">
            <v>1000</v>
          </cell>
          <cell r="F13643">
            <v>514000</v>
          </cell>
          <cell r="G13643">
            <v>0</v>
          </cell>
          <cell r="H13643">
            <v>2005</v>
          </cell>
          <cell r="I13643">
            <v>0</v>
          </cell>
        </row>
        <row r="13644">
          <cell r="A13644">
            <v>610316</v>
          </cell>
          <cell r="B13644" t="str">
            <v>Journeyman OT</v>
          </cell>
          <cell r="C13644">
            <v>5125000</v>
          </cell>
          <cell r="D13644">
            <v>1098</v>
          </cell>
          <cell r="E13644">
            <v>1000</v>
          </cell>
          <cell r="F13644">
            <v>514004</v>
          </cell>
          <cell r="G13644">
            <v>0</v>
          </cell>
          <cell r="H13644">
            <v>2005</v>
          </cell>
          <cell r="I13644">
            <v>0</v>
          </cell>
        </row>
        <row r="13645">
          <cell r="A13645">
            <v>610316</v>
          </cell>
          <cell r="B13645" t="str">
            <v>Journeyman OT</v>
          </cell>
          <cell r="C13645">
            <v>5125000</v>
          </cell>
          <cell r="D13645">
            <v>5627.25</v>
          </cell>
          <cell r="E13645">
            <v>1000</v>
          </cell>
          <cell r="F13645">
            <v>517000</v>
          </cell>
          <cell r="G13645">
            <v>0</v>
          </cell>
          <cell r="H13645">
            <v>2005</v>
          </cell>
          <cell r="I13645">
            <v>0</v>
          </cell>
        </row>
        <row r="13646">
          <cell r="A13646">
            <v>610316</v>
          </cell>
          <cell r="B13646" t="str">
            <v>Journeyman OT</v>
          </cell>
          <cell r="C13646">
            <v>5125000</v>
          </cell>
          <cell r="D13646">
            <v>6588</v>
          </cell>
          <cell r="E13646">
            <v>1000</v>
          </cell>
          <cell r="F13646">
            <v>517001</v>
          </cell>
          <cell r="G13646">
            <v>0</v>
          </cell>
          <cell r="H13646">
            <v>2005</v>
          </cell>
          <cell r="I13646">
            <v>0</v>
          </cell>
        </row>
        <row r="13647">
          <cell r="A13647">
            <v>610316</v>
          </cell>
          <cell r="B13647" t="str">
            <v>Journeyman OT</v>
          </cell>
          <cell r="C13647">
            <v>5125000</v>
          </cell>
          <cell r="D13647">
            <v>2714.5</v>
          </cell>
          <cell r="E13647">
            <v>1000</v>
          </cell>
          <cell r="F13647">
            <v>517002</v>
          </cell>
          <cell r="G13647">
            <v>0</v>
          </cell>
          <cell r="H13647">
            <v>2005</v>
          </cell>
          <cell r="I13647">
            <v>0</v>
          </cell>
        </row>
        <row r="13648">
          <cell r="A13648">
            <v>610316</v>
          </cell>
          <cell r="B13648" t="str">
            <v>Journeyman OT</v>
          </cell>
          <cell r="C13648">
            <v>5125000</v>
          </cell>
          <cell r="D13648">
            <v>4270</v>
          </cell>
          <cell r="E13648">
            <v>1000</v>
          </cell>
          <cell r="F13648">
            <v>517003</v>
          </cell>
          <cell r="G13648">
            <v>0</v>
          </cell>
          <cell r="H13648">
            <v>2005</v>
          </cell>
          <cell r="I13648">
            <v>0</v>
          </cell>
        </row>
        <row r="13649">
          <cell r="A13649">
            <v>610316</v>
          </cell>
          <cell r="B13649" t="str">
            <v>Journeyman OT</v>
          </cell>
          <cell r="C13649">
            <v>5125000</v>
          </cell>
          <cell r="D13649">
            <v>74115</v>
          </cell>
          <cell r="E13649">
            <v>1000</v>
          </cell>
          <cell r="F13649">
            <v>517004</v>
          </cell>
          <cell r="G13649">
            <v>0</v>
          </cell>
          <cell r="H13649">
            <v>2005</v>
          </cell>
          <cell r="I13649">
            <v>0</v>
          </cell>
        </row>
        <row r="13650">
          <cell r="A13650">
            <v>610316</v>
          </cell>
          <cell r="B13650" t="str">
            <v>Journeyman OT</v>
          </cell>
          <cell r="C13650">
            <v>5126000</v>
          </cell>
          <cell r="D13650">
            <v>1188</v>
          </cell>
          <cell r="E13650">
            <v>1000</v>
          </cell>
          <cell r="F13650">
            <v>250</v>
          </cell>
          <cell r="G13650">
            <v>0</v>
          </cell>
          <cell r="H13650">
            <v>2005</v>
          </cell>
          <cell r="I13650">
            <v>0</v>
          </cell>
        </row>
        <row r="13651">
          <cell r="A13651">
            <v>610316</v>
          </cell>
          <cell r="B13651" t="str">
            <v>Journeyman OT</v>
          </cell>
          <cell r="C13651">
            <v>5126000</v>
          </cell>
          <cell r="D13651">
            <v>5016</v>
          </cell>
          <cell r="E13651">
            <v>1000</v>
          </cell>
          <cell r="F13651">
            <v>251</v>
          </cell>
          <cell r="G13651">
            <v>0</v>
          </cell>
          <cell r="H13651">
            <v>2005</v>
          </cell>
          <cell r="I13651">
            <v>0</v>
          </cell>
        </row>
        <row r="13652">
          <cell r="A13652">
            <v>610316</v>
          </cell>
          <cell r="B13652" t="str">
            <v>Journeyman OT</v>
          </cell>
          <cell r="C13652">
            <v>5126000</v>
          </cell>
          <cell r="D13652">
            <v>2772</v>
          </cell>
          <cell r="E13652">
            <v>1000</v>
          </cell>
          <cell r="F13652">
            <v>252</v>
          </cell>
          <cell r="G13652">
            <v>0</v>
          </cell>
          <cell r="H13652">
            <v>2005</v>
          </cell>
          <cell r="I13652">
            <v>0</v>
          </cell>
        </row>
        <row r="13653">
          <cell r="A13653">
            <v>610316</v>
          </cell>
          <cell r="B13653" t="str">
            <v>Journeyman OT</v>
          </cell>
          <cell r="C13653">
            <v>5126000</v>
          </cell>
          <cell r="D13653">
            <v>58.68</v>
          </cell>
          <cell r="E13653">
            <v>1000</v>
          </cell>
          <cell r="F13653">
            <v>260</v>
          </cell>
          <cell r="G13653">
            <v>0</v>
          </cell>
          <cell r="H13653">
            <v>2005</v>
          </cell>
          <cell r="I13653">
            <v>0</v>
          </cell>
        </row>
        <row r="13654">
          <cell r="A13654">
            <v>610316</v>
          </cell>
          <cell r="B13654" t="str">
            <v>Journeyman OT</v>
          </cell>
          <cell r="C13654">
            <v>5126000</v>
          </cell>
          <cell r="D13654">
            <v>117.36</v>
          </cell>
          <cell r="E13654">
            <v>1000</v>
          </cell>
          <cell r="F13654">
            <v>263</v>
          </cell>
          <cell r="G13654">
            <v>0</v>
          </cell>
          <cell r="H13654">
            <v>2005</v>
          </cell>
          <cell r="I13654">
            <v>0</v>
          </cell>
        </row>
        <row r="13655">
          <cell r="A13655">
            <v>610316</v>
          </cell>
          <cell r="B13655" t="str">
            <v>Journeyman OT</v>
          </cell>
          <cell r="C13655">
            <v>5126000</v>
          </cell>
          <cell r="D13655">
            <v>502.5</v>
          </cell>
          <cell r="E13655">
            <v>1000</v>
          </cell>
          <cell r="F13655">
            <v>270</v>
          </cell>
          <cell r="G13655">
            <v>0</v>
          </cell>
          <cell r="H13655">
            <v>2005</v>
          </cell>
          <cell r="I13655">
            <v>0</v>
          </cell>
        </row>
        <row r="13656">
          <cell r="A13656">
            <v>610316</v>
          </cell>
          <cell r="B13656" t="str">
            <v>Journeyman OT</v>
          </cell>
          <cell r="C13656">
            <v>5126000</v>
          </cell>
          <cell r="D13656">
            <v>502.5</v>
          </cell>
          <cell r="E13656">
            <v>1000</v>
          </cell>
          <cell r="F13656">
            <v>271</v>
          </cell>
          <cell r="G13656">
            <v>0</v>
          </cell>
          <cell r="H13656">
            <v>2005</v>
          </cell>
          <cell r="I13656">
            <v>0</v>
          </cell>
        </row>
        <row r="13657">
          <cell r="A13657">
            <v>610316</v>
          </cell>
          <cell r="B13657" t="str">
            <v>Journeyman OT</v>
          </cell>
          <cell r="C13657">
            <v>5126000</v>
          </cell>
          <cell r="D13657">
            <v>2713.5</v>
          </cell>
          <cell r="E13657">
            <v>1000</v>
          </cell>
          <cell r="F13657">
            <v>272</v>
          </cell>
          <cell r="G13657">
            <v>0</v>
          </cell>
          <cell r="H13657">
            <v>2005</v>
          </cell>
          <cell r="I13657">
            <v>0</v>
          </cell>
        </row>
        <row r="13658">
          <cell r="A13658">
            <v>610316</v>
          </cell>
          <cell r="B13658" t="str">
            <v>Journeyman OT</v>
          </cell>
          <cell r="C13658">
            <v>5126000</v>
          </cell>
          <cell r="D13658">
            <v>1881</v>
          </cell>
          <cell r="E13658">
            <v>1000</v>
          </cell>
          <cell r="F13658">
            <v>281</v>
          </cell>
          <cell r="G13658">
            <v>0</v>
          </cell>
          <cell r="H13658">
            <v>2005</v>
          </cell>
          <cell r="I13658">
            <v>0</v>
          </cell>
        </row>
        <row r="13659">
          <cell r="A13659">
            <v>610316</v>
          </cell>
          <cell r="B13659" t="str">
            <v>Journeyman OT</v>
          </cell>
          <cell r="C13659">
            <v>5126000</v>
          </cell>
          <cell r="D13659">
            <v>2112</v>
          </cell>
          <cell r="E13659">
            <v>1000</v>
          </cell>
          <cell r="F13659">
            <v>282</v>
          </cell>
          <cell r="G13659">
            <v>0</v>
          </cell>
          <cell r="H13659">
            <v>2005</v>
          </cell>
          <cell r="I13659">
            <v>0</v>
          </cell>
        </row>
        <row r="13660">
          <cell r="A13660">
            <v>610316</v>
          </cell>
          <cell r="B13660" t="str">
            <v>Journeyman OT</v>
          </cell>
          <cell r="C13660">
            <v>5126000</v>
          </cell>
          <cell r="D13660">
            <v>0</v>
          </cell>
          <cell r="E13660">
            <v>1000</v>
          </cell>
          <cell r="F13660">
            <v>301</v>
          </cell>
          <cell r="G13660">
            <v>0</v>
          </cell>
          <cell r="H13660">
            <v>2005</v>
          </cell>
          <cell r="I13660">
            <v>0</v>
          </cell>
        </row>
        <row r="13661">
          <cell r="A13661">
            <v>610316</v>
          </cell>
          <cell r="B13661" t="str">
            <v>Journeyman OT</v>
          </cell>
          <cell r="C13661">
            <v>5126000</v>
          </cell>
          <cell r="D13661">
            <v>660</v>
          </cell>
          <cell r="E13661">
            <v>1000</v>
          </cell>
          <cell r="F13661">
            <v>303</v>
          </cell>
          <cell r="G13661">
            <v>0</v>
          </cell>
          <cell r="H13661">
            <v>2005</v>
          </cell>
          <cell r="I13661">
            <v>0</v>
          </cell>
        </row>
        <row r="13662">
          <cell r="A13662">
            <v>610316</v>
          </cell>
          <cell r="B13662" t="str">
            <v>Journeyman OT</v>
          </cell>
          <cell r="C13662">
            <v>5126000</v>
          </cell>
          <cell r="D13662">
            <v>100.5</v>
          </cell>
          <cell r="E13662">
            <v>1000</v>
          </cell>
          <cell r="F13662">
            <v>514002</v>
          </cell>
          <cell r="G13662">
            <v>0</v>
          </cell>
          <cell r="H13662">
            <v>2005</v>
          </cell>
          <cell r="I13662">
            <v>0</v>
          </cell>
        </row>
        <row r="13663">
          <cell r="A13663">
            <v>610316</v>
          </cell>
          <cell r="B13663" t="str">
            <v>Journeyman OT</v>
          </cell>
          <cell r="C13663">
            <v>5126000</v>
          </cell>
          <cell r="D13663">
            <v>990</v>
          </cell>
          <cell r="E13663">
            <v>1000</v>
          </cell>
          <cell r="F13663">
            <v>514004</v>
          </cell>
          <cell r="G13663">
            <v>0</v>
          </cell>
          <cell r="H13663">
            <v>2005</v>
          </cell>
          <cell r="I13663">
            <v>0</v>
          </cell>
        </row>
        <row r="13664">
          <cell r="A13664">
            <v>610316</v>
          </cell>
          <cell r="B13664" t="str">
            <v>Journeyman OT</v>
          </cell>
          <cell r="C13664">
            <v>5126000</v>
          </cell>
          <cell r="D13664">
            <v>1220</v>
          </cell>
          <cell r="E13664">
            <v>1000</v>
          </cell>
          <cell r="F13664">
            <v>517000</v>
          </cell>
          <cell r="G13664">
            <v>0</v>
          </cell>
          <cell r="H13664">
            <v>2005</v>
          </cell>
          <cell r="I13664">
            <v>0</v>
          </cell>
        </row>
        <row r="13665">
          <cell r="A13665">
            <v>610316</v>
          </cell>
          <cell r="B13665" t="str">
            <v>Journeyman OT</v>
          </cell>
          <cell r="C13665">
            <v>5126000</v>
          </cell>
          <cell r="D13665">
            <v>366</v>
          </cell>
          <cell r="E13665">
            <v>1000</v>
          </cell>
          <cell r="F13665">
            <v>517001</v>
          </cell>
          <cell r="G13665">
            <v>0</v>
          </cell>
          <cell r="H13665">
            <v>2005</v>
          </cell>
          <cell r="I13665">
            <v>0</v>
          </cell>
        </row>
        <row r="13666">
          <cell r="A13666">
            <v>610316</v>
          </cell>
          <cell r="B13666" t="str">
            <v>Journeyman OT</v>
          </cell>
          <cell r="C13666">
            <v>5126000</v>
          </cell>
          <cell r="D13666">
            <v>2074</v>
          </cell>
          <cell r="E13666">
            <v>1000</v>
          </cell>
          <cell r="F13666">
            <v>517002</v>
          </cell>
          <cell r="G13666">
            <v>0</v>
          </cell>
          <cell r="H13666">
            <v>2005</v>
          </cell>
          <cell r="I13666">
            <v>0</v>
          </cell>
        </row>
        <row r="13667">
          <cell r="A13667">
            <v>610316</v>
          </cell>
          <cell r="B13667" t="str">
            <v>Journeyman OT</v>
          </cell>
          <cell r="C13667">
            <v>5126000</v>
          </cell>
          <cell r="D13667">
            <v>183</v>
          </cell>
          <cell r="E13667">
            <v>1000</v>
          </cell>
          <cell r="F13667">
            <v>517003</v>
          </cell>
          <cell r="G13667">
            <v>0</v>
          </cell>
          <cell r="H13667">
            <v>2005</v>
          </cell>
          <cell r="I13667">
            <v>0</v>
          </cell>
        </row>
        <row r="13668">
          <cell r="A13668">
            <v>610316</v>
          </cell>
          <cell r="B13668" t="str">
            <v>Journeyman OT</v>
          </cell>
          <cell r="C13668">
            <v>5126000</v>
          </cell>
          <cell r="D13668">
            <v>579.5</v>
          </cell>
          <cell r="E13668">
            <v>1000</v>
          </cell>
          <cell r="F13668">
            <v>517004</v>
          </cell>
          <cell r="G13668">
            <v>0</v>
          </cell>
          <cell r="H13668">
            <v>2005</v>
          </cell>
          <cell r="I13668">
            <v>0</v>
          </cell>
        </row>
        <row r="13669">
          <cell r="A13669">
            <v>610316</v>
          </cell>
          <cell r="B13669" t="str">
            <v>Journeyman OT</v>
          </cell>
          <cell r="C13669">
            <v>5127000</v>
          </cell>
          <cell r="D13669">
            <v>6270</v>
          </cell>
          <cell r="E13669">
            <v>1000</v>
          </cell>
          <cell r="F13669">
            <v>250</v>
          </cell>
          <cell r="G13669">
            <v>0</v>
          </cell>
          <cell r="H13669">
            <v>2005</v>
          </cell>
          <cell r="I13669">
            <v>0</v>
          </cell>
        </row>
        <row r="13670">
          <cell r="A13670">
            <v>610316</v>
          </cell>
          <cell r="B13670" t="str">
            <v>Journeyman OT</v>
          </cell>
          <cell r="C13670">
            <v>5127000</v>
          </cell>
          <cell r="D13670">
            <v>1139</v>
          </cell>
          <cell r="E13670">
            <v>1000</v>
          </cell>
          <cell r="F13670">
            <v>270</v>
          </cell>
          <cell r="G13670">
            <v>0</v>
          </cell>
          <cell r="H13670">
            <v>2005</v>
          </cell>
          <cell r="I13670">
            <v>0</v>
          </cell>
        </row>
        <row r="13671">
          <cell r="A13671">
            <v>610316</v>
          </cell>
          <cell r="B13671" t="str">
            <v>Journeyman OT</v>
          </cell>
          <cell r="C13671">
            <v>5127000</v>
          </cell>
          <cell r="D13671">
            <v>132</v>
          </cell>
          <cell r="E13671">
            <v>1000</v>
          </cell>
          <cell r="F13671">
            <v>280</v>
          </cell>
          <cell r="G13671">
            <v>0</v>
          </cell>
          <cell r="H13671">
            <v>2005</v>
          </cell>
          <cell r="I13671">
            <v>0</v>
          </cell>
        </row>
        <row r="13672">
          <cell r="A13672">
            <v>610316</v>
          </cell>
          <cell r="B13672" t="str">
            <v>Journeyman OT</v>
          </cell>
          <cell r="C13672">
            <v>5127000</v>
          </cell>
          <cell r="D13672">
            <v>726</v>
          </cell>
          <cell r="E13672">
            <v>1000</v>
          </cell>
          <cell r="F13672">
            <v>300</v>
          </cell>
          <cell r="G13672">
            <v>0</v>
          </cell>
          <cell r="H13672">
            <v>2005</v>
          </cell>
          <cell r="I13672">
            <v>0</v>
          </cell>
        </row>
        <row r="13673">
          <cell r="A13673">
            <v>610316</v>
          </cell>
          <cell r="B13673" t="str">
            <v>Journeyman OT</v>
          </cell>
          <cell r="C13673">
            <v>5127000</v>
          </cell>
          <cell r="D13673">
            <v>957</v>
          </cell>
          <cell r="E13673">
            <v>1000</v>
          </cell>
          <cell r="F13673">
            <v>301</v>
          </cell>
          <cell r="G13673">
            <v>0</v>
          </cell>
          <cell r="H13673">
            <v>2005</v>
          </cell>
          <cell r="I13673">
            <v>0</v>
          </cell>
        </row>
        <row r="13674">
          <cell r="A13674">
            <v>610316</v>
          </cell>
          <cell r="B13674" t="str">
            <v>Journeyman OT</v>
          </cell>
          <cell r="C13674">
            <v>5127000</v>
          </cell>
          <cell r="D13674">
            <v>528</v>
          </cell>
          <cell r="E13674">
            <v>1000</v>
          </cell>
          <cell r="F13674">
            <v>302</v>
          </cell>
          <cell r="G13674">
            <v>0</v>
          </cell>
          <cell r="H13674">
            <v>2005</v>
          </cell>
          <cell r="I13674">
            <v>0</v>
          </cell>
        </row>
        <row r="13675">
          <cell r="A13675">
            <v>610316</v>
          </cell>
          <cell r="B13675" t="str">
            <v>Journeyman OT</v>
          </cell>
          <cell r="C13675">
            <v>5127000</v>
          </cell>
          <cell r="D13675">
            <v>1708</v>
          </cell>
          <cell r="E13675">
            <v>1000</v>
          </cell>
          <cell r="F13675">
            <v>517004</v>
          </cell>
          <cell r="G13675">
            <v>0</v>
          </cell>
          <cell r="H13675">
            <v>2005</v>
          </cell>
          <cell r="I13675">
            <v>0</v>
          </cell>
        </row>
        <row r="13676">
          <cell r="A13676">
            <v>610316</v>
          </cell>
          <cell r="B13676" t="str">
            <v>Journeyman OT</v>
          </cell>
          <cell r="C13676">
            <v>5128000</v>
          </cell>
          <cell r="D13676">
            <v>1562.04</v>
          </cell>
          <cell r="E13676">
            <v>1000</v>
          </cell>
          <cell r="F13676">
            <v>250</v>
          </cell>
          <cell r="G13676">
            <v>0</v>
          </cell>
          <cell r="H13676">
            <v>2005</v>
          </cell>
          <cell r="I13676">
            <v>0</v>
          </cell>
        </row>
        <row r="13677">
          <cell r="A13677">
            <v>610316</v>
          </cell>
          <cell r="B13677" t="str">
            <v>Journeyman OT</v>
          </cell>
          <cell r="C13677">
            <v>5128000</v>
          </cell>
          <cell r="D13677">
            <v>11682.69</v>
          </cell>
          <cell r="E13677">
            <v>1000</v>
          </cell>
          <cell r="F13677">
            <v>251</v>
          </cell>
          <cell r="G13677">
            <v>0</v>
          </cell>
          <cell r="H13677">
            <v>2005</v>
          </cell>
          <cell r="I13677">
            <v>0</v>
          </cell>
        </row>
        <row r="13678">
          <cell r="A13678">
            <v>610316</v>
          </cell>
          <cell r="B13678" t="str">
            <v>Journeyman OT</v>
          </cell>
          <cell r="C13678">
            <v>5128000</v>
          </cell>
          <cell r="D13678">
            <v>5837.52</v>
          </cell>
          <cell r="E13678">
            <v>1000</v>
          </cell>
          <cell r="F13678">
            <v>252</v>
          </cell>
          <cell r="G13678">
            <v>0</v>
          </cell>
          <cell r="H13678">
            <v>2005</v>
          </cell>
          <cell r="I13678">
            <v>0</v>
          </cell>
        </row>
        <row r="13679">
          <cell r="A13679">
            <v>610316</v>
          </cell>
          <cell r="B13679" t="str">
            <v>Journeyman OT</v>
          </cell>
          <cell r="C13679">
            <v>5128000</v>
          </cell>
          <cell r="D13679">
            <v>2112.48</v>
          </cell>
          <cell r="E13679">
            <v>1000</v>
          </cell>
          <cell r="F13679">
            <v>262</v>
          </cell>
          <cell r="G13679">
            <v>0</v>
          </cell>
          <cell r="H13679">
            <v>2005</v>
          </cell>
          <cell r="I13679">
            <v>0</v>
          </cell>
        </row>
        <row r="13680">
          <cell r="A13680">
            <v>610316</v>
          </cell>
          <cell r="B13680" t="str">
            <v>Journeyman OT</v>
          </cell>
          <cell r="C13680">
            <v>5128000</v>
          </cell>
          <cell r="D13680">
            <v>16649.5</v>
          </cell>
          <cell r="E13680">
            <v>1000</v>
          </cell>
          <cell r="F13680">
            <v>270</v>
          </cell>
          <cell r="G13680">
            <v>0</v>
          </cell>
          <cell r="H13680">
            <v>2005</v>
          </cell>
          <cell r="I13680">
            <v>0</v>
          </cell>
        </row>
        <row r="13681">
          <cell r="A13681">
            <v>610316</v>
          </cell>
          <cell r="B13681" t="str">
            <v>Journeyman OT</v>
          </cell>
          <cell r="C13681">
            <v>5128000</v>
          </cell>
          <cell r="D13681">
            <v>2780.5</v>
          </cell>
          <cell r="E13681">
            <v>1000</v>
          </cell>
          <cell r="F13681">
            <v>271</v>
          </cell>
          <cell r="G13681">
            <v>0</v>
          </cell>
          <cell r="H13681">
            <v>2005</v>
          </cell>
          <cell r="I13681">
            <v>0</v>
          </cell>
        </row>
        <row r="13682">
          <cell r="A13682">
            <v>610316</v>
          </cell>
          <cell r="B13682" t="str">
            <v>Journeyman OT</v>
          </cell>
          <cell r="C13682">
            <v>5128000</v>
          </cell>
          <cell r="D13682">
            <v>8592</v>
          </cell>
          <cell r="E13682">
            <v>1000</v>
          </cell>
          <cell r="F13682">
            <v>272</v>
          </cell>
          <cell r="G13682">
            <v>0</v>
          </cell>
          <cell r="H13682">
            <v>2005</v>
          </cell>
          <cell r="I13682">
            <v>0</v>
          </cell>
        </row>
        <row r="13683">
          <cell r="A13683">
            <v>610316</v>
          </cell>
          <cell r="B13683" t="str">
            <v>Journeyman OT</v>
          </cell>
          <cell r="C13683">
            <v>5128000</v>
          </cell>
          <cell r="D13683">
            <v>31825</v>
          </cell>
          <cell r="E13683">
            <v>1000</v>
          </cell>
          <cell r="F13683">
            <v>273</v>
          </cell>
          <cell r="G13683">
            <v>0</v>
          </cell>
          <cell r="H13683">
            <v>2005</v>
          </cell>
          <cell r="I13683">
            <v>0</v>
          </cell>
        </row>
        <row r="13684">
          <cell r="A13684">
            <v>610316</v>
          </cell>
          <cell r="B13684" t="str">
            <v>Journeyman OT</v>
          </cell>
          <cell r="C13684">
            <v>5128000</v>
          </cell>
          <cell r="D13684">
            <v>16483.34</v>
          </cell>
          <cell r="E13684">
            <v>1000</v>
          </cell>
          <cell r="F13684">
            <v>281</v>
          </cell>
          <cell r="G13684">
            <v>0</v>
          </cell>
          <cell r="H13684">
            <v>2005</v>
          </cell>
          <cell r="I13684">
            <v>0</v>
          </cell>
        </row>
        <row r="13685">
          <cell r="A13685">
            <v>610316</v>
          </cell>
          <cell r="B13685" t="str">
            <v>Journeyman OT</v>
          </cell>
          <cell r="C13685">
            <v>5128000</v>
          </cell>
          <cell r="D13685">
            <v>4488</v>
          </cell>
          <cell r="E13685">
            <v>1000</v>
          </cell>
          <cell r="F13685">
            <v>282</v>
          </cell>
          <cell r="G13685">
            <v>0</v>
          </cell>
          <cell r="H13685">
            <v>2005</v>
          </cell>
          <cell r="I13685">
            <v>0</v>
          </cell>
        </row>
        <row r="13686">
          <cell r="A13686">
            <v>610316</v>
          </cell>
          <cell r="B13686" t="str">
            <v>Journeyman OT</v>
          </cell>
          <cell r="C13686">
            <v>5128000</v>
          </cell>
          <cell r="D13686">
            <v>9907.7999999999993</v>
          </cell>
          <cell r="E13686">
            <v>1000</v>
          </cell>
          <cell r="F13686">
            <v>300</v>
          </cell>
          <cell r="G13686">
            <v>0</v>
          </cell>
          <cell r="H13686">
            <v>2005</v>
          </cell>
          <cell r="I13686">
            <v>0</v>
          </cell>
        </row>
        <row r="13687">
          <cell r="A13687">
            <v>610316</v>
          </cell>
          <cell r="B13687" t="str">
            <v>Journeyman OT</v>
          </cell>
          <cell r="C13687">
            <v>5128000</v>
          </cell>
          <cell r="D13687">
            <v>28072.86</v>
          </cell>
          <cell r="E13687">
            <v>1000</v>
          </cell>
          <cell r="F13687">
            <v>301</v>
          </cell>
          <cell r="G13687">
            <v>0</v>
          </cell>
          <cell r="H13687">
            <v>2005</v>
          </cell>
          <cell r="I13687">
            <v>0</v>
          </cell>
        </row>
        <row r="13688">
          <cell r="A13688">
            <v>610316</v>
          </cell>
          <cell r="B13688" t="str">
            <v>Journeyman OT</v>
          </cell>
          <cell r="C13688">
            <v>5128000</v>
          </cell>
          <cell r="D13688">
            <v>29162.1</v>
          </cell>
          <cell r="E13688">
            <v>1000</v>
          </cell>
          <cell r="F13688">
            <v>302</v>
          </cell>
          <cell r="G13688">
            <v>0</v>
          </cell>
          <cell r="H13688">
            <v>2005</v>
          </cell>
          <cell r="I13688">
            <v>0</v>
          </cell>
        </row>
        <row r="13689">
          <cell r="A13689">
            <v>610316</v>
          </cell>
          <cell r="B13689" t="str">
            <v>Journeyman OT</v>
          </cell>
          <cell r="C13689">
            <v>5128000</v>
          </cell>
          <cell r="D13689">
            <v>5962.77</v>
          </cell>
          <cell r="E13689">
            <v>1000</v>
          </cell>
          <cell r="F13689">
            <v>303</v>
          </cell>
          <cell r="G13689">
            <v>0</v>
          </cell>
          <cell r="H13689">
            <v>2005</v>
          </cell>
          <cell r="I13689">
            <v>0</v>
          </cell>
        </row>
        <row r="13690">
          <cell r="A13690">
            <v>610316</v>
          </cell>
          <cell r="B13690" t="str">
            <v>Journeyman OT</v>
          </cell>
          <cell r="C13690">
            <v>5128000</v>
          </cell>
          <cell r="D13690">
            <v>57767</v>
          </cell>
          <cell r="E13690">
            <v>1000</v>
          </cell>
          <cell r="F13690">
            <v>517000</v>
          </cell>
          <cell r="G13690">
            <v>0</v>
          </cell>
          <cell r="H13690">
            <v>2005</v>
          </cell>
          <cell r="I13690">
            <v>0</v>
          </cell>
        </row>
        <row r="13691">
          <cell r="A13691">
            <v>610316</v>
          </cell>
          <cell r="B13691" t="str">
            <v>Journeyman OT</v>
          </cell>
          <cell r="C13691">
            <v>5128000</v>
          </cell>
          <cell r="D13691">
            <v>5377.5</v>
          </cell>
          <cell r="E13691">
            <v>1000</v>
          </cell>
          <cell r="F13691">
            <v>517001</v>
          </cell>
          <cell r="G13691">
            <v>0</v>
          </cell>
          <cell r="H13691">
            <v>2005</v>
          </cell>
          <cell r="I13691">
            <v>0</v>
          </cell>
        </row>
        <row r="13692">
          <cell r="A13692">
            <v>610316</v>
          </cell>
          <cell r="B13692" t="str">
            <v>Journeyman OT</v>
          </cell>
          <cell r="C13692">
            <v>5128000</v>
          </cell>
          <cell r="D13692">
            <v>19520</v>
          </cell>
          <cell r="E13692">
            <v>1000</v>
          </cell>
          <cell r="F13692">
            <v>517002</v>
          </cell>
          <cell r="G13692">
            <v>0</v>
          </cell>
          <cell r="H13692">
            <v>2005</v>
          </cell>
          <cell r="I13692">
            <v>0</v>
          </cell>
        </row>
        <row r="13693">
          <cell r="A13693">
            <v>610316</v>
          </cell>
          <cell r="B13693" t="str">
            <v>Journeyman OT</v>
          </cell>
          <cell r="C13693">
            <v>5128000</v>
          </cell>
          <cell r="D13693">
            <v>5947.5</v>
          </cell>
          <cell r="E13693">
            <v>1000</v>
          </cell>
          <cell r="F13693">
            <v>517003</v>
          </cell>
          <cell r="G13693">
            <v>0</v>
          </cell>
          <cell r="H13693">
            <v>2005</v>
          </cell>
          <cell r="I13693">
            <v>0</v>
          </cell>
        </row>
        <row r="13694">
          <cell r="A13694">
            <v>610316</v>
          </cell>
          <cell r="B13694" t="str">
            <v>Journeyman OT</v>
          </cell>
          <cell r="C13694">
            <v>5128000</v>
          </cell>
          <cell r="D13694">
            <v>27297.5</v>
          </cell>
          <cell r="E13694">
            <v>1000</v>
          </cell>
          <cell r="F13694">
            <v>517004</v>
          </cell>
          <cell r="G13694">
            <v>0</v>
          </cell>
          <cell r="H13694">
            <v>2005</v>
          </cell>
          <cell r="I13694">
            <v>0</v>
          </cell>
        </row>
        <row r="13695">
          <cell r="A13695">
            <v>610316</v>
          </cell>
          <cell r="B13695" t="str">
            <v>Journeyman OT</v>
          </cell>
          <cell r="C13695">
            <v>5129000</v>
          </cell>
          <cell r="D13695">
            <v>792</v>
          </cell>
          <cell r="E13695">
            <v>1000</v>
          </cell>
          <cell r="F13695">
            <v>250</v>
          </cell>
          <cell r="G13695">
            <v>0</v>
          </cell>
          <cell r="H13695">
            <v>2005</v>
          </cell>
          <cell r="I13695">
            <v>0</v>
          </cell>
        </row>
        <row r="13696">
          <cell r="A13696">
            <v>610316</v>
          </cell>
          <cell r="B13696" t="str">
            <v>Journeyman OT</v>
          </cell>
          <cell r="C13696">
            <v>5129000</v>
          </cell>
          <cell r="D13696">
            <v>454.68</v>
          </cell>
          <cell r="E13696">
            <v>1000</v>
          </cell>
          <cell r="F13696">
            <v>251</v>
          </cell>
          <cell r="G13696">
            <v>0</v>
          </cell>
          <cell r="H13696">
            <v>2005</v>
          </cell>
          <cell r="I13696">
            <v>0</v>
          </cell>
        </row>
        <row r="13697">
          <cell r="A13697">
            <v>610316</v>
          </cell>
          <cell r="B13697" t="str">
            <v>Journeyman OT</v>
          </cell>
          <cell r="C13697">
            <v>5129000</v>
          </cell>
          <cell r="D13697">
            <v>1899.36</v>
          </cell>
          <cell r="E13697">
            <v>1000</v>
          </cell>
          <cell r="F13697">
            <v>252</v>
          </cell>
          <cell r="G13697">
            <v>0</v>
          </cell>
          <cell r="H13697">
            <v>2005</v>
          </cell>
          <cell r="I13697">
            <v>0</v>
          </cell>
        </row>
        <row r="13698">
          <cell r="A13698">
            <v>610316</v>
          </cell>
          <cell r="B13698" t="str">
            <v>Journeyman OT</v>
          </cell>
          <cell r="C13698">
            <v>5129000</v>
          </cell>
          <cell r="D13698">
            <v>0</v>
          </cell>
          <cell r="E13698">
            <v>1000</v>
          </cell>
          <cell r="F13698">
            <v>260</v>
          </cell>
          <cell r="G13698">
            <v>0</v>
          </cell>
          <cell r="H13698">
            <v>2005</v>
          </cell>
          <cell r="I13698">
            <v>0</v>
          </cell>
        </row>
        <row r="13699">
          <cell r="A13699">
            <v>610316</v>
          </cell>
          <cell r="B13699" t="str">
            <v>Journeyman OT</v>
          </cell>
          <cell r="C13699">
            <v>5129900</v>
          </cell>
          <cell r="D13699">
            <v>990</v>
          </cell>
          <cell r="E13699">
            <v>1000</v>
          </cell>
          <cell r="F13699">
            <v>252</v>
          </cell>
          <cell r="G13699">
            <v>0</v>
          </cell>
          <cell r="H13699">
            <v>2005</v>
          </cell>
          <cell r="I13699">
            <v>0</v>
          </cell>
        </row>
        <row r="13700">
          <cell r="A13700">
            <v>610316</v>
          </cell>
          <cell r="B13700" t="str">
            <v>Journeyman OT</v>
          </cell>
          <cell r="C13700">
            <v>5129900</v>
          </cell>
          <cell r="D13700">
            <v>1056</v>
          </cell>
          <cell r="E13700">
            <v>1000</v>
          </cell>
          <cell r="F13700">
            <v>280</v>
          </cell>
          <cell r="G13700">
            <v>0</v>
          </cell>
          <cell r="H13700">
            <v>2005</v>
          </cell>
          <cell r="I13700">
            <v>0</v>
          </cell>
        </row>
        <row r="13701">
          <cell r="A13701">
            <v>610316</v>
          </cell>
          <cell r="B13701" t="str">
            <v>Journeyman OT</v>
          </cell>
          <cell r="C13701">
            <v>5129900</v>
          </cell>
          <cell r="D13701">
            <v>264</v>
          </cell>
          <cell r="E13701">
            <v>1000</v>
          </cell>
          <cell r="F13701">
            <v>281</v>
          </cell>
          <cell r="G13701">
            <v>0</v>
          </cell>
          <cell r="H13701">
            <v>2005</v>
          </cell>
          <cell r="I13701">
            <v>0</v>
          </cell>
        </row>
        <row r="13702">
          <cell r="A13702">
            <v>610316</v>
          </cell>
          <cell r="B13702" t="str">
            <v>Journeyman OT</v>
          </cell>
          <cell r="C13702">
            <v>5129900</v>
          </cell>
          <cell r="D13702">
            <v>823.5</v>
          </cell>
          <cell r="E13702">
            <v>1000</v>
          </cell>
          <cell r="F13702">
            <v>517000</v>
          </cell>
          <cell r="G13702">
            <v>0</v>
          </cell>
          <cell r="H13702">
            <v>2005</v>
          </cell>
          <cell r="I13702">
            <v>0</v>
          </cell>
        </row>
        <row r="13703">
          <cell r="A13703">
            <v>610316</v>
          </cell>
          <cell r="B13703" t="str">
            <v>Journeyman OT</v>
          </cell>
          <cell r="C13703">
            <v>5131000</v>
          </cell>
          <cell r="D13703">
            <v>396</v>
          </cell>
          <cell r="E13703">
            <v>1000</v>
          </cell>
          <cell r="F13703">
            <v>250</v>
          </cell>
          <cell r="G13703">
            <v>0</v>
          </cell>
          <cell r="H13703">
            <v>2005</v>
          </cell>
          <cell r="I13703">
            <v>0</v>
          </cell>
        </row>
        <row r="13704">
          <cell r="A13704">
            <v>610316</v>
          </cell>
          <cell r="B13704" t="str">
            <v>Journeyman OT</v>
          </cell>
          <cell r="C13704">
            <v>5131000</v>
          </cell>
          <cell r="D13704">
            <v>11322.72</v>
          </cell>
          <cell r="E13704">
            <v>1000</v>
          </cell>
          <cell r="F13704">
            <v>251</v>
          </cell>
          <cell r="G13704">
            <v>0</v>
          </cell>
          <cell r="H13704">
            <v>2005</v>
          </cell>
          <cell r="I13704">
            <v>0</v>
          </cell>
        </row>
        <row r="13705">
          <cell r="A13705">
            <v>610316</v>
          </cell>
          <cell r="B13705" t="str">
            <v>Journeyman OT</v>
          </cell>
          <cell r="C13705">
            <v>5131000</v>
          </cell>
          <cell r="D13705">
            <v>10248.290000000001</v>
          </cell>
          <cell r="E13705">
            <v>1000</v>
          </cell>
          <cell r="F13705">
            <v>252</v>
          </cell>
          <cell r="G13705">
            <v>0</v>
          </cell>
          <cell r="H13705">
            <v>2005</v>
          </cell>
          <cell r="I13705">
            <v>0</v>
          </cell>
        </row>
        <row r="13706">
          <cell r="A13706">
            <v>610316</v>
          </cell>
          <cell r="B13706" t="str">
            <v>Journeyman OT</v>
          </cell>
          <cell r="C13706">
            <v>5131000</v>
          </cell>
          <cell r="D13706">
            <v>6425.46</v>
          </cell>
          <cell r="E13706">
            <v>1000</v>
          </cell>
          <cell r="F13706">
            <v>260</v>
          </cell>
          <cell r="G13706">
            <v>0</v>
          </cell>
          <cell r="H13706">
            <v>2005</v>
          </cell>
          <cell r="I13706">
            <v>0</v>
          </cell>
        </row>
        <row r="13707">
          <cell r="A13707">
            <v>610316</v>
          </cell>
          <cell r="B13707" t="str">
            <v>Journeyman OT</v>
          </cell>
          <cell r="C13707">
            <v>5131000</v>
          </cell>
          <cell r="D13707">
            <v>528.12</v>
          </cell>
          <cell r="E13707">
            <v>1000</v>
          </cell>
          <cell r="F13707">
            <v>261</v>
          </cell>
          <cell r="G13707">
            <v>0</v>
          </cell>
          <cell r="H13707">
            <v>2005</v>
          </cell>
          <cell r="I13707">
            <v>0</v>
          </cell>
        </row>
        <row r="13708">
          <cell r="A13708">
            <v>610316</v>
          </cell>
          <cell r="B13708" t="str">
            <v>Journeyman OT</v>
          </cell>
          <cell r="C13708">
            <v>5131000</v>
          </cell>
          <cell r="D13708">
            <v>1624.44</v>
          </cell>
          <cell r="E13708">
            <v>1000</v>
          </cell>
          <cell r="F13708">
            <v>262</v>
          </cell>
          <cell r="G13708">
            <v>0</v>
          </cell>
          <cell r="H13708">
            <v>2005</v>
          </cell>
          <cell r="I13708">
            <v>0</v>
          </cell>
        </row>
        <row r="13709">
          <cell r="A13709">
            <v>610316</v>
          </cell>
          <cell r="B13709" t="str">
            <v>Journeyman OT</v>
          </cell>
          <cell r="C13709">
            <v>5131000</v>
          </cell>
          <cell r="D13709">
            <v>850.86</v>
          </cell>
          <cell r="E13709">
            <v>1000</v>
          </cell>
          <cell r="F13709">
            <v>263</v>
          </cell>
          <cell r="G13709">
            <v>0</v>
          </cell>
          <cell r="H13709">
            <v>2005</v>
          </cell>
          <cell r="I13709">
            <v>0</v>
          </cell>
        </row>
        <row r="13710">
          <cell r="A13710">
            <v>610316</v>
          </cell>
          <cell r="B13710" t="str">
            <v>Journeyman OT</v>
          </cell>
          <cell r="C13710">
            <v>5131000</v>
          </cell>
          <cell r="D13710">
            <v>5119.0200000000004</v>
          </cell>
          <cell r="E13710">
            <v>1000</v>
          </cell>
          <cell r="F13710">
            <v>270</v>
          </cell>
          <cell r="G13710">
            <v>0</v>
          </cell>
          <cell r="H13710">
            <v>2005</v>
          </cell>
          <cell r="I13710">
            <v>0</v>
          </cell>
        </row>
        <row r="13711">
          <cell r="A13711">
            <v>610316</v>
          </cell>
          <cell r="B13711" t="str">
            <v>Journeyman OT</v>
          </cell>
          <cell r="C13711">
            <v>5131000</v>
          </cell>
          <cell r="D13711">
            <v>46300.11</v>
          </cell>
          <cell r="E13711">
            <v>1000</v>
          </cell>
          <cell r="F13711">
            <v>271</v>
          </cell>
          <cell r="G13711">
            <v>0</v>
          </cell>
          <cell r="H13711">
            <v>2005</v>
          </cell>
          <cell r="I13711">
            <v>0</v>
          </cell>
        </row>
        <row r="13712">
          <cell r="A13712">
            <v>610316</v>
          </cell>
          <cell r="B13712" t="str">
            <v>Journeyman OT</v>
          </cell>
          <cell r="C13712">
            <v>5131000</v>
          </cell>
          <cell r="D13712">
            <v>24689.5</v>
          </cell>
          <cell r="E13712">
            <v>1000</v>
          </cell>
          <cell r="F13712">
            <v>272</v>
          </cell>
          <cell r="G13712">
            <v>0</v>
          </cell>
          <cell r="H13712">
            <v>2005</v>
          </cell>
          <cell r="I13712">
            <v>0</v>
          </cell>
        </row>
        <row r="13713">
          <cell r="A13713">
            <v>610316</v>
          </cell>
          <cell r="B13713" t="str">
            <v>Journeyman OT</v>
          </cell>
          <cell r="C13713">
            <v>5131000</v>
          </cell>
          <cell r="D13713">
            <v>6298</v>
          </cell>
          <cell r="E13713">
            <v>1000</v>
          </cell>
          <cell r="F13713">
            <v>273</v>
          </cell>
          <cell r="G13713">
            <v>0</v>
          </cell>
          <cell r="H13713">
            <v>2005</v>
          </cell>
          <cell r="I13713">
            <v>0</v>
          </cell>
        </row>
        <row r="13714">
          <cell r="A13714">
            <v>610316</v>
          </cell>
          <cell r="B13714" t="str">
            <v>Journeyman OT</v>
          </cell>
          <cell r="C13714">
            <v>5131000</v>
          </cell>
          <cell r="D13714">
            <v>26598</v>
          </cell>
          <cell r="E13714">
            <v>1000</v>
          </cell>
          <cell r="F13714">
            <v>280</v>
          </cell>
          <cell r="G13714">
            <v>0</v>
          </cell>
          <cell r="H13714">
            <v>2005</v>
          </cell>
          <cell r="I13714">
            <v>0</v>
          </cell>
        </row>
        <row r="13715">
          <cell r="A13715">
            <v>610316</v>
          </cell>
          <cell r="B13715" t="str">
            <v>Journeyman OT</v>
          </cell>
          <cell r="C13715">
            <v>5131000</v>
          </cell>
          <cell r="D13715">
            <v>42626</v>
          </cell>
          <cell r="E13715">
            <v>1000</v>
          </cell>
          <cell r="F13715">
            <v>281</v>
          </cell>
          <cell r="G13715">
            <v>0</v>
          </cell>
          <cell r="H13715">
            <v>2005</v>
          </cell>
          <cell r="I13715">
            <v>0</v>
          </cell>
        </row>
        <row r="13716">
          <cell r="A13716">
            <v>610316</v>
          </cell>
          <cell r="B13716" t="str">
            <v>Journeyman OT</v>
          </cell>
          <cell r="C13716">
            <v>5131000</v>
          </cell>
          <cell r="D13716">
            <v>10797.93</v>
          </cell>
          <cell r="E13716">
            <v>1000</v>
          </cell>
          <cell r="F13716">
            <v>282</v>
          </cell>
          <cell r="G13716">
            <v>0</v>
          </cell>
          <cell r="H13716">
            <v>2005</v>
          </cell>
          <cell r="I13716">
            <v>0</v>
          </cell>
        </row>
        <row r="13717">
          <cell r="A13717">
            <v>610316</v>
          </cell>
          <cell r="B13717" t="str">
            <v>Journeyman OT</v>
          </cell>
          <cell r="C13717">
            <v>5131000</v>
          </cell>
          <cell r="D13717">
            <v>4092</v>
          </cell>
          <cell r="E13717">
            <v>1000</v>
          </cell>
          <cell r="F13717">
            <v>300</v>
          </cell>
          <cell r="G13717">
            <v>0</v>
          </cell>
          <cell r="H13717">
            <v>2005</v>
          </cell>
          <cell r="I13717">
            <v>0</v>
          </cell>
        </row>
        <row r="13718">
          <cell r="A13718">
            <v>610316</v>
          </cell>
          <cell r="B13718" t="str">
            <v>Journeyman OT</v>
          </cell>
          <cell r="C13718">
            <v>5131000</v>
          </cell>
          <cell r="D13718">
            <v>26235</v>
          </cell>
          <cell r="E13718">
            <v>1000</v>
          </cell>
          <cell r="F13718">
            <v>301</v>
          </cell>
          <cell r="G13718">
            <v>0</v>
          </cell>
          <cell r="H13718">
            <v>2005</v>
          </cell>
          <cell r="I13718">
            <v>0</v>
          </cell>
        </row>
        <row r="13719">
          <cell r="A13719">
            <v>610316</v>
          </cell>
          <cell r="B13719" t="str">
            <v>Journeyman OT</v>
          </cell>
          <cell r="C13719">
            <v>5131000</v>
          </cell>
          <cell r="D13719">
            <v>5973</v>
          </cell>
          <cell r="E13719">
            <v>1000</v>
          </cell>
          <cell r="F13719">
            <v>302</v>
          </cell>
          <cell r="G13719">
            <v>0</v>
          </cell>
          <cell r="H13719">
            <v>2005</v>
          </cell>
          <cell r="I13719">
            <v>0</v>
          </cell>
        </row>
        <row r="13720">
          <cell r="A13720">
            <v>610316</v>
          </cell>
          <cell r="B13720" t="str">
            <v>Journeyman OT</v>
          </cell>
          <cell r="C13720">
            <v>5131000</v>
          </cell>
          <cell r="D13720">
            <v>14898.5</v>
          </cell>
          <cell r="E13720">
            <v>1000</v>
          </cell>
          <cell r="F13720">
            <v>303</v>
          </cell>
          <cell r="G13720">
            <v>0</v>
          </cell>
          <cell r="H13720">
            <v>2005</v>
          </cell>
          <cell r="I13720">
            <v>0</v>
          </cell>
        </row>
        <row r="13721">
          <cell r="A13721">
            <v>610316</v>
          </cell>
          <cell r="B13721" t="str">
            <v>Journeyman OT</v>
          </cell>
          <cell r="C13721">
            <v>5131000</v>
          </cell>
          <cell r="D13721">
            <v>2758.74</v>
          </cell>
          <cell r="E13721">
            <v>1000</v>
          </cell>
          <cell r="F13721">
            <v>381</v>
          </cell>
          <cell r="G13721">
            <v>0</v>
          </cell>
          <cell r="H13721">
            <v>2005</v>
          </cell>
          <cell r="I13721">
            <v>0</v>
          </cell>
        </row>
        <row r="13722">
          <cell r="A13722">
            <v>610316</v>
          </cell>
          <cell r="B13722" t="str">
            <v>Journeyman OT</v>
          </cell>
          <cell r="C13722">
            <v>5131000</v>
          </cell>
          <cell r="D13722">
            <v>470.1</v>
          </cell>
          <cell r="E13722">
            <v>1000</v>
          </cell>
          <cell r="F13722">
            <v>514003</v>
          </cell>
          <cell r="G13722">
            <v>0</v>
          </cell>
          <cell r="H13722">
            <v>2005</v>
          </cell>
          <cell r="I13722">
            <v>0</v>
          </cell>
        </row>
        <row r="13723">
          <cell r="A13723">
            <v>610316</v>
          </cell>
          <cell r="B13723" t="str">
            <v>Journeyman OT</v>
          </cell>
          <cell r="C13723">
            <v>5131000</v>
          </cell>
          <cell r="D13723">
            <v>957</v>
          </cell>
          <cell r="E13723">
            <v>1000</v>
          </cell>
          <cell r="F13723">
            <v>514004</v>
          </cell>
          <cell r="G13723">
            <v>0</v>
          </cell>
          <cell r="H13723">
            <v>2005</v>
          </cell>
          <cell r="I13723">
            <v>0</v>
          </cell>
        </row>
        <row r="13724">
          <cell r="A13724">
            <v>610316</v>
          </cell>
          <cell r="B13724" t="str">
            <v>Journeyman OT</v>
          </cell>
          <cell r="C13724">
            <v>5131000</v>
          </cell>
          <cell r="D13724">
            <v>166133.5</v>
          </cell>
          <cell r="E13724">
            <v>1000</v>
          </cell>
          <cell r="F13724">
            <v>517000</v>
          </cell>
          <cell r="G13724">
            <v>0</v>
          </cell>
          <cell r="H13724">
            <v>2005</v>
          </cell>
          <cell r="I13724">
            <v>0</v>
          </cell>
        </row>
        <row r="13725">
          <cell r="A13725">
            <v>610316</v>
          </cell>
          <cell r="B13725" t="str">
            <v>Journeyman OT</v>
          </cell>
          <cell r="C13725">
            <v>5131000</v>
          </cell>
          <cell r="D13725">
            <v>20862</v>
          </cell>
          <cell r="E13725">
            <v>1000</v>
          </cell>
          <cell r="F13725">
            <v>517001</v>
          </cell>
          <cell r="G13725">
            <v>0</v>
          </cell>
          <cell r="H13725">
            <v>2005</v>
          </cell>
          <cell r="I13725">
            <v>0</v>
          </cell>
        </row>
        <row r="13726">
          <cell r="A13726">
            <v>610316</v>
          </cell>
          <cell r="B13726" t="str">
            <v>Journeyman OT</v>
          </cell>
          <cell r="C13726">
            <v>5131000</v>
          </cell>
          <cell r="D13726">
            <v>15239.66</v>
          </cell>
          <cell r="E13726">
            <v>1000</v>
          </cell>
          <cell r="F13726">
            <v>517002</v>
          </cell>
          <cell r="G13726">
            <v>0</v>
          </cell>
          <cell r="H13726">
            <v>2005</v>
          </cell>
          <cell r="I13726">
            <v>0</v>
          </cell>
        </row>
        <row r="13727">
          <cell r="A13727">
            <v>610316</v>
          </cell>
          <cell r="B13727" t="str">
            <v>Journeyman OT</v>
          </cell>
          <cell r="C13727">
            <v>5131000</v>
          </cell>
          <cell r="D13727">
            <v>16927.5</v>
          </cell>
          <cell r="E13727">
            <v>1000</v>
          </cell>
          <cell r="F13727">
            <v>517003</v>
          </cell>
          <cell r="G13727">
            <v>0</v>
          </cell>
          <cell r="H13727">
            <v>2005</v>
          </cell>
          <cell r="I13727">
            <v>0</v>
          </cell>
        </row>
        <row r="13728">
          <cell r="A13728">
            <v>610316</v>
          </cell>
          <cell r="B13728" t="str">
            <v>Journeyman OT</v>
          </cell>
          <cell r="C13728">
            <v>5131000</v>
          </cell>
          <cell r="D13728">
            <v>88850.6</v>
          </cell>
          <cell r="E13728">
            <v>1000</v>
          </cell>
          <cell r="F13728">
            <v>517004</v>
          </cell>
          <cell r="G13728">
            <v>0</v>
          </cell>
          <cell r="H13728">
            <v>2005</v>
          </cell>
          <cell r="I13728">
            <v>0</v>
          </cell>
        </row>
        <row r="13729">
          <cell r="A13729">
            <v>610316</v>
          </cell>
          <cell r="B13729" t="str">
            <v>Journeyman OT</v>
          </cell>
          <cell r="C13729">
            <v>5131000</v>
          </cell>
          <cell r="D13729">
            <v>183</v>
          </cell>
          <cell r="E13729">
            <v>1000</v>
          </cell>
          <cell r="F13729">
            <v>519000</v>
          </cell>
          <cell r="G13729">
            <v>0</v>
          </cell>
          <cell r="H13729">
            <v>2005</v>
          </cell>
          <cell r="I13729">
            <v>0</v>
          </cell>
        </row>
        <row r="13730">
          <cell r="A13730">
            <v>610316</v>
          </cell>
          <cell r="B13730" t="str">
            <v>Journeyman OT</v>
          </cell>
          <cell r="C13730">
            <v>5131100</v>
          </cell>
          <cell r="D13730">
            <v>726</v>
          </cell>
          <cell r="E13730">
            <v>1000</v>
          </cell>
          <cell r="F13730">
            <v>250</v>
          </cell>
          <cell r="G13730">
            <v>0</v>
          </cell>
          <cell r="H13730">
            <v>2005</v>
          </cell>
          <cell r="I13730">
            <v>0</v>
          </cell>
        </row>
        <row r="13731">
          <cell r="A13731">
            <v>610316</v>
          </cell>
          <cell r="B13731" t="str">
            <v>Journeyman OT</v>
          </cell>
          <cell r="C13731">
            <v>5131100</v>
          </cell>
          <cell r="D13731">
            <v>8184.24</v>
          </cell>
          <cell r="E13731">
            <v>1000</v>
          </cell>
          <cell r="F13731">
            <v>251</v>
          </cell>
          <cell r="G13731">
            <v>0</v>
          </cell>
          <cell r="H13731">
            <v>2005</v>
          </cell>
          <cell r="I13731">
            <v>0</v>
          </cell>
        </row>
        <row r="13732">
          <cell r="A13732">
            <v>610316</v>
          </cell>
          <cell r="B13732" t="str">
            <v>Journeyman OT</v>
          </cell>
          <cell r="C13732">
            <v>5131100</v>
          </cell>
          <cell r="D13732">
            <v>3234</v>
          </cell>
          <cell r="E13732">
            <v>1000</v>
          </cell>
          <cell r="F13732">
            <v>252</v>
          </cell>
          <cell r="G13732">
            <v>0</v>
          </cell>
          <cell r="H13732">
            <v>2005</v>
          </cell>
          <cell r="I13732">
            <v>0</v>
          </cell>
        </row>
        <row r="13733">
          <cell r="A13733">
            <v>610316</v>
          </cell>
          <cell r="B13733" t="str">
            <v>Journeyman OT</v>
          </cell>
          <cell r="C13733">
            <v>5131100</v>
          </cell>
          <cell r="D13733">
            <v>1173.5999999999999</v>
          </cell>
          <cell r="E13733">
            <v>1000</v>
          </cell>
          <cell r="F13733">
            <v>260</v>
          </cell>
          <cell r="G13733">
            <v>0</v>
          </cell>
          <cell r="H13733">
            <v>2005</v>
          </cell>
          <cell r="I13733">
            <v>0</v>
          </cell>
        </row>
        <row r="13734">
          <cell r="A13734">
            <v>610316</v>
          </cell>
          <cell r="B13734" t="str">
            <v>Journeyman OT</v>
          </cell>
          <cell r="C13734">
            <v>5131100</v>
          </cell>
          <cell r="D13734">
            <v>335</v>
          </cell>
          <cell r="E13734">
            <v>1000</v>
          </cell>
          <cell r="F13734">
            <v>270</v>
          </cell>
          <cell r="G13734">
            <v>0</v>
          </cell>
          <cell r="H13734">
            <v>2005</v>
          </cell>
          <cell r="I13734">
            <v>0</v>
          </cell>
        </row>
        <row r="13735">
          <cell r="A13735">
            <v>610316</v>
          </cell>
          <cell r="B13735" t="str">
            <v>Journeyman OT</v>
          </cell>
          <cell r="C13735">
            <v>5131100</v>
          </cell>
          <cell r="D13735">
            <v>938</v>
          </cell>
          <cell r="E13735">
            <v>1000</v>
          </cell>
          <cell r="F13735">
            <v>271</v>
          </cell>
          <cell r="G13735">
            <v>0</v>
          </cell>
          <cell r="H13735">
            <v>2005</v>
          </cell>
          <cell r="I13735">
            <v>0</v>
          </cell>
        </row>
        <row r="13736">
          <cell r="A13736">
            <v>610316</v>
          </cell>
          <cell r="B13736" t="str">
            <v>Journeyman OT</v>
          </cell>
          <cell r="C13736">
            <v>5131100</v>
          </cell>
          <cell r="D13736">
            <v>134</v>
          </cell>
          <cell r="E13736">
            <v>1000</v>
          </cell>
          <cell r="F13736">
            <v>272</v>
          </cell>
          <cell r="G13736">
            <v>0</v>
          </cell>
          <cell r="H13736">
            <v>2005</v>
          </cell>
          <cell r="I13736">
            <v>0</v>
          </cell>
        </row>
        <row r="13737">
          <cell r="A13737">
            <v>610316</v>
          </cell>
          <cell r="B13737" t="str">
            <v>Journeyman OT</v>
          </cell>
          <cell r="C13737">
            <v>5131100</v>
          </cell>
          <cell r="D13737">
            <v>2112</v>
          </cell>
          <cell r="E13737">
            <v>1000</v>
          </cell>
          <cell r="F13737">
            <v>281</v>
          </cell>
          <cell r="G13737">
            <v>0</v>
          </cell>
          <cell r="H13737">
            <v>2005</v>
          </cell>
          <cell r="I13737">
            <v>0</v>
          </cell>
        </row>
        <row r="13738">
          <cell r="A13738">
            <v>610316</v>
          </cell>
          <cell r="B13738" t="str">
            <v>Journeyman OT</v>
          </cell>
          <cell r="C13738">
            <v>5131100</v>
          </cell>
          <cell r="D13738">
            <v>264</v>
          </cell>
          <cell r="E13738">
            <v>1000</v>
          </cell>
          <cell r="F13738">
            <v>282</v>
          </cell>
          <cell r="G13738">
            <v>0</v>
          </cell>
          <cell r="H13738">
            <v>2005</v>
          </cell>
          <cell r="I13738">
            <v>0</v>
          </cell>
        </row>
        <row r="13739">
          <cell r="A13739">
            <v>610316</v>
          </cell>
          <cell r="B13739" t="str">
            <v>Journeyman OT</v>
          </cell>
          <cell r="C13739">
            <v>5131100</v>
          </cell>
          <cell r="D13739">
            <v>594</v>
          </cell>
          <cell r="E13739">
            <v>1000</v>
          </cell>
          <cell r="F13739">
            <v>300</v>
          </cell>
          <cell r="G13739">
            <v>0</v>
          </cell>
          <cell r="H13739">
            <v>2005</v>
          </cell>
          <cell r="I13739">
            <v>0</v>
          </cell>
        </row>
        <row r="13740">
          <cell r="A13740">
            <v>610316</v>
          </cell>
          <cell r="B13740" t="str">
            <v>Journeyman OT</v>
          </cell>
          <cell r="C13740">
            <v>5131100</v>
          </cell>
          <cell r="D13740">
            <v>3597</v>
          </cell>
          <cell r="E13740">
            <v>1000</v>
          </cell>
          <cell r="F13740">
            <v>301</v>
          </cell>
          <cell r="G13740">
            <v>0</v>
          </cell>
          <cell r="H13740">
            <v>2005</v>
          </cell>
          <cell r="I13740">
            <v>0</v>
          </cell>
        </row>
        <row r="13741">
          <cell r="A13741">
            <v>610316</v>
          </cell>
          <cell r="B13741" t="str">
            <v>Journeyman OT</v>
          </cell>
          <cell r="C13741">
            <v>5131100</v>
          </cell>
          <cell r="D13741">
            <v>1023</v>
          </cell>
          <cell r="E13741">
            <v>1000</v>
          </cell>
          <cell r="F13741">
            <v>303</v>
          </cell>
          <cell r="G13741">
            <v>0</v>
          </cell>
          <cell r="H13741">
            <v>2005</v>
          </cell>
          <cell r="I13741">
            <v>0</v>
          </cell>
        </row>
        <row r="13742">
          <cell r="A13742">
            <v>610316</v>
          </cell>
          <cell r="B13742" t="str">
            <v>Journeyman OT</v>
          </cell>
          <cell r="C13742">
            <v>5131100</v>
          </cell>
          <cell r="D13742">
            <v>772</v>
          </cell>
          <cell r="E13742">
            <v>1000</v>
          </cell>
          <cell r="F13742">
            <v>517001</v>
          </cell>
          <cell r="G13742">
            <v>0</v>
          </cell>
          <cell r="H13742">
            <v>2005</v>
          </cell>
          <cell r="I13742">
            <v>0</v>
          </cell>
        </row>
        <row r="13743">
          <cell r="A13743">
            <v>610316</v>
          </cell>
          <cell r="B13743" t="str">
            <v>Journeyman OT</v>
          </cell>
          <cell r="C13743">
            <v>5131100</v>
          </cell>
          <cell r="D13743">
            <v>518</v>
          </cell>
          <cell r="E13743">
            <v>1000</v>
          </cell>
          <cell r="F13743">
            <v>517003</v>
          </cell>
          <cell r="G13743">
            <v>0</v>
          </cell>
          <cell r="H13743">
            <v>2005</v>
          </cell>
          <cell r="I13743">
            <v>0</v>
          </cell>
        </row>
        <row r="13744">
          <cell r="A13744">
            <v>610316</v>
          </cell>
          <cell r="B13744" t="str">
            <v>Journeyman OT</v>
          </cell>
          <cell r="C13744">
            <v>5131100</v>
          </cell>
          <cell r="D13744">
            <v>732</v>
          </cell>
          <cell r="E13744">
            <v>1000</v>
          </cell>
          <cell r="F13744">
            <v>517004</v>
          </cell>
          <cell r="G13744">
            <v>0</v>
          </cell>
          <cell r="H13744">
            <v>2005</v>
          </cell>
          <cell r="I13744">
            <v>0</v>
          </cell>
        </row>
        <row r="13745">
          <cell r="A13745">
            <v>610316</v>
          </cell>
          <cell r="B13745" t="str">
            <v>Journeyman OT</v>
          </cell>
          <cell r="C13745">
            <v>5131400</v>
          </cell>
          <cell r="D13745">
            <v>2970</v>
          </cell>
          <cell r="E13745">
            <v>1000</v>
          </cell>
          <cell r="F13745">
            <v>250</v>
          </cell>
          <cell r="G13745">
            <v>0</v>
          </cell>
          <cell r="H13745">
            <v>2005</v>
          </cell>
          <cell r="I13745">
            <v>0</v>
          </cell>
        </row>
        <row r="13746">
          <cell r="A13746">
            <v>610316</v>
          </cell>
          <cell r="B13746" t="str">
            <v>Journeyman OT</v>
          </cell>
          <cell r="C13746">
            <v>5131400</v>
          </cell>
          <cell r="D13746">
            <v>6666.27</v>
          </cell>
          <cell r="E13746">
            <v>1000</v>
          </cell>
          <cell r="F13746">
            <v>251</v>
          </cell>
          <cell r="G13746">
            <v>0</v>
          </cell>
          <cell r="H13746">
            <v>2005</v>
          </cell>
          <cell r="I13746">
            <v>0</v>
          </cell>
        </row>
        <row r="13747">
          <cell r="A13747">
            <v>610316</v>
          </cell>
          <cell r="B13747" t="str">
            <v>Journeyman OT</v>
          </cell>
          <cell r="C13747">
            <v>5131400</v>
          </cell>
          <cell r="D13747">
            <v>11298</v>
          </cell>
          <cell r="E13747">
            <v>1000</v>
          </cell>
          <cell r="F13747">
            <v>252</v>
          </cell>
          <cell r="G13747">
            <v>0</v>
          </cell>
          <cell r="H13747">
            <v>2005</v>
          </cell>
          <cell r="I13747">
            <v>0</v>
          </cell>
        </row>
        <row r="13748">
          <cell r="A13748">
            <v>610316</v>
          </cell>
          <cell r="B13748" t="str">
            <v>Journeyman OT</v>
          </cell>
          <cell r="C13748">
            <v>5131400</v>
          </cell>
          <cell r="D13748">
            <v>205.38</v>
          </cell>
          <cell r="E13748">
            <v>1000</v>
          </cell>
          <cell r="F13748">
            <v>260</v>
          </cell>
          <cell r="G13748">
            <v>0</v>
          </cell>
          <cell r="H13748">
            <v>2005</v>
          </cell>
          <cell r="I13748">
            <v>0</v>
          </cell>
        </row>
        <row r="13749">
          <cell r="A13749">
            <v>610316</v>
          </cell>
          <cell r="B13749" t="str">
            <v>Journeyman OT</v>
          </cell>
          <cell r="C13749">
            <v>5131400</v>
          </cell>
          <cell r="D13749">
            <v>58.68</v>
          </cell>
          <cell r="E13749">
            <v>1000</v>
          </cell>
          <cell r="F13749">
            <v>262</v>
          </cell>
          <cell r="G13749">
            <v>0</v>
          </cell>
          <cell r="H13749">
            <v>2005</v>
          </cell>
          <cell r="I13749">
            <v>0</v>
          </cell>
        </row>
        <row r="13750">
          <cell r="A13750">
            <v>610316</v>
          </cell>
          <cell r="B13750" t="str">
            <v>Journeyman OT</v>
          </cell>
          <cell r="C13750">
            <v>5131400</v>
          </cell>
          <cell r="D13750">
            <v>666.56</v>
          </cell>
          <cell r="E13750">
            <v>1000</v>
          </cell>
          <cell r="F13750">
            <v>270</v>
          </cell>
          <cell r="G13750">
            <v>0</v>
          </cell>
          <cell r="H13750">
            <v>2005</v>
          </cell>
          <cell r="I13750">
            <v>0</v>
          </cell>
        </row>
        <row r="13751">
          <cell r="A13751">
            <v>610316</v>
          </cell>
          <cell r="B13751" t="str">
            <v>Journeyman OT</v>
          </cell>
          <cell r="C13751">
            <v>5131400</v>
          </cell>
          <cell r="D13751">
            <v>7001.5</v>
          </cell>
          <cell r="E13751">
            <v>1000</v>
          </cell>
          <cell r="F13751">
            <v>271</v>
          </cell>
          <cell r="G13751">
            <v>0</v>
          </cell>
          <cell r="H13751">
            <v>2005</v>
          </cell>
          <cell r="I13751">
            <v>0</v>
          </cell>
        </row>
        <row r="13752">
          <cell r="A13752">
            <v>610316</v>
          </cell>
          <cell r="B13752" t="str">
            <v>Journeyman OT</v>
          </cell>
          <cell r="C13752">
            <v>5131400</v>
          </cell>
          <cell r="D13752">
            <v>1809</v>
          </cell>
          <cell r="E13752">
            <v>1000</v>
          </cell>
          <cell r="F13752">
            <v>272</v>
          </cell>
          <cell r="G13752">
            <v>0</v>
          </cell>
          <cell r="H13752">
            <v>2005</v>
          </cell>
          <cell r="I13752">
            <v>0</v>
          </cell>
        </row>
        <row r="13753">
          <cell r="A13753">
            <v>610316</v>
          </cell>
          <cell r="B13753" t="str">
            <v>Journeyman OT</v>
          </cell>
          <cell r="C13753">
            <v>5131400</v>
          </cell>
          <cell r="D13753">
            <v>12355.6</v>
          </cell>
          <cell r="E13753">
            <v>1000</v>
          </cell>
          <cell r="F13753">
            <v>273</v>
          </cell>
          <cell r="G13753">
            <v>0</v>
          </cell>
          <cell r="H13753">
            <v>2005</v>
          </cell>
          <cell r="I13753">
            <v>0</v>
          </cell>
        </row>
        <row r="13754">
          <cell r="A13754">
            <v>610316</v>
          </cell>
          <cell r="B13754" t="str">
            <v>Journeyman OT</v>
          </cell>
          <cell r="C13754">
            <v>5131400</v>
          </cell>
          <cell r="D13754">
            <v>1419</v>
          </cell>
          <cell r="E13754">
            <v>1000</v>
          </cell>
          <cell r="F13754">
            <v>280</v>
          </cell>
          <cell r="G13754">
            <v>0</v>
          </cell>
          <cell r="H13754">
            <v>2005</v>
          </cell>
          <cell r="I13754">
            <v>0</v>
          </cell>
        </row>
        <row r="13755">
          <cell r="A13755">
            <v>610316</v>
          </cell>
          <cell r="B13755" t="str">
            <v>Journeyman OT</v>
          </cell>
          <cell r="C13755">
            <v>5131400</v>
          </cell>
          <cell r="D13755">
            <v>7986</v>
          </cell>
          <cell r="E13755">
            <v>1000</v>
          </cell>
          <cell r="F13755">
            <v>281</v>
          </cell>
          <cell r="G13755">
            <v>0</v>
          </cell>
          <cell r="H13755">
            <v>2005</v>
          </cell>
          <cell r="I13755">
            <v>0</v>
          </cell>
        </row>
        <row r="13756">
          <cell r="A13756">
            <v>610316</v>
          </cell>
          <cell r="B13756" t="str">
            <v>Journeyman OT</v>
          </cell>
          <cell r="C13756">
            <v>5131400</v>
          </cell>
          <cell r="D13756">
            <v>1320</v>
          </cell>
          <cell r="E13756">
            <v>1000</v>
          </cell>
          <cell r="F13756">
            <v>282</v>
          </cell>
          <cell r="G13756">
            <v>0</v>
          </cell>
          <cell r="H13756">
            <v>2005</v>
          </cell>
          <cell r="I13756">
            <v>0</v>
          </cell>
        </row>
        <row r="13757">
          <cell r="A13757">
            <v>610316</v>
          </cell>
          <cell r="B13757" t="str">
            <v>Journeyman OT</v>
          </cell>
          <cell r="C13757">
            <v>5131400</v>
          </cell>
          <cell r="D13757">
            <v>1584</v>
          </cell>
          <cell r="E13757">
            <v>1000</v>
          </cell>
          <cell r="F13757">
            <v>300</v>
          </cell>
          <cell r="G13757">
            <v>0</v>
          </cell>
          <cell r="H13757">
            <v>2005</v>
          </cell>
          <cell r="I13757">
            <v>0</v>
          </cell>
        </row>
        <row r="13758">
          <cell r="A13758">
            <v>610316</v>
          </cell>
          <cell r="B13758" t="str">
            <v>Journeyman OT</v>
          </cell>
          <cell r="C13758">
            <v>5131400</v>
          </cell>
          <cell r="D13758">
            <v>8151</v>
          </cell>
          <cell r="E13758">
            <v>1000</v>
          </cell>
          <cell r="F13758">
            <v>301</v>
          </cell>
          <cell r="G13758">
            <v>0</v>
          </cell>
          <cell r="H13758">
            <v>2005</v>
          </cell>
          <cell r="I13758">
            <v>0</v>
          </cell>
        </row>
        <row r="13759">
          <cell r="A13759">
            <v>610316</v>
          </cell>
          <cell r="B13759" t="str">
            <v>Journeyman OT</v>
          </cell>
          <cell r="C13759">
            <v>5131400</v>
          </cell>
          <cell r="D13759">
            <v>4511</v>
          </cell>
          <cell r="E13759">
            <v>1000</v>
          </cell>
          <cell r="F13759">
            <v>302</v>
          </cell>
          <cell r="G13759">
            <v>0</v>
          </cell>
          <cell r="H13759">
            <v>2005</v>
          </cell>
          <cell r="I13759">
            <v>0</v>
          </cell>
        </row>
        <row r="13760">
          <cell r="A13760">
            <v>610316</v>
          </cell>
          <cell r="B13760" t="str">
            <v>Journeyman OT</v>
          </cell>
          <cell r="C13760">
            <v>5131400</v>
          </cell>
          <cell r="D13760">
            <v>12804</v>
          </cell>
          <cell r="E13760">
            <v>1000</v>
          </cell>
          <cell r="F13760">
            <v>303</v>
          </cell>
          <cell r="G13760">
            <v>0</v>
          </cell>
          <cell r="H13760">
            <v>2005</v>
          </cell>
          <cell r="I13760">
            <v>0</v>
          </cell>
        </row>
        <row r="13761">
          <cell r="A13761">
            <v>610316</v>
          </cell>
          <cell r="B13761" t="str">
            <v>Journeyman OT</v>
          </cell>
          <cell r="C13761">
            <v>5131400</v>
          </cell>
          <cell r="D13761">
            <v>0</v>
          </cell>
          <cell r="E13761">
            <v>1000</v>
          </cell>
          <cell r="F13761">
            <v>380</v>
          </cell>
          <cell r="G13761">
            <v>0</v>
          </cell>
          <cell r="H13761">
            <v>2005</v>
          </cell>
          <cell r="I13761">
            <v>0</v>
          </cell>
        </row>
        <row r="13762">
          <cell r="A13762">
            <v>610316</v>
          </cell>
          <cell r="B13762" t="str">
            <v>Journeyman OT</v>
          </cell>
          <cell r="C13762">
            <v>5131400</v>
          </cell>
          <cell r="D13762">
            <v>3660</v>
          </cell>
          <cell r="E13762">
            <v>1000</v>
          </cell>
          <cell r="F13762">
            <v>517000</v>
          </cell>
          <cell r="G13762">
            <v>0</v>
          </cell>
          <cell r="H13762">
            <v>2005</v>
          </cell>
          <cell r="I13762">
            <v>0</v>
          </cell>
        </row>
        <row r="13763">
          <cell r="A13763">
            <v>610316</v>
          </cell>
          <cell r="B13763" t="str">
            <v>Journeyman OT</v>
          </cell>
          <cell r="C13763">
            <v>5131400</v>
          </cell>
          <cell r="D13763">
            <v>2897.5</v>
          </cell>
          <cell r="E13763">
            <v>1000</v>
          </cell>
          <cell r="F13763">
            <v>517001</v>
          </cell>
          <cell r="G13763">
            <v>0</v>
          </cell>
          <cell r="H13763">
            <v>2005</v>
          </cell>
          <cell r="I13763">
            <v>0</v>
          </cell>
        </row>
        <row r="13764">
          <cell r="A13764">
            <v>610316</v>
          </cell>
          <cell r="B13764" t="str">
            <v>Journeyman OT</v>
          </cell>
          <cell r="C13764">
            <v>5131400</v>
          </cell>
          <cell r="D13764">
            <v>1647</v>
          </cell>
          <cell r="E13764">
            <v>1000</v>
          </cell>
          <cell r="F13764">
            <v>517002</v>
          </cell>
          <cell r="G13764">
            <v>0</v>
          </cell>
          <cell r="H13764">
            <v>2005</v>
          </cell>
          <cell r="I13764">
            <v>0</v>
          </cell>
        </row>
        <row r="13765">
          <cell r="A13765">
            <v>610316</v>
          </cell>
          <cell r="B13765" t="str">
            <v>Journeyman OT</v>
          </cell>
          <cell r="C13765">
            <v>5131400</v>
          </cell>
          <cell r="D13765">
            <v>3665</v>
          </cell>
          <cell r="E13765">
            <v>1000</v>
          </cell>
          <cell r="F13765">
            <v>517003</v>
          </cell>
          <cell r="G13765">
            <v>0</v>
          </cell>
          <cell r="H13765">
            <v>2005</v>
          </cell>
          <cell r="I13765">
            <v>0</v>
          </cell>
        </row>
        <row r="13766">
          <cell r="A13766">
            <v>610316</v>
          </cell>
          <cell r="B13766" t="str">
            <v>Journeyman OT</v>
          </cell>
          <cell r="C13766">
            <v>5131400</v>
          </cell>
          <cell r="D13766">
            <v>12993</v>
          </cell>
          <cell r="E13766">
            <v>1000</v>
          </cell>
          <cell r="F13766">
            <v>517004</v>
          </cell>
          <cell r="G13766">
            <v>0</v>
          </cell>
          <cell r="H13766">
            <v>2005</v>
          </cell>
          <cell r="I13766">
            <v>0</v>
          </cell>
        </row>
        <row r="13767">
          <cell r="A13767">
            <v>610316</v>
          </cell>
          <cell r="B13767" t="str">
            <v>Journeyman OT</v>
          </cell>
          <cell r="C13767">
            <v>5132000</v>
          </cell>
          <cell r="D13767">
            <v>528</v>
          </cell>
          <cell r="E13767">
            <v>1000</v>
          </cell>
          <cell r="F13767">
            <v>250</v>
          </cell>
          <cell r="G13767">
            <v>0</v>
          </cell>
          <cell r="H13767">
            <v>2005</v>
          </cell>
          <cell r="I13767">
            <v>0</v>
          </cell>
        </row>
        <row r="13768">
          <cell r="A13768">
            <v>610316</v>
          </cell>
          <cell r="B13768" t="str">
            <v>Journeyman OT</v>
          </cell>
          <cell r="C13768">
            <v>5132000</v>
          </cell>
          <cell r="D13768">
            <v>3036</v>
          </cell>
          <cell r="E13768">
            <v>1000</v>
          </cell>
          <cell r="F13768">
            <v>251</v>
          </cell>
          <cell r="G13768">
            <v>0</v>
          </cell>
          <cell r="H13768">
            <v>2005</v>
          </cell>
          <cell r="I13768">
            <v>0</v>
          </cell>
        </row>
        <row r="13769">
          <cell r="A13769">
            <v>610316</v>
          </cell>
          <cell r="B13769" t="str">
            <v>Journeyman OT</v>
          </cell>
          <cell r="C13769">
            <v>5132000</v>
          </cell>
          <cell r="D13769">
            <v>396</v>
          </cell>
          <cell r="E13769">
            <v>1000</v>
          </cell>
          <cell r="F13769">
            <v>252</v>
          </cell>
          <cell r="G13769">
            <v>0</v>
          </cell>
          <cell r="H13769">
            <v>2005</v>
          </cell>
          <cell r="I13769">
            <v>0</v>
          </cell>
        </row>
        <row r="13770">
          <cell r="A13770">
            <v>610316</v>
          </cell>
          <cell r="B13770" t="str">
            <v>Journeyman OT</v>
          </cell>
          <cell r="C13770">
            <v>5132000</v>
          </cell>
          <cell r="D13770">
            <v>14.67</v>
          </cell>
          <cell r="E13770">
            <v>1000</v>
          </cell>
          <cell r="F13770">
            <v>262</v>
          </cell>
          <cell r="G13770">
            <v>0</v>
          </cell>
          <cell r="H13770">
            <v>2005</v>
          </cell>
          <cell r="I13770">
            <v>0</v>
          </cell>
        </row>
        <row r="13771">
          <cell r="A13771">
            <v>610316</v>
          </cell>
          <cell r="B13771" t="str">
            <v>Journeyman OT</v>
          </cell>
          <cell r="C13771">
            <v>5132000</v>
          </cell>
          <cell r="D13771">
            <v>880.2</v>
          </cell>
          <cell r="E13771">
            <v>1000</v>
          </cell>
          <cell r="F13771">
            <v>263</v>
          </cell>
          <cell r="G13771">
            <v>0</v>
          </cell>
          <cell r="H13771">
            <v>2005</v>
          </cell>
          <cell r="I13771">
            <v>0</v>
          </cell>
        </row>
        <row r="13772">
          <cell r="A13772">
            <v>610316</v>
          </cell>
          <cell r="B13772" t="str">
            <v>Journeyman OT</v>
          </cell>
          <cell r="C13772">
            <v>5132000</v>
          </cell>
          <cell r="D13772">
            <v>301.5</v>
          </cell>
          <cell r="E13772">
            <v>1000</v>
          </cell>
          <cell r="F13772">
            <v>270</v>
          </cell>
          <cell r="G13772">
            <v>0</v>
          </cell>
          <cell r="H13772">
            <v>2005</v>
          </cell>
          <cell r="I13772">
            <v>0</v>
          </cell>
        </row>
        <row r="13773">
          <cell r="A13773">
            <v>610316</v>
          </cell>
          <cell r="B13773" t="str">
            <v>Journeyman OT</v>
          </cell>
          <cell r="C13773">
            <v>5132000</v>
          </cell>
          <cell r="D13773">
            <v>201</v>
          </cell>
          <cell r="E13773">
            <v>1000</v>
          </cell>
          <cell r="F13773">
            <v>271</v>
          </cell>
          <cell r="G13773">
            <v>0</v>
          </cell>
          <cell r="H13773">
            <v>2005</v>
          </cell>
          <cell r="I13773">
            <v>0</v>
          </cell>
        </row>
        <row r="13774">
          <cell r="A13774">
            <v>610316</v>
          </cell>
          <cell r="B13774" t="str">
            <v>Journeyman OT</v>
          </cell>
          <cell r="C13774">
            <v>5132000</v>
          </cell>
          <cell r="D13774">
            <v>770.5</v>
          </cell>
          <cell r="E13774">
            <v>1000</v>
          </cell>
          <cell r="F13774">
            <v>272</v>
          </cell>
          <cell r="G13774">
            <v>0</v>
          </cell>
          <cell r="H13774">
            <v>2005</v>
          </cell>
          <cell r="I13774">
            <v>0</v>
          </cell>
        </row>
        <row r="13775">
          <cell r="A13775">
            <v>610316</v>
          </cell>
          <cell r="B13775" t="str">
            <v>Journeyman OT</v>
          </cell>
          <cell r="C13775">
            <v>5132000</v>
          </cell>
          <cell r="D13775">
            <v>610.5</v>
          </cell>
          <cell r="E13775">
            <v>1000</v>
          </cell>
          <cell r="F13775">
            <v>280</v>
          </cell>
          <cell r="G13775">
            <v>0</v>
          </cell>
          <cell r="H13775">
            <v>2005</v>
          </cell>
          <cell r="I13775">
            <v>0</v>
          </cell>
        </row>
        <row r="13776">
          <cell r="A13776">
            <v>610316</v>
          </cell>
          <cell r="B13776" t="str">
            <v>Journeyman OT</v>
          </cell>
          <cell r="C13776">
            <v>5132000</v>
          </cell>
          <cell r="D13776">
            <v>4422</v>
          </cell>
          <cell r="E13776">
            <v>1000</v>
          </cell>
          <cell r="F13776">
            <v>281</v>
          </cell>
          <cell r="G13776">
            <v>0</v>
          </cell>
          <cell r="H13776">
            <v>2005</v>
          </cell>
          <cell r="I13776">
            <v>0</v>
          </cell>
        </row>
        <row r="13777">
          <cell r="A13777">
            <v>610316</v>
          </cell>
          <cell r="B13777" t="str">
            <v>Journeyman OT</v>
          </cell>
          <cell r="C13777">
            <v>5132000</v>
          </cell>
          <cell r="D13777">
            <v>1155</v>
          </cell>
          <cell r="E13777">
            <v>1000</v>
          </cell>
          <cell r="F13777">
            <v>282</v>
          </cell>
          <cell r="G13777">
            <v>0</v>
          </cell>
          <cell r="H13777">
            <v>2005</v>
          </cell>
          <cell r="I13777">
            <v>0</v>
          </cell>
        </row>
        <row r="13778">
          <cell r="A13778">
            <v>610316</v>
          </cell>
          <cell r="B13778" t="str">
            <v>Journeyman OT</v>
          </cell>
          <cell r="C13778">
            <v>5132000</v>
          </cell>
          <cell r="D13778">
            <v>0</v>
          </cell>
          <cell r="E13778">
            <v>1000</v>
          </cell>
          <cell r="F13778">
            <v>300</v>
          </cell>
          <cell r="G13778">
            <v>0</v>
          </cell>
          <cell r="H13778">
            <v>2005</v>
          </cell>
          <cell r="I13778">
            <v>0</v>
          </cell>
        </row>
        <row r="13779">
          <cell r="A13779">
            <v>610316</v>
          </cell>
          <cell r="B13779" t="str">
            <v>Journeyman OT</v>
          </cell>
          <cell r="C13779">
            <v>5132000</v>
          </cell>
          <cell r="D13779">
            <v>1782</v>
          </cell>
          <cell r="E13779">
            <v>1000</v>
          </cell>
          <cell r="F13779">
            <v>301</v>
          </cell>
          <cell r="G13779">
            <v>0</v>
          </cell>
          <cell r="H13779">
            <v>2005</v>
          </cell>
          <cell r="I13779">
            <v>0</v>
          </cell>
        </row>
        <row r="13780">
          <cell r="A13780">
            <v>610316</v>
          </cell>
          <cell r="B13780" t="str">
            <v>Journeyman OT</v>
          </cell>
          <cell r="C13780">
            <v>5132000</v>
          </cell>
          <cell r="D13780">
            <v>858</v>
          </cell>
          <cell r="E13780">
            <v>1000</v>
          </cell>
          <cell r="F13780">
            <v>302</v>
          </cell>
          <cell r="G13780">
            <v>0</v>
          </cell>
          <cell r="H13780">
            <v>2005</v>
          </cell>
          <cell r="I13780">
            <v>0</v>
          </cell>
        </row>
        <row r="13781">
          <cell r="A13781">
            <v>610316</v>
          </cell>
          <cell r="B13781" t="str">
            <v>Journeyman OT</v>
          </cell>
          <cell r="C13781">
            <v>5132000</v>
          </cell>
          <cell r="D13781">
            <v>66</v>
          </cell>
          <cell r="E13781">
            <v>1000</v>
          </cell>
          <cell r="F13781">
            <v>514000</v>
          </cell>
          <cell r="G13781">
            <v>0</v>
          </cell>
          <cell r="H13781">
            <v>2005</v>
          </cell>
          <cell r="I13781">
            <v>0</v>
          </cell>
        </row>
        <row r="13782">
          <cell r="A13782">
            <v>610316</v>
          </cell>
          <cell r="B13782" t="str">
            <v>Journeyman OT</v>
          </cell>
          <cell r="C13782">
            <v>5132000</v>
          </cell>
          <cell r="D13782">
            <v>4148</v>
          </cell>
          <cell r="E13782">
            <v>1000</v>
          </cell>
          <cell r="F13782">
            <v>517000</v>
          </cell>
          <cell r="G13782">
            <v>0</v>
          </cell>
          <cell r="H13782">
            <v>2005</v>
          </cell>
          <cell r="I13782">
            <v>0</v>
          </cell>
        </row>
        <row r="13783">
          <cell r="A13783">
            <v>610316</v>
          </cell>
          <cell r="B13783" t="str">
            <v>Journeyman OT</v>
          </cell>
          <cell r="C13783">
            <v>5132000</v>
          </cell>
          <cell r="D13783">
            <v>2501</v>
          </cell>
          <cell r="E13783">
            <v>1000</v>
          </cell>
          <cell r="F13783">
            <v>517001</v>
          </cell>
          <cell r="G13783">
            <v>0</v>
          </cell>
          <cell r="H13783">
            <v>2005</v>
          </cell>
          <cell r="I13783">
            <v>0</v>
          </cell>
        </row>
        <row r="13784">
          <cell r="A13784">
            <v>610316</v>
          </cell>
          <cell r="B13784" t="str">
            <v>Journeyman OT</v>
          </cell>
          <cell r="C13784">
            <v>5132000</v>
          </cell>
          <cell r="D13784">
            <v>-61</v>
          </cell>
          <cell r="E13784">
            <v>1000</v>
          </cell>
          <cell r="F13784">
            <v>517002</v>
          </cell>
          <cell r="G13784">
            <v>0</v>
          </cell>
          <cell r="H13784">
            <v>2005</v>
          </cell>
          <cell r="I13784">
            <v>0</v>
          </cell>
        </row>
        <row r="13785">
          <cell r="A13785">
            <v>610316</v>
          </cell>
          <cell r="B13785" t="str">
            <v>Journeyman OT</v>
          </cell>
          <cell r="C13785">
            <v>5132000</v>
          </cell>
          <cell r="D13785">
            <v>7604.5</v>
          </cell>
          <cell r="E13785">
            <v>1000</v>
          </cell>
          <cell r="F13785">
            <v>517003</v>
          </cell>
          <cell r="G13785">
            <v>0</v>
          </cell>
          <cell r="H13785">
            <v>2005</v>
          </cell>
          <cell r="I13785">
            <v>0</v>
          </cell>
        </row>
        <row r="13786">
          <cell r="A13786">
            <v>610316</v>
          </cell>
          <cell r="B13786" t="str">
            <v>Journeyman OT</v>
          </cell>
          <cell r="C13786">
            <v>5132000</v>
          </cell>
          <cell r="D13786">
            <v>2013</v>
          </cell>
          <cell r="E13786">
            <v>1000</v>
          </cell>
          <cell r="F13786">
            <v>517004</v>
          </cell>
          <cell r="G13786">
            <v>0</v>
          </cell>
          <cell r="H13786">
            <v>2005</v>
          </cell>
          <cell r="I13786">
            <v>0</v>
          </cell>
        </row>
        <row r="13787">
          <cell r="A13787">
            <v>610316</v>
          </cell>
          <cell r="B13787" t="str">
            <v>Journeyman OT</v>
          </cell>
          <cell r="C13787">
            <v>5134000</v>
          </cell>
          <cell r="D13787">
            <v>122</v>
          </cell>
          <cell r="E13787">
            <v>1000</v>
          </cell>
          <cell r="F13787">
            <v>514002</v>
          </cell>
          <cell r="G13787">
            <v>0</v>
          </cell>
          <cell r="H13787">
            <v>2005</v>
          </cell>
          <cell r="I13787">
            <v>0</v>
          </cell>
        </row>
        <row r="13788">
          <cell r="A13788">
            <v>610316</v>
          </cell>
          <cell r="B13788" t="str">
            <v>Journeyman OT</v>
          </cell>
          <cell r="C13788">
            <v>5134000</v>
          </cell>
          <cell r="D13788">
            <v>488</v>
          </cell>
          <cell r="E13788">
            <v>1000</v>
          </cell>
          <cell r="F13788">
            <v>517001</v>
          </cell>
          <cell r="G13788">
            <v>0</v>
          </cell>
          <cell r="H13788">
            <v>2005</v>
          </cell>
          <cell r="I13788">
            <v>0</v>
          </cell>
        </row>
        <row r="13789">
          <cell r="A13789">
            <v>610316</v>
          </cell>
          <cell r="B13789" t="str">
            <v>Journeyman OT</v>
          </cell>
          <cell r="C13789">
            <v>5134000</v>
          </cell>
          <cell r="D13789">
            <v>701.5</v>
          </cell>
          <cell r="E13789">
            <v>1000</v>
          </cell>
          <cell r="F13789">
            <v>517004</v>
          </cell>
          <cell r="G13789">
            <v>0</v>
          </cell>
          <cell r="H13789">
            <v>2005</v>
          </cell>
          <cell r="I13789">
            <v>0</v>
          </cell>
        </row>
        <row r="13790">
          <cell r="A13790">
            <v>610316</v>
          </cell>
          <cell r="B13790" t="str">
            <v>Journeyman OT</v>
          </cell>
          <cell r="C13790">
            <v>5135000</v>
          </cell>
          <cell r="D13790">
            <v>1452</v>
          </cell>
          <cell r="E13790">
            <v>1000</v>
          </cell>
          <cell r="F13790">
            <v>251</v>
          </cell>
          <cell r="G13790">
            <v>0</v>
          </cell>
          <cell r="H13790">
            <v>2005</v>
          </cell>
          <cell r="I13790">
            <v>0</v>
          </cell>
        </row>
        <row r="13791">
          <cell r="A13791">
            <v>610316</v>
          </cell>
          <cell r="B13791" t="str">
            <v>Journeyman OT</v>
          </cell>
          <cell r="C13791">
            <v>5135000</v>
          </cell>
          <cell r="D13791">
            <v>2640</v>
          </cell>
          <cell r="E13791">
            <v>1000</v>
          </cell>
          <cell r="F13791">
            <v>252</v>
          </cell>
          <cell r="G13791">
            <v>0</v>
          </cell>
          <cell r="H13791">
            <v>2005</v>
          </cell>
          <cell r="I13791">
            <v>0</v>
          </cell>
        </row>
        <row r="13792">
          <cell r="A13792">
            <v>610316</v>
          </cell>
          <cell r="B13792" t="str">
            <v>Journeyman OT</v>
          </cell>
          <cell r="C13792">
            <v>5135000</v>
          </cell>
          <cell r="D13792">
            <v>1232.28</v>
          </cell>
          <cell r="E13792">
            <v>1000</v>
          </cell>
          <cell r="F13792">
            <v>260</v>
          </cell>
          <cell r="G13792">
            <v>0</v>
          </cell>
          <cell r="H13792">
            <v>2005</v>
          </cell>
          <cell r="I13792">
            <v>0</v>
          </cell>
        </row>
        <row r="13793">
          <cell r="A13793">
            <v>610316</v>
          </cell>
          <cell r="B13793" t="str">
            <v>Journeyman OT</v>
          </cell>
          <cell r="C13793">
            <v>5135000</v>
          </cell>
          <cell r="D13793">
            <v>469</v>
          </cell>
          <cell r="E13793">
            <v>1000</v>
          </cell>
          <cell r="F13793">
            <v>270</v>
          </cell>
          <cell r="G13793">
            <v>0</v>
          </cell>
          <cell r="H13793">
            <v>2005</v>
          </cell>
          <cell r="I13793">
            <v>0</v>
          </cell>
        </row>
        <row r="13794">
          <cell r="A13794">
            <v>610316</v>
          </cell>
          <cell r="B13794" t="str">
            <v>Journeyman OT</v>
          </cell>
          <cell r="C13794">
            <v>5135000</v>
          </cell>
          <cell r="D13794">
            <v>268</v>
          </cell>
          <cell r="E13794">
            <v>1000</v>
          </cell>
          <cell r="F13794">
            <v>271</v>
          </cell>
          <cell r="G13794">
            <v>0</v>
          </cell>
          <cell r="H13794">
            <v>2005</v>
          </cell>
          <cell r="I13794">
            <v>0</v>
          </cell>
        </row>
        <row r="13795">
          <cell r="A13795">
            <v>610316</v>
          </cell>
          <cell r="B13795" t="str">
            <v>Journeyman OT</v>
          </cell>
          <cell r="C13795">
            <v>5135000</v>
          </cell>
          <cell r="D13795">
            <v>3651.5</v>
          </cell>
          <cell r="E13795">
            <v>1000</v>
          </cell>
          <cell r="F13795">
            <v>272</v>
          </cell>
          <cell r="G13795">
            <v>0</v>
          </cell>
          <cell r="H13795">
            <v>2005</v>
          </cell>
          <cell r="I13795">
            <v>0</v>
          </cell>
        </row>
        <row r="13796">
          <cell r="A13796">
            <v>610316</v>
          </cell>
          <cell r="B13796" t="str">
            <v>Journeyman OT</v>
          </cell>
          <cell r="C13796">
            <v>5135000</v>
          </cell>
          <cell r="D13796">
            <v>1608</v>
          </cell>
          <cell r="E13796">
            <v>1000</v>
          </cell>
          <cell r="F13796">
            <v>273</v>
          </cell>
          <cell r="G13796">
            <v>0</v>
          </cell>
          <cell r="H13796">
            <v>2005</v>
          </cell>
          <cell r="I13796">
            <v>0</v>
          </cell>
        </row>
        <row r="13797">
          <cell r="A13797">
            <v>610316</v>
          </cell>
          <cell r="B13797" t="str">
            <v>Journeyman OT</v>
          </cell>
          <cell r="C13797">
            <v>5135000</v>
          </cell>
          <cell r="D13797">
            <v>396</v>
          </cell>
          <cell r="E13797">
            <v>1000</v>
          </cell>
          <cell r="F13797">
            <v>281</v>
          </cell>
          <cell r="G13797">
            <v>0</v>
          </cell>
          <cell r="H13797">
            <v>2005</v>
          </cell>
          <cell r="I13797">
            <v>0</v>
          </cell>
        </row>
        <row r="13798">
          <cell r="A13798">
            <v>610316</v>
          </cell>
          <cell r="B13798" t="str">
            <v>Journeyman OT</v>
          </cell>
          <cell r="C13798">
            <v>5135000</v>
          </cell>
          <cell r="D13798">
            <v>3696</v>
          </cell>
          <cell r="E13798">
            <v>1000</v>
          </cell>
          <cell r="F13798">
            <v>300</v>
          </cell>
          <cell r="G13798">
            <v>0</v>
          </cell>
          <cell r="H13798">
            <v>2005</v>
          </cell>
          <cell r="I13798">
            <v>0</v>
          </cell>
        </row>
        <row r="13799">
          <cell r="A13799">
            <v>610316</v>
          </cell>
          <cell r="B13799" t="str">
            <v>Journeyman OT</v>
          </cell>
          <cell r="C13799">
            <v>5135000</v>
          </cell>
          <cell r="D13799">
            <v>3696</v>
          </cell>
          <cell r="E13799">
            <v>1000</v>
          </cell>
          <cell r="F13799">
            <v>301</v>
          </cell>
          <cell r="G13799">
            <v>0</v>
          </cell>
          <cell r="H13799">
            <v>2005</v>
          </cell>
          <cell r="I13799">
            <v>0</v>
          </cell>
        </row>
        <row r="13800">
          <cell r="A13800">
            <v>610316</v>
          </cell>
          <cell r="B13800" t="str">
            <v>Journeyman OT</v>
          </cell>
          <cell r="C13800">
            <v>5135000</v>
          </cell>
          <cell r="D13800">
            <v>6402</v>
          </cell>
          <cell r="E13800">
            <v>1000</v>
          </cell>
          <cell r="F13800">
            <v>302</v>
          </cell>
          <cell r="G13800">
            <v>0</v>
          </cell>
          <cell r="H13800">
            <v>2005</v>
          </cell>
          <cell r="I13800">
            <v>0</v>
          </cell>
        </row>
        <row r="13801">
          <cell r="A13801">
            <v>610316</v>
          </cell>
          <cell r="B13801" t="str">
            <v>Journeyman OT</v>
          </cell>
          <cell r="C13801">
            <v>5135000</v>
          </cell>
          <cell r="D13801">
            <v>1584</v>
          </cell>
          <cell r="E13801">
            <v>1000</v>
          </cell>
          <cell r="F13801">
            <v>303</v>
          </cell>
          <cell r="G13801">
            <v>0</v>
          </cell>
          <cell r="H13801">
            <v>2005</v>
          </cell>
          <cell r="I13801">
            <v>0</v>
          </cell>
        </row>
        <row r="13802">
          <cell r="A13802">
            <v>610316</v>
          </cell>
          <cell r="B13802" t="str">
            <v>Journeyman OT</v>
          </cell>
          <cell r="C13802">
            <v>5135000</v>
          </cell>
          <cell r="D13802">
            <v>825</v>
          </cell>
          <cell r="E13802">
            <v>1000</v>
          </cell>
          <cell r="F13802">
            <v>305</v>
          </cell>
          <cell r="G13802">
            <v>0</v>
          </cell>
          <cell r="H13802">
            <v>2005</v>
          </cell>
          <cell r="I13802">
            <v>0</v>
          </cell>
        </row>
        <row r="13803">
          <cell r="A13803">
            <v>610316</v>
          </cell>
          <cell r="B13803" t="str">
            <v>Journeyman OT</v>
          </cell>
          <cell r="C13803">
            <v>5135000</v>
          </cell>
          <cell r="D13803">
            <v>457.5</v>
          </cell>
          <cell r="E13803">
            <v>1000</v>
          </cell>
          <cell r="F13803">
            <v>517000</v>
          </cell>
          <cell r="G13803">
            <v>0</v>
          </cell>
          <cell r="H13803">
            <v>2005</v>
          </cell>
          <cell r="I13803">
            <v>0</v>
          </cell>
        </row>
        <row r="13804">
          <cell r="A13804">
            <v>610316</v>
          </cell>
          <cell r="B13804" t="str">
            <v>Journeyman OT</v>
          </cell>
          <cell r="C13804">
            <v>5135000</v>
          </cell>
          <cell r="D13804">
            <v>915</v>
          </cell>
          <cell r="E13804">
            <v>1000</v>
          </cell>
          <cell r="F13804">
            <v>517002</v>
          </cell>
          <cell r="G13804">
            <v>0</v>
          </cell>
          <cell r="H13804">
            <v>2005</v>
          </cell>
          <cell r="I13804">
            <v>0</v>
          </cell>
        </row>
        <row r="13805">
          <cell r="A13805">
            <v>610316</v>
          </cell>
          <cell r="B13805" t="str">
            <v>Journeyman OT</v>
          </cell>
          <cell r="C13805">
            <v>5135000</v>
          </cell>
          <cell r="D13805">
            <v>1738.5</v>
          </cell>
          <cell r="E13805">
            <v>1000</v>
          </cell>
          <cell r="F13805">
            <v>517004</v>
          </cell>
          <cell r="G13805">
            <v>0</v>
          </cell>
          <cell r="H13805">
            <v>2005</v>
          </cell>
          <cell r="I13805">
            <v>0</v>
          </cell>
        </row>
        <row r="13806">
          <cell r="A13806">
            <v>610316</v>
          </cell>
          <cell r="B13806" t="str">
            <v>Journeyman OT</v>
          </cell>
          <cell r="C13806">
            <v>5137000</v>
          </cell>
          <cell r="D13806">
            <v>2739</v>
          </cell>
          <cell r="E13806">
            <v>1000</v>
          </cell>
          <cell r="F13806">
            <v>250</v>
          </cell>
          <cell r="G13806">
            <v>0</v>
          </cell>
          <cell r="H13806">
            <v>2005</v>
          </cell>
          <cell r="I13806">
            <v>0</v>
          </cell>
        </row>
        <row r="13807">
          <cell r="A13807">
            <v>610316</v>
          </cell>
          <cell r="B13807" t="str">
            <v>Journeyman OT</v>
          </cell>
          <cell r="C13807">
            <v>5137000</v>
          </cell>
          <cell r="D13807">
            <v>2244</v>
          </cell>
          <cell r="E13807">
            <v>1000</v>
          </cell>
          <cell r="F13807">
            <v>251</v>
          </cell>
          <cell r="G13807">
            <v>0</v>
          </cell>
          <cell r="H13807">
            <v>2005</v>
          </cell>
          <cell r="I13807">
            <v>0</v>
          </cell>
        </row>
        <row r="13808">
          <cell r="A13808">
            <v>610316</v>
          </cell>
          <cell r="B13808" t="str">
            <v>Journeyman OT</v>
          </cell>
          <cell r="C13808">
            <v>5137000</v>
          </cell>
          <cell r="D13808">
            <v>1452</v>
          </cell>
          <cell r="E13808">
            <v>1000</v>
          </cell>
          <cell r="F13808">
            <v>252</v>
          </cell>
          <cell r="G13808">
            <v>0</v>
          </cell>
          <cell r="H13808">
            <v>2005</v>
          </cell>
          <cell r="I13808">
            <v>0</v>
          </cell>
        </row>
        <row r="13809">
          <cell r="A13809">
            <v>610316</v>
          </cell>
          <cell r="B13809" t="str">
            <v>Journeyman OT</v>
          </cell>
          <cell r="C13809">
            <v>5137000</v>
          </cell>
          <cell r="D13809">
            <v>201</v>
          </cell>
          <cell r="E13809">
            <v>1000</v>
          </cell>
          <cell r="F13809">
            <v>271</v>
          </cell>
          <cell r="G13809">
            <v>0</v>
          </cell>
          <cell r="H13809">
            <v>2005</v>
          </cell>
          <cell r="I13809">
            <v>0</v>
          </cell>
        </row>
        <row r="13810">
          <cell r="A13810">
            <v>610316</v>
          </cell>
          <cell r="B13810" t="str">
            <v>Journeyman OT</v>
          </cell>
          <cell r="C13810">
            <v>5137000</v>
          </cell>
          <cell r="D13810">
            <v>1038.5</v>
          </cell>
          <cell r="E13810">
            <v>1000</v>
          </cell>
          <cell r="F13810">
            <v>272</v>
          </cell>
          <cell r="G13810">
            <v>0</v>
          </cell>
          <cell r="H13810">
            <v>2005</v>
          </cell>
          <cell r="I13810">
            <v>0</v>
          </cell>
        </row>
        <row r="13811">
          <cell r="A13811">
            <v>610316</v>
          </cell>
          <cell r="B13811" t="str">
            <v>Journeyman OT</v>
          </cell>
          <cell r="C13811">
            <v>5137000</v>
          </cell>
          <cell r="D13811">
            <v>904.5</v>
          </cell>
          <cell r="E13811">
            <v>1000</v>
          </cell>
          <cell r="F13811">
            <v>273</v>
          </cell>
          <cell r="G13811">
            <v>0</v>
          </cell>
          <cell r="H13811">
            <v>2005</v>
          </cell>
          <cell r="I13811">
            <v>0</v>
          </cell>
        </row>
        <row r="13812">
          <cell r="A13812">
            <v>610316</v>
          </cell>
          <cell r="B13812" t="str">
            <v>Journeyman OT</v>
          </cell>
          <cell r="C13812">
            <v>5137000</v>
          </cell>
          <cell r="D13812">
            <v>594</v>
          </cell>
          <cell r="E13812">
            <v>1000</v>
          </cell>
          <cell r="F13812">
            <v>281</v>
          </cell>
          <cell r="G13812">
            <v>0</v>
          </cell>
          <cell r="H13812">
            <v>2005</v>
          </cell>
          <cell r="I13812">
            <v>0</v>
          </cell>
        </row>
        <row r="13813">
          <cell r="A13813">
            <v>610316</v>
          </cell>
          <cell r="B13813" t="str">
            <v>Journeyman OT</v>
          </cell>
          <cell r="C13813">
            <v>5137000</v>
          </cell>
          <cell r="D13813">
            <v>132</v>
          </cell>
          <cell r="E13813">
            <v>1000</v>
          </cell>
          <cell r="F13813">
            <v>282</v>
          </cell>
          <cell r="G13813">
            <v>0</v>
          </cell>
          <cell r="H13813">
            <v>2005</v>
          </cell>
          <cell r="I13813">
            <v>0</v>
          </cell>
        </row>
        <row r="13814">
          <cell r="A13814">
            <v>610316</v>
          </cell>
          <cell r="B13814" t="str">
            <v>Journeyman OT</v>
          </cell>
          <cell r="C13814">
            <v>5137000</v>
          </cell>
          <cell r="D13814">
            <v>2808</v>
          </cell>
          <cell r="E13814">
            <v>1000</v>
          </cell>
          <cell r="F13814">
            <v>300</v>
          </cell>
          <cell r="G13814">
            <v>0</v>
          </cell>
          <cell r="H13814">
            <v>2005</v>
          </cell>
          <cell r="I13814">
            <v>0</v>
          </cell>
        </row>
        <row r="13815">
          <cell r="A13815">
            <v>610316</v>
          </cell>
          <cell r="B13815" t="str">
            <v>Journeyman OT</v>
          </cell>
          <cell r="C13815">
            <v>5137000</v>
          </cell>
          <cell r="D13815">
            <v>2182</v>
          </cell>
          <cell r="E13815">
            <v>1000</v>
          </cell>
          <cell r="F13815">
            <v>301</v>
          </cell>
          <cell r="G13815">
            <v>0</v>
          </cell>
          <cell r="H13815">
            <v>2005</v>
          </cell>
          <cell r="I13815">
            <v>0</v>
          </cell>
        </row>
        <row r="13816">
          <cell r="A13816">
            <v>610316</v>
          </cell>
          <cell r="B13816" t="str">
            <v>Journeyman OT</v>
          </cell>
          <cell r="C13816">
            <v>5137000</v>
          </cell>
          <cell r="D13816">
            <v>1584</v>
          </cell>
          <cell r="E13816">
            <v>1000</v>
          </cell>
          <cell r="F13816">
            <v>302</v>
          </cell>
          <cell r="G13816">
            <v>0</v>
          </cell>
          <cell r="H13816">
            <v>2005</v>
          </cell>
          <cell r="I13816">
            <v>0</v>
          </cell>
        </row>
        <row r="13817">
          <cell r="A13817">
            <v>610316</v>
          </cell>
          <cell r="B13817" t="str">
            <v>Journeyman OT</v>
          </cell>
          <cell r="C13817">
            <v>5137000</v>
          </cell>
          <cell r="D13817">
            <v>3927</v>
          </cell>
          <cell r="E13817">
            <v>1000</v>
          </cell>
          <cell r="F13817">
            <v>303</v>
          </cell>
          <cell r="G13817">
            <v>0</v>
          </cell>
          <cell r="H13817">
            <v>2005</v>
          </cell>
          <cell r="I13817">
            <v>0</v>
          </cell>
        </row>
        <row r="13818">
          <cell r="A13818">
            <v>610316</v>
          </cell>
          <cell r="B13818" t="str">
            <v>Journeyman OT</v>
          </cell>
          <cell r="C13818">
            <v>5137000</v>
          </cell>
          <cell r="D13818">
            <v>456</v>
          </cell>
          <cell r="E13818">
            <v>1000</v>
          </cell>
          <cell r="F13818">
            <v>381</v>
          </cell>
          <cell r="G13818">
            <v>0</v>
          </cell>
          <cell r="H13818">
            <v>2005</v>
          </cell>
          <cell r="I13818">
            <v>0</v>
          </cell>
        </row>
        <row r="13819">
          <cell r="A13819">
            <v>610316</v>
          </cell>
          <cell r="B13819" t="str">
            <v>Journeyman OT</v>
          </cell>
          <cell r="C13819">
            <v>5137000</v>
          </cell>
          <cell r="D13819">
            <v>244</v>
          </cell>
          <cell r="E13819">
            <v>1000</v>
          </cell>
          <cell r="F13819">
            <v>517001</v>
          </cell>
          <cell r="G13819">
            <v>0</v>
          </cell>
          <cell r="H13819">
            <v>2005</v>
          </cell>
          <cell r="I13819">
            <v>0</v>
          </cell>
        </row>
        <row r="13820">
          <cell r="A13820">
            <v>610316</v>
          </cell>
          <cell r="B13820" t="str">
            <v>Journeyman OT</v>
          </cell>
          <cell r="C13820">
            <v>5137000</v>
          </cell>
          <cell r="D13820">
            <v>2318</v>
          </cell>
          <cell r="E13820">
            <v>1000</v>
          </cell>
          <cell r="F13820">
            <v>517002</v>
          </cell>
          <cell r="G13820">
            <v>0</v>
          </cell>
          <cell r="H13820">
            <v>2005</v>
          </cell>
          <cell r="I13820">
            <v>0</v>
          </cell>
        </row>
        <row r="13821">
          <cell r="A13821">
            <v>610316</v>
          </cell>
          <cell r="B13821" t="str">
            <v>Journeyman OT</v>
          </cell>
          <cell r="C13821">
            <v>5137000</v>
          </cell>
          <cell r="D13821">
            <v>3995.5</v>
          </cell>
          <cell r="E13821">
            <v>1000</v>
          </cell>
          <cell r="F13821">
            <v>517003</v>
          </cell>
          <cell r="G13821">
            <v>0</v>
          </cell>
          <cell r="H13821">
            <v>2005</v>
          </cell>
          <cell r="I13821">
            <v>0</v>
          </cell>
        </row>
        <row r="13822">
          <cell r="A13822">
            <v>610316</v>
          </cell>
          <cell r="B13822" t="str">
            <v>Journeyman OT</v>
          </cell>
          <cell r="C13822">
            <v>5137000</v>
          </cell>
          <cell r="D13822">
            <v>6374.5</v>
          </cell>
          <cell r="E13822">
            <v>1000</v>
          </cell>
          <cell r="F13822">
            <v>517004</v>
          </cell>
          <cell r="G13822">
            <v>0</v>
          </cell>
          <cell r="H13822">
            <v>2005</v>
          </cell>
          <cell r="I13822">
            <v>0</v>
          </cell>
        </row>
        <row r="13823">
          <cell r="A13823">
            <v>610316</v>
          </cell>
          <cell r="B13823" t="str">
            <v>Journeyman OT</v>
          </cell>
          <cell r="C13823">
            <v>5138000</v>
          </cell>
          <cell r="D13823">
            <v>3696</v>
          </cell>
          <cell r="E13823">
            <v>1000</v>
          </cell>
          <cell r="F13823">
            <v>250</v>
          </cell>
          <cell r="G13823">
            <v>0</v>
          </cell>
          <cell r="H13823">
            <v>2005</v>
          </cell>
          <cell r="I13823">
            <v>0</v>
          </cell>
        </row>
        <row r="13824">
          <cell r="A13824">
            <v>610316</v>
          </cell>
          <cell r="B13824" t="str">
            <v>Journeyman OT</v>
          </cell>
          <cell r="C13824">
            <v>5138000</v>
          </cell>
          <cell r="D13824">
            <v>7920</v>
          </cell>
          <cell r="E13824">
            <v>1000</v>
          </cell>
          <cell r="F13824">
            <v>251</v>
          </cell>
          <cell r="G13824">
            <v>0</v>
          </cell>
          <cell r="H13824">
            <v>2005</v>
          </cell>
          <cell r="I13824">
            <v>0</v>
          </cell>
        </row>
        <row r="13825">
          <cell r="A13825">
            <v>610316</v>
          </cell>
          <cell r="B13825" t="str">
            <v>Journeyman OT</v>
          </cell>
          <cell r="C13825">
            <v>5138000</v>
          </cell>
          <cell r="D13825">
            <v>3498</v>
          </cell>
          <cell r="E13825">
            <v>1000</v>
          </cell>
          <cell r="F13825">
            <v>252</v>
          </cell>
          <cell r="G13825">
            <v>0</v>
          </cell>
          <cell r="H13825">
            <v>2005</v>
          </cell>
          <cell r="I13825">
            <v>0</v>
          </cell>
        </row>
        <row r="13826">
          <cell r="A13826">
            <v>610316</v>
          </cell>
          <cell r="B13826" t="str">
            <v>Journeyman OT</v>
          </cell>
          <cell r="C13826">
            <v>5138000</v>
          </cell>
          <cell r="D13826">
            <v>58.68</v>
          </cell>
          <cell r="E13826">
            <v>1000</v>
          </cell>
          <cell r="F13826">
            <v>263</v>
          </cell>
          <cell r="G13826">
            <v>0</v>
          </cell>
          <cell r="H13826">
            <v>2005</v>
          </cell>
          <cell r="I13826">
            <v>0</v>
          </cell>
        </row>
        <row r="13827">
          <cell r="A13827">
            <v>610316</v>
          </cell>
          <cell r="B13827" t="str">
            <v>Journeyman OT</v>
          </cell>
          <cell r="C13827">
            <v>5138000</v>
          </cell>
          <cell r="D13827">
            <v>0</v>
          </cell>
          <cell r="E13827">
            <v>1000</v>
          </cell>
          <cell r="F13827">
            <v>270</v>
          </cell>
          <cell r="G13827">
            <v>0</v>
          </cell>
          <cell r="H13827">
            <v>2005</v>
          </cell>
          <cell r="I13827">
            <v>0</v>
          </cell>
        </row>
        <row r="13828">
          <cell r="A13828">
            <v>610316</v>
          </cell>
          <cell r="B13828" t="str">
            <v>Journeyman OT</v>
          </cell>
          <cell r="C13828">
            <v>5138000</v>
          </cell>
          <cell r="D13828">
            <v>9212.5</v>
          </cell>
          <cell r="E13828">
            <v>1000</v>
          </cell>
          <cell r="F13828">
            <v>271</v>
          </cell>
          <cell r="G13828">
            <v>0</v>
          </cell>
          <cell r="H13828">
            <v>2005</v>
          </cell>
          <cell r="I13828">
            <v>0</v>
          </cell>
        </row>
        <row r="13829">
          <cell r="A13829">
            <v>610316</v>
          </cell>
          <cell r="B13829" t="str">
            <v>Journeyman OT</v>
          </cell>
          <cell r="C13829">
            <v>5138000</v>
          </cell>
          <cell r="D13829">
            <v>2814</v>
          </cell>
          <cell r="E13829">
            <v>1000</v>
          </cell>
          <cell r="F13829">
            <v>272</v>
          </cell>
          <cell r="G13829">
            <v>0</v>
          </cell>
          <cell r="H13829">
            <v>2005</v>
          </cell>
          <cell r="I13829">
            <v>0</v>
          </cell>
        </row>
        <row r="13830">
          <cell r="A13830">
            <v>610316</v>
          </cell>
          <cell r="B13830" t="str">
            <v>Journeyman OT</v>
          </cell>
          <cell r="C13830">
            <v>5138000</v>
          </cell>
          <cell r="D13830">
            <v>792</v>
          </cell>
          <cell r="E13830">
            <v>1000</v>
          </cell>
          <cell r="F13830">
            <v>281</v>
          </cell>
          <cell r="G13830">
            <v>0</v>
          </cell>
          <cell r="H13830">
            <v>2005</v>
          </cell>
          <cell r="I13830">
            <v>0</v>
          </cell>
        </row>
        <row r="13831">
          <cell r="A13831">
            <v>610316</v>
          </cell>
          <cell r="B13831" t="str">
            <v>Journeyman OT</v>
          </cell>
          <cell r="C13831">
            <v>5138000</v>
          </cell>
          <cell r="D13831">
            <v>660</v>
          </cell>
          <cell r="E13831">
            <v>1000</v>
          </cell>
          <cell r="F13831">
            <v>282</v>
          </cell>
          <cell r="G13831">
            <v>0</v>
          </cell>
          <cell r="H13831">
            <v>2005</v>
          </cell>
          <cell r="I13831">
            <v>0</v>
          </cell>
        </row>
        <row r="13832">
          <cell r="A13832">
            <v>610316</v>
          </cell>
          <cell r="B13832" t="str">
            <v>Journeyman OT</v>
          </cell>
          <cell r="C13832">
            <v>5138000</v>
          </cell>
          <cell r="D13832">
            <v>13629</v>
          </cell>
          <cell r="E13832">
            <v>1000</v>
          </cell>
          <cell r="F13832">
            <v>300</v>
          </cell>
          <cell r="G13832">
            <v>0</v>
          </cell>
          <cell r="H13832">
            <v>2005</v>
          </cell>
          <cell r="I13832">
            <v>0</v>
          </cell>
        </row>
        <row r="13833">
          <cell r="A13833">
            <v>610316</v>
          </cell>
          <cell r="B13833" t="str">
            <v>Journeyman OT</v>
          </cell>
          <cell r="C13833">
            <v>5138000</v>
          </cell>
          <cell r="D13833">
            <v>22100</v>
          </cell>
          <cell r="E13833">
            <v>1000</v>
          </cell>
          <cell r="F13833">
            <v>301</v>
          </cell>
          <cell r="G13833">
            <v>0</v>
          </cell>
          <cell r="H13833">
            <v>2005</v>
          </cell>
          <cell r="I13833">
            <v>0</v>
          </cell>
        </row>
        <row r="13834">
          <cell r="A13834">
            <v>610316</v>
          </cell>
          <cell r="B13834" t="str">
            <v>Journeyman OT</v>
          </cell>
          <cell r="C13834">
            <v>5138000</v>
          </cell>
          <cell r="D13834">
            <v>1650</v>
          </cell>
          <cell r="E13834">
            <v>1000</v>
          </cell>
          <cell r="F13834">
            <v>302</v>
          </cell>
          <cell r="G13834">
            <v>0</v>
          </cell>
          <cell r="H13834">
            <v>2005</v>
          </cell>
          <cell r="I13834">
            <v>0</v>
          </cell>
        </row>
        <row r="13835">
          <cell r="A13835">
            <v>610316</v>
          </cell>
          <cell r="B13835" t="str">
            <v>Journeyman OT</v>
          </cell>
          <cell r="C13835">
            <v>5138000</v>
          </cell>
          <cell r="D13835">
            <v>21615</v>
          </cell>
          <cell r="E13835">
            <v>1000</v>
          </cell>
          <cell r="F13835">
            <v>303</v>
          </cell>
          <cell r="G13835">
            <v>0</v>
          </cell>
          <cell r="H13835">
            <v>2005</v>
          </cell>
          <cell r="I13835">
            <v>0</v>
          </cell>
        </row>
        <row r="13836">
          <cell r="A13836">
            <v>610316</v>
          </cell>
          <cell r="B13836" t="str">
            <v>Journeyman OT</v>
          </cell>
          <cell r="C13836">
            <v>5138000</v>
          </cell>
          <cell r="D13836">
            <v>91.5</v>
          </cell>
          <cell r="E13836">
            <v>1000</v>
          </cell>
          <cell r="F13836">
            <v>514000</v>
          </cell>
          <cell r="G13836">
            <v>0</v>
          </cell>
          <cell r="H13836">
            <v>2005</v>
          </cell>
          <cell r="I13836">
            <v>0</v>
          </cell>
        </row>
        <row r="13837">
          <cell r="A13837">
            <v>610316</v>
          </cell>
          <cell r="B13837" t="str">
            <v>Journeyman OT</v>
          </cell>
          <cell r="C13837">
            <v>5138000</v>
          </cell>
          <cell r="D13837">
            <v>3080.5</v>
          </cell>
          <cell r="E13837">
            <v>1000</v>
          </cell>
          <cell r="F13837">
            <v>517000</v>
          </cell>
          <cell r="G13837">
            <v>0</v>
          </cell>
          <cell r="H13837">
            <v>2005</v>
          </cell>
          <cell r="I13837">
            <v>0</v>
          </cell>
        </row>
        <row r="13838">
          <cell r="A13838">
            <v>610316</v>
          </cell>
          <cell r="B13838" t="str">
            <v>Journeyman OT</v>
          </cell>
          <cell r="C13838">
            <v>5138000</v>
          </cell>
          <cell r="D13838">
            <v>1067.5</v>
          </cell>
          <cell r="E13838">
            <v>1000</v>
          </cell>
          <cell r="F13838">
            <v>517001</v>
          </cell>
          <cell r="G13838">
            <v>0</v>
          </cell>
          <cell r="H13838">
            <v>2005</v>
          </cell>
          <cell r="I13838">
            <v>0</v>
          </cell>
        </row>
        <row r="13839">
          <cell r="A13839">
            <v>610316</v>
          </cell>
          <cell r="B13839" t="str">
            <v>Journeyman OT</v>
          </cell>
          <cell r="C13839">
            <v>5138000</v>
          </cell>
          <cell r="D13839">
            <v>1067.5</v>
          </cell>
          <cell r="E13839">
            <v>1000</v>
          </cell>
          <cell r="F13839">
            <v>517002</v>
          </cell>
          <cell r="G13839">
            <v>0</v>
          </cell>
          <cell r="H13839">
            <v>2005</v>
          </cell>
          <cell r="I13839">
            <v>0</v>
          </cell>
        </row>
        <row r="13840">
          <cell r="A13840">
            <v>610316</v>
          </cell>
          <cell r="B13840" t="str">
            <v>Journeyman OT</v>
          </cell>
          <cell r="C13840">
            <v>5138000</v>
          </cell>
          <cell r="D13840">
            <v>5185</v>
          </cell>
          <cell r="E13840">
            <v>1000</v>
          </cell>
          <cell r="F13840">
            <v>517004</v>
          </cell>
          <cell r="G13840">
            <v>0</v>
          </cell>
          <cell r="H13840">
            <v>2005</v>
          </cell>
          <cell r="I13840">
            <v>0</v>
          </cell>
        </row>
        <row r="13841">
          <cell r="A13841">
            <v>610316</v>
          </cell>
          <cell r="B13841" t="str">
            <v>Journeyman OT</v>
          </cell>
          <cell r="C13841">
            <v>5139000</v>
          </cell>
          <cell r="D13841">
            <v>1056</v>
          </cell>
          <cell r="E13841">
            <v>1000</v>
          </cell>
          <cell r="F13841">
            <v>251</v>
          </cell>
          <cell r="G13841">
            <v>0</v>
          </cell>
          <cell r="H13841">
            <v>2005</v>
          </cell>
          <cell r="I13841">
            <v>0</v>
          </cell>
        </row>
        <row r="13842">
          <cell r="A13842">
            <v>610316</v>
          </cell>
          <cell r="B13842" t="str">
            <v>Journeyman OT</v>
          </cell>
          <cell r="C13842">
            <v>5139000</v>
          </cell>
          <cell r="D13842">
            <v>2178</v>
          </cell>
          <cell r="E13842">
            <v>1000</v>
          </cell>
          <cell r="F13842">
            <v>252</v>
          </cell>
          <cell r="G13842">
            <v>0</v>
          </cell>
          <cell r="H13842">
            <v>2005</v>
          </cell>
          <cell r="I13842">
            <v>0</v>
          </cell>
        </row>
        <row r="13843">
          <cell r="A13843">
            <v>610316</v>
          </cell>
          <cell r="B13843" t="str">
            <v>Journeyman OT</v>
          </cell>
          <cell r="C13843">
            <v>5139000</v>
          </cell>
          <cell r="D13843">
            <v>88.02</v>
          </cell>
          <cell r="E13843">
            <v>1000</v>
          </cell>
          <cell r="F13843">
            <v>260</v>
          </cell>
          <cell r="G13843">
            <v>0</v>
          </cell>
          <cell r="H13843">
            <v>2005</v>
          </cell>
          <cell r="I13843">
            <v>0</v>
          </cell>
        </row>
        <row r="13844">
          <cell r="A13844">
            <v>610316</v>
          </cell>
          <cell r="B13844" t="str">
            <v>Journeyman OT</v>
          </cell>
          <cell r="C13844">
            <v>5139000</v>
          </cell>
          <cell r="D13844">
            <v>0</v>
          </cell>
          <cell r="E13844">
            <v>1000</v>
          </cell>
          <cell r="F13844">
            <v>262</v>
          </cell>
          <cell r="G13844">
            <v>0</v>
          </cell>
          <cell r="H13844">
            <v>2005</v>
          </cell>
          <cell r="I13844">
            <v>0</v>
          </cell>
        </row>
        <row r="13845">
          <cell r="A13845">
            <v>610316</v>
          </cell>
          <cell r="B13845" t="str">
            <v>Journeyman OT</v>
          </cell>
          <cell r="C13845">
            <v>5139000</v>
          </cell>
          <cell r="D13845">
            <v>293.39999999999998</v>
          </cell>
          <cell r="E13845">
            <v>1000</v>
          </cell>
          <cell r="F13845">
            <v>263</v>
          </cell>
          <cell r="G13845">
            <v>0</v>
          </cell>
          <cell r="H13845">
            <v>2005</v>
          </cell>
          <cell r="I13845">
            <v>0</v>
          </cell>
        </row>
        <row r="13846">
          <cell r="A13846">
            <v>610316</v>
          </cell>
          <cell r="B13846" t="str">
            <v>Journeyman OT</v>
          </cell>
          <cell r="C13846">
            <v>5139000</v>
          </cell>
          <cell r="D13846">
            <v>122</v>
          </cell>
          <cell r="E13846">
            <v>1000</v>
          </cell>
          <cell r="F13846">
            <v>517001</v>
          </cell>
          <cell r="G13846">
            <v>0</v>
          </cell>
          <cell r="H13846">
            <v>2005</v>
          </cell>
          <cell r="I13846">
            <v>0</v>
          </cell>
        </row>
        <row r="13847">
          <cell r="A13847">
            <v>610316</v>
          </cell>
          <cell r="B13847" t="str">
            <v>Journeyman OT</v>
          </cell>
          <cell r="C13847">
            <v>5139000</v>
          </cell>
          <cell r="D13847">
            <v>1250.5</v>
          </cell>
          <cell r="E13847">
            <v>1000</v>
          </cell>
          <cell r="F13847">
            <v>517002</v>
          </cell>
          <cell r="G13847">
            <v>0</v>
          </cell>
          <cell r="H13847">
            <v>2005</v>
          </cell>
          <cell r="I13847">
            <v>0</v>
          </cell>
        </row>
        <row r="13848">
          <cell r="A13848">
            <v>610316</v>
          </cell>
          <cell r="B13848" t="str">
            <v>Journeyman OT</v>
          </cell>
          <cell r="C13848">
            <v>5139000</v>
          </cell>
          <cell r="D13848">
            <v>122</v>
          </cell>
          <cell r="E13848">
            <v>1000</v>
          </cell>
          <cell r="F13848">
            <v>517003</v>
          </cell>
          <cell r="G13848">
            <v>0</v>
          </cell>
          <cell r="H13848">
            <v>2005</v>
          </cell>
          <cell r="I13848">
            <v>0</v>
          </cell>
        </row>
        <row r="13849">
          <cell r="A13849">
            <v>610316</v>
          </cell>
          <cell r="B13849" t="str">
            <v>Journeyman OT</v>
          </cell>
          <cell r="C13849">
            <v>5139000</v>
          </cell>
          <cell r="D13849">
            <v>610</v>
          </cell>
          <cell r="E13849">
            <v>1000</v>
          </cell>
          <cell r="F13849">
            <v>517004</v>
          </cell>
          <cell r="G13849">
            <v>0</v>
          </cell>
          <cell r="H13849">
            <v>2005</v>
          </cell>
          <cell r="I13849">
            <v>0</v>
          </cell>
        </row>
        <row r="13850">
          <cell r="A13850">
            <v>610316</v>
          </cell>
          <cell r="B13850" t="str">
            <v>Journeyman OT</v>
          </cell>
          <cell r="C13850">
            <v>5140000</v>
          </cell>
          <cell r="D13850">
            <v>1188</v>
          </cell>
          <cell r="E13850">
            <v>1000</v>
          </cell>
          <cell r="F13850">
            <v>250</v>
          </cell>
          <cell r="G13850">
            <v>0</v>
          </cell>
          <cell r="H13850">
            <v>2005</v>
          </cell>
          <cell r="I13850">
            <v>0</v>
          </cell>
        </row>
        <row r="13851">
          <cell r="A13851">
            <v>610316</v>
          </cell>
          <cell r="B13851" t="str">
            <v>Journeyman OT</v>
          </cell>
          <cell r="C13851">
            <v>5141000</v>
          </cell>
          <cell r="D13851">
            <v>616.08000000000004</v>
          </cell>
          <cell r="E13851">
            <v>1000</v>
          </cell>
          <cell r="F13851">
            <v>260</v>
          </cell>
          <cell r="G13851">
            <v>0</v>
          </cell>
          <cell r="H13851">
            <v>2005</v>
          </cell>
          <cell r="I13851">
            <v>0</v>
          </cell>
        </row>
        <row r="13852">
          <cell r="A13852">
            <v>610316</v>
          </cell>
          <cell r="B13852" t="str">
            <v>Journeyman OT</v>
          </cell>
          <cell r="C13852">
            <v>5141000</v>
          </cell>
          <cell r="D13852">
            <v>1063.68</v>
          </cell>
          <cell r="E13852">
            <v>1000</v>
          </cell>
          <cell r="F13852">
            <v>270</v>
          </cell>
          <cell r="G13852">
            <v>0</v>
          </cell>
          <cell r="H13852">
            <v>2005</v>
          </cell>
          <cell r="I13852">
            <v>0</v>
          </cell>
        </row>
        <row r="13853">
          <cell r="A13853">
            <v>610316</v>
          </cell>
          <cell r="B13853" t="str">
            <v>Journeyman OT</v>
          </cell>
          <cell r="C13853">
            <v>5141000</v>
          </cell>
          <cell r="D13853">
            <v>9768</v>
          </cell>
          <cell r="E13853">
            <v>1000</v>
          </cell>
          <cell r="F13853">
            <v>280</v>
          </cell>
          <cell r="G13853">
            <v>0</v>
          </cell>
          <cell r="H13853">
            <v>2005</v>
          </cell>
          <cell r="I13853">
            <v>0</v>
          </cell>
        </row>
        <row r="13854">
          <cell r="A13854">
            <v>610316</v>
          </cell>
          <cell r="B13854" t="str">
            <v>Journeyman OT</v>
          </cell>
          <cell r="C13854">
            <v>5141000</v>
          </cell>
          <cell r="D13854">
            <v>528</v>
          </cell>
          <cell r="E13854">
            <v>1000</v>
          </cell>
          <cell r="F13854">
            <v>300</v>
          </cell>
          <cell r="G13854">
            <v>0</v>
          </cell>
          <cell r="H13854">
            <v>2005</v>
          </cell>
          <cell r="I13854">
            <v>0</v>
          </cell>
        </row>
        <row r="13855">
          <cell r="A13855">
            <v>610316</v>
          </cell>
          <cell r="B13855" t="str">
            <v>Journeyman OT</v>
          </cell>
          <cell r="C13855">
            <v>5141000</v>
          </cell>
          <cell r="D13855">
            <v>264</v>
          </cell>
          <cell r="E13855">
            <v>1000</v>
          </cell>
          <cell r="F13855">
            <v>301</v>
          </cell>
          <cell r="G13855">
            <v>0</v>
          </cell>
          <cell r="H13855">
            <v>2005</v>
          </cell>
          <cell r="I13855">
            <v>0</v>
          </cell>
        </row>
        <row r="13856">
          <cell r="A13856">
            <v>610316</v>
          </cell>
          <cell r="B13856" t="str">
            <v>Journeyman OT</v>
          </cell>
          <cell r="C13856">
            <v>5141000</v>
          </cell>
          <cell r="D13856">
            <v>3267</v>
          </cell>
          <cell r="E13856">
            <v>1000</v>
          </cell>
          <cell r="F13856">
            <v>303</v>
          </cell>
          <cell r="G13856">
            <v>0</v>
          </cell>
          <cell r="H13856">
            <v>2005</v>
          </cell>
          <cell r="I13856">
            <v>0</v>
          </cell>
        </row>
        <row r="13857">
          <cell r="A13857">
            <v>610316</v>
          </cell>
          <cell r="B13857" t="str">
            <v>Journeyman OT</v>
          </cell>
          <cell r="C13857">
            <v>5141000</v>
          </cell>
          <cell r="D13857">
            <v>1647</v>
          </cell>
          <cell r="E13857">
            <v>1000</v>
          </cell>
          <cell r="F13857">
            <v>517000</v>
          </cell>
          <cell r="G13857">
            <v>0</v>
          </cell>
          <cell r="H13857">
            <v>2005</v>
          </cell>
          <cell r="I13857">
            <v>0</v>
          </cell>
        </row>
        <row r="13858">
          <cell r="A13858">
            <v>610316</v>
          </cell>
          <cell r="B13858" t="str">
            <v>Journeyman OT</v>
          </cell>
          <cell r="C13858">
            <v>5141000</v>
          </cell>
          <cell r="D13858">
            <v>122</v>
          </cell>
          <cell r="E13858">
            <v>1000</v>
          </cell>
          <cell r="F13858">
            <v>517001</v>
          </cell>
          <cell r="G13858">
            <v>0</v>
          </cell>
          <cell r="H13858">
            <v>2005</v>
          </cell>
          <cell r="I13858">
            <v>0</v>
          </cell>
        </row>
        <row r="13859">
          <cell r="A13859">
            <v>610316</v>
          </cell>
          <cell r="B13859" t="str">
            <v>Journeyman OT</v>
          </cell>
          <cell r="C13859">
            <v>5141000</v>
          </cell>
          <cell r="D13859">
            <v>854</v>
          </cell>
          <cell r="E13859">
            <v>1000</v>
          </cell>
          <cell r="F13859">
            <v>517002</v>
          </cell>
          <cell r="G13859">
            <v>0</v>
          </cell>
          <cell r="H13859">
            <v>2005</v>
          </cell>
          <cell r="I13859">
            <v>0</v>
          </cell>
        </row>
        <row r="13860">
          <cell r="A13860">
            <v>610316</v>
          </cell>
          <cell r="B13860" t="str">
            <v>Journeyman OT</v>
          </cell>
          <cell r="C13860">
            <v>5141000</v>
          </cell>
          <cell r="D13860">
            <v>274.5</v>
          </cell>
          <cell r="E13860">
            <v>1000</v>
          </cell>
          <cell r="F13860">
            <v>517003</v>
          </cell>
          <cell r="G13860">
            <v>0</v>
          </cell>
          <cell r="H13860">
            <v>2005</v>
          </cell>
          <cell r="I13860">
            <v>0</v>
          </cell>
        </row>
        <row r="13861">
          <cell r="A13861">
            <v>610316</v>
          </cell>
          <cell r="B13861" t="str">
            <v>Journeyman OT</v>
          </cell>
          <cell r="C13861">
            <v>5141000</v>
          </cell>
          <cell r="D13861">
            <v>488</v>
          </cell>
          <cell r="E13861">
            <v>1000</v>
          </cell>
          <cell r="F13861">
            <v>517004</v>
          </cell>
          <cell r="G13861">
            <v>0</v>
          </cell>
          <cell r="H13861">
            <v>2005</v>
          </cell>
          <cell r="I13861">
            <v>0</v>
          </cell>
        </row>
        <row r="13862">
          <cell r="A13862">
            <v>610316</v>
          </cell>
          <cell r="B13862" t="str">
            <v>Journeyman OT</v>
          </cell>
          <cell r="C13862">
            <v>5144000</v>
          </cell>
          <cell r="D13862">
            <v>66</v>
          </cell>
          <cell r="E13862">
            <v>1000</v>
          </cell>
          <cell r="F13862">
            <v>250</v>
          </cell>
          <cell r="G13862">
            <v>0</v>
          </cell>
          <cell r="H13862">
            <v>2005</v>
          </cell>
          <cell r="I13862">
            <v>0</v>
          </cell>
        </row>
        <row r="13863">
          <cell r="A13863">
            <v>610316</v>
          </cell>
          <cell r="B13863" t="str">
            <v>Journeyman OT</v>
          </cell>
          <cell r="C13863">
            <v>5144000</v>
          </cell>
          <cell r="D13863">
            <v>132</v>
          </cell>
          <cell r="E13863">
            <v>1000</v>
          </cell>
          <cell r="F13863">
            <v>252</v>
          </cell>
          <cell r="G13863">
            <v>0</v>
          </cell>
          <cell r="H13863">
            <v>2005</v>
          </cell>
          <cell r="I13863">
            <v>0</v>
          </cell>
        </row>
        <row r="13864">
          <cell r="A13864">
            <v>610316</v>
          </cell>
          <cell r="B13864" t="str">
            <v>Journeyman OT</v>
          </cell>
          <cell r="C13864">
            <v>5144000</v>
          </cell>
          <cell r="D13864">
            <v>234.72</v>
          </cell>
          <cell r="E13864">
            <v>1000</v>
          </cell>
          <cell r="F13864">
            <v>260</v>
          </cell>
          <cell r="G13864">
            <v>0</v>
          </cell>
          <cell r="H13864">
            <v>2005</v>
          </cell>
          <cell r="I13864">
            <v>0</v>
          </cell>
        </row>
        <row r="13865">
          <cell r="A13865">
            <v>610316</v>
          </cell>
          <cell r="B13865" t="str">
            <v>Journeyman OT</v>
          </cell>
          <cell r="C13865">
            <v>5144000</v>
          </cell>
          <cell r="D13865">
            <v>293.39999999999998</v>
          </cell>
          <cell r="E13865">
            <v>1000</v>
          </cell>
          <cell r="F13865">
            <v>261</v>
          </cell>
          <cell r="G13865">
            <v>0</v>
          </cell>
          <cell r="H13865">
            <v>2005</v>
          </cell>
          <cell r="I13865">
            <v>0</v>
          </cell>
        </row>
        <row r="13866">
          <cell r="A13866">
            <v>610316</v>
          </cell>
          <cell r="B13866" t="str">
            <v>Journeyman OT</v>
          </cell>
          <cell r="C13866">
            <v>5144000</v>
          </cell>
          <cell r="D13866">
            <v>234.72</v>
          </cell>
          <cell r="E13866">
            <v>1000</v>
          </cell>
          <cell r="F13866">
            <v>262</v>
          </cell>
          <cell r="G13866">
            <v>0</v>
          </cell>
          <cell r="H13866">
            <v>2005</v>
          </cell>
          <cell r="I13866">
            <v>0</v>
          </cell>
        </row>
        <row r="13867">
          <cell r="A13867">
            <v>610316</v>
          </cell>
          <cell r="B13867" t="str">
            <v>Journeyman OT</v>
          </cell>
          <cell r="C13867">
            <v>5144000</v>
          </cell>
          <cell r="D13867">
            <v>58.68</v>
          </cell>
          <cell r="E13867">
            <v>1000</v>
          </cell>
          <cell r="F13867">
            <v>263</v>
          </cell>
          <cell r="G13867">
            <v>0</v>
          </cell>
          <cell r="H13867">
            <v>2005</v>
          </cell>
          <cell r="I13867">
            <v>0</v>
          </cell>
        </row>
        <row r="13868">
          <cell r="A13868">
            <v>610316</v>
          </cell>
          <cell r="B13868" t="str">
            <v>Journeyman OT</v>
          </cell>
          <cell r="C13868">
            <v>5144000</v>
          </cell>
          <cell r="D13868">
            <v>2706</v>
          </cell>
          <cell r="E13868">
            <v>1000</v>
          </cell>
          <cell r="F13868">
            <v>281</v>
          </cell>
          <cell r="G13868">
            <v>0</v>
          </cell>
          <cell r="H13868">
            <v>2005</v>
          </cell>
          <cell r="I13868">
            <v>0</v>
          </cell>
        </row>
        <row r="13869">
          <cell r="A13869">
            <v>610316</v>
          </cell>
          <cell r="B13869" t="str">
            <v>Journeyman OT</v>
          </cell>
          <cell r="C13869">
            <v>5144000</v>
          </cell>
          <cell r="D13869">
            <v>792</v>
          </cell>
          <cell r="E13869">
            <v>1000</v>
          </cell>
          <cell r="F13869">
            <v>282</v>
          </cell>
          <cell r="G13869">
            <v>0</v>
          </cell>
          <cell r="H13869">
            <v>2005</v>
          </cell>
          <cell r="I13869">
            <v>0</v>
          </cell>
        </row>
        <row r="13870">
          <cell r="A13870">
            <v>610316</v>
          </cell>
          <cell r="B13870" t="str">
            <v>Journeyman OT</v>
          </cell>
          <cell r="C13870">
            <v>5144000</v>
          </cell>
          <cell r="D13870">
            <v>528</v>
          </cell>
          <cell r="E13870">
            <v>1000</v>
          </cell>
          <cell r="F13870">
            <v>300</v>
          </cell>
          <cell r="G13870">
            <v>0</v>
          </cell>
          <cell r="H13870">
            <v>2005</v>
          </cell>
          <cell r="I13870">
            <v>0</v>
          </cell>
        </row>
        <row r="13871">
          <cell r="A13871">
            <v>610316</v>
          </cell>
          <cell r="B13871" t="str">
            <v>Journeyman OT</v>
          </cell>
          <cell r="C13871">
            <v>5144000</v>
          </cell>
          <cell r="D13871">
            <v>1755</v>
          </cell>
          <cell r="E13871">
            <v>1000</v>
          </cell>
          <cell r="F13871">
            <v>301</v>
          </cell>
          <cell r="G13871">
            <v>0</v>
          </cell>
          <cell r="H13871">
            <v>2005</v>
          </cell>
          <cell r="I13871">
            <v>0</v>
          </cell>
        </row>
        <row r="13872">
          <cell r="A13872">
            <v>610316</v>
          </cell>
          <cell r="B13872" t="str">
            <v>Journeyman OT</v>
          </cell>
          <cell r="C13872">
            <v>5144000</v>
          </cell>
          <cell r="D13872">
            <v>660</v>
          </cell>
          <cell r="E13872">
            <v>1000</v>
          </cell>
          <cell r="F13872">
            <v>302</v>
          </cell>
          <cell r="G13872">
            <v>0</v>
          </cell>
          <cell r="H13872">
            <v>2005</v>
          </cell>
          <cell r="I13872">
            <v>0</v>
          </cell>
        </row>
        <row r="13873">
          <cell r="A13873">
            <v>610316</v>
          </cell>
          <cell r="B13873" t="str">
            <v>Journeyman OT</v>
          </cell>
          <cell r="C13873">
            <v>5144000</v>
          </cell>
          <cell r="D13873">
            <v>198</v>
          </cell>
          <cell r="E13873">
            <v>1000</v>
          </cell>
          <cell r="F13873">
            <v>303</v>
          </cell>
          <cell r="G13873">
            <v>0</v>
          </cell>
          <cell r="H13873">
            <v>2005</v>
          </cell>
          <cell r="I13873">
            <v>0</v>
          </cell>
        </row>
        <row r="13874">
          <cell r="A13874">
            <v>610316</v>
          </cell>
          <cell r="B13874" t="str">
            <v>Journeyman OT</v>
          </cell>
          <cell r="C13874">
            <v>5144000</v>
          </cell>
          <cell r="D13874">
            <v>701.5</v>
          </cell>
          <cell r="E13874">
            <v>1000</v>
          </cell>
          <cell r="F13874">
            <v>517000</v>
          </cell>
          <cell r="G13874">
            <v>0</v>
          </cell>
          <cell r="H13874">
            <v>2005</v>
          </cell>
          <cell r="I13874">
            <v>0</v>
          </cell>
        </row>
        <row r="13875">
          <cell r="A13875">
            <v>610316</v>
          </cell>
          <cell r="B13875" t="str">
            <v>Journeyman OT</v>
          </cell>
          <cell r="C13875">
            <v>5145000</v>
          </cell>
          <cell r="D13875">
            <v>4148</v>
          </cell>
          <cell r="E13875">
            <v>1000</v>
          </cell>
          <cell r="F13875">
            <v>517000</v>
          </cell>
          <cell r="G13875">
            <v>0</v>
          </cell>
          <cell r="H13875">
            <v>2005</v>
          </cell>
          <cell r="I13875">
            <v>0</v>
          </cell>
        </row>
        <row r="13876">
          <cell r="A13876">
            <v>610316</v>
          </cell>
          <cell r="B13876" t="str">
            <v>Journeyman OT</v>
          </cell>
          <cell r="C13876">
            <v>5146000</v>
          </cell>
          <cell r="D13876">
            <v>469</v>
          </cell>
          <cell r="E13876">
            <v>1000</v>
          </cell>
          <cell r="F13876">
            <v>270</v>
          </cell>
          <cell r="G13876">
            <v>0</v>
          </cell>
          <cell r="H13876">
            <v>2005</v>
          </cell>
          <cell r="I13876">
            <v>0</v>
          </cell>
        </row>
        <row r="13877">
          <cell r="A13877">
            <v>610316</v>
          </cell>
          <cell r="B13877" t="str">
            <v>Journeyman OT</v>
          </cell>
          <cell r="C13877">
            <v>5146000</v>
          </cell>
          <cell r="D13877">
            <v>1586</v>
          </cell>
          <cell r="E13877">
            <v>1000</v>
          </cell>
          <cell r="F13877">
            <v>517000</v>
          </cell>
          <cell r="G13877">
            <v>0</v>
          </cell>
          <cell r="H13877">
            <v>2005</v>
          </cell>
          <cell r="I13877">
            <v>0</v>
          </cell>
        </row>
        <row r="13878">
          <cell r="A13878">
            <v>610316</v>
          </cell>
          <cell r="B13878" t="str">
            <v>Journeyman OT</v>
          </cell>
          <cell r="C13878">
            <v>5146000</v>
          </cell>
          <cell r="D13878">
            <v>66</v>
          </cell>
          <cell r="E13878">
            <v>1000</v>
          </cell>
          <cell r="F13878">
            <v>519000</v>
          </cell>
          <cell r="G13878">
            <v>0</v>
          </cell>
          <cell r="H13878">
            <v>2005</v>
          </cell>
          <cell r="I13878">
            <v>0</v>
          </cell>
        </row>
        <row r="13879">
          <cell r="A13879">
            <v>610316</v>
          </cell>
          <cell r="B13879" t="str">
            <v>Journeyman OT</v>
          </cell>
          <cell r="C13879">
            <v>5147000</v>
          </cell>
          <cell r="D13879">
            <v>264</v>
          </cell>
          <cell r="E13879">
            <v>1000</v>
          </cell>
          <cell r="F13879">
            <v>250</v>
          </cell>
          <cell r="G13879">
            <v>0</v>
          </cell>
          <cell r="H13879">
            <v>2005</v>
          </cell>
          <cell r="I13879">
            <v>0</v>
          </cell>
        </row>
        <row r="13880">
          <cell r="A13880">
            <v>610316</v>
          </cell>
          <cell r="B13880" t="str">
            <v>Journeyman OT</v>
          </cell>
          <cell r="C13880">
            <v>5147000</v>
          </cell>
          <cell r="D13880">
            <v>1320.3</v>
          </cell>
          <cell r="E13880">
            <v>1000</v>
          </cell>
          <cell r="F13880">
            <v>260</v>
          </cell>
          <cell r="G13880">
            <v>0</v>
          </cell>
          <cell r="H13880">
            <v>2005</v>
          </cell>
          <cell r="I13880">
            <v>0</v>
          </cell>
        </row>
        <row r="13881">
          <cell r="A13881">
            <v>610316</v>
          </cell>
          <cell r="B13881" t="str">
            <v>Journeyman OT</v>
          </cell>
          <cell r="C13881">
            <v>5147000</v>
          </cell>
          <cell r="D13881">
            <v>1976.5</v>
          </cell>
          <cell r="E13881">
            <v>1000</v>
          </cell>
          <cell r="F13881">
            <v>270</v>
          </cell>
          <cell r="G13881">
            <v>0</v>
          </cell>
          <cell r="H13881">
            <v>2005</v>
          </cell>
          <cell r="I13881">
            <v>0</v>
          </cell>
        </row>
        <row r="13882">
          <cell r="A13882">
            <v>610316</v>
          </cell>
          <cell r="B13882" t="str">
            <v>Journeyman OT</v>
          </cell>
          <cell r="C13882">
            <v>5147000</v>
          </cell>
          <cell r="D13882">
            <v>2102</v>
          </cell>
          <cell r="E13882">
            <v>1000</v>
          </cell>
          <cell r="F13882">
            <v>280</v>
          </cell>
          <cell r="G13882">
            <v>0</v>
          </cell>
          <cell r="H13882">
            <v>2005</v>
          </cell>
          <cell r="I13882">
            <v>0</v>
          </cell>
        </row>
        <row r="13883">
          <cell r="A13883">
            <v>610316</v>
          </cell>
          <cell r="B13883" t="str">
            <v>Journeyman OT</v>
          </cell>
          <cell r="C13883">
            <v>5147000</v>
          </cell>
          <cell r="D13883">
            <v>1287</v>
          </cell>
          <cell r="E13883">
            <v>1000</v>
          </cell>
          <cell r="F13883">
            <v>300</v>
          </cell>
          <cell r="G13883">
            <v>0</v>
          </cell>
          <cell r="H13883">
            <v>2005</v>
          </cell>
          <cell r="I13883">
            <v>0</v>
          </cell>
        </row>
        <row r="13884">
          <cell r="A13884">
            <v>610316</v>
          </cell>
          <cell r="B13884" t="str">
            <v>Journeyman OT</v>
          </cell>
          <cell r="C13884">
            <v>5147000</v>
          </cell>
          <cell r="D13884">
            <v>0</v>
          </cell>
          <cell r="E13884">
            <v>1000</v>
          </cell>
          <cell r="F13884">
            <v>380</v>
          </cell>
          <cell r="G13884">
            <v>0</v>
          </cell>
          <cell r="H13884">
            <v>2005</v>
          </cell>
          <cell r="I13884">
            <v>0</v>
          </cell>
        </row>
        <row r="13885">
          <cell r="A13885">
            <v>610316</v>
          </cell>
          <cell r="B13885" t="str">
            <v>Journeyman OT</v>
          </cell>
          <cell r="C13885">
            <v>5147000</v>
          </cell>
          <cell r="D13885">
            <v>264</v>
          </cell>
          <cell r="E13885">
            <v>1000</v>
          </cell>
          <cell r="F13885">
            <v>514000</v>
          </cell>
          <cell r="G13885">
            <v>0</v>
          </cell>
          <cell r="H13885">
            <v>2005</v>
          </cell>
          <cell r="I13885">
            <v>0</v>
          </cell>
        </row>
        <row r="13886">
          <cell r="A13886">
            <v>610316</v>
          </cell>
          <cell r="B13886" t="str">
            <v>Journeyman OT</v>
          </cell>
          <cell r="C13886">
            <v>5147000</v>
          </cell>
          <cell r="D13886">
            <v>9209.74</v>
          </cell>
          <cell r="E13886">
            <v>1000</v>
          </cell>
          <cell r="F13886">
            <v>517000</v>
          </cell>
          <cell r="G13886">
            <v>0</v>
          </cell>
          <cell r="H13886">
            <v>2005</v>
          </cell>
          <cell r="I13886">
            <v>0</v>
          </cell>
        </row>
        <row r="13887">
          <cell r="A13887">
            <v>610316</v>
          </cell>
          <cell r="B13887" t="str">
            <v>Journeyman OT</v>
          </cell>
          <cell r="C13887">
            <v>5147000</v>
          </cell>
          <cell r="D13887">
            <v>457.5</v>
          </cell>
          <cell r="E13887">
            <v>1000</v>
          </cell>
          <cell r="F13887">
            <v>519000</v>
          </cell>
          <cell r="G13887">
            <v>0</v>
          </cell>
          <cell r="H13887">
            <v>2005</v>
          </cell>
          <cell r="I13887">
            <v>0</v>
          </cell>
        </row>
        <row r="13888">
          <cell r="A13888">
            <v>610316</v>
          </cell>
          <cell r="B13888" t="str">
            <v>Journeyman OT</v>
          </cell>
          <cell r="C13888">
            <v>5148000</v>
          </cell>
          <cell r="D13888">
            <v>594</v>
          </cell>
          <cell r="E13888">
            <v>1000</v>
          </cell>
          <cell r="F13888">
            <v>250</v>
          </cell>
          <cell r="G13888">
            <v>0</v>
          </cell>
          <cell r="H13888">
            <v>2005</v>
          </cell>
          <cell r="I13888">
            <v>0</v>
          </cell>
        </row>
        <row r="13889">
          <cell r="A13889">
            <v>610316</v>
          </cell>
          <cell r="B13889" t="str">
            <v>Journeyman OT</v>
          </cell>
          <cell r="C13889">
            <v>5148000</v>
          </cell>
          <cell r="D13889">
            <v>264</v>
          </cell>
          <cell r="E13889">
            <v>1000</v>
          </cell>
          <cell r="F13889">
            <v>270</v>
          </cell>
          <cell r="G13889">
            <v>0</v>
          </cell>
          <cell r="H13889">
            <v>2005</v>
          </cell>
          <cell r="I13889">
            <v>0</v>
          </cell>
        </row>
        <row r="13890">
          <cell r="A13890">
            <v>610316</v>
          </cell>
          <cell r="B13890" t="str">
            <v>Journeyman OT</v>
          </cell>
          <cell r="C13890">
            <v>5148000</v>
          </cell>
          <cell r="D13890">
            <v>3894</v>
          </cell>
          <cell r="E13890">
            <v>1000</v>
          </cell>
          <cell r="F13890">
            <v>280</v>
          </cell>
          <cell r="G13890">
            <v>0</v>
          </cell>
          <cell r="H13890">
            <v>2005</v>
          </cell>
          <cell r="I13890">
            <v>0</v>
          </cell>
        </row>
        <row r="13891">
          <cell r="A13891">
            <v>610316</v>
          </cell>
          <cell r="B13891" t="str">
            <v>Journeyman OT</v>
          </cell>
          <cell r="C13891">
            <v>5148000</v>
          </cell>
          <cell r="D13891">
            <v>8250</v>
          </cell>
          <cell r="E13891">
            <v>1000</v>
          </cell>
          <cell r="F13891">
            <v>300</v>
          </cell>
          <cell r="G13891">
            <v>0</v>
          </cell>
          <cell r="H13891">
            <v>2005</v>
          </cell>
          <cell r="I13891">
            <v>0</v>
          </cell>
        </row>
        <row r="13892">
          <cell r="A13892">
            <v>610316</v>
          </cell>
          <cell r="B13892" t="str">
            <v>Journeyman OT</v>
          </cell>
          <cell r="C13892">
            <v>5148000</v>
          </cell>
          <cell r="D13892">
            <v>6109.5</v>
          </cell>
          <cell r="E13892">
            <v>1000</v>
          </cell>
          <cell r="F13892">
            <v>517000</v>
          </cell>
          <cell r="G13892">
            <v>0</v>
          </cell>
          <cell r="H13892">
            <v>2005</v>
          </cell>
          <cell r="I13892">
            <v>0</v>
          </cell>
        </row>
        <row r="13893">
          <cell r="A13893">
            <v>610316</v>
          </cell>
          <cell r="B13893" t="str">
            <v>Journeyman OT</v>
          </cell>
          <cell r="C13893">
            <v>5370000</v>
          </cell>
          <cell r="D13893">
            <v>132</v>
          </cell>
          <cell r="E13893">
            <v>1000</v>
          </cell>
          <cell r="F13893">
            <v>215300</v>
          </cell>
          <cell r="G13893">
            <v>0</v>
          </cell>
          <cell r="H13893">
            <v>2005</v>
          </cell>
          <cell r="I13893">
            <v>0</v>
          </cell>
        </row>
        <row r="13894">
          <cell r="A13894">
            <v>610316</v>
          </cell>
          <cell r="B13894" t="str">
            <v>Journeyman OT</v>
          </cell>
          <cell r="C13894">
            <v>5390000</v>
          </cell>
          <cell r="D13894">
            <v>264</v>
          </cell>
          <cell r="E13894">
            <v>1000</v>
          </cell>
          <cell r="F13894">
            <v>457</v>
          </cell>
          <cell r="G13894">
            <v>0</v>
          </cell>
          <cell r="H13894">
            <v>2005</v>
          </cell>
          <cell r="I13894">
            <v>0</v>
          </cell>
        </row>
        <row r="13895">
          <cell r="A13895">
            <v>610316</v>
          </cell>
          <cell r="B13895" t="str">
            <v>Journeyman OT</v>
          </cell>
          <cell r="C13895">
            <v>5390000</v>
          </cell>
          <cell r="D13895">
            <v>330</v>
          </cell>
          <cell r="E13895">
            <v>1000</v>
          </cell>
          <cell r="F13895">
            <v>18000</v>
          </cell>
          <cell r="G13895">
            <v>0</v>
          </cell>
          <cell r="H13895">
            <v>2005</v>
          </cell>
          <cell r="I13895">
            <v>0</v>
          </cell>
        </row>
        <row r="13896">
          <cell r="A13896">
            <v>610316</v>
          </cell>
          <cell r="B13896" t="str">
            <v>Journeyman OT</v>
          </cell>
          <cell r="C13896">
            <v>5390000</v>
          </cell>
          <cell r="D13896">
            <v>207.08</v>
          </cell>
          <cell r="E13896">
            <v>1000</v>
          </cell>
          <cell r="F13896">
            <v>29000</v>
          </cell>
          <cell r="G13896">
            <v>0</v>
          </cell>
          <cell r="H13896">
            <v>2005</v>
          </cell>
          <cell r="I13896">
            <v>0</v>
          </cell>
        </row>
        <row r="13897">
          <cell r="A13897">
            <v>610316</v>
          </cell>
          <cell r="B13897" t="str">
            <v>Journeyman OT</v>
          </cell>
          <cell r="C13897">
            <v>5390000</v>
          </cell>
          <cell r="D13897">
            <v>264</v>
          </cell>
          <cell r="E13897">
            <v>1000</v>
          </cell>
          <cell r="F13897">
            <v>44000</v>
          </cell>
          <cell r="G13897">
            <v>0</v>
          </cell>
          <cell r="H13897">
            <v>2005</v>
          </cell>
          <cell r="I13897">
            <v>0</v>
          </cell>
        </row>
        <row r="13898">
          <cell r="A13898">
            <v>610316</v>
          </cell>
          <cell r="B13898" t="str">
            <v>Journeyman OT</v>
          </cell>
          <cell r="C13898">
            <v>5390000</v>
          </cell>
          <cell r="D13898">
            <v>1332.9</v>
          </cell>
          <cell r="E13898">
            <v>1000</v>
          </cell>
          <cell r="F13898">
            <v>46000</v>
          </cell>
          <cell r="G13898">
            <v>0</v>
          </cell>
          <cell r="H13898">
            <v>2005</v>
          </cell>
          <cell r="I13898">
            <v>0</v>
          </cell>
        </row>
        <row r="13899">
          <cell r="A13899">
            <v>610316</v>
          </cell>
          <cell r="B13899" t="str">
            <v>Journeyman OT</v>
          </cell>
          <cell r="C13899">
            <v>5390000</v>
          </cell>
          <cell r="D13899">
            <v>0</v>
          </cell>
          <cell r="E13899">
            <v>1000</v>
          </cell>
          <cell r="F13899">
            <v>215300</v>
          </cell>
          <cell r="G13899">
            <v>0</v>
          </cell>
          <cell r="H13899">
            <v>2005</v>
          </cell>
          <cell r="I13899">
            <v>0</v>
          </cell>
        </row>
        <row r="13900">
          <cell r="A13900">
            <v>610316</v>
          </cell>
          <cell r="B13900" t="str">
            <v>Journeyman OT</v>
          </cell>
          <cell r="C13900">
            <v>5420000</v>
          </cell>
          <cell r="D13900">
            <v>0</v>
          </cell>
          <cell r="E13900">
            <v>1000</v>
          </cell>
          <cell r="F13900">
            <v>18000</v>
          </cell>
          <cell r="G13900">
            <v>0</v>
          </cell>
          <cell r="H13900">
            <v>2005</v>
          </cell>
          <cell r="I13900">
            <v>0</v>
          </cell>
        </row>
        <row r="13901">
          <cell r="A13901">
            <v>610316</v>
          </cell>
          <cell r="B13901" t="str">
            <v>Journeyman OT</v>
          </cell>
          <cell r="C13901">
            <v>5420000</v>
          </cell>
          <cell r="D13901">
            <v>0</v>
          </cell>
          <cell r="E13901">
            <v>1000</v>
          </cell>
          <cell r="F13901">
            <v>44000</v>
          </cell>
          <cell r="G13901">
            <v>0</v>
          </cell>
          <cell r="H13901">
            <v>2005</v>
          </cell>
          <cell r="I13901">
            <v>0</v>
          </cell>
        </row>
        <row r="13902">
          <cell r="A13902">
            <v>610316</v>
          </cell>
          <cell r="B13902" t="str">
            <v>Journeyman OT</v>
          </cell>
          <cell r="C13902">
            <v>5430000</v>
          </cell>
          <cell r="D13902">
            <v>0</v>
          </cell>
          <cell r="E13902">
            <v>1000</v>
          </cell>
          <cell r="F13902">
            <v>46000</v>
          </cell>
          <cell r="G13902">
            <v>0</v>
          </cell>
          <cell r="H13902">
            <v>2005</v>
          </cell>
          <cell r="I13902">
            <v>0</v>
          </cell>
        </row>
        <row r="13903">
          <cell r="A13903">
            <v>610316</v>
          </cell>
          <cell r="B13903" t="str">
            <v>Journeyman OT</v>
          </cell>
          <cell r="C13903">
            <v>5440000</v>
          </cell>
          <cell r="D13903">
            <v>1708.5</v>
          </cell>
          <cell r="E13903">
            <v>1000</v>
          </cell>
          <cell r="F13903">
            <v>112</v>
          </cell>
          <cell r="G13903">
            <v>0</v>
          </cell>
          <cell r="H13903">
            <v>2005</v>
          </cell>
          <cell r="I13903">
            <v>0</v>
          </cell>
        </row>
        <row r="13904">
          <cell r="A13904">
            <v>610316</v>
          </cell>
          <cell r="B13904" t="str">
            <v>Journeyman OT</v>
          </cell>
          <cell r="C13904">
            <v>5441000</v>
          </cell>
          <cell r="D13904">
            <v>134</v>
          </cell>
          <cell r="E13904">
            <v>1000</v>
          </cell>
          <cell r="F13904">
            <v>449</v>
          </cell>
          <cell r="G13904">
            <v>0</v>
          </cell>
          <cell r="H13904">
            <v>2005</v>
          </cell>
          <cell r="I13904">
            <v>0</v>
          </cell>
        </row>
        <row r="13905">
          <cell r="A13905">
            <v>610316</v>
          </cell>
          <cell r="B13905" t="str">
            <v>Journeyman OT</v>
          </cell>
          <cell r="C13905">
            <v>5441000</v>
          </cell>
          <cell r="D13905">
            <v>61</v>
          </cell>
          <cell r="E13905">
            <v>1000</v>
          </cell>
          <cell r="F13905">
            <v>557</v>
          </cell>
          <cell r="G13905">
            <v>0</v>
          </cell>
          <cell r="H13905">
            <v>2005</v>
          </cell>
          <cell r="I13905">
            <v>0</v>
          </cell>
        </row>
        <row r="13906">
          <cell r="A13906">
            <v>610316</v>
          </cell>
          <cell r="B13906" t="str">
            <v>Journeyman OT</v>
          </cell>
          <cell r="C13906">
            <v>5442000</v>
          </cell>
          <cell r="D13906">
            <v>429</v>
          </cell>
          <cell r="E13906">
            <v>1000</v>
          </cell>
          <cell r="F13906">
            <v>445</v>
          </cell>
          <cell r="G13906">
            <v>0</v>
          </cell>
          <cell r="H13906">
            <v>2005</v>
          </cell>
          <cell r="I13906">
            <v>0</v>
          </cell>
        </row>
        <row r="13907">
          <cell r="A13907">
            <v>610316</v>
          </cell>
          <cell r="B13907" t="str">
            <v>Journeyman OT</v>
          </cell>
          <cell r="C13907">
            <v>5442000</v>
          </cell>
          <cell r="D13907">
            <v>301.5</v>
          </cell>
          <cell r="E13907">
            <v>1000</v>
          </cell>
          <cell r="F13907">
            <v>467</v>
          </cell>
          <cell r="G13907">
            <v>0</v>
          </cell>
          <cell r="H13907">
            <v>2005</v>
          </cell>
          <cell r="I13907">
            <v>0</v>
          </cell>
        </row>
        <row r="13908">
          <cell r="A13908">
            <v>610316</v>
          </cell>
          <cell r="B13908" t="str">
            <v>Journeyman OT</v>
          </cell>
          <cell r="C13908">
            <v>5442000</v>
          </cell>
          <cell r="D13908">
            <v>330</v>
          </cell>
          <cell r="E13908">
            <v>1000</v>
          </cell>
          <cell r="F13908">
            <v>32000</v>
          </cell>
          <cell r="G13908">
            <v>0</v>
          </cell>
          <cell r="H13908">
            <v>2005</v>
          </cell>
          <cell r="I13908">
            <v>0</v>
          </cell>
        </row>
        <row r="13909">
          <cell r="A13909">
            <v>610316</v>
          </cell>
          <cell r="B13909" t="str">
            <v>Journeyman OT</v>
          </cell>
          <cell r="C13909">
            <v>5442000</v>
          </cell>
          <cell r="D13909">
            <v>1802.72</v>
          </cell>
          <cell r="E13909">
            <v>1000</v>
          </cell>
          <cell r="F13909">
            <v>46000</v>
          </cell>
          <cell r="G13909">
            <v>0</v>
          </cell>
          <cell r="H13909">
            <v>2005</v>
          </cell>
          <cell r="I13909">
            <v>0</v>
          </cell>
        </row>
        <row r="13910">
          <cell r="A13910">
            <v>610316</v>
          </cell>
          <cell r="B13910" t="str">
            <v>Journeyman OT</v>
          </cell>
          <cell r="C13910">
            <v>5442000</v>
          </cell>
          <cell r="D13910">
            <v>6609.9</v>
          </cell>
          <cell r="E13910">
            <v>1000</v>
          </cell>
          <cell r="F13910">
            <v>48000</v>
          </cell>
          <cell r="G13910">
            <v>0</v>
          </cell>
          <cell r="H13910">
            <v>2005</v>
          </cell>
          <cell r="I13910">
            <v>0</v>
          </cell>
        </row>
        <row r="13911">
          <cell r="A13911">
            <v>610316</v>
          </cell>
          <cell r="B13911" t="str">
            <v>Journeyman OT</v>
          </cell>
          <cell r="C13911">
            <v>5455000</v>
          </cell>
          <cell r="D13911">
            <v>0</v>
          </cell>
          <cell r="E13911">
            <v>1000</v>
          </cell>
          <cell r="F13911">
            <v>457</v>
          </cell>
          <cell r="G13911">
            <v>0</v>
          </cell>
          <cell r="H13911">
            <v>2005</v>
          </cell>
          <cell r="I13911">
            <v>0</v>
          </cell>
        </row>
        <row r="13912">
          <cell r="A13912">
            <v>610316</v>
          </cell>
          <cell r="B13912" t="str">
            <v>Journeyman OT</v>
          </cell>
          <cell r="C13912">
            <v>5455000</v>
          </cell>
          <cell r="D13912">
            <v>142.46</v>
          </cell>
          <cell r="E13912">
            <v>1000</v>
          </cell>
          <cell r="F13912">
            <v>651070</v>
          </cell>
          <cell r="G13912">
            <v>0</v>
          </cell>
          <cell r="H13912">
            <v>2005</v>
          </cell>
          <cell r="I13912">
            <v>0</v>
          </cell>
        </row>
        <row r="13913">
          <cell r="A13913">
            <v>610316</v>
          </cell>
          <cell r="B13913" t="str">
            <v>Journeyman OT</v>
          </cell>
          <cell r="C13913">
            <v>5459000</v>
          </cell>
          <cell r="D13913">
            <v>684.32</v>
          </cell>
          <cell r="E13913">
            <v>1000</v>
          </cell>
          <cell r="F13913">
            <v>458</v>
          </cell>
          <cell r="G13913">
            <v>0</v>
          </cell>
          <cell r="H13913">
            <v>2005</v>
          </cell>
          <cell r="I13913">
            <v>0</v>
          </cell>
        </row>
        <row r="13914">
          <cell r="A13914">
            <v>610316</v>
          </cell>
          <cell r="B13914" t="str">
            <v>Journeyman OT</v>
          </cell>
          <cell r="C13914">
            <v>5480000</v>
          </cell>
          <cell r="D13914">
            <v>-15601.92</v>
          </cell>
          <cell r="E13914">
            <v>1000</v>
          </cell>
          <cell r="F13914">
            <v>210</v>
          </cell>
          <cell r="G13914">
            <v>0</v>
          </cell>
          <cell r="H13914">
            <v>2005</v>
          </cell>
          <cell r="I13914">
            <v>0</v>
          </cell>
        </row>
        <row r="13915">
          <cell r="A13915">
            <v>610316</v>
          </cell>
          <cell r="B13915" t="str">
            <v>Journeyman OT</v>
          </cell>
          <cell r="C13915">
            <v>5480000</v>
          </cell>
          <cell r="D13915">
            <v>0</v>
          </cell>
          <cell r="E13915">
            <v>1000</v>
          </cell>
          <cell r="F13915">
            <v>475</v>
          </cell>
          <cell r="G13915">
            <v>0</v>
          </cell>
          <cell r="H13915">
            <v>2005</v>
          </cell>
          <cell r="I13915">
            <v>0</v>
          </cell>
        </row>
        <row r="13916">
          <cell r="A13916">
            <v>610316</v>
          </cell>
          <cell r="B13916" t="str">
            <v>Journeyman OT</v>
          </cell>
          <cell r="C13916">
            <v>5520000</v>
          </cell>
          <cell r="D13916">
            <v>352.08</v>
          </cell>
          <cell r="E13916">
            <v>1000</v>
          </cell>
          <cell r="F13916">
            <v>263</v>
          </cell>
          <cell r="G13916">
            <v>0</v>
          </cell>
          <cell r="H13916">
            <v>2005</v>
          </cell>
          <cell r="I13916">
            <v>0</v>
          </cell>
        </row>
        <row r="13917">
          <cell r="A13917">
            <v>610316</v>
          </cell>
          <cell r="B13917" t="str">
            <v>Journeyman OT</v>
          </cell>
          <cell r="C13917">
            <v>5520000</v>
          </cell>
          <cell r="D13917">
            <v>3044.01</v>
          </cell>
          <cell r="E13917">
            <v>1000</v>
          </cell>
          <cell r="F13917">
            <v>264</v>
          </cell>
          <cell r="G13917">
            <v>0</v>
          </cell>
          <cell r="H13917">
            <v>2005</v>
          </cell>
          <cell r="I13917">
            <v>0</v>
          </cell>
        </row>
        <row r="13918">
          <cell r="A13918">
            <v>610316</v>
          </cell>
          <cell r="B13918" t="str">
            <v>Journeyman OT</v>
          </cell>
          <cell r="C13918">
            <v>5530000</v>
          </cell>
          <cell r="D13918">
            <v>58.68</v>
          </cell>
          <cell r="E13918">
            <v>1000</v>
          </cell>
          <cell r="F13918">
            <v>263</v>
          </cell>
          <cell r="G13918">
            <v>0</v>
          </cell>
          <cell r="H13918">
            <v>2005</v>
          </cell>
          <cell r="I13918">
            <v>0</v>
          </cell>
        </row>
        <row r="13919">
          <cell r="A13919">
            <v>610316</v>
          </cell>
          <cell r="B13919" t="str">
            <v>Journeyman OT</v>
          </cell>
          <cell r="C13919">
            <v>5530000</v>
          </cell>
          <cell r="D13919">
            <v>50582.16</v>
          </cell>
          <cell r="E13919">
            <v>1000</v>
          </cell>
          <cell r="F13919">
            <v>264</v>
          </cell>
          <cell r="G13919">
            <v>0</v>
          </cell>
          <cell r="H13919">
            <v>2005</v>
          </cell>
          <cell r="I13919">
            <v>0</v>
          </cell>
        </row>
        <row r="13920">
          <cell r="A13920">
            <v>610316</v>
          </cell>
          <cell r="B13920" t="str">
            <v>Journeyman OT</v>
          </cell>
          <cell r="C13920">
            <v>5540000</v>
          </cell>
          <cell r="D13920">
            <v>1300.1600000000001</v>
          </cell>
          <cell r="E13920">
            <v>1000</v>
          </cell>
          <cell r="F13920">
            <v>211</v>
          </cell>
          <cell r="G13920">
            <v>0</v>
          </cell>
          <cell r="H13920">
            <v>2005</v>
          </cell>
          <cell r="I13920">
            <v>0</v>
          </cell>
        </row>
        <row r="13921">
          <cell r="A13921">
            <v>610316</v>
          </cell>
          <cell r="B13921" t="str">
            <v>Journeyman OT</v>
          </cell>
          <cell r="C13921">
            <v>5540000</v>
          </cell>
          <cell r="D13921">
            <v>1877.76</v>
          </cell>
          <cell r="E13921">
            <v>1000</v>
          </cell>
          <cell r="F13921">
            <v>263</v>
          </cell>
          <cell r="G13921">
            <v>0</v>
          </cell>
          <cell r="H13921">
            <v>2005</v>
          </cell>
          <cell r="I13921">
            <v>0</v>
          </cell>
        </row>
        <row r="13922">
          <cell r="A13922">
            <v>610316</v>
          </cell>
          <cell r="B13922" t="str">
            <v>Journeyman OT</v>
          </cell>
          <cell r="C13922">
            <v>5540000</v>
          </cell>
          <cell r="D13922">
            <v>10092.959999999999</v>
          </cell>
          <cell r="E13922">
            <v>1000</v>
          </cell>
          <cell r="F13922">
            <v>264</v>
          </cell>
          <cell r="G13922">
            <v>0</v>
          </cell>
          <cell r="H13922">
            <v>2005</v>
          </cell>
          <cell r="I13922">
            <v>0</v>
          </cell>
        </row>
        <row r="13923">
          <cell r="A13923">
            <v>610316</v>
          </cell>
          <cell r="B13923" t="str">
            <v>Journeyman OT</v>
          </cell>
          <cell r="C13923">
            <v>5570000</v>
          </cell>
          <cell r="D13923">
            <v>8479</v>
          </cell>
          <cell r="E13923">
            <v>1000</v>
          </cell>
          <cell r="F13923">
            <v>1</v>
          </cell>
          <cell r="G13923">
            <v>0</v>
          </cell>
          <cell r="H13923">
            <v>2005</v>
          </cell>
          <cell r="I13923">
            <v>0</v>
          </cell>
        </row>
        <row r="13924">
          <cell r="A13924">
            <v>610316</v>
          </cell>
          <cell r="B13924" t="str">
            <v>Journeyman OT</v>
          </cell>
          <cell r="C13924">
            <v>5600000</v>
          </cell>
          <cell r="D13924">
            <v>27294.22</v>
          </cell>
          <cell r="E13924">
            <v>1000</v>
          </cell>
          <cell r="F13924">
            <v>1</v>
          </cell>
          <cell r="G13924">
            <v>0</v>
          </cell>
          <cell r="H13924">
            <v>2005</v>
          </cell>
          <cell r="I13924">
            <v>0</v>
          </cell>
        </row>
        <row r="13925">
          <cell r="A13925">
            <v>610316</v>
          </cell>
          <cell r="B13925" t="str">
            <v>Journeyman OT</v>
          </cell>
          <cell r="C13925">
            <v>5620000</v>
          </cell>
          <cell r="D13925">
            <v>6096.38</v>
          </cell>
          <cell r="E13925">
            <v>1000</v>
          </cell>
          <cell r="F13925">
            <v>103</v>
          </cell>
          <cell r="G13925">
            <v>0</v>
          </cell>
          <cell r="H13925">
            <v>2005</v>
          </cell>
          <cell r="I13925">
            <v>0</v>
          </cell>
        </row>
        <row r="13926">
          <cell r="A13926">
            <v>610316</v>
          </cell>
          <cell r="B13926" t="str">
            <v>Journeyman OT</v>
          </cell>
          <cell r="C13926">
            <v>5620000</v>
          </cell>
          <cell r="D13926">
            <v>38681</v>
          </cell>
          <cell r="E13926">
            <v>1000</v>
          </cell>
          <cell r="F13926">
            <v>106</v>
          </cell>
          <cell r="G13926">
            <v>0</v>
          </cell>
          <cell r="H13926">
            <v>2005</v>
          </cell>
          <cell r="I13926">
            <v>0</v>
          </cell>
        </row>
        <row r="13927">
          <cell r="A13927">
            <v>610316</v>
          </cell>
          <cell r="B13927" t="str">
            <v>Journeyman OT</v>
          </cell>
          <cell r="C13927">
            <v>5620000</v>
          </cell>
          <cell r="D13927">
            <v>205.92</v>
          </cell>
          <cell r="E13927">
            <v>1000</v>
          </cell>
          <cell r="F13927">
            <v>107</v>
          </cell>
          <cell r="G13927">
            <v>0</v>
          </cell>
          <cell r="H13927">
            <v>2005</v>
          </cell>
          <cell r="I13927">
            <v>0</v>
          </cell>
        </row>
        <row r="13928">
          <cell r="A13928">
            <v>610316</v>
          </cell>
          <cell r="B13928" t="str">
            <v>Journeyman OT</v>
          </cell>
          <cell r="C13928">
            <v>5620000</v>
          </cell>
          <cell r="D13928">
            <v>51235.97</v>
          </cell>
          <cell r="E13928">
            <v>1000</v>
          </cell>
          <cell r="F13928">
            <v>108</v>
          </cell>
          <cell r="G13928">
            <v>0</v>
          </cell>
          <cell r="H13928">
            <v>2005</v>
          </cell>
          <cell r="I13928">
            <v>0</v>
          </cell>
        </row>
        <row r="13929">
          <cell r="A13929">
            <v>610316</v>
          </cell>
          <cell r="B13929" t="str">
            <v>Journeyman OT</v>
          </cell>
          <cell r="C13929">
            <v>5620000</v>
          </cell>
          <cell r="D13929">
            <v>58591.63</v>
          </cell>
          <cell r="E13929">
            <v>1000</v>
          </cell>
          <cell r="F13929">
            <v>109</v>
          </cell>
          <cell r="G13929">
            <v>0</v>
          </cell>
          <cell r="H13929">
            <v>2005</v>
          </cell>
          <cell r="I13929">
            <v>0</v>
          </cell>
        </row>
        <row r="13930">
          <cell r="A13930">
            <v>610316</v>
          </cell>
          <cell r="B13930" t="str">
            <v>Journeyman OT</v>
          </cell>
          <cell r="C13930">
            <v>5620000</v>
          </cell>
          <cell r="D13930">
            <v>98588.77</v>
          </cell>
          <cell r="E13930">
            <v>1000</v>
          </cell>
          <cell r="F13930">
            <v>110</v>
          </cell>
          <cell r="G13930">
            <v>0</v>
          </cell>
          <cell r="H13930">
            <v>2005</v>
          </cell>
          <cell r="I13930">
            <v>0</v>
          </cell>
        </row>
        <row r="13931">
          <cell r="A13931">
            <v>610316</v>
          </cell>
          <cell r="B13931" t="str">
            <v>Journeyman OT</v>
          </cell>
          <cell r="C13931">
            <v>5620000</v>
          </cell>
          <cell r="D13931">
            <v>132647.06</v>
          </cell>
          <cell r="E13931">
            <v>1000</v>
          </cell>
          <cell r="F13931">
            <v>111</v>
          </cell>
          <cell r="G13931">
            <v>0</v>
          </cell>
          <cell r="H13931">
            <v>2005</v>
          </cell>
          <cell r="I13931">
            <v>0</v>
          </cell>
        </row>
        <row r="13932">
          <cell r="A13932">
            <v>610316</v>
          </cell>
          <cell r="B13932" t="str">
            <v>Journeyman OT</v>
          </cell>
          <cell r="C13932">
            <v>5620000</v>
          </cell>
          <cell r="D13932">
            <v>2522.52</v>
          </cell>
          <cell r="E13932">
            <v>1000</v>
          </cell>
          <cell r="F13932">
            <v>114</v>
          </cell>
          <cell r="G13932">
            <v>0</v>
          </cell>
          <cell r="H13932">
            <v>2005</v>
          </cell>
          <cell r="I13932">
            <v>0</v>
          </cell>
        </row>
        <row r="13933">
          <cell r="A13933">
            <v>610316</v>
          </cell>
          <cell r="B13933" t="str">
            <v>Journeyman OT</v>
          </cell>
          <cell r="C13933">
            <v>5620000</v>
          </cell>
          <cell r="D13933">
            <v>7239.54</v>
          </cell>
          <cell r="E13933">
            <v>1000</v>
          </cell>
          <cell r="F13933">
            <v>270</v>
          </cell>
          <cell r="G13933">
            <v>0</v>
          </cell>
          <cell r="H13933">
            <v>2005</v>
          </cell>
          <cell r="I13933">
            <v>0</v>
          </cell>
        </row>
        <row r="13934">
          <cell r="A13934">
            <v>610316</v>
          </cell>
          <cell r="B13934" t="str">
            <v>Journeyman OT</v>
          </cell>
          <cell r="C13934">
            <v>5620000</v>
          </cell>
          <cell r="D13934">
            <v>1378.8</v>
          </cell>
          <cell r="E13934">
            <v>1000</v>
          </cell>
          <cell r="F13934">
            <v>2220</v>
          </cell>
          <cell r="G13934">
            <v>0</v>
          </cell>
          <cell r="H13934">
            <v>2005</v>
          </cell>
          <cell r="I13934">
            <v>0</v>
          </cell>
        </row>
        <row r="13935">
          <cell r="A13935">
            <v>610316</v>
          </cell>
          <cell r="B13935" t="str">
            <v>Journeyman OT</v>
          </cell>
          <cell r="C13935">
            <v>5620000</v>
          </cell>
          <cell r="D13935">
            <v>80.12</v>
          </cell>
          <cell r="E13935">
            <v>1000</v>
          </cell>
          <cell r="F13935">
            <v>5302</v>
          </cell>
          <cell r="G13935">
            <v>0</v>
          </cell>
          <cell r="H13935">
            <v>2005</v>
          </cell>
          <cell r="I13935">
            <v>0</v>
          </cell>
        </row>
        <row r="13936">
          <cell r="A13936">
            <v>610316</v>
          </cell>
          <cell r="B13936" t="str">
            <v>Journeyman OT</v>
          </cell>
          <cell r="C13936">
            <v>5620000</v>
          </cell>
          <cell r="D13936">
            <v>-6.16</v>
          </cell>
          <cell r="E13936">
            <v>1000</v>
          </cell>
          <cell r="F13936">
            <v>5701</v>
          </cell>
          <cell r="G13936">
            <v>0</v>
          </cell>
          <cell r="H13936">
            <v>2005</v>
          </cell>
          <cell r="I13936">
            <v>0</v>
          </cell>
        </row>
        <row r="13937">
          <cell r="A13937">
            <v>610316</v>
          </cell>
          <cell r="B13937" t="str">
            <v>Journeyman OT</v>
          </cell>
          <cell r="C13937">
            <v>5620000</v>
          </cell>
          <cell r="D13937">
            <v>77.47</v>
          </cell>
          <cell r="E13937">
            <v>1000</v>
          </cell>
          <cell r="F13937">
            <v>15003</v>
          </cell>
          <cell r="G13937">
            <v>0</v>
          </cell>
          <cell r="H13937">
            <v>2005</v>
          </cell>
          <cell r="I13937">
            <v>0</v>
          </cell>
        </row>
        <row r="13938">
          <cell r="A13938">
            <v>610316</v>
          </cell>
          <cell r="B13938" t="str">
            <v>Journeyman OT</v>
          </cell>
          <cell r="C13938">
            <v>5620000</v>
          </cell>
          <cell r="D13938">
            <v>146.31</v>
          </cell>
          <cell r="E13938">
            <v>1000</v>
          </cell>
          <cell r="F13938">
            <v>16050</v>
          </cell>
          <cell r="G13938">
            <v>0</v>
          </cell>
          <cell r="H13938">
            <v>2005</v>
          </cell>
          <cell r="I13938">
            <v>0</v>
          </cell>
        </row>
        <row r="13939">
          <cell r="A13939">
            <v>610316</v>
          </cell>
          <cell r="B13939" t="str">
            <v>Journeyman OT</v>
          </cell>
          <cell r="C13939">
            <v>5620000</v>
          </cell>
          <cell r="D13939">
            <v>40709.410000000003</v>
          </cell>
          <cell r="E13939">
            <v>1000</v>
          </cell>
          <cell r="F13939">
            <v>64061</v>
          </cell>
          <cell r="G13939">
            <v>0</v>
          </cell>
          <cell r="H13939">
            <v>2005</v>
          </cell>
          <cell r="I13939">
            <v>0</v>
          </cell>
        </row>
        <row r="13940">
          <cell r="A13940">
            <v>610316</v>
          </cell>
          <cell r="B13940" t="str">
            <v>Journeyman OT</v>
          </cell>
          <cell r="C13940">
            <v>5620000</v>
          </cell>
          <cell r="D13940">
            <v>751.13</v>
          </cell>
          <cell r="E13940">
            <v>1000</v>
          </cell>
          <cell r="F13940">
            <v>68020</v>
          </cell>
          <cell r="G13940">
            <v>0</v>
          </cell>
          <cell r="H13940">
            <v>2005</v>
          </cell>
          <cell r="I13940">
            <v>0</v>
          </cell>
        </row>
        <row r="13941">
          <cell r="A13941">
            <v>610316</v>
          </cell>
          <cell r="B13941" t="str">
            <v>Journeyman OT</v>
          </cell>
          <cell r="C13941">
            <v>5620000</v>
          </cell>
          <cell r="D13941">
            <v>38.130000000000003</v>
          </cell>
          <cell r="E13941">
            <v>1000</v>
          </cell>
          <cell r="F13941">
            <v>68052</v>
          </cell>
          <cell r="G13941">
            <v>0</v>
          </cell>
          <cell r="H13941">
            <v>2005</v>
          </cell>
          <cell r="I13941">
            <v>0</v>
          </cell>
        </row>
        <row r="13942">
          <cell r="A13942">
            <v>610316</v>
          </cell>
          <cell r="B13942" t="str">
            <v>Journeyman OT</v>
          </cell>
          <cell r="C13942">
            <v>5620000</v>
          </cell>
          <cell r="D13942">
            <v>32.74</v>
          </cell>
          <cell r="E13942">
            <v>1000</v>
          </cell>
          <cell r="F13942">
            <v>68070</v>
          </cell>
          <cell r="G13942">
            <v>0</v>
          </cell>
          <cell r="H13942">
            <v>2005</v>
          </cell>
          <cell r="I13942">
            <v>0</v>
          </cell>
        </row>
        <row r="13943">
          <cell r="A13943">
            <v>610316</v>
          </cell>
          <cell r="B13943" t="str">
            <v>Journeyman OT</v>
          </cell>
          <cell r="C13943">
            <v>5620000</v>
          </cell>
          <cell r="D13943">
            <v>379.88</v>
          </cell>
          <cell r="E13943">
            <v>1000</v>
          </cell>
          <cell r="F13943">
            <v>68144</v>
          </cell>
          <cell r="G13943">
            <v>0</v>
          </cell>
          <cell r="H13943">
            <v>2005</v>
          </cell>
          <cell r="I13943">
            <v>0</v>
          </cell>
        </row>
        <row r="13944">
          <cell r="A13944">
            <v>610316</v>
          </cell>
          <cell r="B13944" t="str">
            <v>Journeyman OT</v>
          </cell>
          <cell r="C13944">
            <v>5620000</v>
          </cell>
          <cell r="D13944">
            <v>181.58</v>
          </cell>
          <cell r="E13944">
            <v>1000</v>
          </cell>
          <cell r="F13944">
            <v>68155</v>
          </cell>
          <cell r="G13944">
            <v>0</v>
          </cell>
          <cell r="H13944">
            <v>2005</v>
          </cell>
          <cell r="I13944">
            <v>0</v>
          </cell>
        </row>
        <row r="13945">
          <cell r="A13945">
            <v>610316</v>
          </cell>
          <cell r="B13945" t="str">
            <v>Journeyman OT</v>
          </cell>
          <cell r="C13945">
            <v>5620000</v>
          </cell>
          <cell r="D13945">
            <v>865.89</v>
          </cell>
          <cell r="E13945">
            <v>1000</v>
          </cell>
          <cell r="F13945">
            <v>74001</v>
          </cell>
          <cell r="G13945">
            <v>0</v>
          </cell>
          <cell r="H13945">
            <v>2005</v>
          </cell>
          <cell r="I13945">
            <v>0</v>
          </cell>
        </row>
        <row r="13946">
          <cell r="A13946">
            <v>610316</v>
          </cell>
          <cell r="B13946" t="str">
            <v>Journeyman OT</v>
          </cell>
          <cell r="C13946">
            <v>5620000</v>
          </cell>
          <cell r="D13946">
            <v>459.6</v>
          </cell>
          <cell r="E13946">
            <v>1000</v>
          </cell>
          <cell r="F13946">
            <v>74002</v>
          </cell>
          <cell r="G13946">
            <v>0</v>
          </cell>
          <cell r="H13946">
            <v>2005</v>
          </cell>
          <cell r="I13946">
            <v>0</v>
          </cell>
        </row>
        <row r="13947">
          <cell r="A13947">
            <v>610316</v>
          </cell>
          <cell r="B13947" t="str">
            <v>Journeyman OT</v>
          </cell>
          <cell r="C13947">
            <v>5620000</v>
          </cell>
          <cell r="D13947">
            <v>4136.3999999999996</v>
          </cell>
          <cell r="E13947">
            <v>1000</v>
          </cell>
          <cell r="F13947">
            <v>74008</v>
          </cell>
          <cell r="G13947">
            <v>0</v>
          </cell>
          <cell r="H13947">
            <v>2005</v>
          </cell>
          <cell r="I13947">
            <v>0</v>
          </cell>
        </row>
        <row r="13948">
          <cell r="A13948">
            <v>610316</v>
          </cell>
          <cell r="B13948" t="str">
            <v>Journeyman OT</v>
          </cell>
          <cell r="C13948">
            <v>5620000</v>
          </cell>
          <cell r="D13948">
            <v>5400.34</v>
          </cell>
          <cell r="E13948">
            <v>1000</v>
          </cell>
          <cell r="F13948">
            <v>75001</v>
          </cell>
          <cell r="G13948">
            <v>0</v>
          </cell>
          <cell r="H13948">
            <v>2005</v>
          </cell>
          <cell r="I13948">
            <v>0</v>
          </cell>
        </row>
        <row r="13949">
          <cell r="A13949">
            <v>610316</v>
          </cell>
          <cell r="B13949" t="str">
            <v>Journeyman OT</v>
          </cell>
          <cell r="C13949">
            <v>5620000</v>
          </cell>
          <cell r="D13949">
            <v>16292.78</v>
          </cell>
          <cell r="E13949">
            <v>1000</v>
          </cell>
          <cell r="F13949">
            <v>78001</v>
          </cell>
          <cell r="G13949">
            <v>0</v>
          </cell>
          <cell r="H13949">
            <v>2005</v>
          </cell>
          <cell r="I13949">
            <v>0</v>
          </cell>
        </row>
        <row r="13950">
          <cell r="A13950">
            <v>610316</v>
          </cell>
          <cell r="B13950" t="str">
            <v>Journeyman OT</v>
          </cell>
          <cell r="C13950">
            <v>5620000</v>
          </cell>
          <cell r="D13950">
            <v>1026.48</v>
          </cell>
          <cell r="E13950">
            <v>1000</v>
          </cell>
          <cell r="F13950">
            <v>85015</v>
          </cell>
          <cell r="G13950">
            <v>0</v>
          </cell>
          <cell r="H13950">
            <v>2005</v>
          </cell>
          <cell r="I13950">
            <v>0</v>
          </cell>
        </row>
        <row r="13951">
          <cell r="A13951">
            <v>610316</v>
          </cell>
          <cell r="B13951" t="str">
            <v>Journeyman OT</v>
          </cell>
          <cell r="C13951">
            <v>5620000</v>
          </cell>
          <cell r="D13951">
            <v>1460.64</v>
          </cell>
          <cell r="E13951">
            <v>1000</v>
          </cell>
          <cell r="F13951">
            <v>86047</v>
          </cell>
          <cell r="G13951">
            <v>0</v>
          </cell>
          <cell r="H13951">
            <v>2005</v>
          </cell>
          <cell r="I13951">
            <v>0</v>
          </cell>
        </row>
        <row r="13952">
          <cell r="A13952">
            <v>610316</v>
          </cell>
          <cell r="B13952" t="str">
            <v>Journeyman OT</v>
          </cell>
          <cell r="C13952">
            <v>5620000</v>
          </cell>
          <cell r="D13952">
            <v>147.88</v>
          </cell>
          <cell r="E13952">
            <v>1000</v>
          </cell>
          <cell r="F13952">
            <v>86084</v>
          </cell>
          <cell r="G13952">
            <v>0</v>
          </cell>
          <cell r="H13952">
            <v>2005</v>
          </cell>
          <cell r="I13952">
            <v>0</v>
          </cell>
        </row>
        <row r="13953">
          <cell r="A13953">
            <v>610316</v>
          </cell>
          <cell r="B13953" t="str">
            <v>Journeyman OT</v>
          </cell>
          <cell r="C13953">
            <v>5620000</v>
          </cell>
          <cell r="D13953">
            <v>-9.24</v>
          </cell>
          <cell r="E13953">
            <v>1000</v>
          </cell>
          <cell r="F13953">
            <v>86105</v>
          </cell>
          <cell r="G13953">
            <v>0</v>
          </cell>
          <cell r="H13953">
            <v>2005</v>
          </cell>
          <cell r="I13953">
            <v>0</v>
          </cell>
        </row>
        <row r="13954">
          <cell r="A13954">
            <v>610316</v>
          </cell>
          <cell r="B13954" t="str">
            <v>Journeyman OT</v>
          </cell>
          <cell r="C13954">
            <v>5620000</v>
          </cell>
          <cell r="D13954">
            <v>-506.66</v>
          </cell>
          <cell r="E13954">
            <v>1000</v>
          </cell>
          <cell r="F13954">
            <v>86141</v>
          </cell>
          <cell r="G13954">
            <v>0</v>
          </cell>
          <cell r="H13954">
            <v>2005</v>
          </cell>
          <cell r="I13954">
            <v>0</v>
          </cell>
        </row>
        <row r="13955">
          <cell r="A13955">
            <v>610316</v>
          </cell>
          <cell r="B13955" t="str">
            <v>Journeyman OT</v>
          </cell>
          <cell r="C13955">
            <v>5620000</v>
          </cell>
          <cell r="D13955">
            <v>282.06</v>
          </cell>
          <cell r="E13955">
            <v>1000</v>
          </cell>
          <cell r="F13955">
            <v>87011</v>
          </cell>
          <cell r="G13955">
            <v>0</v>
          </cell>
          <cell r="H13955">
            <v>2005</v>
          </cell>
          <cell r="I13955">
            <v>0</v>
          </cell>
        </row>
        <row r="13956">
          <cell r="A13956">
            <v>610316</v>
          </cell>
          <cell r="B13956" t="str">
            <v>Journeyman OT</v>
          </cell>
          <cell r="C13956">
            <v>5620000</v>
          </cell>
          <cell r="D13956">
            <v>376.08</v>
          </cell>
          <cell r="E13956">
            <v>1000</v>
          </cell>
          <cell r="F13956">
            <v>87017</v>
          </cell>
          <cell r="G13956">
            <v>0</v>
          </cell>
          <cell r="H13956">
            <v>2005</v>
          </cell>
          <cell r="I13956">
            <v>0</v>
          </cell>
        </row>
        <row r="13957">
          <cell r="A13957">
            <v>610316</v>
          </cell>
          <cell r="B13957" t="str">
            <v>Journeyman OT</v>
          </cell>
          <cell r="C13957">
            <v>5620000</v>
          </cell>
          <cell r="D13957">
            <v>94.02</v>
          </cell>
          <cell r="E13957">
            <v>1000</v>
          </cell>
          <cell r="F13957">
            <v>87020</v>
          </cell>
          <cell r="G13957">
            <v>0</v>
          </cell>
          <cell r="H13957">
            <v>2005</v>
          </cell>
          <cell r="I13957">
            <v>0</v>
          </cell>
        </row>
        <row r="13958">
          <cell r="A13958">
            <v>610316</v>
          </cell>
          <cell r="B13958" t="str">
            <v>Journeyman OT</v>
          </cell>
          <cell r="C13958">
            <v>5620000</v>
          </cell>
          <cell r="D13958">
            <v>5216.16</v>
          </cell>
          <cell r="E13958">
            <v>1000</v>
          </cell>
          <cell r="F13958">
            <v>89000</v>
          </cell>
          <cell r="G13958">
            <v>0</v>
          </cell>
          <cell r="H13958">
            <v>2005</v>
          </cell>
          <cell r="I13958">
            <v>0</v>
          </cell>
        </row>
        <row r="13959">
          <cell r="A13959">
            <v>610316</v>
          </cell>
          <cell r="B13959" t="str">
            <v>Journeyman OT</v>
          </cell>
          <cell r="C13959">
            <v>5620000</v>
          </cell>
          <cell r="D13959">
            <v>183.84</v>
          </cell>
          <cell r="E13959">
            <v>1000</v>
          </cell>
          <cell r="F13959">
            <v>93001</v>
          </cell>
          <cell r="G13959">
            <v>0</v>
          </cell>
          <cell r="H13959">
            <v>2005</v>
          </cell>
          <cell r="I13959">
            <v>0</v>
          </cell>
        </row>
        <row r="13960">
          <cell r="A13960">
            <v>610316</v>
          </cell>
          <cell r="B13960" t="str">
            <v>Journeyman OT</v>
          </cell>
          <cell r="C13960">
            <v>5620000</v>
          </cell>
          <cell r="D13960">
            <v>1635.6</v>
          </cell>
          <cell r="E13960">
            <v>1000</v>
          </cell>
          <cell r="F13960">
            <v>96000</v>
          </cell>
          <cell r="G13960">
            <v>0</v>
          </cell>
          <cell r="H13960">
            <v>2005</v>
          </cell>
          <cell r="I13960">
            <v>0</v>
          </cell>
        </row>
        <row r="13961">
          <cell r="A13961">
            <v>610316</v>
          </cell>
          <cell r="B13961" t="str">
            <v>Journeyman OT</v>
          </cell>
          <cell r="C13961">
            <v>5620000</v>
          </cell>
          <cell r="D13961">
            <v>3310.95</v>
          </cell>
          <cell r="E13961">
            <v>1000</v>
          </cell>
          <cell r="F13961">
            <v>128026</v>
          </cell>
          <cell r="G13961">
            <v>0</v>
          </cell>
          <cell r="H13961">
            <v>2005</v>
          </cell>
          <cell r="I13961">
            <v>0</v>
          </cell>
        </row>
        <row r="13962">
          <cell r="A13962">
            <v>610316</v>
          </cell>
          <cell r="B13962" t="str">
            <v>Journeyman OT</v>
          </cell>
          <cell r="C13962">
            <v>5620000</v>
          </cell>
          <cell r="D13962">
            <v>181.58</v>
          </cell>
          <cell r="E13962">
            <v>1000</v>
          </cell>
          <cell r="F13962">
            <v>132780</v>
          </cell>
          <cell r="G13962">
            <v>0</v>
          </cell>
          <cell r="H13962">
            <v>2005</v>
          </cell>
          <cell r="I13962">
            <v>0</v>
          </cell>
        </row>
        <row r="13963">
          <cell r="A13963">
            <v>610316</v>
          </cell>
          <cell r="B13963" t="str">
            <v>Journeyman OT</v>
          </cell>
          <cell r="C13963">
            <v>5620000</v>
          </cell>
          <cell r="D13963">
            <v>0</v>
          </cell>
          <cell r="E13963">
            <v>1000</v>
          </cell>
          <cell r="F13963">
            <v>141070</v>
          </cell>
          <cell r="G13963">
            <v>0</v>
          </cell>
          <cell r="H13963">
            <v>2005</v>
          </cell>
          <cell r="I13963">
            <v>0</v>
          </cell>
        </row>
        <row r="13964">
          <cell r="A13964">
            <v>610316</v>
          </cell>
          <cell r="B13964" t="str">
            <v>Journeyman OT</v>
          </cell>
          <cell r="C13964">
            <v>5620000</v>
          </cell>
          <cell r="D13964">
            <v>0</v>
          </cell>
          <cell r="E13964">
            <v>1000</v>
          </cell>
          <cell r="F13964">
            <v>218000</v>
          </cell>
          <cell r="G13964">
            <v>0</v>
          </cell>
          <cell r="H13964">
            <v>2005</v>
          </cell>
          <cell r="I13964">
            <v>0</v>
          </cell>
        </row>
        <row r="13965">
          <cell r="A13965">
            <v>610316</v>
          </cell>
          <cell r="B13965" t="str">
            <v>Journeyman OT</v>
          </cell>
          <cell r="C13965">
            <v>5620000</v>
          </cell>
          <cell r="D13965">
            <v>427.38</v>
          </cell>
          <cell r="E13965">
            <v>1000</v>
          </cell>
          <cell r="F13965">
            <v>238001</v>
          </cell>
          <cell r="G13965">
            <v>0</v>
          </cell>
          <cell r="H13965">
            <v>2005</v>
          </cell>
          <cell r="I13965">
            <v>0</v>
          </cell>
        </row>
        <row r="13966">
          <cell r="A13966">
            <v>610316</v>
          </cell>
          <cell r="B13966" t="str">
            <v>Journeyman OT</v>
          </cell>
          <cell r="C13966">
            <v>5620000</v>
          </cell>
          <cell r="D13966">
            <v>15080.51</v>
          </cell>
          <cell r="E13966">
            <v>1000</v>
          </cell>
          <cell r="F13966">
            <v>238041</v>
          </cell>
          <cell r="G13966">
            <v>0</v>
          </cell>
          <cell r="H13966">
            <v>2005</v>
          </cell>
          <cell r="I13966">
            <v>0</v>
          </cell>
        </row>
        <row r="13967">
          <cell r="A13967">
            <v>610316</v>
          </cell>
          <cell r="B13967" t="str">
            <v>Journeyman OT</v>
          </cell>
          <cell r="C13967">
            <v>5620000</v>
          </cell>
          <cell r="D13967">
            <v>2847.35</v>
          </cell>
          <cell r="E13967">
            <v>1000</v>
          </cell>
          <cell r="F13967">
            <v>238044</v>
          </cell>
          <cell r="G13967">
            <v>0</v>
          </cell>
          <cell r="H13967">
            <v>2005</v>
          </cell>
          <cell r="I13967">
            <v>0</v>
          </cell>
        </row>
        <row r="13968">
          <cell r="A13968">
            <v>610316</v>
          </cell>
          <cell r="B13968" t="str">
            <v>Journeyman OT</v>
          </cell>
          <cell r="C13968">
            <v>5620000</v>
          </cell>
          <cell r="D13968">
            <v>2899.14</v>
          </cell>
          <cell r="E13968">
            <v>1000</v>
          </cell>
          <cell r="F13968">
            <v>238087</v>
          </cell>
          <cell r="G13968">
            <v>0</v>
          </cell>
          <cell r="H13968">
            <v>2005</v>
          </cell>
          <cell r="I13968">
            <v>0</v>
          </cell>
        </row>
        <row r="13969">
          <cell r="A13969">
            <v>610316</v>
          </cell>
          <cell r="B13969" t="str">
            <v>Journeyman OT</v>
          </cell>
          <cell r="C13969">
            <v>5620000</v>
          </cell>
          <cell r="D13969">
            <v>192.44</v>
          </cell>
          <cell r="E13969">
            <v>1000</v>
          </cell>
          <cell r="F13969">
            <v>335034</v>
          </cell>
          <cell r="G13969">
            <v>0</v>
          </cell>
          <cell r="H13969">
            <v>2005</v>
          </cell>
          <cell r="I13969">
            <v>0</v>
          </cell>
        </row>
        <row r="13970">
          <cell r="A13970">
            <v>610316</v>
          </cell>
          <cell r="B13970" t="str">
            <v>Journeyman OT</v>
          </cell>
          <cell r="C13970">
            <v>5620000</v>
          </cell>
          <cell r="D13970">
            <v>188.04</v>
          </cell>
          <cell r="E13970">
            <v>1000</v>
          </cell>
          <cell r="F13970">
            <v>540008</v>
          </cell>
          <cell r="G13970">
            <v>0</v>
          </cell>
          <cell r="H13970">
            <v>2005</v>
          </cell>
          <cell r="I13970">
            <v>0</v>
          </cell>
        </row>
        <row r="13971">
          <cell r="A13971">
            <v>610316</v>
          </cell>
          <cell r="B13971" t="str">
            <v>Journeyman OT</v>
          </cell>
          <cell r="C13971">
            <v>5620000</v>
          </cell>
          <cell r="D13971">
            <v>823.68</v>
          </cell>
          <cell r="E13971">
            <v>1000</v>
          </cell>
          <cell r="F13971">
            <v>540014</v>
          </cell>
          <cell r="G13971">
            <v>0</v>
          </cell>
          <cell r="H13971">
            <v>2005</v>
          </cell>
          <cell r="I13971">
            <v>0</v>
          </cell>
        </row>
        <row r="13972">
          <cell r="A13972">
            <v>610316</v>
          </cell>
          <cell r="B13972" t="str">
            <v>Journeyman OT</v>
          </cell>
          <cell r="C13972">
            <v>5620000</v>
          </cell>
          <cell r="D13972">
            <v>329.07</v>
          </cell>
          <cell r="E13972">
            <v>1000</v>
          </cell>
          <cell r="F13972">
            <v>540024</v>
          </cell>
          <cell r="G13972">
            <v>0</v>
          </cell>
          <cell r="H13972">
            <v>2005</v>
          </cell>
          <cell r="I13972">
            <v>0</v>
          </cell>
        </row>
        <row r="13973">
          <cell r="A13973">
            <v>610316</v>
          </cell>
          <cell r="B13973" t="str">
            <v>Journeyman OT</v>
          </cell>
          <cell r="C13973">
            <v>5620000</v>
          </cell>
          <cell r="D13973">
            <v>47.01</v>
          </cell>
          <cell r="E13973">
            <v>1000</v>
          </cell>
          <cell r="F13973">
            <v>540060</v>
          </cell>
          <cell r="G13973">
            <v>0</v>
          </cell>
          <cell r="H13973">
            <v>2005</v>
          </cell>
          <cell r="I13973">
            <v>0</v>
          </cell>
        </row>
        <row r="13974">
          <cell r="A13974">
            <v>610316</v>
          </cell>
          <cell r="B13974" t="str">
            <v>Journeyman OT</v>
          </cell>
          <cell r="C13974">
            <v>5620000</v>
          </cell>
          <cell r="D13974">
            <v>1316.28</v>
          </cell>
          <cell r="E13974">
            <v>1000</v>
          </cell>
          <cell r="F13974">
            <v>540065</v>
          </cell>
          <cell r="G13974">
            <v>0</v>
          </cell>
          <cell r="H13974">
            <v>2005</v>
          </cell>
          <cell r="I13974">
            <v>0</v>
          </cell>
        </row>
        <row r="13975">
          <cell r="A13975">
            <v>610316</v>
          </cell>
          <cell r="B13975" t="str">
            <v>Journeyman OT</v>
          </cell>
          <cell r="C13975">
            <v>5620000</v>
          </cell>
          <cell r="D13975">
            <v>1492.92</v>
          </cell>
          <cell r="E13975">
            <v>1000</v>
          </cell>
          <cell r="F13975">
            <v>540083</v>
          </cell>
          <cell r="G13975">
            <v>0</v>
          </cell>
          <cell r="H13975">
            <v>2005</v>
          </cell>
          <cell r="I13975">
            <v>0</v>
          </cell>
        </row>
        <row r="13976">
          <cell r="A13976">
            <v>610316</v>
          </cell>
          <cell r="B13976" t="str">
            <v>Journeyman OT</v>
          </cell>
          <cell r="C13976">
            <v>5620000</v>
          </cell>
          <cell r="D13976">
            <v>1338.48</v>
          </cell>
          <cell r="E13976">
            <v>1000</v>
          </cell>
          <cell r="F13976">
            <v>540090</v>
          </cell>
          <cell r="G13976">
            <v>0</v>
          </cell>
          <cell r="H13976">
            <v>2005</v>
          </cell>
          <cell r="I13976">
            <v>0</v>
          </cell>
        </row>
        <row r="13977">
          <cell r="A13977">
            <v>610316</v>
          </cell>
          <cell r="B13977" t="str">
            <v>Journeyman OT</v>
          </cell>
          <cell r="C13977">
            <v>5620000</v>
          </cell>
          <cell r="D13977">
            <v>23938.2</v>
          </cell>
          <cell r="E13977">
            <v>1000</v>
          </cell>
          <cell r="F13977">
            <v>540096</v>
          </cell>
          <cell r="G13977">
            <v>0</v>
          </cell>
          <cell r="H13977">
            <v>2005</v>
          </cell>
          <cell r="I13977">
            <v>0</v>
          </cell>
        </row>
        <row r="13978">
          <cell r="A13978">
            <v>610316</v>
          </cell>
          <cell r="B13978" t="str">
            <v>Journeyman OT</v>
          </cell>
          <cell r="C13978">
            <v>5620000</v>
          </cell>
          <cell r="D13978">
            <v>2059.1999999999998</v>
          </cell>
          <cell r="E13978">
            <v>1000</v>
          </cell>
          <cell r="F13978">
            <v>540098</v>
          </cell>
          <cell r="G13978">
            <v>0</v>
          </cell>
          <cell r="H13978">
            <v>2005</v>
          </cell>
          <cell r="I13978">
            <v>0</v>
          </cell>
        </row>
        <row r="13979">
          <cell r="A13979">
            <v>610316</v>
          </cell>
          <cell r="B13979" t="str">
            <v>Journeyman OT</v>
          </cell>
          <cell r="C13979">
            <v>5620000</v>
          </cell>
          <cell r="D13979">
            <v>752.16</v>
          </cell>
          <cell r="E13979">
            <v>1000</v>
          </cell>
          <cell r="F13979">
            <v>540123</v>
          </cell>
          <cell r="G13979">
            <v>0</v>
          </cell>
          <cell r="H13979">
            <v>2005</v>
          </cell>
          <cell r="I13979">
            <v>0</v>
          </cell>
        </row>
        <row r="13980">
          <cell r="A13980">
            <v>610316</v>
          </cell>
          <cell r="B13980" t="str">
            <v>Journeyman OT</v>
          </cell>
          <cell r="C13980">
            <v>5620000</v>
          </cell>
          <cell r="D13980">
            <v>823.68</v>
          </cell>
          <cell r="E13980">
            <v>1000</v>
          </cell>
          <cell r="F13980">
            <v>540144</v>
          </cell>
          <cell r="G13980">
            <v>0</v>
          </cell>
          <cell r="H13980">
            <v>2005</v>
          </cell>
          <cell r="I13980">
            <v>0</v>
          </cell>
        </row>
        <row r="13981">
          <cell r="A13981">
            <v>610316</v>
          </cell>
          <cell r="B13981" t="str">
            <v>Journeyman OT</v>
          </cell>
          <cell r="C13981">
            <v>5620000</v>
          </cell>
          <cell r="D13981">
            <v>188.04</v>
          </cell>
          <cell r="E13981">
            <v>1000</v>
          </cell>
          <cell r="F13981">
            <v>563000</v>
          </cell>
          <cell r="G13981">
            <v>0</v>
          </cell>
          <cell r="H13981">
            <v>2005</v>
          </cell>
          <cell r="I13981">
            <v>0</v>
          </cell>
        </row>
        <row r="13982">
          <cell r="A13982">
            <v>610316</v>
          </cell>
          <cell r="B13982" t="str">
            <v>Journeyman OT</v>
          </cell>
          <cell r="C13982">
            <v>5620000</v>
          </cell>
          <cell r="D13982">
            <v>411.84</v>
          </cell>
          <cell r="E13982">
            <v>1000</v>
          </cell>
          <cell r="F13982">
            <v>567780</v>
          </cell>
          <cell r="G13982">
            <v>0</v>
          </cell>
          <cell r="H13982">
            <v>2005</v>
          </cell>
          <cell r="I13982">
            <v>0</v>
          </cell>
        </row>
        <row r="13983">
          <cell r="A13983">
            <v>610316</v>
          </cell>
          <cell r="B13983" t="str">
            <v>Journeyman OT</v>
          </cell>
          <cell r="C13983">
            <v>5620000</v>
          </cell>
          <cell r="D13983">
            <v>188.04</v>
          </cell>
          <cell r="E13983">
            <v>1000</v>
          </cell>
          <cell r="F13983">
            <v>578000</v>
          </cell>
          <cell r="G13983">
            <v>0</v>
          </cell>
          <cell r="H13983">
            <v>2005</v>
          </cell>
          <cell r="I13983">
            <v>0</v>
          </cell>
        </row>
        <row r="13984">
          <cell r="A13984">
            <v>610316</v>
          </cell>
          <cell r="B13984" t="str">
            <v>Journeyman OT</v>
          </cell>
          <cell r="C13984">
            <v>5630000</v>
          </cell>
          <cell r="D13984">
            <v>273.87</v>
          </cell>
          <cell r="E13984">
            <v>1000</v>
          </cell>
          <cell r="F13984">
            <v>102</v>
          </cell>
          <cell r="G13984">
            <v>0</v>
          </cell>
          <cell r="H13984">
            <v>2005</v>
          </cell>
          <cell r="I13984">
            <v>0</v>
          </cell>
        </row>
        <row r="13985">
          <cell r="A13985">
            <v>610316</v>
          </cell>
          <cell r="B13985" t="str">
            <v>Journeyman OT</v>
          </cell>
          <cell r="C13985">
            <v>5630000</v>
          </cell>
          <cell r="D13985">
            <v>450.68</v>
          </cell>
          <cell r="E13985">
            <v>1000</v>
          </cell>
          <cell r="F13985">
            <v>103</v>
          </cell>
          <cell r="G13985">
            <v>0</v>
          </cell>
          <cell r="H13985">
            <v>2005</v>
          </cell>
          <cell r="I13985">
            <v>0</v>
          </cell>
        </row>
        <row r="13986">
          <cell r="A13986">
            <v>610316</v>
          </cell>
          <cell r="B13986" t="str">
            <v>Journeyman OT</v>
          </cell>
          <cell r="C13986">
            <v>5630000</v>
          </cell>
          <cell r="D13986">
            <v>31845.53</v>
          </cell>
          <cell r="E13986">
            <v>1000</v>
          </cell>
          <cell r="F13986">
            <v>106</v>
          </cell>
          <cell r="G13986">
            <v>0</v>
          </cell>
          <cell r="H13986">
            <v>2005</v>
          </cell>
          <cell r="I13986">
            <v>0</v>
          </cell>
        </row>
        <row r="13987">
          <cell r="A13987">
            <v>610316</v>
          </cell>
          <cell r="B13987" t="str">
            <v>Journeyman OT</v>
          </cell>
          <cell r="C13987">
            <v>5630000</v>
          </cell>
          <cell r="D13987">
            <v>17921.830000000002</v>
          </cell>
          <cell r="E13987">
            <v>1000</v>
          </cell>
          <cell r="F13987">
            <v>108</v>
          </cell>
          <cell r="G13987">
            <v>0</v>
          </cell>
          <cell r="H13987">
            <v>2005</v>
          </cell>
          <cell r="I13987">
            <v>0</v>
          </cell>
        </row>
        <row r="13988">
          <cell r="A13988">
            <v>610316</v>
          </cell>
          <cell r="B13988" t="str">
            <v>Journeyman OT</v>
          </cell>
          <cell r="C13988">
            <v>5630000</v>
          </cell>
          <cell r="D13988">
            <v>14486.55</v>
          </cell>
          <cell r="E13988">
            <v>1000</v>
          </cell>
          <cell r="F13988">
            <v>109</v>
          </cell>
          <cell r="G13988">
            <v>0</v>
          </cell>
          <cell r="H13988">
            <v>2005</v>
          </cell>
          <cell r="I13988">
            <v>0</v>
          </cell>
        </row>
        <row r="13989">
          <cell r="A13989">
            <v>610316</v>
          </cell>
          <cell r="B13989" t="str">
            <v>Journeyman OT</v>
          </cell>
          <cell r="C13989">
            <v>5630000</v>
          </cell>
          <cell r="D13989">
            <v>196.8</v>
          </cell>
          <cell r="E13989">
            <v>1000</v>
          </cell>
          <cell r="F13989">
            <v>110</v>
          </cell>
          <cell r="G13989">
            <v>0</v>
          </cell>
          <cell r="H13989">
            <v>2005</v>
          </cell>
          <cell r="I13989">
            <v>0</v>
          </cell>
        </row>
        <row r="13990">
          <cell r="A13990">
            <v>610316</v>
          </cell>
          <cell r="B13990" t="str">
            <v>Journeyman OT</v>
          </cell>
          <cell r="C13990">
            <v>5630000</v>
          </cell>
          <cell r="D13990">
            <v>2304.79</v>
          </cell>
          <cell r="E13990">
            <v>1000</v>
          </cell>
          <cell r="F13990">
            <v>111</v>
          </cell>
          <cell r="G13990">
            <v>0</v>
          </cell>
          <cell r="H13990">
            <v>2005</v>
          </cell>
          <cell r="I13990">
            <v>0</v>
          </cell>
        </row>
        <row r="13991">
          <cell r="A13991">
            <v>610316</v>
          </cell>
          <cell r="B13991" t="str">
            <v>Journeyman OT</v>
          </cell>
          <cell r="C13991">
            <v>5630000</v>
          </cell>
          <cell r="D13991">
            <v>16237.9</v>
          </cell>
          <cell r="E13991">
            <v>1000</v>
          </cell>
          <cell r="F13991">
            <v>119</v>
          </cell>
          <cell r="G13991">
            <v>0</v>
          </cell>
          <cell r="H13991">
            <v>2005</v>
          </cell>
          <cell r="I13991">
            <v>0</v>
          </cell>
        </row>
        <row r="13992">
          <cell r="A13992">
            <v>610316</v>
          </cell>
          <cell r="B13992" t="str">
            <v>Journeyman OT</v>
          </cell>
          <cell r="C13992">
            <v>5630000</v>
          </cell>
          <cell r="D13992">
            <v>684.68</v>
          </cell>
          <cell r="E13992">
            <v>1000</v>
          </cell>
          <cell r="F13992">
            <v>120</v>
          </cell>
          <cell r="G13992">
            <v>0</v>
          </cell>
          <cell r="H13992">
            <v>2005</v>
          </cell>
          <cell r="I13992">
            <v>0</v>
          </cell>
        </row>
        <row r="13993">
          <cell r="A13993">
            <v>610316</v>
          </cell>
          <cell r="B13993" t="str">
            <v>Journeyman OT</v>
          </cell>
          <cell r="C13993">
            <v>5630000</v>
          </cell>
          <cell r="D13993">
            <v>275.76</v>
          </cell>
          <cell r="E13993">
            <v>1000</v>
          </cell>
          <cell r="F13993">
            <v>5003</v>
          </cell>
          <cell r="G13993">
            <v>0</v>
          </cell>
          <cell r="H13993">
            <v>2005</v>
          </cell>
          <cell r="I13993">
            <v>0</v>
          </cell>
        </row>
        <row r="13994">
          <cell r="A13994">
            <v>610316</v>
          </cell>
          <cell r="B13994" t="str">
            <v>Journeyman OT</v>
          </cell>
          <cell r="C13994">
            <v>5630000</v>
          </cell>
          <cell r="D13994">
            <v>509.86</v>
          </cell>
          <cell r="E13994">
            <v>1000</v>
          </cell>
          <cell r="F13994">
            <v>5302</v>
          </cell>
          <cell r="G13994">
            <v>0</v>
          </cell>
          <cell r="H13994">
            <v>2005</v>
          </cell>
          <cell r="I13994">
            <v>0</v>
          </cell>
        </row>
        <row r="13995">
          <cell r="A13995">
            <v>610316</v>
          </cell>
          <cell r="B13995" t="str">
            <v>Journeyman OT</v>
          </cell>
          <cell r="C13995">
            <v>5630000</v>
          </cell>
          <cell r="D13995">
            <v>597.48</v>
          </cell>
          <cell r="E13995">
            <v>1000</v>
          </cell>
          <cell r="F13995">
            <v>5303</v>
          </cell>
          <cell r="G13995">
            <v>0</v>
          </cell>
          <cell r="H13995">
            <v>2005</v>
          </cell>
          <cell r="I13995">
            <v>0</v>
          </cell>
        </row>
        <row r="13996">
          <cell r="A13996">
            <v>610316</v>
          </cell>
          <cell r="B13996" t="str">
            <v>Journeyman OT</v>
          </cell>
          <cell r="C13996">
            <v>5630000</v>
          </cell>
          <cell r="D13996">
            <v>45.96</v>
          </cell>
          <cell r="E13996">
            <v>1000</v>
          </cell>
          <cell r="F13996">
            <v>5304</v>
          </cell>
          <cell r="G13996">
            <v>0</v>
          </cell>
          <cell r="H13996">
            <v>2005</v>
          </cell>
          <cell r="I13996">
            <v>0</v>
          </cell>
        </row>
        <row r="13997">
          <cell r="A13997">
            <v>610316</v>
          </cell>
          <cell r="B13997" t="str">
            <v>Journeyman OT</v>
          </cell>
          <cell r="C13997">
            <v>5630000</v>
          </cell>
          <cell r="D13997">
            <v>459.6</v>
          </cell>
          <cell r="E13997">
            <v>1000</v>
          </cell>
          <cell r="F13997">
            <v>5403</v>
          </cell>
          <cell r="G13997">
            <v>0</v>
          </cell>
          <cell r="H13997">
            <v>2005</v>
          </cell>
          <cell r="I13997">
            <v>0</v>
          </cell>
        </row>
        <row r="13998">
          <cell r="A13998">
            <v>610316</v>
          </cell>
          <cell r="B13998" t="str">
            <v>Journeyman OT</v>
          </cell>
          <cell r="C13998">
            <v>5630000</v>
          </cell>
          <cell r="D13998">
            <v>1700.52</v>
          </cell>
          <cell r="E13998">
            <v>1000</v>
          </cell>
          <cell r="F13998">
            <v>5404</v>
          </cell>
          <cell r="G13998">
            <v>0</v>
          </cell>
          <cell r="H13998">
            <v>2005</v>
          </cell>
          <cell r="I13998">
            <v>0</v>
          </cell>
        </row>
        <row r="13999">
          <cell r="A13999">
            <v>610316</v>
          </cell>
          <cell r="B13999" t="str">
            <v>Journeyman OT</v>
          </cell>
          <cell r="C13999">
            <v>5630000</v>
          </cell>
          <cell r="D13999">
            <v>183.84</v>
          </cell>
          <cell r="E13999">
            <v>1000</v>
          </cell>
          <cell r="F13999">
            <v>5405</v>
          </cell>
          <cell r="G13999">
            <v>0</v>
          </cell>
          <cell r="H13999">
            <v>2005</v>
          </cell>
          <cell r="I13999">
            <v>0</v>
          </cell>
        </row>
        <row r="14000">
          <cell r="A14000">
            <v>610316</v>
          </cell>
          <cell r="B14000" t="str">
            <v>Journeyman OT</v>
          </cell>
          <cell r="C14000">
            <v>5630000</v>
          </cell>
          <cell r="D14000">
            <v>-53.4</v>
          </cell>
          <cell r="E14000">
            <v>1000</v>
          </cell>
          <cell r="F14000">
            <v>5501</v>
          </cell>
          <cell r="G14000">
            <v>0</v>
          </cell>
          <cell r="H14000">
            <v>2005</v>
          </cell>
          <cell r="I14000">
            <v>0</v>
          </cell>
        </row>
        <row r="14001">
          <cell r="A14001">
            <v>610316</v>
          </cell>
          <cell r="B14001" t="str">
            <v>Journeyman OT</v>
          </cell>
          <cell r="C14001">
            <v>5630000</v>
          </cell>
          <cell r="D14001">
            <v>365.16</v>
          </cell>
          <cell r="E14001">
            <v>1000</v>
          </cell>
          <cell r="F14001">
            <v>5503</v>
          </cell>
          <cell r="G14001">
            <v>0</v>
          </cell>
          <cell r="H14001">
            <v>2005</v>
          </cell>
          <cell r="I14001">
            <v>0</v>
          </cell>
        </row>
        <row r="14002">
          <cell r="A14002">
            <v>610316</v>
          </cell>
          <cell r="B14002" t="str">
            <v>Journeyman OT</v>
          </cell>
          <cell r="C14002">
            <v>5630000</v>
          </cell>
          <cell r="D14002">
            <v>183.84</v>
          </cell>
          <cell r="E14002">
            <v>1000</v>
          </cell>
          <cell r="F14002">
            <v>5505</v>
          </cell>
          <cell r="G14002">
            <v>0</v>
          </cell>
          <cell r="H14002">
            <v>2005</v>
          </cell>
          <cell r="I14002">
            <v>0</v>
          </cell>
        </row>
        <row r="14003">
          <cell r="A14003">
            <v>610316</v>
          </cell>
          <cell r="B14003" t="str">
            <v>Journeyman OT</v>
          </cell>
          <cell r="C14003">
            <v>5630000</v>
          </cell>
          <cell r="D14003">
            <v>319.52</v>
          </cell>
          <cell r="E14003">
            <v>1000</v>
          </cell>
          <cell r="F14003">
            <v>5701</v>
          </cell>
          <cell r="G14003">
            <v>0</v>
          </cell>
          <cell r="H14003">
            <v>2005</v>
          </cell>
          <cell r="I14003">
            <v>0</v>
          </cell>
        </row>
        <row r="14004">
          <cell r="A14004">
            <v>610316</v>
          </cell>
          <cell r="B14004" t="str">
            <v>Journeyman OT</v>
          </cell>
          <cell r="C14004">
            <v>5630000</v>
          </cell>
          <cell r="D14004">
            <v>183.84</v>
          </cell>
          <cell r="E14004">
            <v>1000</v>
          </cell>
          <cell r="F14004">
            <v>5801</v>
          </cell>
          <cell r="G14004">
            <v>0</v>
          </cell>
          <cell r="H14004">
            <v>2005</v>
          </cell>
          <cell r="I14004">
            <v>0</v>
          </cell>
        </row>
        <row r="14005">
          <cell r="A14005">
            <v>610316</v>
          </cell>
          <cell r="B14005" t="str">
            <v>Journeyman OT</v>
          </cell>
          <cell r="C14005">
            <v>5630000</v>
          </cell>
          <cell r="D14005">
            <v>684.68</v>
          </cell>
          <cell r="E14005">
            <v>1000</v>
          </cell>
          <cell r="F14005">
            <v>6229</v>
          </cell>
          <cell r="G14005">
            <v>0</v>
          </cell>
          <cell r="H14005">
            <v>2005</v>
          </cell>
          <cell r="I14005">
            <v>0</v>
          </cell>
        </row>
        <row r="14006">
          <cell r="A14006">
            <v>610316</v>
          </cell>
          <cell r="B14006" t="str">
            <v>Journeyman OT</v>
          </cell>
          <cell r="C14006">
            <v>5630000</v>
          </cell>
          <cell r="D14006">
            <v>50.08</v>
          </cell>
          <cell r="E14006">
            <v>1000</v>
          </cell>
          <cell r="F14006">
            <v>68095</v>
          </cell>
          <cell r="G14006">
            <v>0</v>
          </cell>
          <cell r="H14006">
            <v>2005</v>
          </cell>
          <cell r="I14006">
            <v>0</v>
          </cell>
        </row>
        <row r="14007">
          <cell r="A14007">
            <v>610316</v>
          </cell>
          <cell r="B14007" t="str">
            <v>Journeyman OT</v>
          </cell>
          <cell r="C14007">
            <v>5630000</v>
          </cell>
          <cell r="D14007">
            <v>149.30000000000001</v>
          </cell>
          <cell r="E14007">
            <v>1000</v>
          </cell>
          <cell r="F14007">
            <v>103000</v>
          </cell>
          <cell r="G14007">
            <v>0</v>
          </cell>
          <cell r="H14007">
            <v>2005</v>
          </cell>
          <cell r="I14007">
            <v>0</v>
          </cell>
        </row>
        <row r="14008">
          <cell r="A14008">
            <v>610316</v>
          </cell>
          <cell r="B14008" t="str">
            <v>Journeyman OT</v>
          </cell>
          <cell r="C14008">
            <v>5630000</v>
          </cell>
          <cell r="D14008">
            <v>851.29</v>
          </cell>
          <cell r="E14008">
            <v>1000</v>
          </cell>
          <cell r="F14008">
            <v>133000</v>
          </cell>
          <cell r="G14008">
            <v>0</v>
          </cell>
          <cell r="H14008">
            <v>2005</v>
          </cell>
          <cell r="I14008">
            <v>0</v>
          </cell>
        </row>
        <row r="14009">
          <cell r="A14009">
            <v>610316</v>
          </cell>
          <cell r="B14009" t="str">
            <v>Journeyman OT</v>
          </cell>
          <cell r="C14009">
            <v>5630000</v>
          </cell>
          <cell r="D14009">
            <v>50.08</v>
          </cell>
          <cell r="E14009">
            <v>1000</v>
          </cell>
          <cell r="F14009">
            <v>134000</v>
          </cell>
          <cell r="G14009">
            <v>0</v>
          </cell>
          <cell r="H14009">
            <v>2005</v>
          </cell>
          <cell r="I14009">
            <v>0</v>
          </cell>
        </row>
        <row r="14010">
          <cell r="A14010">
            <v>610316</v>
          </cell>
          <cell r="B14010" t="str">
            <v>Journeyman OT</v>
          </cell>
          <cell r="C14010">
            <v>5630000</v>
          </cell>
          <cell r="D14010">
            <v>300.45999999999998</v>
          </cell>
          <cell r="E14010">
            <v>1000</v>
          </cell>
          <cell r="F14010">
            <v>136000</v>
          </cell>
          <cell r="G14010">
            <v>0</v>
          </cell>
          <cell r="H14010">
            <v>2005</v>
          </cell>
          <cell r="I14010">
            <v>0</v>
          </cell>
        </row>
        <row r="14011">
          <cell r="A14011">
            <v>610316</v>
          </cell>
          <cell r="B14011" t="str">
            <v>Journeyman OT</v>
          </cell>
          <cell r="C14011">
            <v>5630000</v>
          </cell>
          <cell r="D14011">
            <v>100.15</v>
          </cell>
          <cell r="E14011">
            <v>1000</v>
          </cell>
          <cell r="F14011">
            <v>137000</v>
          </cell>
          <cell r="G14011">
            <v>0</v>
          </cell>
          <cell r="H14011">
            <v>2005</v>
          </cell>
          <cell r="I14011">
            <v>0</v>
          </cell>
        </row>
        <row r="14012">
          <cell r="A14012">
            <v>610316</v>
          </cell>
          <cell r="B14012" t="str">
            <v>Journeyman OT</v>
          </cell>
          <cell r="C14012">
            <v>5630000</v>
          </cell>
          <cell r="D14012">
            <v>241.25</v>
          </cell>
          <cell r="E14012">
            <v>1000</v>
          </cell>
          <cell r="F14012">
            <v>246000</v>
          </cell>
          <cell r="G14012">
            <v>0</v>
          </cell>
          <cell r="H14012">
            <v>2005</v>
          </cell>
          <cell r="I14012">
            <v>0</v>
          </cell>
        </row>
        <row r="14013">
          <cell r="A14013">
            <v>610316</v>
          </cell>
          <cell r="B14013" t="str">
            <v>Journeyman OT</v>
          </cell>
          <cell r="C14013">
            <v>5630000</v>
          </cell>
          <cell r="D14013">
            <v>400.6</v>
          </cell>
          <cell r="E14013">
            <v>1000</v>
          </cell>
          <cell r="F14013">
            <v>655000</v>
          </cell>
          <cell r="G14013">
            <v>0</v>
          </cell>
          <cell r="H14013">
            <v>2005</v>
          </cell>
          <cell r="I14013">
            <v>0</v>
          </cell>
        </row>
        <row r="14014">
          <cell r="A14014">
            <v>610316</v>
          </cell>
          <cell r="B14014" t="str">
            <v>Journeyman OT</v>
          </cell>
          <cell r="C14014">
            <v>5700000</v>
          </cell>
          <cell r="D14014">
            <v>5282.37</v>
          </cell>
          <cell r="E14014">
            <v>1000</v>
          </cell>
          <cell r="F14014">
            <v>106</v>
          </cell>
          <cell r="G14014">
            <v>0</v>
          </cell>
          <cell r="H14014">
            <v>2005</v>
          </cell>
          <cell r="I14014">
            <v>0</v>
          </cell>
        </row>
        <row r="14015">
          <cell r="A14015">
            <v>610316</v>
          </cell>
          <cell r="B14015" t="str">
            <v>Journeyman OT</v>
          </cell>
          <cell r="C14015">
            <v>5700000</v>
          </cell>
          <cell r="D14015">
            <v>142.46</v>
          </cell>
          <cell r="E14015">
            <v>1000</v>
          </cell>
          <cell r="F14015">
            <v>108</v>
          </cell>
          <cell r="G14015">
            <v>0</v>
          </cell>
          <cell r="H14015">
            <v>2005</v>
          </cell>
          <cell r="I14015">
            <v>0</v>
          </cell>
        </row>
        <row r="14016">
          <cell r="A14016">
            <v>610316</v>
          </cell>
          <cell r="B14016" t="str">
            <v>Journeyman OT</v>
          </cell>
          <cell r="C14016">
            <v>5700000</v>
          </cell>
          <cell r="D14016">
            <v>2146.89</v>
          </cell>
          <cell r="E14016">
            <v>1000</v>
          </cell>
          <cell r="F14016">
            <v>109</v>
          </cell>
          <cell r="G14016">
            <v>0</v>
          </cell>
          <cell r="H14016">
            <v>2005</v>
          </cell>
          <cell r="I14016">
            <v>0</v>
          </cell>
        </row>
        <row r="14017">
          <cell r="A14017">
            <v>610316</v>
          </cell>
          <cell r="B14017" t="str">
            <v>Journeyman OT</v>
          </cell>
          <cell r="C14017">
            <v>5700000</v>
          </cell>
          <cell r="D14017">
            <v>0</v>
          </cell>
          <cell r="E14017">
            <v>1000</v>
          </cell>
          <cell r="F14017">
            <v>110</v>
          </cell>
          <cell r="G14017">
            <v>0</v>
          </cell>
          <cell r="H14017">
            <v>2005</v>
          </cell>
          <cell r="I14017">
            <v>0</v>
          </cell>
        </row>
        <row r="14018">
          <cell r="A14018">
            <v>610316</v>
          </cell>
          <cell r="B14018" t="str">
            <v>Journeyman OT</v>
          </cell>
          <cell r="C14018">
            <v>5700000</v>
          </cell>
          <cell r="D14018">
            <v>1692.36</v>
          </cell>
          <cell r="E14018">
            <v>1000</v>
          </cell>
          <cell r="F14018">
            <v>111</v>
          </cell>
          <cell r="G14018">
            <v>0</v>
          </cell>
          <cell r="H14018">
            <v>2005</v>
          </cell>
          <cell r="I14018">
            <v>0</v>
          </cell>
        </row>
        <row r="14019">
          <cell r="A14019">
            <v>610316</v>
          </cell>
          <cell r="B14019" t="str">
            <v>Journeyman OT</v>
          </cell>
          <cell r="C14019">
            <v>5700000</v>
          </cell>
          <cell r="D14019">
            <v>67</v>
          </cell>
          <cell r="E14019">
            <v>1000</v>
          </cell>
          <cell r="F14019">
            <v>271</v>
          </cell>
          <cell r="G14019">
            <v>0</v>
          </cell>
          <cell r="H14019">
            <v>2005</v>
          </cell>
          <cell r="I14019">
            <v>0</v>
          </cell>
        </row>
        <row r="14020">
          <cell r="A14020">
            <v>610316</v>
          </cell>
          <cell r="B14020" t="str">
            <v>Journeyman OT</v>
          </cell>
          <cell r="C14020">
            <v>5700000</v>
          </cell>
          <cell r="D14020">
            <v>1273.72</v>
          </cell>
          <cell r="E14020">
            <v>1000</v>
          </cell>
          <cell r="F14020">
            <v>1034</v>
          </cell>
          <cell r="G14020">
            <v>0</v>
          </cell>
          <cell r="H14020">
            <v>2005</v>
          </cell>
          <cell r="I14020">
            <v>0</v>
          </cell>
        </row>
        <row r="14021">
          <cell r="A14021">
            <v>610316</v>
          </cell>
          <cell r="B14021" t="str">
            <v>Journeyman OT</v>
          </cell>
          <cell r="C14021">
            <v>5700000</v>
          </cell>
          <cell r="D14021">
            <v>86.71</v>
          </cell>
          <cell r="E14021">
            <v>1000</v>
          </cell>
          <cell r="F14021">
            <v>2220</v>
          </cell>
          <cell r="G14021">
            <v>0</v>
          </cell>
          <cell r="H14021">
            <v>2005</v>
          </cell>
          <cell r="I14021">
            <v>0</v>
          </cell>
        </row>
        <row r="14022">
          <cell r="A14022">
            <v>610316</v>
          </cell>
          <cell r="B14022" t="str">
            <v>Journeyman OT</v>
          </cell>
          <cell r="C14022">
            <v>5700000</v>
          </cell>
          <cell r="D14022">
            <v>1474.07</v>
          </cell>
          <cell r="E14022">
            <v>1000</v>
          </cell>
          <cell r="F14022">
            <v>5003</v>
          </cell>
          <cell r="G14022">
            <v>0</v>
          </cell>
          <cell r="H14022">
            <v>2005</v>
          </cell>
          <cell r="I14022">
            <v>0</v>
          </cell>
        </row>
        <row r="14023">
          <cell r="A14023">
            <v>610316</v>
          </cell>
          <cell r="B14023" t="str">
            <v>Journeyman OT</v>
          </cell>
          <cell r="C14023">
            <v>5700000</v>
          </cell>
          <cell r="D14023">
            <v>290.04000000000002</v>
          </cell>
          <cell r="E14023">
            <v>1000</v>
          </cell>
          <cell r="F14023">
            <v>5501</v>
          </cell>
          <cell r="G14023">
            <v>0</v>
          </cell>
          <cell r="H14023">
            <v>2005</v>
          </cell>
          <cell r="I14023">
            <v>0</v>
          </cell>
        </row>
        <row r="14024">
          <cell r="A14024">
            <v>610316</v>
          </cell>
          <cell r="B14024" t="str">
            <v>Journeyman OT</v>
          </cell>
          <cell r="C14024">
            <v>5700000</v>
          </cell>
          <cell r="D14024">
            <v>2145.3200000000002</v>
          </cell>
          <cell r="E14024">
            <v>1000</v>
          </cell>
          <cell r="F14024">
            <v>5503</v>
          </cell>
          <cell r="G14024">
            <v>0</v>
          </cell>
          <cell r="H14024">
            <v>2005</v>
          </cell>
          <cell r="I14024">
            <v>0</v>
          </cell>
        </row>
        <row r="14025">
          <cell r="A14025">
            <v>610316</v>
          </cell>
          <cell r="B14025" t="str">
            <v>Journeyman OT</v>
          </cell>
          <cell r="C14025">
            <v>5700000</v>
          </cell>
          <cell r="D14025">
            <v>-18.48</v>
          </cell>
          <cell r="E14025">
            <v>1000</v>
          </cell>
          <cell r="F14025">
            <v>5701</v>
          </cell>
          <cell r="G14025">
            <v>0</v>
          </cell>
          <cell r="H14025">
            <v>2005</v>
          </cell>
          <cell r="I14025">
            <v>0</v>
          </cell>
        </row>
        <row r="14026">
          <cell r="A14026">
            <v>610316</v>
          </cell>
          <cell r="B14026" t="str">
            <v>Journeyman OT</v>
          </cell>
          <cell r="C14026">
            <v>5700000</v>
          </cell>
          <cell r="D14026">
            <v>0</v>
          </cell>
          <cell r="E14026">
            <v>1000</v>
          </cell>
          <cell r="F14026">
            <v>14159</v>
          </cell>
          <cell r="G14026">
            <v>0</v>
          </cell>
          <cell r="H14026">
            <v>2005</v>
          </cell>
          <cell r="I14026">
            <v>0</v>
          </cell>
        </row>
        <row r="14027">
          <cell r="A14027">
            <v>610316</v>
          </cell>
          <cell r="B14027" t="str">
            <v>Journeyman OT</v>
          </cell>
          <cell r="C14027">
            <v>5700000</v>
          </cell>
          <cell r="D14027">
            <v>189.94</v>
          </cell>
          <cell r="E14027">
            <v>1000</v>
          </cell>
          <cell r="F14027">
            <v>133000</v>
          </cell>
          <cell r="G14027">
            <v>0</v>
          </cell>
          <cell r="H14027">
            <v>2005</v>
          </cell>
          <cell r="I14027">
            <v>0</v>
          </cell>
        </row>
        <row r="14028">
          <cell r="A14028">
            <v>610316</v>
          </cell>
          <cell r="B14028" t="str">
            <v>Journeyman OT</v>
          </cell>
          <cell r="C14028">
            <v>5700000</v>
          </cell>
          <cell r="D14028">
            <v>142.46</v>
          </cell>
          <cell r="E14028">
            <v>1000</v>
          </cell>
          <cell r="F14028">
            <v>134000</v>
          </cell>
          <cell r="G14028">
            <v>0</v>
          </cell>
          <cell r="H14028">
            <v>2005</v>
          </cell>
          <cell r="I14028">
            <v>0</v>
          </cell>
        </row>
        <row r="14029">
          <cell r="A14029">
            <v>610316</v>
          </cell>
          <cell r="B14029" t="str">
            <v>Journeyman OT</v>
          </cell>
          <cell r="C14029">
            <v>5700000</v>
          </cell>
          <cell r="D14029">
            <v>587.42999999999995</v>
          </cell>
          <cell r="E14029">
            <v>1000</v>
          </cell>
          <cell r="F14029">
            <v>136000</v>
          </cell>
          <cell r="G14029">
            <v>0</v>
          </cell>
          <cell r="H14029">
            <v>2005</v>
          </cell>
          <cell r="I14029">
            <v>0</v>
          </cell>
        </row>
        <row r="14030">
          <cell r="A14030">
            <v>610316</v>
          </cell>
          <cell r="B14030" t="str">
            <v>Journeyman OT</v>
          </cell>
          <cell r="C14030">
            <v>5700000</v>
          </cell>
          <cell r="D14030">
            <v>465.93</v>
          </cell>
          <cell r="E14030">
            <v>1000</v>
          </cell>
          <cell r="F14030">
            <v>141070</v>
          </cell>
          <cell r="G14030">
            <v>0</v>
          </cell>
          <cell r="H14030">
            <v>2005</v>
          </cell>
          <cell r="I14030">
            <v>0</v>
          </cell>
        </row>
        <row r="14031">
          <cell r="A14031">
            <v>610316</v>
          </cell>
          <cell r="B14031" t="str">
            <v>Journeyman OT</v>
          </cell>
          <cell r="C14031">
            <v>5700000</v>
          </cell>
          <cell r="D14031">
            <v>171.87</v>
          </cell>
          <cell r="E14031">
            <v>1000</v>
          </cell>
          <cell r="F14031">
            <v>246000</v>
          </cell>
          <cell r="G14031">
            <v>0</v>
          </cell>
          <cell r="H14031">
            <v>2005</v>
          </cell>
          <cell r="I14031">
            <v>0</v>
          </cell>
        </row>
        <row r="14032">
          <cell r="A14032">
            <v>610316</v>
          </cell>
          <cell r="B14032" t="str">
            <v>Journeyman OT</v>
          </cell>
          <cell r="C14032">
            <v>5700000</v>
          </cell>
          <cell r="D14032">
            <v>762.5</v>
          </cell>
          <cell r="E14032">
            <v>1000</v>
          </cell>
          <cell r="F14032">
            <v>517001</v>
          </cell>
          <cell r="G14032">
            <v>0</v>
          </cell>
          <cell r="H14032">
            <v>2005</v>
          </cell>
          <cell r="I14032">
            <v>0</v>
          </cell>
        </row>
        <row r="14033">
          <cell r="A14033">
            <v>610316</v>
          </cell>
          <cell r="B14033" t="str">
            <v>Journeyman OT</v>
          </cell>
          <cell r="C14033">
            <v>5700000</v>
          </cell>
          <cell r="D14033">
            <v>244</v>
          </cell>
          <cell r="E14033">
            <v>1000</v>
          </cell>
          <cell r="F14033">
            <v>517003</v>
          </cell>
          <cell r="G14033">
            <v>0</v>
          </cell>
          <cell r="H14033">
            <v>2005</v>
          </cell>
          <cell r="I14033">
            <v>0</v>
          </cell>
        </row>
        <row r="14034">
          <cell r="A14034">
            <v>610316</v>
          </cell>
          <cell r="B14034" t="str">
            <v>Journeyman OT</v>
          </cell>
          <cell r="C14034">
            <v>5700000</v>
          </cell>
          <cell r="D14034">
            <v>329.07</v>
          </cell>
          <cell r="E14034">
            <v>1000</v>
          </cell>
          <cell r="F14034">
            <v>540060</v>
          </cell>
          <cell r="G14034">
            <v>0</v>
          </cell>
          <cell r="H14034">
            <v>2005</v>
          </cell>
          <cell r="I14034">
            <v>0</v>
          </cell>
        </row>
        <row r="14035">
          <cell r="A14035">
            <v>610316</v>
          </cell>
          <cell r="B14035" t="str">
            <v>Journeyman OT</v>
          </cell>
          <cell r="C14035">
            <v>5700000</v>
          </cell>
          <cell r="D14035">
            <v>235.05</v>
          </cell>
          <cell r="E14035">
            <v>1000</v>
          </cell>
          <cell r="F14035">
            <v>563000</v>
          </cell>
          <cell r="G14035">
            <v>0</v>
          </cell>
          <cell r="H14035">
            <v>2005</v>
          </cell>
          <cell r="I14035">
            <v>0</v>
          </cell>
        </row>
        <row r="14036">
          <cell r="A14036">
            <v>610316</v>
          </cell>
          <cell r="B14036" t="str">
            <v>Journeyman OT</v>
          </cell>
          <cell r="C14036">
            <v>5700000</v>
          </cell>
          <cell r="D14036">
            <v>1745.94</v>
          </cell>
          <cell r="E14036">
            <v>1000</v>
          </cell>
          <cell r="F14036">
            <v>578000</v>
          </cell>
          <cell r="G14036">
            <v>0</v>
          </cell>
          <cell r="H14036">
            <v>2005</v>
          </cell>
          <cell r="I14036">
            <v>0</v>
          </cell>
        </row>
        <row r="14037">
          <cell r="A14037">
            <v>610316</v>
          </cell>
          <cell r="B14037" t="str">
            <v>Journeyman OT</v>
          </cell>
          <cell r="C14037">
            <v>5710000</v>
          </cell>
          <cell r="D14037">
            <v>0</v>
          </cell>
          <cell r="E14037">
            <v>1000</v>
          </cell>
          <cell r="F14037">
            <v>1</v>
          </cell>
          <cell r="G14037">
            <v>0</v>
          </cell>
          <cell r="H14037">
            <v>2005</v>
          </cell>
          <cell r="I14037">
            <v>0</v>
          </cell>
        </row>
        <row r="14038">
          <cell r="A14038">
            <v>610316</v>
          </cell>
          <cell r="B14038" t="str">
            <v>Journeyman OT</v>
          </cell>
          <cell r="C14038">
            <v>5710000</v>
          </cell>
          <cell r="D14038">
            <v>49.68</v>
          </cell>
          <cell r="E14038">
            <v>1000</v>
          </cell>
          <cell r="F14038">
            <v>17</v>
          </cell>
          <cell r="G14038">
            <v>0</v>
          </cell>
          <cell r="H14038">
            <v>2005</v>
          </cell>
          <cell r="I14038">
            <v>0</v>
          </cell>
        </row>
        <row r="14039">
          <cell r="A14039">
            <v>610316</v>
          </cell>
          <cell r="B14039" t="str">
            <v>Journeyman OT</v>
          </cell>
          <cell r="C14039">
            <v>5710000</v>
          </cell>
          <cell r="D14039">
            <v>90.41</v>
          </cell>
          <cell r="E14039">
            <v>1000</v>
          </cell>
          <cell r="F14039">
            <v>54</v>
          </cell>
          <cell r="G14039">
            <v>0</v>
          </cell>
          <cell r="H14039">
            <v>2005</v>
          </cell>
          <cell r="I14039">
            <v>0</v>
          </cell>
        </row>
        <row r="14040">
          <cell r="A14040">
            <v>610316</v>
          </cell>
          <cell r="B14040" t="str">
            <v>Journeyman OT</v>
          </cell>
          <cell r="C14040">
            <v>5710000</v>
          </cell>
          <cell r="D14040">
            <v>3377.5</v>
          </cell>
          <cell r="E14040">
            <v>1000</v>
          </cell>
          <cell r="F14040">
            <v>103</v>
          </cell>
          <cell r="G14040">
            <v>0</v>
          </cell>
          <cell r="H14040">
            <v>2005</v>
          </cell>
          <cell r="I14040">
            <v>0</v>
          </cell>
        </row>
        <row r="14041">
          <cell r="A14041">
            <v>610316</v>
          </cell>
          <cell r="B14041" t="str">
            <v>Journeyman OT</v>
          </cell>
          <cell r="C14041">
            <v>5710000</v>
          </cell>
          <cell r="D14041">
            <v>24647.86</v>
          </cell>
          <cell r="E14041">
            <v>1000</v>
          </cell>
          <cell r="F14041">
            <v>106</v>
          </cell>
          <cell r="G14041">
            <v>0</v>
          </cell>
          <cell r="H14041">
            <v>2005</v>
          </cell>
          <cell r="I14041">
            <v>0</v>
          </cell>
        </row>
        <row r="14042">
          <cell r="A14042">
            <v>610316</v>
          </cell>
          <cell r="B14042" t="str">
            <v>Journeyman OT</v>
          </cell>
          <cell r="C14042">
            <v>5710000</v>
          </cell>
          <cell r="D14042">
            <v>0</v>
          </cell>
          <cell r="E14042">
            <v>1000</v>
          </cell>
          <cell r="F14042">
            <v>107</v>
          </cell>
          <cell r="G14042">
            <v>0</v>
          </cell>
          <cell r="H14042">
            <v>2005</v>
          </cell>
          <cell r="I14042">
            <v>0</v>
          </cell>
        </row>
        <row r="14043">
          <cell r="A14043">
            <v>610316</v>
          </cell>
          <cell r="B14043" t="str">
            <v>Journeyman OT</v>
          </cell>
          <cell r="C14043">
            <v>5710000</v>
          </cell>
          <cell r="D14043">
            <v>27834.080000000002</v>
          </cell>
          <cell r="E14043">
            <v>1000</v>
          </cell>
          <cell r="F14043">
            <v>108</v>
          </cell>
          <cell r="G14043">
            <v>0</v>
          </cell>
          <cell r="H14043">
            <v>2005</v>
          </cell>
          <cell r="I14043">
            <v>0</v>
          </cell>
        </row>
        <row r="14044">
          <cell r="A14044">
            <v>610316</v>
          </cell>
          <cell r="B14044" t="str">
            <v>Journeyman OT</v>
          </cell>
          <cell r="C14044">
            <v>5710000</v>
          </cell>
          <cell r="D14044">
            <v>31339.57</v>
          </cell>
          <cell r="E14044">
            <v>1000</v>
          </cell>
          <cell r="F14044">
            <v>109</v>
          </cell>
          <cell r="G14044">
            <v>0</v>
          </cell>
          <cell r="H14044">
            <v>2005</v>
          </cell>
          <cell r="I14044">
            <v>0</v>
          </cell>
        </row>
        <row r="14045">
          <cell r="A14045">
            <v>610316</v>
          </cell>
          <cell r="B14045" t="str">
            <v>Journeyman OT</v>
          </cell>
          <cell r="C14045">
            <v>5710000</v>
          </cell>
          <cell r="D14045">
            <v>11778.48</v>
          </cell>
          <cell r="E14045">
            <v>1000</v>
          </cell>
          <cell r="F14045">
            <v>110</v>
          </cell>
          <cell r="G14045">
            <v>0</v>
          </cell>
          <cell r="H14045">
            <v>2005</v>
          </cell>
          <cell r="I14045">
            <v>0</v>
          </cell>
        </row>
        <row r="14046">
          <cell r="A14046">
            <v>610316</v>
          </cell>
          <cell r="B14046" t="str">
            <v>Journeyman OT</v>
          </cell>
          <cell r="C14046">
            <v>5710000</v>
          </cell>
          <cell r="D14046">
            <v>11562.64</v>
          </cell>
          <cell r="E14046">
            <v>1000</v>
          </cell>
          <cell r="F14046">
            <v>111</v>
          </cell>
          <cell r="G14046">
            <v>0</v>
          </cell>
          <cell r="H14046">
            <v>2005</v>
          </cell>
          <cell r="I14046">
            <v>0</v>
          </cell>
        </row>
        <row r="14047">
          <cell r="A14047">
            <v>610316</v>
          </cell>
          <cell r="B14047" t="str">
            <v>Journeyman OT</v>
          </cell>
          <cell r="C14047">
            <v>5710000</v>
          </cell>
          <cell r="D14047">
            <v>0</v>
          </cell>
          <cell r="E14047">
            <v>1000</v>
          </cell>
          <cell r="F14047">
            <v>114</v>
          </cell>
          <cell r="G14047">
            <v>0</v>
          </cell>
          <cell r="H14047">
            <v>2005</v>
          </cell>
          <cell r="I14047">
            <v>0</v>
          </cell>
        </row>
        <row r="14048">
          <cell r="A14048">
            <v>610316</v>
          </cell>
          <cell r="B14048" t="str">
            <v>Journeyman OT</v>
          </cell>
          <cell r="C14048">
            <v>5710000</v>
          </cell>
          <cell r="D14048">
            <v>6975.63</v>
          </cell>
          <cell r="E14048">
            <v>1000</v>
          </cell>
          <cell r="F14048">
            <v>119</v>
          </cell>
          <cell r="G14048">
            <v>0</v>
          </cell>
          <cell r="H14048">
            <v>2005</v>
          </cell>
          <cell r="I14048">
            <v>0</v>
          </cell>
        </row>
        <row r="14049">
          <cell r="A14049">
            <v>610316</v>
          </cell>
          <cell r="B14049" t="str">
            <v>Journeyman OT</v>
          </cell>
          <cell r="C14049">
            <v>5710000</v>
          </cell>
          <cell r="D14049">
            <v>0</v>
          </cell>
          <cell r="E14049">
            <v>1000</v>
          </cell>
          <cell r="F14049">
            <v>1034</v>
          </cell>
          <cell r="G14049">
            <v>0</v>
          </cell>
          <cell r="H14049">
            <v>2005</v>
          </cell>
          <cell r="I14049">
            <v>0</v>
          </cell>
        </row>
        <row r="14050">
          <cell r="A14050">
            <v>610316</v>
          </cell>
          <cell r="B14050" t="str">
            <v>Journeyman OT</v>
          </cell>
          <cell r="C14050">
            <v>5710000</v>
          </cell>
          <cell r="D14050">
            <v>0</v>
          </cell>
          <cell r="E14050">
            <v>1000</v>
          </cell>
          <cell r="F14050">
            <v>2220</v>
          </cell>
          <cell r="G14050">
            <v>0</v>
          </cell>
          <cell r="H14050">
            <v>2005</v>
          </cell>
          <cell r="I14050">
            <v>0</v>
          </cell>
        </row>
        <row r="14051">
          <cell r="A14051">
            <v>610316</v>
          </cell>
          <cell r="B14051" t="str">
            <v>Journeyman OT</v>
          </cell>
          <cell r="C14051">
            <v>5710000</v>
          </cell>
          <cell r="D14051">
            <v>870.12</v>
          </cell>
          <cell r="E14051">
            <v>1000</v>
          </cell>
          <cell r="F14051">
            <v>2405</v>
          </cell>
          <cell r="G14051">
            <v>0</v>
          </cell>
          <cell r="H14051">
            <v>2005</v>
          </cell>
          <cell r="I14051">
            <v>0</v>
          </cell>
        </row>
        <row r="14052">
          <cell r="A14052">
            <v>610316</v>
          </cell>
          <cell r="B14052" t="str">
            <v>Journeyman OT</v>
          </cell>
          <cell r="C14052">
            <v>5710000</v>
          </cell>
          <cell r="D14052">
            <v>42.97</v>
          </cell>
          <cell r="E14052">
            <v>1000</v>
          </cell>
          <cell r="F14052">
            <v>2445</v>
          </cell>
          <cell r="G14052">
            <v>0</v>
          </cell>
          <cell r="H14052">
            <v>2005</v>
          </cell>
          <cell r="I14052">
            <v>0</v>
          </cell>
        </row>
        <row r="14053">
          <cell r="A14053">
            <v>610316</v>
          </cell>
          <cell r="B14053" t="str">
            <v>Journeyman OT</v>
          </cell>
          <cell r="C14053">
            <v>5710000</v>
          </cell>
          <cell r="D14053">
            <v>1558.27</v>
          </cell>
          <cell r="E14053">
            <v>1000</v>
          </cell>
          <cell r="F14053">
            <v>5001</v>
          </cell>
          <cell r="G14053">
            <v>0</v>
          </cell>
          <cell r="H14053">
            <v>2005</v>
          </cell>
          <cell r="I14053">
            <v>0</v>
          </cell>
        </row>
        <row r="14054">
          <cell r="A14054">
            <v>610316</v>
          </cell>
          <cell r="B14054" t="str">
            <v>Journeyman OT</v>
          </cell>
          <cell r="C14054">
            <v>5710000</v>
          </cell>
          <cell r="D14054">
            <v>8350.19</v>
          </cell>
          <cell r="E14054">
            <v>1000</v>
          </cell>
          <cell r="F14054">
            <v>5003</v>
          </cell>
          <cell r="G14054">
            <v>0</v>
          </cell>
          <cell r="H14054">
            <v>2005</v>
          </cell>
          <cell r="I14054">
            <v>0</v>
          </cell>
        </row>
        <row r="14055">
          <cell r="A14055">
            <v>610316</v>
          </cell>
          <cell r="B14055" t="str">
            <v>Journeyman OT</v>
          </cell>
          <cell r="C14055">
            <v>5710000</v>
          </cell>
          <cell r="D14055">
            <v>1721.48</v>
          </cell>
          <cell r="E14055">
            <v>1000</v>
          </cell>
          <cell r="F14055">
            <v>5004</v>
          </cell>
          <cell r="G14055">
            <v>0</v>
          </cell>
          <cell r="H14055">
            <v>2005</v>
          </cell>
          <cell r="I14055">
            <v>0</v>
          </cell>
        </row>
        <row r="14056">
          <cell r="A14056">
            <v>610316</v>
          </cell>
          <cell r="B14056" t="str">
            <v>Journeyman OT</v>
          </cell>
          <cell r="C14056">
            <v>5710000</v>
          </cell>
          <cell r="D14056">
            <v>2357.19</v>
          </cell>
          <cell r="E14056">
            <v>1000</v>
          </cell>
          <cell r="F14056">
            <v>5301</v>
          </cell>
          <cell r="G14056">
            <v>0</v>
          </cell>
          <cell r="H14056">
            <v>2005</v>
          </cell>
          <cell r="I14056">
            <v>0</v>
          </cell>
        </row>
        <row r="14057">
          <cell r="A14057">
            <v>610316</v>
          </cell>
          <cell r="B14057" t="str">
            <v>Journeyman OT</v>
          </cell>
          <cell r="C14057">
            <v>5710000</v>
          </cell>
          <cell r="D14057">
            <v>336.74</v>
          </cell>
          <cell r="E14057">
            <v>1000</v>
          </cell>
          <cell r="F14057">
            <v>5302</v>
          </cell>
          <cell r="G14057">
            <v>0</v>
          </cell>
          <cell r="H14057">
            <v>2005</v>
          </cell>
          <cell r="I14057">
            <v>0</v>
          </cell>
        </row>
        <row r="14058">
          <cell r="A14058">
            <v>610316</v>
          </cell>
          <cell r="B14058" t="str">
            <v>Journeyman OT</v>
          </cell>
          <cell r="C14058">
            <v>5710000</v>
          </cell>
          <cell r="D14058">
            <v>104.48</v>
          </cell>
          <cell r="E14058">
            <v>1000</v>
          </cell>
          <cell r="F14058">
            <v>5303</v>
          </cell>
          <cell r="G14058">
            <v>0</v>
          </cell>
          <cell r="H14058">
            <v>2005</v>
          </cell>
          <cell r="I14058">
            <v>0</v>
          </cell>
        </row>
        <row r="14059">
          <cell r="A14059">
            <v>610316</v>
          </cell>
          <cell r="B14059" t="str">
            <v>Journeyman OT</v>
          </cell>
          <cell r="C14059">
            <v>5710000</v>
          </cell>
          <cell r="D14059">
            <v>0</v>
          </cell>
          <cell r="E14059">
            <v>1000</v>
          </cell>
          <cell r="F14059">
            <v>5304</v>
          </cell>
          <cell r="G14059">
            <v>0</v>
          </cell>
          <cell r="H14059">
            <v>2005</v>
          </cell>
          <cell r="I14059">
            <v>0</v>
          </cell>
        </row>
        <row r="14060">
          <cell r="A14060">
            <v>610316</v>
          </cell>
          <cell r="B14060" t="str">
            <v>Journeyman OT</v>
          </cell>
          <cell r="C14060">
            <v>5710000</v>
          </cell>
          <cell r="D14060">
            <v>12991.51</v>
          </cell>
          <cell r="E14060">
            <v>1000</v>
          </cell>
          <cell r="F14060">
            <v>5402</v>
          </cell>
          <cell r="G14060">
            <v>0</v>
          </cell>
          <cell r="H14060">
            <v>2005</v>
          </cell>
          <cell r="I14060">
            <v>0</v>
          </cell>
        </row>
        <row r="14061">
          <cell r="A14061">
            <v>610316</v>
          </cell>
          <cell r="B14061" t="str">
            <v>Journeyman OT</v>
          </cell>
          <cell r="C14061">
            <v>5710000</v>
          </cell>
          <cell r="D14061">
            <v>933.33</v>
          </cell>
          <cell r="E14061">
            <v>1000</v>
          </cell>
          <cell r="F14061">
            <v>5403</v>
          </cell>
          <cell r="G14061">
            <v>0</v>
          </cell>
          <cell r="H14061">
            <v>2005</v>
          </cell>
          <cell r="I14061">
            <v>0</v>
          </cell>
        </row>
        <row r="14062">
          <cell r="A14062">
            <v>610316</v>
          </cell>
          <cell r="B14062" t="str">
            <v>Journeyman OT</v>
          </cell>
          <cell r="C14062">
            <v>5710000</v>
          </cell>
          <cell r="D14062">
            <v>11502.46</v>
          </cell>
          <cell r="E14062">
            <v>1000</v>
          </cell>
          <cell r="F14062">
            <v>5404</v>
          </cell>
          <cell r="G14062">
            <v>0</v>
          </cell>
          <cell r="H14062">
            <v>2005</v>
          </cell>
          <cell r="I14062">
            <v>0</v>
          </cell>
        </row>
        <row r="14063">
          <cell r="A14063">
            <v>610316</v>
          </cell>
          <cell r="B14063" t="str">
            <v>Journeyman OT</v>
          </cell>
          <cell r="C14063">
            <v>5710000</v>
          </cell>
          <cell r="D14063">
            <v>1838.4</v>
          </cell>
          <cell r="E14063">
            <v>1000</v>
          </cell>
          <cell r="F14063">
            <v>5405</v>
          </cell>
          <cell r="G14063">
            <v>0</v>
          </cell>
          <cell r="H14063">
            <v>2005</v>
          </cell>
          <cell r="I14063">
            <v>0</v>
          </cell>
        </row>
        <row r="14064">
          <cell r="A14064">
            <v>610316</v>
          </cell>
          <cell r="B14064" t="str">
            <v>Journeyman OT</v>
          </cell>
          <cell r="C14064">
            <v>5710000</v>
          </cell>
          <cell r="D14064">
            <v>-2961.63</v>
          </cell>
          <cell r="E14064">
            <v>1000</v>
          </cell>
          <cell r="F14064">
            <v>5501</v>
          </cell>
          <cell r="G14064">
            <v>0</v>
          </cell>
          <cell r="H14064">
            <v>2005</v>
          </cell>
          <cell r="I14064">
            <v>0</v>
          </cell>
        </row>
        <row r="14065">
          <cell r="A14065">
            <v>610316</v>
          </cell>
          <cell r="B14065" t="str">
            <v>Journeyman OT</v>
          </cell>
          <cell r="C14065">
            <v>5710000</v>
          </cell>
          <cell r="D14065">
            <v>932.39</v>
          </cell>
          <cell r="E14065">
            <v>1000</v>
          </cell>
          <cell r="F14065">
            <v>5502</v>
          </cell>
          <cell r="G14065">
            <v>0</v>
          </cell>
          <cell r="H14065">
            <v>2005</v>
          </cell>
          <cell r="I14065">
            <v>0</v>
          </cell>
        </row>
        <row r="14066">
          <cell r="A14066">
            <v>610316</v>
          </cell>
          <cell r="B14066" t="str">
            <v>Journeyman OT</v>
          </cell>
          <cell r="C14066">
            <v>5710000</v>
          </cell>
          <cell r="D14066">
            <v>2900.22</v>
          </cell>
          <cell r="E14066">
            <v>1000</v>
          </cell>
          <cell r="F14066">
            <v>5503</v>
          </cell>
          <cell r="G14066">
            <v>0</v>
          </cell>
          <cell r="H14066">
            <v>2005</v>
          </cell>
          <cell r="I14066">
            <v>0</v>
          </cell>
        </row>
        <row r="14067">
          <cell r="A14067">
            <v>610316</v>
          </cell>
          <cell r="B14067" t="str">
            <v>Journeyman OT</v>
          </cell>
          <cell r="C14067">
            <v>5710000</v>
          </cell>
          <cell r="D14067">
            <v>1876.19</v>
          </cell>
          <cell r="E14067">
            <v>1000</v>
          </cell>
          <cell r="F14067">
            <v>5701</v>
          </cell>
          <cell r="G14067">
            <v>0</v>
          </cell>
          <cell r="H14067">
            <v>2005</v>
          </cell>
          <cell r="I14067">
            <v>0</v>
          </cell>
        </row>
        <row r="14068">
          <cell r="A14068">
            <v>610316</v>
          </cell>
          <cell r="B14068" t="str">
            <v>Journeyman OT</v>
          </cell>
          <cell r="C14068">
            <v>5710000</v>
          </cell>
          <cell r="D14068">
            <v>3234.02</v>
          </cell>
          <cell r="E14068">
            <v>1000</v>
          </cell>
          <cell r="F14068">
            <v>5702</v>
          </cell>
          <cell r="G14068">
            <v>0</v>
          </cell>
          <cell r="H14068">
            <v>2005</v>
          </cell>
          <cell r="I14068">
            <v>0</v>
          </cell>
        </row>
        <row r="14069">
          <cell r="A14069">
            <v>610316</v>
          </cell>
          <cell r="B14069" t="str">
            <v>Journeyman OT</v>
          </cell>
          <cell r="C14069">
            <v>5710000</v>
          </cell>
          <cell r="D14069">
            <v>919.2</v>
          </cell>
          <cell r="E14069">
            <v>1000</v>
          </cell>
          <cell r="F14069">
            <v>5801</v>
          </cell>
          <cell r="G14069">
            <v>0</v>
          </cell>
          <cell r="H14069">
            <v>2005</v>
          </cell>
          <cell r="I14069">
            <v>0</v>
          </cell>
        </row>
        <row r="14070">
          <cell r="A14070">
            <v>610316</v>
          </cell>
          <cell r="B14070" t="str">
            <v>Journeyman OT</v>
          </cell>
          <cell r="C14070">
            <v>5710000</v>
          </cell>
          <cell r="D14070">
            <v>2127.04</v>
          </cell>
          <cell r="E14070">
            <v>1000</v>
          </cell>
          <cell r="F14070">
            <v>5802</v>
          </cell>
          <cell r="G14070">
            <v>0</v>
          </cell>
          <cell r="H14070">
            <v>2005</v>
          </cell>
          <cell r="I14070">
            <v>0</v>
          </cell>
        </row>
        <row r="14071">
          <cell r="A14071">
            <v>610316</v>
          </cell>
          <cell r="B14071" t="str">
            <v>Journeyman OT</v>
          </cell>
          <cell r="C14071">
            <v>5710000</v>
          </cell>
          <cell r="D14071">
            <v>-94.02</v>
          </cell>
          <cell r="E14071">
            <v>1000</v>
          </cell>
          <cell r="F14071">
            <v>5803</v>
          </cell>
          <cell r="G14071">
            <v>0</v>
          </cell>
          <cell r="H14071">
            <v>2005</v>
          </cell>
          <cell r="I14071">
            <v>0</v>
          </cell>
        </row>
        <row r="14072">
          <cell r="A14072">
            <v>610316</v>
          </cell>
          <cell r="B14072" t="str">
            <v>Journeyman OT</v>
          </cell>
          <cell r="C14072">
            <v>5710000</v>
          </cell>
          <cell r="D14072">
            <v>447.89</v>
          </cell>
          <cell r="E14072">
            <v>1000</v>
          </cell>
          <cell r="F14072">
            <v>101000</v>
          </cell>
          <cell r="G14072">
            <v>0</v>
          </cell>
          <cell r="H14072">
            <v>2005</v>
          </cell>
          <cell r="I14072">
            <v>0</v>
          </cell>
        </row>
        <row r="14073">
          <cell r="A14073">
            <v>610316</v>
          </cell>
          <cell r="B14073" t="str">
            <v>Journeyman OT</v>
          </cell>
          <cell r="C14073">
            <v>5710000</v>
          </cell>
          <cell r="D14073">
            <v>398.12</v>
          </cell>
          <cell r="E14073">
            <v>1000</v>
          </cell>
          <cell r="F14073">
            <v>103000</v>
          </cell>
          <cell r="G14073">
            <v>0</v>
          </cell>
          <cell r="H14073">
            <v>2005</v>
          </cell>
          <cell r="I14073">
            <v>0</v>
          </cell>
        </row>
        <row r="14074">
          <cell r="A14074">
            <v>610316</v>
          </cell>
          <cell r="B14074" t="str">
            <v>Journeyman OT</v>
          </cell>
          <cell r="C14074">
            <v>5710000</v>
          </cell>
          <cell r="D14074">
            <v>250.38</v>
          </cell>
          <cell r="E14074">
            <v>1000</v>
          </cell>
          <cell r="F14074">
            <v>105000</v>
          </cell>
          <cell r="G14074">
            <v>0</v>
          </cell>
          <cell r="H14074">
            <v>2005</v>
          </cell>
          <cell r="I14074">
            <v>0</v>
          </cell>
        </row>
        <row r="14075">
          <cell r="A14075">
            <v>610316</v>
          </cell>
          <cell r="B14075" t="str">
            <v>Journeyman OT</v>
          </cell>
          <cell r="C14075">
            <v>5710000</v>
          </cell>
          <cell r="D14075">
            <v>528.62</v>
          </cell>
          <cell r="E14075">
            <v>1000</v>
          </cell>
          <cell r="F14075">
            <v>108000</v>
          </cell>
          <cell r="G14075">
            <v>0</v>
          </cell>
          <cell r="H14075">
            <v>2005</v>
          </cell>
          <cell r="I14075">
            <v>0</v>
          </cell>
        </row>
        <row r="14076">
          <cell r="A14076">
            <v>610316</v>
          </cell>
          <cell r="B14076" t="str">
            <v>Journeyman OT</v>
          </cell>
          <cell r="C14076">
            <v>5710000</v>
          </cell>
          <cell r="D14076">
            <v>99.37</v>
          </cell>
          <cell r="E14076">
            <v>1000</v>
          </cell>
          <cell r="F14076">
            <v>113000</v>
          </cell>
          <cell r="G14076">
            <v>0</v>
          </cell>
          <cell r="H14076">
            <v>2005</v>
          </cell>
          <cell r="I14076">
            <v>0</v>
          </cell>
        </row>
        <row r="14077">
          <cell r="A14077">
            <v>610316</v>
          </cell>
          <cell r="B14077" t="str">
            <v>Journeyman OT</v>
          </cell>
          <cell r="C14077">
            <v>5710000</v>
          </cell>
          <cell r="D14077">
            <v>54.38</v>
          </cell>
          <cell r="E14077">
            <v>1000</v>
          </cell>
          <cell r="F14077">
            <v>118000</v>
          </cell>
          <cell r="G14077">
            <v>0</v>
          </cell>
          <cell r="H14077">
            <v>2005</v>
          </cell>
          <cell r="I14077">
            <v>0</v>
          </cell>
        </row>
        <row r="14078">
          <cell r="A14078">
            <v>610316</v>
          </cell>
          <cell r="B14078" t="str">
            <v>Journeyman OT</v>
          </cell>
          <cell r="C14078">
            <v>5710000</v>
          </cell>
          <cell r="D14078">
            <v>404.99</v>
          </cell>
          <cell r="E14078">
            <v>1000</v>
          </cell>
          <cell r="F14078">
            <v>119150</v>
          </cell>
          <cell r="G14078">
            <v>0</v>
          </cell>
          <cell r="H14078">
            <v>2005</v>
          </cell>
          <cell r="I14078">
            <v>0</v>
          </cell>
        </row>
        <row r="14079">
          <cell r="A14079">
            <v>610316</v>
          </cell>
          <cell r="B14079" t="str">
            <v>Journeyman OT</v>
          </cell>
          <cell r="C14079">
            <v>5710000</v>
          </cell>
          <cell r="D14079">
            <v>263.11</v>
          </cell>
          <cell r="E14079">
            <v>1000</v>
          </cell>
          <cell r="F14079">
            <v>120000</v>
          </cell>
          <cell r="G14079">
            <v>0</v>
          </cell>
          <cell r="H14079">
            <v>2005</v>
          </cell>
          <cell r="I14079">
            <v>0</v>
          </cell>
        </row>
        <row r="14080">
          <cell r="A14080">
            <v>610316</v>
          </cell>
          <cell r="B14080" t="str">
            <v>Journeyman OT</v>
          </cell>
          <cell r="C14080">
            <v>5710000</v>
          </cell>
          <cell r="D14080">
            <v>62.11</v>
          </cell>
          <cell r="E14080">
            <v>1000</v>
          </cell>
          <cell r="F14080">
            <v>122000</v>
          </cell>
          <cell r="G14080">
            <v>0</v>
          </cell>
          <cell r="H14080">
            <v>2005</v>
          </cell>
          <cell r="I14080">
            <v>0</v>
          </cell>
        </row>
        <row r="14081">
          <cell r="A14081">
            <v>610316</v>
          </cell>
          <cell r="B14081" t="str">
            <v>Journeyman OT</v>
          </cell>
          <cell r="C14081">
            <v>5710000</v>
          </cell>
          <cell r="D14081">
            <v>73.58</v>
          </cell>
          <cell r="E14081">
            <v>1000</v>
          </cell>
          <cell r="F14081">
            <v>122092</v>
          </cell>
          <cell r="G14081">
            <v>0</v>
          </cell>
          <cell r="H14081">
            <v>2005</v>
          </cell>
          <cell r="I14081">
            <v>0</v>
          </cell>
        </row>
        <row r="14082">
          <cell r="A14082">
            <v>610316</v>
          </cell>
          <cell r="B14082" t="str">
            <v>Journeyman OT</v>
          </cell>
          <cell r="C14082">
            <v>5710000</v>
          </cell>
          <cell r="D14082">
            <v>1952.95</v>
          </cell>
          <cell r="E14082">
            <v>1000</v>
          </cell>
          <cell r="F14082">
            <v>132000</v>
          </cell>
          <cell r="G14082">
            <v>0</v>
          </cell>
          <cell r="H14082">
            <v>2005</v>
          </cell>
          <cell r="I14082">
            <v>0</v>
          </cell>
        </row>
        <row r="14083">
          <cell r="A14083">
            <v>610316</v>
          </cell>
          <cell r="B14083" t="str">
            <v>Journeyman OT</v>
          </cell>
          <cell r="C14083">
            <v>5710000</v>
          </cell>
          <cell r="D14083">
            <v>-345.4</v>
          </cell>
          <cell r="E14083">
            <v>1000</v>
          </cell>
          <cell r="F14083">
            <v>134000</v>
          </cell>
          <cell r="G14083">
            <v>0</v>
          </cell>
          <cell r="H14083">
            <v>2005</v>
          </cell>
          <cell r="I14083">
            <v>0</v>
          </cell>
        </row>
        <row r="14084">
          <cell r="A14084">
            <v>610316</v>
          </cell>
          <cell r="B14084" t="str">
            <v>Journeyman OT</v>
          </cell>
          <cell r="C14084">
            <v>5710000</v>
          </cell>
          <cell r="D14084">
            <v>397.72</v>
          </cell>
          <cell r="E14084">
            <v>1000</v>
          </cell>
          <cell r="F14084">
            <v>136000</v>
          </cell>
          <cell r="G14084">
            <v>0</v>
          </cell>
          <cell r="H14084">
            <v>2005</v>
          </cell>
          <cell r="I14084">
            <v>0</v>
          </cell>
        </row>
        <row r="14085">
          <cell r="A14085">
            <v>610316</v>
          </cell>
          <cell r="B14085" t="str">
            <v>Journeyman OT</v>
          </cell>
          <cell r="C14085">
            <v>5710000</v>
          </cell>
          <cell r="D14085">
            <v>1001.51</v>
          </cell>
          <cell r="E14085">
            <v>1000</v>
          </cell>
          <cell r="F14085">
            <v>137000</v>
          </cell>
          <cell r="G14085">
            <v>0</v>
          </cell>
          <cell r="H14085">
            <v>2005</v>
          </cell>
          <cell r="I14085">
            <v>0</v>
          </cell>
        </row>
        <row r="14086">
          <cell r="A14086">
            <v>610316</v>
          </cell>
          <cell r="B14086" t="str">
            <v>Journeyman OT</v>
          </cell>
          <cell r="C14086">
            <v>5710000</v>
          </cell>
          <cell r="D14086">
            <v>388.28</v>
          </cell>
          <cell r="E14086">
            <v>1000</v>
          </cell>
          <cell r="F14086">
            <v>240000</v>
          </cell>
          <cell r="G14086">
            <v>0</v>
          </cell>
          <cell r="H14086">
            <v>2005</v>
          </cell>
          <cell r="I14086">
            <v>0</v>
          </cell>
        </row>
        <row r="14087">
          <cell r="A14087">
            <v>610316</v>
          </cell>
          <cell r="B14087" t="str">
            <v>Journeyman OT</v>
          </cell>
          <cell r="C14087">
            <v>5710000</v>
          </cell>
          <cell r="D14087">
            <v>0</v>
          </cell>
          <cell r="E14087">
            <v>1000</v>
          </cell>
          <cell r="F14087">
            <v>244000</v>
          </cell>
          <cell r="G14087">
            <v>0</v>
          </cell>
          <cell r="H14087">
            <v>2005</v>
          </cell>
          <cell r="I14087">
            <v>0</v>
          </cell>
        </row>
        <row r="14088">
          <cell r="A14088">
            <v>610316</v>
          </cell>
          <cell r="B14088" t="str">
            <v>Journeyman OT</v>
          </cell>
          <cell r="C14088">
            <v>5710000</v>
          </cell>
          <cell r="D14088">
            <v>249.46</v>
          </cell>
          <cell r="E14088">
            <v>1000</v>
          </cell>
          <cell r="F14088">
            <v>246000</v>
          </cell>
          <cell r="G14088">
            <v>0</v>
          </cell>
          <cell r="H14088">
            <v>2005</v>
          </cell>
          <cell r="I14088">
            <v>0</v>
          </cell>
        </row>
        <row r="14089">
          <cell r="A14089">
            <v>610316</v>
          </cell>
          <cell r="B14089" t="str">
            <v>Journeyman OT</v>
          </cell>
          <cell r="C14089">
            <v>5710000</v>
          </cell>
          <cell r="D14089">
            <v>0</v>
          </cell>
          <cell r="E14089">
            <v>1000</v>
          </cell>
          <cell r="F14089">
            <v>540060</v>
          </cell>
          <cell r="G14089">
            <v>0</v>
          </cell>
          <cell r="H14089">
            <v>2005</v>
          </cell>
          <cell r="I14089">
            <v>0</v>
          </cell>
        </row>
        <row r="14090">
          <cell r="A14090">
            <v>610316</v>
          </cell>
          <cell r="B14090" t="str">
            <v>Journeyman OT</v>
          </cell>
          <cell r="C14090">
            <v>5710000</v>
          </cell>
          <cell r="D14090">
            <v>246.48</v>
          </cell>
          <cell r="E14090">
            <v>1000</v>
          </cell>
          <cell r="F14090">
            <v>563000</v>
          </cell>
          <cell r="G14090">
            <v>0</v>
          </cell>
          <cell r="H14090">
            <v>2005</v>
          </cell>
          <cell r="I14090">
            <v>0</v>
          </cell>
        </row>
        <row r="14091">
          <cell r="A14091">
            <v>610316</v>
          </cell>
          <cell r="B14091" t="str">
            <v>Journeyman OT</v>
          </cell>
          <cell r="C14091">
            <v>5710000</v>
          </cell>
          <cell r="D14091">
            <v>4854.8100000000004</v>
          </cell>
          <cell r="E14091">
            <v>1000</v>
          </cell>
          <cell r="F14091">
            <v>565100</v>
          </cell>
          <cell r="G14091">
            <v>0</v>
          </cell>
          <cell r="H14091">
            <v>2005</v>
          </cell>
          <cell r="I14091">
            <v>0</v>
          </cell>
        </row>
        <row r="14092">
          <cell r="A14092">
            <v>610316</v>
          </cell>
          <cell r="B14092" t="str">
            <v>Journeyman OT</v>
          </cell>
          <cell r="C14092">
            <v>5710000</v>
          </cell>
          <cell r="D14092">
            <v>0</v>
          </cell>
          <cell r="E14092">
            <v>1000</v>
          </cell>
          <cell r="F14092">
            <v>578000</v>
          </cell>
          <cell r="G14092">
            <v>0</v>
          </cell>
          <cell r="H14092">
            <v>2005</v>
          </cell>
          <cell r="I14092">
            <v>0</v>
          </cell>
        </row>
        <row r="14093">
          <cell r="A14093">
            <v>610316</v>
          </cell>
          <cell r="B14093" t="str">
            <v>Journeyman OT</v>
          </cell>
          <cell r="C14093">
            <v>5710000</v>
          </cell>
          <cell r="D14093">
            <v>1502.25</v>
          </cell>
          <cell r="E14093">
            <v>1000</v>
          </cell>
          <cell r="F14093">
            <v>650000</v>
          </cell>
          <cell r="G14093">
            <v>0</v>
          </cell>
          <cell r="H14093">
            <v>2005</v>
          </cell>
          <cell r="I14093">
            <v>0</v>
          </cell>
        </row>
        <row r="14094">
          <cell r="A14094">
            <v>610316</v>
          </cell>
          <cell r="B14094" t="str">
            <v>Journeyman OT</v>
          </cell>
          <cell r="C14094">
            <v>5710000</v>
          </cell>
          <cell r="D14094">
            <v>43.07</v>
          </cell>
          <cell r="E14094">
            <v>1000</v>
          </cell>
          <cell r="F14094">
            <v>651070</v>
          </cell>
          <cell r="G14094">
            <v>0</v>
          </cell>
          <cell r="H14094">
            <v>2005</v>
          </cell>
          <cell r="I14094">
            <v>0</v>
          </cell>
        </row>
        <row r="14095">
          <cell r="A14095">
            <v>610316</v>
          </cell>
          <cell r="B14095" t="str">
            <v>Journeyman OT</v>
          </cell>
          <cell r="C14095">
            <v>5710000</v>
          </cell>
          <cell r="D14095">
            <v>500.44</v>
          </cell>
          <cell r="E14095">
            <v>1000</v>
          </cell>
          <cell r="F14095">
            <v>654000</v>
          </cell>
          <cell r="G14095">
            <v>0</v>
          </cell>
          <cell r="H14095">
            <v>2005</v>
          </cell>
          <cell r="I14095">
            <v>0</v>
          </cell>
        </row>
        <row r="14096">
          <cell r="A14096">
            <v>610316</v>
          </cell>
          <cell r="B14096" t="str">
            <v>Journeyman OT</v>
          </cell>
          <cell r="C14096">
            <v>5710000</v>
          </cell>
          <cell r="D14096">
            <v>0</v>
          </cell>
          <cell r="E14096">
            <v>1000</v>
          </cell>
          <cell r="F14096">
            <v>655000</v>
          </cell>
          <cell r="G14096">
            <v>0</v>
          </cell>
          <cell r="H14096">
            <v>2005</v>
          </cell>
          <cell r="I14096">
            <v>0</v>
          </cell>
        </row>
        <row r="14097">
          <cell r="A14097">
            <v>610316</v>
          </cell>
          <cell r="B14097" t="str">
            <v>Journeyman OT</v>
          </cell>
          <cell r="C14097">
            <v>5710000</v>
          </cell>
          <cell r="D14097">
            <v>0</v>
          </cell>
          <cell r="E14097">
            <v>1000</v>
          </cell>
          <cell r="F14097">
            <v>656100</v>
          </cell>
          <cell r="G14097">
            <v>0</v>
          </cell>
          <cell r="H14097">
            <v>2005</v>
          </cell>
          <cell r="I14097">
            <v>0</v>
          </cell>
        </row>
        <row r="14098">
          <cell r="A14098">
            <v>610316</v>
          </cell>
          <cell r="B14098" t="str">
            <v>Journeyman OT</v>
          </cell>
          <cell r="C14098">
            <v>5730000</v>
          </cell>
          <cell r="D14098">
            <v>0</v>
          </cell>
          <cell r="E14098">
            <v>1000</v>
          </cell>
          <cell r="F14098">
            <v>109</v>
          </cell>
          <cell r="G14098">
            <v>0</v>
          </cell>
          <cell r="H14098">
            <v>2005</v>
          </cell>
          <cell r="I14098">
            <v>0</v>
          </cell>
        </row>
        <row r="14099">
          <cell r="A14099">
            <v>610316</v>
          </cell>
          <cell r="B14099" t="str">
            <v>Journeyman OT</v>
          </cell>
          <cell r="C14099">
            <v>5730000</v>
          </cell>
          <cell r="D14099">
            <v>0</v>
          </cell>
          <cell r="E14099">
            <v>1000</v>
          </cell>
          <cell r="F14099">
            <v>110</v>
          </cell>
          <cell r="G14099">
            <v>0</v>
          </cell>
          <cell r="H14099">
            <v>2005</v>
          </cell>
          <cell r="I14099">
            <v>0</v>
          </cell>
        </row>
        <row r="14100">
          <cell r="A14100">
            <v>610316</v>
          </cell>
          <cell r="B14100" t="str">
            <v>Journeyman OT</v>
          </cell>
          <cell r="C14100">
            <v>5730000</v>
          </cell>
          <cell r="D14100">
            <v>0</v>
          </cell>
          <cell r="E14100">
            <v>1000</v>
          </cell>
          <cell r="F14100">
            <v>111</v>
          </cell>
          <cell r="G14100">
            <v>0</v>
          </cell>
          <cell r="H14100">
            <v>2005</v>
          </cell>
          <cell r="I14100">
            <v>0</v>
          </cell>
        </row>
        <row r="14101">
          <cell r="A14101">
            <v>610316</v>
          </cell>
          <cell r="B14101" t="str">
            <v>Journeyman OT</v>
          </cell>
          <cell r="C14101">
            <v>5730000</v>
          </cell>
          <cell r="D14101">
            <v>495.57</v>
          </cell>
          <cell r="E14101">
            <v>1000</v>
          </cell>
          <cell r="F14101">
            <v>134000</v>
          </cell>
          <cell r="G14101">
            <v>0</v>
          </cell>
          <cell r="H14101">
            <v>2005</v>
          </cell>
          <cell r="I14101">
            <v>0</v>
          </cell>
        </row>
        <row r="14102">
          <cell r="A14102">
            <v>610316</v>
          </cell>
          <cell r="B14102" t="str">
            <v>Journeyman OT</v>
          </cell>
          <cell r="C14102">
            <v>5800000</v>
          </cell>
          <cell r="D14102">
            <v>73521.570000000007</v>
          </cell>
          <cell r="E14102">
            <v>1000</v>
          </cell>
          <cell r="F14102">
            <v>1</v>
          </cell>
          <cell r="G14102">
            <v>0</v>
          </cell>
          <cell r="H14102">
            <v>2005</v>
          </cell>
          <cell r="I14102">
            <v>0</v>
          </cell>
        </row>
        <row r="14103">
          <cell r="A14103">
            <v>610316</v>
          </cell>
          <cell r="B14103" t="str">
            <v>Journeyman OT</v>
          </cell>
          <cell r="C14103">
            <v>5810000</v>
          </cell>
          <cell r="D14103">
            <v>-43603.62</v>
          </cell>
          <cell r="E14103">
            <v>1000</v>
          </cell>
          <cell r="F14103">
            <v>122098</v>
          </cell>
          <cell r="G14103">
            <v>0</v>
          </cell>
          <cell r="H14103">
            <v>2005</v>
          </cell>
          <cell r="I14103">
            <v>0</v>
          </cell>
        </row>
        <row r="14104">
          <cell r="A14104">
            <v>610316</v>
          </cell>
          <cell r="B14104" t="str">
            <v>Journeyman OT</v>
          </cell>
          <cell r="C14104">
            <v>5820000</v>
          </cell>
          <cell r="D14104">
            <v>188.04</v>
          </cell>
          <cell r="E14104">
            <v>1000</v>
          </cell>
          <cell r="F14104">
            <v>111</v>
          </cell>
          <cell r="G14104">
            <v>0</v>
          </cell>
          <cell r="H14104">
            <v>2005</v>
          </cell>
          <cell r="I14104">
            <v>0</v>
          </cell>
        </row>
        <row r="14105">
          <cell r="A14105">
            <v>610316</v>
          </cell>
          <cell r="B14105" t="str">
            <v>Journeyman OT</v>
          </cell>
          <cell r="C14105">
            <v>5820000</v>
          </cell>
          <cell r="D14105">
            <v>505.56</v>
          </cell>
          <cell r="E14105">
            <v>1000</v>
          </cell>
          <cell r="F14105">
            <v>5003</v>
          </cell>
          <cell r="G14105">
            <v>0</v>
          </cell>
          <cell r="H14105">
            <v>2005</v>
          </cell>
          <cell r="I14105">
            <v>0</v>
          </cell>
        </row>
        <row r="14106">
          <cell r="A14106">
            <v>610316</v>
          </cell>
          <cell r="B14106" t="str">
            <v>Journeyman OT</v>
          </cell>
          <cell r="C14106">
            <v>5820000</v>
          </cell>
          <cell r="D14106">
            <v>51.77</v>
          </cell>
          <cell r="E14106">
            <v>1000</v>
          </cell>
          <cell r="F14106">
            <v>141070</v>
          </cell>
          <cell r="G14106">
            <v>0</v>
          </cell>
          <cell r="H14106">
            <v>2005</v>
          </cell>
          <cell r="I14106">
            <v>0</v>
          </cell>
        </row>
        <row r="14107">
          <cell r="A14107">
            <v>610316</v>
          </cell>
          <cell r="B14107" t="str">
            <v>Journeyman OT</v>
          </cell>
          <cell r="C14107">
            <v>5820000</v>
          </cell>
          <cell r="D14107">
            <v>0</v>
          </cell>
          <cell r="E14107">
            <v>1000</v>
          </cell>
          <cell r="F14107">
            <v>246000</v>
          </cell>
          <cell r="G14107">
            <v>0</v>
          </cell>
          <cell r="H14107">
            <v>2005</v>
          </cell>
          <cell r="I14107">
            <v>0</v>
          </cell>
        </row>
        <row r="14108">
          <cell r="A14108">
            <v>610316</v>
          </cell>
          <cell r="B14108" t="str">
            <v>Journeyman OT</v>
          </cell>
          <cell r="C14108">
            <v>5820000</v>
          </cell>
          <cell r="D14108">
            <v>94.02</v>
          </cell>
          <cell r="E14108">
            <v>1000</v>
          </cell>
          <cell r="F14108">
            <v>563000</v>
          </cell>
          <cell r="G14108">
            <v>0</v>
          </cell>
          <cell r="H14108">
            <v>2005</v>
          </cell>
          <cell r="I14108">
            <v>0</v>
          </cell>
        </row>
        <row r="14109">
          <cell r="A14109">
            <v>610316</v>
          </cell>
          <cell r="B14109" t="str">
            <v>Journeyman OT</v>
          </cell>
          <cell r="C14109">
            <v>5820000</v>
          </cell>
          <cell r="D14109">
            <v>188.04</v>
          </cell>
          <cell r="E14109">
            <v>1000</v>
          </cell>
          <cell r="F14109">
            <v>578000</v>
          </cell>
          <cell r="G14109">
            <v>0</v>
          </cell>
          <cell r="H14109">
            <v>2005</v>
          </cell>
          <cell r="I14109">
            <v>0</v>
          </cell>
        </row>
        <row r="14110">
          <cell r="A14110">
            <v>610316</v>
          </cell>
          <cell r="B14110" t="str">
            <v>Journeyman OT</v>
          </cell>
          <cell r="C14110">
            <v>5820000</v>
          </cell>
          <cell r="D14110">
            <v>735.36</v>
          </cell>
          <cell r="E14110">
            <v>1000</v>
          </cell>
          <cell r="F14110">
            <v>655000</v>
          </cell>
          <cell r="G14110">
            <v>0</v>
          </cell>
          <cell r="H14110">
            <v>2005</v>
          </cell>
          <cell r="I14110">
            <v>0</v>
          </cell>
        </row>
        <row r="14111">
          <cell r="A14111">
            <v>610316</v>
          </cell>
          <cell r="B14111" t="str">
            <v>Journeyman OT</v>
          </cell>
          <cell r="C14111">
            <v>5830000</v>
          </cell>
          <cell r="D14111">
            <v>919.2</v>
          </cell>
          <cell r="E14111">
            <v>1000</v>
          </cell>
          <cell r="F14111">
            <v>1</v>
          </cell>
          <cell r="G14111">
            <v>0</v>
          </cell>
          <cell r="H14111">
            <v>2005</v>
          </cell>
          <cell r="I14111">
            <v>0</v>
          </cell>
        </row>
        <row r="14112">
          <cell r="A14112">
            <v>610316</v>
          </cell>
          <cell r="B14112" t="str">
            <v>Journeyman OT</v>
          </cell>
          <cell r="C14112">
            <v>5830000</v>
          </cell>
          <cell r="D14112">
            <v>398.13</v>
          </cell>
          <cell r="E14112">
            <v>1000</v>
          </cell>
          <cell r="F14112">
            <v>108</v>
          </cell>
          <cell r="G14112">
            <v>0</v>
          </cell>
          <cell r="H14112">
            <v>2005</v>
          </cell>
          <cell r="I14112">
            <v>0</v>
          </cell>
        </row>
        <row r="14113">
          <cell r="A14113">
            <v>610316</v>
          </cell>
          <cell r="B14113" t="str">
            <v>Journeyman OT</v>
          </cell>
          <cell r="C14113">
            <v>5830000</v>
          </cell>
          <cell r="D14113">
            <v>752.16</v>
          </cell>
          <cell r="E14113">
            <v>1000</v>
          </cell>
          <cell r="F14113">
            <v>111</v>
          </cell>
          <cell r="G14113">
            <v>0</v>
          </cell>
          <cell r="H14113">
            <v>2005</v>
          </cell>
          <cell r="I14113">
            <v>0</v>
          </cell>
        </row>
        <row r="14114">
          <cell r="A14114">
            <v>610316</v>
          </cell>
          <cell r="B14114" t="str">
            <v>Journeyman OT</v>
          </cell>
          <cell r="C14114">
            <v>5830000</v>
          </cell>
          <cell r="D14114">
            <v>240.53000000000421</v>
          </cell>
          <cell r="E14114">
            <v>1000</v>
          </cell>
          <cell r="F14114">
            <v>119</v>
          </cell>
          <cell r="G14114">
            <v>0</v>
          </cell>
          <cell r="H14114">
            <v>2005</v>
          </cell>
          <cell r="I14114">
            <v>0</v>
          </cell>
        </row>
        <row r="14115">
          <cell r="A14115">
            <v>610316</v>
          </cell>
          <cell r="B14115" t="str">
            <v>Journeyman OT</v>
          </cell>
          <cell r="C14115">
            <v>5830000</v>
          </cell>
          <cell r="D14115">
            <v>0</v>
          </cell>
          <cell r="E14115">
            <v>1000</v>
          </cell>
          <cell r="F14115">
            <v>1034</v>
          </cell>
          <cell r="G14115">
            <v>0</v>
          </cell>
          <cell r="H14115">
            <v>2005</v>
          </cell>
          <cell r="I14115">
            <v>0</v>
          </cell>
        </row>
        <row r="14116">
          <cell r="A14116">
            <v>610316</v>
          </cell>
          <cell r="B14116" t="str">
            <v>Journeyman OT</v>
          </cell>
          <cell r="C14116">
            <v>5830000</v>
          </cell>
          <cell r="D14116">
            <v>12489.17</v>
          </cell>
          <cell r="E14116">
            <v>1000</v>
          </cell>
          <cell r="F14116">
            <v>5001</v>
          </cell>
          <cell r="G14116">
            <v>0</v>
          </cell>
          <cell r="H14116">
            <v>2005</v>
          </cell>
          <cell r="I14116">
            <v>0</v>
          </cell>
        </row>
        <row r="14117">
          <cell r="A14117">
            <v>610316</v>
          </cell>
          <cell r="B14117" t="str">
            <v>Journeyman OT</v>
          </cell>
          <cell r="C14117">
            <v>5830000</v>
          </cell>
          <cell r="D14117">
            <v>643.44000000000005</v>
          </cell>
          <cell r="E14117">
            <v>1000</v>
          </cell>
          <cell r="F14117">
            <v>5003</v>
          </cell>
          <cell r="G14117">
            <v>0</v>
          </cell>
          <cell r="H14117">
            <v>2005</v>
          </cell>
          <cell r="I14117">
            <v>0</v>
          </cell>
        </row>
        <row r="14118">
          <cell r="A14118">
            <v>610316</v>
          </cell>
          <cell r="B14118" t="str">
            <v>Journeyman OT</v>
          </cell>
          <cell r="C14118">
            <v>5830000</v>
          </cell>
          <cell r="D14118">
            <v>6061.52</v>
          </cell>
          <cell r="E14118">
            <v>1000</v>
          </cell>
          <cell r="F14118">
            <v>5004</v>
          </cell>
          <cell r="G14118">
            <v>0</v>
          </cell>
          <cell r="H14118">
            <v>2005</v>
          </cell>
          <cell r="I14118">
            <v>0</v>
          </cell>
        </row>
        <row r="14119">
          <cell r="A14119">
            <v>610316</v>
          </cell>
          <cell r="B14119" t="str">
            <v>Journeyman OT</v>
          </cell>
          <cell r="C14119">
            <v>5830000</v>
          </cell>
          <cell r="D14119">
            <v>601.33000000000004</v>
          </cell>
          <cell r="E14119">
            <v>1000</v>
          </cell>
          <cell r="F14119">
            <v>5301</v>
          </cell>
          <cell r="G14119">
            <v>0</v>
          </cell>
          <cell r="H14119">
            <v>2005</v>
          </cell>
          <cell r="I14119">
            <v>0</v>
          </cell>
        </row>
        <row r="14120">
          <cell r="A14120">
            <v>610316</v>
          </cell>
          <cell r="B14120" t="str">
            <v>Journeyman OT</v>
          </cell>
          <cell r="C14120">
            <v>5830000</v>
          </cell>
          <cell r="D14120">
            <v>1125.55</v>
          </cell>
          <cell r="E14120">
            <v>1000</v>
          </cell>
          <cell r="F14120">
            <v>5302</v>
          </cell>
          <cell r="G14120">
            <v>0</v>
          </cell>
          <cell r="H14120">
            <v>2005</v>
          </cell>
          <cell r="I14120">
            <v>0</v>
          </cell>
        </row>
        <row r="14121">
          <cell r="A14121">
            <v>610316</v>
          </cell>
          <cell r="B14121" t="str">
            <v>Journeyman OT</v>
          </cell>
          <cell r="C14121">
            <v>5830000</v>
          </cell>
          <cell r="D14121">
            <v>529.16999999999996</v>
          </cell>
          <cell r="E14121">
            <v>1000</v>
          </cell>
          <cell r="F14121">
            <v>5303</v>
          </cell>
          <cell r="G14121">
            <v>0</v>
          </cell>
          <cell r="H14121">
            <v>2005</v>
          </cell>
          <cell r="I14121">
            <v>0</v>
          </cell>
        </row>
        <row r="14122">
          <cell r="A14122">
            <v>610316</v>
          </cell>
          <cell r="B14122" t="str">
            <v>Journeyman OT</v>
          </cell>
          <cell r="C14122">
            <v>5830000</v>
          </cell>
          <cell r="D14122">
            <v>2164.81</v>
          </cell>
          <cell r="E14122">
            <v>1000</v>
          </cell>
          <cell r="F14122">
            <v>5304</v>
          </cell>
          <cell r="G14122">
            <v>0</v>
          </cell>
          <cell r="H14122">
            <v>2005</v>
          </cell>
          <cell r="I14122">
            <v>0</v>
          </cell>
        </row>
        <row r="14123">
          <cell r="A14123">
            <v>610316</v>
          </cell>
          <cell r="B14123" t="str">
            <v>Journeyman OT</v>
          </cell>
          <cell r="C14123">
            <v>5830000</v>
          </cell>
          <cell r="D14123">
            <v>28278.9</v>
          </cell>
          <cell r="E14123">
            <v>1000</v>
          </cell>
          <cell r="F14123">
            <v>5402</v>
          </cell>
          <cell r="G14123">
            <v>0</v>
          </cell>
          <cell r="H14123">
            <v>2005</v>
          </cell>
          <cell r="I14123">
            <v>0</v>
          </cell>
        </row>
        <row r="14124">
          <cell r="A14124">
            <v>610316</v>
          </cell>
          <cell r="B14124" t="str">
            <v>Journeyman OT</v>
          </cell>
          <cell r="C14124">
            <v>5830000</v>
          </cell>
          <cell r="D14124">
            <v>1135.99</v>
          </cell>
          <cell r="E14124">
            <v>1000</v>
          </cell>
          <cell r="F14124">
            <v>5403</v>
          </cell>
          <cell r="G14124">
            <v>0</v>
          </cell>
          <cell r="H14124">
            <v>2005</v>
          </cell>
          <cell r="I14124">
            <v>0</v>
          </cell>
        </row>
        <row r="14125">
          <cell r="A14125">
            <v>610316</v>
          </cell>
          <cell r="B14125" t="str">
            <v>Journeyman OT</v>
          </cell>
          <cell r="C14125">
            <v>5830000</v>
          </cell>
          <cell r="D14125">
            <v>35115.29</v>
          </cell>
          <cell r="E14125">
            <v>1000</v>
          </cell>
          <cell r="F14125">
            <v>5404</v>
          </cell>
          <cell r="G14125">
            <v>0</v>
          </cell>
          <cell r="H14125">
            <v>2005</v>
          </cell>
          <cell r="I14125">
            <v>0</v>
          </cell>
        </row>
        <row r="14126">
          <cell r="A14126">
            <v>610316</v>
          </cell>
          <cell r="B14126" t="str">
            <v>Journeyman OT</v>
          </cell>
          <cell r="C14126">
            <v>5830000</v>
          </cell>
          <cell r="D14126">
            <v>-96.12</v>
          </cell>
          <cell r="E14126">
            <v>1000</v>
          </cell>
          <cell r="F14126">
            <v>5405</v>
          </cell>
          <cell r="G14126">
            <v>0</v>
          </cell>
          <cell r="H14126">
            <v>2005</v>
          </cell>
          <cell r="I14126">
            <v>0</v>
          </cell>
        </row>
        <row r="14127">
          <cell r="A14127">
            <v>610316</v>
          </cell>
          <cell r="B14127" t="str">
            <v>Journeyman OT</v>
          </cell>
          <cell r="C14127">
            <v>5830000</v>
          </cell>
          <cell r="D14127">
            <v>8654.5400000000009</v>
          </cell>
          <cell r="E14127">
            <v>1000</v>
          </cell>
          <cell r="F14127">
            <v>5501</v>
          </cell>
          <cell r="G14127">
            <v>0</v>
          </cell>
          <cell r="H14127">
            <v>2005</v>
          </cell>
          <cell r="I14127">
            <v>0</v>
          </cell>
        </row>
        <row r="14128">
          <cell r="A14128">
            <v>610316</v>
          </cell>
          <cell r="B14128" t="str">
            <v>Journeyman OT</v>
          </cell>
          <cell r="C14128">
            <v>5830000</v>
          </cell>
          <cell r="D14128">
            <v>1948.8</v>
          </cell>
          <cell r="E14128">
            <v>1000</v>
          </cell>
          <cell r="F14128">
            <v>5502</v>
          </cell>
          <cell r="G14128">
            <v>0</v>
          </cell>
          <cell r="H14128">
            <v>2005</v>
          </cell>
          <cell r="I14128">
            <v>0</v>
          </cell>
        </row>
        <row r="14129">
          <cell r="A14129">
            <v>610316</v>
          </cell>
          <cell r="B14129" t="str">
            <v>Journeyman OT</v>
          </cell>
          <cell r="C14129">
            <v>5830000</v>
          </cell>
          <cell r="D14129">
            <v>-63.8</v>
          </cell>
          <cell r="E14129">
            <v>1000</v>
          </cell>
          <cell r="F14129">
            <v>5505</v>
          </cell>
          <cell r="G14129">
            <v>0</v>
          </cell>
          <cell r="H14129">
            <v>2005</v>
          </cell>
          <cell r="I14129">
            <v>0</v>
          </cell>
        </row>
        <row r="14130">
          <cell r="A14130">
            <v>610316</v>
          </cell>
          <cell r="B14130" t="str">
            <v>Journeyman OT</v>
          </cell>
          <cell r="C14130">
            <v>5830000</v>
          </cell>
          <cell r="D14130">
            <v>182.58</v>
          </cell>
          <cell r="E14130">
            <v>1000</v>
          </cell>
          <cell r="F14130">
            <v>5701</v>
          </cell>
          <cell r="G14130">
            <v>0</v>
          </cell>
          <cell r="H14130">
            <v>2005</v>
          </cell>
          <cell r="I14130">
            <v>0</v>
          </cell>
        </row>
        <row r="14131">
          <cell r="A14131">
            <v>610316</v>
          </cell>
          <cell r="B14131" t="str">
            <v>Journeyman OT</v>
          </cell>
          <cell r="C14131">
            <v>5830000</v>
          </cell>
          <cell r="D14131">
            <v>8855.1299999999992</v>
          </cell>
          <cell r="E14131">
            <v>1000</v>
          </cell>
          <cell r="F14131">
            <v>5702</v>
          </cell>
          <cell r="G14131">
            <v>0</v>
          </cell>
          <cell r="H14131">
            <v>2005</v>
          </cell>
          <cell r="I14131">
            <v>0</v>
          </cell>
        </row>
        <row r="14132">
          <cell r="A14132">
            <v>610316</v>
          </cell>
          <cell r="B14132" t="str">
            <v>Journeyman OT</v>
          </cell>
          <cell r="C14132">
            <v>5830000</v>
          </cell>
          <cell r="D14132">
            <v>1058.3399999999999</v>
          </cell>
          <cell r="E14132">
            <v>1000</v>
          </cell>
          <cell r="F14132">
            <v>5801</v>
          </cell>
          <cell r="G14132">
            <v>0</v>
          </cell>
          <cell r="H14132">
            <v>2005</v>
          </cell>
          <cell r="I14132">
            <v>0</v>
          </cell>
        </row>
        <row r="14133">
          <cell r="A14133">
            <v>610316</v>
          </cell>
          <cell r="B14133" t="str">
            <v>Journeyman OT</v>
          </cell>
          <cell r="C14133">
            <v>5830000</v>
          </cell>
          <cell r="D14133">
            <v>2590.0300000000002</v>
          </cell>
          <cell r="E14133">
            <v>1000</v>
          </cell>
          <cell r="F14133">
            <v>5802</v>
          </cell>
          <cell r="G14133">
            <v>0</v>
          </cell>
          <cell r="H14133">
            <v>2005</v>
          </cell>
          <cell r="I14133">
            <v>0</v>
          </cell>
        </row>
        <row r="14134">
          <cell r="A14134">
            <v>610316</v>
          </cell>
          <cell r="B14134" t="str">
            <v>Journeyman OT</v>
          </cell>
          <cell r="C14134">
            <v>5830000</v>
          </cell>
          <cell r="D14134">
            <v>618.80999999999995</v>
          </cell>
          <cell r="E14134">
            <v>1000</v>
          </cell>
          <cell r="F14134">
            <v>5803</v>
          </cell>
          <cell r="G14134">
            <v>0</v>
          </cell>
          <cell r="H14134">
            <v>2005</v>
          </cell>
          <cell r="I14134">
            <v>0</v>
          </cell>
        </row>
        <row r="14135">
          <cell r="A14135">
            <v>610316</v>
          </cell>
          <cell r="B14135" t="str">
            <v>Journeyman OT</v>
          </cell>
          <cell r="C14135">
            <v>5830000</v>
          </cell>
          <cell r="D14135">
            <v>459.6</v>
          </cell>
          <cell r="E14135">
            <v>1000</v>
          </cell>
          <cell r="F14135">
            <v>14025</v>
          </cell>
          <cell r="G14135">
            <v>0</v>
          </cell>
          <cell r="H14135">
            <v>2005</v>
          </cell>
          <cell r="I14135">
            <v>0</v>
          </cell>
        </row>
        <row r="14136">
          <cell r="A14136">
            <v>610316</v>
          </cell>
          <cell r="B14136" t="str">
            <v>Journeyman OT</v>
          </cell>
          <cell r="C14136">
            <v>5830000</v>
          </cell>
          <cell r="D14136">
            <v>371.26</v>
          </cell>
          <cell r="E14136">
            <v>1000</v>
          </cell>
          <cell r="F14136">
            <v>101000</v>
          </cell>
          <cell r="G14136">
            <v>0</v>
          </cell>
          <cell r="H14136">
            <v>2005</v>
          </cell>
          <cell r="I14136">
            <v>0</v>
          </cell>
        </row>
        <row r="14137">
          <cell r="A14137">
            <v>610316</v>
          </cell>
          <cell r="B14137" t="str">
            <v>Journeyman OT</v>
          </cell>
          <cell r="C14137">
            <v>5830000</v>
          </cell>
          <cell r="D14137">
            <v>1940.88</v>
          </cell>
          <cell r="E14137">
            <v>1000</v>
          </cell>
          <cell r="F14137">
            <v>103000</v>
          </cell>
          <cell r="G14137">
            <v>0</v>
          </cell>
          <cell r="H14137">
            <v>2005</v>
          </cell>
          <cell r="I14137">
            <v>0</v>
          </cell>
        </row>
        <row r="14138">
          <cell r="A14138">
            <v>610316</v>
          </cell>
          <cell r="B14138" t="str">
            <v>Journeyman OT</v>
          </cell>
          <cell r="C14138">
            <v>5830000</v>
          </cell>
          <cell r="D14138">
            <v>2003.01</v>
          </cell>
          <cell r="E14138">
            <v>1000</v>
          </cell>
          <cell r="F14138">
            <v>105000</v>
          </cell>
          <cell r="G14138">
            <v>0</v>
          </cell>
          <cell r="H14138">
            <v>2005</v>
          </cell>
          <cell r="I14138">
            <v>0</v>
          </cell>
        </row>
        <row r="14139">
          <cell r="A14139">
            <v>610316</v>
          </cell>
          <cell r="B14139" t="str">
            <v>Journeyman OT</v>
          </cell>
          <cell r="C14139">
            <v>5830000</v>
          </cell>
          <cell r="D14139">
            <v>2936.17</v>
          </cell>
          <cell r="E14139">
            <v>1000</v>
          </cell>
          <cell r="F14139">
            <v>108000</v>
          </cell>
          <cell r="G14139">
            <v>0</v>
          </cell>
          <cell r="H14139">
            <v>2005</v>
          </cell>
          <cell r="I14139">
            <v>0</v>
          </cell>
        </row>
        <row r="14140">
          <cell r="A14140">
            <v>610316</v>
          </cell>
          <cell r="B14140" t="str">
            <v>Journeyman OT</v>
          </cell>
          <cell r="C14140">
            <v>5830000</v>
          </cell>
          <cell r="D14140">
            <v>1045.07</v>
          </cell>
          <cell r="E14140">
            <v>1000</v>
          </cell>
          <cell r="F14140">
            <v>111000</v>
          </cell>
          <cell r="G14140">
            <v>0</v>
          </cell>
          <cell r="H14140">
            <v>2005</v>
          </cell>
          <cell r="I14140">
            <v>0</v>
          </cell>
        </row>
        <row r="14141">
          <cell r="A14141">
            <v>610316</v>
          </cell>
          <cell r="B14141" t="str">
            <v>Journeyman OT</v>
          </cell>
          <cell r="C14141">
            <v>5830000</v>
          </cell>
          <cell r="D14141">
            <v>1841.36</v>
          </cell>
          <cell r="E14141">
            <v>1000</v>
          </cell>
          <cell r="F14141">
            <v>113000</v>
          </cell>
          <cell r="G14141">
            <v>0</v>
          </cell>
          <cell r="H14141">
            <v>2005</v>
          </cell>
          <cell r="I14141">
            <v>0</v>
          </cell>
        </row>
        <row r="14142">
          <cell r="A14142">
            <v>610316</v>
          </cell>
          <cell r="B14142" t="str">
            <v>Journeyman OT</v>
          </cell>
          <cell r="C14142">
            <v>5830000</v>
          </cell>
          <cell r="D14142">
            <v>2110.0700000000002</v>
          </cell>
          <cell r="E14142">
            <v>1000</v>
          </cell>
          <cell r="F14142">
            <v>118000</v>
          </cell>
          <cell r="G14142">
            <v>0</v>
          </cell>
          <cell r="H14142">
            <v>2005</v>
          </cell>
          <cell r="I14142">
            <v>0</v>
          </cell>
        </row>
        <row r="14143">
          <cell r="A14143">
            <v>610316</v>
          </cell>
          <cell r="B14143" t="str">
            <v>Journeyman OT</v>
          </cell>
          <cell r="C14143">
            <v>5830000</v>
          </cell>
          <cell r="D14143">
            <v>12709.52</v>
          </cell>
          <cell r="E14143">
            <v>1000</v>
          </cell>
          <cell r="F14143">
            <v>119150</v>
          </cell>
          <cell r="G14143">
            <v>0</v>
          </cell>
          <cell r="H14143">
            <v>2005</v>
          </cell>
          <cell r="I14143">
            <v>0</v>
          </cell>
        </row>
        <row r="14144">
          <cell r="A14144">
            <v>610316</v>
          </cell>
          <cell r="B14144" t="str">
            <v>Journeyman OT</v>
          </cell>
          <cell r="C14144">
            <v>5830000</v>
          </cell>
          <cell r="D14144">
            <v>3261.51</v>
          </cell>
          <cell r="E14144">
            <v>1000</v>
          </cell>
          <cell r="F14144">
            <v>120000</v>
          </cell>
          <cell r="G14144">
            <v>0</v>
          </cell>
          <cell r="H14144">
            <v>2005</v>
          </cell>
          <cell r="I14144">
            <v>0</v>
          </cell>
        </row>
        <row r="14145">
          <cell r="A14145">
            <v>610316</v>
          </cell>
          <cell r="B14145" t="str">
            <v>Journeyman OT</v>
          </cell>
          <cell r="C14145">
            <v>5830000</v>
          </cell>
          <cell r="D14145">
            <v>1343.69</v>
          </cell>
          <cell r="E14145">
            <v>1000</v>
          </cell>
          <cell r="F14145">
            <v>122000</v>
          </cell>
          <cell r="G14145">
            <v>0</v>
          </cell>
          <cell r="H14145">
            <v>2005</v>
          </cell>
          <cell r="I14145">
            <v>0</v>
          </cell>
        </row>
        <row r="14146">
          <cell r="A14146">
            <v>610316</v>
          </cell>
          <cell r="B14146" t="str">
            <v>Journeyman OT</v>
          </cell>
          <cell r="C14146">
            <v>5830000</v>
          </cell>
          <cell r="D14146">
            <v>1470.27</v>
          </cell>
          <cell r="E14146">
            <v>1000</v>
          </cell>
          <cell r="F14146">
            <v>124000</v>
          </cell>
          <cell r="G14146">
            <v>0</v>
          </cell>
          <cell r="H14146">
            <v>2005</v>
          </cell>
          <cell r="I14146">
            <v>0</v>
          </cell>
        </row>
        <row r="14147">
          <cell r="A14147">
            <v>610316</v>
          </cell>
          <cell r="B14147" t="str">
            <v>Journeyman OT</v>
          </cell>
          <cell r="C14147">
            <v>5830000</v>
          </cell>
          <cell r="D14147">
            <v>8106.87</v>
          </cell>
          <cell r="E14147">
            <v>1000</v>
          </cell>
          <cell r="F14147">
            <v>126000</v>
          </cell>
          <cell r="G14147">
            <v>0</v>
          </cell>
          <cell r="H14147">
            <v>2005</v>
          </cell>
          <cell r="I14147">
            <v>0</v>
          </cell>
        </row>
        <row r="14148">
          <cell r="A14148">
            <v>610316</v>
          </cell>
          <cell r="B14148" t="str">
            <v>Journeyman OT</v>
          </cell>
          <cell r="C14148">
            <v>5830000</v>
          </cell>
          <cell r="D14148">
            <v>2226.11</v>
          </cell>
          <cell r="E14148">
            <v>1000</v>
          </cell>
          <cell r="F14148">
            <v>128000</v>
          </cell>
          <cell r="G14148">
            <v>0</v>
          </cell>
          <cell r="H14148">
            <v>2005</v>
          </cell>
          <cell r="I14148">
            <v>0</v>
          </cell>
        </row>
        <row r="14149">
          <cell r="A14149">
            <v>610316</v>
          </cell>
          <cell r="B14149" t="str">
            <v>Journeyman OT</v>
          </cell>
          <cell r="C14149">
            <v>5830000</v>
          </cell>
          <cell r="D14149">
            <v>2510.85</v>
          </cell>
          <cell r="E14149">
            <v>1000</v>
          </cell>
          <cell r="F14149">
            <v>129000</v>
          </cell>
          <cell r="G14149">
            <v>0</v>
          </cell>
          <cell r="H14149">
            <v>2005</v>
          </cell>
          <cell r="I14149">
            <v>0</v>
          </cell>
        </row>
        <row r="14150">
          <cell r="A14150">
            <v>610316</v>
          </cell>
          <cell r="B14150" t="str">
            <v>Journeyman OT</v>
          </cell>
          <cell r="C14150">
            <v>5830000</v>
          </cell>
          <cell r="D14150">
            <v>103.54</v>
          </cell>
          <cell r="E14150">
            <v>1000</v>
          </cell>
          <cell r="F14150">
            <v>131000</v>
          </cell>
          <cell r="G14150">
            <v>0</v>
          </cell>
          <cell r="H14150">
            <v>2005</v>
          </cell>
          <cell r="I14150">
            <v>0</v>
          </cell>
        </row>
        <row r="14151">
          <cell r="A14151">
            <v>610316</v>
          </cell>
          <cell r="B14151" t="str">
            <v>Journeyman OT</v>
          </cell>
          <cell r="C14151">
            <v>5830000</v>
          </cell>
          <cell r="D14151">
            <v>981.5</v>
          </cell>
          <cell r="E14151">
            <v>1000</v>
          </cell>
          <cell r="F14151">
            <v>132000</v>
          </cell>
          <cell r="G14151">
            <v>0</v>
          </cell>
          <cell r="H14151">
            <v>2005</v>
          </cell>
          <cell r="I14151">
            <v>0</v>
          </cell>
        </row>
        <row r="14152">
          <cell r="A14152">
            <v>610316</v>
          </cell>
          <cell r="B14152" t="str">
            <v>Journeyman OT</v>
          </cell>
          <cell r="C14152">
            <v>5830000</v>
          </cell>
          <cell r="D14152">
            <v>2103.19</v>
          </cell>
          <cell r="E14152">
            <v>1000</v>
          </cell>
          <cell r="F14152">
            <v>133000</v>
          </cell>
          <cell r="G14152">
            <v>0</v>
          </cell>
          <cell r="H14152">
            <v>2005</v>
          </cell>
          <cell r="I14152">
            <v>0</v>
          </cell>
        </row>
        <row r="14153">
          <cell r="A14153">
            <v>610316</v>
          </cell>
          <cell r="B14153" t="str">
            <v>Journeyman OT</v>
          </cell>
          <cell r="C14153">
            <v>5830000</v>
          </cell>
          <cell r="D14153">
            <v>300.45999999999998</v>
          </cell>
          <cell r="E14153">
            <v>1000</v>
          </cell>
          <cell r="F14153">
            <v>134000</v>
          </cell>
          <cell r="G14153">
            <v>0</v>
          </cell>
          <cell r="H14153">
            <v>2005</v>
          </cell>
          <cell r="I14153">
            <v>0</v>
          </cell>
        </row>
        <row r="14154">
          <cell r="A14154">
            <v>610316</v>
          </cell>
          <cell r="B14154" t="str">
            <v>Journeyman OT</v>
          </cell>
          <cell r="C14154">
            <v>5830000</v>
          </cell>
          <cell r="D14154">
            <v>2307.6</v>
          </cell>
          <cell r="E14154">
            <v>1000</v>
          </cell>
          <cell r="F14154">
            <v>136000</v>
          </cell>
          <cell r="G14154">
            <v>0</v>
          </cell>
          <cell r="H14154">
            <v>2005</v>
          </cell>
          <cell r="I14154">
            <v>0</v>
          </cell>
        </row>
        <row r="14155">
          <cell r="A14155">
            <v>610316</v>
          </cell>
          <cell r="B14155" t="str">
            <v>Journeyman OT</v>
          </cell>
          <cell r="C14155">
            <v>5830000</v>
          </cell>
          <cell r="D14155">
            <v>2070.8000000000002</v>
          </cell>
          <cell r="E14155">
            <v>1000</v>
          </cell>
          <cell r="F14155">
            <v>240000</v>
          </cell>
          <cell r="G14155">
            <v>0</v>
          </cell>
          <cell r="H14155">
            <v>2005</v>
          </cell>
          <cell r="I14155">
            <v>0</v>
          </cell>
        </row>
        <row r="14156">
          <cell r="A14156">
            <v>610316</v>
          </cell>
          <cell r="B14156" t="str">
            <v>Journeyman OT</v>
          </cell>
          <cell r="C14156">
            <v>5830000</v>
          </cell>
          <cell r="D14156">
            <v>2169.1999999999998</v>
          </cell>
          <cell r="E14156">
            <v>1000</v>
          </cell>
          <cell r="F14156">
            <v>244000</v>
          </cell>
          <cell r="G14156">
            <v>0</v>
          </cell>
          <cell r="H14156">
            <v>2005</v>
          </cell>
          <cell r="I14156">
            <v>0</v>
          </cell>
        </row>
        <row r="14157">
          <cell r="A14157">
            <v>610316</v>
          </cell>
          <cell r="B14157" t="str">
            <v>Journeyman OT</v>
          </cell>
          <cell r="C14157">
            <v>5830000</v>
          </cell>
          <cell r="D14157">
            <v>8248.25</v>
          </cell>
          <cell r="E14157">
            <v>1000</v>
          </cell>
          <cell r="F14157">
            <v>246000</v>
          </cell>
          <cell r="G14157">
            <v>0</v>
          </cell>
          <cell r="H14157">
            <v>2005</v>
          </cell>
          <cell r="I14157">
            <v>0</v>
          </cell>
        </row>
        <row r="14158">
          <cell r="A14158">
            <v>610316</v>
          </cell>
          <cell r="B14158" t="str">
            <v>Journeyman OT</v>
          </cell>
          <cell r="C14158">
            <v>5830000</v>
          </cell>
          <cell r="D14158">
            <v>6811.08</v>
          </cell>
          <cell r="E14158">
            <v>1000</v>
          </cell>
          <cell r="F14158">
            <v>563000</v>
          </cell>
          <cell r="G14158">
            <v>0</v>
          </cell>
          <cell r="H14158">
            <v>2005</v>
          </cell>
          <cell r="I14158">
            <v>0</v>
          </cell>
        </row>
        <row r="14159">
          <cell r="A14159">
            <v>610316</v>
          </cell>
          <cell r="B14159" t="str">
            <v>Journeyman OT</v>
          </cell>
          <cell r="C14159">
            <v>5830000</v>
          </cell>
          <cell r="D14159">
            <v>411.84</v>
          </cell>
          <cell r="E14159">
            <v>1000</v>
          </cell>
          <cell r="F14159">
            <v>565100</v>
          </cell>
          <cell r="G14159">
            <v>0</v>
          </cell>
          <cell r="H14159">
            <v>2005</v>
          </cell>
          <cell r="I14159">
            <v>0</v>
          </cell>
        </row>
        <row r="14160">
          <cell r="A14160">
            <v>610316</v>
          </cell>
          <cell r="B14160" t="str">
            <v>Journeyman OT</v>
          </cell>
          <cell r="C14160">
            <v>5830000</v>
          </cell>
          <cell r="D14160">
            <v>308.88</v>
          </cell>
          <cell r="E14160">
            <v>1000</v>
          </cell>
          <cell r="F14160">
            <v>567300</v>
          </cell>
          <cell r="G14160">
            <v>0</v>
          </cell>
          <cell r="H14160">
            <v>2005</v>
          </cell>
          <cell r="I14160">
            <v>0</v>
          </cell>
        </row>
        <row r="14161">
          <cell r="A14161">
            <v>610316</v>
          </cell>
          <cell r="B14161" t="str">
            <v>Journeyman OT</v>
          </cell>
          <cell r="C14161">
            <v>5830000</v>
          </cell>
          <cell r="D14161">
            <v>308.88</v>
          </cell>
          <cell r="E14161">
            <v>1000</v>
          </cell>
          <cell r="F14161">
            <v>568100</v>
          </cell>
          <cell r="G14161">
            <v>0</v>
          </cell>
          <cell r="H14161">
            <v>2005</v>
          </cell>
          <cell r="I14161">
            <v>0</v>
          </cell>
        </row>
        <row r="14162">
          <cell r="A14162">
            <v>610316</v>
          </cell>
          <cell r="B14162" t="str">
            <v>Journeyman OT</v>
          </cell>
          <cell r="C14162">
            <v>5830000</v>
          </cell>
          <cell r="D14162">
            <v>1132.56</v>
          </cell>
          <cell r="E14162">
            <v>1000</v>
          </cell>
          <cell r="F14162">
            <v>572100</v>
          </cell>
          <cell r="G14162">
            <v>0</v>
          </cell>
          <cell r="H14162">
            <v>2005</v>
          </cell>
          <cell r="I14162">
            <v>0</v>
          </cell>
        </row>
        <row r="14163">
          <cell r="A14163">
            <v>610316</v>
          </cell>
          <cell r="B14163" t="str">
            <v>Journeyman OT</v>
          </cell>
          <cell r="C14163">
            <v>5830000</v>
          </cell>
          <cell r="D14163">
            <v>205.92</v>
          </cell>
          <cell r="E14163">
            <v>1000</v>
          </cell>
          <cell r="F14163">
            <v>575000</v>
          </cell>
          <cell r="G14163">
            <v>0</v>
          </cell>
          <cell r="H14163">
            <v>2005</v>
          </cell>
          <cell r="I14163">
            <v>0</v>
          </cell>
        </row>
        <row r="14164">
          <cell r="A14164">
            <v>610316</v>
          </cell>
          <cell r="B14164" t="str">
            <v>Journeyman OT</v>
          </cell>
          <cell r="C14164">
            <v>5830000</v>
          </cell>
          <cell r="D14164">
            <v>411.84</v>
          </cell>
          <cell r="E14164">
            <v>1000</v>
          </cell>
          <cell r="F14164">
            <v>578000</v>
          </cell>
          <cell r="G14164">
            <v>0</v>
          </cell>
          <cell r="H14164">
            <v>2005</v>
          </cell>
          <cell r="I14164">
            <v>0</v>
          </cell>
        </row>
        <row r="14165">
          <cell r="A14165">
            <v>610316</v>
          </cell>
          <cell r="B14165" t="str">
            <v>Journeyman OT</v>
          </cell>
          <cell r="C14165">
            <v>5830000</v>
          </cell>
          <cell r="D14165">
            <v>100.15</v>
          </cell>
          <cell r="E14165">
            <v>1000</v>
          </cell>
          <cell r="F14165">
            <v>651000</v>
          </cell>
          <cell r="G14165">
            <v>0</v>
          </cell>
          <cell r="H14165">
            <v>2005</v>
          </cell>
          <cell r="I14165">
            <v>0</v>
          </cell>
        </row>
        <row r="14166">
          <cell r="A14166">
            <v>610316</v>
          </cell>
          <cell r="B14166" t="str">
            <v>Journeyman OT</v>
          </cell>
          <cell r="C14166">
            <v>5830000</v>
          </cell>
          <cell r="D14166">
            <v>600.91</v>
          </cell>
          <cell r="E14166">
            <v>1000</v>
          </cell>
          <cell r="F14166">
            <v>651070</v>
          </cell>
          <cell r="G14166">
            <v>0</v>
          </cell>
          <cell r="H14166">
            <v>2005</v>
          </cell>
          <cell r="I14166">
            <v>0</v>
          </cell>
        </row>
        <row r="14167">
          <cell r="A14167">
            <v>610316</v>
          </cell>
          <cell r="B14167" t="str">
            <v>Journeyman OT</v>
          </cell>
          <cell r="C14167">
            <v>5830000</v>
          </cell>
          <cell r="D14167">
            <v>1026.55</v>
          </cell>
          <cell r="E14167">
            <v>1000</v>
          </cell>
          <cell r="F14167">
            <v>654000</v>
          </cell>
          <cell r="G14167">
            <v>0</v>
          </cell>
          <cell r="H14167">
            <v>2005</v>
          </cell>
          <cell r="I14167">
            <v>0</v>
          </cell>
        </row>
        <row r="14168">
          <cell r="A14168">
            <v>610316</v>
          </cell>
          <cell r="B14168" t="str">
            <v>Journeyman OT</v>
          </cell>
          <cell r="C14168">
            <v>5830000</v>
          </cell>
          <cell r="D14168">
            <v>2078.19</v>
          </cell>
          <cell r="E14168">
            <v>1000</v>
          </cell>
          <cell r="F14168">
            <v>655000</v>
          </cell>
          <cell r="G14168">
            <v>0</v>
          </cell>
          <cell r="H14168">
            <v>2005</v>
          </cell>
          <cell r="I14168">
            <v>0</v>
          </cell>
        </row>
        <row r="14169">
          <cell r="A14169">
            <v>610316</v>
          </cell>
          <cell r="B14169" t="str">
            <v>Journeyman OT</v>
          </cell>
          <cell r="C14169">
            <v>5830000</v>
          </cell>
          <cell r="D14169">
            <v>1151.75</v>
          </cell>
          <cell r="E14169">
            <v>1000</v>
          </cell>
          <cell r="F14169">
            <v>656100</v>
          </cell>
          <cell r="G14169">
            <v>0</v>
          </cell>
          <cell r="H14169">
            <v>2005</v>
          </cell>
          <cell r="I14169">
            <v>0</v>
          </cell>
        </row>
        <row r="14170">
          <cell r="A14170">
            <v>610316</v>
          </cell>
          <cell r="B14170" t="str">
            <v>Journeyman OT</v>
          </cell>
          <cell r="C14170">
            <v>5840000</v>
          </cell>
          <cell r="D14170">
            <v>91.92</v>
          </cell>
          <cell r="E14170">
            <v>1000</v>
          </cell>
          <cell r="F14170">
            <v>5001</v>
          </cell>
          <cell r="G14170">
            <v>0</v>
          </cell>
          <cell r="H14170">
            <v>2005</v>
          </cell>
          <cell r="I14170">
            <v>0</v>
          </cell>
        </row>
        <row r="14171">
          <cell r="A14171">
            <v>610316</v>
          </cell>
          <cell r="B14171" t="str">
            <v>Journeyman OT</v>
          </cell>
          <cell r="C14171">
            <v>5840000</v>
          </cell>
          <cell r="D14171">
            <v>48.11</v>
          </cell>
          <cell r="E14171">
            <v>1000</v>
          </cell>
          <cell r="F14171">
            <v>5004</v>
          </cell>
          <cell r="G14171">
            <v>0</v>
          </cell>
          <cell r="H14171">
            <v>2005</v>
          </cell>
          <cell r="I14171">
            <v>0</v>
          </cell>
        </row>
        <row r="14172">
          <cell r="A14172">
            <v>610316</v>
          </cell>
          <cell r="B14172" t="str">
            <v>Journeyman OT</v>
          </cell>
          <cell r="C14172">
            <v>5840000</v>
          </cell>
          <cell r="D14172">
            <v>96.21</v>
          </cell>
          <cell r="E14172">
            <v>1000</v>
          </cell>
          <cell r="F14172">
            <v>5303</v>
          </cell>
          <cell r="G14172">
            <v>0</v>
          </cell>
          <cell r="H14172">
            <v>2005</v>
          </cell>
          <cell r="I14172">
            <v>0</v>
          </cell>
        </row>
        <row r="14173">
          <cell r="A14173">
            <v>610316</v>
          </cell>
          <cell r="B14173" t="str">
            <v>Journeyman OT</v>
          </cell>
          <cell r="C14173">
            <v>5840000</v>
          </cell>
          <cell r="D14173">
            <v>-74.760000000000005</v>
          </cell>
          <cell r="E14173">
            <v>1000</v>
          </cell>
          <cell r="F14173">
            <v>5405</v>
          </cell>
          <cell r="G14173">
            <v>0</v>
          </cell>
          <cell r="H14173">
            <v>2005</v>
          </cell>
          <cell r="I14173">
            <v>0</v>
          </cell>
        </row>
        <row r="14174">
          <cell r="A14174">
            <v>610316</v>
          </cell>
          <cell r="B14174" t="str">
            <v>Journeyman OT</v>
          </cell>
          <cell r="C14174">
            <v>5840000</v>
          </cell>
          <cell r="D14174">
            <v>580.08000000000004</v>
          </cell>
          <cell r="E14174">
            <v>1000</v>
          </cell>
          <cell r="F14174">
            <v>5501</v>
          </cell>
          <cell r="G14174">
            <v>0</v>
          </cell>
          <cell r="H14174">
            <v>2005</v>
          </cell>
          <cell r="I14174">
            <v>0</v>
          </cell>
        </row>
        <row r="14175">
          <cell r="A14175">
            <v>610316</v>
          </cell>
          <cell r="B14175" t="str">
            <v>Journeyman OT</v>
          </cell>
          <cell r="C14175">
            <v>5840000</v>
          </cell>
          <cell r="D14175">
            <v>-255.34</v>
          </cell>
          <cell r="E14175">
            <v>1000</v>
          </cell>
          <cell r="F14175">
            <v>5702</v>
          </cell>
          <cell r="G14175">
            <v>0</v>
          </cell>
          <cell r="H14175">
            <v>2005</v>
          </cell>
          <cell r="I14175">
            <v>0</v>
          </cell>
        </row>
        <row r="14176">
          <cell r="A14176">
            <v>610316</v>
          </cell>
          <cell r="B14176" t="str">
            <v>Journeyman OT</v>
          </cell>
          <cell r="C14176">
            <v>5840000</v>
          </cell>
          <cell r="D14176">
            <v>240.53</v>
          </cell>
          <cell r="E14176">
            <v>1000</v>
          </cell>
          <cell r="F14176">
            <v>5801</v>
          </cell>
          <cell r="G14176">
            <v>0</v>
          </cell>
          <cell r="H14176">
            <v>2005</v>
          </cell>
          <cell r="I14176">
            <v>0</v>
          </cell>
        </row>
        <row r="14177">
          <cell r="A14177">
            <v>610316</v>
          </cell>
          <cell r="B14177" t="str">
            <v>Journeyman OT</v>
          </cell>
          <cell r="C14177">
            <v>5840000</v>
          </cell>
          <cell r="D14177">
            <v>529.16</v>
          </cell>
          <cell r="E14177">
            <v>1000</v>
          </cell>
          <cell r="F14177">
            <v>5803</v>
          </cell>
          <cell r="G14177">
            <v>0</v>
          </cell>
          <cell r="H14177">
            <v>2005</v>
          </cell>
          <cell r="I14177">
            <v>0</v>
          </cell>
        </row>
        <row r="14178">
          <cell r="A14178">
            <v>610316</v>
          </cell>
          <cell r="B14178" t="str">
            <v>Journeyman OT</v>
          </cell>
          <cell r="C14178">
            <v>5840000</v>
          </cell>
          <cell r="D14178">
            <v>49.77</v>
          </cell>
          <cell r="E14178">
            <v>1000</v>
          </cell>
          <cell r="F14178">
            <v>126000</v>
          </cell>
          <cell r="G14178">
            <v>0</v>
          </cell>
          <cell r="H14178">
            <v>2005</v>
          </cell>
          <cell r="I14178">
            <v>0</v>
          </cell>
        </row>
        <row r="14179">
          <cell r="A14179">
            <v>610316</v>
          </cell>
          <cell r="B14179" t="str">
            <v>Journeyman OT</v>
          </cell>
          <cell r="C14179">
            <v>5840000</v>
          </cell>
          <cell r="D14179">
            <v>1051.58</v>
          </cell>
          <cell r="E14179">
            <v>1000</v>
          </cell>
          <cell r="F14179">
            <v>133000</v>
          </cell>
          <cell r="G14179">
            <v>0</v>
          </cell>
          <cell r="H14179">
            <v>2005</v>
          </cell>
          <cell r="I14179">
            <v>0</v>
          </cell>
        </row>
        <row r="14180">
          <cell r="A14180">
            <v>610316</v>
          </cell>
          <cell r="B14180" t="str">
            <v>Journeyman OT</v>
          </cell>
          <cell r="C14180">
            <v>5840000</v>
          </cell>
          <cell r="D14180">
            <v>100.15</v>
          </cell>
          <cell r="E14180">
            <v>1000</v>
          </cell>
          <cell r="F14180">
            <v>136000</v>
          </cell>
          <cell r="G14180">
            <v>0</v>
          </cell>
          <cell r="H14180">
            <v>2005</v>
          </cell>
          <cell r="I14180">
            <v>0</v>
          </cell>
        </row>
        <row r="14181">
          <cell r="A14181">
            <v>610316</v>
          </cell>
          <cell r="B14181" t="str">
            <v>Journeyman OT</v>
          </cell>
          <cell r="C14181">
            <v>5860000</v>
          </cell>
          <cell r="D14181">
            <v>1231.8599999999999</v>
          </cell>
          <cell r="E14181">
            <v>1000</v>
          </cell>
          <cell r="F14181">
            <v>119</v>
          </cell>
          <cell r="G14181">
            <v>0</v>
          </cell>
          <cell r="H14181">
            <v>2005</v>
          </cell>
          <cell r="I14181">
            <v>0</v>
          </cell>
        </row>
        <row r="14182">
          <cell r="A14182">
            <v>610316</v>
          </cell>
          <cell r="B14182" t="str">
            <v>Journeyman OT</v>
          </cell>
          <cell r="C14182">
            <v>5860000</v>
          </cell>
          <cell r="D14182">
            <v>288.63</v>
          </cell>
          <cell r="E14182">
            <v>1000</v>
          </cell>
          <cell r="F14182">
            <v>5002</v>
          </cell>
          <cell r="G14182">
            <v>0</v>
          </cell>
          <cell r="H14182">
            <v>2005</v>
          </cell>
          <cell r="I14182">
            <v>0</v>
          </cell>
        </row>
        <row r="14183">
          <cell r="A14183">
            <v>610316</v>
          </cell>
          <cell r="B14183" t="str">
            <v>Journeyman OT</v>
          </cell>
          <cell r="C14183">
            <v>5860000</v>
          </cell>
          <cell r="D14183">
            <v>48.11</v>
          </cell>
          <cell r="E14183">
            <v>1000</v>
          </cell>
          <cell r="F14183">
            <v>5301</v>
          </cell>
          <cell r="G14183">
            <v>0</v>
          </cell>
          <cell r="H14183">
            <v>2005</v>
          </cell>
          <cell r="I14183">
            <v>0</v>
          </cell>
        </row>
        <row r="14184">
          <cell r="A14184">
            <v>610316</v>
          </cell>
          <cell r="B14184" t="str">
            <v>Journeyman OT</v>
          </cell>
          <cell r="C14184">
            <v>5860000</v>
          </cell>
          <cell r="D14184">
            <v>193.36</v>
          </cell>
          <cell r="E14184">
            <v>1000</v>
          </cell>
          <cell r="F14184">
            <v>5501</v>
          </cell>
          <cell r="G14184">
            <v>0</v>
          </cell>
          <cell r="H14184">
            <v>2005</v>
          </cell>
          <cell r="I14184">
            <v>0</v>
          </cell>
        </row>
        <row r="14185">
          <cell r="A14185">
            <v>610316</v>
          </cell>
          <cell r="B14185" t="str">
            <v>Journeyman OT</v>
          </cell>
          <cell r="C14185">
            <v>5860000</v>
          </cell>
          <cell r="D14185">
            <v>278.43</v>
          </cell>
          <cell r="E14185">
            <v>1000</v>
          </cell>
          <cell r="F14185">
            <v>5502</v>
          </cell>
          <cell r="G14185">
            <v>0</v>
          </cell>
          <cell r="H14185">
            <v>2005</v>
          </cell>
          <cell r="I14185">
            <v>0</v>
          </cell>
        </row>
        <row r="14186">
          <cell r="A14186">
            <v>610316</v>
          </cell>
          <cell r="B14186" t="str">
            <v>Journeyman OT</v>
          </cell>
          <cell r="C14186">
            <v>5860000</v>
          </cell>
          <cell r="D14186">
            <v>91.29</v>
          </cell>
          <cell r="E14186">
            <v>1000</v>
          </cell>
          <cell r="F14186">
            <v>5503</v>
          </cell>
          <cell r="G14186">
            <v>0</v>
          </cell>
          <cell r="H14186">
            <v>2005</v>
          </cell>
          <cell r="I14186">
            <v>0</v>
          </cell>
        </row>
        <row r="14187">
          <cell r="A14187">
            <v>610316</v>
          </cell>
          <cell r="B14187" t="str">
            <v>Journeyman OT</v>
          </cell>
          <cell r="C14187">
            <v>5860000</v>
          </cell>
          <cell r="D14187">
            <v>-15.02</v>
          </cell>
          <cell r="E14187">
            <v>1000</v>
          </cell>
          <cell r="F14187">
            <v>5702</v>
          </cell>
          <cell r="G14187">
            <v>0</v>
          </cell>
          <cell r="H14187">
            <v>2005</v>
          </cell>
          <cell r="I14187">
            <v>0</v>
          </cell>
        </row>
        <row r="14188">
          <cell r="A14188">
            <v>610316</v>
          </cell>
          <cell r="B14188" t="str">
            <v>Journeyman OT</v>
          </cell>
          <cell r="C14188">
            <v>5860000</v>
          </cell>
          <cell r="D14188">
            <v>48.11</v>
          </cell>
          <cell r="E14188">
            <v>1000</v>
          </cell>
          <cell r="F14188">
            <v>5801</v>
          </cell>
          <cell r="G14188">
            <v>0</v>
          </cell>
          <cell r="H14188">
            <v>2005</v>
          </cell>
          <cell r="I14188">
            <v>0</v>
          </cell>
        </row>
        <row r="14189">
          <cell r="A14189">
            <v>610316</v>
          </cell>
          <cell r="B14189" t="str">
            <v>Journeyman OT</v>
          </cell>
          <cell r="C14189">
            <v>5860000</v>
          </cell>
          <cell r="D14189">
            <v>96.22</v>
          </cell>
          <cell r="E14189">
            <v>1000</v>
          </cell>
          <cell r="F14189">
            <v>5803</v>
          </cell>
          <cell r="G14189">
            <v>0</v>
          </cell>
          <cell r="H14189">
            <v>2005</v>
          </cell>
          <cell r="I14189">
            <v>0</v>
          </cell>
        </row>
        <row r="14190">
          <cell r="A14190">
            <v>610316</v>
          </cell>
          <cell r="B14190" t="str">
            <v>Journeyman OT</v>
          </cell>
          <cell r="C14190">
            <v>5860000</v>
          </cell>
          <cell r="D14190">
            <v>298.60000000000002</v>
          </cell>
          <cell r="E14190">
            <v>1000</v>
          </cell>
          <cell r="F14190">
            <v>101000</v>
          </cell>
          <cell r="G14190">
            <v>0</v>
          </cell>
          <cell r="H14190">
            <v>2005</v>
          </cell>
          <cell r="I14190">
            <v>0</v>
          </cell>
        </row>
        <row r="14191">
          <cell r="A14191">
            <v>610316</v>
          </cell>
          <cell r="B14191" t="str">
            <v>Journeyman OT</v>
          </cell>
          <cell r="C14191">
            <v>5860000</v>
          </cell>
          <cell r="D14191">
            <v>49.77</v>
          </cell>
          <cell r="E14191">
            <v>1000</v>
          </cell>
          <cell r="F14191">
            <v>103000</v>
          </cell>
          <cell r="G14191">
            <v>0</v>
          </cell>
          <cell r="H14191">
            <v>2005</v>
          </cell>
          <cell r="I14191">
            <v>0</v>
          </cell>
        </row>
        <row r="14192">
          <cell r="A14192">
            <v>610316</v>
          </cell>
          <cell r="B14192" t="str">
            <v>Journeyman OT</v>
          </cell>
          <cell r="C14192">
            <v>5860000</v>
          </cell>
          <cell r="D14192">
            <v>350.53</v>
          </cell>
          <cell r="E14192">
            <v>1000</v>
          </cell>
          <cell r="F14192">
            <v>105000</v>
          </cell>
          <cell r="G14192">
            <v>0</v>
          </cell>
          <cell r="H14192">
            <v>2005</v>
          </cell>
          <cell r="I14192">
            <v>0</v>
          </cell>
        </row>
        <row r="14193">
          <cell r="A14193">
            <v>610316</v>
          </cell>
          <cell r="B14193" t="str">
            <v>Journeyman OT</v>
          </cell>
          <cell r="C14193">
            <v>5860000</v>
          </cell>
          <cell r="D14193">
            <v>99.54</v>
          </cell>
          <cell r="E14193">
            <v>1000</v>
          </cell>
          <cell r="F14193">
            <v>108000</v>
          </cell>
          <cell r="G14193">
            <v>0</v>
          </cell>
          <cell r="H14193">
            <v>2005</v>
          </cell>
          <cell r="I14193">
            <v>0</v>
          </cell>
        </row>
        <row r="14194">
          <cell r="A14194">
            <v>610316</v>
          </cell>
          <cell r="B14194" t="str">
            <v>Journeyman OT</v>
          </cell>
          <cell r="C14194">
            <v>5860000</v>
          </cell>
          <cell r="D14194">
            <v>199.06</v>
          </cell>
          <cell r="E14194">
            <v>1000</v>
          </cell>
          <cell r="F14194">
            <v>111000</v>
          </cell>
          <cell r="G14194">
            <v>0</v>
          </cell>
          <cell r="H14194">
            <v>2005</v>
          </cell>
          <cell r="I14194">
            <v>0</v>
          </cell>
        </row>
        <row r="14195">
          <cell r="A14195">
            <v>610316</v>
          </cell>
          <cell r="B14195" t="str">
            <v>Journeyman OT</v>
          </cell>
          <cell r="C14195">
            <v>5860000</v>
          </cell>
          <cell r="D14195">
            <v>199.07</v>
          </cell>
          <cell r="E14195">
            <v>1000</v>
          </cell>
          <cell r="F14195">
            <v>113000</v>
          </cell>
          <cell r="G14195">
            <v>0</v>
          </cell>
          <cell r="H14195">
            <v>2005</v>
          </cell>
          <cell r="I14195">
            <v>0</v>
          </cell>
        </row>
        <row r="14196">
          <cell r="A14196">
            <v>610316</v>
          </cell>
          <cell r="B14196" t="str">
            <v>Journeyman OT</v>
          </cell>
          <cell r="C14196">
            <v>5860000</v>
          </cell>
          <cell r="D14196">
            <v>957.75</v>
          </cell>
          <cell r="E14196">
            <v>1000</v>
          </cell>
          <cell r="F14196">
            <v>119150</v>
          </cell>
          <cell r="G14196">
            <v>0</v>
          </cell>
          <cell r="H14196">
            <v>2005</v>
          </cell>
          <cell r="I14196">
            <v>0</v>
          </cell>
        </row>
        <row r="14197">
          <cell r="A14197">
            <v>610316</v>
          </cell>
          <cell r="B14197" t="str">
            <v>Journeyman OT</v>
          </cell>
          <cell r="C14197">
            <v>5860000</v>
          </cell>
          <cell r="D14197">
            <v>207.08</v>
          </cell>
          <cell r="E14197">
            <v>1000</v>
          </cell>
          <cell r="F14197">
            <v>120000</v>
          </cell>
          <cell r="G14197">
            <v>0</v>
          </cell>
          <cell r="H14197">
            <v>2005</v>
          </cell>
          <cell r="I14197">
            <v>0</v>
          </cell>
        </row>
        <row r="14198">
          <cell r="A14198">
            <v>610316</v>
          </cell>
          <cell r="B14198" t="str">
            <v>Journeyman OT</v>
          </cell>
          <cell r="C14198">
            <v>5860000</v>
          </cell>
          <cell r="D14198">
            <v>569.47</v>
          </cell>
          <cell r="E14198">
            <v>1000</v>
          </cell>
          <cell r="F14198">
            <v>124000</v>
          </cell>
          <cell r="G14198">
            <v>0</v>
          </cell>
          <cell r="H14198">
            <v>2005</v>
          </cell>
          <cell r="I14198">
            <v>0</v>
          </cell>
        </row>
        <row r="14199">
          <cell r="A14199">
            <v>610316</v>
          </cell>
          <cell r="B14199" t="str">
            <v>Journeyman OT</v>
          </cell>
          <cell r="C14199">
            <v>5860000</v>
          </cell>
          <cell r="D14199">
            <v>51.77</v>
          </cell>
          <cell r="E14199">
            <v>1000</v>
          </cell>
          <cell r="F14199">
            <v>128000</v>
          </cell>
          <cell r="G14199">
            <v>0</v>
          </cell>
          <cell r="H14199">
            <v>2005</v>
          </cell>
          <cell r="I14199">
            <v>0</v>
          </cell>
        </row>
        <row r="14200">
          <cell r="A14200">
            <v>610316</v>
          </cell>
          <cell r="B14200" t="str">
            <v>Journeyman OT</v>
          </cell>
          <cell r="C14200">
            <v>5860000</v>
          </cell>
          <cell r="D14200">
            <v>880.09</v>
          </cell>
          <cell r="E14200">
            <v>1000</v>
          </cell>
          <cell r="F14200">
            <v>129000</v>
          </cell>
          <cell r="G14200">
            <v>0</v>
          </cell>
          <cell r="H14200">
            <v>2005</v>
          </cell>
          <cell r="I14200">
            <v>0</v>
          </cell>
        </row>
        <row r="14201">
          <cell r="A14201">
            <v>610316</v>
          </cell>
          <cell r="B14201" t="str">
            <v>Journeyman OT</v>
          </cell>
          <cell r="C14201">
            <v>5860000</v>
          </cell>
          <cell r="D14201">
            <v>350.53</v>
          </cell>
          <cell r="E14201">
            <v>1000</v>
          </cell>
          <cell r="F14201">
            <v>132000</v>
          </cell>
          <cell r="G14201">
            <v>0</v>
          </cell>
          <cell r="H14201">
            <v>2005</v>
          </cell>
          <cell r="I14201">
            <v>0</v>
          </cell>
        </row>
        <row r="14202">
          <cell r="A14202">
            <v>610316</v>
          </cell>
          <cell r="B14202" t="str">
            <v>Journeyman OT</v>
          </cell>
          <cell r="C14202">
            <v>5860000</v>
          </cell>
          <cell r="D14202">
            <v>350.53</v>
          </cell>
          <cell r="E14202">
            <v>1000</v>
          </cell>
          <cell r="F14202">
            <v>133000</v>
          </cell>
          <cell r="G14202">
            <v>0</v>
          </cell>
          <cell r="H14202">
            <v>2005</v>
          </cell>
          <cell r="I14202">
            <v>0</v>
          </cell>
        </row>
        <row r="14203">
          <cell r="A14203">
            <v>610316</v>
          </cell>
          <cell r="B14203" t="str">
            <v>Journeyman OT</v>
          </cell>
          <cell r="C14203">
            <v>5860000</v>
          </cell>
          <cell r="D14203">
            <v>550.85</v>
          </cell>
          <cell r="E14203">
            <v>1000</v>
          </cell>
          <cell r="F14203">
            <v>136000</v>
          </cell>
          <cell r="G14203">
            <v>0</v>
          </cell>
          <cell r="H14203">
            <v>2005</v>
          </cell>
          <cell r="I14203">
            <v>0</v>
          </cell>
        </row>
        <row r="14204">
          <cell r="A14204">
            <v>610316</v>
          </cell>
          <cell r="B14204" t="str">
            <v>Journeyman OT</v>
          </cell>
          <cell r="C14204">
            <v>5860000</v>
          </cell>
          <cell r="D14204">
            <v>400.6</v>
          </cell>
          <cell r="E14204">
            <v>1000</v>
          </cell>
          <cell r="F14204">
            <v>137000</v>
          </cell>
          <cell r="G14204">
            <v>0</v>
          </cell>
          <cell r="H14204">
            <v>2005</v>
          </cell>
          <cell r="I14204">
            <v>0</v>
          </cell>
        </row>
        <row r="14205">
          <cell r="A14205">
            <v>610316</v>
          </cell>
          <cell r="B14205" t="str">
            <v>Journeyman OT</v>
          </cell>
          <cell r="C14205">
            <v>5860000</v>
          </cell>
          <cell r="D14205">
            <v>25.89</v>
          </cell>
          <cell r="E14205">
            <v>1000</v>
          </cell>
          <cell r="F14205">
            <v>244000</v>
          </cell>
          <cell r="G14205">
            <v>0</v>
          </cell>
          <cell r="H14205">
            <v>2005</v>
          </cell>
          <cell r="I14205">
            <v>0</v>
          </cell>
        </row>
        <row r="14206">
          <cell r="A14206">
            <v>610316</v>
          </cell>
          <cell r="B14206" t="str">
            <v>Journeyman OT</v>
          </cell>
          <cell r="C14206">
            <v>5860000</v>
          </cell>
          <cell r="D14206">
            <v>310.62</v>
          </cell>
          <cell r="E14206">
            <v>1000</v>
          </cell>
          <cell r="F14206">
            <v>246000</v>
          </cell>
          <cell r="G14206">
            <v>0</v>
          </cell>
          <cell r="H14206">
            <v>2005</v>
          </cell>
          <cell r="I14206">
            <v>0</v>
          </cell>
        </row>
        <row r="14207">
          <cell r="A14207">
            <v>610316</v>
          </cell>
          <cell r="B14207" t="str">
            <v>Journeyman OT</v>
          </cell>
          <cell r="C14207">
            <v>5860000</v>
          </cell>
          <cell r="D14207">
            <v>308.88</v>
          </cell>
          <cell r="E14207">
            <v>1000</v>
          </cell>
          <cell r="F14207">
            <v>568100</v>
          </cell>
          <cell r="G14207">
            <v>0</v>
          </cell>
          <cell r="H14207">
            <v>2005</v>
          </cell>
          <cell r="I14207">
            <v>0</v>
          </cell>
        </row>
        <row r="14208">
          <cell r="A14208">
            <v>610316</v>
          </cell>
          <cell r="B14208" t="str">
            <v>Journeyman OT</v>
          </cell>
          <cell r="C14208">
            <v>5860000</v>
          </cell>
          <cell r="D14208">
            <v>205.92</v>
          </cell>
          <cell r="E14208">
            <v>1000</v>
          </cell>
          <cell r="F14208">
            <v>578000</v>
          </cell>
          <cell r="G14208">
            <v>0</v>
          </cell>
          <cell r="H14208">
            <v>2005</v>
          </cell>
          <cell r="I14208">
            <v>0</v>
          </cell>
        </row>
        <row r="14209">
          <cell r="A14209">
            <v>610316</v>
          </cell>
          <cell r="B14209" t="str">
            <v>Journeyman OT</v>
          </cell>
          <cell r="C14209">
            <v>5860000</v>
          </cell>
          <cell r="D14209">
            <v>300.47000000000003</v>
          </cell>
          <cell r="E14209">
            <v>1000</v>
          </cell>
          <cell r="F14209">
            <v>651000</v>
          </cell>
          <cell r="G14209">
            <v>0</v>
          </cell>
          <cell r="H14209">
            <v>2005</v>
          </cell>
          <cell r="I14209">
            <v>0</v>
          </cell>
        </row>
        <row r="14210">
          <cell r="A14210">
            <v>610316</v>
          </cell>
          <cell r="B14210" t="str">
            <v>Journeyman OT</v>
          </cell>
          <cell r="C14210">
            <v>5860000</v>
          </cell>
          <cell r="D14210">
            <v>1001.51</v>
          </cell>
          <cell r="E14210">
            <v>1000</v>
          </cell>
          <cell r="F14210">
            <v>651070</v>
          </cell>
          <cell r="G14210">
            <v>0</v>
          </cell>
          <cell r="H14210">
            <v>2005</v>
          </cell>
          <cell r="I14210">
            <v>0</v>
          </cell>
        </row>
        <row r="14211">
          <cell r="A14211">
            <v>610316</v>
          </cell>
          <cell r="B14211" t="str">
            <v>Journeyman OT</v>
          </cell>
          <cell r="C14211">
            <v>5880000</v>
          </cell>
          <cell r="D14211">
            <v>11416.73</v>
          </cell>
          <cell r="E14211">
            <v>1000</v>
          </cell>
          <cell r="F14211">
            <v>1</v>
          </cell>
          <cell r="G14211">
            <v>0</v>
          </cell>
          <cell r="H14211">
            <v>2005</v>
          </cell>
          <cell r="I14211">
            <v>0</v>
          </cell>
        </row>
        <row r="14212">
          <cell r="A14212">
            <v>610316</v>
          </cell>
          <cell r="B14212" t="str">
            <v>Journeyman OT</v>
          </cell>
          <cell r="C14212">
            <v>5880000</v>
          </cell>
          <cell r="D14212">
            <v>384.84</v>
          </cell>
          <cell r="E14212">
            <v>1000</v>
          </cell>
          <cell r="F14212">
            <v>106</v>
          </cell>
          <cell r="G14212">
            <v>0</v>
          </cell>
          <cell r="H14212">
            <v>2005</v>
          </cell>
          <cell r="I14212">
            <v>0</v>
          </cell>
        </row>
        <row r="14213">
          <cell r="A14213">
            <v>610316</v>
          </cell>
          <cell r="B14213" t="str">
            <v>Journeyman OT</v>
          </cell>
          <cell r="C14213">
            <v>5880000</v>
          </cell>
          <cell r="D14213">
            <v>3522.05</v>
          </cell>
          <cell r="E14213">
            <v>1000</v>
          </cell>
          <cell r="F14213">
            <v>119</v>
          </cell>
          <cell r="G14213">
            <v>0</v>
          </cell>
          <cell r="H14213">
            <v>2005</v>
          </cell>
          <cell r="I14213">
            <v>0</v>
          </cell>
        </row>
        <row r="14214">
          <cell r="A14214">
            <v>610316</v>
          </cell>
          <cell r="B14214" t="str">
            <v>Journeyman OT</v>
          </cell>
          <cell r="C14214">
            <v>5880000</v>
          </cell>
          <cell r="D14214">
            <v>4504.08</v>
          </cell>
          <cell r="E14214">
            <v>1000</v>
          </cell>
          <cell r="F14214">
            <v>5001</v>
          </cell>
          <cell r="G14214">
            <v>0</v>
          </cell>
          <cell r="H14214">
            <v>2005</v>
          </cell>
          <cell r="I14214">
            <v>0</v>
          </cell>
        </row>
        <row r="14215">
          <cell r="A14215">
            <v>610316</v>
          </cell>
          <cell r="B14215" t="str">
            <v>Journeyman OT</v>
          </cell>
          <cell r="C14215">
            <v>5880000</v>
          </cell>
          <cell r="D14215">
            <v>192.42</v>
          </cell>
          <cell r="E14215">
            <v>1000</v>
          </cell>
          <cell r="F14215">
            <v>5003</v>
          </cell>
          <cell r="G14215">
            <v>0</v>
          </cell>
          <cell r="H14215">
            <v>2005</v>
          </cell>
          <cell r="I14215">
            <v>0</v>
          </cell>
        </row>
        <row r="14216">
          <cell r="A14216">
            <v>610316</v>
          </cell>
          <cell r="B14216" t="str">
            <v>Journeyman OT</v>
          </cell>
          <cell r="C14216">
            <v>5880000</v>
          </cell>
          <cell r="D14216">
            <v>0</v>
          </cell>
          <cell r="E14216">
            <v>1000</v>
          </cell>
          <cell r="F14216">
            <v>5004</v>
          </cell>
          <cell r="G14216">
            <v>0</v>
          </cell>
          <cell r="H14216">
            <v>2005</v>
          </cell>
          <cell r="I14216">
            <v>0</v>
          </cell>
        </row>
        <row r="14217">
          <cell r="A14217">
            <v>610316</v>
          </cell>
          <cell r="B14217" t="str">
            <v>Journeyman OT</v>
          </cell>
          <cell r="C14217">
            <v>5880000</v>
          </cell>
          <cell r="D14217">
            <v>0</v>
          </cell>
          <cell r="E14217">
            <v>1000</v>
          </cell>
          <cell r="F14217">
            <v>5301</v>
          </cell>
          <cell r="G14217">
            <v>0</v>
          </cell>
          <cell r="H14217">
            <v>2005</v>
          </cell>
          <cell r="I14217">
            <v>0</v>
          </cell>
        </row>
        <row r="14218">
          <cell r="A14218">
            <v>610316</v>
          </cell>
          <cell r="B14218" t="str">
            <v>Journeyman OT</v>
          </cell>
          <cell r="C14218">
            <v>5880000</v>
          </cell>
          <cell r="D14218">
            <v>1539.36</v>
          </cell>
          <cell r="E14218">
            <v>1000</v>
          </cell>
          <cell r="F14218">
            <v>5302</v>
          </cell>
          <cell r="G14218">
            <v>0</v>
          </cell>
          <cell r="H14218">
            <v>2005</v>
          </cell>
          <cell r="I14218">
            <v>0</v>
          </cell>
        </row>
        <row r="14219">
          <cell r="A14219">
            <v>610316</v>
          </cell>
          <cell r="B14219" t="str">
            <v>Journeyman OT</v>
          </cell>
          <cell r="C14219">
            <v>5880000</v>
          </cell>
          <cell r="D14219">
            <v>1900.19</v>
          </cell>
          <cell r="E14219">
            <v>1000</v>
          </cell>
          <cell r="F14219">
            <v>5303</v>
          </cell>
          <cell r="G14219">
            <v>0</v>
          </cell>
          <cell r="H14219">
            <v>2005</v>
          </cell>
          <cell r="I14219">
            <v>0</v>
          </cell>
        </row>
        <row r="14220">
          <cell r="A14220">
            <v>610316</v>
          </cell>
          <cell r="B14220" t="str">
            <v>Journeyman OT</v>
          </cell>
          <cell r="C14220">
            <v>5880000</v>
          </cell>
          <cell r="D14220">
            <v>0</v>
          </cell>
          <cell r="E14220">
            <v>1000</v>
          </cell>
          <cell r="F14220">
            <v>5304</v>
          </cell>
          <cell r="G14220">
            <v>0</v>
          </cell>
          <cell r="H14220">
            <v>2005</v>
          </cell>
          <cell r="I14220">
            <v>0</v>
          </cell>
        </row>
        <row r="14221">
          <cell r="A14221">
            <v>610316</v>
          </cell>
          <cell r="B14221" t="str">
            <v>Journeyman OT</v>
          </cell>
          <cell r="C14221">
            <v>5880000</v>
          </cell>
          <cell r="D14221">
            <v>1208.5</v>
          </cell>
          <cell r="E14221">
            <v>1000</v>
          </cell>
          <cell r="F14221">
            <v>5402</v>
          </cell>
          <cell r="G14221">
            <v>0</v>
          </cell>
          <cell r="H14221">
            <v>2005</v>
          </cell>
          <cell r="I14221">
            <v>0</v>
          </cell>
        </row>
        <row r="14222">
          <cell r="A14222">
            <v>610316</v>
          </cell>
          <cell r="B14222" t="str">
            <v>Journeyman OT</v>
          </cell>
          <cell r="C14222">
            <v>5880000</v>
          </cell>
          <cell r="D14222">
            <v>4796.71</v>
          </cell>
          <cell r="E14222">
            <v>1000</v>
          </cell>
          <cell r="F14222">
            <v>5404</v>
          </cell>
          <cell r="G14222">
            <v>0</v>
          </cell>
          <cell r="H14222">
            <v>2005</v>
          </cell>
          <cell r="I14222">
            <v>0</v>
          </cell>
        </row>
        <row r="14223">
          <cell r="A14223">
            <v>610316</v>
          </cell>
          <cell r="B14223" t="str">
            <v>Journeyman OT</v>
          </cell>
          <cell r="C14223">
            <v>5880000</v>
          </cell>
          <cell r="D14223">
            <v>96.68</v>
          </cell>
          <cell r="E14223">
            <v>1000</v>
          </cell>
          <cell r="F14223">
            <v>5405</v>
          </cell>
          <cell r="G14223">
            <v>0</v>
          </cell>
          <cell r="H14223">
            <v>2005</v>
          </cell>
          <cell r="I14223">
            <v>0</v>
          </cell>
        </row>
        <row r="14224">
          <cell r="A14224">
            <v>610316</v>
          </cell>
          <cell r="B14224" t="str">
            <v>Journeyman OT</v>
          </cell>
          <cell r="C14224">
            <v>5880000</v>
          </cell>
          <cell r="D14224">
            <v>1614.5</v>
          </cell>
          <cell r="E14224">
            <v>1000</v>
          </cell>
          <cell r="F14224">
            <v>5501</v>
          </cell>
          <cell r="G14224">
            <v>0</v>
          </cell>
          <cell r="H14224">
            <v>2005</v>
          </cell>
          <cell r="I14224">
            <v>0</v>
          </cell>
        </row>
        <row r="14225">
          <cell r="A14225">
            <v>610316</v>
          </cell>
          <cell r="B14225" t="str">
            <v>Journeyman OT</v>
          </cell>
          <cell r="C14225">
            <v>5880000</v>
          </cell>
          <cell r="D14225">
            <v>2803.72</v>
          </cell>
          <cell r="E14225">
            <v>1000</v>
          </cell>
          <cell r="F14225">
            <v>5505</v>
          </cell>
          <cell r="G14225">
            <v>0</v>
          </cell>
          <cell r="H14225">
            <v>2005</v>
          </cell>
          <cell r="I14225">
            <v>0</v>
          </cell>
        </row>
        <row r="14226">
          <cell r="A14226">
            <v>610316</v>
          </cell>
          <cell r="B14226" t="str">
            <v>Journeyman OT</v>
          </cell>
          <cell r="C14226">
            <v>5880000</v>
          </cell>
          <cell r="D14226">
            <v>11481.66</v>
          </cell>
          <cell r="E14226">
            <v>1000</v>
          </cell>
          <cell r="F14226">
            <v>5701</v>
          </cell>
          <cell r="G14226">
            <v>0</v>
          </cell>
          <cell r="H14226">
            <v>2005</v>
          </cell>
          <cell r="I14226">
            <v>0</v>
          </cell>
        </row>
        <row r="14227">
          <cell r="A14227">
            <v>610316</v>
          </cell>
          <cell r="B14227" t="str">
            <v>Journeyman OT</v>
          </cell>
          <cell r="C14227">
            <v>5880000</v>
          </cell>
          <cell r="D14227">
            <v>821.61</v>
          </cell>
          <cell r="E14227">
            <v>1000</v>
          </cell>
          <cell r="F14227">
            <v>5702</v>
          </cell>
          <cell r="G14227">
            <v>0</v>
          </cell>
          <cell r="H14227">
            <v>2005</v>
          </cell>
          <cell r="I14227">
            <v>0</v>
          </cell>
        </row>
        <row r="14228">
          <cell r="A14228">
            <v>610316</v>
          </cell>
          <cell r="B14228" t="str">
            <v>Journeyman OT</v>
          </cell>
          <cell r="C14228">
            <v>5880000</v>
          </cell>
          <cell r="D14228">
            <v>2116.66</v>
          </cell>
          <cell r="E14228">
            <v>1000</v>
          </cell>
          <cell r="F14228">
            <v>5801</v>
          </cell>
          <cell r="G14228">
            <v>0</v>
          </cell>
          <cell r="H14228">
            <v>2005</v>
          </cell>
          <cell r="I14228">
            <v>0</v>
          </cell>
        </row>
        <row r="14229">
          <cell r="A14229">
            <v>610316</v>
          </cell>
          <cell r="B14229" t="str">
            <v>Journeyman OT</v>
          </cell>
          <cell r="C14229">
            <v>5880000</v>
          </cell>
          <cell r="D14229">
            <v>0</v>
          </cell>
          <cell r="E14229">
            <v>1000</v>
          </cell>
          <cell r="F14229">
            <v>103000</v>
          </cell>
          <cell r="G14229">
            <v>0</v>
          </cell>
          <cell r="H14229">
            <v>2005</v>
          </cell>
          <cell r="I14229">
            <v>0</v>
          </cell>
        </row>
        <row r="14230">
          <cell r="A14230">
            <v>610316</v>
          </cell>
          <cell r="B14230" t="str">
            <v>Journeyman OT</v>
          </cell>
          <cell r="C14230">
            <v>5880000</v>
          </cell>
          <cell r="D14230">
            <v>0</v>
          </cell>
          <cell r="E14230">
            <v>1000</v>
          </cell>
          <cell r="F14230">
            <v>105000</v>
          </cell>
          <cell r="G14230">
            <v>0</v>
          </cell>
          <cell r="H14230">
            <v>2005</v>
          </cell>
          <cell r="I14230">
            <v>0</v>
          </cell>
        </row>
        <row r="14231">
          <cell r="A14231">
            <v>610316</v>
          </cell>
          <cell r="B14231" t="str">
            <v>Journeyman OT</v>
          </cell>
          <cell r="C14231">
            <v>5880000</v>
          </cell>
          <cell r="D14231">
            <v>248.83</v>
          </cell>
          <cell r="E14231">
            <v>1000</v>
          </cell>
          <cell r="F14231">
            <v>108000</v>
          </cell>
          <cell r="G14231">
            <v>0</v>
          </cell>
          <cell r="H14231">
            <v>2005</v>
          </cell>
          <cell r="I14231">
            <v>0</v>
          </cell>
        </row>
        <row r="14232">
          <cell r="A14232">
            <v>610316</v>
          </cell>
          <cell r="B14232" t="str">
            <v>Journeyman OT</v>
          </cell>
          <cell r="C14232">
            <v>5880000</v>
          </cell>
          <cell r="D14232">
            <v>0</v>
          </cell>
          <cell r="E14232">
            <v>1000</v>
          </cell>
          <cell r="F14232">
            <v>119150</v>
          </cell>
          <cell r="G14232">
            <v>0</v>
          </cell>
          <cell r="H14232">
            <v>2005</v>
          </cell>
          <cell r="I14232">
            <v>0</v>
          </cell>
        </row>
        <row r="14233">
          <cell r="A14233">
            <v>610316</v>
          </cell>
          <cell r="B14233" t="str">
            <v>Journeyman OT</v>
          </cell>
          <cell r="C14233">
            <v>5880000</v>
          </cell>
          <cell r="D14233">
            <v>0</v>
          </cell>
          <cell r="E14233">
            <v>1000</v>
          </cell>
          <cell r="F14233">
            <v>122000</v>
          </cell>
          <cell r="G14233">
            <v>0</v>
          </cell>
          <cell r="H14233">
            <v>2005</v>
          </cell>
          <cell r="I14233">
            <v>0</v>
          </cell>
        </row>
        <row r="14234">
          <cell r="A14234">
            <v>610316</v>
          </cell>
          <cell r="B14234" t="str">
            <v>Journeyman OT</v>
          </cell>
          <cell r="C14234">
            <v>5880000</v>
          </cell>
          <cell r="D14234">
            <v>42761.49</v>
          </cell>
          <cell r="E14234">
            <v>1000</v>
          </cell>
          <cell r="F14234">
            <v>122098</v>
          </cell>
          <cell r="G14234">
            <v>0</v>
          </cell>
          <cell r="H14234">
            <v>2005</v>
          </cell>
          <cell r="I14234">
            <v>0</v>
          </cell>
        </row>
        <row r="14235">
          <cell r="A14235">
            <v>610316</v>
          </cell>
          <cell r="B14235" t="str">
            <v>Journeyman OT</v>
          </cell>
          <cell r="C14235">
            <v>5880000</v>
          </cell>
          <cell r="D14235">
            <v>1708.41</v>
          </cell>
          <cell r="E14235">
            <v>1000</v>
          </cell>
          <cell r="F14235">
            <v>124000</v>
          </cell>
          <cell r="G14235">
            <v>0</v>
          </cell>
          <cell r="H14235">
            <v>2005</v>
          </cell>
          <cell r="I14235">
            <v>0</v>
          </cell>
        </row>
        <row r="14236">
          <cell r="A14236">
            <v>610316</v>
          </cell>
          <cell r="B14236" t="str">
            <v>Journeyman OT</v>
          </cell>
          <cell r="C14236">
            <v>5880000</v>
          </cell>
          <cell r="D14236">
            <v>298.58999999999997</v>
          </cell>
          <cell r="E14236">
            <v>1000</v>
          </cell>
          <cell r="F14236">
            <v>126000</v>
          </cell>
          <cell r="G14236">
            <v>0</v>
          </cell>
          <cell r="H14236">
            <v>2005</v>
          </cell>
          <cell r="I14236">
            <v>0</v>
          </cell>
        </row>
        <row r="14237">
          <cell r="A14237">
            <v>610316</v>
          </cell>
          <cell r="B14237" t="str">
            <v>Journeyman OT</v>
          </cell>
          <cell r="C14237">
            <v>5880000</v>
          </cell>
          <cell r="D14237">
            <v>103.54</v>
          </cell>
          <cell r="E14237">
            <v>1000</v>
          </cell>
          <cell r="F14237">
            <v>128000</v>
          </cell>
          <cell r="G14237">
            <v>0</v>
          </cell>
          <cell r="H14237">
            <v>2005</v>
          </cell>
          <cell r="I14237">
            <v>0</v>
          </cell>
        </row>
        <row r="14238">
          <cell r="A14238">
            <v>610316</v>
          </cell>
          <cell r="B14238" t="str">
            <v>Journeyman OT</v>
          </cell>
          <cell r="C14238">
            <v>5880000</v>
          </cell>
          <cell r="D14238">
            <v>200.31</v>
          </cell>
          <cell r="E14238">
            <v>1000</v>
          </cell>
          <cell r="F14238">
            <v>132000</v>
          </cell>
          <cell r="G14238">
            <v>0</v>
          </cell>
          <cell r="H14238">
            <v>2005</v>
          </cell>
          <cell r="I14238">
            <v>0</v>
          </cell>
        </row>
        <row r="14239">
          <cell r="A14239">
            <v>610316</v>
          </cell>
          <cell r="B14239" t="str">
            <v>Journeyman OT</v>
          </cell>
          <cell r="C14239">
            <v>5880000</v>
          </cell>
          <cell r="D14239">
            <v>100.15</v>
          </cell>
          <cell r="E14239">
            <v>1000</v>
          </cell>
          <cell r="F14239">
            <v>133000</v>
          </cell>
          <cell r="G14239">
            <v>0</v>
          </cell>
          <cell r="H14239">
            <v>2005</v>
          </cell>
          <cell r="I14239">
            <v>0</v>
          </cell>
        </row>
        <row r="14240">
          <cell r="A14240">
            <v>610316</v>
          </cell>
          <cell r="B14240" t="str">
            <v>Journeyman OT</v>
          </cell>
          <cell r="C14240">
            <v>5880000</v>
          </cell>
          <cell r="D14240">
            <v>3455.2</v>
          </cell>
          <cell r="E14240">
            <v>1000</v>
          </cell>
          <cell r="F14240">
            <v>134000</v>
          </cell>
          <cell r="G14240">
            <v>0</v>
          </cell>
          <cell r="H14240">
            <v>2005</v>
          </cell>
          <cell r="I14240">
            <v>0</v>
          </cell>
        </row>
        <row r="14241">
          <cell r="A14241">
            <v>610316</v>
          </cell>
          <cell r="B14241" t="str">
            <v>Journeyman OT</v>
          </cell>
          <cell r="C14241">
            <v>5880000</v>
          </cell>
          <cell r="D14241">
            <v>701.07</v>
          </cell>
          <cell r="E14241">
            <v>1000</v>
          </cell>
          <cell r="F14241">
            <v>136000</v>
          </cell>
          <cell r="G14241">
            <v>0</v>
          </cell>
          <cell r="H14241">
            <v>2005</v>
          </cell>
          <cell r="I14241">
            <v>0</v>
          </cell>
        </row>
        <row r="14242">
          <cell r="A14242">
            <v>610316</v>
          </cell>
          <cell r="B14242" t="str">
            <v>Journeyman OT</v>
          </cell>
          <cell r="C14242">
            <v>5880000</v>
          </cell>
          <cell r="D14242">
            <v>172.92</v>
          </cell>
          <cell r="E14242">
            <v>1000</v>
          </cell>
          <cell r="F14242">
            <v>244000</v>
          </cell>
          <cell r="G14242">
            <v>0</v>
          </cell>
          <cell r="H14242">
            <v>2005</v>
          </cell>
          <cell r="I14242">
            <v>0</v>
          </cell>
        </row>
        <row r="14243">
          <cell r="A14243">
            <v>610316</v>
          </cell>
          <cell r="B14243" t="str">
            <v>Journeyman OT</v>
          </cell>
          <cell r="C14243">
            <v>5880000</v>
          </cell>
          <cell r="D14243">
            <v>680.26</v>
          </cell>
          <cell r="E14243">
            <v>1000</v>
          </cell>
          <cell r="F14243">
            <v>246000</v>
          </cell>
          <cell r="G14243">
            <v>0</v>
          </cell>
          <cell r="H14243">
            <v>2005</v>
          </cell>
          <cell r="I14243">
            <v>0</v>
          </cell>
        </row>
        <row r="14244">
          <cell r="A14244">
            <v>610316</v>
          </cell>
          <cell r="B14244" t="str">
            <v>Journeyman OT</v>
          </cell>
          <cell r="C14244">
            <v>5880000</v>
          </cell>
          <cell r="D14244">
            <v>336.74</v>
          </cell>
          <cell r="E14244">
            <v>1000</v>
          </cell>
          <cell r="F14244">
            <v>549570</v>
          </cell>
          <cell r="G14244">
            <v>0</v>
          </cell>
          <cell r="H14244">
            <v>2005</v>
          </cell>
          <cell r="I14244">
            <v>0</v>
          </cell>
        </row>
        <row r="14245">
          <cell r="A14245">
            <v>610316</v>
          </cell>
          <cell r="B14245" t="str">
            <v>Journeyman OT</v>
          </cell>
          <cell r="C14245">
            <v>5880000</v>
          </cell>
          <cell r="D14245">
            <v>82.66</v>
          </cell>
          <cell r="E14245">
            <v>1000</v>
          </cell>
          <cell r="F14245">
            <v>563000</v>
          </cell>
          <cell r="G14245">
            <v>0</v>
          </cell>
          <cell r="H14245">
            <v>2005</v>
          </cell>
          <cell r="I14245">
            <v>0</v>
          </cell>
        </row>
        <row r="14246">
          <cell r="A14246">
            <v>610316</v>
          </cell>
          <cell r="B14246" t="str">
            <v>Journeyman OT</v>
          </cell>
          <cell r="C14246">
            <v>5880000</v>
          </cell>
          <cell r="D14246">
            <v>205.92</v>
          </cell>
          <cell r="E14246">
            <v>1000</v>
          </cell>
          <cell r="F14246">
            <v>568100</v>
          </cell>
          <cell r="G14246">
            <v>0</v>
          </cell>
          <cell r="H14246">
            <v>2005</v>
          </cell>
          <cell r="I14246">
            <v>0</v>
          </cell>
        </row>
        <row r="14247">
          <cell r="A14247">
            <v>610316</v>
          </cell>
          <cell r="B14247" t="str">
            <v>Journeyman OT</v>
          </cell>
          <cell r="C14247">
            <v>5880000</v>
          </cell>
          <cell r="D14247">
            <v>0</v>
          </cell>
          <cell r="E14247">
            <v>1000</v>
          </cell>
          <cell r="F14247">
            <v>575000</v>
          </cell>
          <cell r="G14247">
            <v>0</v>
          </cell>
          <cell r="H14247">
            <v>2005</v>
          </cell>
          <cell r="I14247">
            <v>0</v>
          </cell>
        </row>
        <row r="14248">
          <cell r="A14248">
            <v>610316</v>
          </cell>
          <cell r="B14248" t="str">
            <v>Journeyman OT</v>
          </cell>
          <cell r="C14248">
            <v>5880000</v>
          </cell>
          <cell r="D14248">
            <v>0</v>
          </cell>
          <cell r="E14248">
            <v>1000</v>
          </cell>
          <cell r="F14248">
            <v>654000</v>
          </cell>
          <cell r="G14248">
            <v>0</v>
          </cell>
          <cell r="H14248">
            <v>2005</v>
          </cell>
          <cell r="I14248">
            <v>0</v>
          </cell>
        </row>
        <row r="14249">
          <cell r="A14249">
            <v>610316</v>
          </cell>
          <cell r="B14249" t="str">
            <v>Journeyman OT</v>
          </cell>
          <cell r="C14249">
            <v>5880000</v>
          </cell>
          <cell r="D14249">
            <v>100.16</v>
          </cell>
          <cell r="E14249">
            <v>1000</v>
          </cell>
          <cell r="F14249">
            <v>655000</v>
          </cell>
          <cell r="G14249">
            <v>0</v>
          </cell>
          <cell r="H14249">
            <v>2005</v>
          </cell>
          <cell r="I14249">
            <v>0</v>
          </cell>
        </row>
        <row r="14250">
          <cell r="A14250">
            <v>610316</v>
          </cell>
          <cell r="B14250" t="str">
            <v>Journeyman OT</v>
          </cell>
          <cell r="C14250">
            <v>5920000</v>
          </cell>
          <cell r="D14250">
            <v>376.08</v>
          </cell>
          <cell r="E14250">
            <v>1000</v>
          </cell>
          <cell r="F14250">
            <v>1</v>
          </cell>
          <cell r="G14250">
            <v>0</v>
          </cell>
          <cell r="H14250">
            <v>2005</v>
          </cell>
          <cell r="I14250">
            <v>0</v>
          </cell>
        </row>
        <row r="14251">
          <cell r="A14251">
            <v>610316</v>
          </cell>
          <cell r="B14251" t="str">
            <v>Journeyman OT</v>
          </cell>
          <cell r="C14251">
            <v>5920000</v>
          </cell>
          <cell r="D14251">
            <v>48.11</v>
          </cell>
          <cell r="E14251">
            <v>1000</v>
          </cell>
          <cell r="F14251">
            <v>106</v>
          </cell>
          <cell r="G14251">
            <v>0</v>
          </cell>
          <cell r="H14251">
            <v>2005</v>
          </cell>
          <cell r="I14251">
            <v>0</v>
          </cell>
        </row>
        <row r="14252">
          <cell r="A14252">
            <v>610316</v>
          </cell>
          <cell r="B14252" t="str">
            <v>Journeyman OT</v>
          </cell>
          <cell r="C14252">
            <v>5920000</v>
          </cell>
          <cell r="D14252">
            <v>-1274.42</v>
          </cell>
          <cell r="E14252">
            <v>1000</v>
          </cell>
          <cell r="F14252">
            <v>108</v>
          </cell>
          <cell r="G14252">
            <v>0</v>
          </cell>
          <cell r="H14252">
            <v>2005</v>
          </cell>
          <cell r="I14252">
            <v>0</v>
          </cell>
        </row>
        <row r="14253">
          <cell r="A14253">
            <v>610316</v>
          </cell>
          <cell r="B14253" t="str">
            <v>Journeyman OT</v>
          </cell>
          <cell r="C14253">
            <v>5920000</v>
          </cell>
          <cell r="D14253">
            <v>1930.32</v>
          </cell>
          <cell r="E14253">
            <v>1000</v>
          </cell>
          <cell r="F14253">
            <v>109</v>
          </cell>
          <cell r="G14253">
            <v>0</v>
          </cell>
          <cell r="H14253">
            <v>2005</v>
          </cell>
          <cell r="I14253">
            <v>0</v>
          </cell>
        </row>
        <row r="14254">
          <cell r="A14254">
            <v>610316</v>
          </cell>
          <cell r="B14254" t="str">
            <v>Journeyman OT</v>
          </cell>
          <cell r="C14254">
            <v>5920000</v>
          </cell>
          <cell r="D14254">
            <v>1034.22</v>
          </cell>
          <cell r="E14254">
            <v>1000</v>
          </cell>
          <cell r="F14254">
            <v>111</v>
          </cell>
          <cell r="G14254">
            <v>0</v>
          </cell>
          <cell r="H14254">
            <v>2005</v>
          </cell>
          <cell r="I14254">
            <v>0</v>
          </cell>
        </row>
        <row r="14255">
          <cell r="A14255">
            <v>610316</v>
          </cell>
          <cell r="B14255" t="str">
            <v>Journeyman OT</v>
          </cell>
          <cell r="C14255">
            <v>5920000</v>
          </cell>
          <cell r="D14255">
            <v>5927.07</v>
          </cell>
          <cell r="E14255">
            <v>1000</v>
          </cell>
          <cell r="F14255">
            <v>119</v>
          </cell>
          <cell r="G14255">
            <v>0</v>
          </cell>
          <cell r="H14255">
            <v>2005</v>
          </cell>
          <cell r="I14255">
            <v>0</v>
          </cell>
        </row>
        <row r="14256">
          <cell r="A14256">
            <v>610316</v>
          </cell>
          <cell r="B14256" t="str">
            <v>Journeyman OT</v>
          </cell>
          <cell r="C14256">
            <v>5920000</v>
          </cell>
          <cell r="D14256">
            <v>-53.9</v>
          </cell>
          <cell r="E14256">
            <v>1000</v>
          </cell>
          <cell r="F14256">
            <v>1034</v>
          </cell>
          <cell r="G14256">
            <v>0</v>
          </cell>
          <cell r="H14256">
            <v>2005</v>
          </cell>
          <cell r="I14256">
            <v>0</v>
          </cell>
        </row>
        <row r="14257">
          <cell r="A14257">
            <v>610316</v>
          </cell>
          <cell r="B14257" t="str">
            <v>Journeyman OT</v>
          </cell>
          <cell r="C14257">
            <v>5920000</v>
          </cell>
          <cell r="D14257">
            <v>352.05</v>
          </cell>
          <cell r="E14257">
            <v>1000</v>
          </cell>
          <cell r="F14257">
            <v>2220</v>
          </cell>
          <cell r="G14257">
            <v>0</v>
          </cell>
          <cell r="H14257">
            <v>2005</v>
          </cell>
          <cell r="I14257">
            <v>0</v>
          </cell>
        </row>
        <row r="14258">
          <cell r="A14258">
            <v>610316</v>
          </cell>
          <cell r="B14258" t="str">
            <v>Journeyman OT</v>
          </cell>
          <cell r="C14258">
            <v>5920000</v>
          </cell>
          <cell r="D14258">
            <v>183.41</v>
          </cell>
          <cell r="E14258">
            <v>1000</v>
          </cell>
          <cell r="F14258">
            <v>5003</v>
          </cell>
          <cell r="G14258">
            <v>0</v>
          </cell>
          <cell r="H14258">
            <v>2005</v>
          </cell>
          <cell r="I14258">
            <v>0</v>
          </cell>
        </row>
        <row r="14259">
          <cell r="A14259">
            <v>610316</v>
          </cell>
          <cell r="B14259" t="str">
            <v>Journeyman OT</v>
          </cell>
          <cell r="C14259">
            <v>5920000</v>
          </cell>
          <cell r="D14259">
            <v>2307.5500000000002</v>
          </cell>
          <cell r="E14259">
            <v>1000</v>
          </cell>
          <cell r="F14259">
            <v>5004</v>
          </cell>
          <cell r="G14259">
            <v>0</v>
          </cell>
          <cell r="H14259">
            <v>2005</v>
          </cell>
          <cell r="I14259">
            <v>0</v>
          </cell>
        </row>
        <row r="14260">
          <cell r="A14260">
            <v>610316</v>
          </cell>
          <cell r="B14260" t="str">
            <v>Journeyman OT</v>
          </cell>
          <cell r="C14260">
            <v>5920000</v>
          </cell>
          <cell r="D14260">
            <v>2157.4</v>
          </cell>
          <cell r="E14260">
            <v>1000</v>
          </cell>
          <cell r="F14260">
            <v>5301</v>
          </cell>
          <cell r="G14260">
            <v>0</v>
          </cell>
          <cell r="H14260">
            <v>2005</v>
          </cell>
          <cell r="I14260">
            <v>0</v>
          </cell>
        </row>
        <row r="14261">
          <cell r="A14261">
            <v>610316</v>
          </cell>
          <cell r="B14261" t="str">
            <v>Journeyman OT</v>
          </cell>
          <cell r="C14261">
            <v>5920000</v>
          </cell>
          <cell r="D14261">
            <v>390.79</v>
          </cell>
          <cell r="E14261">
            <v>1000</v>
          </cell>
          <cell r="F14261">
            <v>5302</v>
          </cell>
          <cell r="G14261">
            <v>0</v>
          </cell>
          <cell r="H14261">
            <v>2005</v>
          </cell>
          <cell r="I14261">
            <v>0</v>
          </cell>
        </row>
        <row r="14262">
          <cell r="A14262">
            <v>610316</v>
          </cell>
          <cell r="B14262" t="str">
            <v>Journeyman OT</v>
          </cell>
          <cell r="C14262">
            <v>5920000</v>
          </cell>
          <cell r="D14262">
            <v>2719.31</v>
          </cell>
          <cell r="E14262">
            <v>1000</v>
          </cell>
          <cell r="F14262">
            <v>5402</v>
          </cell>
          <cell r="G14262">
            <v>0</v>
          </cell>
          <cell r="H14262">
            <v>2005</v>
          </cell>
          <cell r="I14262">
            <v>0</v>
          </cell>
        </row>
        <row r="14263">
          <cell r="A14263">
            <v>610316</v>
          </cell>
          <cell r="B14263" t="str">
            <v>Journeyman OT</v>
          </cell>
          <cell r="C14263">
            <v>5920000</v>
          </cell>
          <cell r="D14263">
            <v>-32.04</v>
          </cell>
          <cell r="E14263">
            <v>1000</v>
          </cell>
          <cell r="F14263">
            <v>5403</v>
          </cell>
          <cell r="G14263">
            <v>0</v>
          </cell>
          <cell r="H14263">
            <v>2005</v>
          </cell>
          <cell r="I14263">
            <v>0</v>
          </cell>
        </row>
        <row r="14264">
          <cell r="A14264">
            <v>610316</v>
          </cell>
          <cell r="B14264" t="str">
            <v>Journeyman OT</v>
          </cell>
          <cell r="C14264">
            <v>5920000</v>
          </cell>
          <cell r="D14264">
            <v>543.03</v>
          </cell>
          <cell r="E14264">
            <v>1000</v>
          </cell>
          <cell r="F14264">
            <v>5404</v>
          </cell>
          <cell r="G14264">
            <v>0</v>
          </cell>
          <cell r="H14264">
            <v>2005</v>
          </cell>
          <cell r="I14264">
            <v>0</v>
          </cell>
        </row>
        <row r="14265">
          <cell r="A14265">
            <v>610316</v>
          </cell>
          <cell r="B14265" t="str">
            <v>Journeyman OT</v>
          </cell>
          <cell r="C14265">
            <v>5920000</v>
          </cell>
          <cell r="D14265">
            <v>1621.83</v>
          </cell>
          <cell r="E14265">
            <v>1000</v>
          </cell>
          <cell r="F14265">
            <v>5501</v>
          </cell>
          <cell r="G14265">
            <v>0</v>
          </cell>
          <cell r="H14265">
            <v>2005</v>
          </cell>
          <cell r="I14265">
            <v>0</v>
          </cell>
        </row>
        <row r="14266">
          <cell r="A14266">
            <v>610316</v>
          </cell>
          <cell r="B14266" t="str">
            <v>Journeyman OT</v>
          </cell>
          <cell r="C14266">
            <v>5920000</v>
          </cell>
          <cell r="D14266">
            <v>275.76</v>
          </cell>
          <cell r="E14266">
            <v>1000</v>
          </cell>
          <cell r="F14266">
            <v>5502</v>
          </cell>
          <cell r="G14266">
            <v>0</v>
          </cell>
          <cell r="H14266">
            <v>2005</v>
          </cell>
          <cell r="I14266">
            <v>0</v>
          </cell>
        </row>
        <row r="14267">
          <cell r="A14267">
            <v>610316</v>
          </cell>
          <cell r="B14267" t="str">
            <v>Journeyman OT</v>
          </cell>
          <cell r="C14267">
            <v>5920000</v>
          </cell>
          <cell r="D14267">
            <v>547.74</v>
          </cell>
          <cell r="E14267">
            <v>1000</v>
          </cell>
          <cell r="F14267">
            <v>5503</v>
          </cell>
          <cell r="G14267">
            <v>0</v>
          </cell>
          <cell r="H14267">
            <v>2005</v>
          </cell>
          <cell r="I14267">
            <v>0</v>
          </cell>
        </row>
        <row r="14268">
          <cell r="A14268">
            <v>610316</v>
          </cell>
          <cell r="B14268" t="str">
            <v>Journeyman OT</v>
          </cell>
          <cell r="C14268">
            <v>5920000</v>
          </cell>
          <cell r="D14268">
            <v>242.54</v>
          </cell>
          <cell r="E14268">
            <v>1000</v>
          </cell>
          <cell r="F14268">
            <v>5701</v>
          </cell>
          <cell r="G14268">
            <v>0</v>
          </cell>
          <cell r="H14268">
            <v>2005</v>
          </cell>
          <cell r="I14268">
            <v>0</v>
          </cell>
        </row>
        <row r="14269">
          <cell r="A14269">
            <v>610316</v>
          </cell>
          <cell r="B14269" t="str">
            <v>Journeyman OT</v>
          </cell>
          <cell r="C14269">
            <v>5920000</v>
          </cell>
          <cell r="D14269">
            <v>55.5</v>
          </cell>
          <cell r="E14269">
            <v>1000</v>
          </cell>
          <cell r="F14269">
            <v>5702</v>
          </cell>
          <cell r="G14269">
            <v>0</v>
          </cell>
          <cell r="H14269">
            <v>2005</v>
          </cell>
          <cell r="I14269">
            <v>0</v>
          </cell>
        </row>
        <row r="14270">
          <cell r="A14270">
            <v>610316</v>
          </cell>
          <cell r="B14270" t="str">
            <v>Journeyman OT</v>
          </cell>
          <cell r="C14270">
            <v>5920000</v>
          </cell>
          <cell r="D14270">
            <v>577.26</v>
          </cell>
          <cell r="E14270">
            <v>1000</v>
          </cell>
          <cell r="F14270">
            <v>5801</v>
          </cell>
          <cell r="G14270">
            <v>0</v>
          </cell>
          <cell r="H14270">
            <v>2005</v>
          </cell>
          <cell r="I14270">
            <v>0</v>
          </cell>
        </row>
        <row r="14271">
          <cell r="A14271">
            <v>610316</v>
          </cell>
          <cell r="B14271" t="str">
            <v>Journeyman OT</v>
          </cell>
          <cell r="C14271">
            <v>5920000</v>
          </cell>
          <cell r="D14271">
            <v>94.02</v>
          </cell>
          <cell r="E14271">
            <v>1000</v>
          </cell>
          <cell r="F14271">
            <v>5803</v>
          </cell>
          <cell r="G14271">
            <v>0</v>
          </cell>
          <cell r="H14271">
            <v>2005</v>
          </cell>
          <cell r="I14271">
            <v>0</v>
          </cell>
        </row>
        <row r="14272">
          <cell r="A14272">
            <v>610316</v>
          </cell>
          <cell r="B14272" t="str">
            <v>Journeyman OT</v>
          </cell>
          <cell r="C14272">
            <v>5920000</v>
          </cell>
          <cell r="D14272">
            <v>4779.84</v>
          </cell>
          <cell r="E14272">
            <v>1000</v>
          </cell>
          <cell r="F14272">
            <v>14025</v>
          </cell>
          <cell r="G14272">
            <v>0</v>
          </cell>
          <cell r="H14272">
            <v>2005</v>
          </cell>
          <cell r="I14272">
            <v>0</v>
          </cell>
        </row>
        <row r="14273">
          <cell r="A14273">
            <v>610316</v>
          </cell>
          <cell r="B14273" t="str">
            <v>Journeyman OT</v>
          </cell>
          <cell r="C14273">
            <v>5920000</v>
          </cell>
          <cell r="D14273">
            <v>182.58</v>
          </cell>
          <cell r="E14273">
            <v>1000</v>
          </cell>
          <cell r="F14273">
            <v>15019</v>
          </cell>
          <cell r="G14273">
            <v>0</v>
          </cell>
          <cell r="H14273">
            <v>2005</v>
          </cell>
          <cell r="I14273">
            <v>0</v>
          </cell>
        </row>
        <row r="14274">
          <cell r="A14274">
            <v>610316</v>
          </cell>
          <cell r="B14274" t="str">
            <v>Journeyman OT</v>
          </cell>
          <cell r="C14274">
            <v>5920000</v>
          </cell>
          <cell r="D14274">
            <v>84.1</v>
          </cell>
          <cell r="E14274">
            <v>1000</v>
          </cell>
          <cell r="F14274">
            <v>103000</v>
          </cell>
          <cell r="G14274">
            <v>0</v>
          </cell>
          <cell r="H14274">
            <v>2005</v>
          </cell>
          <cell r="I14274">
            <v>0</v>
          </cell>
        </row>
        <row r="14275">
          <cell r="A14275">
            <v>610316</v>
          </cell>
          <cell r="B14275" t="str">
            <v>Journeyman OT</v>
          </cell>
          <cell r="C14275">
            <v>5920000</v>
          </cell>
          <cell r="D14275">
            <v>300.45</v>
          </cell>
          <cell r="E14275">
            <v>1000</v>
          </cell>
          <cell r="F14275">
            <v>105000</v>
          </cell>
          <cell r="G14275">
            <v>0</v>
          </cell>
          <cell r="H14275">
            <v>2005</v>
          </cell>
          <cell r="I14275">
            <v>0</v>
          </cell>
        </row>
        <row r="14276">
          <cell r="A14276">
            <v>610316</v>
          </cell>
          <cell r="B14276" t="str">
            <v>Journeyman OT</v>
          </cell>
          <cell r="C14276">
            <v>5920000</v>
          </cell>
          <cell r="D14276">
            <v>388.52</v>
          </cell>
          <cell r="E14276">
            <v>1000</v>
          </cell>
          <cell r="F14276">
            <v>108000</v>
          </cell>
          <cell r="G14276">
            <v>0</v>
          </cell>
          <cell r="H14276">
            <v>2005</v>
          </cell>
          <cell r="I14276">
            <v>0</v>
          </cell>
        </row>
        <row r="14277">
          <cell r="A14277">
            <v>610316</v>
          </cell>
          <cell r="B14277" t="str">
            <v>Journeyman OT</v>
          </cell>
          <cell r="C14277">
            <v>5920000</v>
          </cell>
          <cell r="D14277">
            <v>398.12</v>
          </cell>
          <cell r="E14277">
            <v>1000</v>
          </cell>
          <cell r="F14277">
            <v>112106</v>
          </cell>
          <cell r="G14277">
            <v>0</v>
          </cell>
          <cell r="H14277">
            <v>2005</v>
          </cell>
          <cell r="I14277">
            <v>0</v>
          </cell>
        </row>
        <row r="14278">
          <cell r="A14278">
            <v>610316</v>
          </cell>
          <cell r="B14278" t="str">
            <v>Journeyman OT</v>
          </cell>
          <cell r="C14278">
            <v>5920000</v>
          </cell>
          <cell r="D14278">
            <v>414.16</v>
          </cell>
          <cell r="E14278">
            <v>1000</v>
          </cell>
          <cell r="F14278">
            <v>119150</v>
          </cell>
          <cell r="G14278">
            <v>0</v>
          </cell>
          <cell r="H14278">
            <v>2005</v>
          </cell>
          <cell r="I14278">
            <v>0</v>
          </cell>
        </row>
        <row r="14279">
          <cell r="A14279">
            <v>610316</v>
          </cell>
          <cell r="B14279" t="str">
            <v>Journeyman OT</v>
          </cell>
          <cell r="C14279">
            <v>5920000</v>
          </cell>
          <cell r="D14279">
            <v>431.83</v>
          </cell>
          <cell r="E14279">
            <v>1000</v>
          </cell>
          <cell r="F14279">
            <v>132000</v>
          </cell>
          <cell r="G14279">
            <v>0</v>
          </cell>
          <cell r="H14279">
            <v>2005</v>
          </cell>
          <cell r="I14279">
            <v>0</v>
          </cell>
        </row>
        <row r="14280">
          <cell r="A14280">
            <v>610316</v>
          </cell>
          <cell r="B14280" t="str">
            <v>Journeyman OT</v>
          </cell>
          <cell r="C14280">
            <v>5920000</v>
          </cell>
          <cell r="D14280">
            <v>368.5</v>
          </cell>
          <cell r="E14280">
            <v>1000</v>
          </cell>
          <cell r="F14280">
            <v>133000</v>
          </cell>
          <cell r="G14280">
            <v>0</v>
          </cell>
          <cell r="H14280">
            <v>2005</v>
          </cell>
          <cell r="I14280">
            <v>0</v>
          </cell>
        </row>
        <row r="14281">
          <cell r="A14281">
            <v>610316</v>
          </cell>
          <cell r="B14281" t="str">
            <v>Journeyman OT</v>
          </cell>
          <cell r="C14281">
            <v>5920000</v>
          </cell>
          <cell r="D14281">
            <v>200.3</v>
          </cell>
          <cell r="E14281">
            <v>1000</v>
          </cell>
          <cell r="F14281">
            <v>134000</v>
          </cell>
          <cell r="G14281">
            <v>0</v>
          </cell>
          <cell r="H14281">
            <v>2005</v>
          </cell>
          <cell r="I14281">
            <v>0</v>
          </cell>
        </row>
        <row r="14282">
          <cell r="A14282">
            <v>610316</v>
          </cell>
          <cell r="B14282" t="str">
            <v>Journeyman OT</v>
          </cell>
          <cell r="C14282">
            <v>5920000</v>
          </cell>
          <cell r="D14282">
            <v>3053.06</v>
          </cell>
          <cell r="E14282">
            <v>1000</v>
          </cell>
          <cell r="F14282">
            <v>136000</v>
          </cell>
          <cell r="G14282">
            <v>0</v>
          </cell>
          <cell r="H14282">
            <v>2005</v>
          </cell>
          <cell r="I14282">
            <v>0</v>
          </cell>
        </row>
        <row r="14283">
          <cell r="A14283">
            <v>610316</v>
          </cell>
          <cell r="B14283" t="str">
            <v>Journeyman OT</v>
          </cell>
          <cell r="C14283">
            <v>5920000</v>
          </cell>
          <cell r="D14283">
            <v>103.15</v>
          </cell>
          <cell r="E14283">
            <v>1000</v>
          </cell>
          <cell r="F14283">
            <v>141070</v>
          </cell>
          <cell r="G14283">
            <v>0</v>
          </cell>
          <cell r="H14283">
            <v>2005</v>
          </cell>
          <cell r="I14283">
            <v>0</v>
          </cell>
        </row>
        <row r="14284">
          <cell r="A14284">
            <v>610316</v>
          </cell>
          <cell r="B14284" t="str">
            <v>Journeyman OT</v>
          </cell>
          <cell r="C14284">
            <v>5920000</v>
          </cell>
          <cell r="D14284">
            <v>1035.4100000000001</v>
          </cell>
          <cell r="E14284">
            <v>1000</v>
          </cell>
          <cell r="F14284">
            <v>240000</v>
          </cell>
          <cell r="G14284">
            <v>0</v>
          </cell>
          <cell r="H14284">
            <v>2005</v>
          </cell>
          <cell r="I14284">
            <v>0</v>
          </cell>
        </row>
        <row r="14285">
          <cell r="A14285">
            <v>610316</v>
          </cell>
          <cell r="B14285" t="str">
            <v>Journeyman OT</v>
          </cell>
          <cell r="C14285">
            <v>5920000</v>
          </cell>
          <cell r="D14285">
            <v>2277.88</v>
          </cell>
          <cell r="E14285">
            <v>1000</v>
          </cell>
          <cell r="F14285">
            <v>246000</v>
          </cell>
          <cell r="G14285">
            <v>0</v>
          </cell>
          <cell r="H14285">
            <v>2005</v>
          </cell>
          <cell r="I14285">
            <v>0</v>
          </cell>
        </row>
        <row r="14286">
          <cell r="A14286">
            <v>610316</v>
          </cell>
          <cell r="B14286" t="str">
            <v>Journeyman OT</v>
          </cell>
          <cell r="C14286">
            <v>5920000</v>
          </cell>
          <cell r="D14286">
            <v>1111.99</v>
          </cell>
          <cell r="E14286">
            <v>1000</v>
          </cell>
          <cell r="F14286">
            <v>563000</v>
          </cell>
          <cell r="G14286">
            <v>0</v>
          </cell>
          <cell r="H14286">
            <v>2005</v>
          </cell>
          <cell r="I14286">
            <v>0</v>
          </cell>
        </row>
        <row r="14287">
          <cell r="A14287">
            <v>610316</v>
          </cell>
          <cell r="B14287" t="str">
            <v>Journeyman OT</v>
          </cell>
          <cell r="C14287">
            <v>5920000</v>
          </cell>
          <cell r="D14287">
            <v>-0.03</v>
          </cell>
          <cell r="E14287">
            <v>1000</v>
          </cell>
          <cell r="F14287">
            <v>572100</v>
          </cell>
          <cell r="G14287">
            <v>0</v>
          </cell>
          <cell r="H14287">
            <v>2005</v>
          </cell>
          <cell r="I14287">
            <v>0</v>
          </cell>
        </row>
        <row r="14288">
          <cell r="A14288">
            <v>610316</v>
          </cell>
          <cell r="B14288" t="str">
            <v>Journeyman OT</v>
          </cell>
          <cell r="C14288">
            <v>5920000</v>
          </cell>
          <cell r="D14288">
            <v>19.739999999999998</v>
          </cell>
          <cell r="E14288">
            <v>1000</v>
          </cell>
          <cell r="F14288">
            <v>576000</v>
          </cell>
          <cell r="G14288">
            <v>0</v>
          </cell>
          <cell r="H14288">
            <v>2005</v>
          </cell>
          <cell r="I14288">
            <v>0</v>
          </cell>
        </row>
        <row r="14289">
          <cell r="A14289">
            <v>610316</v>
          </cell>
          <cell r="B14289" t="str">
            <v>Journeyman OT</v>
          </cell>
          <cell r="C14289">
            <v>5920000</v>
          </cell>
          <cell r="D14289">
            <v>521.49</v>
          </cell>
          <cell r="E14289">
            <v>1000</v>
          </cell>
          <cell r="F14289">
            <v>578000</v>
          </cell>
          <cell r="G14289">
            <v>0</v>
          </cell>
          <cell r="H14289">
            <v>2005</v>
          </cell>
          <cell r="I14289">
            <v>0</v>
          </cell>
        </row>
        <row r="14290">
          <cell r="A14290">
            <v>610316</v>
          </cell>
          <cell r="B14290" t="str">
            <v>Journeyman OT</v>
          </cell>
          <cell r="C14290">
            <v>5920000</v>
          </cell>
          <cell r="D14290">
            <v>901.36</v>
          </cell>
          <cell r="E14290">
            <v>1000</v>
          </cell>
          <cell r="F14290">
            <v>650000</v>
          </cell>
          <cell r="G14290">
            <v>0</v>
          </cell>
          <cell r="H14290">
            <v>2005</v>
          </cell>
          <cell r="I14290">
            <v>0</v>
          </cell>
        </row>
        <row r="14291">
          <cell r="A14291">
            <v>610316</v>
          </cell>
          <cell r="B14291" t="str">
            <v>Journeyman OT</v>
          </cell>
          <cell r="C14291">
            <v>5920000</v>
          </cell>
          <cell r="D14291">
            <v>522.35</v>
          </cell>
          <cell r="E14291">
            <v>1000</v>
          </cell>
          <cell r="F14291">
            <v>651000</v>
          </cell>
          <cell r="G14291">
            <v>0</v>
          </cell>
          <cell r="H14291">
            <v>2005</v>
          </cell>
          <cell r="I14291">
            <v>0</v>
          </cell>
        </row>
        <row r="14292">
          <cell r="A14292">
            <v>610316</v>
          </cell>
          <cell r="B14292" t="str">
            <v>Journeyman OT</v>
          </cell>
          <cell r="C14292">
            <v>5930000</v>
          </cell>
          <cell r="D14292">
            <v>471.99</v>
          </cell>
          <cell r="E14292">
            <v>1000</v>
          </cell>
          <cell r="F14292">
            <v>1</v>
          </cell>
          <cell r="G14292">
            <v>0</v>
          </cell>
          <cell r="H14292">
            <v>2005</v>
          </cell>
          <cell r="I14292">
            <v>0</v>
          </cell>
        </row>
        <row r="14293">
          <cell r="A14293">
            <v>610316</v>
          </cell>
          <cell r="B14293" t="str">
            <v>Journeyman OT</v>
          </cell>
          <cell r="C14293">
            <v>5930000</v>
          </cell>
          <cell r="D14293">
            <v>-1804.79</v>
          </cell>
          <cell r="E14293">
            <v>1000</v>
          </cell>
          <cell r="F14293">
            <v>106</v>
          </cell>
          <cell r="G14293">
            <v>0</v>
          </cell>
          <cell r="H14293">
            <v>2005</v>
          </cell>
          <cell r="I14293">
            <v>0</v>
          </cell>
        </row>
        <row r="14294">
          <cell r="A14294">
            <v>610316</v>
          </cell>
          <cell r="B14294" t="str">
            <v>Journeyman OT</v>
          </cell>
          <cell r="C14294">
            <v>5930000</v>
          </cell>
          <cell r="D14294">
            <v>-7849.74</v>
          </cell>
          <cell r="E14294">
            <v>1000</v>
          </cell>
          <cell r="F14294">
            <v>108</v>
          </cell>
          <cell r="G14294">
            <v>0</v>
          </cell>
          <cell r="H14294">
            <v>2005</v>
          </cell>
          <cell r="I14294">
            <v>0</v>
          </cell>
        </row>
        <row r="14295">
          <cell r="A14295">
            <v>610316</v>
          </cell>
          <cell r="B14295" t="str">
            <v>Journeyman OT</v>
          </cell>
          <cell r="C14295">
            <v>5930000</v>
          </cell>
          <cell r="D14295">
            <v>-10894.99</v>
          </cell>
          <cell r="E14295">
            <v>1000</v>
          </cell>
          <cell r="F14295">
            <v>109</v>
          </cell>
          <cell r="G14295">
            <v>0</v>
          </cell>
          <cell r="H14295">
            <v>2005</v>
          </cell>
          <cell r="I14295">
            <v>0</v>
          </cell>
        </row>
        <row r="14296">
          <cell r="A14296">
            <v>610316</v>
          </cell>
          <cell r="B14296" t="str">
            <v>Journeyman OT</v>
          </cell>
          <cell r="C14296">
            <v>5930000</v>
          </cell>
          <cell r="D14296">
            <v>-1409.69</v>
          </cell>
          <cell r="E14296">
            <v>1000</v>
          </cell>
          <cell r="F14296">
            <v>110</v>
          </cell>
          <cell r="G14296">
            <v>0</v>
          </cell>
          <cell r="H14296">
            <v>2005</v>
          </cell>
          <cell r="I14296">
            <v>0</v>
          </cell>
        </row>
        <row r="14297">
          <cell r="A14297">
            <v>610316</v>
          </cell>
          <cell r="B14297" t="str">
            <v>Journeyman OT</v>
          </cell>
          <cell r="C14297">
            <v>5930000</v>
          </cell>
          <cell r="D14297">
            <v>-59329.71</v>
          </cell>
          <cell r="E14297">
            <v>1000</v>
          </cell>
          <cell r="F14297">
            <v>111</v>
          </cell>
          <cell r="G14297">
            <v>0</v>
          </cell>
          <cell r="H14297">
            <v>2005</v>
          </cell>
          <cell r="I14297">
            <v>0</v>
          </cell>
        </row>
        <row r="14298">
          <cell r="A14298">
            <v>610316</v>
          </cell>
          <cell r="B14298" t="str">
            <v>Journeyman OT</v>
          </cell>
          <cell r="C14298">
            <v>5930000</v>
          </cell>
          <cell r="D14298">
            <v>-5629610.1000000015</v>
          </cell>
          <cell r="E14298">
            <v>1000</v>
          </cell>
          <cell r="F14298">
            <v>119</v>
          </cell>
          <cell r="G14298">
            <v>0</v>
          </cell>
          <cell r="H14298">
            <v>2005</v>
          </cell>
          <cell r="I14298">
            <v>0</v>
          </cell>
        </row>
        <row r="14299">
          <cell r="A14299">
            <v>610316</v>
          </cell>
          <cell r="B14299" t="str">
            <v>Journeyman OT</v>
          </cell>
          <cell r="C14299">
            <v>5930000</v>
          </cell>
          <cell r="D14299">
            <v>-22667.89</v>
          </cell>
          <cell r="E14299">
            <v>1000</v>
          </cell>
          <cell r="F14299">
            <v>1034</v>
          </cell>
          <cell r="G14299">
            <v>0</v>
          </cell>
          <cell r="H14299">
            <v>2005</v>
          </cell>
          <cell r="I14299">
            <v>0</v>
          </cell>
        </row>
        <row r="14300">
          <cell r="A14300">
            <v>610316</v>
          </cell>
          <cell r="B14300" t="str">
            <v>Journeyman OT</v>
          </cell>
          <cell r="C14300">
            <v>5930000</v>
          </cell>
          <cell r="D14300">
            <v>20021.580000000002</v>
          </cell>
          <cell r="E14300">
            <v>1000</v>
          </cell>
          <cell r="F14300">
            <v>2220</v>
          </cell>
          <cell r="G14300">
            <v>0</v>
          </cell>
          <cell r="H14300">
            <v>2005</v>
          </cell>
          <cell r="I14300">
            <v>0</v>
          </cell>
        </row>
        <row r="14301">
          <cell r="A14301">
            <v>610316</v>
          </cell>
          <cell r="B14301" t="str">
            <v>Journeyman OT</v>
          </cell>
          <cell r="C14301">
            <v>5930000</v>
          </cell>
          <cell r="D14301">
            <v>82654.13</v>
          </cell>
          <cell r="E14301">
            <v>1000</v>
          </cell>
          <cell r="F14301">
            <v>5001</v>
          </cell>
          <cell r="G14301">
            <v>0</v>
          </cell>
          <cell r="H14301">
            <v>2005</v>
          </cell>
          <cell r="I14301">
            <v>0</v>
          </cell>
        </row>
        <row r="14302">
          <cell r="A14302">
            <v>610316</v>
          </cell>
          <cell r="B14302" t="str">
            <v>Journeyman OT</v>
          </cell>
          <cell r="C14302">
            <v>5930000</v>
          </cell>
          <cell r="D14302">
            <v>10494.44</v>
          </cell>
          <cell r="E14302">
            <v>1000</v>
          </cell>
          <cell r="F14302">
            <v>5002</v>
          </cell>
          <cell r="G14302">
            <v>0</v>
          </cell>
          <cell r="H14302">
            <v>2005</v>
          </cell>
          <cell r="I14302">
            <v>0</v>
          </cell>
        </row>
        <row r="14303">
          <cell r="A14303">
            <v>610316</v>
          </cell>
          <cell r="B14303" t="str">
            <v>Journeyman OT</v>
          </cell>
          <cell r="C14303">
            <v>5930000</v>
          </cell>
          <cell r="D14303">
            <v>136841.65</v>
          </cell>
          <cell r="E14303">
            <v>1000</v>
          </cell>
          <cell r="F14303">
            <v>5003</v>
          </cell>
          <cell r="G14303">
            <v>0</v>
          </cell>
          <cell r="H14303">
            <v>2005</v>
          </cell>
          <cell r="I14303">
            <v>0</v>
          </cell>
        </row>
        <row r="14304">
          <cell r="A14304">
            <v>610316</v>
          </cell>
          <cell r="B14304" t="str">
            <v>Journeyman OT</v>
          </cell>
          <cell r="C14304">
            <v>5930000</v>
          </cell>
          <cell r="D14304">
            <v>124312.36</v>
          </cell>
          <cell r="E14304">
            <v>1000</v>
          </cell>
          <cell r="F14304">
            <v>5004</v>
          </cell>
          <cell r="G14304">
            <v>0</v>
          </cell>
          <cell r="H14304">
            <v>2005</v>
          </cell>
          <cell r="I14304">
            <v>0</v>
          </cell>
        </row>
        <row r="14305">
          <cell r="A14305">
            <v>610316</v>
          </cell>
          <cell r="B14305" t="str">
            <v>Journeyman OT</v>
          </cell>
          <cell r="C14305">
            <v>5930000</v>
          </cell>
          <cell r="D14305">
            <v>14222.42</v>
          </cell>
          <cell r="E14305">
            <v>1000</v>
          </cell>
          <cell r="F14305">
            <v>5005</v>
          </cell>
          <cell r="G14305">
            <v>0</v>
          </cell>
          <cell r="H14305">
            <v>2005</v>
          </cell>
          <cell r="I14305">
            <v>0</v>
          </cell>
        </row>
        <row r="14306">
          <cell r="A14306">
            <v>610316</v>
          </cell>
          <cell r="B14306" t="str">
            <v>Journeyman OT</v>
          </cell>
          <cell r="C14306">
            <v>5930000</v>
          </cell>
          <cell r="D14306">
            <v>36038.6</v>
          </cell>
          <cell r="E14306">
            <v>1000</v>
          </cell>
          <cell r="F14306">
            <v>5301</v>
          </cell>
          <cell r="G14306">
            <v>0</v>
          </cell>
          <cell r="H14306">
            <v>2005</v>
          </cell>
          <cell r="I14306">
            <v>0</v>
          </cell>
        </row>
        <row r="14307">
          <cell r="A14307">
            <v>610316</v>
          </cell>
          <cell r="B14307" t="str">
            <v>Journeyman OT</v>
          </cell>
          <cell r="C14307">
            <v>5930000</v>
          </cell>
          <cell r="D14307">
            <v>45478.59</v>
          </cell>
          <cell r="E14307">
            <v>1000</v>
          </cell>
          <cell r="F14307">
            <v>5302</v>
          </cell>
          <cell r="G14307">
            <v>0</v>
          </cell>
          <cell r="H14307">
            <v>2005</v>
          </cell>
          <cell r="I14307">
            <v>0</v>
          </cell>
        </row>
        <row r="14308">
          <cell r="A14308">
            <v>610316</v>
          </cell>
          <cell r="B14308" t="str">
            <v>Journeyman OT</v>
          </cell>
          <cell r="C14308">
            <v>5930000</v>
          </cell>
          <cell r="D14308">
            <v>39457.78</v>
          </cell>
          <cell r="E14308">
            <v>1000</v>
          </cell>
          <cell r="F14308">
            <v>5303</v>
          </cell>
          <cell r="G14308">
            <v>0</v>
          </cell>
          <cell r="H14308">
            <v>2005</v>
          </cell>
          <cell r="I14308">
            <v>0</v>
          </cell>
        </row>
        <row r="14309">
          <cell r="A14309">
            <v>610316</v>
          </cell>
          <cell r="B14309" t="str">
            <v>Journeyman OT</v>
          </cell>
          <cell r="C14309">
            <v>5930000</v>
          </cell>
          <cell r="D14309">
            <v>43213.06</v>
          </cell>
          <cell r="E14309">
            <v>1000</v>
          </cell>
          <cell r="F14309">
            <v>5304</v>
          </cell>
          <cell r="G14309">
            <v>0</v>
          </cell>
          <cell r="H14309">
            <v>2005</v>
          </cell>
          <cell r="I14309">
            <v>0</v>
          </cell>
        </row>
        <row r="14310">
          <cell r="A14310">
            <v>610316</v>
          </cell>
          <cell r="B14310" t="str">
            <v>Journeyman OT</v>
          </cell>
          <cell r="C14310">
            <v>5930000</v>
          </cell>
          <cell r="D14310">
            <v>550890.92000000004</v>
          </cell>
          <cell r="E14310">
            <v>1000</v>
          </cell>
          <cell r="F14310">
            <v>5402</v>
          </cell>
          <cell r="G14310">
            <v>0</v>
          </cell>
          <cell r="H14310">
            <v>2005</v>
          </cell>
          <cell r="I14310">
            <v>0</v>
          </cell>
        </row>
        <row r="14311">
          <cell r="A14311">
            <v>610316</v>
          </cell>
          <cell r="B14311" t="str">
            <v>Journeyman OT</v>
          </cell>
          <cell r="C14311">
            <v>5930000</v>
          </cell>
          <cell r="D14311">
            <v>63533.29</v>
          </cell>
          <cell r="E14311">
            <v>1000</v>
          </cell>
          <cell r="F14311">
            <v>5403</v>
          </cell>
          <cell r="G14311">
            <v>0</v>
          </cell>
          <cell r="H14311">
            <v>2005</v>
          </cell>
          <cell r="I14311">
            <v>0</v>
          </cell>
        </row>
        <row r="14312">
          <cell r="A14312">
            <v>610316</v>
          </cell>
          <cell r="B14312" t="str">
            <v>Journeyman OT</v>
          </cell>
          <cell r="C14312">
            <v>5930000</v>
          </cell>
          <cell r="D14312">
            <v>373964.07</v>
          </cell>
          <cell r="E14312">
            <v>1000</v>
          </cell>
          <cell r="F14312">
            <v>5404</v>
          </cell>
          <cell r="G14312">
            <v>0</v>
          </cell>
          <cell r="H14312">
            <v>2005</v>
          </cell>
          <cell r="I14312">
            <v>0</v>
          </cell>
        </row>
        <row r="14313">
          <cell r="A14313">
            <v>610316</v>
          </cell>
          <cell r="B14313" t="str">
            <v>Journeyman OT</v>
          </cell>
          <cell r="C14313">
            <v>5930000</v>
          </cell>
          <cell r="D14313">
            <v>9314.18</v>
          </cell>
          <cell r="E14313">
            <v>1000</v>
          </cell>
          <cell r="F14313">
            <v>5405</v>
          </cell>
          <cell r="G14313">
            <v>0</v>
          </cell>
          <cell r="H14313">
            <v>2005</v>
          </cell>
          <cell r="I14313">
            <v>0</v>
          </cell>
        </row>
        <row r="14314">
          <cell r="A14314">
            <v>610316</v>
          </cell>
          <cell r="B14314" t="str">
            <v>Journeyman OT</v>
          </cell>
          <cell r="C14314">
            <v>5930000</v>
          </cell>
          <cell r="D14314">
            <v>351156.72</v>
          </cell>
          <cell r="E14314">
            <v>1000</v>
          </cell>
          <cell r="F14314">
            <v>5501</v>
          </cell>
          <cell r="G14314">
            <v>0</v>
          </cell>
          <cell r="H14314">
            <v>2005</v>
          </cell>
          <cell r="I14314">
            <v>0</v>
          </cell>
        </row>
        <row r="14315">
          <cell r="A14315">
            <v>610316</v>
          </cell>
          <cell r="B14315" t="str">
            <v>Journeyman OT</v>
          </cell>
          <cell r="C14315">
            <v>5930000</v>
          </cell>
          <cell r="D14315">
            <v>29574.69</v>
          </cell>
          <cell r="E14315">
            <v>1000</v>
          </cell>
          <cell r="F14315">
            <v>5502</v>
          </cell>
          <cell r="G14315">
            <v>0</v>
          </cell>
          <cell r="H14315">
            <v>2005</v>
          </cell>
          <cell r="I14315">
            <v>0</v>
          </cell>
        </row>
        <row r="14316">
          <cell r="A14316">
            <v>610316</v>
          </cell>
          <cell r="B14316" t="str">
            <v>Journeyman OT</v>
          </cell>
          <cell r="C14316">
            <v>5930000</v>
          </cell>
          <cell r="D14316">
            <v>89590.84</v>
          </cell>
          <cell r="E14316">
            <v>1000</v>
          </cell>
          <cell r="F14316">
            <v>5503</v>
          </cell>
          <cell r="G14316">
            <v>0</v>
          </cell>
          <cell r="H14316">
            <v>2005</v>
          </cell>
          <cell r="I14316">
            <v>0</v>
          </cell>
        </row>
        <row r="14317">
          <cell r="A14317">
            <v>610316</v>
          </cell>
          <cell r="B14317" t="str">
            <v>Journeyman OT</v>
          </cell>
          <cell r="C14317">
            <v>5930000</v>
          </cell>
          <cell r="D14317">
            <v>7296.35</v>
          </cell>
          <cell r="E14317">
            <v>1000</v>
          </cell>
          <cell r="F14317">
            <v>5505</v>
          </cell>
          <cell r="G14317">
            <v>0</v>
          </cell>
          <cell r="H14317">
            <v>2005</v>
          </cell>
          <cell r="I14317">
            <v>0</v>
          </cell>
        </row>
        <row r="14318">
          <cell r="A14318">
            <v>610316</v>
          </cell>
          <cell r="B14318" t="str">
            <v>Journeyman OT</v>
          </cell>
          <cell r="C14318">
            <v>5930000</v>
          </cell>
          <cell r="D14318">
            <v>25229.599999999999</v>
          </cell>
          <cell r="E14318">
            <v>1000</v>
          </cell>
          <cell r="F14318">
            <v>5701</v>
          </cell>
          <cell r="G14318">
            <v>0</v>
          </cell>
          <cell r="H14318">
            <v>2005</v>
          </cell>
          <cell r="I14318">
            <v>0</v>
          </cell>
        </row>
        <row r="14319">
          <cell r="A14319">
            <v>610316</v>
          </cell>
          <cell r="B14319" t="str">
            <v>Journeyman OT</v>
          </cell>
          <cell r="C14319">
            <v>5930000</v>
          </cell>
          <cell r="D14319">
            <v>150841.49</v>
          </cell>
          <cell r="E14319">
            <v>1000</v>
          </cell>
          <cell r="F14319">
            <v>5702</v>
          </cell>
          <cell r="G14319">
            <v>0</v>
          </cell>
          <cell r="H14319">
            <v>2005</v>
          </cell>
          <cell r="I14319">
            <v>0</v>
          </cell>
        </row>
        <row r="14320">
          <cell r="A14320">
            <v>610316</v>
          </cell>
          <cell r="B14320" t="str">
            <v>Journeyman OT</v>
          </cell>
          <cell r="C14320">
            <v>5930000</v>
          </cell>
          <cell r="D14320">
            <v>11972.19</v>
          </cell>
          <cell r="E14320">
            <v>1000</v>
          </cell>
          <cell r="F14320">
            <v>5801</v>
          </cell>
          <cell r="G14320">
            <v>0</v>
          </cell>
          <cell r="H14320">
            <v>2005</v>
          </cell>
          <cell r="I14320">
            <v>0</v>
          </cell>
        </row>
        <row r="14321">
          <cell r="A14321">
            <v>610316</v>
          </cell>
          <cell r="B14321" t="str">
            <v>Journeyman OT</v>
          </cell>
          <cell r="C14321">
            <v>5930000</v>
          </cell>
          <cell r="D14321">
            <v>20142.96</v>
          </cell>
          <cell r="E14321">
            <v>1000</v>
          </cell>
          <cell r="F14321">
            <v>5802</v>
          </cell>
          <cell r="G14321">
            <v>0</v>
          </cell>
          <cell r="H14321">
            <v>2005</v>
          </cell>
          <cell r="I14321">
            <v>0</v>
          </cell>
        </row>
        <row r="14322">
          <cell r="A14322">
            <v>610316</v>
          </cell>
          <cell r="B14322" t="str">
            <v>Journeyman OT</v>
          </cell>
          <cell r="C14322">
            <v>5930000</v>
          </cell>
          <cell r="D14322">
            <v>81132.52</v>
          </cell>
          <cell r="E14322">
            <v>1000</v>
          </cell>
          <cell r="F14322">
            <v>5803</v>
          </cell>
          <cell r="G14322">
            <v>0</v>
          </cell>
          <cell r="H14322">
            <v>2005</v>
          </cell>
          <cell r="I14322">
            <v>0</v>
          </cell>
        </row>
        <row r="14323">
          <cell r="A14323">
            <v>610316</v>
          </cell>
          <cell r="B14323" t="str">
            <v>Journeyman OT</v>
          </cell>
          <cell r="C14323">
            <v>5930000</v>
          </cell>
          <cell r="D14323">
            <v>45.96</v>
          </cell>
          <cell r="E14323">
            <v>1000</v>
          </cell>
          <cell r="F14323">
            <v>10055</v>
          </cell>
          <cell r="G14323">
            <v>0</v>
          </cell>
          <cell r="H14323">
            <v>2005</v>
          </cell>
          <cell r="I14323">
            <v>0</v>
          </cell>
        </row>
        <row r="14324">
          <cell r="A14324">
            <v>610316</v>
          </cell>
          <cell r="B14324" t="str">
            <v>Journeyman OT</v>
          </cell>
          <cell r="C14324">
            <v>5930000</v>
          </cell>
          <cell r="D14324">
            <v>340.68</v>
          </cell>
          <cell r="E14324">
            <v>1000</v>
          </cell>
          <cell r="F14324">
            <v>10110</v>
          </cell>
          <cell r="G14324">
            <v>0</v>
          </cell>
          <cell r="H14324">
            <v>2005</v>
          </cell>
          <cell r="I14324">
            <v>0</v>
          </cell>
        </row>
        <row r="14325">
          <cell r="A14325">
            <v>610316</v>
          </cell>
          <cell r="B14325" t="str">
            <v>Journeyman OT</v>
          </cell>
          <cell r="C14325">
            <v>5930000</v>
          </cell>
          <cell r="D14325">
            <v>346.84</v>
          </cell>
          <cell r="E14325">
            <v>1000</v>
          </cell>
          <cell r="F14325">
            <v>14019</v>
          </cell>
          <cell r="G14325">
            <v>0</v>
          </cell>
          <cell r="H14325">
            <v>2005</v>
          </cell>
          <cell r="I14325">
            <v>0</v>
          </cell>
        </row>
        <row r="14326">
          <cell r="A14326">
            <v>610316</v>
          </cell>
          <cell r="B14326" t="str">
            <v>Journeyman OT</v>
          </cell>
          <cell r="C14326">
            <v>5930000</v>
          </cell>
          <cell r="D14326">
            <v>3529.74</v>
          </cell>
          <cell r="E14326">
            <v>1000</v>
          </cell>
          <cell r="F14326">
            <v>14025</v>
          </cell>
          <cell r="G14326">
            <v>0</v>
          </cell>
          <cell r="H14326">
            <v>2005</v>
          </cell>
          <cell r="I14326">
            <v>0</v>
          </cell>
        </row>
        <row r="14327">
          <cell r="A14327">
            <v>610316</v>
          </cell>
          <cell r="B14327" t="str">
            <v>Journeyman OT</v>
          </cell>
          <cell r="C14327">
            <v>5930000</v>
          </cell>
          <cell r="D14327">
            <v>1281.5999999999999</v>
          </cell>
          <cell r="E14327">
            <v>1000</v>
          </cell>
          <cell r="F14327">
            <v>14050</v>
          </cell>
          <cell r="G14327">
            <v>0</v>
          </cell>
          <cell r="H14327">
            <v>2005</v>
          </cell>
          <cell r="I14327">
            <v>0</v>
          </cell>
        </row>
        <row r="14328">
          <cell r="A14328">
            <v>610316</v>
          </cell>
          <cell r="B14328" t="str">
            <v>Journeyman OT</v>
          </cell>
          <cell r="C14328">
            <v>5930000</v>
          </cell>
          <cell r="D14328">
            <v>-338.77</v>
          </cell>
          <cell r="E14328">
            <v>1000</v>
          </cell>
          <cell r="F14328">
            <v>14159</v>
          </cell>
          <cell r="G14328">
            <v>0</v>
          </cell>
          <cell r="H14328">
            <v>2005</v>
          </cell>
          <cell r="I14328">
            <v>0</v>
          </cell>
        </row>
        <row r="14329">
          <cell r="A14329">
            <v>610316</v>
          </cell>
          <cell r="B14329" t="str">
            <v>Journeyman OT</v>
          </cell>
          <cell r="C14329">
            <v>5930000</v>
          </cell>
          <cell r="D14329">
            <v>9435.18</v>
          </cell>
          <cell r="E14329">
            <v>1000</v>
          </cell>
          <cell r="F14329">
            <v>14236</v>
          </cell>
          <cell r="G14329">
            <v>0</v>
          </cell>
          <cell r="H14329">
            <v>2005</v>
          </cell>
          <cell r="I14329">
            <v>0</v>
          </cell>
        </row>
        <row r="14330">
          <cell r="A14330">
            <v>610316</v>
          </cell>
          <cell r="B14330" t="str">
            <v>Journeyman OT</v>
          </cell>
          <cell r="C14330">
            <v>5930000</v>
          </cell>
          <cell r="D14330">
            <v>48.34</v>
          </cell>
          <cell r="E14330">
            <v>1000</v>
          </cell>
          <cell r="F14330">
            <v>15151</v>
          </cell>
          <cell r="G14330">
            <v>0</v>
          </cell>
          <cell r="H14330">
            <v>2005</v>
          </cell>
          <cell r="I14330">
            <v>0</v>
          </cell>
        </row>
        <row r="14331">
          <cell r="A14331">
            <v>610316</v>
          </cell>
          <cell r="B14331" t="str">
            <v>Journeyman OT</v>
          </cell>
          <cell r="C14331">
            <v>5930000</v>
          </cell>
          <cell r="D14331">
            <v>658.14</v>
          </cell>
          <cell r="E14331">
            <v>1000</v>
          </cell>
          <cell r="F14331">
            <v>16048</v>
          </cell>
          <cell r="G14331">
            <v>0</v>
          </cell>
          <cell r="H14331">
            <v>2005</v>
          </cell>
          <cell r="I14331">
            <v>0</v>
          </cell>
        </row>
        <row r="14332">
          <cell r="A14332">
            <v>610316</v>
          </cell>
          <cell r="B14332" t="str">
            <v>Journeyman OT</v>
          </cell>
          <cell r="C14332">
            <v>5930000</v>
          </cell>
          <cell r="D14332">
            <v>31764.17</v>
          </cell>
          <cell r="E14332">
            <v>1000</v>
          </cell>
          <cell r="F14332">
            <v>60001</v>
          </cell>
          <cell r="G14332">
            <v>0</v>
          </cell>
          <cell r="H14332">
            <v>2005</v>
          </cell>
          <cell r="I14332">
            <v>0</v>
          </cell>
        </row>
        <row r="14333">
          <cell r="A14333">
            <v>610316</v>
          </cell>
          <cell r="B14333" t="str">
            <v>Journeyman OT</v>
          </cell>
          <cell r="C14333">
            <v>5930000</v>
          </cell>
          <cell r="D14333">
            <v>103.54</v>
          </cell>
          <cell r="E14333">
            <v>1000</v>
          </cell>
          <cell r="F14333">
            <v>63066</v>
          </cell>
          <cell r="G14333">
            <v>0</v>
          </cell>
          <cell r="H14333">
            <v>2005</v>
          </cell>
          <cell r="I14333">
            <v>0</v>
          </cell>
        </row>
        <row r="14334">
          <cell r="A14334">
            <v>610316</v>
          </cell>
          <cell r="B14334" t="str">
            <v>Journeyman OT</v>
          </cell>
          <cell r="C14334">
            <v>5930000</v>
          </cell>
          <cell r="D14334">
            <v>194.14</v>
          </cell>
          <cell r="E14334">
            <v>1000</v>
          </cell>
          <cell r="F14334">
            <v>67057</v>
          </cell>
          <cell r="G14334">
            <v>0</v>
          </cell>
          <cell r="H14334">
            <v>2005</v>
          </cell>
          <cell r="I14334">
            <v>0</v>
          </cell>
        </row>
        <row r="14335">
          <cell r="A14335">
            <v>610316</v>
          </cell>
          <cell r="B14335" t="str">
            <v>Journeyman OT</v>
          </cell>
          <cell r="C14335">
            <v>5930000</v>
          </cell>
          <cell r="D14335">
            <v>99.54</v>
          </cell>
          <cell r="E14335">
            <v>1000</v>
          </cell>
          <cell r="F14335">
            <v>67073</v>
          </cell>
          <cell r="G14335">
            <v>0</v>
          </cell>
          <cell r="H14335">
            <v>2005</v>
          </cell>
          <cell r="I14335">
            <v>0</v>
          </cell>
        </row>
        <row r="14336">
          <cell r="A14336">
            <v>610316</v>
          </cell>
          <cell r="B14336" t="str">
            <v>Journeyman OT</v>
          </cell>
          <cell r="C14336">
            <v>5930000</v>
          </cell>
          <cell r="D14336">
            <v>49.77</v>
          </cell>
          <cell r="E14336">
            <v>1000</v>
          </cell>
          <cell r="F14336">
            <v>67092</v>
          </cell>
          <cell r="G14336">
            <v>0</v>
          </cell>
          <cell r="H14336">
            <v>2005</v>
          </cell>
          <cell r="I14336">
            <v>0</v>
          </cell>
        </row>
        <row r="14337">
          <cell r="A14337">
            <v>610316</v>
          </cell>
          <cell r="B14337" t="str">
            <v>Journeyman OT</v>
          </cell>
          <cell r="C14337">
            <v>5930000</v>
          </cell>
          <cell r="D14337">
            <v>760.03</v>
          </cell>
          <cell r="E14337">
            <v>1000</v>
          </cell>
          <cell r="F14337">
            <v>67170</v>
          </cell>
          <cell r="G14337">
            <v>0</v>
          </cell>
          <cell r="H14337">
            <v>2005</v>
          </cell>
          <cell r="I14337">
            <v>0</v>
          </cell>
        </row>
        <row r="14338">
          <cell r="A14338">
            <v>610316</v>
          </cell>
          <cell r="B14338" t="str">
            <v>Journeyman OT</v>
          </cell>
          <cell r="C14338">
            <v>5930000</v>
          </cell>
          <cell r="D14338">
            <v>75.12</v>
          </cell>
          <cell r="E14338">
            <v>1000</v>
          </cell>
          <cell r="F14338">
            <v>68030</v>
          </cell>
          <cell r="G14338">
            <v>0</v>
          </cell>
          <cell r="H14338">
            <v>2005</v>
          </cell>
          <cell r="I14338">
            <v>0</v>
          </cell>
        </row>
        <row r="14339">
          <cell r="A14339">
            <v>610316</v>
          </cell>
          <cell r="B14339" t="str">
            <v>Journeyman OT</v>
          </cell>
          <cell r="C14339">
            <v>5930000</v>
          </cell>
          <cell r="D14339">
            <v>495.57</v>
          </cell>
          <cell r="E14339">
            <v>1000</v>
          </cell>
          <cell r="F14339">
            <v>68178</v>
          </cell>
          <cell r="G14339">
            <v>0</v>
          </cell>
          <cell r="H14339">
            <v>2005</v>
          </cell>
          <cell r="I14339">
            <v>0</v>
          </cell>
        </row>
        <row r="14340">
          <cell r="A14340">
            <v>610316</v>
          </cell>
          <cell r="B14340" t="str">
            <v>Journeyman OT</v>
          </cell>
          <cell r="C14340">
            <v>5930000</v>
          </cell>
          <cell r="D14340">
            <v>21388.58</v>
          </cell>
          <cell r="E14340">
            <v>1000</v>
          </cell>
          <cell r="F14340">
            <v>72019</v>
          </cell>
          <cell r="G14340">
            <v>0</v>
          </cell>
          <cell r="H14340">
            <v>2005</v>
          </cell>
          <cell r="I14340">
            <v>0</v>
          </cell>
        </row>
        <row r="14341">
          <cell r="A14341">
            <v>610316</v>
          </cell>
          <cell r="B14341" t="str">
            <v>Journeyman OT</v>
          </cell>
          <cell r="C14341">
            <v>5930000</v>
          </cell>
          <cell r="D14341">
            <v>721.71</v>
          </cell>
          <cell r="E14341">
            <v>1000</v>
          </cell>
          <cell r="F14341">
            <v>72028</v>
          </cell>
          <cell r="G14341">
            <v>0</v>
          </cell>
          <cell r="H14341">
            <v>2005</v>
          </cell>
          <cell r="I14341">
            <v>0</v>
          </cell>
        </row>
        <row r="14342">
          <cell r="A14342">
            <v>610316</v>
          </cell>
          <cell r="B14342" t="str">
            <v>Journeyman OT</v>
          </cell>
          <cell r="C14342">
            <v>5930000</v>
          </cell>
          <cell r="D14342">
            <v>1838.4</v>
          </cell>
          <cell r="E14342">
            <v>1000</v>
          </cell>
          <cell r="F14342">
            <v>73005</v>
          </cell>
          <cell r="G14342">
            <v>0</v>
          </cell>
          <cell r="H14342">
            <v>2005</v>
          </cell>
          <cell r="I14342">
            <v>0</v>
          </cell>
        </row>
        <row r="14343">
          <cell r="A14343">
            <v>610316</v>
          </cell>
          <cell r="B14343" t="str">
            <v>Journeyman OT</v>
          </cell>
          <cell r="C14343">
            <v>5930000</v>
          </cell>
          <cell r="D14343">
            <v>13169.7</v>
          </cell>
          <cell r="E14343">
            <v>1000</v>
          </cell>
          <cell r="F14343">
            <v>73006</v>
          </cell>
          <cell r="G14343">
            <v>0</v>
          </cell>
          <cell r="H14343">
            <v>2005</v>
          </cell>
          <cell r="I14343">
            <v>0</v>
          </cell>
        </row>
        <row r="14344">
          <cell r="A14344">
            <v>610316</v>
          </cell>
          <cell r="B14344" t="str">
            <v>Journeyman OT</v>
          </cell>
          <cell r="C14344">
            <v>5930000</v>
          </cell>
          <cell r="D14344">
            <v>4596</v>
          </cell>
          <cell r="E14344">
            <v>1000</v>
          </cell>
          <cell r="F14344">
            <v>73014</v>
          </cell>
          <cell r="G14344">
            <v>0</v>
          </cell>
          <cell r="H14344">
            <v>2005</v>
          </cell>
          <cell r="I14344">
            <v>0</v>
          </cell>
        </row>
        <row r="14345">
          <cell r="A14345">
            <v>610316</v>
          </cell>
          <cell r="B14345" t="str">
            <v>Journeyman OT</v>
          </cell>
          <cell r="C14345">
            <v>5930000</v>
          </cell>
          <cell r="D14345">
            <v>2309.08</v>
          </cell>
          <cell r="E14345">
            <v>1000</v>
          </cell>
          <cell r="F14345">
            <v>76002</v>
          </cell>
          <cell r="G14345">
            <v>0</v>
          </cell>
          <cell r="H14345">
            <v>2005</v>
          </cell>
          <cell r="I14345">
            <v>0</v>
          </cell>
        </row>
        <row r="14346">
          <cell r="A14346">
            <v>610316</v>
          </cell>
          <cell r="B14346" t="str">
            <v>Journeyman OT</v>
          </cell>
          <cell r="C14346">
            <v>5930000</v>
          </cell>
          <cell r="D14346">
            <v>1861.49</v>
          </cell>
          <cell r="E14346">
            <v>1000</v>
          </cell>
          <cell r="F14346">
            <v>78001</v>
          </cell>
          <cell r="G14346">
            <v>0</v>
          </cell>
          <cell r="H14346">
            <v>2005</v>
          </cell>
          <cell r="I14346">
            <v>0</v>
          </cell>
        </row>
        <row r="14347">
          <cell r="A14347">
            <v>610316</v>
          </cell>
          <cell r="B14347" t="str">
            <v>Journeyman OT</v>
          </cell>
          <cell r="C14347">
            <v>5930000</v>
          </cell>
          <cell r="D14347">
            <v>2206.08</v>
          </cell>
          <cell r="E14347">
            <v>1000</v>
          </cell>
          <cell r="F14347">
            <v>78002</v>
          </cell>
          <cell r="G14347">
            <v>0</v>
          </cell>
          <cell r="H14347">
            <v>2005</v>
          </cell>
          <cell r="I14347">
            <v>0</v>
          </cell>
        </row>
        <row r="14348">
          <cell r="A14348">
            <v>610316</v>
          </cell>
          <cell r="B14348" t="str">
            <v>Journeyman OT</v>
          </cell>
          <cell r="C14348">
            <v>5930000</v>
          </cell>
          <cell r="D14348">
            <v>919.27</v>
          </cell>
          <cell r="E14348">
            <v>1000</v>
          </cell>
          <cell r="F14348">
            <v>78005</v>
          </cell>
          <cell r="G14348">
            <v>0</v>
          </cell>
          <cell r="H14348">
            <v>2005</v>
          </cell>
          <cell r="I14348">
            <v>0</v>
          </cell>
        </row>
        <row r="14349">
          <cell r="A14349">
            <v>610316</v>
          </cell>
          <cell r="B14349" t="str">
            <v>Journeyman OT</v>
          </cell>
          <cell r="C14349">
            <v>5930000</v>
          </cell>
          <cell r="D14349">
            <v>4488.53</v>
          </cell>
          <cell r="E14349">
            <v>1000</v>
          </cell>
          <cell r="F14349">
            <v>78006</v>
          </cell>
          <cell r="G14349">
            <v>0</v>
          </cell>
          <cell r="H14349">
            <v>2005</v>
          </cell>
          <cell r="I14349">
            <v>0</v>
          </cell>
        </row>
        <row r="14350">
          <cell r="A14350">
            <v>610316</v>
          </cell>
          <cell r="B14350" t="str">
            <v>Journeyman OT</v>
          </cell>
          <cell r="C14350">
            <v>5930000</v>
          </cell>
          <cell r="D14350">
            <v>1378.8</v>
          </cell>
          <cell r="E14350">
            <v>1000</v>
          </cell>
          <cell r="F14350">
            <v>78008</v>
          </cell>
          <cell r="G14350">
            <v>0</v>
          </cell>
          <cell r="H14350">
            <v>2005</v>
          </cell>
          <cell r="I14350">
            <v>0</v>
          </cell>
        </row>
        <row r="14351">
          <cell r="A14351">
            <v>610316</v>
          </cell>
          <cell r="B14351" t="str">
            <v>Journeyman OT</v>
          </cell>
          <cell r="C14351">
            <v>5930000</v>
          </cell>
          <cell r="D14351">
            <v>-1.74</v>
          </cell>
          <cell r="E14351">
            <v>1000</v>
          </cell>
          <cell r="F14351">
            <v>78010</v>
          </cell>
          <cell r="G14351">
            <v>0</v>
          </cell>
          <cell r="H14351">
            <v>2005</v>
          </cell>
          <cell r="I14351">
            <v>0</v>
          </cell>
        </row>
        <row r="14352">
          <cell r="A14352">
            <v>610316</v>
          </cell>
          <cell r="B14352" t="str">
            <v>Journeyman OT</v>
          </cell>
          <cell r="C14352">
            <v>5930000</v>
          </cell>
          <cell r="D14352">
            <v>1617.99</v>
          </cell>
          <cell r="E14352">
            <v>1000</v>
          </cell>
          <cell r="F14352">
            <v>78018</v>
          </cell>
          <cell r="G14352">
            <v>0</v>
          </cell>
          <cell r="H14352">
            <v>2005</v>
          </cell>
          <cell r="I14352">
            <v>0</v>
          </cell>
        </row>
        <row r="14353">
          <cell r="A14353">
            <v>610316</v>
          </cell>
          <cell r="B14353" t="str">
            <v>Journeyman OT</v>
          </cell>
          <cell r="C14353">
            <v>5930000</v>
          </cell>
          <cell r="D14353">
            <v>91.92</v>
          </cell>
          <cell r="E14353">
            <v>1000</v>
          </cell>
          <cell r="F14353">
            <v>78040</v>
          </cell>
          <cell r="G14353">
            <v>0</v>
          </cell>
          <cell r="H14353">
            <v>2005</v>
          </cell>
          <cell r="I14353">
            <v>0</v>
          </cell>
        </row>
        <row r="14354">
          <cell r="A14354">
            <v>610316</v>
          </cell>
          <cell r="B14354" t="str">
            <v>Journeyman OT</v>
          </cell>
          <cell r="C14354">
            <v>5930000</v>
          </cell>
          <cell r="D14354">
            <v>20569.04</v>
          </cell>
          <cell r="E14354">
            <v>1000</v>
          </cell>
          <cell r="F14354">
            <v>78072</v>
          </cell>
          <cell r="G14354">
            <v>0</v>
          </cell>
          <cell r="H14354">
            <v>2005</v>
          </cell>
          <cell r="I14354">
            <v>0</v>
          </cell>
        </row>
        <row r="14355">
          <cell r="A14355">
            <v>610316</v>
          </cell>
          <cell r="B14355" t="str">
            <v>Journeyman OT</v>
          </cell>
          <cell r="C14355">
            <v>5930000</v>
          </cell>
          <cell r="D14355">
            <v>633.14</v>
          </cell>
          <cell r="E14355">
            <v>1000</v>
          </cell>
          <cell r="F14355">
            <v>82007</v>
          </cell>
          <cell r="G14355">
            <v>0</v>
          </cell>
          <cell r="H14355">
            <v>2005</v>
          </cell>
          <cell r="I14355">
            <v>0</v>
          </cell>
        </row>
        <row r="14356">
          <cell r="A14356">
            <v>610316</v>
          </cell>
          <cell r="B14356" t="str">
            <v>Journeyman OT</v>
          </cell>
          <cell r="C14356">
            <v>5930000</v>
          </cell>
          <cell r="D14356">
            <v>-76.650000000000006</v>
          </cell>
          <cell r="E14356">
            <v>1000</v>
          </cell>
          <cell r="F14356">
            <v>82045</v>
          </cell>
          <cell r="G14356">
            <v>0</v>
          </cell>
          <cell r="H14356">
            <v>2005</v>
          </cell>
          <cell r="I14356">
            <v>0</v>
          </cell>
        </row>
        <row r="14357">
          <cell r="A14357">
            <v>610316</v>
          </cell>
          <cell r="B14357" t="str">
            <v>Journeyman OT</v>
          </cell>
          <cell r="C14357">
            <v>5930000</v>
          </cell>
          <cell r="D14357">
            <v>-19.62</v>
          </cell>
          <cell r="E14357">
            <v>1000</v>
          </cell>
          <cell r="F14357">
            <v>82056</v>
          </cell>
          <cell r="G14357">
            <v>0</v>
          </cell>
          <cell r="H14357">
            <v>2005</v>
          </cell>
          <cell r="I14357">
            <v>0</v>
          </cell>
        </row>
        <row r="14358">
          <cell r="A14358">
            <v>610316</v>
          </cell>
          <cell r="B14358" t="str">
            <v>Journeyman OT</v>
          </cell>
          <cell r="C14358">
            <v>5930000</v>
          </cell>
          <cell r="D14358">
            <v>496.42</v>
          </cell>
          <cell r="E14358">
            <v>1000</v>
          </cell>
          <cell r="F14358">
            <v>82065</v>
          </cell>
          <cell r="G14358">
            <v>0</v>
          </cell>
          <cell r="H14358">
            <v>2005</v>
          </cell>
          <cell r="I14358">
            <v>0</v>
          </cell>
        </row>
        <row r="14359">
          <cell r="A14359">
            <v>610316</v>
          </cell>
          <cell r="B14359" t="str">
            <v>Journeyman OT</v>
          </cell>
          <cell r="C14359">
            <v>5930000</v>
          </cell>
          <cell r="D14359">
            <v>1700.94</v>
          </cell>
          <cell r="E14359">
            <v>1000</v>
          </cell>
          <cell r="F14359">
            <v>82105</v>
          </cell>
          <cell r="G14359">
            <v>0</v>
          </cell>
          <cell r="H14359">
            <v>2005</v>
          </cell>
          <cell r="I14359">
            <v>0</v>
          </cell>
        </row>
        <row r="14360">
          <cell r="A14360">
            <v>610316</v>
          </cell>
          <cell r="B14360" t="str">
            <v>Journeyman OT</v>
          </cell>
          <cell r="C14360">
            <v>5930000</v>
          </cell>
          <cell r="D14360">
            <v>-38.450000000000003</v>
          </cell>
          <cell r="E14360">
            <v>1000</v>
          </cell>
          <cell r="F14360">
            <v>82106</v>
          </cell>
          <cell r="G14360">
            <v>0</v>
          </cell>
          <cell r="H14360">
            <v>2005</v>
          </cell>
          <cell r="I14360">
            <v>0</v>
          </cell>
        </row>
        <row r="14361">
          <cell r="A14361">
            <v>610316</v>
          </cell>
          <cell r="B14361" t="str">
            <v>Journeyman OT</v>
          </cell>
          <cell r="C14361">
            <v>5930000</v>
          </cell>
          <cell r="D14361">
            <v>90.72</v>
          </cell>
          <cell r="E14361">
            <v>1000</v>
          </cell>
          <cell r="F14361">
            <v>82126</v>
          </cell>
          <cell r="G14361">
            <v>0</v>
          </cell>
          <cell r="H14361">
            <v>2005</v>
          </cell>
          <cell r="I14361">
            <v>0</v>
          </cell>
        </row>
        <row r="14362">
          <cell r="A14362">
            <v>610316</v>
          </cell>
          <cell r="B14362" t="str">
            <v>Journeyman OT</v>
          </cell>
          <cell r="C14362">
            <v>5930000</v>
          </cell>
          <cell r="D14362">
            <v>3630.84</v>
          </cell>
          <cell r="E14362">
            <v>1000</v>
          </cell>
          <cell r="F14362">
            <v>82164</v>
          </cell>
          <cell r="G14362">
            <v>0</v>
          </cell>
          <cell r="H14362">
            <v>2005</v>
          </cell>
          <cell r="I14362">
            <v>0</v>
          </cell>
        </row>
        <row r="14363">
          <cell r="A14363">
            <v>610316</v>
          </cell>
          <cell r="B14363" t="str">
            <v>Journeyman OT</v>
          </cell>
          <cell r="C14363">
            <v>5930000</v>
          </cell>
          <cell r="D14363">
            <v>2387</v>
          </cell>
          <cell r="E14363">
            <v>1000</v>
          </cell>
          <cell r="F14363">
            <v>82221</v>
          </cell>
          <cell r="G14363">
            <v>0</v>
          </cell>
          <cell r="H14363">
            <v>2005</v>
          </cell>
          <cell r="I14363">
            <v>0</v>
          </cell>
        </row>
        <row r="14364">
          <cell r="A14364">
            <v>610316</v>
          </cell>
          <cell r="B14364" t="str">
            <v>Journeyman OT</v>
          </cell>
          <cell r="C14364">
            <v>5930000</v>
          </cell>
          <cell r="D14364">
            <v>7623.76</v>
          </cell>
          <cell r="E14364">
            <v>1000</v>
          </cell>
          <cell r="F14364">
            <v>86041</v>
          </cell>
          <cell r="G14364">
            <v>0</v>
          </cell>
          <cell r="H14364">
            <v>2005</v>
          </cell>
          <cell r="I14364">
            <v>0</v>
          </cell>
        </row>
        <row r="14365">
          <cell r="A14365">
            <v>610316</v>
          </cell>
          <cell r="B14365" t="str">
            <v>Journeyman OT</v>
          </cell>
          <cell r="C14365">
            <v>5930000</v>
          </cell>
          <cell r="D14365">
            <v>1278.06</v>
          </cell>
          <cell r="E14365">
            <v>1000</v>
          </cell>
          <cell r="F14365">
            <v>86050</v>
          </cell>
          <cell r="G14365">
            <v>0</v>
          </cell>
          <cell r="H14365">
            <v>2005</v>
          </cell>
          <cell r="I14365">
            <v>0</v>
          </cell>
        </row>
        <row r="14366">
          <cell r="A14366">
            <v>610316</v>
          </cell>
          <cell r="B14366" t="str">
            <v>Journeyman OT</v>
          </cell>
          <cell r="C14366">
            <v>5930000</v>
          </cell>
          <cell r="D14366">
            <v>80.099999999999994</v>
          </cell>
          <cell r="E14366">
            <v>1000</v>
          </cell>
          <cell r="F14366">
            <v>86107</v>
          </cell>
          <cell r="G14366">
            <v>0</v>
          </cell>
          <cell r="H14366">
            <v>2005</v>
          </cell>
          <cell r="I14366">
            <v>0</v>
          </cell>
        </row>
        <row r="14367">
          <cell r="A14367">
            <v>610316</v>
          </cell>
          <cell r="B14367" t="str">
            <v>Journeyman OT</v>
          </cell>
          <cell r="C14367">
            <v>5930000</v>
          </cell>
          <cell r="D14367">
            <v>2206.08</v>
          </cell>
          <cell r="E14367">
            <v>1000</v>
          </cell>
          <cell r="F14367">
            <v>86173</v>
          </cell>
          <cell r="G14367">
            <v>0</v>
          </cell>
          <cell r="H14367">
            <v>2005</v>
          </cell>
          <cell r="I14367">
            <v>0</v>
          </cell>
        </row>
        <row r="14368">
          <cell r="A14368">
            <v>610316</v>
          </cell>
          <cell r="B14368" t="str">
            <v>Journeyman OT</v>
          </cell>
          <cell r="C14368">
            <v>5930000</v>
          </cell>
          <cell r="D14368">
            <v>459.6</v>
          </cell>
          <cell r="E14368">
            <v>1000</v>
          </cell>
          <cell r="F14368">
            <v>95004</v>
          </cell>
          <cell r="G14368">
            <v>0</v>
          </cell>
          <cell r="H14368">
            <v>2005</v>
          </cell>
          <cell r="I14368">
            <v>0</v>
          </cell>
        </row>
        <row r="14369">
          <cell r="A14369">
            <v>610316</v>
          </cell>
          <cell r="B14369" t="str">
            <v>Journeyman OT</v>
          </cell>
          <cell r="C14369">
            <v>5930000</v>
          </cell>
          <cell r="D14369">
            <v>26711.52</v>
          </cell>
          <cell r="E14369">
            <v>1000</v>
          </cell>
          <cell r="F14369">
            <v>101000</v>
          </cell>
          <cell r="G14369">
            <v>0</v>
          </cell>
          <cell r="H14369">
            <v>2005</v>
          </cell>
          <cell r="I14369">
            <v>0</v>
          </cell>
        </row>
        <row r="14370">
          <cell r="A14370">
            <v>610316</v>
          </cell>
          <cell r="B14370" t="str">
            <v>Journeyman OT</v>
          </cell>
          <cell r="C14370">
            <v>5930000</v>
          </cell>
          <cell r="D14370">
            <v>237.43</v>
          </cell>
          <cell r="E14370">
            <v>1000</v>
          </cell>
          <cell r="F14370">
            <v>101034</v>
          </cell>
          <cell r="G14370">
            <v>0</v>
          </cell>
          <cell r="H14370">
            <v>2005</v>
          </cell>
          <cell r="I14370">
            <v>0</v>
          </cell>
        </row>
        <row r="14371">
          <cell r="A14371">
            <v>610316</v>
          </cell>
          <cell r="B14371" t="str">
            <v>Journeyman OT</v>
          </cell>
          <cell r="C14371">
            <v>5930000</v>
          </cell>
          <cell r="D14371">
            <v>13907.9</v>
          </cell>
          <cell r="E14371">
            <v>1000</v>
          </cell>
          <cell r="F14371">
            <v>103000</v>
          </cell>
          <cell r="G14371">
            <v>0</v>
          </cell>
          <cell r="H14371">
            <v>2005</v>
          </cell>
          <cell r="I14371">
            <v>0</v>
          </cell>
        </row>
        <row r="14372">
          <cell r="A14372">
            <v>610316</v>
          </cell>
          <cell r="B14372" t="str">
            <v>Journeyman OT</v>
          </cell>
          <cell r="C14372">
            <v>5930000</v>
          </cell>
          <cell r="D14372">
            <v>79627.42</v>
          </cell>
          <cell r="E14372">
            <v>1000</v>
          </cell>
          <cell r="F14372">
            <v>105000</v>
          </cell>
          <cell r="G14372">
            <v>0</v>
          </cell>
          <cell r="H14372">
            <v>2005</v>
          </cell>
          <cell r="I14372">
            <v>0</v>
          </cell>
        </row>
        <row r="14373">
          <cell r="A14373">
            <v>610316</v>
          </cell>
          <cell r="B14373" t="str">
            <v>Journeyman OT</v>
          </cell>
          <cell r="C14373">
            <v>5930000</v>
          </cell>
          <cell r="D14373">
            <v>87342.15</v>
          </cell>
          <cell r="E14373">
            <v>1000</v>
          </cell>
          <cell r="F14373">
            <v>108000</v>
          </cell>
          <cell r="G14373">
            <v>0</v>
          </cell>
          <cell r="H14373">
            <v>2005</v>
          </cell>
          <cell r="I14373">
            <v>0</v>
          </cell>
        </row>
        <row r="14374">
          <cell r="A14374">
            <v>610316</v>
          </cell>
          <cell r="B14374" t="str">
            <v>Journeyman OT</v>
          </cell>
          <cell r="C14374">
            <v>5930000</v>
          </cell>
          <cell r="D14374">
            <v>-1.77</v>
          </cell>
          <cell r="E14374">
            <v>1000</v>
          </cell>
          <cell r="F14374">
            <v>109000</v>
          </cell>
          <cell r="G14374">
            <v>0</v>
          </cell>
          <cell r="H14374">
            <v>2005</v>
          </cell>
          <cell r="I14374">
            <v>0</v>
          </cell>
        </row>
        <row r="14375">
          <cell r="A14375">
            <v>610316</v>
          </cell>
          <cell r="B14375" t="str">
            <v>Journeyman OT</v>
          </cell>
          <cell r="C14375">
            <v>5930000</v>
          </cell>
          <cell r="D14375">
            <v>23431.64</v>
          </cell>
          <cell r="E14375">
            <v>1000</v>
          </cell>
          <cell r="F14375">
            <v>111000</v>
          </cell>
          <cell r="G14375">
            <v>0</v>
          </cell>
          <cell r="H14375">
            <v>2005</v>
          </cell>
          <cell r="I14375">
            <v>0</v>
          </cell>
        </row>
        <row r="14376">
          <cell r="A14376">
            <v>610316</v>
          </cell>
          <cell r="B14376" t="str">
            <v>Journeyman OT</v>
          </cell>
          <cell r="C14376">
            <v>5930000</v>
          </cell>
          <cell r="D14376">
            <v>129.88999999999999</v>
          </cell>
          <cell r="E14376">
            <v>1000</v>
          </cell>
          <cell r="F14376">
            <v>111101</v>
          </cell>
          <cell r="G14376">
            <v>0</v>
          </cell>
          <cell r="H14376">
            <v>2005</v>
          </cell>
          <cell r="I14376">
            <v>0</v>
          </cell>
        </row>
        <row r="14377">
          <cell r="A14377">
            <v>610316</v>
          </cell>
          <cell r="B14377" t="str">
            <v>Journeyman OT</v>
          </cell>
          <cell r="C14377">
            <v>5930000</v>
          </cell>
          <cell r="D14377">
            <v>2137.2199999999998</v>
          </cell>
          <cell r="E14377">
            <v>1000</v>
          </cell>
          <cell r="F14377">
            <v>112106</v>
          </cell>
          <cell r="G14377">
            <v>0</v>
          </cell>
          <cell r="H14377">
            <v>2005</v>
          </cell>
          <cell r="I14377">
            <v>0</v>
          </cell>
        </row>
        <row r="14378">
          <cell r="A14378">
            <v>610316</v>
          </cell>
          <cell r="B14378" t="str">
            <v>Journeyman OT</v>
          </cell>
          <cell r="C14378">
            <v>5930000</v>
          </cell>
          <cell r="D14378">
            <v>16690.63</v>
          </cell>
          <cell r="E14378">
            <v>1000</v>
          </cell>
          <cell r="F14378">
            <v>113000</v>
          </cell>
          <cell r="G14378">
            <v>0</v>
          </cell>
          <cell r="H14378">
            <v>2005</v>
          </cell>
          <cell r="I14378">
            <v>0</v>
          </cell>
        </row>
        <row r="14379">
          <cell r="A14379">
            <v>610316</v>
          </cell>
          <cell r="B14379" t="str">
            <v>Journeyman OT</v>
          </cell>
          <cell r="C14379">
            <v>5930000</v>
          </cell>
          <cell r="D14379">
            <v>248.84</v>
          </cell>
          <cell r="E14379">
            <v>1000</v>
          </cell>
          <cell r="F14379">
            <v>114000</v>
          </cell>
          <cell r="G14379">
            <v>0</v>
          </cell>
          <cell r="H14379">
            <v>2005</v>
          </cell>
          <cell r="I14379">
            <v>0</v>
          </cell>
        </row>
        <row r="14380">
          <cell r="A14380">
            <v>610316</v>
          </cell>
          <cell r="B14380" t="str">
            <v>Journeyman OT</v>
          </cell>
          <cell r="C14380">
            <v>5930000</v>
          </cell>
          <cell r="D14380">
            <v>8270.5300000000007</v>
          </cell>
          <cell r="E14380">
            <v>1000</v>
          </cell>
          <cell r="F14380">
            <v>118000</v>
          </cell>
          <cell r="G14380">
            <v>0</v>
          </cell>
          <cell r="H14380">
            <v>2005</v>
          </cell>
          <cell r="I14380">
            <v>0</v>
          </cell>
        </row>
        <row r="14381">
          <cell r="A14381">
            <v>610316</v>
          </cell>
          <cell r="B14381" t="str">
            <v>Journeyman OT</v>
          </cell>
          <cell r="C14381">
            <v>5930000</v>
          </cell>
          <cell r="D14381">
            <v>163227.74</v>
          </cell>
          <cell r="E14381">
            <v>1000</v>
          </cell>
          <cell r="F14381">
            <v>119150</v>
          </cell>
          <cell r="G14381">
            <v>0</v>
          </cell>
          <cell r="H14381">
            <v>2005</v>
          </cell>
          <cell r="I14381">
            <v>0</v>
          </cell>
        </row>
        <row r="14382">
          <cell r="A14382">
            <v>610316</v>
          </cell>
          <cell r="B14382" t="str">
            <v>Journeyman OT</v>
          </cell>
          <cell r="C14382">
            <v>5930000</v>
          </cell>
          <cell r="D14382">
            <v>30280.27</v>
          </cell>
          <cell r="E14382">
            <v>1000</v>
          </cell>
          <cell r="F14382">
            <v>120000</v>
          </cell>
          <cell r="G14382">
            <v>0</v>
          </cell>
          <cell r="H14382">
            <v>2005</v>
          </cell>
          <cell r="I14382">
            <v>0</v>
          </cell>
        </row>
        <row r="14383">
          <cell r="A14383">
            <v>610316</v>
          </cell>
          <cell r="B14383" t="str">
            <v>Journeyman OT</v>
          </cell>
          <cell r="C14383">
            <v>5930000</v>
          </cell>
          <cell r="D14383">
            <v>99450.18</v>
          </cell>
          <cell r="E14383">
            <v>1000</v>
          </cell>
          <cell r="F14383">
            <v>122000</v>
          </cell>
          <cell r="G14383">
            <v>0</v>
          </cell>
          <cell r="H14383">
            <v>2005</v>
          </cell>
          <cell r="I14383">
            <v>0</v>
          </cell>
        </row>
        <row r="14384">
          <cell r="A14384">
            <v>610316</v>
          </cell>
          <cell r="B14384" t="str">
            <v>Journeyman OT</v>
          </cell>
          <cell r="C14384">
            <v>5930000</v>
          </cell>
          <cell r="D14384">
            <v>-2769.52</v>
          </cell>
          <cell r="E14384">
            <v>1000</v>
          </cell>
          <cell r="F14384">
            <v>122092</v>
          </cell>
          <cell r="G14384">
            <v>0</v>
          </cell>
          <cell r="H14384">
            <v>2005</v>
          </cell>
          <cell r="I14384">
            <v>0</v>
          </cell>
        </row>
        <row r="14385">
          <cell r="A14385">
            <v>610316</v>
          </cell>
          <cell r="B14385" t="str">
            <v>Journeyman OT</v>
          </cell>
          <cell r="C14385">
            <v>5930000</v>
          </cell>
          <cell r="D14385">
            <v>23892.15</v>
          </cell>
          <cell r="E14385">
            <v>1000</v>
          </cell>
          <cell r="F14385">
            <v>124000</v>
          </cell>
          <cell r="G14385">
            <v>0</v>
          </cell>
          <cell r="H14385">
            <v>2005</v>
          </cell>
          <cell r="I14385">
            <v>0</v>
          </cell>
        </row>
        <row r="14386">
          <cell r="A14386">
            <v>610316</v>
          </cell>
          <cell r="B14386" t="str">
            <v>Journeyman OT</v>
          </cell>
          <cell r="C14386">
            <v>5930000</v>
          </cell>
          <cell r="D14386">
            <v>37411.47</v>
          </cell>
          <cell r="E14386">
            <v>1000</v>
          </cell>
          <cell r="F14386">
            <v>126000</v>
          </cell>
          <cell r="G14386">
            <v>0</v>
          </cell>
          <cell r="H14386">
            <v>2005</v>
          </cell>
          <cell r="I14386">
            <v>0</v>
          </cell>
        </row>
        <row r="14387">
          <cell r="A14387">
            <v>610316</v>
          </cell>
          <cell r="B14387" t="str">
            <v>Journeyman OT</v>
          </cell>
          <cell r="C14387">
            <v>5930000</v>
          </cell>
          <cell r="D14387">
            <v>21944.76</v>
          </cell>
          <cell r="E14387">
            <v>1000</v>
          </cell>
          <cell r="F14387">
            <v>128000</v>
          </cell>
          <cell r="G14387">
            <v>0</v>
          </cell>
          <cell r="H14387">
            <v>2005</v>
          </cell>
          <cell r="I14387">
            <v>0</v>
          </cell>
        </row>
        <row r="14388">
          <cell r="A14388">
            <v>610316</v>
          </cell>
          <cell r="B14388" t="str">
            <v>Journeyman OT</v>
          </cell>
          <cell r="C14388">
            <v>5930000</v>
          </cell>
          <cell r="D14388">
            <v>12334.77</v>
          </cell>
          <cell r="E14388">
            <v>1000</v>
          </cell>
          <cell r="F14388">
            <v>129000</v>
          </cell>
          <cell r="G14388">
            <v>0</v>
          </cell>
          <cell r="H14388">
            <v>2005</v>
          </cell>
          <cell r="I14388">
            <v>0</v>
          </cell>
        </row>
        <row r="14389">
          <cell r="A14389">
            <v>610316</v>
          </cell>
          <cell r="B14389" t="str">
            <v>Journeyman OT</v>
          </cell>
          <cell r="C14389">
            <v>5930000</v>
          </cell>
          <cell r="D14389">
            <v>5819.16</v>
          </cell>
          <cell r="E14389">
            <v>1000</v>
          </cell>
          <cell r="F14389">
            <v>131000</v>
          </cell>
          <cell r="G14389">
            <v>0</v>
          </cell>
          <cell r="H14389">
            <v>2005</v>
          </cell>
          <cell r="I14389">
            <v>0</v>
          </cell>
        </row>
        <row r="14390">
          <cell r="A14390">
            <v>610316</v>
          </cell>
          <cell r="B14390" t="str">
            <v>Journeyman OT</v>
          </cell>
          <cell r="C14390">
            <v>5930000</v>
          </cell>
          <cell r="D14390">
            <v>72458.59</v>
          </cell>
          <cell r="E14390">
            <v>1000</v>
          </cell>
          <cell r="F14390">
            <v>132000</v>
          </cell>
          <cell r="G14390">
            <v>0</v>
          </cell>
          <cell r="H14390">
            <v>2005</v>
          </cell>
          <cell r="I14390">
            <v>0</v>
          </cell>
        </row>
        <row r="14391">
          <cell r="A14391">
            <v>610316</v>
          </cell>
          <cell r="B14391" t="str">
            <v>Journeyman OT</v>
          </cell>
          <cell r="C14391">
            <v>5930000</v>
          </cell>
          <cell r="D14391">
            <v>81614.64</v>
          </cell>
          <cell r="E14391">
            <v>1000</v>
          </cell>
          <cell r="F14391">
            <v>133000</v>
          </cell>
          <cell r="G14391">
            <v>0</v>
          </cell>
          <cell r="H14391">
            <v>2005</v>
          </cell>
          <cell r="I14391">
            <v>0</v>
          </cell>
        </row>
        <row r="14392">
          <cell r="A14392">
            <v>610316</v>
          </cell>
          <cell r="B14392" t="str">
            <v>Journeyman OT</v>
          </cell>
          <cell r="C14392">
            <v>5930000</v>
          </cell>
          <cell r="D14392">
            <v>189.94</v>
          </cell>
          <cell r="E14392">
            <v>1000</v>
          </cell>
          <cell r="F14392">
            <v>133845</v>
          </cell>
          <cell r="G14392">
            <v>0</v>
          </cell>
          <cell r="H14392">
            <v>2005</v>
          </cell>
          <cell r="I14392">
            <v>0</v>
          </cell>
        </row>
        <row r="14393">
          <cell r="A14393">
            <v>610316</v>
          </cell>
          <cell r="B14393" t="str">
            <v>Journeyman OT</v>
          </cell>
          <cell r="C14393">
            <v>5930000</v>
          </cell>
          <cell r="D14393">
            <v>102316.32</v>
          </cell>
          <cell r="E14393">
            <v>1000</v>
          </cell>
          <cell r="F14393">
            <v>134000</v>
          </cell>
          <cell r="G14393">
            <v>0</v>
          </cell>
          <cell r="H14393">
            <v>2005</v>
          </cell>
          <cell r="I14393">
            <v>0</v>
          </cell>
        </row>
        <row r="14394">
          <cell r="A14394">
            <v>610316</v>
          </cell>
          <cell r="B14394" t="str">
            <v>Journeyman OT</v>
          </cell>
          <cell r="C14394">
            <v>5930000</v>
          </cell>
          <cell r="D14394">
            <v>363.17</v>
          </cell>
          <cell r="E14394">
            <v>1000</v>
          </cell>
          <cell r="F14394">
            <v>134781</v>
          </cell>
          <cell r="G14394">
            <v>0</v>
          </cell>
          <cell r="H14394">
            <v>2005</v>
          </cell>
          <cell r="I14394">
            <v>0</v>
          </cell>
        </row>
        <row r="14395">
          <cell r="A14395">
            <v>610316</v>
          </cell>
          <cell r="B14395" t="str">
            <v>Journeyman OT</v>
          </cell>
          <cell r="C14395">
            <v>5930000</v>
          </cell>
          <cell r="D14395">
            <v>96665.5</v>
          </cell>
          <cell r="E14395">
            <v>1000</v>
          </cell>
          <cell r="F14395">
            <v>136000</v>
          </cell>
          <cell r="G14395">
            <v>0</v>
          </cell>
          <cell r="H14395">
            <v>2005</v>
          </cell>
          <cell r="I14395">
            <v>0</v>
          </cell>
        </row>
        <row r="14396">
          <cell r="A14396">
            <v>610316</v>
          </cell>
          <cell r="B14396" t="str">
            <v>Journeyman OT</v>
          </cell>
          <cell r="C14396">
            <v>5930000</v>
          </cell>
          <cell r="D14396">
            <v>3755.66</v>
          </cell>
          <cell r="E14396">
            <v>1000</v>
          </cell>
          <cell r="F14396">
            <v>137000</v>
          </cell>
          <cell r="G14396">
            <v>0</v>
          </cell>
          <cell r="H14396">
            <v>2005</v>
          </cell>
          <cell r="I14396">
            <v>0</v>
          </cell>
        </row>
        <row r="14397">
          <cell r="A14397">
            <v>610316</v>
          </cell>
          <cell r="B14397" t="str">
            <v>Journeyman OT</v>
          </cell>
          <cell r="C14397">
            <v>5930000</v>
          </cell>
          <cell r="D14397">
            <v>5395.9</v>
          </cell>
          <cell r="E14397">
            <v>1000</v>
          </cell>
          <cell r="F14397">
            <v>141070</v>
          </cell>
          <cell r="G14397">
            <v>0</v>
          </cell>
          <cell r="H14397">
            <v>2005</v>
          </cell>
          <cell r="I14397">
            <v>0</v>
          </cell>
        </row>
        <row r="14398">
          <cell r="A14398">
            <v>610316</v>
          </cell>
          <cell r="B14398" t="str">
            <v>Journeyman OT</v>
          </cell>
          <cell r="C14398">
            <v>5930000</v>
          </cell>
          <cell r="D14398">
            <v>14505.48</v>
          </cell>
          <cell r="E14398">
            <v>1000</v>
          </cell>
          <cell r="F14398">
            <v>240000</v>
          </cell>
          <cell r="G14398">
            <v>0</v>
          </cell>
          <cell r="H14398">
            <v>2005</v>
          </cell>
          <cell r="I14398">
            <v>0</v>
          </cell>
        </row>
        <row r="14399">
          <cell r="A14399">
            <v>610316</v>
          </cell>
          <cell r="B14399" t="str">
            <v>Journeyman OT</v>
          </cell>
          <cell r="C14399">
            <v>5930000</v>
          </cell>
          <cell r="D14399">
            <v>1657.61</v>
          </cell>
          <cell r="E14399">
            <v>1000</v>
          </cell>
          <cell r="F14399">
            <v>244000</v>
          </cell>
          <cell r="G14399">
            <v>0</v>
          </cell>
          <cell r="H14399">
            <v>2005</v>
          </cell>
          <cell r="I14399">
            <v>0</v>
          </cell>
        </row>
        <row r="14400">
          <cell r="A14400">
            <v>610316</v>
          </cell>
          <cell r="B14400" t="str">
            <v>Journeyman OT</v>
          </cell>
          <cell r="C14400">
            <v>5930000</v>
          </cell>
          <cell r="D14400">
            <v>76257.84</v>
          </cell>
          <cell r="E14400">
            <v>1000</v>
          </cell>
          <cell r="F14400">
            <v>246000</v>
          </cell>
          <cell r="G14400">
            <v>0</v>
          </cell>
          <cell r="H14400">
            <v>2005</v>
          </cell>
          <cell r="I14400">
            <v>0</v>
          </cell>
        </row>
        <row r="14401">
          <cell r="A14401">
            <v>610316</v>
          </cell>
          <cell r="B14401" t="str">
            <v>Journeyman OT</v>
          </cell>
          <cell r="C14401">
            <v>5930000</v>
          </cell>
          <cell r="D14401">
            <v>0</v>
          </cell>
          <cell r="E14401">
            <v>1000</v>
          </cell>
          <cell r="F14401">
            <v>549570</v>
          </cell>
          <cell r="G14401">
            <v>0</v>
          </cell>
          <cell r="H14401">
            <v>2005</v>
          </cell>
          <cell r="I14401">
            <v>0</v>
          </cell>
        </row>
        <row r="14402">
          <cell r="A14402">
            <v>610316</v>
          </cell>
          <cell r="B14402" t="str">
            <v>Journeyman OT</v>
          </cell>
          <cell r="C14402">
            <v>5930000</v>
          </cell>
          <cell r="D14402">
            <v>92745.96</v>
          </cell>
          <cell r="E14402">
            <v>1000</v>
          </cell>
          <cell r="F14402">
            <v>563000</v>
          </cell>
          <cell r="G14402">
            <v>0</v>
          </cell>
          <cell r="H14402">
            <v>2005</v>
          </cell>
          <cell r="I14402">
            <v>0</v>
          </cell>
        </row>
        <row r="14403">
          <cell r="A14403">
            <v>610316</v>
          </cell>
          <cell r="B14403" t="str">
            <v>Journeyman OT</v>
          </cell>
          <cell r="C14403">
            <v>5930000</v>
          </cell>
          <cell r="D14403">
            <v>96805.92</v>
          </cell>
          <cell r="E14403">
            <v>1000</v>
          </cell>
          <cell r="F14403">
            <v>565100</v>
          </cell>
          <cell r="G14403">
            <v>0</v>
          </cell>
          <cell r="H14403">
            <v>2005</v>
          </cell>
          <cell r="I14403">
            <v>0</v>
          </cell>
        </row>
        <row r="14404">
          <cell r="A14404">
            <v>610316</v>
          </cell>
          <cell r="B14404" t="str">
            <v>Journeyman OT</v>
          </cell>
          <cell r="C14404">
            <v>5930000</v>
          </cell>
          <cell r="D14404">
            <v>2899.28</v>
          </cell>
          <cell r="E14404">
            <v>1000</v>
          </cell>
          <cell r="F14404">
            <v>567000</v>
          </cell>
          <cell r="G14404">
            <v>0</v>
          </cell>
          <cell r="H14404">
            <v>2005</v>
          </cell>
          <cell r="I14404">
            <v>0</v>
          </cell>
        </row>
        <row r="14405">
          <cell r="A14405">
            <v>610316</v>
          </cell>
          <cell r="B14405" t="str">
            <v>Journeyman OT</v>
          </cell>
          <cell r="C14405">
            <v>5930000</v>
          </cell>
          <cell r="D14405">
            <v>5759</v>
          </cell>
          <cell r="E14405">
            <v>1000</v>
          </cell>
          <cell r="F14405">
            <v>567300</v>
          </cell>
          <cell r="G14405">
            <v>0</v>
          </cell>
          <cell r="H14405">
            <v>2005</v>
          </cell>
          <cell r="I14405">
            <v>0</v>
          </cell>
        </row>
        <row r="14406">
          <cell r="A14406">
            <v>610316</v>
          </cell>
          <cell r="B14406" t="str">
            <v>Journeyman OT</v>
          </cell>
          <cell r="C14406">
            <v>5930000</v>
          </cell>
          <cell r="D14406">
            <v>8848.5</v>
          </cell>
          <cell r="E14406">
            <v>1000</v>
          </cell>
          <cell r="F14406">
            <v>568100</v>
          </cell>
          <cell r="G14406">
            <v>0</v>
          </cell>
          <cell r="H14406">
            <v>2005</v>
          </cell>
          <cell r="I14406">
            <v>0</v>
          </cell>
        </row>
        <row r="14407">
          <cell r="A14407">
            <v>610316</v>
          </cell>
          <cell r="B14407" t="str">
            <v>Journeyman OT</v>
          </cell>
          <cell r="C14407">
            <v>5930000</v>
          </cell>
          <cell r="D14407">
            <v>741.27</v>
          </cell>
          <cell r="E14407">
            <v>1000</v>
          </cell>
          <cell r="F14407">
            <v>570100</v>
          </cell>
          <cell r="G14407">
            <v>0</v>
          </cell>
          <cell r="H14407">
            <v>2005</v>
          </cell>
          <cell r="I14407">
            <v>0</v>
          </cell>
        </row>
        <row r="14408">
          <cell r="A14408">
            <v>610316</v>
          </cell>
          <cell r="B14408" t="str">
            <v>Journeyman OT</v>
          </cell>
          <cell r="C14408">
            <v>5930000</v>
          </cell>
          <cell r="D14408">
            <v>5419.66</v>
          </cell>
          <cell r="E14408">
            <v>1000</v>
          </cell>
          <cell r="F14408">
            <v>572100</v>
          </cell>
          <cell r="G14408">
            <v>0</v>
          </cell>
          <cell r="H14408">
            <v>2005</v>
          </cell>
          <cell r="I14408">
            <v>0</v>
          </cell>
        </row>
        <row r="14409">
          <cell r="A14409">
            <v>610316</v>
          </cell>
          <cell r="B14409" t="str">
            <v>Journeyman OT</v>
          </cell>
          <cell r="C14409">
            <v>5930000</v>
          </cell>
          <cell r="D14409">
            <v>2234.9499999999998</v>
          </cell>
          <cell r="E14409">
            <v>1000</v>
          </cell>
          <cell r="F14409">
            <v>575000</v>
          </cell>
          <cell r="G14409">
            <v>0</v>
          </cell>
          <cell r="H14409">
            <v>2005</v>
          </cell>
          <cell r="I14409">
            <v>0</v>
          </cell>
        </row>
        <row r="14410">
          <cell r="A14410">
            <v>610316</v>
          </cell>
          <cell r="B14410" t="str">
            <v>Journeyman OT</v>
          </cell>
          <cell r="C14410">
            <v>5930000</v>
          </cell>
          <cell r="D14410">
            <v>5513.82</v>
          </cell>
          <cell r="E14410">
            <v>1000</v>
          </cell>
          <cell r="F14410">
            <v>576000</v>
          </cell>
          <cell r="G14410">
            <v>0</v>
          </cell>
          <cell r="H14410">
            <v>2005</v>
          </cell>
          <cell r="I14410">
            <v>0</v>
          </cell>
        </row>
        <row r="14411">
          <cell r="A14411">
            <v>610316</v>
          </cell>
          <cell r="B14411" t="str">
            <v>Journeyman OT</v>
          </cell>
          <cell r="C14411">
            <v>5930000</v>
          </cell>
          <cell r="D14411">
            <v>3676.66</v>
          </cell>
          <cell r="E14411">
            <v>1000</v>
          </cell>
          <cell r="F14411">
            <v>578000</v>
          </cell>
          <cell r="G14411">
            <v>0</v>
          </cell>
          <cell r="H14411">
            <v>2005</v>
          </cell>
          <cell r="I14411">
            <v>0</v>
          </cell>
        </row>
        <row r="14412">
          <cell r="A14412">
            <v>610316</v>
          </cell>
          <cell r="B14412" t="str">
            <v>Journeyman OT</v>
          </cell>
          <cell r="C14412">
            <v>5930000</v>
          </cell>
          <cell r="D14412">
            <v>100.15</v>
          </cell>
          <cell r="E14412">
            <v>1000</v>
          </cell>
          <cell r="F14412">
            <v>650000</v>
          </cell>
          <cell r="G14412">
            <v>0</v>
          </cell>
          <cell r="H14412">
            <v>2005</v>
          </cell>
          <cell r="I14412">
            <v>0</v>
          </cell>
        </row>
        <row r="14413">
          <cell r="A14413">
            <v>610316</v>
          </cell>
          <cell r="B14413" t="str">
            <v>Journeyman OT</v>
          </cell>
          <cell r="C14413">
            <v>5930000</v>
          </cell>
          <cell r="D14413">
            <v>3832.14</v>
          </cell>
          <cell r="E14413">
            <v>1000</v>
          </cell>
          <cell r="F14413">
            <v>651000</v>
          </cell>
          <cell r="G14413">
            <v>0</v>
          </cell>
          <cell r="H14413">
            <v>2005</v>
          </cell>
          <cell r="I14413">
            <v>0</v>
          </cell>
        </row>
        <row r="14414">
          <cell r="A14414">
            <v>610316</v>
          </cell>
          <cell r="B14414" t="str">
            <v>Journeyman OT</v>
          </cell>
          <cell r="C14414">
            <v>5930000</v>
          </cell>
          <cell r="D14414">
            <v>13991.8</v>
          </cell>
          <cell r="E14414">
            <v>1000</v>
          </cell>
          <cell r="F14414">
            <v>651070</v>
          </cell>
          <cell r="G14414">
            <v>0</v>
          </cell>
          <cell r="H14414">
            <v>2005</v>
          </cell>
          <cell r="I14414">
            <v>0</v>
          </cell>
        </row>
        <row r="14415">
          <cell r="A14415">
            <v>610316</v>
          </cell>
          <cell r="B14415" t="str">
            <v>Journeyman OT</v>
          </cell>
          <cell r="C14415">
            <v>5930000</v>
          </cell>
          <cell r="D14415">
            <v>48559.61</v>
          </cell>
          <cell r="E14415">
            <v>1000</v>
          </cell>
          <cell r="F14415">
            <v>654000</v>
          </cell>
          <cell r="G14415">
            <v>0</v>
          </cell>
          <cell r="H14415">
            <v>2005</v>
          </cell>
          <cell r="I14415">
            <v>0</v>
          </cell>
        </row>
        <row r="14416">
          <cell r="A14416">
            <v>610316</v>
          </cell>
          <cell r="B14416" t="str">
            <v>Journeyman OT</v>
          </cell>
          <cell r="C14416">
            <v>5930000</v>
          </cell>
          <cell r="D14416">
            <v>50069.99</v>
          </cell>
          <cell r="E14416">
            <v>1000</v>
          </cell>
          <cell r="F14416">
            <v>655000</v>
          </cell>
          <cell r="G14416">
            <v>0</v>
          </cell>
          <cell r="H14416">
            <v>2005</v>
          </cell>
          <cell r="I14416">
            <v>0</v>
          </cell>
        </row>
        <row r="14417">
          <cell r="A14417">
            <v>610316</v>
          </cell>
          <cell r="B14417" t="str">
            <v>Journeyman OT</v>
          </cell>
          <cell r="C14417">
            <v>5930000</v>
          </cell>
          <cell r="D14417">
            <v>202.16</v>
          </cell>
          <cell r="E14417">
            <v>1000</v>
          </cell>
          <cell r="F14417">
            <v>655136</v>
          </cell>
          <cell r="G14417">
            <v>0</v>
          </cell>
          <cell r="H14417">
            <v>2005</v>
          </cell>
          <cell r="I14417">
            <v>0</v>
          </cell>
        </row>
        <row r="14418">
          <cell r="A14418">
            <v>610316</v>
          </cell>
          <cell r="B14418" t="str">
            <v>Journeyman OT</v>
          </cell>
          <cell r="C14418">
            <v>5930000</v>
          </cell>
          <cell r="D14418">
            <v>7545.28</v>
          </cell>
          <cell r="E14418">
            <v>1000</v>
          </cell>
          <cell r="F14418">
            <v>656100</v>
          </cell>
          <cell r="G14418">
            <v>0</v>
          </cell>
          <cell r="H14418">
            <v>2005</v>
          </cell>
          <cell r="I14418">
            <v>0</v>
          </cell>
        </row>
        <row r="14419">
          <cell r="A14419">
            <v>610316</v>
          </cell>
          <cell r="B14419" t="str">
            <v>Journeyman OT</v>
          </cell>
          <cell r="C14419">
            <v>5930000</v>
          </cell>
          <cell r="D14419">
            <v>1352.04</v>
          </cell>
          <cell r="E14419">
            <v>1000</v>
          </cell>
          <cell r="F14419">
            <v>668004</v>
          </cell>
          <cell r="G14419">
            <v>0</v>
          </cell>
          <cell r="H14419">
            <v>2005</v>
          </cell>
          <cell r="I14419">
            <v>0</v>
          </cell>
        </row>
        <row r="14420">
          <cell r="A14420">
            <v>610316</v>
          </cell>
          <cell r="B14420" t="str">
            <v>Journeyman OT</v>
          </cell>
          <cell r="C14420">
            <v>5930000</v>
          </cell>
          <cell r="D14420">
            <v>2587.27</v>
          </cell>
          <cell r="E14420">
            <v>1000</v>
          </cell>
          <cell r="F14420">
            <v>668010</v>
          </cell>
          <cell r="G14420">
            <v>0</v>
          </cell>
          <cell r="H14420">
            <v>2005</v>
          </cell>
          <cell r="I14420">
            <v>0</v>
          </cell>
        </row>
        <row r="14421">
          <cell r="A14421">
            <v>610316</v>
          </cell>
          <cell r="B14421" t="str">
            <v>Journeyman OT</v>
          </cell>
          <cell r="C14421">
            <v>5930000</v>
          </cell>
          <cell r="D14421">
            <v>450.68</v>
          </cell>
          <cell r="E14421">
            <v>1000</v>
          </cell>
          <cell r="F14421">
            <v>668033</v>
          </cell>
          <cell r="G14421">
            <v>0</v>
          </cell>
          <cell r="H14421">
            <v>2005</v>
          </cell>
          <cell r="I14421">
            <v>0</v>
          </cell>
        </row>
        <row r="14422">
          <cell r="A14422">
            <v>610316</v>
          </cell>
          <cell r="B14422" t="str">
            <v>Journeyman OT</v>
          </cell>
          <cell r="C14422">
            <v>5930000</v>
          </cell>
          <cell r="D14422">
            <v>1202.1199999999999</v>
          </cell>
          <cell r="E14422">
            <v>1000</v>
          </cell>
          <cell r="F14422">
            <v>668038</v>
          </cell>
          <cell r="G14422">
            <v>0</v>
          </cell>
          <cell r="H14422">
            <v>2005</v>
          </cell>
          <cell r="I14422">
            <v>0</v>
          </cell>
        </row>
        <row r="14423">
          <cell r="A14423">
            <v>610316</v>
          </cell>
          <cell r="B14423" t="str">
            <v>Journeyman OT</v>
          </cell>
          <cell r="C14423">
            <v>5940000</v>
          </cell>
          <cell r="D14423">
            <v>0</v>
          </cell>
          <cell r="E14423">
            <v>1000</v>
          </cell>
          <cell r="F14423">
            <v>16</v>
          </cell>
          <cell r="G14423">
            <v>0</v>
          </cell>
          <cell r="H14423">
            <v>2005</v>
          </cell>
          <cell r="I14423">
            <v>0</v>
          </cell>
        </row>
        <row r="14424">
          <cell r="A14424">
            <v>610316</v>
          </cell>
          <cell r="B14424" t="str">
            <v>Journeyman OT</v>
          </cell>
          <cell r="C14424">
            <v>5940000</v>
          </cell>
          <cell r="D14424">
            <v>248.88</v>
          </cell>
          <cell r="E14424">
            <v>1000</v>
          </cell>
          <cell r="F14424">
            <v>108</v>
          </cell>
          <cell r="G14424">
            <v>0</v>
          </cell>
          <cell r="H14424">
            <v>2005</v>
          </cell>
          <cell r="I14424">
            <v>0</v>
          </cell>
        </row>
        <row r="14425">
          <cell r="A14425">
            <v>610316</v>
          </cell>
          <cell r="B14425" t="str">
            <v>Journeyman OT</v>
          </cell>
          <cell r="C14425">
            <v>5940000</v>
          </cell>
          <cell r="D14425">
            <v>0</v>
          </cell>
          <cell r="E14425">
            <v>1000</v>
          </cell>
          <cell r="F14425">
            <v>111</v>
          </cell>
          <cell r="G14425">
            <v>0</v>
          </cell>
          <cell r="H14425">
            <v>2005</v>
          </cell>
          <cell r="I14425">
            <v>0</v>
          </cell>
        </row>
        <row r="14426">
          <cell r="A14426">
            <v>610316</v>
          </cell>
          <cell r="B14426" t="str">
            <v>Journeyman OT</v>
          </cell>
          <cell r="C14426">
            <v>5940000</v>
          </cell>
          <cell r="D14426">
            <v>31108.48</v>
          </cell>
          <cell r="E14426">
            <v>1000</v>
          </cell>
          <cell r="F14426">
            <v>119</v>
          </cell>
          <cell r="G14426">
            <v>0</v>
          </cell>
          <cell r="H14426">
            <v>2005</v>
          </cell>
          <cell r="I14426">
            <v>0</v>
          </cell>
        </row>
        <row r="14427">
          <cell r="A14427">
            <v>610316</v>
          </cell>
          <cell r="B14427" t="str">
            <v>Journeyman OT</v>
          </cell>
          <cell r="C14427">
            <v>5940000</v>
          </cell>
          <cell r="D14427">
            <v>6016.16</v>
          </cell>
          <cell r="E14427">
            <v>1000</v>
          </cell>
          <cell r="F14427">
            <v>5001</v>
          </cell>
          <cell r="G14427">
            <v>0</v>
          </cell>
          <cell r="H14427">
            <v>2005</v>
          </cell>
          <cell r="I14427">
            <v>0</v>
          </cell>
        </row>
        <row r="14428">
          <cell r="A14428">
            <v>610316</v>
          </cell>
          <cell r="B14428" t="str">
            <v>Journeyman OT</v>
          </cell>
          <cell r="C14428">
            <v>5940000</v>
          </cell>
          <cell r="D14428">
            <v>1779.92</v>
          </cell>
          <cell r="E14428">
            <v>1000</v>
          </cell>
          <cell r="F14428">
            <v>5002</v>
          </cell>
          <cell r="G14428">
            <v>0</v>
          </cell>
          <cell r="H14428">
            <v>2005</v>
          </cell>
          <cell r="I14428">
            <v>0</v>
          </cell>
        </row>
        <row r="14429">
          <cell r="A14429">
            <v>610316</v>
          </cell>
          <cell r="B14429" t="str">
            <v>Journeyman OT</v>
          </cell>
          <cell r="C14429">
            <v>5940000</v>
          </cell>
          <cell r="D14429">
            <v>3634.72</v>
          </cell>
          <cell r="E14429">
            <v>1000</v>
          </cell>
          <cell r="F14429">
            <v>5003</v>
          </cell>
          <cell r="G14429">
            <v>0</v>
          </cell>
          <cell r="H14429">
            <v>2005</v>
          </cell>
          <cell r="I14429">
            <v>0</v>
          </cell>
        </row>
        <row r="14430">
          <cell r="A14430">
            <v>610316</v>
          </cell>
          <cell r="B14430" t="str">
            <v>Journeyman OT</v>
          </cell>
          <cell r="C14430">
            <v>5940000</v>
          </cell>
          <cell r="D14430">
            <v>1332.37</v>
          </cell>
          <cell r="E14430">
            <v>1000</v>
          </cell>
          <cell r="F14430">
            <v>5004</v>
          </cell>
          <cell r="G14430">
            <v>0</v>
          </cell>
          <cell r="H14430">
            <v>2005</v>
          </cell>
          <cell r="I14430">
            <v>0</v>
          </cell>
        </row>
        <row r="14431">
          <cell r="A14431">
            <v>610316</v>
          </cell>
          <cell r="B14431" t="str">
            <v>Journeyman OT</v>
          </cell>
          <cell r="C14431">
            <v>5940000</v>
          </cell>
          <cell r="D14431">
            <v>96.21</v>
          </cell>
          <cell r="E14431">
            <v>1000</v>
          </cell>
          <cell r="F14431">
            <v>5005</v>
          </cell>
          <cell r="G14431">
            <v>0</v>
          </cell>
          <cell r="H14431">
            <v>2005</v>
          </cell>
          <cell r="I14431">
            <v>0</v>
          </cell>
        </row>
        <row r="14432">
          <cell r="A14432">
            <v>610316</v>
          </cell>
          <cell r="B14432" t="str">
            <v>Journeyman OT</v>
          </cell>
          <cell r="C14432">
            <v>5940000</v>
          </cell>
          <cell r="D14432">
            <v>625.4</v>
          </cell>
          <cell r="E14432">
            <v>1000</v>
          </cell>
          <cell r="F14432">
            <v>5301</v>
          </cell>
          <cell r="G14432">
            <v>0</v>
          </cell>
          <cell r="H14432">
            <v>2005</v>
          </cell>
          <cell r="I14432">
            <v>0</v>
          </cell>
        </row>
        <row r="14433">
          <cell r="A14433">
            <v>610316</v>
          </cell>
          <cell r="B14433" t="str">
            <v>Journeyman OT</v>
          </cell>
          <cell r="C14433">
            <v>5940000</v>
          </cell>
          <cell r="D14433">
            <v>865.9</v>
          </cell>
          <cell r="E14433">
            <v>1000</v>
          </cell>
          <cell r="F14433">
            <v>5302</v>
          </cell>
          <cell r="G14433">
            <v>0</v>
          </cell>
          <cell r="H14433">
            <v>2005</v>
          </cell>
          <cell r="I14433">
            <v>0</v>
          </cell>
        </row>
        <row r="14434">
          <cell r="A14434">
            <v>610316</v>
          </cell>
          <cell r="B14434" t="str">
            <v>Journeyman OT</v>
          </cell>
          <cell r="C14434">
            <v>5940000</v>
          </cell>
          <cell r="D14434">
            <v>1613.43</v>
          </cell>
          <cell r="E14434">
            <v>1000</v>
          </cell>
          <cell r="F14434">
            <v>5303</v>
          </cell>
          <cell r="G14434">
            <v>0</v>
          </cell>
          <cell r="H14434">
            <v>2005</v>
          </cell>
          <cell r="I14434">
            <v>0</v>
          </cell>
        </row>
        <row r="14435">
          <cell r="A14435">
            <v>610316</v>
          </cell>
          <cell r="B14435" t="str">
            <v>Journeyman OT</v>
          </cell>
          <cell r="C14435">
            <v>5940000</v>
          </cell>
          <cell r="D14435">
            <v>1635.59</v>
          </cell>
          <cell r="E14435">
            <v>1000</v>
          </cell>
          <cell r="F14435">
            <v>5304</v>
          </cell>
          <cell r="G14435">
            <v>0</v>
          </cell>
          <cell r="H14435">
            <v>2005</v>
          </cell>
          <cell r="I14435">
            <v>0</v>
          </cell>
        </row>
        <row r="14436">
          <cell r="A14436">
            <v>610316</v>
          </cell>
          <cell r="B14436" t="str">
            <v>Journeyman OT</v>
          </cell>
          <cell r="C14436">
            <v>5940000</v>
          </cell>
          <cell r="D14436">
            <v>15277.2</v>
          </cell>
          <cell r="E14436">
            <v>1000</v>
          </cell>
          <cell r="F14436">
            <v>5402</v>
          </cell>
          <cell r="G14436">
            <v>0</v>
          </cell>
          <cell r="H14436">
            <v>2005</v>
          </cell>
          <cell r="I14436">
            <v>0</v>
          </cell>
        </row>
        <row r="14437">
          <cell r="A14437">
            <v>610316</v>
          </cell>
          <cell r="B14437" t="str">
            <v>Journeyman OT</v>
          </cell>
          <cell r="C14437">
            <v>5940000</v>
          </cell>
          <cell r="D14437">
            <v>4132.8</v>
          </cell>
          <cell r="E14437">
            <v>1000</v>
          </cell>
          <cell r="F14437">
            <v>5403</v>
          </cell>
          <cell r="G14437">
            <v>0</v>
          </cell>
          <cell r="H14437">
            <v>2005</v>
          </cell>
          <cell r="I14437">
            <v>0</v>
          </cell>
        </row>
        <row r="14438">
          <cell r="A14438">
            <v>610316</v>
          </cell>
          <cell r="B14438" t="str">
            <v>Journeyman OT</v>
          </cell>
          <cell r="C14438">
            <v>5940000</v>
          </cell>
          <cell r="D14438">
            <v>16159.7</v>
          </cell>
          <cell r="E14438">
            <v>1000</v>
          </cell>
          <cell r="F14438">
            <v>5404</v>
          </cell>
          <cell r="G14438">
            <v>0</v>
          </cell>
          <cell r="H14438">
            <v>2005</v>
          </cell>
          <cell r="I14438">
            <v>0</v>
          </cell>
        </row>
        <row r="14439">
          <cell r="A14439">
            <v>610316</v>
          </cell>
          <cell r="B14439" t="str">
            <v>Journeyman OT</v>
          </cell>
          <cell r="C14439">
            <v>5940000</v>
          </cell>
          <cell r="D14439">
            <v>1530.86</v>
          </cell>
          <cell r="E14439">
            <v>1000</v>
          </cell>
          <cell r="F14439">
            <v>5405</v>
          </cell>
          <cell r="G14439">
            <v>0</v>
          </cell>
          <cell r="H14439">
            <v>2005</v>
          </cell>
          <cell r="I14439">
            <v>0</v>
          </cell>
        </row>
        <row r="14440">
          <cell r="A14440">
            <v>610316</v>
          </cell>
          <cell r="B14440" t="str">
            <v>Journeyman OT</v>
          </cell>
          <cell r="C14440">
            <v>5940000</v>
          </cell>
          <cell r="D14440">
            <v>38345.26</v>
          </cell>
          <cell r="E14440">
            <v>1000</v>
          </cell>
          <cell r="F14440">
            <v>5501</v>
          </cell>
          <cell r="G14440">
            <v>0</v>
          </cell>
          <cell r="H14440">
            <v>2005</v>
          </cell>
          <cell r="I14440">
            <v>0</v>
          </cell>
        </row>
        <row r="14441">
          <cell r="A14441">
            <v>610316</v>
          </cell>
          <cell r="B14441" t="str">
            <v>Journeyman OT</v>
          </cell>
          <cell r="C14441">
            <v>5940000</v>
          </cell>
          <cell r="D14441">
            <v>593.39</v>
          </cell>
          <cell r="E14441">
            <v>1000</v>
          </cell>
          <cell r="F14441">
            <v>5502</v>
          </cell>
          <cell r="G14441">
            <v>0</v>
          </cell>
          <cell r="H14441">
            <v>2005</v>
          </cell>
          <cell r="I14441">
            <v>0</v>
          </cell>
        </row>
        <row r="14442">
          <cell r="A14442">
            <v>610316</v>
          </cell>
          <cell r="B14442" t="str">
            <v>Journeyman OT</v>
          </cell>
          <cell r="C14442">
            <v>5940000</v>
          </cell>
          <cell r="D14442">
            <v>-5.34</v>
          </cell>
          <cell r="E14442">
            <v>1000</v>
          </cell>
          <cell r="F14442">
            <v>5505</v>
          </cell>
          <cell r="G14442">
            <v>0</v>
          </cell>
          <cell r="H14442">
            <v>2005</v>
          </cell>
          <cell r="I14442">
            <v>0</v>
          </cell>
        </row>
        <row r="14443">
          <cell r="A14443">
            <v>610316</v>
          </cell>
          <cell r="B14443" t="str">
            <v>Journeyman OT</v>
          </cell>
          <cell r="C14443">
            <v>5940000</v>
          </cell>
          <cell r="D14443">
            <v>3867.96</v>
          </cell>
          <cell r="E14443">
            <v>1000</v>
          </cell>
          <cell r="F14443">
            <v>5701</v>
          </cell>
          <cell r="G14443">
            <v>0</v>
          </cell>
          <cell r="H14443">
            <v>2005</v>
          </cell>
          <cell r="I14443">
            <v>0</v>
          </cell>
        </row>
        <row r="14444">
          <cell r="A14444">
            <v>610316</v>
          </cell>
          <cell r="B14444" t="str">
            <v>Journeyman OT</v>
          </cell>
          <cell r="C14444">
            <v>5940000</v>
          </cell>
          <cell r="D14444">
            <v>2738.7</v>
          </cell>
          <cell r="E14444">
            <v>1000</v>
          </cell>
          <cell r="F14444">
            <v>5702</v>
          </cell>
          <cell r="G14444">
            <v>0</v>
          </cell>
          <cell r="H14444">
            <v>2005</v>
          </cell>
          <cell r="I14444">
            <v>0</v>
          </cell>
        </row>
        <row r="14445">
          <cell r="A14445">
            <v>610316</v>
          </cell>
          <cell r="B14445" t="str">
            <v>Journeyman OT</v>
          </cell>
          <cell r="C14445">
            <v>5940000</v>
          </cell>
          <cell r="D14445">
            <v>625.4</v>
          </cell>
          <cell r="E14445">
            <v>1000</v>
          </cell>
          <cell r="F14445">
            <v>5801</v>
          </cell>
          <cell r="G14445">
            <v>0</v>
          </cell>
          <cell r="H14445">
            <v>2005</v>
          </cell>
          <cell r="I14445">
            <v>0</v>
          </cell>
        </row>
        <row r="14446">
          <cell r="A14446">
            <v>610316</v>
          </cell>
          <cell r="B14446" t="str">
            <v>Journeyman OT</v>
          </cell>
          <cell r="C14446">
            <v>5940000</v>
          </cell>
          <cell r="D14446">
            <v>1058.32</v>
          </cell>
          <cell r="E14446">
            <v>1000</v>
          </cell>
          <cell r="F14446">
            <v>5802</v>
          </cell>
          <cell r="G14446">
            <v>0</v>
          </cell>
          <cell r="H14446">
            <v>2005</v>
          </cell>
          <cell r="I14446">
            <v>0</v>
          </cell>
        </row>
        <row r="14447">
          <cell r="A14447">
            <v>610316</v>
          </cell>
          <cell r="B14447" t="str">
            <v>Journeyman OT</v>
          </cell>
          <cell r="C14447">
            <v>5940000</v>
          </cell>
          <cell r="D14447">
            <v>2597.81</v>
          </cell>
          <cell r="E14447">
            <v>1000</v>
          </cell>
          <cell r="F14447">
            <v>5803</v>
          </cell>
          <cell r="G14447">
            <v>0</v>
          </cell>
          <cell r="H14447">
            <v>2005</v>
          </cell>
          <cell r="I14447">
            <v>0</v>
          </cell>
        </row>
        <row r="14448">
          <cell r="A14448">
            <v>610316</v>
          </cell>
          <cell r="B14448" t="str">
            <v>Journeyman OT</v>
          </cell>
          <cell r="C14448">
            <v>5940000</v>
          </cell>
          <cell r="D14448">
            <v>3678.45</v>
          </cell>
          <cell r="E14448">
            <v>1000</v>
          </cell>
          <cell r="F14448">
            <v>14025</v>
          </cell>
          <cell r="G14448">
            <v>0</v>
          </cell>
          <cell r="H14448">
            <v>2005</v>
          </cell>
          <cell r="I14448">
            <v>0</v>
          </cell>
        </row>
        <row r="14449">
          <cell r="A14449">
            <v>610316</v>
          </cell>
          <cell r="B14449" t="str">
            <v>Journeyman OT</v>
          </cell>
          <cell r="C14449">
            <v>5940000</v>
          </cell>
          <cell r="D14449">
            <v>3671.69</v>
          </cell>
          <cell r="E14449">
            <v>1000</v>
          </cell>
          <cell r="F14449">
            <v>101000</v>
          </cell>
          <cell r="G14449">
            <v>0</v>
          </cell>
          <cell r="H14449">
            <v>2005</v>
          </cell>
          <cell r="I14449">
            <v>0</v>
          </cell>
        </row>
        <row r="14450">
          <cell r="A14450">
            <v>610316</v>
          </cell>
          <cell r="B14450" t="str">
            <v>Journeyman OT</v>
          </cell>
          <cell r="C14450">
            <v>5940000</v>
          </cell>
          <cell r="D14450">
            <v>298.58999999999997</v>
          </cell>
          <cell r="E14450">
            <v>1000</v>
          </cell>
          <cell r="F14450">
            <v>103000</v>
          </cell>
          <cell r="G14450">
            <v>0</v>
          </cell>
          <cell r="H14450">
            <v>2005</v>
          </cell>
          <cell r="I14450">
            <v>0</v>
          </cell>
        </row>
        <row r="14451">
          <cell r="A14451">
            <v>610316</v>
          </cell>
          <cell r="B14451" t="str">
            <v>Journeyman OT</v>
          </cell>
          <cell r="C14451">
            <v>5940000</v>
          </cell>
          <cell r="D14451">
            <v>6960.45</v>
          </cell>
          <cell r="E14451">
            <v>1000</v>
          </cell>
          <cell r="F14451">
            <v>105000</v>
          </cell>
          <cell r="G14451">
            <v>0</v>
          </cell>
          <cell r="H14451">
            <v>2005</v>
          </cell>
          <cell r="I14451">
            <v>0</v>
          </cell>
        </row>
        <row r="14452">
          <cell r="A14452">
            <v>610316</v>
          </cell>
          <cell r="B14452" t="str">
            <v>Journeyman OT</v>
          </cell>
          <cell r="C14452">
            <v>5940000</v>
          </cell>
          <cell r="D14452">
            <v>6798.41</v>
          </cell>
          <cell r="E14452">
            <v>1000</v>
          </cell>
          <cell r="F14452">
            <v>108000</v>
          </cell>
          <cell r="G14452">
            <v>0</v>
          </cell>
          <cell r="H14452">
            <v>2005</v>
          </cell>
          <cell r="I14452">
            <v>0</v>
          </cell>
        </row>
        <row r="14453">
          <cell r="A14453">
            <v>610316</v>
          </cell>
          <cell r="B14453" t="str">
            <v>Journeyman OT</v>
          </cell>
          <cell r="C14453">
            <v>5940000</v>
          </cell>
          <cell r="D14453">
            <v>125.98</v>
          </cell>
          <cell r="E14453">
            <v>1000</v>
          </cell>
          <cell r="F14453">
            <v>111000</v>
          </cell>
          <cell r="G14453">
            <v>0</v>
          </cell>
          <cell r="H14453">
            <v>2005</v>
          </cell>
          <cell r="I14453">
            <v>0</v>
          </cell>
        </row>
        <row r="14454">
          <cell r="A14454">
            <v>610316</v>
          </cell>
          <cell r="B14454" t="str">
            <v>Journeyman OT</v>
          </cell>
          <cell r="C14454">
            <v>5940000</v>
          </cell>
          <cell r="D14454">
            <v>2090.16</v>
          </cell>
          <cell r="E14454">
            <v>1000</v>
          </cell>
          <cell r="F14454">
            <v>113000</v>
          </cell>
          <cell r="G14454">
            <v>0</v>
          </cell>
          <cell r="H14454">
            <v>2005</v>
          </cell>
          <cell r="I14454">
            <v>0</v>
          </cell>
        </row>
        <row r="14455">
          <cell r="A14455">
            <v>610316</v>
          </cell>
          <cell r="B14455" t="str">
            <v>Journeyman OT</v>
          </cell>
          <cell r="C14455">
            <v>5940000</v>
          </cell>
          <cell r="D14455">
            <v>1626.33</v>
          </cell>
          <cell r="E14455">
            <v>1000</v>
          </cell>
          <cell r="F14455">
            <v>118000</v>
          </cell>
          <cell r="G14455">
            <v>0</v>
          </cell>
          <cell r="H14455">
            <v>2005</v>
          </cell>
          <cell r="I14455">
            <v>0</v>
          </cell>
        </row>
        <row r="14456">
          <cell r="A14456">
            <v>610316</v>
          </cell>
          <cell r="B14456" t="str">
            <v>Journeyman OT</v>
          </cell>
          <cell r="C14456">
            <v>5940000</v>
          </cell>
          <cell r="D14456">
            <v>15142.45</v>
          </cell>
          <cell r="E14456">
            <v>1000</v>
          </cell>
          <cell r="F14456">
            <v>119150</v>
          </cell>
          <cell r="G14456">
            <v>0</v>
          </cell>
          <cell r="H14456">
            <v>2005</v>
          </cell>
          <cell r="I14456">
            <v>0</v>
          </cell>
        </row>
        <row r="14457">
          <cell r="A14457">
            <v>610316</v>
          </cell>
          <cell r="B14457" t="str">
            <v>Journeyman OT</v>
          </cell>
          <cell r="C14457">
            <v>5940000</v>
          </cell>
          <cell r="D14457">
            <v>820.17</v>
          </cell>
          <cell r="E14457">
            <v>1000</v>
          </cell>
          <cell r="F14457">
            <v>120000</v>
          </cell>
          <cell r="G14457">
            <v>0</v>
          </cell>
          <cell r="H14457">
            <v>2005</v>
          </cell>
          <cell r="I14457">
            <v>0</v>
          </cell>
        </row>
        <row r="14458">
          <cell r="A14458">
            <v>610316</v>
          </cell>
          <cell r="B14458" t="str">
            <v>Journeyman OT</v>
          </cell>
          <cell r="C14458">
            <v>5940000</v>
          </cell>
          <cell r="D14458">
            <v>2090.15</v>
          </cell>
          <cell r="E14458">
            <v>1000</v>
          </cell>
          <cell r="F14458">
            <v>122000</v>
          </cell>
          <cell r="G14458">
            <v>0</v>
          </cell>
          <cell r="H14458">
            <v>2005</v>
          </cell>
          <cell r="I14458">
            <v>0</v>
          </cell>
        </row>
        <row r="14459">
          <cell r="A14459">
            <v>610316</v>
          </cell>
          <cell r="B14459" t="str">
            <v>Journeyman OT</v>
          </cell>
          <cell r="C14459">
            <v>5940000</v>
          </cell>
          <cell r="D14459">
            <v>962.92</v>
          </cell>
          <cell r="E14459">
            <v>1000</v>
          </cell>
          <cell r="F14459">
            <v>124000</v>
          </cell>
          <cell r="G14459">
            <v>0</v>
          </cell>
          <cell r="H14459">
            <v>2005</v>
          </cell>
          <cell r="I14459">
            <v>0</v>
          </cell>
        </row>
        <row r="14460">
          <cell r="A14460">
            <v>610316</v>
          </cell>
          <cell r="B14460" t="str">
            <v>Journeyman OT</v>
          </cell>
          <cell r="C14460">
            <v>5940000</v>
          </cell>
          <cell r="D14460">
            <v>-444.08</v>
          </cell>
          <cell r="E14460">
            <v>1000</v>
          </cell>
          <cell r="F14460">
            <v>126000</v>
          </cell>
          <cell r="G14460">
            <v>0</v>
          </cell>
          <cell r="H14460">
            <v>2005</v>
          </cell>
          <cell r="I14460">
            <v>0</v>
          </cell>
        </row>
        <row r="14461">
          <cell r="A14461">
            <v>610316</v>
          </cell>
          <cell r="B14461" t="str">
            <v>Journeyman OT</v>
          </cell>
          <cell r="C14461">
            <v>5940000</v>
          </cell>
          <cell r="D14461">
            <v>1087.17</v>
          </cell>
          <cell r="E14461">
            <v>1000</v>
          </cell>
          <cell r="F14461">
            <v>128000</v>
          </cell>
          <cell r="G14461">
            <v>0</v>
          </cell>
          <cell r="H14461">
            <v>2005</v>
          </cell>
          <cell r="I14461">
            <v>0</v>
          </cell>
        </row>
        <row r="14462">
          <cell r="A14462">
            <v>610316</v>
          </cell>
          <cell r="B14462" t="str">
            <v>Journeyman OT</v>
          </cell>
          <cell r="C14462">
            <v>5940000</v>
          </cell>
          <cell r="D14462">
            <v>1708.41</v>
          </cell>
          <cell r="E14462">
            <v>1000</v>
          </cell>
          <cell r="F14462">
            <v>129000</v>
          </cell>
          <cell r="G14462">
            <v>0</v>
          </cell>
          <cell r="H14462">
            <v>2005</v>
          </cell>
          <cell r="I14462">
            <v>0</v>
          </cell>
        </row>
        <row r="14463">
          <cell r="A14463">
            <v>610316</v>
          </cell>
          <cell r="B14463" t="str">
            <v>Journeyman OT</v>
          </cell>
          <cell r="C14463">
            <v>5940000</v>
          </cell>
          <cell r="D14463">
            <v>2512.41</v>
          </cell>
          <cell r="E14463">
            <v>1000</v>
          </cell>
          <cell r="F14463">
            <v>132000</v>
          </cell>
          <cell r="G14463">
            <v>0</v>
          </cell>
          <cell r="H14463">
            <v>2005</v>
          </cell>
          <cell r="I14463">
            <v>0</v>
          </cell>
        </row>
        <row r="14464">
          <cell r="A14464">
            <v>610316</v>
          </cell>
          <cell r="B14464" t="str">
            <v>Journeyman OT</v>
          </cell>
          <cell r="C14464">
            <v>5940000</v>
          </cell>
          <cell r="D14464">
            <v>2553.88</v>
          </cell>
          <cell r="E14464">
            <v>1000</v>
          </cell>
          <cell r="F14464">
            <v>133000</v>
          </cell>
          <cell r="G14464">
            <v>0</v>
          </cell>
          <cell r="H14464">
            <v>2005</v>
          </cell>
          <cell r="I14464">
            <v>0</v>
          </cell>
        </row>
        <row r="14465">
          <cell r="A14465">
            <v>610316</v>
          </cell>
          <cell r="B14465" t="str">
            <v>Journeyman OT</v>
          </cell>
          <cell r="C14465">
            <v>5940000</v>
          </cell>
          <cell r="D14465">
            <v>27.1</v>
          </cell>
          <cell r="E14465">
            <v>1000</v>
          </cell>
          <cell r="F14465">
            <v>134000</v>
          </cell>
          <cell r="G14465">
            <v>0</v>
          </cell>
          <cell r="H14465">
            <v>2005</v>
          </cell>
          <cell r="I14465">
            <v>0</v>
          </cell>
        </row>
        <row r="14466">
          <cell r="A14466">
            <v>610316</v>
          </cell>
          <cell r="B14466" t="str">
            <v>Journeyman OT</v>
          </cell>
          <cell r="C14466">
            <v>5940000</v>
          </cell>
          <cell r="D14466">
            <v>3533.8</v>
          </cell>
          <cell r="E14466">
            <v>1000</v>
          </cell>
          <cell r="F14466">
            <v>136000</v>
          </cell>
          <cell r="G14466">
            <v>0</v>
          </cell>
          <cell r="H14466">
            <v>2005</v>
          </cell>
          <cell r="I14466">
            <v>0</v>
          </cell>
        </row>
        <row r="14467">
          <cell r="A14467">
            <v>610316</v>
          </cell>
          <cell r="B14467" t="str">
            <v>Journeyman OT</v>
          </cell>
          <cell r="C14467">
            <v>5940000</v>
          </cell>
          <cell r="D14467">
            <v>828.32</v>
          </cell>
          <cell r="E14467">
            <v>1000</v>
          </cell>
          <cell r="F14467">
            <v>240000</v>
          </cell>
          <cell r="G14467">
            <v>0</v>
          </cell>
          <cell r="H14467">
            <v>2005</v>
          </cell>
          <cell r="I14467">
            <v>0</v>
          </cell>
        </row>
        <row r="14468">
          <cell r="A14468">
            <v>610316</v>
          </cell>
          <cell r="B14468" t="str">
            <v>Journeyman OT</v>
          </cell>
          <cell r="C14468">
            <v>5940000</v>
          </cell>
          <cell r="D14468">
            <v>324.19</v>
          </cell>
          <cell r="E14468">
            <v>1000</v>
          </cell>
          <cell r="F14468">
            <v>244000</v>
          </cell>
          <cell r="G14468">
            <v>0</v>
          </cell>
          <cell r="H14468">
            <v>2005</v>
          </cell>
          <cell r="I14468">
            <v>0</v>
          </cell>
        </row>
        <row r="14469">
          <cell r="A14469">
            <v>610316</v>
          </cell>
          <cell r="B14469" t="str">
            <v>Journeyman OT</v>
          </cell>
          <cell r="C14469">
            <v>5940000</v>
          </cell>
          <cell r="D14469">
            <v>3183.88</v>
          </cell>
          <cell r="E14469">
            <v>1000</v>
          </cell>
          <cell r="F14469">
            <v>246000</v>
          </cell>
          <cell r="G14469">
            <v>0</v>
          </cell>
          <cell r="H14469">
            <v>2005</v>
          </cell>
          <cell r="I14469">
            <v>0</v>
          </cell>
        </row>
        <row r="14470">
          <cell r="A14470">
            <v>610316</v>
          </cell>
          <cell r="B14470" t="str">
            <v>Journeyman OT</v>
          </cell>
          <cell r="C14470">
            <v>5940000</v>
          </cell>
          <cell r="D14470">
            <v>2110.6799999999998</v>
          </cell>
          <cell r="E14470">
            <v>1000</v>
          </cell>
          <cell r="F14470">
            <v>563000</v>
          </cell>
          <cell r="G14470">
            <v>0</v>
          </cell>
          <cell r="H14470">
            <v>2005</v>
          </cell>
          <cell r="I14470">
            <v>0</v>
          </cell>
        </row>
        <row r="14471">
          <cell r="A14471">
            <v>610316</v>
          </cell>
          <cell r="B14471" t="str">
            <v>Journeyman OT</v>
          </cell>
          <cell r="C14471">
            <v>5940000</v>
          </cell>
          <cell r="D14471">
            <v>772.2</v>
          </cell>
          <cell r="E14471">
            <v>1000</v>
          </cell>
          <cell r="F14471">
            <v>565100</v>
          </cell>
          <cell r="G14471">
            <v>0</v>
          </cell>
          <cell r="H14471">
            <v>2005</v>
          </cell>
          <cell r="I14471">
            <v>0</v>
          </cell>
        </row>
        <row r="14472">
          <cell r="A14472">
            <v>610316</v>
          </cell>
          <cell r="B14472" t="str">
            <v>Journeyman OT</v>
          </cell>
          <cell r="C14472">
            <v>5940000</v>
          </cell>
          <cell r="D14472">
            <v>411.84</v>
          </cell>
          <cell r="E14472">
            <v>1000</v>
          </cell>
          <cell r="F14472">
            <v>567300</v>
          </cell>
          <cell r="G14472">
            <v>0</v>
          </cell>
          <cell r="H14472">
            <v>2005</v>
          </cell>
          <cell r="I14472">
            <v>0</v>
          </cell>
        </row>
        <row r="14473">
          <cell r="A14473">
            <v>610316</v>
          </cell>
          <cell r="B14473" t="str">
            <v>Journeyman OT</v>
          </cell>
          <cell r="C14473">
            <v>5940000</v>
          </cell>
          <cell r="D14473">
            <v>514.79999999999995</v>
          </cell>
          <cell r="E14473">
            <v>1000</v>
          </cell>
          <cell r="F14473">
            <v>568100</v>
          </cell>
          <cell r="G14473">
            <v>0</v>
          </cell>
          <cell r="H14473">
            <v>2005</v>
          </cell>
          <cell r="I14473">
            <v>0</v>
          </cell>
        </row>
        <row r="14474">
          <cell r="A14474">
            <v>610316</v>
          </cell>
          <cell r="B14474" t="str">
            <v>Journeyman OT</v>
          </cell>
          <cell r="C14474">
            <v>5940000</v>
          </cell>
          <cell r="D14474">
            <v>51.48</v>
          </cell>
          <cell r="E14474">
            <v>1000</v>
          </cell>
          <cell r="F14474">
            <v>570100</v>
          </cell>
          <cell r="G14474">
            <v>0</v>
          </cell>
          <cell r="H14474">
            <v>2005</v>
          </cell>
          <cell r="I14474">
            <v>0</v>
          </cell>
        </row>
        <row r="14475">
          <cell r="A14475">
            <v>610316</v>
          </cell>
          <cell r="B14475" t="str">
            <v>Journeyman OT</v>
          </cell>
          <cell r="C14475">
            <v>5940000</v>
          </cell>
          <cell r="D14475">
            <v>-772.2</v>
          </cell>
          <cell r="E14475">
            <v>1000</v>
          </cell>
          <cell r="F14475">
            <v>572100</v>
          </cell>
          <cell r="G14475">
            <v>0</v>
          </cell>
          <cell r="H14475">
            <v>2005</v>
          </cell>
          <cell r="I14475">
            <v>0</v>
          </cell>
        </row>
        <row r="14476">
          <cell r="A14476">
            <v>610316</v>
          </cell>
          <cell r="B14476" t="str">
            <v>Journeyman OT</v>
          </cell>
          <cell r="C14476">
            <v>5940000</v>
          </cell>
          <cell r="D14476">
            <v>0</v>
          </cell>
          <cell r="E14476">
            <v>1000</v>
          </cell>
          <cell r="F14476">
            <v>575000</v>
          </cell>
          <cell r="G14476">
            <v>0</v>
          </cell>
          <cell r="H14476">
            <v>2005</v>
          </cell>
          <cell r="I14476">
            <v>0</v>
          </cell>
        </row>
        <row r="14477">
          <cell r="A14477">
            <v>610316</v>
          </cell>
          <cell r="B14477" t="str">
            <v>Journeyman OT</v>
          </cell>
          <cell r="C14477">
            <v>5940000</v>
          </cell>
          <cell r="D14477">
            <v>1377.38</v>
          </cell>
          <cell r="E14477">
            <v>1000</v>
          </cell>
          <cell r="F14477">
            <v>578000</v>
          </cell>
          <cell r="G14477">
            <v>0</v>
          </cell>
          <cell r="H14477">
            <v>2005</v>
          </cell>
          <cell r="I14477">
            <v>0</v>
          </cell>
        </row>
        <row r="14478">
          <cell r="A14478">
            <v>610316</v>
          </cell>
          <cell r="B14478" t="str">
            <v>Journeyman OT</v>
          </cell>
          <cell r="C14478">
            <v>5940000</v>
          </cell>
          <cell r="D14478">
            <v>0</v>
          </cell>
          <cell r="E14478">
            <v>1000</v>
          </cell>
          <cell r="F14478">
            <v>654000</v>
          </cell>
          <cell r="G14478">
            <v>0</v>
          </cell>
          <cell r="H14478">
            <v>2005</v>
          </cell>
          <cell r="I14478">
            <v>0</v>
          </cell>
        </row>
        <row r="14479">
          <cell r="A14479">
            <v>610316</v>
          </cell>
          <cell r="B14479" t="str">
            <v>Journeyman OT</v>
          </cell>
          <cell r="C14479">
            <v>5940000</v>
          </cell>
          <cell r="D14479">
            <v>300.45999999999998</v>
          </cell>
          <cell r="E14479">
            <v>1000</v>
          </cell>
          <cell r="F14479">
            <v>655000</v>
          </cell>
          <cell r="G14479">
            <v>0</v>
          </cell>
          <cell r="H14479">
            <v>2005</v>
          </cell>
          <cell r="I14479">
            <v>0</v>
          </cell>
        </row>
        <row r="14480">
          <cell r="A14480">
            <v>610316</v>
          </cell>
          <cell r="B14480" t="str">
            <v>Journeyman OT</v>
          </cell>
          <cell r="C14480">
            <v>5950000</v>
          </cell>
          <cell r="D14480">
            <v>0</v>
          </cell>
          <cell r="E14480">
            <v>1000</v>
          </cell>
          <cell r="F14480">
            <v>1034</v>
          </cell>
          <cell r="G14480">
            <v>0</v>
          </cell>
          <cell r="H14480">
            <v>2005</v>
          </cell>
          <cell r="I14480">
            <v>0</v>
          </cell>
        </row>
        <row r="14481">
          <cell r="A14481">
            <v>610316</v>
          </cell>
          <cell r="B14481" t="str">
            <v>Journeyman OT</v>
          </cell>
          <cell r="C14481">
            <v>5950000</v>
          </cell>
          <cell r="D14481">
            <v>4823.2</v>
          </cell>
          <cell r="E14481">
            <v>1000</v>
          </cell>
          <cell r="F14481">
            <v>2220</v>
          </cell>
          <cell r="G14481">
            <v>0</v>
          </cell>
          <cell r="H14481">
            <v>2005</v>
          </cell>
          <cell r="I14481">
            <v>0</v>
          </cell>
        </row>
        <row r="14482">
          <cell r="A14482">
            <v>610316</v>
          </cell>
          <cell r="B14482" t="str">
            <v>Journeyman OT</v>
          </cell>
          <cell r="C14482">
            <v>5950000</v>
          </cell>
          <cell r="D14482">
            <v>2681.97</v>
          </cell>
          <cell r="E14482">
            <v>1000</v>
          </cell>
          <cell r="F14482">
            <v>108000</v>
          </cell>
          <cell r="G14482">
            <v>0</v>
          </cell>
          <cell r="H14482">
            <v>2005</v>
          </cell>
          <cell r="I14482">
            <v>0</v>
          </cell>
        </row>
        <row r="14483">
          <cell r="A14483">
            <v>610316</v>
          </cell>
          <cell r="B14483" t="str">
            <v>Journeyman OT</v>
          </cell>
          <cell r="C14483">
            <v>5950000</v>
          </cell>
          <cell r="D14483">
            <v>48.88</v>
          </cell>
          <cell r="E14483">
            <v>1000</v>
          </cell>
          <cell r="F14483">
            <v>119150</v>
          </cell>
          <cell r="G14483">
            <v>0</v>
          </cell>
          <cell r="H14483">
            <v>2005</v>
          </cell>
          <cell r="I14483">
            <v>0</v>
          </cell>
        </row>
        <row r="14484">
          <cell r="A14484">
            <v>610316</v>
          </cell>
          <cell r="B14484" t="str">
            <v>Journeyman OT</v>
          </cell>
          <cell r="C14484">
            <v>5950000</v>
          </cell>
          <cell r="D14484">
            <v>379.89</v>
          </cell>
          <cell r="E14484">
            <v>1000</v>
          </cell>
          <cell r="F14484">
            <v>133000</v>
          </cell>
          <cell r="G14484">
            <v>0</v>
          </cell>
          <cell r="H14484">
            <v>2005</v>
          </cell>
          <cell r="I14484">
            <v>0</v>
          </cell>
        </row>
        <row r="14485">
          <cell r="A14485">
            <v>610316</v>
          </cell>
          <cell r="B14485" t="str">
            <v>Journeyman OT</v>
          </cell>
          <cell r="C14485">
            <v>5950000</v>
          </cell>
          <cell r="D14485">
            <v>0</v>
          </cell>
          <cell r="E14485">
            <v>1000</v>
          </cell>
          <cell r="F14485">
            <v>246000</v>
          </cell>
          <cell r="G14485">
            <v>0</v>
          </cell>
          <cell r="H14485">
            <v>2005</v>
          </cell>
          <cell r="I14485">
            <v>0</v>
          </cell>
        </row>
        <row r="14486">
          <cell r="A14486">
            <v>610316</v>
          </cell>
          <cell r="B14486" t="str">
            <v>Journeyman OT</v>
          </cell>
          <cell r="C14486">
            <v>5950000</v>
          </cell>
          <cell r="D14486">
            <v>2059.1999999999998</v>
          </cell>
          <cell r="E14486">
            <v>1000</v>
          </cell>
          <cell r="F14486">
            <v>563000</v>
          </cell>
          <cell r="G14486">
            <v>0</v>
          </cell>
          <cell r="H14486">
            <v>2005</v>
          </cell>
          <cell r="I14486">
            <v>0</v>
          </cell>
        </row>
        <row r="14487">
          <cell r="A14487">
            <v>610316</v>
          </cell>
          <cell r="B14487" t="str">
            <v>Journeyman OT</v>
          </cell>
          <cell r="C14487">
            <v>5950000</v>
          </cell>
          <cell r="D14487">
            <v>705.15</v>
          </cell>
          <cell r="E14487">
            <v>1000</v>
          </cell>
          <cell r="F14487">
            <v>578000</v>
          </cell>
          <cell r="G14487">
            <v>0</v>
          </cell>
          <cell r="H14487">
            <v>2005</v>
          </cell>
          <cell r="I14487">
            <v>0</v>
          </cell>
        </row>
        <row r="14488">
          <cell r="A14488">
            <v>610316</v>
          </cell>
          <cell r="B14488" t="str">
            <v>Journeyman OT</v>
          </cell>
          <cell r="C14488">
            <v>5960000</v>
          </cell>
          <cell r="D14488">
            <v>9556.26</v>
          </cell>
          <cell r="E14488">
            <v>1000</v>
          </cell>
          <cell r="F14488">
            <v>119</v>
          </cell>
          <cell r="G14488">
            <v>0</v>
          </cell>
          <cell r="H14488">
            <v>2005</v>
          </cell>
          <cell r="I14488">
            <v>0</v>
          </cell>
        </row>
        <row r="14489">
          <cell r="A14489">
            <v>610316</v>
          </cell>
          <cell r="B14489" t="str">
            <v>Journeyman OT</v>
          </cell>
          <cell r="C14489">
            <v>5960000</v>
          </cell>
          <cell r="D14489">
            <v>865.93</v>
          </cell>
          <cell r="E14489">
            <v>1000</v>
          </cell>
          <cell r="F14489">
            <v>5004</v>
          </cell>
          <cell r="G14489">
            <v>0</v>
          </cell>
          <cell r="H14489">
            <v>2005</v>
          </cell>
          <cell r="I14489">
            <v>0</v>
          </cell>
        </row>
        <row r="14490">
          <cell r="A14490">
            <v>610316</v>
          </cell>
          <cell r="B14490" t="str">
            <v>Journeyman OT</v>
          </cell>
          <cell r="C14490">
            <v>5960000</v>
          </cell>
          <cell r="D14490">
            <v>96.22</v>
          </cell>
          <cell r="E14490">
            <v>1000</v>
          </cell>
          <cell r="F14490">
            <v>5005</v>
          </cell>
          <cell r="G14490">
            <v>0</v>
          </cell>
          <cell r="H14490">
            <v>2005</v>
          </cell>
          <cell r="I14490">
            <v>0</v>
          </cell>
        </row>
        <row r="14491">
          <cell r="A14491">
            <v>610316</v>
          </cell>
          <cell r="B14491" t="str">
            <v>Journeyman OT</v>
          </cell>
          <cell r="C14491">
            <v>5960000</v>
          </cell>
          <cell r="D14491">
            <v>384.85</v>
          </cell>
          <cell r="E14491">
            <v>1000</v>
          </cell>
          <cell r="F14491">
            <v>5304</v>
          </cell>
          <cell r="G14491">
            <v>0</v>
          </cell>
          <cell r="H14491">
            <v>2005</v>
          </cell>
          <cell r="I14491">
            <v>0</v>
          </cell>
        </row>
        <row r="14492">
          <cell r="A14492">
            <v>610316</v>
          </cell>
          <cell r="B14492" t="str">
            <v>Journeyman OT</v>
          </cell>
          <cell r="C14492">
            <v>5960000</v>
          </cell>
          <cell r="D14492">
            <v>21325.45</v>
          </cell>
          <cell r="E14492">
            <v>1000</v>
          </cell>
          <cell r="F14492">
            <v>5402</v>
          </cell>
          <cell r="G14492">
            <v>0</v>
          </cell>
          <cell r="H14492">
            <v>2005</v>
          </cell>
          <cell r="I14492">
            <v>0</v>
          </cell>
        </row>
        <row r="14493">
          <cell r="A14493">
            <v>610316</v>
          </cell>
          <cell r="B14493" t="str">
            <v>Journeyman OT</v>
          </cell>
          <cell r="C14493">
            <v>5960000</v>
          </cell>
          <cell r="D14493">
            <v>48.34</v>
          </cell>
          <cell r="E14493">
            <v>1000</v>
          </cell>
          <cell r="F14493">
            <v>5403</v>
          </cell>
          <cell r="G14493">
            <v>0</v>
          </cell>
          <cell r="H14493">
            <v>2005</v>
          </cell>
          <cell r="I14493">
            <v>0</v>
          </cell>
        </row>
        <row r="14494">
          <cell r="A14494">
            <v>610316</v>
          </cell>
          <cell r="B14494" t="str">
            <v>Journeyman OT</v>
          </cell>
          <cell r="C14494">
            <v>5960000</v>
          </cell>
          <cell r="D14494">
            <v>22281.41</v>
          </cell>
          <cell r="E14494">
            <v>1000</v>
          </cell>
          <cell r="F14494">
            <v>5404</v>
          </cell>
          <cell r="G14494">
            <v>0</v>
          </cell>
          <cell r="H14494">
            <v>2005</v>
          </cell>
          <cell r="I14494">
            <v>0</v>
          </cell>
        </row>
        <row r="14495">
          <cell r="A14495">
            <v>610316</v>
          </cell>
          <cell r="B14495" t="str">
            <v>Journeyman OT</v>
          </cell>
          <cell r="C14495">
            <v>5960000</v>
          </cell>
          <cell r="D14495">
            <v>386.72</v>
          </cell>
          <cell r="E14495">
            <v>1000</v>
          </cell>
          <cell r="F14495">
            <v>5405</v>
          </cell>
          <cell r="G14495">
            <v>0</v>
          </cell>
          <cell r="H14495">
            <v>2005</v>
          </cell>
          <cell r="I14495">
            <v>0</v>
          </cell>
        </row>
        <row r="14496">
          <cell r="A14496">
            <v>610316</v>
          </cell>
          <cell r="B14496" t="str">
            <v>Journeyman OT</v>
          </cell>
          <cell r="C14496">
            <v>5960000</v>
          </cell>
          <cell r="D14496">
            <v>5382.04</v>
          </cell>
          <cell r="E14496">
            <v>1000</v>
          </cell>
          <cell r="F14496">
            <v>5501</v>
          </cell>
          <cell r="G14496">
            <v>0</v>
          </cell>
          <cell r="H14496">
            <v>2005</v>
          </cell>
          <cell r="I14496">
            <v>0</v>
          </cell>
        </row>
        <row r="14497">
          <cell r="A14497">
            <v>610316</v>
          </cell>
          <cell r="B14497" t="str">
            <v>Journeyman OT</v>
          </cell>
          <cell r="C14497">
            <v>5960000</v>
          </cell>
          <cell r="D14497">
            <v>273.89</v>
          </cell>
          <cell r="E14497">
            <v>1000</v>
          </cell>
          <cell r="F14497">
            <v>5503</v>
          </cell>
          <cell r="G14497">
            <v>0</v>
          </cell>
          <cell r="H14497">
            <v>2005</v>
          </cell>
          <cell r="I14497">
            <v>0</v>
          </cell>
        </row>
        <row r="14498">
          <cell r="A14498">
            <v>610316</v>
          </cell>
          <cell r="B14498" t="str">
            <v>Journeyman OT</v>
          </cell>
          <cell r="C14498">
            <v>5960000</v>
          </cell>
          <cell r="D14498">
            <v>4214.95</v>
          </cell>
          <cell r="E14498">
            <v>1000</v>
          </cell>
          <cell r="F14498">
            <v>5702</v>
          </cell>
          <cell r="G14498">
            <v>0</v>
          </cell>
          <cell r="H14498">
            <v>2005</v>
          </cell>
          <cell r="I14498">
            <v>0</v>
          </cell>
        </row>
        <row r="14499">
          <cell r="A14499">
            <v>610316</v>
          </cell>
          <cell r="B14499" t="str">
            <v>Journeyman OT</v>
          </cell>
          <cell r="C14499">
            <v>5960000</v>
          </cell>
          <cell r="D14499">
            <v>48.11</v>
          </cell>
          <cell r="E14499">
            <v>1000</v>
          </cell>
          <cell r="F14499">
            <v>5801</v>
          </cell>
          <cell r="G14499">
            <v>0</v>
          </cell>
          <cell r="H14499">
            <v>2005</v>
          </cell>
          <cell r="I14499">
            <v>0</v>
          </cell>
        </row>
        <row r="14500">
          <cell r="A14500">
            <v>610316</v>
          </cell>
          <cell r="B14500" t="str">
            <v>Journeyman OT</v>
          </cell>
          <cell r="C14500">
            <v>5960000</v>
          </cell>
          <cell r="D14500">
            <v>199.06</v>
          </cell>
          <cell r="E14500">
            <v>1000</v>
          </cell>
          <cell r="F14500">
            <v>103000</v>
          </cell>
          <cell r="G14500">
            <v>0</v>
          </cell>
          <cell r="H14500">
            <v>2005</v>
          </cell>
          <cell r="I14500">
            <v>0</v>
          </cell>
        </row>
        <row r="14501">
          <cell r="A14501">
            <v>610316</v>
          </cell>
          <cell r="B14501" t="str">
            <v>Journeyman OT</v>
          </cell>
          <cell r="C14501">
            <v>5960000</v>
          </cell>
          <cell r="D14501">
            <v>0</v>
          </cell>
          <cell r="E14501">
            <v>1000</v>
          </cell>
          <cell r="F14501">
            <v>108000</v>
          </cell>
          <cell r="G14501">
            <v>0</v>
          </cell>
          <cell r="H14501">
            <v>2005</v>
          </cell>
          <cell r="I14501">
            <v>0</v>
          </cell>
        </row>
        <row r="14502">
          <cell r="A14502">
            <v>610316</v>
          </cell>
          <cell r="B14502" t="str">
            <v>Journeyman OT</v>
          </cell>
          <cell r="C14502">
            <v>5960000</v>
          </cell>
          <cell r="D14502">
            <v>99.53</v>
          </cell>
          <cell r="E14502">
            <v>1000</v>
          </cell>
          <cell r="F14502">
            <v>113000</v>
          </cell>
          <cell r="G14502">
            <v>0</v>
          </cell>
          <cell r="H14502">
            <v>2005</v>
          </cell>
          <cell r="I14502">
            <v>0</v>
          </cell>
        </row>
        <row r="14503">
          <cell r="A14503">
            <v>610316</v>
          </cell>
          <cell r="B14503" t="str">
            <v>Journeyman OT</v>
          </cell>
          <cell r="C14503">
            <v>5960000</v>
          </cell>
          <cell r="D14503">
            <v>199.07</v>
          </cell>
          <cell r="E14503">
            <v>1000</v>
          </cell>
          <cell r="F14503">
            <v>118000</v>
          </cell>
          <cell r="G14503">
            <v>0</v>
          </cell>
          <cell r="H14503">
            <v>2005</v>
          </cell>
          <cell r="I14503">
            <v>0</v>
          </cell>
        </row>
        <row r="14504">
          <cell r="A14504">
            <v>610316</v>
          </cell>
          <cell r="B14504" t="str">
            <v>Journeyman OT</v>
          </cell>
          <cell r="C14504">
            <v>5960000</v>
          </cell>
          <cell r="D14504">
            <v>51.77</v>
          </cell>
          <cell r="E14504">
            <v>1000</v>
          </cell>
          <cell r="F14504">
            <v>119150</v>
          </cell>
          <cell r="G14504">
            <v>0</v>
          </cell>
          <cell r="H14504">
            <v>2005</v>
          </cell>
          <cell r="I14504">
            <v>0</v>
          </cell>
        </row>
        <row r="14505">
          <cell r="A14505">
            <v>610316</v>
          </cell>
          <cell r="B14505" t="str">
            <v>Journeyman OT</v>
          </cell>
          <cell r="C14505">
            <v>5960000</v>
          </cell>
          <cell r="D14505">
            <v>497.65</v>
          </cell>
          <cell r="E14505">
            <v>1000</v>
          </cell>
          <cell r="F14505">
            <v>126000</v>
          </cell>
          <cell r="G14505">
            <v>0</v>
          </cell>
          <cell r="H14505">
            <v>2005</v>
          </cell>
          <cell r="I14505">
            <v>0</v>
          </cell>
        </row>
        <row r="14506">
          <cell r="A14506">
            <v>610316</v>
          </cell>
          <cell r="B14506" t="str">
            <v>Journeyman OT</v>
          </cell>
          <cell r="C14506">
            <v>5960000</v>
          </cell>
          <cell r="D14506">
            <v>0</v>
          </cell>
          <cell r="E14506">
            <v>1000</v>
          </cell>
          <cell r="F14506">
            <v>128000</v>
          </cell>
          <cell r="G14506">
            <v>0</v>
          </cell>
          <cell r="H14506">
            <v>2005</v>
          </cell>
          <cell r="I14506">
            <v>0</v>
          </cell>
        </row>
        <row r="14507">
          <cell r="A14507">
            <v>610316</v>
          </cell>
          <cell r="B14507" t="str">
            <v>Journeyman OT</v>
          </cell>
          <cell r="C14507">
            <v>5960000</v>
          </cell>
          <cell r="D14507">
            <v>34.17</v>
          </cell>
          <cell r="E14507">
            <v>1000</v>
          </cell>
          <cell r="F14507">
            <v>244000</v>
          </cell>
          <cell r="G14507">
            <v>0</v>
          </cell>
          <cell r="H14507">
            <v>2005</v>
          </cell>
          <cell r="I14507">
            <v>0</v>
          </cell>
        </row>
        <row r="14508">
          <cell r="A14508">
            <v>610316</v>
          </cell>
          <cell r="B14508" t="str">
            <v>Journeyman OT</v>
          </cell>
          <cell r="C14508">
            <v>5960000</v>
          </cell>
          <cell r="D14508">
            <v>0</v>
          </cell>
          <cell r="E14508">
            <v>1000</v>
          </cell>
          <cell r="F14508">
            <v>563000</v>
          </cell>
          <cell r="G14508">
            <v>0</v>
          </cell>
          <cell r="H14508">
            <v>2005</v>
          </cell>
          <cell r="I14508">
            <v>0</v>
          </cell>
        </row>
        <row r="14509">
          <cell r="A14509">
            <v>610316</v>
          </cell>
          <cell r="B14509" t="str">
            <v>Journeyman OT</v>
          </cell>
          <cell r="C14509">
            <v>5960000</v>
          </cell>
          <cell r="D14509">
            <v>257.39999999999998</v>
          </cell>
          <cell r="E14509">
            <v>1000</v>
          </cell>
          <cell r="F14509">
            <v>567300</v>
          </cell>
          <cell r="G14509">
            <v>0</v>
          </cell>
          <cell r="H14509">
            <v>2005</v>
          </cell>
          <cell r="I14509">
            <v>0</v>
          </cell>
        </row>
        <row r="14510">
          <cell r="A14510">
            <v>610316</v>
          </cell>
          <cell r="B14510" t="str">
            <v>Journeyman OT</v>
          </cell>
          <cell r="C14510">
            <v>5970000</v>
          </cell>
          <cell r="D14510">
            <v>0</v>
          </cell>
          <cell r="E14510">
            <v>1000</v>
          </cell>
          <cell r="F14510">
            <v>1</v>
          </cell>
          <cell r="G14510">
            <v>0</v>
          </cell>
          <cell r="H14510">
            <v>2005</v>
          </cell>
          <cell r="I14510">
            <v>0</v>
          </cell>
        </row>
        <row r="14511">
          <cell r="A14511">
            <v>610316</v>
          </cell>
          <cell r="B14511" t="str">
            <v>Journeyman OT</v>
          </cell>
          <cell r="C14511">
            <v>5970000</v>
          </cell>
          <cell r="D14511">
            <v>-1701.82</v>
          </cell>
          <cell r="E14511">
            <v>1000</v>
          </cell>
          <cell r="F14511">
            <v>119</v>
          </cell>
          <cell r="G14511">
            <v>0</v>
          </cell>
          <cell r="H14511">
            <v>2005</v>
          </cell>
          <cell r="I14511">
            <v>0</v>
          </cell>
        </row>
        <row r="14512">
          <cell r="A14512">
            <v>610316</v>
          </cell>
          <cell r="B14512" t="str">
            <v>Journeyman OT</v>
          </cell>
          <cell r="C14512">
            <v>5970000</v>
          </cell>
          <cell r="D14512">
            <v>0</v>
          </cell>
          <cell r="E14512">
            <v>1000</v>
          </cell>
          <cell r="F14512">
            <v>5001</v>
          </cell>
          <cell r="G14512">
            <v>0</v>
          </cell>
          <cell r="H14512">
            <v>2005</v>
          </cell>
          <cell r="I14512">
            <v>0</v>
          </cell>
        </row>
        <row r="14513">
          <cell r="A14513">
            <v>610316</v>
          </cell>
          <cell r="B14513" t="str">
            <v>Journeyman OT</v>
          </cell>
          <cell r="C14513">
            <v>5970000</v>
          </cell>
          <cell r="D14513">
            <v>21.28</v>
          </cell>
          <cell r="E14513">
            <v>1000</v>
          </cell>
          <cell r="F14513">
            <v>5003</v>
          </cell>
          <cell r="G14513">
            <v>0</v>
          </cell>
          <cell r="H14513">
            <v>2005</v>
          </cell>
          <cell r="I14513">
            <v>0</v>
          </cell>
        </row>
        <row r="14514">
          <cell r="A14514">
            <v>610316</v>
          </cell>
          <cell r="B14514" t="str">
            <v>Journeyman OT</v>
          </cell>
          <cell r="C14514">
            <v>5970000</v>
          </cell>
          <cell r="D14514">
            <v>0</v>
          </cell>
          <cell r="E14514">
            <v>1000</v>
          </cell>
          <cell r="F14514">
            <v>5004</v>
          </cell>
          <cell r="G14514">
            <v>0</v>
          </cell>
          <cell r="H14514">
            <v>2005</v>
          </cell>
          <cell r="I14514">
            <v>0</v>
          </cell>
        </row>
        <row r="14515">
          <cell r="A14515">
            <v>610316</v>
          </cell>
          <cell r="B14515" t="str">
            <v>Journeyman OT</v>
          </cell>
          <cell r="C14515">
            <v>5970000</v>
          </cell>
          <cell r="D14515">
            <v>0</v>
          </cell>
          <cell r="E14515">
            <v>1000</v>
          </cell>
          <cell r="F14515">
            <v>5302</v>
          </cell>
          <cell r="G14515">
            <v>0</v>
          </cell>
          <cell r="H14515">
            <v>2005</v>
          </cell>
          <cell r="I14515">
            <v>0</v>
          </cell>
        </row>
        <row r="14516">
          <cell r="A14516">
            <v>610316</v>
          </cell>
          <cell r="B14516" t="str">
            <v>Journeyman OT</v>
          </cell>
          <cell r="C14516">
            <v>5970000</v>
          </cell>
          <cell r="D14516">
            <v>0</v>
          </cell>
          <cell r="E14516">
            <v>1000</v>
          </cell>
          <cell r="F14516">
            <v>5303</v>
          </cell>
          <cell r="G14516">
            <v>0</v>
          </cell>
          <cell r="H14516">
            <v>2005</v>
          </cell>
          <cell r="I14516">
            <v>0</v>
          </cell>
        </row>
        <row r="14517">
          <cell r="A14517">
            <v>610316</v>
          </cell>
          <cell r="B14517" t="str">
            <v>Journeyman OT</v>
          </cell>
          <cell r="C14517">
            <v>5970000</v>
          </cell>
          <cell r="D14517">
            <v>0</v>
          </cell>
          <cell r="E14517">
            <v>1000</v>
          </cell>
          <cell r="F14517">
            <v>5304</v>
          </cell>
          <cell r="G14517">
            <v>0</v>
          </cell>
          <cell r="H14517">
            <v>2005</v>
          </cell>
          <cell r="I14517">
            <v>0</v>
          </cell>
        </row>
        <row r="14518">
          <cell r="A14518">
            <v>610316</v>
          </cell>
          <cell r="B14518" t="str">
            <v>Journeyman OT</v>
          </cell>
          <cell r="C14518">
            <v>5970000</v>
          </cell>
          <cell r="D14518">
            <v>0</v>
          </cell>
          <cell r="E14518">
            <v>1000</v>
          </cell>
          <cell r="F14518">
            <v>5402</v>
          </cell>
          <cell r="G14518">
            <v>0</v>
          </cell>
          <cell r="H14518">
            <v>2005</v>
          </cell>
          <cell r="I14518">
            <v>0</v>
          </cell>
        </row>
        <row r="14519">
          <cell r="A14519">
            <v>610316</v>
          </cell>
          <cell r="B14519" t="str">
            <v>Journeyman OT</v>
          </cell>
          <cell r="C14519">
            <v>5970000</v>
          </cell>
          <cell r="D14519">
            <v>1788.58</v>
          </cell>
          <cell r="E14519">
            <v>1000</v>
          </cell>
          <cell r="F14519">
            <v>5403</v>
          </cell>
          <cell r="G14519">
            <v>0</v>
          </cell>
          <cell r="H14519">
            <v>2005</v>
          </cell>
          <cell r="I14519">
            <v>0</v>
          </cell>
        </row>
        <row r="14520">
          <cell r="A14520">
            <v>610316</v>
          </cell>
          <cell r="B14520" t="str">
            <v>Journeyman OT</v>
          </cell>
          <cell r="C14520">
            <v>5970000</v>
          </cell>
          <cell r="D14520">
            <v>0</v>
          </cell>
          <cell r="E14520">
            <v>1000</v>
          </cell>
          <cell r="F14520">
            <v>5404</v>
          </cell>
          <cell r="G14520">
            <v>0</v>
          </cell>
          <cell r="H14520">
            <v>2005</v>
          </cell>
          <cell r="I14520">
            <v>0</v>
          </cell>
        </row>
        <row r="14521">
          <cell r="A14521">
            <v>610316</v>
          </cell>
          <cell r="B14521" t="str">
            <v>Journeyman OT</v>
          </cell>
          <cell r="C14521">
            <v>5970000</v>
          </cell>
          <cell r="D14521">
            <v>0</v>
          </cell>
          <cell r="E14521">
            <v>1000</v>
          </cell>
          <cell r="F14521">
            <v>5405</v>
          </cell>
          <cell r="G14521">
            <v>0</v>
          </cell>
          <cell r="H14521">
            <v>2005</v>
          </cell>
          <cell r="I14521">
            <v>0</v>
          </cell>
        </row>
        <row r="14522">
          <cell r="A14522">
            <v>610316</v>
          </cell>
          <cell r="B14522" t="str">
            <v>Journeyman OT</v>
          </cell>
          <cell r="C14522">
            <v>5970000</v>
          </cell>
          <cell r="D14522">
            <v>0</v>
          </cell>
          <cell r="E14522">
            <v>1000</v>
          </cell>
          <cell r="F14522">
            <v>5501</v>
          </cell>
          <cell r="G14522">
            <v>0</v>
          </cell>
          <cell r="H14522">
            <v>2005</v>
          </cell>
          <cell r="I14522">
            <v>0</v>
          </cell>
        </row>
        <row r="14523">
          <cell r="A14523">
            <v>610316</v>
          </cell>
          <cell r="B14523" t="str">
            <v>Journeyman OT</v>
          </cell>
          <cell r="C14523">
            <v>5970000</v>
          </cell>
          <cell r="D14523">
            <v>0</v>
          </cell>
          <cell r="E14523">
            <v>1000</v>
          </cell>
          <cell r="F14523">
            <v>5503</v>
          </cell>
          <cell r="G14523">
            <v>0</v>
          </cell>
          <cell r="H14523">
            <v>2005</v>
          </cell>
          <cell r="I14523">
            <v>0</v>
          </cell>
        </row>
        <row r="14524">
          <cell r="A14524">
            <v>610316</v>
          </cell>
          <cell r="B14524" t="str">
            <v>Journeyman OT</v>
          </cell>
          <cell r="C14524">
            <v>5970000</v>
          </cell>
          <cell r="D14524">
            <v>0</v>
          </cell>
          <cell r="E14524">
            <v>1000</v>
          </cell>
          <cell r="F14524">
            <v>5505</v>
          </cell>
          <cell r="G14524">
            <v>0</v>
          </cell>
          <cell r="H14524">
            <v>2005</v>
          </cell>
          <cell r="I14524">
            <v>0</v>
          </cell>
        </row>
        <row r="14525">
          <cell r="A14525">
            <v>610316</v>
          </cell>
          <cell r="B14525" t="str">
            <v>Journeyman OT</v>
          </cell>
          <cell r="C14525">
            <v>5970000</v>
          </cell>
          <cell r="D14525">
            <v>28.54</v>
          </cell>
          <cell r="E14525">
            <v>1000</v>
          </cell>
          <cell r="F14525">
            <v>5702</v>
          </cell>
          <cell r="G14525">
            <v>0</v>
          </cell>
          <cell r="H14525">
            <v>2005</v>
          </cell>
          <cell r="I14525">
            <v>0</v>
          </cell>
        </row>
        <row r="14526">
          <cell r="A14526">
            <v>610316</v>
          </cell>
          <cell r="B14526" t="str">
            <v>Journeyman OT</v>
          </cell>
          <cell r="C14526">
            <v>5970000</v>
          </cell>
          <cell r="D14526">
            <v>0</v>
          </cell>
          <cell r="E14526">
            <v>1000</v>
          </cell>
          <cell r="F14526">
            <v>5801</v>
          </cell>
          <cell r="G14526">
            <v>0</v>
          </cell>
          <cell r="H14526">
            <v>2005</v>
          </cell>
          <cell r="I14526">
            <v>0</v>
          </cell>
        </row>
        <row r="14527">
          <cell r="A14527">
            <v>610316</v>
          </cell>
          <cell r="B14527" t="str">
            <v>Journeyman OT</v>
          </cell>
          <cell r="C14527">
            <v>5970000</v>
          </cell>
          <cell r="D14527">
            <v>0.06</v>
          </cell>
          <cell r="E14527">
            <v>1000</v>
          </cell>
          <cell r="F14527">
            <v>5802</v>
          </cell>
          <cell r="G14527">
            <v>0</v>
          </cell>
          <cell r="H14527">
            <v>2005</v>
          </cell>
          <cell r="I14527">
            <v>0</v>
          </cell>
        </row>
        <row r="14528">
          <cell r="A14528">
            <v>610316</v>
          </cell>
          <cell r="B14528" t="str">
            <v>Journeyman OT</v>
          </cell>
          <cell r="C14528">
            <v>5970000</v>
          </cell>
          <cell r="D14528">
            <v>0</v>
          </cell>
          <cell r="E14528">
            <v>1000</v>
          </cell>
          <cell r="F14528">
            <v>5803</v>
          </cell>
          <cell r="G14528">
            <v>0</v>
          </cell>
          <cell r="H14528">
            <v>2005</v>
          </cell>
          <cell r="I14528">
            <v>0</v>
          </cell>
        </row>
        <row r="14529">
          <cell r="A14529">
            <v>610316</v>
          </cell>
          <cell r="B14529" t="str">
            <v>Journeyman OT</v>
          </cell>
          <cell r="C14529">
            <v>5970000</v>
          </cell>
          <cell r="D14529">
            <v>780.77</v>
          </cell>
          <cell r="E14529">
            <v>1000</v>
          </cell>
          <cell r="F14529">
            <v>108000</v>
          </cell>
          <cell r="G14529">
            <v>0</v>
          </cell>
          <cell r="H14529">
            <v>2005</v>
          </cell>
          <cell r="I14529">
            <v>0</v>
          </cell>
        </row>
        <row r="14530">
          <cell r="A14530">
            <v>610316</v>
          </cell>
          <cell r="B14530" t="str">
            <v>Journeyman OT</v>
          </cell>
          <cell r="C14530">
            <v>5970000</v>
          </cell>
          <cell r="D14530">
            <v>746.48</v>
          </cell>
          <cell r="E14530">
            <v>1000</v>
          </cell>
          <cell r="F14530">
            <v>118000</v>
          </cell>
          <cell r="G14530">
            <v>0</v>
          </cell>
          <cell r="H14530">
            <v>2005</v>
          </cell>
          <cell r="I14530">
            <v>0</v>
          </cell>
        </row>
        <row r="14531">
          <cell r="A14531">
            <v>610316</v>
          </cell>
          <cell r="B14531" t="str">
            <v>Journeyman OT</v>
          </cell>
          <cell r="C14531">
            <v>5970000</v>
          </cell>
          <cell r="D14531">
            <v>35.97</v>
          </cell>
          <cell r="E14531">
            <v>1000</v>
          </cell>
          <cell r="F14531">
            <v>119150</v>
          </cell>
          <cell r="G14531">
            <v>0</v>
          </cell>
          <cell r="H14531">
            <v>2005</v>
          </cell>
          <cell r="I14531">
            <v>0</v>
          </cell>
        </row>
        <row r="14532">
          <cell r="A14532">
            <v>610316</v>
          </cell>
          <cell r="B14532" t="str">
            <v>Journeyman OT</v>
          </cell>
          <cell r="C14532">
            <v>5970000</v>
          </cell>
          <cell r="D14532">
            <v>0</v>
          </cell>
          <cell r="E14532">
            <v>1000</v>
          </cell>
          <cell r="F14532">
            <v>120000</v>
          </cell>
          <cell r="G14532">
            <v>0</v>
          </cell>
          <cell r="H14532">
            <v>2005</v>
          </cell>
          <cell r="I14532">
            <v>0</v>
          </cell>
        </row>
        <row r="14533">
          <cell r="A14533">
            <v>610316</v>
          </cell>
          <cell r="B14533" t="str">
            <v>Journeyman OT</v>
          </cell>
          <cell r="C14533">
            <v>5970000</v>
          </cell>
          <cell r="D14533">
            <v>4.28</v>
          </cell>
          <cell r="E14533">
            <v>1000</v>
          </cell>
          <cell r="F14533">
            <v>122000</v>
          </cell>
          <cell r="G14533">
            <v>0</v>
          </cell>
          <cell r="H14533">
            <v>2005</v>
          </cell>
          <cell r="I14533">
            <v>0</v>
          </cell>
        </row>
        <row r="14534">
          <cell r="A14534">
            <v>610316</v>
          </cell>
          <cell r="B14534" t="str">
            <v>Journeyman OT</v>
          </cell>
          <cell r="C14534">
            <v>5970000</v>
          </cell>
          <cell r="D14534">
            <v>1377.61</v>
          </cell>
          <cell r="E14534">
            <v>1000</v>
          </cell>
          <cell r="F14534">
            <v>133000</v>
          </cell>
          <cell r="G14534">
            <v>0</v>
          </cell>
          <cell r="H14534">
            <v>2005</v>
          </cell>
          <cell r="I14534">
            <v>0</v>
          </cell>
        </row>
        <row r="14535">
          <cell r="A14535">
            <v>610316</v>
          </cell>
          <cell r="B14535" t="str">
            <v>Journeyman OT</v>
          </cell>
          <cell r="C14535">
            <v>5970000</v>
          </cell>
          <cell r="D14535">
            <v>8.69</v>
          </cell>
          <cell r="E14535">
            <v>1000</v>
          </cell>
          <cell r="F14535">
            <v>134000</v>
          </cell>
          <cell r="G14535">
            <v>0</v>
          </cell>
          <cell r="H14535">
            <v>2005</v>
          </cell>
          <cell r="I14535">
            <v>0</v>
          </cell>
        </row>
        <row r="14536">
          <cell r="A14536">
            <v>610316</v>
          </cell>
          <cell r="B14536" t="str">
            <v>Journeyman OT</v>
          </cell>
          <cell r="C14536">
            <v>5970000</v>
          </cell>
          <cell r="D14536">
            <v>0</v>
          </cell>
          <cell r="E14536">
            <v>1000</v>
          </cell>
          <cell r="F14536">
            <v>563000</v>
          </cell>
          <cell r="G14536">
            <v>0</v>
          </cell>
          <cell r="H14536">
            <v>2005</v>
          </cell>
          <cell r="I14536">
            <v>0</v>
          </cell>
        </row>
        <row r="14537">
          <cell r="A14537">
            <v>610316</v>
          </cell>
          <cell r="B14537" t="str">
            <v>Journeyman OT</v>
          </cell>
          <cell r="C14537">
            <v>5970000</v>
          </cell>
          <cell r="D14537">
            <v>0</v>
          </cell>
          <cell r="E14537">
            <v>1000</v>
          </cell>
          <cell r="F14537">
            <v>568100</v>
          </cell>
          <cell r="G14537">
            <v>0</v>
          </cell>
          <cell r="H14537">
            <v>2005</v>
          </cell>
          <cell r="I14537">
            <v>0</v>
          </cell>
        </row>
        <row r="14538">
          <cell r="A14538">
            <v>610316</v>
          </cell>
          <cell r="B14538" t="str">
            <v>Journeyman OT</v>
          </cell>
          <cell r="C14538">
            <v>5970000</v>
          </cell>
          <cell r="D14538">
            <v>0</v>
          </cell>
          <cell r="E14538">
            <v>1000</v>
          </cell>
          <cell r="F14538">
            <v>578000</v>
          </cell>
          <cell r="G14538">
            <v>0</v>
          </cell>
          <cell r="H14538">
            <v>2005</v>
          </cell>
          <cell r="I14538">
            <v>0</v>
          </cell>
        </row>
        <row r="14539">
          <cell r="A14539">
            <v>610316</v>
          </cell>
          <cell r="B14539" t="str">
            <v>Journeyman OT</v>
          </cell>
          <cell r="C14539">
            <v>5980000</v>
          </cell>
          <cell r="D14539">
            <v>6269.61</v>
          </cell>
          <cell r="E14539">
            <v>1000</v>
          </cell>
          <cell r="F14539">
            <v>1</v>
          </cell>
          <cell r="G14539">
            <v>0</v>
          </cell>
          <cell r="H14539">
            <v>2005</v>
          </cell>
          <cell r="I14539">
            <v>0</v>
          </cell>
        </row>
        <row r="14540">
          <cell r="A14540">
            <v>610316</v>
          </cell>
          <cell r="B14540" t="str">
            <v>Journeyman OT</v>
          </cell>
          <cell r="C14540">
            <v>5980000</v>
          </cell>
          <cell r="D14540">
            <v>40.380000000000003</v>
          </cell>
          <cell r="E14540">
            <v>1000</v>
          </cell>
          <cell r="F14540">
            <v>103</v>
          </cell>
          <cell r="G14540">
            <v>0</v>
          </cell>
          <cell r="H14540">
            <v>2005</v>
          </cell>
          <cell r="I14540">
            <v>0</v>
          </cell>
        </row>
        <row r="14541">
          <cell r="A14541">
            <v>610316</v>
          </cell>
          <cell r="B14541" t="str">
            <v>Journeyman OT</v>
          </cell>
          <cell r="C14541">
            <v>5980000</v>
          </cell>
          <cell r="D14541">
            <v>0</v>
          </cell>
          <cell r="E14541">
            <v>1000</v>
          </cell>
          <cell r="F14541">
            <v>106</v>
          </cell>
          <cell r="G14541">
            <v>0</v>
          </cell>
          <cell r="H14541">
            <v>2005</v>
          </cell>
          <cell r="I14541">
            <v>0</v>
          </cell>
        </row>
        <row r="14542">
          <cell r="A14542">
            <v>610316</v>
          </cell>
          <cell r="B14542" t="str">
            <v>Journeyman OT</v>
          </cell>
          <cell r="C14542">
            <v>5980000</v>
          </cell>
          <cell r="D14542">
            <v>268</v>
          </cell>
          <cell r="E14542">
            <v>1000</v>
          </cell>
          <cell r="F14542">
            <v>108</v>
          </cell>
          <cell r="G14542">
            <v>0</v>
          </cell>
          <cell r="H14542">
            <v>2005</v>
          </cell>
          <cell r="I14542">
            <v>0</v>
          </cell>
        </row>
        <row r="14543">
          <cell r="A14543">
            <v>610316</v>
          </cell>
          <cell r="B14543" t="str">
            <v>Journeyman OT</v>
          </cell>
          <cell r="C14543">
            <v>5980000</v>
          </cell>
          <cell r="D14543">
            <v>2366.4</v>
          </cell>
          <cell r="E14543">
            <v>1000</v>
          </cell>
          <cell r="F14543">
            <v>109</v>
          </cell>
          <cell r="G14543">
            <v>0</v>
          </cell>
          <cell r="H14543">
            <v>2005</v>
          </cell>
          <cell r="I14543">
            <v>0</v>
          </cell>
        </row>
        <row r="14544">
          <cell r="A14544">
            <v>610316</v>
          </cell>
          <cell r="B14544" t="str">
            <v>Journeyman OT</v>
          </cell>
          <cell r="C14544">
            <v>5980000</v>
          </cell>
          <cell r="D14544">
            <v>9433.76</v>
          </cell>
          <cell r="E14544">
            <v>1000</v>
          </cell>
          <cell r="F14544">
            <v>110</v>
          </cell>
          <cell r="G14544">
            <v>0</v>
          </cell>
          <cell r="H14544">
            <v>2005</v>
          </cell>
          <cell r="I14544">
            <v>0</v>
          </cell>
        </row>
        <row r="14545">
          <cell r="A14545">
            <v>610316</v>
          </cell>
          <cell r="B14545" t="str">
            <v>Journeyman OT</v>
          </cell>
          <cell r="C14545">
            <v>5980000</v>
          </cell>
          <cell r="D14545">
            <v>102.96</v>
          </cell>
          <cell r="E14545">
            <v>1000</v>
          </cell>
          <cell r="F14545">
            <v>119</v>
          </cell>
          <cell r="G14545">
            <v>0</v>
          </cell>
          <cell r="H14545">
            <v>2005</v>
          </cell>
          <cell r="I14545">
            <v>0</v>
          </cell>
        </row>
        <row r="14546">
          <cell r="A14546">
            <v>610316</v>
          </cell>
          <cell r="B14546" t="str">
            <v>Journeyman OT</v>
          </cell>
          <cell r="C14546">
            <v>5980000</v>
          </cell>
          <cell r="D14546">
            <v>40.050000000000068</v>
          </cell>
          <cell r="E14546">
            <v>1000</v>
          </cell>
          <cell r="F14546">
            <v>1034</v>
          </cell>
          <cell r="G14546">
            <v>0</v>
          </cell>
          <cell r="H14546">
            <v>2005</v>
          </cell>
          <cell r="I14546">
            <v>0</v>
          </cell>
        </row>
        <row r="14547">
          <cell r="A14547">
            <v>610316</v>
          </cell>
          <cell r="B14547" t="str">
            <v>Journeyman OT</v>
          </cell>
          <cell r="C14547">
            <v>5980000</v>
          </cell>
          <cell r="D14547">
            <v>0</v>
          </cell>
          <cell r="E14547">
            <v>1000</v>
          </cell>
          <cell r="F14547">
            <v>5003</v>
          </cell>
          <cell r="G14547">
            <v>0</v>
          </cell>
          <cell r="H14547">
            <v>2005</v>
          </cell>
          <cell r="I14547">
            <v>0</v>
          </cell>
        </row>
        <row r="14548">
          <cell r="A14548">
            <v>610316</v>
          </cell>
          <cell r="B14548" t="str">
            <v>Journeyman OT</v>
          </cell>
          <cell r="C14548">
            <v>5980000</v>
          </cell>
          <cell r="D14548">
            <v>288.64999999999998</v>
          </cell>
          <cell r="E14548">
            <v>1000</v>
          </cell>
          <cell r="F14548">
            <v>5004</v>
          </cell>
          <cell r="G14548">
            <v>0</v>
          </cell>
          <cell r="H14548">
            <v>2005</v>
          </cell>
          <cell r="I14548">
            <v>0</v>
          </cell>
        </row>
        <row r="14549">
          <cell r="A14549">
            <v>610316</v>
          </cell>
          <cell r="B14549" t="str">
            <v>Journeyman OT</v>
          </cell>
          <cell r="C14549">
            <v>5980000</v>
          </cell>
          <cell r="D14549">
            <v>144.32</v>
          </cell>
          <cell r="E14549">
            <v>1000</v>
          </cell>
          <cell r="F14549">
            <v>5301</v>
          </cell>
          <cell r="G14549">
            <v>0</v>
          </cell>
          <cell r="H14549">
            <v>2005</v>
          </cell>
          <cell r="I14549">
            <v>0</v>
          </cell>
        </row>
        <row r="14550">
          <cell r="A14550">
            <v>610316</v>
          </cell>
          <cell r="B14550" t="str">
            <v>Journeyman OT</v>
          </cell>
          <cell r="C14550">
            <v>5980000</v>
          </cell>
          <cell r="D14550">
            <v>48.11</v>
          </cell>
          <cell r="E14550">
            <v>1000</v>
          </cell>
          <cell r="F14550">
            <v>5302</v>
          </cell>
          <cell r="G14550">
            <v>0</v>
          </cell>
          <cell r="H14550">
            <v>2005</v>
          </cell>
          <cell r="I14550">
            <v>0</v>
          </cell>
        </row>
        <row r="14551">
          <cell r="A14551">
            <v>610316</v>
          </cell>
          <cell r="B14551" t="str">
            <v>Journeyman OT</v>
          </cell>
          <cell r="C14551">
            <v>5980000</v>
          </cell>
          <cell r="D14551">
            <v>0</v>
          </cell>
          <cell r="E14551">
            <v>1000</v>
          </cell>
          <cell r="F14551">
            <v>5303</v>
          </cell>
          <cell r="G14551">
            <v>0</v>
          </cell>
          <cell r="H14551">
            <v>2005</v>
          </cell>
          <cell r="I14551">
            <v>0</v>
          </cell>
        </row>
        <row r="14552">
          <cell r="A14552">
            <v>610316</v>
          </cell>
          <cell r="B14552" t="str">
            <v>Journeyman OT</v>
          </cell>
          <cell r="C14552">
            <v>5980000</v>
          </cell>
          <cell r="D14552">
            <v>96.21</v>
          </cell>
          <cell r="E14552">
            <v>1000</v>
          </cell>
          <cell r="F14552">
            <v>5304</v>
          </cell>
          <cell r="G14552">
            <v>0</v>
          </cell>
          <cell r="H14552">
            <v>2005</v>
          </cell>
          <cell r="I14552">
            <v>0</v>
          </cell>
        </row>
        <row r="14553">
          <cell r="A14553">
            <v>610316</v>
          </cell>
          <cell r="B14553" t="str">
            <v>Journeyman OT</v>
          </cell>
          <cell r="C14553">
            <v>5980000</v>
          </cell>
          <cell r="D14553">
            <v>321.72000000000003</v>
          </cell>
          <cell r="E14553">
            <v>1000</v>
          </cell>
          <cell r="F14553">
            <v>5404</v>
          </cell>
          <cell r="G14553">
            <v>0</v>
          </cell>
          <cell r="H14553">
            <v>2005</v>
          </cell>
          <cell r="I14553">
            <v>0</v>
          </cell>
        </row>
        <row r="14554">
          <cell r="A14554">
            <v>610316</v>
          </cell>
          <cell r="B14554" t="str">
            <v>Journeyman OT</v>
          </cell>
          <cell r="C14554">
            <v>5980000</v>
          </cell>
          <cell r="D14554">
            <v>1543.36</v>
          </cell>
          <cell r="E14554">
            <v>1000</v>
          </cell>
          <cell r="F14554">
            <v>5501</v>
          </cell>
          <cell r="G14554">
            <v>0</v>
          </cell>
          <cell r="H14554">
            <v>2005</v>
          </cell>
          <cell r="I14554">
            <v>0</v>
          </cell>
        </row>
        <row r="14555">
          <cell r="A14555">
            <v>610316</v>
          </cell>
          <cell r="B14555" t="str">
            <v>Journeyman OT</v>
          </cell>
          <cell r="C14555">
            <v>5980000</v>
          </cell>
          <cell r="D14555">
            <v>91.29</v>
          </cell>
          <cell r="E14555">
            <v>1000</v>
          </cell>
          <cell r="F14555">
            <v>5502</v>
          </cell>
          <cell r="G14555">
            <v>0</v>
          </cell>
          <cell r="H14555">
            <v>2005</v>
          </cell>
          <cell r="I14555">
            <v>0</v>
          </cell>
        </row>
        <row r="14556">
          <cell r="A14556">
            <v>610316</v>
          </cell>
          <cell r="B14556" t="str">
            <v>Journeyman OT</v>
          </cell>
          <cell r="C14556">
            <v>5980000</v>
          </cell>
          <cell r="D14556">
            <v>2312.7600000000002</v>
          </cell>
          <cell r="E14556">
            <v>1000</v>
          </cell>
          <cell r="F14556">
            <v>5503</v>
          </cell>
          <cell r="G14556">
            <v>0</v>
          </cell>
          <cell r="H14556">
            <v>2005</v>
          </cell>
          <cell r="I14556">
            <v>0</v>
          </cell>
        </row>
        <row r="14557">
          <cell r="A14557">
            <v>610316</v>
          </cell>
          <cell r="B14557" t="str">
            <v>Journeyman OT</v>
          </cell>
          <cell r="C14557">
            <v>5980000</v>
          </cell>
          <cell r="D14557">
            <v>1412.72</v>
          </cell>
          <cell r="E14557">
            <v>1000</v>
          </cell>
          <cell r="F14557">
            <v>5702</v>
          </cell>
          <cell r="G14557">
            <v>0</v>
          </cell>
          <cell r="H14557">
            <v>2005</v>
          </cell>
          <cell r="I14557">
            <v>0</v>
          </cell>
        </row>
        <row r="14558">
          <cell r="A14558">
            <v>610316</v>
          </cell>
          <cell r="B14558" t="str">
            <v>Journeyman OT</v>
          </cell>
          <cell r="C14558">
            <v>5980000</v>
          </cell>
          <cell r="D14558">
            <v>48.11</v>
          </cell>
          <cell r="E14558">
            <v>1000</v>
          </cell>
          <cell r="F14558">
            <v>5801</v>
          </cell>
          <cell r="G14558">
            <v>0</v>
          </cell>
          <cell r="H14558">
            <v>2005</v>
          </cell>
          <cell r="I14558">
            <v>0</v>
          </cell>
        </row>
        <row r="14559">
          <cell r="A14559">
            <v>610316</v>
          </cell>
          <cell r="B14559" t="str">
            <v>Journeyman OT</v>
          </cell>
          <cell r="C14559">
            <v>5980000</v>
          </cell>
          <cell r="D14559">
            <v>481.05</v>
          </cell>
          <cell r="E14559">
            <v>1000</v>
          </cell>
          <cell r="F14559">
            <v>5803</v>
          </cell>
          <cell r="G14559">
            <v>0</v>
          </cell>
          <cell r="H14559">
            <v>2005</v>
          </cell>
          <cell r="I14559">
            <v>0</v>
          </cell>
        </row>
        <row r="14560">
          <cell r="A14560">
            <v>610316</v>
          </cell>
          <cell r="B14560" t="str">
            <v>Journeyman OT</v>
          </cell>
          <cell r="C14560">
            <v>5980000</v>
          </cell>
          <cell r="D14560">
            <v>424.94</v>
          </cell>
          <cell r="E14560">
            <v>1000</v>
          </cell>
          <cell r="F14560">
            <v>101000</v>
          </cell>
          <cell r="G14560">
            <v>0</v>
          </cell>
          <cell r="H14560">
            <v>2005</v>
          </cell>
          <cell r="I14560">
            <v>0</v>
          </cell>
        </row>
        <row r="14561">
          <cell r="A14561">
            <v>610316</v>
          </cell>
          <cell r="B14561" t="str">
            <v>Journeyman OT</v>
          </cell>
          <cell r="C14561">
            <v>5980000</v>
          </cell>
          <cell r="D14561">
            <v>4896.33</v>
          </cell>
          <cell r="E14561">
            <v>1000</v>
          </cell>
          <cell r="F14561">
            <v>105000</v>
          </cell>
          <cell r="G14561">
            <v>0</v>
          </cell>
          <cell r="H14561">
            <v>2005</v>
          </cell>
          <cell r="I14561">
            <v>0</v>
          </cell>
        </row>
        <row r="14562">
          <cell r="A14562">
            <v>610316</v>
          </cell>
          <cell r="B14562" t="str">
            <v>Journeyman OT</v>
          </cell>
          <cell r="C14562">
            <v>5980000</v>
          </cell>
          <cell r="D14562">
            <v>601.42999999999995</v>
          </cell>
          <cell r="E14562">
            <v>1000</v>
          </cell>
          <cell r="F14562">
            <v>108000</v>
          </cell>
          <cell r="G14562">
            <v>0</v>
          </cell>
          <cell r="H14562">
            <v>2005</v>
          </cell>
          <cell r="I14562">
            <v>0</v>
          </cell>
        </row>
        <row r="14563">
          <cell r="A14563">
            <v>610316</v>
          </cell>
          <cell r="B14563" t="str">
            <v>Journeyman OT</v>
          </cell>
          <cell r="C14563">
            <v>5980000</v>
          </cell>
          <cell r="D14563">
            <v>45.73</v>
          </cell>
          <cell r="E14563">
            <v>1000</v>
          </cell>
          <cell r="F14563">
            <v>118000</v>
          </cell>
          <cell r="G14563">
            <v>0</v>
          </cell>
          <cell r="H14563">
            <v>2005</v>
          </cell>
          <cell r="I14563">
            <v>0</v>
          </cell>
        </row>
        <row r="14564">
          <cell r="A14564">
            <v>610316</v>
          </cell>
          <cell r="B14564" t="str">
            <v>Journeyman OT</v>
          </cell>
          <cell r="C14564">
            <v>5980000</v>
          </cell>
          <cell r="D14564">
            <v>185.51</v>
          </cell>
          <cell r="E14564">
            <v>1000</v>
          </cell>
          <cell r="F14564">
            <v>122000</v>
          </cell>
          <cell r="G14564">
            <v>0</v>
          </cell>
          <cell r="H14564">
            <v>2005</v>
          </cell>
          <cell r="I14564">
            <v>0</v>
          </cell>
        </row>
        <row r="14565">
          <cell r="A14565">
            <v>610316</v>
          </cell>
          <cell r="B14565" t="str">
            <v>Journeyman OT</v>
          </cell>
          <cell r="C14565">
            <v>5980000</v>
          </cell>
          <cell r="D14565">
            <v>112.92</v>
          </cell>
          <cell r="E14565">
            <v>1000</v>
          </cell>
          <cell r="F14565">
            <v>122092</v>
          </cell>
          <cell r="G14565">
            <v>0</v>
          </cell>
          <cell r="H14565">
            <v>2005</v>
          </cell>
          <cell r="I14565">
            <v>0</v>
          </cell>
        </row>
        <row r="14566">
          <cell r="A14566">
            <v>610316</v>
          </cell>
          <cell r="B14566" t="str">
            <v>Journeyman OT</v>
          </cell>
          <cell r="C14566">
            <v>5980000</v>
          </cell>
          <cell r="D14566">
            <v>117.11</v>
          </cell>
          <cell r="E14566">
            <v>1000</v>
          </cell>
          <cell r="F14566">
            <v>124000</v>
          </cell>
          <cell r="G14566">
            <v>0</v>
          </cell>
          <cell r="H14566">
            <v>2005</v>
          </cell>
          <cell r="I14566">
            <v>0</v>
          </cell>
        </row>
        <row r="14567">
          <cell r="A14567">
            <v>610316</v>
          </cell>
          <cell r="B14567" t="str">
            <v>Journeyman OT</v>
          </cell>
          <cell r="C14567">
            <v>5980000</v>
          </cell>
          <cell r="D14567">
            <v>519.22</v>
          </cell>
          <cell r="E14567">
            <v>1000</v>
          </cell>
          <cell r="F14567">
            <v>126000</v>
          </cell>
          <cell r="G14567">
            <v>0</v>
          </cell>
          <cell r="H14567">
            <v>2005</v>
          </cell>
          <cell r="I14567">
            <v>0</v>
          </cell>
        </row>
        <row r="14568">
          <cell r="A14568">
            <v>610316</v>
          </cell>
          <cell r="B14568" t="str">
            <v>Journeyman OT</v>
          </cell>
          <cell r="C14568">
            <v>5980000</v>
          </cell>
          <cell r="D14568">
            <v>94.83</v>
          </cell>
          <cell r="E14568">
            <v>1000</v>
          </cell>
          <cell r="F14568">
            <v>129000</v>
          </cell>
          <cell r="G14568">
            <v>0</v>
          </cell>
          <cell r="H14568">
            <v>2005</v>
          </cell>
          <cell r="I14568">
            <v>0</v>
          </cell>
        </row>
        <row r="14569">
          <cell r="A14569">
            <v>610316</v>
          </cell>
          <cell r="B14569" t="str">
            <v>Journeyman OT</v>
          </cell>
          <cell r="C14569">
            <v>5980000</v>
          </cell>
          <cell r="D14569">
            <v>492.4</v>
          </cell>
          <cell r="E14569">
            <v>1000</v>
          </cell>
          <cell r="F14569">
            <v>132000</v>
          </cell>
          <cell r="G14569">
            <v>0</v>
          </cell>
          <cell r="H14569">
            <v>2005</v>
          </cell>
          <cell r="I14569">
            <v>0</v>
          </cell>
        </row>
        <row r="14570">
          <cell r="A14570">
            <v>610316</v>
          </cell>
          <cell r="B14570" t="str">
            <v>Journeyman OT</v>
          </cell>
          <cell r="C14570">
            <v>5980000</v>
          </cell>
          <cell r="D14570">
            <v>724.79</v>
          </cell>
          <cell r="E14570">
            <v>1000</v>
          </cell>
          <cell r="F14570">
            <v>133000</v>
          </cell>
          <cell r="G14570">
            <v>0</v>
          </cell>
          <cell r="H14570">
            <v>2005</v>
          </cell>
          <cell r="I14570">
            <v>0</v>
          </cell>
        </row>
        <row r="14571">
          <cell r="A14571">
            <v>610316</v>
          </cell>
          <cell r="B14571" t="str">
            <v>Journeyman OT</v>
          </cell>
          <cell r="C14571">
            <v>5980000</v>
          </cell>
          <cell r="D14571">
            <v>0</v>
          </cell>
          <cell r="E14571">
            <v>1000</v>
          </cell>
          <cell r="F14571">
            <v>134000</v>
          </cell>
          <cell r="G14571">
            <v>0</v>
          </cell>
          <cell r="H14571">
            <v>2005</v>
          </cell>
          <cell r="I14571">
            <v>0</v>
          </cell>
        </row>
        <row r="14572">
          <cell r="A14572">
            <v>610316</v>
          </cell>
          <cell r="B14572" t="str">
            <v>Journeyman OT</v>
          </cell>
          <cell r="C14572">
            <v>5980000</v>
          </cell>
          <cell r="D14572">
            <v>558.25</v>
          </cell>
          <cell r="E14572">
            <v>1000</v>
          </cell>
          <cell r="F14572">
            <v>136000</v>
          </cell>
          <cell r="G14572">
            <v>0</v>
          </cell>
          <cell r="H14572">
            <v>2005</v>
          </cell>
          <cell r="I14572">
            <v>0</v>
          </cell>
        </row>
        <row r="14573">
          <cell r="A14573">
            <v>610316</v>
          </cell>
          <cell r="B14573" t="str">
            <v>Journeyman OT</v>
          </cell>
          <cell r="C14573">
            <v>5980000</v>
          </cell>
          <cell r="D14573">
            <v>229.34</v>
          </cell>
          <cell r="E14573">
            <v>1000</v>
          </cell>
          <cell r="F14573">
            <v>240000</v>
          </cell>
          <cell r="G14573">
            <v>0</v>
          </cell>
          <cell r="H14573">
            <v>2005</v>
          </cell>
          <cell r="I14573">
            <v>0</v>
          </cell>
        </row>
        <row r="14574">
          <cell r="A14574">
            <v>610316</v>
          </cell>
          <cell r="B14574" t="str">
            <v>Journeyman OT</v>
          </cell>
          <cell r="C14574">
            <v>5980000</v>
          </cell>
          <cell r="D14574">
            <v>103.54</v>
          </cell>
          <cell r="E14574">
            <v>1000</v>
          </cell>
          <cell r="F14574">
            <v>244000</v>
          </cell>
          <cell r="G14574">
            <v>0</v>
          </cell>
          <cell r="H14574">
            <v>2005</v>
          </cell>
          <cell r="I14574">
            <v>0</v>
          </cell>
        </row>
        <row r="14575">
          <cell r="A14575">
            <v>610316</v>
          </cell>
          <cell r="B14575" t="str">
            <v>Journeyman OT</v>
          </cell>
          <cell r="C14575">
            <v>5980000</v>
          </cell>
          <cell r="D14575">
            <v>457.65</v>
          </cell>
          <cell r="E14575">
            <v>1000</v>
          </cell>
          <cell r="F14575">
            <v>246000</v>
          </cell>
          <cell r="G14575">
            <v>0</v>
          </cell>
          <cell r="H14575">
            <v>2005</v>
          </cell>
          <cell r="I14575">
            <v>0</v>
          </cell>
        </row>
        <row r="14576">
          <cell r="A14576">
            <v>610316</v>
          </cell>
          <cell r="B14576" t="str">
            <v>Journeyman OT</v>
          </cell>
          <cell r="C14576">
            <v>5980000</v>
          </cell>
          <cell r="D14576">
            <v>406.01</v>
          </cell>
          <cell r="E14576">
            <v>1000</v>
          </cell>
          <cell r="F14576">
            <v>563000</v>
          </cell>
          <cell r="G14576">
            <v>0</v>
          </cell>
          <cell r="H14576">
            <v>2005</v>
          </cell>
          <cell r="I14576">
            <v>0</v>
          </cell>
        </row>
        <row r="14577">
          <cell r="A14577">
            <v>610316</v>
          </cell>
          <cell r="B14577" t="str">
            <v>Journeyman OT</v>
          </cell>
          <cell r="C14577">
            <v>5980000</v>
          </cell>
          <cell r="D14577">
            <v>274.04000000000002</v>
          </cell>
          <cell r="E14577">
            <v>1000</v>
          </cell>
          <cell r="F14577">
            <v>651000</v>
          </cell>
          <cell r="G14577">
            <v>0</v>
          </cell>
          <cell r="H14577">
            <v>2005</v>
          </cell>
          <cell r="I14577">
            <v>0</v>
          </cell>
        </row>
        <row r="14578">
          <cell r="A14578">
            <v>610316</v>
          </cell>
          <cell r="B14578" t="str">
            <v>Journeyman OT</v>
          </cell>
          <cell r="C14578">
            <v>5980000</v>
          </cell>
          <cell r="D14578">
            <v>100.15</v>
          </cell>
          <cell r="E14578">
            <v>1000</v>
          </cell>
          <cell r="F14578">
            <v>651070</v>
          </cell>
          <cell r="G14578">
            <v>0</v>
          </cell>
          <cell r="H14578">
            <v>2005</v>
          </cell>
          <cell r="I14578">
            <v>0</v>
          </cell>
        </row>
        <row r="14579">
          <cell r="A14579">
            <v>610316</v>
          </cell>
          <cell r="B14579" t="str">
            <v>Journeyman OT</v>
          </cell>
          <cell r="C14579">
            <v>5980000</v>
          </cell>
          <cell r="D14579">
            <v>0</v>
          </cell>
          <cell r="E14579">
            <v>1000</v>
          </cell>
          <cell r="F14579">
            <v>654000</v>
          </cell>
          <cell r="G14579">
            <v>0</v>
          </cell>
          <cell r="H14579">
            <v>2005</v>
          </cell>
          <cell r="I14579">
            <v>0</v>
          </cell>
        </row>
        <row r="14580">
          <cell r="A14580">
            <v>610316</v>
          </cell>
          <cell r="B14580" t="str">
            <v>Journeyman OT</v>
          </cell>
          <cell r="C14580">
            <v>5980000</v>
          </cell>
          <cell r="D14580">
            <v>16.670000000000002</v>
          </cell>
          <cell r="E14580">
            <v>1000</v>
          </cell>
          <cell r="F14580">
            <v>655000</v>
          </cell>
          <cell r="G14580">
            <v>0</v>
          </cell>
          <cell r="H14580">
            <v>2005</v>
          </cell>
          <cell r="I14580">
            <v>0</v>
          </cell>
        </row>
        <row r="14581">
          <cell r="A14581">
            <v>610316</v>
          </cell>
          <cell r="B14581" t="str">
            <v>Journeyman OT</v>
          </cell>
          <cell r="C14581">
            <v>9010000</v>
          </cell>
          <cell r="D14581">
            <v>0</v>
          </cell>
          <cell r="E14581">
            <v>1000</v>
          </cell>
          <cell r="F14581">
            <v>1160</v>
          </cell>
          <cell r="G14581">
            <v>0</v>
          </cell>
          <cell r="H14581">
            <v>2005</v>
          </cell>
          <cell r="I14581">
            <v>0</v>
          </cell>
        </row>
        <row r="14582">
          <cell r="A14582">
            <v>610316</v>
          </cell>
          <cell r="B14582" t="str">
            <v>Journeyman OT</v>
          </cell>
          <cell r="C14582">
            <v>9010000</v>
          </cell>
          <cell r="D14582">
            <v>0</v>
          </cell>
          <cell r="E14582">
            <v>1000</v>
          </cell>
          <cell r="F14582">
            <v>240000</v>
          </cell>
          <cell r="G14582">
            <v>0</v>
          </cell>
          <cell r="H14582">
            <v>2005</v>
          </cell>
          <cell r="I14582">
            <v>0</v>
          </cell>
        </row>
        <row r="14583">
          <cell r="A14583">
            <v>610316</v>
          </cell>
          <cell r="B14583" t="str">
            <v>Journeyman OT</v>
          </cell>
          <cell r="C14583">
            <v>9020000</v>
          </cell>
          <cell r="D14583">
            <v>51.77</v>
          </cell>
          <cell r="E14583">
            <v>1000</v>
          </cell>
          <cell r="F14583">
            <v>5302</v>
          </cell>
          <cell r="G14583">
            <v>0</v>
          </cell>
          <cell r="H14583">
            <v>2005</v>
          </cell>
          <cell r="I14583">
            <v>0</v>
          </cell>
        </row>
        <row r="14584">
          <cell r="A14584">
            <v>610316</v>
          </cell>
          <cell r="B14584" t="str">
            <v>Journeyman OT</v>
          </cell>
          <cell r="C14584">
            <v>9033000</v>
          </cell>
          <cell r="D14584">
            <v>365.16</v>
          </cell>
          <cell r="E14584">
            <v>1000</v>
          </cell>
          <cell r="F14584">
            <v>5502</v>
          </cell>
          <cell r="G14584">
            <v>0</v>
          </cell>
          <cell r="H14584">
            <v>2005</v>
          </cell>
          <cell r="I14584">
            <v>0</v>
          </cell>
        </row>
        <row r="14585">
          <cell r="A14585">
            <v>610316</v>
          </cell>
          <cell r="B14585" t="str">
            <v>Journeyman OT</v>
          </cell>
          <cell r="C14585">
            <v>9033000</v>
          </cell>
          <cell r="D14585">
            <v>49.77</v>
          </cell>
          <cell r="E14585">
            <v>1000</v>
          </cell>
          <cell r="F14585">
            <v>103000</v>
          </cell>
          <cell r="G14585">
            <v>0</v>
          </cell>
          <cell r="H14585">
            <v>2005</v>
          </cell>
          <cell r="I14585">
            <v>0</v>
          </cell>
        </row>
        <row r="14586">
          <cell r="A14586">
            <v>610316</v>
          </cell>
          <cell r="B14586" t="str">
            <v>Journeyman OT</v>
          </cell>
          <cell r="C14586">
            <v>9033000</v>
          </cell>
          <cell r="D14586">
            <v>99.53</v>
          </cell>
          <cell r="E14586">
            <v>1000</v>
          </cell>
          <cell r="F14586">
            <v>113000</v>
          </cell>
          <cell r="G14586">
            <v>0</v>
          </cell>
          <cell r="H14586">
            <v>2005</v>
          </cell>
          <cell r="I14586">
            <v>0</v>
          </cell>
        </row>
        <row r="14587">
          <cell r="A14587">
            <v>610316</v>
          </cell>
          <cell r="B14587" t="str">
            <v>Journeyman OT</v>
          </cell>
          <cell r="C14587">
            <v>9033000</v>
          </cell>
          <cell r="D14587">
            <v>51.77</v>
          </cell>
          <cell r="E14587">
            <v>1000</v>
          </cell>
          <cell r="F14587">
            <v>119150</v>
          </cell>
          <cell r="G14587">
            <v>0</v>
          </cell>
          <cell r="H14587">
            <v>2005</v>
          </cell>
          <cell r="I14587">
            <v>0</v>
          </cell>
        </row>
        <row r="14588">
          <cell r="A14588">
            <v>610316</v>
          </cell>
          <cell r="B14588" t="str">
            <v>Journeyman OT</v>
          </cell>
          <cell r="C14588">
            <v>9033000</v>
          </cell>
          <cell r="D14588">
            <v>-662.8</v>
          </cell>
          <cell r="E14588">
            <v>1000</v>
          </cell>
          <cell r="F14588">
            <v>128000</v>
          </cell>
          <cell r="G14588">
            <v>0</v>
          </cell>
          <cell r="H14588">
            <v>2005</v>
          </cell>
          <cell r="I14588">
            <v>0</v>
          </cell>
        </row>
        <row r="14589">
          <cell r="A14589">
            <v>610316</v>
          </cell>
          <cell r="B14589" t="str">
            <v>Journeyman OT</v>
          </cell>
          <cell r="C14589">
            <v>9033000</v>
          </cell>
          <cell r="D14589">
            <v>-2717.48</v>
          </cell>
          <cell r="E14589">
            <v>1000</v>
          </cell>
          <cell r="F14589">
            <v>129000</v>
          </cell>
          <cell r="G14589">
            <v>0</v>
          </cell>
          <cell r="H14589">
            <v>2005</v>
          </cell>
          <cell r="I14589">
            <v>0</v>
          </cell>
        </row>
        <row r="14590">
          <cell r="A14590">
            <v>610316</v>
          </cell>
          <cell r="B14590" t="str">
            <v>Journeyman OT</v>
          </cell>
          <cell r="C14590">
            <v>9033000</v>
          </cell>
          <cell r="D14590">
            <v>10.35</v>
          </cell>
          <cell r="E14590">
            <v>1000</v>
          </cell>
          <cell r="F14590">
            <v>244000</v>
          </cell>
          <cell r="G14590">
            <v>0</v>
          </cell>
          <cell r="H14590">
            <v>2005</v>
          </cell>
          <cell r="I14590">
            <v>0</v>
          </cell>
        </row>
        <row r="14591">
          <cell r="A14591">
            <v>610316</v>
          </cell>
          <cell r="B14591" t="str">
            <v>Journeyman OT</v>
          </cell>
          <cell r="C14591">
            <v>9033000</v>
          </cell>
          <cell r="D14591">
            <v>51.48</v>
          </cell>
          <cell r="E14591">
            <v>1000</v>
          </cell>
          <cell r="F14591">
            <v>563000</v>
          </cell>
          <cell r="G14591">
            <v>0</v>
          </cell>
          <cell r="H14591">
            <v>2005</v>
          </cell>
          <cell r="I14591">
            <v>0</v>
          </cell>
        </row>
        <row r="14592">
          <cell r="A14592">
            <v>610316</v>
          </cell>
          <cell r="B14592" t="str">
            <v>Journeyman OT</v>
          </cell>
          <cell r="C14592">
            <v>9070000</v>
          </cell>
          <cell r="D14592">
            <v>9877.9699999999993</v>
          </cell>
          <cell r="E14592">
            <v>1000</v>
          </cell>
          <cell r="F14592">
            <v>1</v>
          </cell>
          <cell r="G14592">
            <v>0</v>
          </cell>
          <cell r="H14592">
            <v>2005</v>
          </cell>
          <cell r="I14592">
            <v>0</v>
          </cell>
        </row>
        <row r="14593">
          <cell r="A14593">
            <v>610316</v>
          </cell>
          <cell r="B14593" t="str">
            <v>Journeyman OT</v>
          </cell>
          <cell r="C14593">
            <v>9070000</v>
          </cell>
          <cell r="D14593">
            <v>275.76</v>
          </cell>
          <cell r="E14593">
            <v>1000</v>
          </cell>
          <cell r="F14593">
            <v>122092</v>
          </cell>
          <cell r="G14593">
            <v>0</v>
          </cell>
          <cell r="H14593">
            <v>2005</v>
          </cell>
          <cell r="I14593">
            <v>0</v>
          </cell>
        </row>
        <row r="14594">
          <cell r="A14594">
            <v>610316</v>
          </cell>
          <cell r="B14594" t="str">
            <v>Journeyman OT</v>
          </cell>
          <cell r="C14594">
            <v>9220000</v>
          </cell>
          <cell r="D14594">
            <v>3346.7</v>
          </cell>
          <cell r="E14594">
            <v>1000</v>
          </cell>
          <cell r="F14594">
            <v>1</v>
          </cell>
          <cell r="G14594">
            <v>0</v>
          </cell>
          <cell r="H14594">
            <v>2005</v>
          </cell>
          <cell r="I14594">
            <v>0</v>
          </cell>
        </row>
        <row r="14595">
          <cell r="A14595">
            <v>610316</v>
          </cell>
          <cell r="B14595" t="str">
            <v>Journeyman OT</v>
          </cell>
          <cell r="C14595">
            <v>9220000</v>
          </cell>
          <cell r="D14595">
            <v>1721.44</v>
          </cell>
          <cell r="E14595">
            <v>1000</v>
          </cell>
          <cell r="F14595">
            <v>1034</v>
          </cell>
          <cell r="G14595">
            <v>0</v>
          </cell>
          <cell r="H14595">
            <v>2005</v>
          </cell>
          <cell r="I14595">
            <v>0</v>
          </cell>
        </row>
        <row r="14596">
          <cell r="A14596">
            <v>610316</v>
          </cell>
          <cell r="B14596" t="str">
            <v>Journeyman OT</v>
          </cell>
          <cell r="C14596">
            <v>9220000</v>
          </cell>
          <cell r="D14596">
            <v>229.8</v>
          </cell>
          <cell r="E14596">
            <v>1000</v>
          </cell>
          <cell r="F14596">
            <v>1278</v>
          </cell>
          <cell r="G14596">
            <v>0</v>
          </cell>
          <cell r="H14596">
            <v>2005</v>
          </cell>
          <cell r="I14596">
            <v>0</v>
          </cell>
        </row>
        <row r="14597">
          <cell r="A14597">
            <v>610316</v>
          </cell>
          <cell r="B14597" t="str">
            <v>Journeyman OT</v>
          </cell>
          <cell r="C14597">
            <v>9220000</v>
          </cell>
          <cell r="D14597">
            <v>0</v>
          </cell>
          <cell r="E14597">
            <v>1000</v>
          </cell>
          <cell r="F14597">
            <v>10089</v>
          </cell>
          <cell r="G14597">
            <v>0</v>
          </cell>
          <cell r="H14597">
            <v>2005</v>
          </cell>
          <cell r="I14597">
            <v>0</v>
          </cell>
        </row>
        <row r="14598">
          <cell r="A14598">
            <v>610316</v>
          </cell>
          <cell r="B14598" t="str">
            <v>Journeyman OT</v>
          </cell>
          <cell r="C14598">
            <v>9220000</v>
          </cell>
          <cell r="D14598">
            <v>360.44</v>
          </cell>
          <cell r="E14598">
            <v>1000</v>
          </cell>
          <cell r="F14598">
            <v>112106</v>
          </cell>
          <cell r="G14598">
            <v>0</v>
          </cell>
          <cell r="H14598">
            <v>2005</v>
          </cell>
          <cell r="I14598">
            <v>0</v>
          </cell>
        </row>
        <row r="14599">
          <cell r="A14599">
            <v>610316</v>
          </cell>
          <cell r="B14599" t="str">
            <v>Journeyman OT</v>
          </cell>
          <cell r="C14599">
            <v>9220000</v>
          </cell>
          <cell r="D14599">
            <v>90.11</v>
          </cell>
          <cell r="E14599">
            <v>1000</v>
          </cell>
          <cell r="F14599">
            <v>122000</v>
          </cell>
          <cell r="G14599">
            <v>0</v>
          </cell>
          <cell r="H14599">
            <v>2005</v>
          </cell>
          <cell r="I14599">
            <v>0</v>
          </cell>
        </row>
        <row r="14600">
          <cell r="A14600">
            <v>610316</v>
          </cell>
          <cell r="B14600" t="str">
            <v>Journeyman OT</v>
          </cell>
          <cell r="C14600">
            <v>9220000</v>
          </cell>
          <cell r="D14600">
            <v>90.79</v>
          </cell>
          <cell r="E14600">
            <v>1000</v>
          </cell>
          <cell r="F14600">
            <v>133000</v>
          </cell>
          <cell r="G14600">
            <v>0</v>
          </cell>
          <cell r="H14600">
            <v>2005</v>
          </cell>
          <cell r="I14600">
            <v>0</v>
          </cell>
        </row>
        <row r="14601">
          <cell r="A14601">
            <v>610316</v>
          </cell>
          <cell r="B14601" t="str">
            <v>Journeyman OT</v>
          </cell>
          <cell r="C14601">
            <v>9290000</v>
          </cell>
          <cell r="D14601">
            <v>235.52999999999139</v>
          </cell>
          <cell r="E14601">
            <v>1000</v>
          </cell>
          <cell r="F14601">
            <v>122092</v>
          </cell>
          <cell r="G14601">
            <v>0</v>
          </cell>
          <cell r="H14601">
            <v>2005</v>
          </cell>
          <cell r="I14601">
            <v>0</v>
          </cell>
        </row>
        <row r="14602">
          <cell r="A14602">
            <v>610316</v>
          </cell>
          <cell r="B14602" t="str">
            <v>Journeyman OT</v>
          </cell>
          <cell r="C14602">
            <v>9350000</v>
          </cell>
          <cell r="D14602">
            <v>6760.64</v>
          </cell>
          <cell r="E14602">
            <v>1000</v>
          </cell>
          <cell r="F14602">
            <v>1</v>
          </cell>
          <cell r="G14602">
            <v>0</v>
          </cell>
          <cell r="H14602">
            <v>2005</v>
          </cell>
          <cell r="I14602">
            <v>0</v>
          </cell>
        </row>
        <row r="14603">
          <cell r="A14603">
            <v>610316</v>
          </cell>
          <cell r="B14603" t="str">
            <v>Journeyman OT</v>
          </cell>
          <cell r="C14603">
            <v>9350000</v>
          </cell>
          <cell r="D14603">
            <v>317.77</v>
          </cell>
          <cell r="E14603">
            <v>1000</v>
          </cell>
          <cell r="F14603">
            <v>108</v>
          </cell>
          <cell r="G14603">
            <v>0</v>
          </cell>
          <cell r="H14603">
            <v>2005</v>
          </cell>
          <cell r="I14603">
            <v>0</v>
          </cell>
        </row>
        <row r="14604">
          <cell r="A14604">
            <v>610316</v>
          </cell>
          <cell r="B14604" t="str">
            <v>Journeyman OT</v>
          </cell>
          <cell r="C14604">
            <v>9350000</v>
          </cell>
          <cell r="D14604">
            <v>720.9</v>
          </cell>
          <cell r="E14604">
            <v>1000</v>
          </cell>
          <cell r="F14604">
            <v>109</v>
          </cell>
          <cell r="G14604">
            <v>0</v>
          </cell>
          <cell r="H14604">
            <v>2005</v>
          </cell>
          <cell r="I14604">
            <v>0</v>
          </cell>
        </row>
        <row r="14605">
          <cell r="A14605">
            <v>610316</v>
          </cell>
          <cell r="B14605" t="str">
            <v>Journeyman OT</v>
          </cell>
          <cell r="C14605">
            <v>9350000</v>
          </cell>
          <cell r="D14605">
            <v>1818.52</v>
          </cell>
          <cell r="E14605">
            <v>1000</v>
          </cell>
          <cell r="F14605">
            <v>111</v>
          </cell>
          <cell r="G14605">
            <v>0</v>
          </cell>
          <cell r="H14605">
            <v>2005</v>
          </cell>
          <cell r="I14605">
            <v>0</v>
          </cell>
        </row>
        <row r="14606">
          <cell r="A14606">
            <v>610316</v>
          </cell>
          <cell r="B14606" t="str">
            <v>Journeyman OT</v>
          </cell>
          <cell r="C14606">
            <v>9350000</v>
          </cell>
          <cell r="D14606">
            <v>408.9</v>
          </cell>
          <cell r="E14606">
            <v>1000</v>
          </cell>
          <cell r="F14606">
            <v>112</v>
          </cell>
          <cell r="G14606">
            <v>0</v>
          </cell>
          <cell r="H14606">
            <v>2005</v>
          </cell>
          <cell r="I14606">
            <v>0</v>
          </cell>
        </row>
        <row r="14607">
          <cell r="A14607">
            <v>610316</v>
          </cell>
          <cell r="B14607" t="str">
            <v>Journeyman OT</v>
          </cell>
          <cell r="C14607">
            <v>9350000</v>
          </cell>
          <cell r="D14607">
            <v>9354.7800000000007</v>
          </cell>
          <cell r="E14607">
            <v>1000</v>
          </cell>
          <cell r="F14607">
            <v>1034</v>
          </cell>
          <cell r="G14607">
            <v>0</v>
          </cell>
          <cell r="H14607">
            <v>2005</v>
          </cell>
          <cell r="I14607">
            <v>0</v>
          </cell>
        </row>
        <row r="14608">
          <cell r="A14608">
            <v>610316</v>
          </cell>
          <cell r="B14608" t="str">
            <v>Journeyman OT</v>
          </cell>
          <cell r="C14608">
            <v>9350000</v>
          </cell>
          <cell r="D14608">
            <v>2647.05</v>
          </cell>
          <cell r="E14608">
            <v>1000</v>
          </cell>
          <cell r="F14608">
            <v>122092</v>
          </cell>
          <cell r="G14608">
            <v>0</v>
          </cell>
          <cell r="H14608">
            <v>2005</v>
          </cell>
          <cell r="I14608">
            <v>0</v>
          </cell>
        </row>
        <row r="14609">
          <cell r="A14609">
            <v>610316</v>
          </cell>
          <cell r="B14609" t="str">
            <v>Journeyman OT</v>
          </cell>
          <cell r="C14609">
            <v>9350000</v>
          </cell>
          <cell r="D14609">
            <v>2885.42</v>
          </cell>
          <cell r="E14609">
            <v>1000</v>
          </cell>
          <cell r="F14609">
            <v>578780</v>
          </cell>
          <cell r="G14609">
            <v>0</v>
          </cell>
          <cell r="H14609">
            <v>2005</v>
          </cell>
          <cell r="I14609">
            <v>0</v>
          </cell>
        </row>
        <row r="14610">
          <cell r="A14610">
            <v>610317</v>
          </cell>
          <cell r="B14610" t="str">
            <v>Journeyman Unscheduled Overtime</v>
          </cell>
          <cell r="C14610">
            <v>4160000</v>
          </cell>
          <cell r="D14610">
            <v>912.9</v>
          </cell>
          <cell r="E14610">
            <v>1000</v>
          </cell>
          <cell r="F14610">
            <v>109</v>
          </cell>
          <cell r="G14610">
            <v>0</v>
          </cell>
          <cell r="H14610">
            <v>2005</v>
          </cell>
          <cell r="I14610">
            <v>0</v>
          </cell>
        </row>
        <row r="14611">
          <cell r="A14611">
            <v>610317</v>
          </cell>
          <cell r="B14611" t="str">
            <v>Journeyman Unscheduled Overtime</v>
          </cell>
          <cell r="C14611">
            <v>4160000</v>
          </cell>
          <cell r="D14611">
            <v>22787.52</v>
          </cell>
          <cell r="E14611">
            <v>1000</v>
          </cell>
          <cell r="F14611">
            <v>119</v>
          </cell>
          <cell r="G14611">
            <v>0</v>
          </cell>
          <cell r="H14611">
            <v>2005</v>
          </cell>
          <cell r="I14611">
            <v>0</v>
          </cell>
        </row>
        <row r="14612">
          <cell r="A14612">
            <v>610317</v>
          </cell>
          <cell r="B14612" t="str">
            <v>Journeyman Unscheduled Overtime</v>
          </cell>
          <cell r="C14612">
            <v>4160000</v>
          </cell>
          <cell r="D14612">
            <v>1149</v>
          </cell>
          <cell r="E14612">
            <v>1000</v>
          </cell>
          <cell r="F14612">
            <v>5001</v>
          </cell>
          <cell r="G14612">
            <v>0</v>
          </cell>
          <cell r="H14612">
            <v>2005</v>
          </cell>
          <cell r="I14612">
            <v>0</v>
          </cell>
        </row>
        <row r="14613">
          <cell r="A14613">
            <v>610317</v>
          </cell>
          <cell r="B14613" t="str">
            <v>Journeyman Unscheduled Overtime</v>
          </cell>
          <cell r="C14613">
            <v>4160000</v>
          </cell>
          <cell r="D14613">
            <v>20740.63</v>
          </cell>
          <cell r="E14613">
            <v>1000</v>
          </cell>
          <cell r="F14613">
            <v>5003</v>
          </cell>
          <cell r="G14613">
            <v>0</v>
          </cell>
          <cell r="H14613">
            <v>2005</v>
          </cell>
          <cell r="I14613">
            <v>0</v>
          </cell>
        </row>
        <row r="14614">
          <cell r="A14614">
            <v>610317</v>
          </cell>
          <cell r="B14614" t="str">
            <v>Journeyman Unscheduled Overtime</v>
          </cell>
          <cell r="C14614">
            <v>4160000</v>
          </cell>
          <cell r="D14614">
            <v>432.96</v>
          </cell>
          <cell r="E14614">
            <v>1000</v>
          </cell>
          <cell r="F14614">
            <v>5004</v>
          </cell>
          <cell r="G14614">
            <v>0</v>
          </cell>
          <cell r="H14614">
            <v>2005</v>
          </cell>
          <cell r="I14614">
            <v>0</v>
          </cell>
        </row>
        <row r="14615">
          <cell r="A14615">
            <v>610317</v>
          </cell>
          <cell r="B14615" t="str">
            <v>Journeyman Unscheduled Overtime</v>
          </cell>
          <cell r="C14615">
            <v>4160000</v>
          </cell>
          <cell r="D14615">
            <v>2453.38</v>
          </cell>
          <cell r="E14615">
            <v>1000</v>
          </cell>
          <cell r="F14615">
            <v>5301</v>
          </cell>
          <cell r="G14615">
            <v>0</v>
          </cell>
          <cell r="H14615">
            <v>2005</v>
          </cell>
          <cell r="I14615">
            <v>0</v>
          </cell>
        </row>
        <row r="14616">
          <cell r="A14616">
            <v>610317</v>
          </cell>
          <cell r="B14616" t="str">
            <v>Journeyman Unscheduled Overtime</v>
          </cell>
          <cell r="C14616">
            <v>4160000</v>
          </cell>
          <cell r="D14616">
            <v>817.79</v>
          </cell>
          <cell r="E14616">
            <v>1000</v>
          </cell>
          <cell r="F14616">
            <v>5304</v>
          </cell>
          <cell r="G14616">
            <v>0</v>
          </cell>
          <cell r="H14616">
            <v>2005</v>
          </cell>
          <cell r="I14616">
            <v>0</v>
          </cell>
        </row>
        <row r="14617">
          <cell r="A14617">
            <v>610317</v>
          </cell>
          <cell r="B14617" t="str">
            <v>Journeyman Unscheduled Overtime</v>
          </cell>
          <cell r="C14617">
            <v>4160000</v>
          </cell>
          <cell r="D14617">
            <v>16754.240000000002</v>
          </cell>
          <cell r="E14617">
            <v>1000</v>
          </cell>
          <cell r="F14617">
            <v>5402</v>
          </cell>
          <cell r="G14617">
            <v>0</v>
          </cell>
          <cell r="H14617">
            <v>2005</v>
          </cell>
          <cell r="I14617">
            <v>0</v>
          </cell>
        </row>
        <row r="14618">
          <cell r="A14618">
            <v>610317</v>
          </cell>
          <cell r="B14618" t="str">
            <v>Journeyman Unscheduled Overtime</v>
          </cell>
          <cell r="C14618">
            <v>4160000</v>
          </cell>
          <cell r="D14618">
            <v>1747.97</v>
          </cell>
          <cell r="E14618">
            <v>1000</v>
          </cell>
          <cell r="F14618">
            <v>5403</v>
          </cell>
          <cell r="G14618">
            <v>0</v>
          </cell>
          <cell r="H14618">
            <v>2005</v>
          </cell>
          <cell r="I14618">
            <v>0</v>
          </cell>
        </row>
        <row r="14619">
          <cell r="A14619">
            <v>610317</v>
          </cell>
          <cell r="B14619" t="str">
            <v>Journeyman Unscheduled Overtime</v>
          </cell>
          <cell r="C14619">
            <v>4160000</v>
          </cell>
          <cell r="D14619">
            <v>13180.41</v>
          </cell>
          <cell r="E14619">
            <v>1000</v>
          </cell>
          <cell r="F14619">
            <v>5404</v>
          </cell>
          <cell r="G14619">
            <v>0</v>
          </cell>
          <cell r="H14619">
            <v>2005</v>
          </cell>
          <cell r="I14619">
            <v>0</v>
          </cell>
        </row>
        <row r="14620">
          <cell r="A14620">
            <v>610317</v>
          </cell>
          <cell r="B14620" t="str">
            <v>Journeyman Unscheduled Overtime</v>
          </cell>
          <cell r="C14620">
            <v>4160000</v>
          </cell>
          <cell r="D14620">
            <v>1063.48</v>
          </cell>
          <cell r="E14620">
            <v>1000</v>
          </cell>
          <cell r="F14620">
            <v>5501</v>
          </cell>
          <cell r="G14620">
            <v>0</v>
          </cell>
          <cell r="H14620">
            <v>2005</v>
          </cell>
          <cell r="I14620">
            <v>0</v>
          </cell>
        </row>
        <row r="14621">
          <cell r="A14621">
            <v>610317</v>
          </cell>
          <cell r="B14621" t="str">
            <v>Journeyman Unscheduled Overtime</v>
          </cell>
          <cell r="C14621">
            <v>4160000</v>
          </cell>
          <cell r="D14621">
            <v>10216.35</v>
          </cell>
          <cell r="E14621">
            <v>1000</v>
          </cell>
          <cell r="F14621">
            <v>5502</v>
          </cell>
          <cell r="G14621">
            <v>0</v>
          </cell>
          <cell r="H14621">
            <v>2005</v>
          </cell>
          <cell r="I14621">
            <v>0</v>
          </cell>
        </row>
        <row r="14622">
          <cell r="A14622">
            <v>610317</v>
          </cell>
          <cell r="B14622" t="str">
            <v>Journeyman Unscheduled Overtime</v>
          </cell>
          <cell r="C14622">
            <v>4160000</v>
          </cell>
          <cell r="D14622">
            <v>15634.3</v>
          </cell>
          <cell r="E14622">
            <v>1000</v>
          </cell>
          <cell r="F14622">
            <v>5503</v>
          </cell>
          <cell r="G14622">
            <v>0</v>
          </cell>
          <cell r="H14622">
            <v>2005</v>
          </cell>
          <cell r="I14622">
            <v>0</v>
          </cell>
        </row>
        <row r="14623">
          <cell r="A14623">
            <v>610317</v>
          </cell>
          <cell r="B14623" t="str">
            <v>Journeyman Unscheduled Overtime</v>
          </cell>
          <cell r="C14623">
            <v>4160000</v>
          </cell>
          <cell r="D14623">
            <v>3222.81</v>
          </cell>
          <cell r="E14623">
            <v>1000</v>
          </cell>
          <cell r="F14623">
            <v>101000</v>
          </cell>
          <cell r="G14623">
            <v>0</v>
          </cell>
          <cell r="H14623">
            <v>2005</v>
          </cell>
          <cell r="I14623">
            <v>0</v>
          </cell>
        </row>
        <row r="14624">
          <cell r="A14624">
            <v>610317</v>
          </cell>
          <cell r="B14624" t="str">
            <v>Journeyman Unscheduled Overtime</v>
          </cell>
          <cell r="C14624">
            <v>4160000</v>
          </cell>
          <cell r="D14624">
            <v>1251.8800000000001</v>
          </cell>
          <cell r="E14624">
            <v>1000</v>
          </cell>
          <cell r="F14624">
            <v>105000</v>
          </cell>
          <cell r="G14624">
            <v>0</v>
          </cell>
          <cell r="H14624">
            <v>2005</v>
          </cell>
          <cell r="I14624">
            <v>0</v>
          </cell>
        </row>
        <row r="14625">
          <cell r="A14625">
            <v>610317</v>
          </cell>
          <cell r="B14625" t="str">
            <v>Journeyman Unscheduled Overtime</v>
          </cell>
          <cell r="C14625">
            <v>4160000</v>
          </cell>
          <cell r="D14625">
            <v>6141.05</v>
          </cell>
          <cell r="E14625">
            <v>1000</v>
          </cell>
          <cell r="F14625">
            <v>108000</v>
          </cell>
          <cell r="G14625">
            <v>0</v>
          </cell>
          <cell r="H14625">
            <v>2005</v>
          </cell>
          <cell r="I14625">
            <v>0</v>
          </cell>
        </row>
        <row r="14626">
          <cell r="A14626">
            <v>610317</v>
          </cell>
          <cell r="B14626" t="str">
            <v>Journeyman Unscheduled Overtime</v>
          </cell>
          <cell r="C14626">
            <v>4160000</v>
          </cell>
          <cell r="D14626">
            <v>796.24</v>
          </cell>
          <cell r="E14626">
            <v>1000</v>
          </cell>
          <cell r="F14626">
            <v>111000</v>
          </cell>
          <cell r="G14626">
            <v>0</v>
          </cell>
          <cell r="H14626">
            <v>2005</v>
          </cell>
          <cell r="I14626">
            <v>0</v>
          </cell>
        </row>
        <row r="14627">
          <cell r="A14627">
            <v>610317</v>
          </cell>
          <cell r="B14627" t="str">
            <v>Journeyman Unscheduled Overtime</v>
          </cell>
          <cell r="C14627">
            <v>4160000</v>
          </cell>
          <cell r="D14627">
            <v>696.71</v>
          </cell>
          <cell r="E14627">
            <v>1000</v>
          </cell>
          <cell r="F14627">
            <v>118000</v>
          </cell>
          <cell r="G14627">
            <v>0</v>
          </cell>
          <cell r="H14627">
            <v>2005</v>
          </cell>
          <cell r="I14627">
            <v>0</v>
          </cell>
        </row>
        <row r="14628">
          <cell r="A14628">
            <v>610317</v>
          </cell>
          <cell r="B14628" t="str">
            <v>Journeyman Unscheduled Overtime</v>
          </cell>
          <cell r="C14628">
            <v>4160000</v>
          </cell>
          <cell r="D14628">
            <v>1990.62</v>
          </cell>
          <cell r="E14628">
            <v>1000</v>
          </cell>
          <cell r="F14628">
            <v>122000</v>
          </cell>
          <cell r="G14628">
            <v>0</v>
          </cell>
          <cell r="H14628">
            <v>2005</v>
          </cell>
          <cell r="I14628">
            <v>0</v>
          </cell>
        </row>
        <row r="14629">
          <cell r="A14629">
            <v>610317</v>
          </cell>
          <cell r="B14629" t="str">
            <v>Journeyman Unscheduled Overtime</v>
          </cell>
          <cell r="C14629">
            <v>4160000</v>
          </cell>
          <cell r="D14629">
            <v>828.32</v>
          </cell>
          <cell r="E14629">
            <v>1000</v>
          </cell>
          <cell r="F14629">
            <v>129000</v>
          </cell>
          <cell r="G14629">
            <v>0</v>
          </cell>
          <cell r="H14629">
            <v>2005</v>
          </cell>
          <cell r="I14629">
            <v>0</v>
          </cell>
        </row>
        <row r="14630">
          <cell r="A14630">
            <v>610317</v>
          </cell>
          <cell r="B14630" t="str">
            <v>Journeyman Unscheduled Overtime</v>
          </cell>
          <cell r="C14630">
            <v>4160000</v>
          </cell>
          <cell r="D14630">
            <v>250.38</v>
          </cell>
          <cell r="E14630">
            <v>1000</v>
          </cell>
          <cell r="F14630">
            <v>133000</v>
          </cell>
          <cell r="G14630">
            <v>0</v>
          </cell>
          <cell r="H14630">
            <v>2005</v>
          </cell>
          <cell r="I14630">
            <v>0</v>
          </cell>
        </row>
        <row r="14631">
          <cell r="A14631">
            <v>610317</v>
          </cell>
          <cell r="B14631" t="str">
            <v>Journeyman Unscheduled Overtime</v>
          </cell>
          <cell r="C14631">
            <v>4160000</v>
          </cell>
          <cell r="D14631">
            <v>1862.84</v>
          </cell>
          <cell r="E14631">
            <v>1000</v>
          </cell>
          <cell r="F14631">
            <v>134000</v>
          </cell>
          <cell r="G14631">
            <v>0</v>
          </cell>
          <cell r="H14631">
            <v>2005</v>
          </cell>
          <cell r="I14631">
            <v>0</v>
          </cell>
        </row>
        <row r="14632">
          <cell r="A14632">
            <v>610317</v>
          </cell>
          <cell r="B14632" t="str">
            <v>Journeyman Unscheduled Overtime</v>
          </cell>
          <cell r="C14632">
            <v>4160000</v>
          </cell>
          <cell r="D14632">
            <v>801.2</v>
          </cell>
          <cell r="E14632">
            <v>1000</v>
          </cell>
          <cell r="F14632">
            <v>136000</v>
          </cell>
          <cell r="G14632">
            <v>0</v>
          </cell>
          <cell r="H14632">
            <v>2005</v>
          </cell>
          <cell r="I14632">
            <v>0</v>
          </cell>
        </row>
        <row r="14633">
          <cell r="A14633">
            <v>610317</v>
          </cell>
          <cell r="B14633" t="str">
            <v>Journeyman Unscheduled Overtime</v>
          </cell>
          <cell r="C14633">
            <v>4160000</v>
          </cell>
          <cell r="D14633">
            <v>2580.2399999999998</v>
          </cell>
          <cell r="E14633">
            <v>1000</v>
          </cell>
          <cell r="F14633">
            <v>246000</v>
          </cell>
          <cell r="G14633">
            <v>0</v>
          </cell>
          <cell r="H14633">
            <v>2005</v>
          </cell>
          <cell r="I14633">
            <v>0</v>
          </cell>
        </row>
        <row r="14634">
          <cell r="A14634">
            <v>610317</v>
          </cell>
          <cell r="B14634" t="str">
            <v>Journeyman Unscheduled Overtime</v>
          </cell>
          <cell r="C14634">
            <v>4160000</v>
          </cell>
          <cell r="D14634">
            <v>2120.98</v>
          </cell>
          <cell r="E14634">
            <v>1000</v>
          </cell>
          <cell r="F14634">
            <v>563000</v>
          </cell>
          <cell r="G14634">
            <v>0</v>
          </cell>
          <cell r="H14634">
            <v>2005</v>
          </cell>
          <cell r="I14634">
            <v>0</v>
          </cell>
        </row>
        <row r="14635">
          <cell r="A14635">
            <v>610317</v>
          </cell>
          <cell r="B14635" t="str">
            <v>Journeyman Unscheduled Overtime</v>
          </cell>
          <cell r="C14635">
            <v>4160000</v>
          </cell>
          <cell r="D14635">
            <v>926.64</v>
          </cell>
          <cell r="E14635">
            <v>1000</v>
          </cell>
          <cell r="F14635">
            <v>567000</v>
          </cell>
          <cell r="G14635">
            <v>0</v>
          </cell>
          <cell r="H14635">
            <v>2005</v>
          </cell>
          <cell r="I14635">
            <v>0</v>
          </cell>
        </row>
        <row r="14636">
          <cell r="A14636">
            <v>610317</v>
          </cell>
          <cell r="B14636" t="str">
            <v>Journeyman Unscheduled Overtime</v>
          </cell>
          <cell r="C14636">
            <v>4160000</v>
          </cell>
          <cell r="D14636">
            <v>1312.74</v>
          </cell>
          <cell r="E14636">
            <v>1000</v>
          </cell>
          <cell r="F14636">
            <v>578000</v>
          </cell>
          <cell r="G14636">
            <v>0</v>
          </cell>
          <cell r="H14636">
            <v>2005</v>
          </cell>
          <cell r="I14636">
            <v>0</v>
          </cell>
        </row>
        <row r="14637">
          <cell r="A14637">
            <v>610317</v>
          </cell>
          <cell r="B14637" t="str">
            <v>Journeyman Unscheduled Overtime</v>
          </cell>
          <cell r="C14637">
            <v>4160000</v>
          </cell>
          <cell r="D14637">
            <v>200.3</v>
          </cell>
          <cell r="E14637">
            <v>1000</v>
          </cell>
          <cell r="F14637">
            <v>654000</v>
          </cell>
          <cell r="G14637">
            <v>0</v>
          </cell>
          <cell r="H14637">
            <v>2005</v>
          </cell>
          <cell r="I14637">
            <v>0</v>
          </cell>
        </row>
        <row r="14638">
          <cell r="A14638">
            <v>610317</v>
          </cell>
          <cell r="B14638" t="str">
            <v>Journeyman Unscheduled Overtime</v>
          </cell>
          <cell r="C14638">
            <v>4160000</v>
          </cell>
          <cell r="D14638">
            <v>200.3</v>
          </cell>
          <cell r="E14638">
            <v>1000</v>
          </cell>
          <cell r="F14638">
            <v>655000</v>
          </cell>
          <cell r="G14638">
            <v>0</v>
          </cell>
          <cell r="H14638">
            <v>2005</v>
          </cell>
          <cell r="I14638">
            <v>0</v>
          </cell>
        </row>
        <row r="14639">
          <cell r="A14639">
            <v>610317</v>
          </cell>
          <cell r="B14639" t="str">
            <v>Journeyman Unscheduled Overtime</v>
          </cell>
          <cell r="C14639">
            <v>4265000</v>
          </cell>
          <cell r="D14639">
            <v>288.63</v>
          </cell>
          <cell r="E14639">
            <v>1000</v>
          </cell>
          <cell r="F14639">
            <v>1</v>
          </cell>
          <cell r="G14639">
            <v>0</v>
          </cell>
          <cell r="H14639">
            <v>2005</v>
          </cell>
          <cell r="I14639">
            <v>0</v>
          </cell>
        </row>
        <row r="14640">
          <cell r="A14640">
            <v>610317</v>
          </cell>
          <cell r="B14640" t="str">
            <v>Journeyman Unscheduled Overtime</v>
          </cell>
          <cell r="C14640">
            <v>5001000</v>
          </cell>
          <cell r="D14640">
            <v>1645.35</v>
          </cell>
          <cell r="E14640">
            <v>1000</v>
          </cell>
          <cell r="F14640">
            <v>272</v>
          </cell>
          <cell r="G14640">
            <v>0</v>
          </cell>
          <cell r="H14640">
            <v>2005</v>
          </cell>
          <cell r="I14640">
            <v>0</v>
          </cell>
        </row>
        <row r="14641">
          <cell r="A14641">
            <v>610317</v>
          </cell>
          <cell r="B14641" t="str">
            <v>Journeyman Unscheduled Overtime</v>
          </cell>
          <cell r="C14641">
            <v>5060000</v>
          </cell>
          <cell r="D14641">
            <v>188.04</v>
          </cell>
          <cell r="E14641">
            <v>1000</v>
          </cell>
          <cell r="F14641">
            <v>270</v>
          </cell>
          <cell r="G14641">
            <v>0</v>
          </cell>
          <cell r="H14641">
            <v>2005</v>
          </cell>
          <cell r="I14641">
            <v>0</v>
          </cell>
        </row>
        <row r="14642">
          <cell r="A14642">
            <v>610317</v>
          </cell>
          <cell r="B14642" t="str">
            <v>Journeyman Unscheduled Overtime</v>
          </cell>
          <cell r="C14642">
            <v>5060000</v>
          </cell>
          <cell r="D14642">
            <v>376.08</v>
          </cell>
          <cell r="E14642">
            <v>1000</v>
          </cell>
          <cell r="F14642">
            <v>271</v>
          </cell>
          <cell r="G14642">
            <v>0</v>
          </cell>
          <cell r="H14642">
            <v>2005</v>
          </cell>
          <cell r="I14642">
            <v>0</v>
          </cell>
        </row>
        <row r="14643">
          <cell r="A14643">
            <v>610317</v>
          </cell>
          <cell r="B14643" t="str">
            <v>Journeyman Unscheduled Overtime</v>
          </cell>
          <cell r="C14643">
            <v>5060000</v>
          </cell>
          <cell r="D14643">
            <v>2805.66</v>
          </cell>
          <cell r="E14643">
            <v>1000</v>
          </cell>
          <cell r="F14643">
            <v>517003</v>
          </cell>
          <cell r="G14643">
            <v>0</v>
          </cell>
          <cell r="H14643">
            <v>2005</v>
          </cell>
          <cell r="I14643">
            <v>0</v>
          </cell>
        </row>
        <row r="14644">
          <cell r="A14644">
            <v>610317</v>
          </cell>
          <cell r="B14644" t="str">
            <v>Journeyman Unscheduled Overtime</v>
          </cell>
          <cell r="C14644">
            <v>5111200</v>
          </cell>
          <cell r="D14644">
            <v>411.84</v>
          </cell>
          <cell r="E14644">
            <v>1000</v>
          </cell>
          <cell r="F14644">
            <v>517000</v>
          </cell>
          <cell r="G14644">
            <v>0</v>
          </cell>
          <cell r="H14644">
            <v>2005</v>
          </cell>
          <cell r="I14644">
            <v>0</v>
          </cell>
        </row>
        <row r="14645">
          <cell r="A14645">
            <v>610317</v>
          </cell>
          <cell r="B14645" t="str">
            <v>Journeyman Unscheduled Overtime</v>
          </cell>
          <cell r="C14645">
            <v>5121200</v>
          </cell>
          <cell r="D14645">
            <v>192.42</v>
          </cell>
          <cell r="E14645">
            <v>1000</v>
          </cell>
          <cell r="F14645">
            <v>270</v>
          </cell>
          <cell r="G14645">
            <v>0</v>
          </cell>
          <cell r="H14645">
            <v>2005</v>
          </cell>
          <cell r="I14645">
            <v>0</v>
          </cell>
        </row>
        <row r="14646">
          <cell r="A14646">
            <v>610317</v>
          </cell>
          <cell r="B14646" t="str">
            <v>Journeyman Unscheduled Overtime</v>
          </cell>
          <cell r="C14646">
            <v>5122300</v>
          </cell>
          <cell r="D14646">
            <v>1269.27</v>
          </cell>
          <cell r="E14646">
            <v>1000</v>
          </cell>
          <cell r="F14646">
            <v>270</v>
          </cell>
          <cell r="G14646">
            <v>0</v>
          </cell>
          <cell r="H14646">
            <v>2005</v>
          </cell>
          <cell r="I14646">
            <v>0</v>
          </cell>
        </row>
        <row r="14647">
          <cell r="A14647">
            <v>610317</v>
          </cell>
          <cell r="B14647" t="str">
            <v>Journeyman Unscheduled Overtime</v>
          </cell>
          <cell r="C14647">
            <v>5123200</v>
          </cell>
          <cell r="D14647">
            <v>91.29</v>
          </cell>
          <cell r="E14647">
            <v>1000</v>
          </cell>
          <cell r="F14647">
            <v>250</v>
          </cell>
          <cell r="G14647">
            <v>0</v>
          </cell>
          <cell r="H14647">
            <v>2005</v>
          </cell>
          <cell r="I14647">
            <v>0</v>
          </cell>
        </row>
        <row r="14648">
          <cell r="A14648">
            <v>610317</v>
          </cell>
          <cell r="B14648" t="str">
            <v>Journeyman Unscheduled Overtime</v>
          </cell>
          <cell r="C14648">
            <v>5124000</v>
          </cell>
          <cell r="D14648">
            <v>160.19999999999999</v>
          </cell>
          <cell r="E14648">
            <v>1000</v>
          </cell>
          <cell r="F14648">
            <v>252</v>
          </cell>
          <cell r="G14648">
            <v>0</v>
          </cell>
          <cell r="H14648">
            <v>2005</v>
          </cell>
          <cell r="I14648">
            <v>0</v>
          </cell>
        </row>
        <row r="14649">
          <cell r="A14649">
            <v>610317</v>
          </cell>
          <cell r="B14649" t="str">
            <v>Journeyman Unscheduled Overtime</v>
          </cell>
          <cell r="C14649">
            <v>5131000</v>
          </cell>
          <cell r="D14649">
            <v>235.05</v>
          </cell>
          <cell r="E14649">
            <v>1000</v>
          </cell>
          <cell r="F14649">
            <v>270</v>
          </cell>
          <cell r="G14649">
            <v>0</v>
          </cell>
          <cell r="H14649">
            <v>2005</v>
          </cell>
          <cell r="I14649">
            <v>0</v>
          </cell>
        </row>
        <row r="14650">
          <cell r="A14650">
            <v>610317</v>
          </cell>
          <cell r="B14650" t="str">
            <v>Journeyman Unscheduled Overtime</v>
          </cell>
          <cell r="C14650">
            <v>5131000</v>
          </cell>
          <cell r="D14650">
            <v>4465.95</v>
          </cell>
          <cell r="E14650">
            <v>1000</v>
          </cell>
          <cell r="F14650">
            <v>271</v>
          </cell>
          <cell r="G14650">
            <v>0</v>
          </cell>
          <cell r="H14650">
            <v>2005</v>
          </cell>
          <cell r="I14650">
            <v>0</v>
          </cell>
        </row>
        <row r="14651">
          <cell r="A14651">
            <v>610317</v>
          </cell>
          <cell r="B14651" t="str">
            <v>Journeyman Unscheduled Overtime</v>
          </cell>
          <cell r="C14651">
            <v>5131000</v>
          </cell>
          <cell r="D14651">
            <v>91.29</v>
          </cell>
          <cell r="E14651">
            <v>1000</v>
          </cell>
          <cell r="F14651">
            <v>280</v>
          </cell>
          <cell r="G14651">
            <v>0</v>
          </cell>
          <cell r="H14651">
            <v>2005</v>
          </cell>
          <cell r="I14651">
            <v>0</v>
          </cell>
        </row>
        <row r="14652">
          <cell r="A14652">
            <v>610317</v>
          </cell>
          <cell r="B14652" t="str">
            <v>Journeyman Unscheduled Overtime</v>
          </cell>
          <cell r="C14652">
            <v>5131000</v>
          </cell>
          <cell r="D14652">
            <v>0</v>
          </cell>
          <cell r="E14652">
            <v>1000</v>
          </cell>
          <cell r="F14652">
            <v>517003</v>
          </cell>
          <cell r="G14652">
            <v>0</v>
          </cell>
          <cell r="H14652">
            <v>2005</v>
          </cell>
          <cell r="I14652">
            <v>0</v>
          </cell>
        </row>
        <row r="14653">
          <cell r="A14653">
            <v>610317</v>
          </cell>
          <cell r="B14653" t="str">
            <v>Journeyman Unscheduled Overtime</v>
          </cell>
          <cell r="C14653">
            <v>5138000</v>
          </cell>
          <cell r="D14653">
            <v>0</v>
          </cell>
          <cell r="E14653">
            <v>1000</v>
          </cell>
          <cell r="F14653">
            <v>270</v>
          </cell>
          <cell r="G14653">
            <v>0</v>
          </cell>
          <cell r="H14653">
            <v>2005</v>
          </cell>
          <cell r="I14653">
            <v>0</v>
          </cell>
        </row>
        <row r="14654">
          <cell r="A14654">
            <v>610317</v>
          </cell>
          <cell r="B14654" t="str">
            <v>Journeyman Unscheduled Overtime</v>
          </cell>
          <cell r="C14654">
            <v>5140000</v>
          </cell>
          <cell r="D14654">
            <v>240.3</v>
          </cell>
          <cell r="E14654">
            <v>1000</v>
          </cell>
          <cell r="F14654">
            <v>381</v>
          </cell>
          <cell r="G14654">
            <v>0</v>
          </cell>
          <cell r="H14654">
            <v>2005</v>
          </cell>
          <cell r="I14654">
            <v>0</v>
          </cell>
        </row>
        <row r="14655">
          <cell r="A14655">
            <v>610317</v>
          </cell>
          <cell r="B14655" t="str">
            <v>Journeyman Unscheduled Overtime</v>
          </cell>
          <cell r="C14655">
            <v>5390000</v>
          </cell>
          <cell r="D14655">
            <v>288.63</v>
          </cell>
          <cell r="E14655">
            <v>1000</v>
          </cell>
          <cell r="F14655">
            <v>459</v>
          </cell>
          <cell r="G14655">
            <v>0</v>
          </cell>
          <cell r="H14655">
            <v>2005</v>
          </cell>
          <cell r="I14655">
            <v>0</v>
          </cell>
        </row>
        <row r="14656">
          <cell r="A14656">
            <v>610317</v>
          </cell>
          <cell r="B14656" t="str">
            <v>Journeyman Unscheduled Overtime</v>
          </cell>
          <cell r="C14656">
            <v>5390000</v>
          </cell>
          <cell r="D14656">
            <v>1397.79</v>
          </cell>
          <cell r="E14656">
            <v>1000</v>
          </cell>
          <cell r="F14656">
            <v>29000</v>
          </cell>
          <cell r="G14656">
            <v>0</v>
          </cell>
          <cell r="H14656">
            <v>2005</v>
          </cell>
          <cell r="I14656">
            <v>0</v>
          </cell>
        </row>
        <row r="14657">
          <cell r="A14657">
            <v>610317</v>
          </cell>
          <cell r="B14657" t="str">
            <v>Journeyman Unscheduled Overtime</v>
          </cell>
          <cell r="C14657">
            <v>5442000</v>
          </cell>
          <cell r="D14657">
            <v>192.42</v>
          </cell>
          <cell r="E14657">
            <v>1000</v>
          </cell>
          <cell r="F14657">
            <v>467</v>
          </cell>
          <cell r="G14657">
            <v>0</v>
          </cell>
          <cell r="H14657">
            <v>2005</v>
          </cell>
          <cell r="I14657">
            <v>0</v>
          </cell>
        </row>
        <row r="14658">
          <cell r="A14658">
            <v>610317</v>
          </cell>
          <cell r="B14658" t="str">
            <v>Journeyman Unscheduled Overtime</v>
          </cell>
          <cell r="C14658">
            <v>5442000</v>
          </cell>
          <cell r="D14658">
            <v>300.45</v>
          </cell>
          <cell r="E14658">
            <v>1000</v>
          </cell>
          <cell r="F14658">
            <v>133070</v>
          </cell>
          <cell r="G14658">
            <v>0</v>
          </cell>
          <cell r="H14658">
            <v>2005</v>
          </cell>
          <cell r="I14658">
            <v>0</v>
          </cell>
        </row>
        <row r="14659">
          <cell r="A14659">
            <v>610317</v>
          </cell>
          <cell r="B14659" t="str">
            <v>Journeyman Unscheduled Overtime</v>
          </cell>
          <cell r="C14659">
            <v>5459000</v>
          </cell>
          <cell r="D14659">
            <v>192.42</v>
          </cell>
          <cell r="E14659">
            <v>1000</v>
          </cell>
          <cell r="F14659">
            <v>457</v>
          </cell>
          <cell r="G14659">
            <v>0</v>
          </cell>
          <cell r="H14659">
            <v>2005</v>
          </cell>
          <cell r="I14659">
            <v>0</v>
          </cell>
        </row>
        <row r="14660">
          <cell r="A14660">
            <v>610317</v>
          </cell>
          <cell r="B14660" t="str">
            <v>Journeyman Unscheduled Overtime</v>
          </cell>
          <cell r="C14660">
            <v>5570000</v>
          </cell>
          <cell r="D14660">
            <v>0</v>
          </cell>
          <cell r="E14660">
            <v>1000</v>
          </cell>
          <cell r="F14660">
            <v>1</v>
          </cell>
          <cell r="G14660">
            <v>0</v>
          </cell>
          <cell r="H14660">
            <v>2005</v>
          </cell>
          <cell r="I14660">
            <v>0</v>
          </cell>
        </row>
        <row r="14661">
          <cell r="A14661">
            <v>610317</v>
          </cell>
          <cell r="B14661" t="str">
            <v>Journeyman Unscheduled Overtime</v>
          </cell>
          <cell r="C14661">
            <v>5620000</v>
          </cell>
          <cell r="D14661">
            <v>3254.9</v>
          </cell>
          <cell r="E14661">
            <v>1000</v>
          </cell>
          <cell r="F14661">
            <v>103</v>
          </cell>
          <cell r="G14661">
            <v>0</v>
          </cell>
          <cell r="H14661">
            <v>2005</v>
          </cell>
          <cell r="I14661">
            <v>0</v>
          </cell>
        </row>
        <row r="14662">
          <cell r="A14662">
            <v>610317</v>
          </cell>
          <cell r="B14662" t="str">
            <v>Journeyman Unscheduled Overtime</v>
          </cell>
          <cell r="C14662">
            <v>5620000</v>
          </cell>
          <cell r="D14662">
            <v>28674.77</v>
          </cell>
          <cell r="E14662">
            <v>1000</v>
          </cell>
          <cell r="F14662">
            <v>106</v>
          </cell>
          <cell r="G14662">
            <v>0</v>
          </cell>
          <cell r="H14662">
            <v>2005</v>
          </cell>
          <cell r="I14662">
            <v>0</v>
          </cell>
        </row>
        <row r="14663">
          <cell r="A14663">
            <v>610317</v>
          </cell>
          <cell r="B14663" t="str">
            <v>Journeyman Unscheduled Overtime</v>
          </cell>
          <cell r="C14663">
            <v>5620000</v>
          </cell>
          <cell r="D14663">
            <v>13950</v>
          </cell>
          <cell r="E14663">
            <v>1000</v>
          </cell>
          <cell r="F14663">
            <v>108</v>
          </cell>
          <cell r="G14663">
            <v>0</v>
          </cell>
          <cell r="H14663">
            <v>2005</v>
          </cell>
          <cell r="I14663">
            <v>0</v>
          </cell>
        </row>
        <row r="14664">
          <cell r="A14664">
            <v>610317</v>
          </cell>
          <cell r="B14664" t="str">
            <v>Journeyman Unscheduled Overtime</v>
          </cell>
          <cell r="C14664">
            <v>5620000</v>
          </cell>
          <cell r="D14664">
            <v>10779.25</v>
          </cell>
          <cell r="E14664">
            <v>1000</v>
          </cell>
          <cell r="F14664">
            <v>109</v>
          </cell>
          <cell r="G14664">
            <v>0</v>
          </cell>
          <cell r="H14664">
            <v>2005</v>
          </cell>
          <cell r="I14664">
            <v>0</v>
          </cell>
        </row>
        <row r="14665">
          <cell r="A14665">
            <v>610317</v>
          </cell>
          <cell r="B14665" t="str">
            <v>Journeyman Unscheduled Overtime</v>
          </cell>
          <cell r="C14665">
            <v>5620000</v>
          </cell>
          <cell r="D14665">
            <v>6295.06</v>
          </cell>
          <cell r="E14665">
            <v>1000</v>
          </cell>
          <cell r="F14665">
            <v>110</v>
          </cell>
          <cell r="G14665">
            <v>0</v>
          </cell>
          <cell r="H14665">
            <v>2005</v>
          </cell>
          <cell r="I14665">
            <v>0</v>
          </cell>
        </row>
        <row r="14666">
          <cell r="A14666">
            <v>610317</v>
          </cell>
          <cell r="B14666" t="str">
            <v>Journeyman Unscheduled Overtime</v>
          </cell>
          <cell r="C14666">
            <v>5620000</v>
          </cell>
          <cell r="D14666">
            <v>52993.08</v>
          </cell>
          <cell r="E14666">
            <v>1000</v>
          </cell>
          <cell r="F14666">
            <v>111</v>
          </cell>
          <cell r="G14666">
            <v>0</v>
          </cell>
          <cell r="H14666">
            <v>2005</v>
          </cell>
          <cell r="I14666">
            <v>0</v>
          </cell>
        </row>
        <row r="14667">
          <cell r="A14667">
            <v>610317</v>
          </cell>
          <cell r="B14667" t="str">
            <v>Journeyman Unscheduled Overtime</v>
          </cell>
          <cell r="C14667">
            <v>5620000</v>
          </cell>
          <cell r="D14667">
            <v>411.84</v>
          </cell>
          <cell r="E14667">
            <v>1000</v>
          </cell>
          <cell r="F14667">
            <v>114</v>
          </cell>
          <cell r="G14667">
            <v>0</v>
          </cell>
          <cell r="H14667">
            <v>2005</v>
          </cell>
          <cell r="I14667">
            <v>0</v>
          </cell>
        </row>
        <row r="14668">
          <cell r="A14668">
            <v>610317</v>
          </cell>
          <cell r="B14668" t="str">
            <v>Journeyman Unscheduled Overtime</v>
          </cell>
          <cell r="C14668">
            <v>5620000</v>
          </cell>
          <cell r="D14668">
            <v>8649.84</v>
          </cell>
          <cell r="E14668">
            <v>1000</v>
          </cell>
          <cell r="F14668">
            <v>270</v>
          </cell>
          <cell r="G14668">
            <v>0</v>
          </cell>
          <cell r="H14668">
            <v>2005</v>
          </cell>
          <cell r="I14668">
            <v>0</v>
          </cell>
        </row>
        <row r="14669">
          <cell r="A14669">
            <v>610317</v>
          </cell>
          <cell r="B14669" t="str">
            <v>Journeyman Unscheduled Overtime</v>
          </cell>
          <cell r="C14669">
            <v>5620000</v>
          </cell>
          <cell r="D14669">
            <v>183.84</v>
          </cell>
          <cell r="E14669">
            <v>1000</v>
          </cell>
          <cell r="F14669">
            <v>1034</v>
          </cell>
          <cell r="G14669">
            <v>0</v>
          </cell>
          <cell r="H14669">
            <v>2005</v>
          </cell>
          <cell r="I14669">
            <v>0</v>
          </cell>
        </row>
        <row r="14670">
          <cell r="A14670">
            <v>610317</v>
          </cell>
          <cell r="B14670" t="str">
            <v>Journeyman Unscheduled Overtime</v>
          </cell>
          <cell r="C14670">
            <v>5620000</v>
          </cell>
          <cell r="D14670">
            <v>413.3</v>
          </cell>
          <cell r="E14670">
            <v>1000</v>
          </cell>
          <cell r="F14670">
            <v>6091</v>
          </cell>
          <cell r="G14670">
            <v>0</v>
          </cell>
          <cell r="H14670">
            <v>2005</v>
          </cell>
          <cell r="I14670">
            <v>0</v>
          </cell>
        </row>
        <row r="14671">
          <cell r="A14671">
            <v>610317</v>
          </cell>
          <cell r="B14671" t="str">
            <v>Journeyman Unscheduled Overtime</v>
          </cell>
          <cell r="C14671">
            <v>5620000</v>
          </cell>
          <cell r="D14671">
            <v>47.28</v>
          </cell>
          <cell r="E14671">
            <v>1000</v>
          </cell>
          <cell r="F14671">
            <v>64061</v>
          </cell>
          <cell r="G14671">
            <v>0</v>
          </cell>
          <cell r="H14671">
            <v>2005</v>
          </cell>
          <cell r="I14671">
            <v>0</v>
          </cell>
        </row>
        <row r="14672">
          <cell r="A14672">
            <v>610317</v>
          </cell>
          <cell r="B14672" t="str">
            <v>Journeyman Unscheduled Overtime</v>
          </cell>
          <cell r="C14672">
            <v>5620000</v>
          </cell>
          <cell r="D14672">
            <v>7391.58</v>
          </cell>
          <cell r="E14672">
            <v>1000</v>
          </cell>
          <cell r="F14672">
            <v>67016</v>
          </cell>
          <cell r="G14672">
            <v>0</v>
          </cell>
          <cell r="H14672">
            <v>2005</v>
          </cell>
          <cell r="I14672">
            <v>0</v>
          </cell>
        </row>
        <row r="14673">
          <cell r="A14673">
            <v>610317</v>
          </cell>
          <cell r="B14673" t="str">
            <v>Journeyman Unscheduled Overtime</v>
          </cell>
          <cell r="C14673">
            <v>5620000</v>
          </cell>
          <cell r="D14673">
            <v>94.97</v>
          </cell>
          <cell r="E14673">
            <v>1000</v>
          </cell>
          <cell r="F14673">
            <v>68144</v>
          </cell>
          <cell r="G14673">
            <v>0</v>
          </cell>
          <cell r="H14673">
            <v>2005</v>
          </cell>
          <cell r="I14673">
            <v>0</v>
          </cell>
        </row>
        <row r="14674">
          <cell r="A14674">
            <v>610317</v>
          </cell>
          <cell r="B14674" t="str">
            <v>Journeyman Unscheduled Overtime</v>
          </cell>
          <cell r="C14674">
            <v>5620000</v>
          </cell>
          <cell r="D14674">
            <v>9380.52</v>
          </cell>
          <cell r="E14674">
            <v>1000</v>
          </cell>
          <cell r="F14674">
            <v>74001</v>
          </cell>
          <cell r="G14674">
            <v>0</v>
          </cell>
          <cell r="H14674">
            <v>2005</v>
          </cell>
          <cell r="I14674">
            <v>0</v>
          </cell>
        </row>
        <row r="14675">
          <cell r="A14675">
            <v>610317</v>
          </cell>
          <cell r="B14675" t="str">
            <v>Journeyman Unscheduled Overtime</v>
          </cell>
          <cell r="C14675">
            <v>5620000</v>
          </cell>
          <cell r="D14675">
            <v>914</v>
          </cell>
          <cell r="E14675">
            <v>1000</v>
          </cell>
          <cell r="F14675">
            <v>74002</v>
          </cell>
          <cell r="G14675">
            <v>0</v>
          </cell>
          <cell r="H14675">
            <v>2005</v>
          </cell>
          <cell r="I14675">
            <v>0</v>
          </cell>
        </row>
        <row r="14676">
          <cell r="A14676">
            <v>610317</v>
          </cell>
          <cell r="B14676" t="str">
            <v>Journeyman Unscheduled Overtime</v>
          </cell>
          <cell r="C14676">
            <v>5620000</v>
          </cell>
          <cell r="D14676">
            <v>288.63</v>
          </cell>
          <cell r="E14676">
            <v>1000</v>
          </cell>
          <cell r="F14676">
            <v>74005</v>
          </cell>
          <cell r="G14676">
            <v>0</v>
          </cell>
          <cell r="H14676">
            <v>2005</v>
          </cell>
          <cell r="I14676">
            <v>0</v>
          </cell>
        </row>
        <row r="14677">
          <cell r="A14677">
            <v>610317</v>
          </cell>
          <cell r="B14677" t="str">
            <v>Journeyman Unscheduled Overtime</v>
          </cell>
          <cell r="C14677">
            <v>5620000</v>
          </cell>
          <cell r="D14677">
            <v>288.63</v>
          </cell>
          <cell r="E14677">
            <v>1000</v>
          </cell>
          <cell r="F14677">
            <v>74006</v>
          </cell>
          <cell r="G14677">
            <v>0</v>
          </cell>
          <cell r="H14677">
            <v>2005</v>
          </cell>
          <cell r="I14677">
            <v>0</v>
          </cell>
        </row>
        <row r="14678">
          <cell r="A14678">
            <v>610317</v>
          </cell>
          <cell r="B14678" t="str">
            <v>Journeyman Unscheduled Overtime</v>
          </cell>
          <cell r="C14678">
            <v>5620000</v>
          </cell>
          <cell r="D14678">
            <v>432.95</v>
          </cell>
          <cell r="E14678">
            <v>1000</v>
          </cell>
          <cell r="F14678">
            <v>74008</v>
          </cell>
          <cell r="G14678">
            <v>0</v>
          </cell>
          <cell r="H14678">
            <v>2005</v>
          </cell>
          <cell r="I14678">
            <v>0</v>
          </cell>
        </row>
        <row r="14679">
          <cell r="A14679">
            <v>610317</v>
          </cell>
          <cell r="B14679" t="str">
            <v>Journeyman Unscheduled Overtime</v>
          </cell>
          <cell r="C14679">
            <v>5620000</v>
          </cell>
          <cell r="D14679">
            <v>262.08</v>
          </cell>
          <cell r="E14679">
            <v>1000</v>
          </cell>
          <cell r="F14679">
            <v>78001</v>
          </cell>
          <cell r="G14679">
            <v>0</v>
          </cell>
          <cell r="H14679">
            <v>2005</v>
          </cell>
          <cell r="I14679">
            <v>0</v>
          </cell>
        </row>
        <row r="14680">
          <cell r="A14680">
            <v>610317</v>
          </cell>
          <cell r="B14680" t="str">
            <v>Journeyman Unscheduled Overtime</v>
          </cell>
          <cell r="C14680">
            <v>5620000</v>
          </cell>
          <cell r="D14680">
            <v>-116.65</v>
          </cell>
          <cell r="E14680">
            <v>1000</v>
          </cell>
          <cell r="F14680">
            <v>78005</v>
          </cell>
          <cell r="G14680">
            <v>0</v>
          </cell>
          <cell r="H14680">
            <v>2005</v>
          </cell>
          <cell r="I14680">
            <v>0</v>
          </cell>
        </row>
        <row r="14681">
          <cell r="A14681">
            <v>610317</v>
          </cell>
          <cell r="B14681" t="str">
            <v>Journeyman Unscheduled Overtime</v>
          </cell>
          <cell r="C14681">
            <v>5620000</v>
          </cell>
          <cell r="D14681">
            <v>684.69</v>
          </cell>
          <cell r="E14681">
            <v>1000</v>
          </cell>
          <cell r="F14681">
            <v>86047</v>
          </cell>
          <cell r="G14681">
            <v>0</v>
          </cell>
          <cell r="H14681">
            <v>2005</v>
          </cell>
          <cell r="I14681">
            <v>0</v>
          </cell>
        </row>
        <row r="14682">
          <cell r="A14682">
            <v>610317</v>
          </cell>
          <cell r="B14682" t="str">
            <v>Journeyman Unscheduled Overtime</v>
          </cell>
          <cell r="C14682">
            <v>5620000</v>
          </cell>
          <cell r="D14682">
            <v>865.9</v>
          </cell>
          <cell r="E14682">
            <v>1000</v>
          </cell>
          <cell r="F14682">
            <v>96000</v>
          </cell>
          <cell r="G14682">
            <v>0</v>
          </cell>
          <cell r="H14682">
            <v>2005</v>
          </cell>
          <cell r="I14682">
            <v>0</v>
          </cell>
        </row>
        <row r="14683">
          <cell r="A14683">
            <v>610317</v>
          </cell>
          <cell r="B14683" t="str">
            <v>Journeyman Unscheduled Overtime</v>
          </cell>
          <cell r="C14683">
            <v>5620000</v>
          </cell>
          <cell r="D14683">
            <v>-200.77</v>
          </cell>
          <cell r="E14683">
            <v>1000</v>
          </cell>
          <cell r="F14683">
            <v>99001</v>
          </cell>
          <cell r="G14683">
            <v>0</v>
          </cell>
          <cell r="H14683">
            <v>2005</v>
          </cell>
          <cell r="I14683">
            <v>0</v>
          </cell>
        </row>
        <row r="14684">
          <cell r="A14684">
            <v>610317</v>
          </cell>
          <cell r="B14684" t="str">
            <v>Journeyman Unscheduled Overtime</v>
          </cell>
          <cell r="C14684">
            <v>5620000</v>
          </cell>
          <cell r="D14684">
            <v>432.95</v>
          </cell>
          <cell r="E14684">
            <v>1000</v>
          </cell>
          <cell r="F14684">
            <v>118005</v>
          </cell>
          <cell r="G14684">
            <v>0</v>
          </cell>
          <cell r="H14684">
            <v>2005</v>
          </cell>
          <cell r="I14684">
            <v>0</v>
          </cell>
        </row>
        <row r="14685">
          <cell r="A14685">
            <v>610317</v>
          </cell>
          <cell r="B14685" t="str">
            <v>Journeyman Unscheduled Overtime</v>
          </cell>
          <cell r="C14685">
            <v>5620000</v>
          </cell>
          <cell r="D14685">
            <v>2070.8000000000002</v>
          </cell>
          <cell r="E14685">
            <v>1000</v>
          </cell>
          <cell r="F14685">
            <v>128026</v>
          </cell>
          <cell r="G14685">
            <v>0</v>
          </cell>
          <cell r="H14685">
            <v>2005</v>
          </cell>
          <cell r="I14685">
            <v>0</v>
          </cell>
        </row>
        <row r="14686">
          <cell r="A14686">
            <v>610317</v>
          </cell>
          <cell r="B14686" t="str">
            <v>Journeyman Unscheduled Overtime</v>
          </cell>
          <cell r="C14686">
            <v>5620000</v>
          </cell>
          <cell r="D14686">
            <v>90.8</v>
          </cell>
          <cell r="E14686">
            <v>1000</v>
          </cell>
          <cell r="F14686">
            <v>133200</v>
          </cell>
          <cell r="G14686">
            <v>0</v>
          </cell>
          <cell r="H14686">
            <v>2005</v>
          </cell>
          <cell r="I14686">
            <v>0</v>
          </cell>
        </row>
        <row r="14687">
          <cell r="A14687">
            <v>610317</v>
          </cell>
          <cell r="B14687" t="str">
            <v>Journeyman Unscheduled Overtime</v>
          </cell>
          <cell r="C14687">
            <v>5620000</v>
          </cell>
          <cell r="D14687">
            <v>2845.39</v>
          </cell>
          <cell r="E14687">
            <v>1000</v>
          </cell>
          <cell r="F14687">
            <v>238041</v>
          </cell>
          <cell r="G14687">
            <v>0</v>
          </cell>
          <cell r="H14687">
            <v>2005</v>
          </cell>
          <cell r="I14687">
            <v>0</v>
          </cell>
        </row>
        <row r="14688">
          <cell r="A14688">
            <v>610317</v>
          </cell>
          <cell r="B14688" t="str">
            <v>Journeyman Unscheduled Overtime</v>
          </cell>
          <cell r="C14688">
            <v>5620000</v>
          </cell>
          <cell r="D14688">
            <v>621.24</v>
          </cell>
          <cell r="E14688">
            <v>1000</v>
          </cell>
          <cell r="F14688">
            <v>238094</v>
          </cell>
          <cell r="G14688">
            <v>0</v>
          </cell>
          <cell r="H14688">
            <v>2005</v>
          </cell>
          <cell r="I14688">
            <v>0</v>
          </cell>
        </row>
        <row r="14689">
          <cell r="A14689">
            <v>610317</v>
          </cell>
          <cell r="B14689" t="str">
            <v>Journeyman Unscheduled Overtime</v>
          </cell>
          <cell r="C14689">
            <v>5620000</v>
          </cell>
          <cell r="D14689">
            <v>720.72</v>
          </cell>
          <cell r="E14689">
            <v>1000</v>
          </cell>
          <cell r="F14689">
            <v>540014</v>
          </cell>
          <cell r="G14689">
            <v>0</v>
          </cell>
          <cell r="H14689">
            <v>2005</v>
          </cell>
          <cell r="I14689">
            <v>0</v>
          </cell>
        </row>
        <row r="14690">
          <cell r="A14690">
            <v>610317</v>
          </cell>
          <cell r="B14690" t="str">
            <v>Journeyman Unscheduled Overtime</v>
          </cell>
          <cell r="C14690">
            <v>5620000</v>
          </cell>
          <cell r="D14690">
            <v>1235.52</v>
          </cell>
          <cell r="E14690">
            <v>1000</v>
          </cell>
          <cell r="F14690">
            <v>540083</v>
          </cell>
          <cell r="G14690">
            <v>0</v>
          </cell>
          <cell r="H14690">
            <v>2005</v>
          </cell>
          <cell r="I14690">
            <v>0</v>
          </cell>
        </row>
        <row r="14691">
          <cell r="A14691">
            <v>610317</v>
          </cell>
          <cell r="B14691" t="str">
            <v>Journeyman Unscheduled Overtime</v>
          </cell>
          <cell r="C14691">
            <v>5620000</v>
          </cell>
          <cell r="D14691">
            <v>720.72</v>
          </cell>
          <cell r="E14691">
            <v>1000</v>
          </cell>
          <cell r="F14691">
            <v>540090</v>
          </cell>
          <cell r="G14691">
            <v>0</v>
          </cell>
          <cell r="H14691">
            <v>2005</v>
          </cell>
          <cell r="I14691">
            <v>0</v>
          </cell>
        </row>
        <row r="14692">
          <cell r="A14692">
            <v>610317</v>
          </cell>
          <cell r="B14692" t="str">
            <v>Journeyman Unscheduled Overtime</v>
          </cell>
          <cell r="C14692">
            <v>5620000</v>
          </cell>
          <cell r="D14692">
            <v>152.11000000000001</v>
          </cell>
          <cell r="E14692">
            <v>1000</v>
          </cell>
          <cell r="F14692">
            <v>540094</v>
          </cell>
          <cell r="G14692">
            <v>0</v>
          </cell>
          <cell r="H14692">
            <v>2005</v>
          </cell>
          <cell r="I14692">
            <v>0</v>
          </cell>
        </row>
        <row r="14693">
          <cell r="A14693">
            <v>610317</v>
          </cell>
          <cell r="B14693" t="str">
            <v>Journeyman Unscheduled Overtime</v>
          </cell>
          <cell r="C14693">
            <v>5620000</v>
          </cell>
          <cell r="D14693">
            <v>13770.9</v>
          </cell>
          <cell r="E14693">
            <v>1000</v>
          </cell>
          <cell r="F14693">
            <v>540096</v>
          </cell>
          <cell r="G14693">
            <v>0</v>
          </cell>
          <cell r="H14693">
            <v>2005</v>
          </cell>
          <cell r="I14693">
            <v>0</v>
          </cell>
        </row>
        <row r="14694">
          <cell r="A14694">
            <v>610317</v>
          </cell>
          <cell r="B14694" t="str">
            <v>Journeyman Unscheduled Overtime</v>
          </cell>
          <cell r="C14694">
            <v>5620000</v>
          </cell>
          <cell r="D14694">
            <v>14929.2</v>
          </cell>
          <cell r="E14694">
            <v>1000</v>
          </cell>
          <cell r="F14694">
            <v>540098</v>
          </cell>
          <cell r="G14694">
            <v>0</v>
          </cell>
          <cell r="H14694">
            <v>2005</v>
          </cell>
          <cell r="I14694">
            <v>0</v>
          </cell>
        </row>
        <row r="14695">
          <cell r="A14695">
            <v>610317</v>
          </cell>
          <cell r="B14695" t="str">
            <v>Journeyman Unscheduled Overtime</v>
          </cell>
          <cell r="C14695">
            <v>5620000</v>
          </cell>
          <cell r="D14695">
            <v>669.24</v>
          </cell>
          <cell r="E14695">
            <v>1000</v>
          </cell>
          <cell r="F14695">
            <v>540144</v>
          </cell>
          <cell r="G14695">
            <v>0</v>
          </cell>
          <cell r="H14695">
            <v>2005</v>
          </cell>
          <cell r="I14695">
            <v>0</v>
          </cell>
        </row>
        <row r="14696">
          <cell r="A14696">
            <v>610317</v>
          </cell>
          <cell r="B14696" t="str">
            <v>Journeyman Unscheduled Overtime</v>
          </cell>
          <cell r="C14696">
            <v>5620000</v>
          </cell>
          <cell r="D14696">
            <v>470.1</v>
          </cell>
          <cell r="E14696">
            <v>1000</v>
          </cell>
          <cell r="F14696">
            <v>578000</v>
          </cell>
          <cell r="G14696">
            <v>0</v>
          </cell>
          <cell r="H14696">
            <v>2005</v>
          </cell>
          <cell r="I14696">
            <v>0</v>
          </cell>
        </row>
        <row r="14697">
          <cell r="A14697">
            <v>610317</v>
          </cell>
          <cell r="B14697" t="str">
            <v>Journeyman Unscheduled Overtime</v>
          </cell>
          <cell r="C14697">
            <v>5630000</v>
          </cell>
          <cell r="D14697">
            <v>1882.83</v>
          </cell>
          <cell r="E14697">
            <v>1000</v>
          </cell>
          <cell r="F14697">
            <v>103</v>
          </cell>
          <cell r="G14697">
            <v>0</v>
          </cell>
          <cell r="H14697">
            <v>2005</v>
          </cell>
          <cell r="I14697">
            <v>0</v>
          </cell>
        </row>
        <row r="14698">
          <cell r="A14698">
            <v>610317</v>
          </cell>
          <cell r="B14698" t="str">
            <v>Journeyman Unscheduled Overtime</v>
          </cell>
          <cell r="C14698">
            <v>5630000</v>
          </cell>
          <cell r="D14698">
            <v>1539.36</v>
          </cell>
          <cell r="E14698">
            <v>1000</v>
          </cell>
          <cell r="F14698">
            <v>106</v>
          </cell>
          <cell r="G14698">
            <v>0</v>
          </cell>
          <cell r="H14698">
            <v>2005</v>
          </cell>
          <cell r="I14698">
            <v>0</v>
          </cell>
        </row>
        <row r="14699">
          <cell r="A14699">
            <v>610317</v>
          </cell>
          <cell r="B14699" t="str">
            <v>Journeyman Unscheduled Overtime</v>
          </cell>
          <cell r="C14699">
            <v>5630000</v>
          </cell>
          <cell r="D14699">
            <v>780.44</v>
          </cell>
          <cell r="E14699">
            <v>1000</v>
          </cell>
          <cell r="F14699">
            <v>107</v>
          </cell>
          <cell r="G14699">
            <v>0</v>
          </cell>
          <cell r="H14699">
            <v>2005</v>
          </cell>
          <cell r="I14699">
            <v>0</v>
          </cell>
        </row>
        <row r="14700">
          <cell r="A14700">
            <v>610317</v>
          </cell>
          <cell r="B14700" t="str">
            <v>Journeyman Unscheduled Overtime</v>
          </cell>
          <cell r="C14700">
            <v>5630000</v>
          </cell>
          <cell r="D14700">
            <v>49.77</v>
          </cell>
          <cell r="E14700">
            <v>1000</v>
          </cell>
          <cell r="F14700">
            <v>108</v>
          </cell>
          <cell r="G14700">
            <v>0</v>
          </cell>
          <cell r="H14700">
            <v>2005</v>
          </cell>
          <cell r="I14700">
            <v>0</v>
          </cell>
        </row>
        <row r="14701">
          <cell r="A14701">
            <v>610317</v>
          </cell>
          <cell r="B14701" t="str">
            <v>Journeyman Unscheduled Overtime</v>
          </cell>
          <cell r="C14701">
            <v>5630000</v>
          </cell>
          <cell r="D14701">
            <v>4124.21</v>
          </cell>
          <cell r="E14701">
            <v>1000</v>
          </cell>
          <cell r="F14701">
            <v>109</v>
          </cell>
          <cell r="G14701">
            <v>0</v>
          </cell>
          <cell r="H14701">
            <v>2005</v>
          </cell>
          <cell r="I14701">
            <v>0</v>
          </cell>
        </row>
        <row r="14702">
          <cell r="A14702">
            <v>610317</v>
          </cell>
          <cell r="B14702" t="str">
            <v>Journeyman Unscheduled Overtime</v>
          </cell>
          <cell r="C14702">
            <v>5630000</v>
          </cell>
          <cell r="D14702">
            <v>497.67</v>
          </cell>
          <cell r="E14702">
            <v>1000</v>
          </cell>
          <cell r="F14702">
            <v>110</v>
          </cell>
          <cell r="G14702">
            <v>0</v>
          </cell>
          <cell r="H14702">
            <v>2005</v>
          </cell>
          <cell r="I14702">
            <v>0</v>
          </cell>
        </row>
        <row r="14703">
          <cell r="A14703">
            <v>610317</v>
          </cell>
          <cell r="B14703" t="str">
            <v>Journeyman Unscheduled Overtime</v>
          </cell>
          <cell r="C14703">
            <v>5630000</v>
          </cell>
          <cell r="D14703">
            <v>13455.94</v>
          </cell>
          <cell r="E14703">
            <v>1000</v>
          </cell>
          <cell r="F14703">
            <v>111</v>
          </cell>
          <cell r="G14703">
            <v>0</v>
          </cell>
          <cell r="H14703">
            <v>2005</v>
          </cell>
          <cell r="I14703">
            <v>0</v>
          </cell>
        </row>
        <row r="14704">
          <cell r="A14704">
            <v>610317</v>
          </cell>
          <cell r="B14704" t="str">
            <v>Journeyman Unscheduled Overtime</v>
          </cell>
          <cell r="C14704">
            <v>5630000</v>
          </cell>
          <cell r="D14704">
            <v>11310.13</v>
          </cell>
          <cell r="E14704">
            <v>1000</v>
          </cell>
          <cell r="F14704">
            <v>119</v>
          </cell>
          <cell r="G14704">
            <v>0</v>
          </cell>
          <cell r="H14704">
            <v>2005</v>
          </cell>
          <cell r="I14704">
            <v>0</v>
          </cell>
        </row>
        <row r="14705">
          <cell r="A14705">
            <v>610317</v>
          </cell>
          <cell r="B14705" t="str">
            <v>Journeyman Unscheduled Overtime</v>
          </cell>
          <cell r="C14705">
            <v>5630000</v>
          </cell>
          <cell r="D14705">
            <v>1516.68</v>
          </cell>
          <cell r="E14705">
            <v>1000</v>
          </cell>
          <cell r="F14705">
            <v>2220</v>
          </cell>
          <cell r="G14705">
            <v>0</v>
          </cell>
          <cell r="H14705">
            <v>2005</v>
          </cell>
          <cell r="I14705">
            <v>0</v>
          </cell>
        </row>
        <row r="14706">
          <cell r="A14706">
            <v>610317</v>
          </cell>
          <cell r="B14706" t="str">
            <v>Journeyman Unscheduled Overtime</v>
          </cell>
          <cell r="C14706">
            <v>5630000</v>
          </cell>
          <cell r="D14706">
            <v>5195.34</v>
          </cell>
          <cell r="E14706">
            <v>1000</v>
          </cell>
          <cell r="F14706">
            <v>5301</v>
          </cell>
          <cell r="G14706">
            <v>0</v>
          </cell>
          <cell r="H14706">
            <v>2005</v>
          </cell>
          <cell r="I14706">
            <v>0</v>
          </cell>
        </row>
        <row r="14707">
          <cell r="A14707">
            <v>610317</v>
          </cell>
          <cell r="B14707" t="str">
            <v>Journeyman Unscheduled Overtime</v>
          </cell>
          <cell r="C14707">
            <v>5630000</v>
          </cell>
          <cell r="D14707">
            <v>193.36</v>
          </cell>
          <cell r="E14707">
            <v>1000</v>
          </cell>
          <cell r="F14707">
            <v>5501</v>
          </cell>
          <cell r="G14707">
            <v>0</v>
          </cell>
          <cell r="H14707">
            <v>2005</v>
          </cell>
          <cell r="I14707">
            <v>0</v>
          </cell>
        </row>
        <row r="14708">
          <cell r="A14708">
            <v>610317</v>
          </cell>
          <cell r="B14708" t="str">
            <v>Journeyman Unscheduled Overtime</v>
          </cell>
          <cell r="C14708">
            <v>5630000</v>
          </cell>
          <cell r="D14708">
            <v>182.58</v>
          </cell>
          <cell r="E14708">
            <v>1000</v>
          </cell>
          <cell r="F14708">
            <v>5502</v>
          </cell>
          <cell r="G14708">
            <v>0</v>
          </cell>
          <cell r="H14708">
            <v>2005</v>
          </cell>
          <cell r="I14708">
            <v>0</v>
          </cell>
        </row>
        <row r="14709">
          <cell r="A14709">
            <v>610317</v>
          </cell>
          <cell r="B14709" t="str">
            <v>Journeyman Unscheduled Overtime</v>
          </cell>
          <cell r="C14709">
            <v>5630000</v>
          </cell>
          <cell r="D14709">
            <v>193.36</v>
          </cell>
          <cell r="E14709">
            <v>1000</v>
          </cell>
          <cell r="F14709">
            <v>5505</v>
          </cell>
          <cell r="G14709">
            <v>0</v>
          </cell>
          <cell r="H14709">
            <v>2005</v>
          </cell>
          <cell r="I14709">
            <v>0</v>
          </cell>
        </row>
        <row r="14710">
          <cell r="A14710">
            <v>610317</v>
          </cell>
          <cell r="B14710" t="str">
            <v>Journeyman Unscheduled Overtime</v>
          </cell>
          <cell r="C14710">
            <v>5630000</v>
          </cell>
          <cell r="D14710">
            <v>336.74</v>
          </cell>
          <cell r="E14710">
            <v>1000</v>
          </cell>
          <cell r="F14710">
            <v>5801</v>
          </cell>
          <cell r="G14710">
            <v>0</v>
          </cell>
          <cell r="H14710">
            <v>2005</v>
          </cell>
          <cell r="I14710">
            <v>0</v>
          </cell>
        </row>
        <row r="14711">
          <cell r="A14711">
            <v>610317</v>
          </cell>
          <cell r="B14711" t="str">
            <v>Journeyman Unscheduled Overtime</v>
          </cell>
          <cell r="C14711">
            <v>5630000</v>
          </cell>
          <cell r="D14711">
            <v>258.77999999999997</v>
          </cell>
          <cell r="E14711">
            <v>1000</v>
          </cell>
          <cell r="F14711">
            <v>108000</v>
          </cell>
          <cell r="G14711">
            <v>0</v>
          </cell>
          <cell r="H14711">
            <v>2005</v>
          </cell>
          <cell r="I14711">
            <v>0</v>
          </cell>
        </row>
        <row r="14712">
          <cell r="A14712">
            <v>610317</v>
          </cell>
          <cell r="B14712" t="str">
            <v>Journeyman Unscheduled Overtime</v>
          </cell>
          <cell r="C14712">
            <v>5630000</v>
          </cell>
          <cell r="D14712">
            <v>103.54</v>
          </cell>
          <cell r="E14712">
            <v>1000</v>
          </cell>
          <cell r="F14712">
            <v>119150</v>
          </cell>
          <cell r="G14712">
            <v>0</v>
          </cell>
          <cell r="H14712">
            <v>2005</v>
          </cell>
          <cell r="I14712">
            <v>0</v>
          </cell>
        </row>
        <row r="14713">
          <cell r="A14713">
            <v>610317</v>
          </cell>
          <cell r="B14713" t="str">
            <v>Journeyman Unscheduled Overtime</v>
          </cell>
          <cell r="C14713">
            <v>5630000</v>
          </cell>
          <cell r="D14713">
            <v>500.75</v>
          </cell>
          <cell r="E14713">
            <v>1000</v>
          </cell>
          <cell r="F14713">
            <v>136000</v>
          </cell>
          <cell r="G14713">
            <v>0</v>
          </cell>
          <cell r="H14713">
            <v>2005</v>
          </cell>
          <cell r="I14713">
            <v>0</v>
          </cell>
        </row>
        <row r="14714">
          <cell r="A14714">
            <v>610317</v>
          </cell>
          <cell r="B14714" t="str">
            <v>Journeyman Unscheduled Overtime</v>
          </cell>
          <cell r="C14714">
            <v>5630000</v>
          </cell>
          <cell r="D14714">
            <v>8.2799999999999994</v>
          </cell>
          <cell r="E14714">
            <v>1000</v>
          </cell>
          <cell r="F14714">
            <v>246000</v>
          </cell>
          <cell r="G14714">
            <v>0</v>
          </cell>
          <cell r="H14714">
            <v>2005</v>
          </cell>
          <cell r="I14714">
            <v>0</v>
          </cell>
        </row>
        <row r="14715">
          <cell r="A14715">
            <v>610317</v>
          </cell>
          <cell r="B14715" t="str">
            <v>Journeyman Unscheduled Overtime</v>
          </cell>
          <cell r="C14715">
            <v>5630000</v>
          </cell>
          <cell r="D14715">
            <v>0</v>
          </cell>
          <cell r="E14715">
            <v>1000</v>
          </cell>
          <cell r="F14715">
            <v>517000</v>
          </cell>
          <cell r="G14715">
            <v>0</v>
          </cell>
          <cell r="H14715">
            <v>2005</v>
          </cell>
          <cell r="I14715">
            <v>0</v>
          </cell>
        </row>
        <row r="14716">
          <cell r="A14716">
            <v>610317</v>
          </cell>
          <cell r="B14716" t="str">
            <v>Journeyman Unscheduled Overtime</v>
          </cell>
          <cell r="C14716">
            <v>5630000</v>
          </cell>
          <cell r="D14716">
            <v>308.88</v>
          </cell>
          <cell r="E14716">
            <v>1000</v>
          </cell>
          <cell r="F14716">
            <v>563000</v>
          </cell>
          <cell r="G14716">
            <v>0</v>
          </cell>
          <cell r="H14716">
            <v>2005</v>
          </cell>
          <cell r="I14716">
            <v>0</v>
          </cell>
        </row>
        <row r="14717">
          <cell r="A14717">
            <v>610317</v>
          </cell>
          <cell r="B14717" t="str">
            <v>Journeyman Unscheduled Overtime</v>
          </cell>
          <cell r="C14717">
            <v>5630000</v>
          </cell>
          <cell r="D14717">
            <v>102.96</v>
          </cell>
          <cell r="E14717">
            <v>1000</v>
          </cell>
          <cell r="F14717">
            <v>578000</v>
          </cell>
          <cell r="G14717">
            <v>0</v>
          </cell>
          <cell r="H14717">
            <v>2005</v>
          </cell>
          <cell r="I14717">
            <v>0</v>
          </cell>
        </row>
        <row r="14718">
          <cell r="A14718">
            <v>610317</v>
          </cell>
          <cell r="B14718" t="str">
            <v>Journeyman Unscheduled Overtime</v>
          </cell>
          <cell r="C14718">
            <v>5630000</v>
          </cell>
          <cell r="D14718">
            <v>100.15</v>
          </cell>
          <cell r="E14718">
            <v>1000</v>
          </cell>
          <cell r="F14718">
            <v>651000</v>
          </cell>
          <cell r="G14718">
            <v>0</v>
          </cell>
          <cell r="H14718">
            <v>2005</v>
          </cell>
          <cell r="I14718">
            <v>0</v>
          </cell>
        </row>
        <row r="14719">
          <cell r="A14719">
            <v>610317</v>
          </cell>
          <cell r="B14719" t="str">
            <v>Journeyman Unscheduled Overtime</v>
          </cell>
          <cell r="C14719">
            <v>5630000</v>
          </cell>
          <cell r="D14719">
            <v>300.45</v>
          </cell>
          <cell r="E14719">
            <v>1000</v>
          </cell>
          <cell r="F14719">
            <v>654000</v>
          </cell>
          <cell r="G14719">
            <v>0</v>
          </cell>
          <cell r="H14719">
            <v>2005</v>
          </cell>
          <cell r="I14719">
            <v>0</v>
          </cell>
        </row>
        <row r="14720">
          <cell r="A14720">
            <v>610317</v>
          </cell>
          <cell r="B14720" t="str">
            <v>Journeyman Unscheduled Overtime</v>
          </cell>
          <cell r="C14720">
            <v>5660000</v>
          </cell>
          <cell r="D14720">
            <v>199.06</v>
          </cell>
          <cell r="E14720">
            <v>1000</v>
          </cell>
          <cell r="F14720">
            <v>101000</v>
          </cell>
          <cell r="G14720">
            <v>0</v>
          </cell>
          <cell r="H14720">
            <v>2005</v>
          </cell>
          <cell r="I14720">
            <v>0</v>
          </cell>
        </row>
        <row r="14721">
          <cell r="A14721">
            <v>610317</v>
          </cell>
          <cell r="B14721" t="str">
            <v>Journeyman Unscheduled Overtime</v>
          </cell>
          <cell r="C14721">
            <v>5700000</v>
          </cell>
          <cell r="D14721">
            <v>0</v>
          </cell>
          <cell r="E14721">
            <v>1000</v>
          </cell>
          <cell r="F14721">
            <v>1</v>
          </cell>
          <cell r="G14721">
            <v>0</v>
          </cell>
          <cell r="H14721">
            <v>2005</v>
          </cell>
          <cell r="I14721">
            <v>0</v>
          </cell>
        </row>
        <row r="14722">
          <cell r="A14722">
            <v>610317</v>
          </cell>
          <cell r="B14722" t="str">
            <v>Journeyman Unscheduled Overtime</v>
          </cell>
          <cell r="C14722">
            <v>5700000</v>
          </cell>
          <cell r="D14722">
            <v>1943.92</v>
          </cell>
          <cell r="E14722">
            <v>1000</v>
          </cell>
          <cell r="F14722">
            <v>106</v>
          </cell>
          <cell r="G14722">
            <v>0</v>
          </cell>
          <cell r="H14722">
            <v>2005</v>
          </cell>
          <cell r="I14722">
            <v>0</v>
          </cell>
        </row>
        <row r="14723">
          <cell r="A14723">
            <v>610317</v>
          </cell>
          <cell r="B14723" t="str">
            <v>Journeyman Unscheduled Overtime</v>
          </cell>
          <cell r="C14723">
            <v>5700000</v>
          </cell>
          <cell r="D14723">
            <v>1205.3699999999999</v>
          </cell>
          <cell r="E14723">
            <v>1000</v>
          </cell>
          <cell r="F14723">
            <v>108</v>
          </cell>
          <cell r="G14723">
            <v>0</v>
          </cell>
          <cell r="H14723">
            <v>2005</v>
          </cell>
          <cell r="I14723">
            <v>0</v>
          </cell>
        </row>
        <row r="14724">
          <cell r="A14724">
            <v>610317</v>
          </cell>
          <cell r="B14724" t="str">
            <v>Journeyman Unscheduled Overtime</v>
          </cell>
          <cell r="C14724">
            <v>5700000</v>
          </cell>
          <cell r="D14724">
            <v>8714.1299999999992</v>
          </cell>
          <cell r="E14724">
            <v>1000</v>
          </cell>
          <cell r="F14724">
            <v>109</v>
          </cell>
          <cell r="G14724">
            <v>0</v>
          </cell>
          <cell r="H14724">
            <v>2005</v>
          </cell>
          <cell r="I14724">
            <v>0</v>
          </cell>
        </row>
        <row r="14725">
          <cell r="A14725">
            <v>610317</v>
          </cell>
          <cell r="B14725" t="str">
            <v>Journeyman Unscheduled Overtime</v>
          </cell>
          <cell r="C14725">
            <v>5700000</v>
          </cell>
          <cell r="D14725">
            <v>759.76</v>
          </cell>
          <cell r="E14725">
            <v>1000</v>
          </cell>
          <cell r="F14725">
            <v>110</v>
          </cell>
          <cell r="G14725">
            <v>0</v>
          </cell>
          <cell r="H14725">
            <v>2005</v>
          </cell>
          <cell r="I14725">
            <v>0</v>
          </cell>
        </row>
        <row r="14726">
          <cell r="A14726">
            <v>610317</v>
          </cell>
          <cell r="B14726" t="str">
            <v>Journeyman Unscheduled Overtime</v>
          </cell>
          <cell r="C14726">
            <v>5700000</v>
          </cell>
          <cell r="D14726">
            <v>6364.94</v>
          </cell>
          <cell r="E14726">
            <v>1000</v>
          </cell>
          <cell r="F14726">
            <v>111</v>
          </cell>
          <cell r="G14726">
            <v>0</v>
          </cell>
          <cell r="H14726">
            <v>2005</v>
          </cell>
          <cell r="I14726">
            <v>0</v>
          </cell>
        </row>
        <row r="14727">
          <cell r="A14727">
            <v>610317</v>
          </cell>
          <cell r="B14727" t="str">
            <v>Journeyman Unscheduled Overtime</v>
          </cell>
          <cell r="C14727">
            <v>5700000</v>
          </cell>
          <cell r="D14727">
            <v>537.29</v>
          </cell>
          <cell r="E14727">
            <v>1000</v>
          </cell>
          <cell r="F14727">
            <v>1034</v>
          </cell>
          <cell r="G14727">
            <v>0</v>
          </cell>
          <cell r="H14727">
            <v>2005</v>
          </cell>
          <cell r="I14727">
            <v>0</v>
          </cell>
        </row>
        <row r="14728">
          <cell r="A14728">
            <v>610317</v>
          </cell>
          <cell r="B14728" t="str">
            <v>Journeyman Unscheduled Overtime</v>
          </cell>
          <cell r="C14728">
            <v>5700000</v>
          </cell>
          <cell r="D14728">
            <v>476.06</v>
          </cell>
          <cell r="E14728">
            <v>1000</v>
          </cell>
          <cell r="F14728">
            <v>2220</v>
          </cell>
          <cell r="G14728">
            <v>0</v>
          </cell>
          <cell r="H14728">
            <v>2005</v>
          </cell>
          <cell r="I14728">
            <v>0</v>
          </cell>
        </row>
        <row r="14729">
          <cell r="A14729">
            <v>610317</v>
          </cell>
          <cell r="B14729" t="str">
            <v>Journeyman Unscheduled Overtime</v>
          </cell>
          <cell r="C14729">
            <v>5700000</v>
          </cell>
          <cell r="D14729">
            <v>1571.22</v>
          </cell>
          <cell r="E14729">
            <v>1000</v>
          </cell>
          <cell r="F14729">
            <v>5003</v>
          </cell>
          <cell r="G14729">
            <v>0</v>
          </cell>
          <cell r="H14729">
            <v>2005</v>
          </cell>
          <cell r="I14729">
            <v>0</v>
          </cell>
        </row>
        <row r="14730">
          <cell r="A14730">
            <v>610317</v>
          </cell>
          <cell r="B14730" t="str">
            <v>Journeyman Unscheduled Overtime</v>
          </cell>
          <cell r="C14730">
            <v>5700000</v>
          </cell>
          <cell r="D14730">
            <v>1940.56</v>
          </cell>
          <cell r="E14730">
            <v>1000</v>
          </cell>
          <cell r="F14730">
            <v>5302</v>
          </cell>
          <cell r="G14730">
            <v>0</v>
          </cell>
          <cell r="H14730">
            <v>2005</v>
          </cell>
          <cell r="I14730">
            <v>0</v>
          </cell>
        </row>
        <row r="14731">
          <cell r="A14731">
            <v>610317</v>
          </cell>
          <cell r="B14731" t="str">
            <v>Journeyman Unscheduled Overtime</v>
          </cell>
          <cell r="C14731">
            <v>5700000</v>
          </cell>
          <cell r="D14731">
            <v>244.73</v>
          </cell>
          <cell r="E14731">
            <v>1000</v>
          </cell>
          <cell r="F14731">
            <v>5501</v>
          </cell>
          <cell r="G14731">
            <v>0</v>
          </cell>
          <cell r="H14731">
            <v>2005</v>
          </cell>
          <cell r="I14731">
            <v>0</v>
          </cell>
        </row>
        <row r="14732">
          <cell r="A14732">
            <v>610317</v>
          </cell>
          <cell r="B14732" t="str">
            <v>Journeyman Unscheduled Overtime</v>
          </cell>
          <cell r="C14732">
            <v>5700000</v>
          </cell>
          <cell r="D14732">
            <v>1287.18</v>
          </cell>
          <cell r="E14732">
            <v>1000</v>
          </cell>
          <cell r="F14732">
            <v>5503</v>
          </cell>
          <cell r="G14732">
            <v>0</v>
          </cell>
          <cell r="H14732">
            <v>2005</v>
          </cell>
          <cell r="I14732">
            <v>0</v>
          </cell>
        </row>
        <row r="14733">
          <cell r="A14733">
            <v>610317</v>
          </cell>
          <cell r="B14733" t="str">
            <v>Journeyman Unscheduled Overtime</v>
          </cell>
          <cell r="C14733">
            <v>5700000</v>
          </cell>
          <cell r="D14733">
            <v>462.14</v>
          </cell>
          <cell r="E14733">
            <v>1000</v>
          </cell>
          <cell r="F14733">
            <v>5701</v>
          </cell>
          <cell r="G14733">
            <v>0</v>
          </cell>
          <cell r="H14733">
            <v>2005</v>
          </cell>
          <cell r="I14733">
            <v>0</v>
          </cell>
        </row>
        <row r="14734">
          <cell r="A14734">
            <v>610317</v>
          </cell>
          <cell r="B14734" t="str">
            <v>Journeyman Unscheduled Overtime</v>
          </cell>
          <cell r="C14734">
            <v>5700000</v>
          </cell>
          <cell r="D14734">
            <v>356.14</v>
          </cell>
          <cell r="E14734">
            <v>1000</v>
          </cell>
          <cell r="F14734">
            <v>68095</v>
          </cell>
          <cell r="G14734">
            <v>0</v>
          </cell>
          <cell r="H14734">
            <v>2005</v>
          </cell>
          <cell r="I14734">
            <v>0</v>
          </cell>
        </row>
        <row r="14735">
          <cell r="A14735">
            <v>610317</v>
          </cell>
          <cell r="B14735" t="str">
            <v>Journeyman Unscheduled Overtime</v>
          </cell>
          <cell r="C14735">
            <v>5700000</v>
          </cell>
          <cell r="D14735">
            <v>1492.98</v>
          </cell>
          <cell r="E14735">
            <v>1000</v>
          </cell>
          <cell r="F14735">
            <v>112106</v>
          </cell>
          <cell r="G14735">
            <v>0</v>
          </cell>
          <cell r="H14735">
            <v>2005</v>
          </cell>
          <cell r="I14735">
            <v>0</v>
          </cell>
        </row>
        <row r="14736">
          <cell r="A14736">
            <v>610317</v>
          </cell>
          <cell r="B14736" t="str">
            <v>Journeyman Unscheduled Overtime</v>
          </cell>
          <cell r="C14736">
            <v>5700000</v>
          </cell>
          <cell r="D14736">
            <v>560.66999999999996</v>
          </cell>
          <cell r="E14736">
            <v>1000</v>
          </cell>
          <cell r="F14736">
            <v>119150</v>
          </cell>
          <cell r="G14736">
            <v>0</v>
          </cell>
          <cell r="H14736">
            <v>2005</v>
          </cell>
          <cell r="I14736">
            <v>0</v>
          </cell>
        </row>
        <row r="14737">
          <cell r="A14737">
            <v>610317</v>
          </cell>
          <cell r="B14737" t="str">
            <v>Journeyman Unscheduled Overtime</v>
          </cell>
          <cell r="C14737">
            <v>5700000</v>
          </cell>
          <cell r="D14737">
            <v>807.25</v>
          </cell>
          <cell r="E14737">
            <v>1000</v>
          </cell>
          <cell r="F14737">
            <v>133000</v>
          </cell>
          <cell r="G14737">
            <v>0</v>
          </cell>
          <cell r="H14737">
            <v>2005</v>
          </cell>
          <cell r="I14737">
            <v>0</v>
          </cell>
        </row>
        <row r="14738">
          <cell r="A14738">
            <v>610317</v>
          </cell>
          <cell r="B14738" t="str">
            <v>Journeyman Unscheduled Overtime</v>
          </cell>
          <cell r="C14738">
            <v>5700000</v>
          </cell>
          <cell r="D14738">
            <v>1567.02</v>
          </cell>
          <cell r="E14738">
            <v>1000</v>
          </cell>
          <cell r="F14738">
            <v>134000</v>
          </cell>
          <cell r="G14738">
            <v>0</v>
          </cell>
          <cell r="H14738">
            <v>2005</v>
          </cell>
          <cell r="I14738">
            <v>0</v>
          </cell>
        </row>
        <row r="14739">
          <cell r="A14739">
            <v>610317</v>
          </cell>
          <cell r="B14739" t="str">
            <v>Journeyman Unscheduled Overtime</v>
          </cell>
          <cell r="C14739">
            <v>5700000</v>
          </cell>
          <cell r="D14739">
            <v>4685.54</v>
          </cell>
          <cell r="E14739">
            <v>1000</v>
          </cell>
          <cell r="F14739">
            <v>136000</v>
          </cell>
          <cell r="G14739">
            <v>0</v>
          </cell>
          <cell r="H14739">
            <v>2005</v>
          </cell>
          <cell r="I14739">
            <v>0</v>
          </cell>
        </row>
        <row r="14740">
          <cell r="A14740">
            <v>610317</v>
          </cell>
          <cell r="B14740" t="str">
            <v>Journeyman Unscheduled Overtime</v>
          </cell>
          <cell r="C14740">
            <v>5700000</v>
          </cell>
          <cell r="D14740">
            <v>207.08</v>
          </cell>
          <cell r="E14740">
            <v>1000</v>
          </cell>
          <cell r="F14740">
            <v>141070</v>
          </cell>
          <cell r="G14740">
            <v>0</v>
          </cell>
          <cell r="H14740">
            <v>2005</v>
          </cell>
          <cell r="I14740">
            <v>0</v>
          </cell>
        </row>
        <row r="14741">
          <cell r="A14741">
            <v>610317</v>
          </cell>
          <cell r="B14741" t="str">
            <v>Journeyman Unscheduled Overtime</v>
          </cell>
          <cell r="C14741">
            <v>5700000</v>
          </cell>
          <cell r="D14741">
            <v>0</v>
          </cell>
          <cell r="E14741">
            <v>1000</v>
          </cell>
          <cell r="F14741">
            <v>246000</v>
          </cell>
          <cell r="G14741">
            <v>0</v>
          </cell>
          <cell r="H14741">
            <v>2005</v>
          </cell>
          <cell r="I14741">
            <v>0</v>
          </cell>
        </row>
        <row r="14742">
          <cell r="A14742">
            <v>610317</v>
          </cell>
          <cell r="B14742" t="str">
            <v>Journeyman Unscheduled Overtime</v>
          </cell>
          <cell r="C14742">
            <v>5700000</v>
          </cell>
          <cell r="D14742">
            <v>105.98</v>
          </cell>
          <cell r="E14742">
            <v>1000</v>
          </cell>
          <cell r="F14742">
            <v>563000</v>
          </cell>
          <cell r="G14742">
            <v>0</v>
          </cell>
          <cell r="H14742">
            <v>2005</v>
          </cell>
          <cell r="I14742">
            <v>0</v>
          </cell>
        </row>
        <row r="14743">
          <cell r="A14743">
            <v>610317</v>
          </cell>
          <cell r="B14743" t="str">
            <v>Journeyman Unscheduled Overtime</v>
          </cell>
          <cell r="C14743">
            <v>5700000</v>
          </cell>
          <cell r="D14743">
            <v>2618.21</v>
          </cell>
          <cell r="E14743">
            <v>1000</v>
          </cell>
          <cell r="F14743">
            <v>578000</v>
          </cell>
          <cell r="G14743">
            <v>0</v>
          </cell>
          <cell r="H14743">
            <v>2005</v>
          </cell>
          <cell r="I14743">
            <v>0</v>
          </cell>
        </row>
        <row r="14744">
          <cell r="A14744">
            <v>610317</v>
          </cell>
          <cell r="B14744" t="str">
            <v>Journeyman Unscheduled Overtime</v>
          </cell>
          <cell r="C14744">
            <v>5710000</v>
          </cell>
          <cell r="D14744">
            <v>37.67</v>
          </cell>
          <cell r="E14744">
            <v>1000</v>
          </cell>
          <cell r="F14744">
            <v>15</v>
          </cell>
          <cell r="G14744">
            <v>0</v>
          </cell>
          <cell r="H14744">
            <v>2005</v>
          </cell>
          <cell r="I14744">
            <v>0</v>
          </cell>
        </row>
        <row r="14745">
          <cell r="A14745">
            <v>610317</v>
          </cell>
          <cell r="B14745" t="str">
            <v>Journeyman Unscheduled Overtime</v>
          </cell>
          <cell r="C14745">
            <v>5710000</v>
          </cell>
          <cell r="D14745">
            <v>7.67</v>
          </cell>
          <cell r="E14745">
            <v>1000</v>
          </cell>
          <cell r="F14745">
            <v>17</v>
          </cell>
          <cell r="G14745">
            <v>0</v>
          </cell>
          <cell r="H14745">
            <v>2005</v>
          </cell>
          <cell r="I14745">
            <v>0</v>
          </cell>
        </row>
        <row r="14746">
          <cell r="A14746">
            <v>610317</v>
          </cell>
          <cell r="B14746" t="str">
            <v>Journeyman Unscheduled Overtime</v>
          </cell>
          <cell r="C14746">
            <v>5710000</v>
          </cell>
          <cell r="D14746">
            <v>210.95</v>
          </cell>
          <cell r="E14746">
            <v>1000</v>
          </cell>
          <cell r="F14746">
            <v>54</v>
          </cell>
          <cell r="G14746">
            <v>0</v>
          </cell>
          <cell r="H14746">
            <v>2005</v>
          </cell>
          <cell r="I14746">
            <v>0</v>
          </cell>
        </row>
        <row r="14747">
          <cell r="A14747">
            <v>610317</v>
          </cell>
          <cell r="B14747" t="str">
            <v>Journeyman Unscheduled Overtime</v>
          </cell>
          <cell r="C14747">
            <v>5710000</v>
          </cell>
          <cell r="D14747">
            <v>701.05</v>
          </cell>
          <cell r="E14747">
            <v>1000</v>
          </cell>
          <cell r="F14747">
            <v>103</v>
          </cell>
          <cell r="G14747">
            <v>0</v>
          </cell>
          <cell r="H14747">
            <v>2005</v>
          </cell>
          <cell r="I14747">
            <v>0</v>
          </cell>
        </row>
        <row r="14748">
          <cell r="A14748">
            <v>610317</v>
          </cell>
          <cell r="B14748" t="str">
            <v>Journeyman Unscheduled Overtime</v>
          </cell>
          <cell r="C14748">
            <v>5710000</v>
          </cell>
          <cell r="D14748">
            <v>18272.52</v>
          </cell>
          <cell r="E14748">
            <v>1000</v>
          </cell>
          <cell r="F14748">
            <v>106</v>
          </cell>
          <cell r="G14748">
            <v>0</v>
          </cell>
          <cell r="H14748">
            <v>2005</v>
          </cell>
          <cell r="I14748">
            <v>0</v>
          </cell>
        </row>
        <row r="14749">
          <cell r="A14749">
            <v>610317</v>
          </cell>
          <cell r="B14749" t="str">
            <v>Journeyman Unscheduled Overtime</v>
          </cell>
          <cell r="C14749">
            <v>5710000</v>
          </cell>
          <cell r="D14749">
            <v>14757.82</v>
          </cell>
          <cell r="E14749">
            <v>1000</v>
          </cell>
          <cell r="F14749">
            <v>108</v>
          </cell>
          <cell r="G14749">
            <v>0</v>
          </cell>
          <cell r="H14749">
            <v>2005</v>
          </cell>
          <cell r="I14749">
            <v>0</v>
          </cell>
        </row>
        <row r="14750">
          <cell r="A14750">
            <v>610317</v>
          </cell>
          <cell r="B14750" t="str">
            <v>Journeyman Unscheduled Overtime</v>
          </cell>
          <cell r="C14750">
            <v>5710000</v>
          </cell>
          <cell r="D14750">
            <v>18467.009999999998</v>
          </cell>
          <cell r="E14750">
            <v>1000</v>
          </cell>
          <cell r="F14750">
            <v>109</v>
          </cell>
          <cell r="G14750">
            <v>0</v>
          </cell>
          <cell r="H14750">
            <v>2005</v>
          </cell>
          <cell r="I14750">
            <v>0</v>
          </cell>
        </row>
        <row r="14751">
          <cell r="A14751">
            <v>610317</v>
          </cell>
          <cell r="B14751" t="str">
            <v>Journeyman Unscheduled Overtime</v>
          </cell>
          <cell r="C14751">
            <v>5710000</v>
          </cell>
          <cell r="D14751">
            <v>1454.31</v>
          </cell>
          <cell r="E14751">
            <v>1000</v>
          </cell>
          <cell r="F14751">
            <v>110</v>
          </cell>
          <cell r="G14751">
            <v>0</v>
          </cell>
          <cell r="H14751">
            <v>2005</v>
          </cell>
          <cell r="I14751">
            <v>0</v>
          </cell>
        </row>
        <row r="14752">
          <cell r="A14752">
            <v>610317</v>
          </cell>
          <cell r="B14752" t="str">
            <v>Journeyman Unscheduled Overtime</v>
          </cell>
          <cell r="C14752">
            <v>5710000</v>
          </cell>
          <cell r="D14752">
            <v>15745.22</v>
          </cell>
          <cell r="E14752">
            <v>1000</v>
          </cell>
          <cell r="F14752">
            <v>111</v>
          </cell>
          <cell r="G14752">
            <v>0</v>
          </cell>
          <cell r="H14752">
            <v>2005</v>
          </cell>
          <cell r="I14752">
            <v>0</v>
          </cell>
        </row>
        <row r="14753">
          <cell r="A14753">
            <v>610317</v>
          </cell>
          <cell r="B14753" t="str">
            <v>Journeyman Unscheduled Overtime</v>
          </cell>
          <cell r="C14753">
            <v>5710000</v>
          </cell>
          <cell r="D14753">
            <v>6402.27</v>
          </cell>
          <cell r="E14753">
            <v>1000</v>
          </cell>
          <cell r="F14753">
            <v>119</v>
          </cell>
          <cell r="G14753">
            <v>0</v>
          </cell>
          <cell r="H14753">
            <v>2005</v>
          </cell>
          <cell r="I14753">
            <v>0</v>
          </cell>
        </row>
        <row r="14754">
          <cell r="A14754">
            <v>610317</v>
          </cell>
          <cell r="B14754" t="str">
            <v>Journeyman Unscheduled Overtime</v>
          </cell>
          <cell r="C14754">
            <v>5710000</v>
          </cell>
          <cell r="D14754">
            <v>0</v>
          </cell>
          <cell r="E14754">
            <v>1000</v>
          </cell>
          <cell r="F14754">
            <v>2220</v>
          </cell>
          <cell r="G14754">
            <v>0</v>
          </cell>
          <cell r="H14754">
            <v>2005</v>
          </cell>
          <cell r="I14754">
            <v>0</v>
          </cell>
        </row>
        <row r="14755">
          <cell r="A14755">
            <v>610317</v>
          </cell>
          <cell r="B14755" t="str">
            <v>Journeyman Unscheduled Overtime</v>
          </cell>
          <cell r="C14755">
            <v>5710000</v>
          </cell>
          <cell r="D14755">
            <v>725.1</v>
          </cell>
          <cell r="E14755">
            <v>1000</v>
          </cell>
          <cell r="F14755">
            <v>2405</v>
          </cell>
          <cell r="G14755">
            <v>0</v>
          </cell>
          <cell r="H14755">
            <v>2005</v>
          </cell>
          <cell r="I14755">
            <v>0</v>
          </cell>
        </row>
        <row r="14756">
          <cell r="A14756">
            <v>610317</v>
          </cell>
          <cell r="B14756" t="str">
            <v>Journeyman Unscheduled Overtime</v>
          </cell>
          <cell r="C14756">
            <v>5710000</v>
          </cell>
          <cell r="D14756">
            <v>12.38</v>
          </cell>
          <cell r="E14756">
            <v>1000</v>
          </cell>
          <cell r="F14756">
            <v>2430</v>
          </cell>
          <cell r="G14756">
            <v>0</v>
          </cell>
          <cell r="H14756">
            <v>2005</v>
          </cell>
          <cell r="I14756">
            <v>0</v>
          </cell>
        </row>
        <row r="14757">
          <cell r="A14757">
            <v>610317</v>
          </cell>
          <cell r="B14757" t="str">
            <v>Journeyman Unscheduled Overtime</v>
          </cell>
          <cell r="C14757">
            <v>5710000</v>
          </cell>
          <cell r="D14757">
            <v>2548.58</v>
          </cell>
          <cell r="E14757">
            <v>1000</v>
          </cell>
          <cell r="F14757">
            <v>2435</v>
          </cell>
          <cell r="G14757">
            <v>0</v>
          </cell>
          <cell r="H14757">
            <v>2005</v>
          </cell>
          <cell r="I14757">
            <v>0</v>
          </cell>
        </row>
        <row r="14758">
          <cell r="A14758">
            <v>610317</v>
          </cell>
          <cell r="B14758" t="str">
            <v>Journeyman Unscheduled Overtime</v>
          </cell>
          <cell r="C14758">
            <v>5710000</v>
          </cell>
          <cell r="D14758">
            <v>95.49</v>
          </cell>
          <cell r="E14758">
            <v>1000</v>
          </cell>
          <cell r="F14758">
            <v>2445</v>
          </cell>
          <cell r="G14758">
            <v>0</v>
          </cell>
          <cell r="H14758">
            <v>2005</v>
          </cell>
          <cell r="I14758">
            <v>0</v>
          </cell>
        </row>
        <row r="14759">
          <cell r="A14759">
            <v>610317</v>
          </cell>
          <cell r="B14759" t="str">
            <v>Journeyman Unscheduled Overtime</v>
          </cell>
          <cell r="C14759">
            <v>5710000</v>
          </cell>
          <cell r="D14759">
            <v>69.89</v>
          </cell>
          <cell r="E14759">
            <v>1000</v>
          </cell>
          <cell r="F14759">
            <v>2460</v>
          </cell>
          <cell r="G14759">
            <v>0</v>
          </cell>
          <cell r="H14759">
            <v>2005</v>
          </cell>
          <cell r="I14759">
            <v>0</v>
          </cell>
        </row>
        <row r="14760">
          <cell r="A14760">
            <v>610317</v>
          </cell>
          <cell r="B14760" t="str">
            <v>Journeyman Unscheduled Overtime</v>
          </cell>
          <cell r="C14760">
            <v>5710000</v>
          </cell>
          <cell r="D14760">
            <v>1447.74</v>
          </cell>
          <cell r="E14760">
            <v>1000</v>
          </cell>
          <cell r="F14760">
            <v>5001</v>
          </cell>
          <cell r="G14760">
            <v>0</v>
          </cell>
          <cell r="H14760">
            <v>2005</v>
          </cell>
          <cell r="I14760">
            <v>0</v>
          </cell>
        </row>
        <row r="14761">
          <cell r="A14761">
            <v>610317</v>
          </cell>
          <cell r="B14761" t="str">
            <v>Journeyman Unscheduled Overtime</v>
          </cell>
          <cell r="C14761">
            <v>5710000</v>
          </cell>
          <cell r="D14761">
            <v>288.63</v>
          </cell>
          <cell r="E14761">
            <v>1000</v>
          </cell>
          <cell r="F14761">
            <v>5002</v>
          </cell>
          <cell r="G14761">
            <v>0</v>
          </cell>
          <cell r="H14761">
            <v>2005</v>
          </cell>
          <cell r="I14761">
            <v>0</v>
          </cell>
        </row>
        <row r="14762">
          <cell r="A14762">
            <v>610317</v>
          </cell>
          <cell r="B14762" t="str">
            <v>Journeyman Unscheduled Overtime</v>
          </cell>
          <cell r="C14762">
            <v>5710000</v>
          </cell>
          <cell r="D14762">
            <v>4584.29</v>
          </cell>
          <cell r="E14762">
            <v>1000</v>
          </cell>
          <cell r="F14762">
            <v>5003</v>
          </cell>
          <cell r="G14762">
            <v>0</v>
          </cell>
          <cell r="H14762">
            <v>2005</v>
          </cell>
          <cell r="I14762">
            <v>0</v>
          </cell>
        </row>
        <row r="14763">
          <cell r="A14763">
            <v>610317</v>
          </cell>
          <cell r="B14763" t="str">
            <v>Journeyman Unscheduled Overtime</v>
          </cell>
          <cell r="C14763">
            <v>5710000</v>
          </cell>
          <cell r="D14763">
            <v>5363.75</v>
          </cell>
          <cell r="E14763">
            <v>1000</v>
          </cell>
          <cell r="F14763">
            <v>5004</v>
          </cell>
          <cell r="G14763">
            <v>0</v>
          </cell>
          <cell r="H14763">
            <v>2005</v>
          </cell>
          <cell r="I14763">
            <v>0</v>
          </cell>
        </row>
        <row r="14764">
          <cell r="A14764">
            <v>610317</v>
          </cell>
          <cell r="B14764" t="str">
            <v>Journeyman Unscheduled Overtime</v>
          </cell>
          <cell r="C14764">
            <v>5710000</v>
          </cell>
          <cell r="D14764">
            <v>4718.76</v>
          </cell>
          <cell r="E14764">
            <v>1000</v>
          </cell>
          <cell r="F14764">
            <v>5005</v>
          </cell>
          <cell r="G14764">
            <v>0</v>
          </cell>
          <cell r="H14764">
            <v>2005</v>
          </cell>
          <cell r="I14764">
            <v>0</v>
          </cell>
        </row>
        <row r="14765">
          <cell r="A14765">
            <v>610317</v>
          </cell>
          <cell r="B14765" t="str">
            <v>Journeyman Unscheduled Overtime</v>
          </cell>
          <cell r="C14765">
            <v>5710000</v>
          </cell>
          <cell r="D14765">
            <v>2068.52</v>
          </cell>
          <cell r="E14765">
            <v>1000</v>
          </cell>
          <cell r="F14765">
            <v>5301</v>
          </cell>
          <cell r="G14765">
            <v>0</v>
          </cell>
          <cell r="H14765">
            <v>2005</v>
          </cell>
          <cell r="I14765">
            <v>0</v>
          </cell>
        </row>
        <row r="14766">
          <cell r="A14766">
            <v>610317</v>
          </cell>
          <cell r="B14766" t="str">
            <v>Journeyman Unscheduled Overtime</v>
          </cell>
          <cell r="C14766">
            <v>5710000</v>
          </cell>
          <cell r="D14766">
            <v>3236.4</v>
          </cell>
          <cell r="E14766">
            <v>1000</v>
          </cell>
          <cell r="F14766">
            <v>5302</v>
          </cell>
          <cell r="G14766">
            <v>0</v>
          </cell>
          <cell r="H14766">
            <v>2005</v>
          </cell>
          <cell r="I14766">
            <v>0</v>
          </cell>
        </row>
        <row r="14767">
          <cell r="A14767">
            <v>610317</v>
          </cell>
          <cell r="B14767" t="str">
            <v>Journeyman Unscheduled Overtime</v>
          </cell>
          <cell r="C14767">
            <v>5710000</v>
          </cell>
          <cell r="D14767">
            <v>5518.84</v>
          </cell>
          <cell r="E14767">
            <v>1000</v>
          </cell>
          <cell r="F14767">
            <v>5303</v>
          </cell>
          <cell r="G14767">
            <v>0</v>
          </cell>
          <cell r="H14767">
            <v>2005</v>
          </cell>
          <cell r="I14767">
            <v>0</v>
          </cell>
        </row>
        <row r="14768">
          <cell r="A14768">
            <v>610317</v>
          </cell>
          <cell r="B14768" t="str">
            <v>Journeyman Unscheduled Overtime</v>
          </cell>
          <cell r="C14768">
            <v>5710000</v>
          </cell>
          <cell r="D14768">
            <v>3174.93</v>
          </cell>
          <cell r="E14768">
            <v>1000</v>
          </cell>
          <cell r="F14768">
            <v>5304</v>
          </cell>
          <cell r="G14768">
            <v>0</v>
          </cell>
          <cell r="H14768">
            <v>2005</v>
          </cell>
          <cell r="I14768">
            <v>0</v>
          </cell>
        </row>
        <row r="14769">
          <cell r="A14769">
            <v>610317</v>
          </cell>
          <cell r="B14769" t="str">
            <v>Journeyman Unscheduled Overtime</v>
          </cell>
          <cell r="C14769">
            <v>5710000</v>
          </cell>
          <cell r="D14769">
            <v>4981.6899999999996</v>
          </cell>
          <cell r="E14769">
            <v>1000</v>
          </cell>
          <cell r="F14769">
            <v>5402</v>
          </cell>
          <cell r="G14769">
            <v>0</v>
          </cell>
          <cell r="H14769">
            <v>2005</v>
          </cell>
          <cell r="I14769">
            <v>0</v>
          </cell>
        </row>
        <row r="14770">
          <cell r="A14770">
            <v>610317</v>
          </cell>
          <cell r="B14770" t="str">
            <v>Journeyman Unscheduled Overtime</v>
          </cell>
          <cell r="C14770">
            <v>5710000</v>
          </cell>
          <cell r="D14770">
            <v>267.24</v>
          </cell>
          <cell r="E14770">
            <v>1000</v>
          </cell>
          <cell r="F14770">
            <v>5403</v>
          </cell>
          <cell r="G14770">
            <v>0</v>
          </cell>
          <cell r="H14770">
            <v>2005</v>
          </cell>
          <cell r="I14770">
            <v>0</v>
          </cell>
        </row>
        <row r="14771">
          <cell r="A14771">
            <v>610317</v>
          </cell>
          <cell r="B14771" t="str">
            <v>Journeyman Unscheduled Overtime</v>
          </cell>
          <cell r="C14771">
            <v>5710000</v>
          </cell>
          <cell r="D14771">
            <v>6863.81</v>
          </cell>
          <cell r="E14771">
            <v>1000</v>
          </cell>
          <cell r="F14771">
            <v>5404</v>
          </cell>
          <cell r="G14771">
            <v>0</v>
          </cell>
          <cell r="H14771">
            <v>2005</v>
          </cell>
          <cell r="I14771">
            <v>0</v>
          </cell>
        </row>
        <row r="14772">
          <cell r="A14772">
            <v>610317</v>
          </cell>
          <cell r="B14772" t="str">
            <v>Journeyman Unscheduled Overtime</v>
          </cell>
          <cell r="C14772">
            <v>5710000</v>
          </cell>
          <cell r="D14772">
            <v>6096.92</v>
          </cell>
          <cell r="E14772">
            <v>1000</v>
          </cell>
          <cell r="F14772">
            <v>5405</v>
          </cell>
          <cell r="G14772">
            <v>0</v>
          </cell>
          <cell r="H14772">
            <v>2005</v>
          </cell>
          <cell r="I14772">
            <v>0</v>
          </cell>
        </row>
        <row r="14773">
          <cell r="A14773">
            <v>610317</v>
          </cell>
          <cell r="B14773" t="str">
            <v>Journeyman Unscheduled Overtime</v>
          </cell>
          <cell r="C14773">
            <v>5710000</v>
          </cell>
          <cell r="D14773">
            <v>21535.68</v>
          </cell>
          <cell r="E14773">
            <v>1000</v>
          </cell>
          <cell r="F14773">
            <v>5501</v>
          </cell>
          <cell r="G14773">
            <v>0</v>
          </cell>
          <cell r="H14773">
            <v>2005</v>
          </cell>
          <cell r="I14773">
            <v>0</v>
          </cell>
        </row>
        <row r="14774">
          <cell r="A14774">
            <v>610317</v>
          </cell>
          <cell r="B14774" t="str">
            <v>Journeyman Unscheduled Overtime</v>
          </cell>
          <cell r="C14774">
            <v>5710000</v>
          </cell>
          <cell r="D14774">
            <v>2429.6999999999998</v>
          </cell>
          <cell r="E14774">
            <v>1000</v>
          </cell>
          <cell r="F14774">
            <v>5502</v>
          </cell>
          <cell r="G14774">
            <v>0</v>
          </cell>
          <cell r="H14774">
            <v>2005</v>
          </cell>
          <cell r="I14774">
            <v>0</v>
          </cell>
        </row>
        <row r="14775">
          <cell r="A14775">
            <v>610317</v>
          </cell>
          <cell r="B14775" t="str">
            <v>Journeyman Unscheduled Overtime</v>
          </cell>
          <cell r="C14775">
            <v>5710000</v>
          </cell>
          <cell r="D14775">
            <v>18115.490000000002</v>
          </cell>
          <cell r="E14775">
            <v>1000</v>
          </cell>
          <cell r="F14775">
            <v>5503</v>
          </cell>
          <cell r="G14775">
            <v>0</v>
          </cell>
          <cell r="H14775">
            <v>2005</v>
          </cell>
          <cell r="I14775">
            <v>0</v>
          </cell>
        </row>
        <row r="14776">
          <cell r="A14776">
            <v>610317</v>
          </cell>
          <cell r="B14776" t="str">
            <v>Journeyman Unscheduled Overtime</v>
          </cell>
          <cell r="C14776">
            <v>5710000</v>
          </cell>
          <cell r="D14776">
            <v>9061.48</v>
          </cell>
          <cell r="E14776">
            <v>1000</v>
          </cell>
          <cell r="F14776">
            <v>5701</v>
          </cell>
          <cell r="G14776">
            <v>0</v>
          </cell>
          <cell r="H14776">
            <v>2005</v>
          </cell>
          <cell r="I14776">
            <v>0</v>
          </cell>
        </row>
        <row r="14777">
          <cell r="A14777">
            <v>610317</v>
          </cell>
          <cell r="B14777" t="str">
            <v>Journeyman Unscheduled Overtime</v>
          </cell>
          <cell r="C14777">
            <v>5710000</v>
          </cell>
          <cell r="D14777">
            <v>5422.39</v>
          </cell>
          <cell r="E14777">
            <v>1000</v>
          </cell>
          <cell r="F14777">
            <v>5702</v>
          </cell>
          <cell r="G14777">
            <v>0</v>
          </cell>
          <cell r="H14777">
            <v>2005</v>
          </cell>
          <cell r="I14777">
            <v>0</v>
          </cell>
        </row>
        <row r="14778">
          <cell r="A14778">
            <v>610317</v>
          </cell>
          <cell r="B14778" t="str">
            <v>Journeyman Unscheduled Overtime</v>
          </cell>
          <cell r="C14778">
            <v>5710000</v>
          </cell>
          <cell r="D14778">
            <v>481.06</v>
          </cell>
          <cell r="E14778">
            <v>1000</v>
          </cell>
          <cell r="F14778">
            <v>5801</v>
          </cell>
          <cell r="G14778">
            <v>0</v>
          </cell>
          <cell r="H14778">
            <v>2005</v>
          </cell>
          <cell r="I14778">
            <v>0</v>
          </cell>
        </row>
        <row r="14779">
          <cell r="A14779">
            <v>610317</v>
          </cell>
          <cell r="B14779" t="str">
            <v>Journeyman Unscheduled Overtime</v>
          </cell>
          <cell r="C14779">
            <v>5710000</v>
          </cell>
          <cell r="D14779">
            <v>1635.59</v>
          </cell>
          <cell r="E14779">
            <v>1000</v>
          </cell>
          <cell r="F14779">
            <v>5802</v>
          </cell>
          <cell r="G14779">
            <v>0</v>
          </cell>
          <cell r="H14779">
            <v>2005</v>
          </cell>
          <cell r="I14779">
            <v>0</v>
          </cell>
        </row>
        <row r="14780">
          <cell r="A14780">
            <v>610317</v>
          </cell>
          <cell r="B14780" t="str">
            <v>Journeyman Unscheduled Overtime</v>
          </cell>
          <cell r="C14780">
            <v>5710000</v>
          </cell>
          <cell r="D14780">
            <v>192.42</v>
          </cell>
          <cell r="E14780">
            <v>1000</v>
          </cell>
          <cell r="F14780">
            <v>5803</v>
          </cell>
          <cell r="G14780">
            <v>0</v>
          </cell>
          <cell r="H14780">
            <v>2005</v>
          </cell>
          <cell r="I14780">
            <v>0</v>
          </cell>
        </row>
        <row r="14781">
          <cell r="A14781">
            <v>610317</v>
          </cell>
          <cell r="B14781" t="str">
            <v>Journeyman Unscheduled Overtime</v>
          </cell>
          <cell r="C14781">
            <v>5710000</v>
          </cell>
          <cell r="D14781">
            <v>7890.78</v>
          </cell>
          <cell r="E14781">
            <v>1000</v>
          </cell>
          <cell r="F14781">
            <v>101000</v>
          </cell>
          <cell r="G14781">
            <v>0</v>
          </cell>
          <cell r="H14781">
            <v>2005</v>
          </cell>
          <cell r="I14781">
            <v>0</v>
          </cell>
        </row>
        <row r="14782">
          <cell r="A14782">
            <v>610317</v>
          </cell>
          <cell r="B14782" t="str">
            <v>Journeyman Unscheduled Overtime</v>
          </cell>
          <cell r="C14782">
            <v>5710000</v>
          </cell>
          <cell r="D14782">
            <v>851.3</v>
          </cell>
          <cell r="E14782">
            <v>1000</v>
          </cell>
          <cell r="F14782">
            <v>105000</v>
          </cell>
          <cell r="G14782">
            <v>0</v>
          </cell>
          <cell r="H14782">
            <v>2005</v>
          </cell>
          <cell r="I14782">
            <v>0</v>
          </cell>
        </row>
        <row r="14783">
          <cell r="A14783">
            <v>610317</v>
          </cell>
          <cell r="B14783" t="str">
            <v>Journeyman Unscheduled Overtime</v>
          </cell>
          <cell r="C14783">
            <v>5710000</v>
          </cell>
          <cell r="D14783">
            <v>10367.07</v>
          </cell>
          <cell r="E14783">
            <v>1000</v>
          </cell>
          <cell r="F14783">
            <v>108000</v>
          </cell>
          <cell r="G14783">
            <v>0</v>
          </cell>
          <cell r="H14783">
            <v>2005</v>
          </cell>
          <cell r="I14783">
            <v>0</v>
          </cell>
        </row>
        <row r="14784">
          <cell r="A14784">
            <v>610317</v>
          </cell>
          <cell r="B14784" t="str">
            <v>Journeyman Unscheduled Overtime</v>
          </cell>
          <cell r="C14784">
            <v>5710000</v>
          </cell>
          <cell r="D14784">
            <v>19.05</v>
          </cell>
          <cell r="E14784">
            <v>1000</v>
          </cell>
          <cell r="F14784">
            <v>113000</v>
          </cell>
          <cell r="G14784">
            <v>0</v>
          </cell>
          <cell r="H14784">
            <v>2005</v>
          </cell>
          <cell r="I14784">
            <v>0</v>
          </cell>
        </row>
        <row r="14785">
          <cell r="A14785">
            <v>610317</v>
          </cell>
          <cell r="B14785" t="str">
            <v>Journeyman Unscheduled Overtime</v>
          </cell>
          <cell r="C14785">
            <v>5710000</v>
          </cell>
          <cell r="D14785">
            <v>49.77</v>
          </cell>
          <cell r="E14785">
            <v>1000</v>
          </cell>
          <cell r="F14785">
            <v>118000</v>
          </cell>
          <cell r="G14785">
            <v>0</v>
          </cell>
          <cell r="H14785">
            <v>2005</v>
          </cell>
          <cell r="I14785">
            <v>0</v>
          </cell>
        </row>
        <row r="14786">
          <cell r="A14786">
            <v>610317</v>
          </cell>
          <cell r="B14786" t="str">
            <v>Journeyman Unscheduled Overtime</v>
          </cell>
          <cell r="C14786">
            <v>5710000</v>
          </cell>
          <cell r="D14786">
            <v>207.08</v>
          </cell>
          <cell r="E14786">
            <v>1000</v>
          </cell>
          <cell r="F14786">
            <v>119150</v>
          </cell>
          <cell r="G14786">
            <v>0</v>
          </cell>
          <cell r="H14786">
            <v>2005</v>
          </cell>
          <cell r="I14786">
            <v>0</v>
          </cell>
        </row>
        <row r="14787">
          <cell r="A14787">
            <v>610317</v>
          </cell>
          <cell r="B14787" t="str">
            <v>Journeyman Unscheduled Overtime</v>
          </cell>
          <cell r="C14787">
            <v>5710000</v>
          </cell>
          <cell r="D14787">
            <v>646.96</v>
          </cell>
          <cell r="E14787">
            <v>1000</v>
          </cell>
          <cell r="F14787">
            <v>122000</v>
          </cell>
          <cell r="G14787">
            <v>0</v>
          </cell>
          <cell r="H14787">
            <v>2005</v>
          </cell>
          <cell r="I14787">
            <v>0</v>
          </cell>
        </row>
        <row r="14788">
          <cell r="A14788">
            <v>610317</v>
          </cell>
          <cell r="B14788" t="str">
            <v>Journeyman Unscheduled Overtime</v>
          </cell>
          <cell r="C14788">
            <v>5710000</v>
          </cell>
          <cell r="D14788">
            <v>35.93</v>
          </cell>
          <cell r="E14788">
            <v>1000</v>
          </cell>
          <cell r="F14788">
            <v>122092</v>
          </cell>
          <cell r="G14788">
            <v>0</v>
          </cell>
          <cell r="H14788">
            <v>2005</v>
          </cell>
          <cell r="I14788">
            <v>0</v>
          </cell>
        </row>
        <row r="14789">
          <cell r="A14789">
            <v>610317</v>
          </cell>
          <cell r="B14789" t="str">
            <v>Journeyman Unscheduled Overtime</v>
          </cell>
          <cell r="C14789">
            <v>5710000</v>
          </cell>
          <cell r="D14789">
            <v>395.36</v>
          </cell>
          <cell r="E14789">
            <v>1000</v>
          </cell>
          <cell r="F14789">
            <v>124000</v>
          </cell>
          <cell r="G14789">
            <v>0</v>
          </cell>
          <cell r="H14789">
            <v>2005</v>
          </cell>
          <cell r="I14789">
            <v>0</v>
          </cell>
        </row>
        <row r="14790">
          <cell r="A14790">
            <v>610317</v>
          </cell>
          <cell r="B14790" t="str">
            <v>Journeyman Unscheduled Overtime</v>
          </cell>
          <cell r="C14790">
            <v>5710000</v>
          </cell>
          <cell r="D14790">
            <v>646.96</v>
          </cell>
          <cell r="E14790">
            <v>1000</v>
          </cell>
          <cell r="F14790">
            <v>126000</v>
          </cell>
          <cell r="G14790">
            <v>0</v>
          </cell>
          <cell r="H14790">
            <v>2005</v>
          </cell>
          <cell r="I14790">
            <v>0</v>
          </cell>
        </row>
        <row r="14791">
          <cell r="A14791">
            <v>610317</v>
          </cell>
          <cell r="B14791" t="str">
            <v>Journeyman Unscheduled Overtime</v>
          </cell>
          <cell r="C14791">
            <v>5710000</v>
          </cell>
          <cell r="D14791">
            <v>4412.1099999999997</v>
          </cell>
          <cell r="E14791">
            <v>1000</v>
          </cell>
          <cell r="F14791">
            <v>128000</v>
          </cell>
          <cell r="G14791">
            <v>0</v>
          </cell>
          <cell r="H14791">
            <v>2005</v>
          </cell>
          <cell r="I14791">
            <v>0</v>
          </cell>
        </row>
        <row r="14792">
          <cell r="A14792">
            <v>610317</v>
          </cell>
          <cell r="B14792" t="str">
            <v>Journeyman Unscheduled Overtime</v>
          </cell>
          <cell r="C14792">
            <v>5710000</v>
          </cell>
          <cell r="D14792">
            <v>768.16</v>
          </cell>
          <cell r="E14792">
            <v>1000</v>
          </cell>
          <cell r="F14792">
            <v>132000</v>
          </cell>
          <cell r="G14792">
            <v>0</v>
          </cell>
          <cell r="H14792">
            <v>2005</v>
          </cell>
          <cell r="I14792">
            <v>0</v>
          </cell>
        </row>
        <row r="14793">
          <cell r="A14793">
            <v>610317</v>
          </cell>
          <cell r="B14793" t="str">
            <v>Journeyman Unscheduled Overtime</v>
          </cell>
          <cell r="C14793">
            <v>5710000</v>
          </cell>
          <cell r="D14793">
            <v>0</v>
          </cell>
          <cell r="E14793">
            <v>1000</v>
          </cell>
          <cell r="F14793">
            <v>133000</v>
          </cell>
          <cell r="G14793">
            <v>0</v>
          </cell>
          <cell r="H14793">
            <v>2005</v>
          </cell>
          <cell r="I14793">
            <v>0</v>
          </cell>
        </row>
        <row r="14794">
          <cell r="A14794">
            <v>610317</v>
          </cell>
          <cell r="B14794" t="str">
            <v>Journeyman Unscheduled Overtime</v>
          </cell>
          <cell r="C14794">
            <v>5710000</v>
          </cell>
          <cell r="D14794">
            <v>5409.47</v>
          </cell>
          <cell r="E14794">
            <v>1000</v>
          </cell>
          <cell r="F14794">
            <v>134000</v>
          </cell>
          <cell r="G14794">
            <v>0</v>
          </cell>
          <cell r="H14794">
            <v>2005</v>
          </cell>
          <cell r="I14794">
            <v>0</v>
          </cell>
        </row>
        <row r="14795">
          <cell r="A14795">
            <v>610317</v>
          </cell>
          <cell r="B14795" t="str">
            <v>Journeyman Unscheduled Overtime</v>
          </cell>
          <cell r="C14795">
            <v>5710000</v>
          </cell>
          <cell r="D14795">
            <v>1691.19</v>
          </cell>
          <cell r="E14795">
            <v>1000</v>
          </cell>
          <cell r="F14795">
            <v>136000</v>
          </cell>
          <cell r="G14795">
            <v>0</v>
          </cell>
          <cell r="H14795">
            <v>2005</v>
          </cell>
          <cell r="I14795">
            <v>0</v>
          </cell>
        </row>
        <row r="14796">
          <cell r="A14796">
            <v>610317</v>
          </cell>
          <cell r="B14796" t="str">
            <v>Journeyman Unscheduled Overtime</v>
          </cell>
          <cell r="C14796">
            <v>5710000</v>
          </cell>
          <cell r="D14796">
            <v>0</v>
          </cell>
          <cell r="E14796">
            <v>1000</v>
          </cell>
          <cell r="F14796">
            <v>137000</v>
          </cell>
          <cell r="G14796">
            <v>0</v>
          </cell>
          <cell r="H14796">
            <v>2005</v>
          </cell>
          <cell r="I14796">
            <v>0</v>
          </cell>
        </row>
        <row r="14797">
          <cell r="A14797">
            <v>610317</v>
          </cell>
          <cell r="B14797" t="str">
            <v>Journeyman Unscheduled Overtime</v>
          </cell>
          <cell r="C14797">
            <v>5710000</v>
          </cell>
          <cell r="D14797">
            <v>1087.17</v>
          </cell>
          <cell r="E14797">
            <v>1000</v>
          </cell>
          <cell r="F14797">
            <v>240000</v>
          </cell>
          <cell r="G14797">
            <v>0</v>
          </cell>
          <cell r="H14797">
            <v>2005</v>
          </cell>
          <cell r="I14797">
            <v>0</v>
          </cell>
        </row>
        <row r="14798">
          <cell r="A14798">
            <v>610317</v>
          </cell>
          <cell r="B14798" t="str">
            <v>Journeyman Unscheduled Overtime</v>
          </cell>
          <cell r="C14798">
            <v>5710000</v>
          </cell>
          <cell r="D14798">
            <v>219.6</v>
          </cell>
          <cell r="E14798">
            <v>1000</v>
          </cell>
          <cell r="F14798">
            <v>246000</v>
          </cell>
          <cell r="G14798">
            <v>0</v>
          </cell>
          <cell r="H14798">
            <v>2005</v>
          </cell>
          <cell r="I14798">
            <v>0</v>
          </cell>
        </row>
        <row r="14799">
          <cell r="A14799">
            <v>610317</v>
          </cell>
          <cell r="B14799" t="str">
            <v>Journeyman Unscheduled Overtime</v>
          </cell>
          <cell r="C14799">
            <v>5710000</v>
          </cell>
          <cell r="D14799">
            <v>273.87</v>
          </cell>
          <cell r="E14799">
            <v>1000</v>
          </cell>
          <cell r="F14799">
            <v>517000</v>
          </cell>
          <cell r="G14799">
            <v>0</v>
          </cell>
          <cell r="H14799">
            <v>2005</v>
          </cell>
          <cell r="I14799">
            <v>0</v>
          </cell>
        </row>
        <row r="14800">
          <cell r="A14800">
            <v>610317</v>
          </cell>
          <cell r="B14800" t="str">
            <v>Journeyman Unscheduled Overtime</v>
          </cell>
          <cell r="C14800">
            <v>5710000</v>
          </cell>
          <cell r="D14800">
            <v>544.23</v>
          </cell>
          <cell r="E14800">
            <v>1000</v>
          </cell>
          <cell r="F14800">
            <v>563000</v>
          </cell>
          <cell r="G14800">
            <v>0</v>
          </cell>
          <cell r="H14800">
            <v>2005</v>
          </cell>
          <cell r="I14800">
            <v>0</v>
          </cell>
        </row>
        <row r="14801">
          <cell r="A14801">
            <v>610317</v>
          </cell>
          <cell r="B14801" t="str">
            <v>Journeyman Unscheduled Overtime</v>
          </cell>
          <cell r="C14801">
            <v>5710000</v>
          </cell>
          <cell r="D14801">
            <v>6546.19</v>
          </cell>
          <cell r="E14801">
            <v>1000</v>
          </cell>
          <cell r="F14801">
            <v>565100</v>
          </cell>
          <cell r="G14801">
            <v>0</v>
          </cell>
          <cell r="H14801">
            <v>2005</v>
          </cell>
          <cell r="I14801">
            <v>0</v>
          </cell>
        </row>
        <row r="14802">
          <cell r="A14802">
            <v>610317</v>
          </cell>
          <cell r="B14802" t="str">
            <v>Journeyman Unscheduled Overtime</v>
          </cell>
          <cell r="C14802">
            <v>5710000</v>
          </cell>
          <cell r="D14802">
            <v>453.02</v>
          </cell>
          <cell r="E14802">
            <v>1000</v>
          </cell>
          <cell r="F14802">
            <v>567300</v>
          </cell>
          <cell r="G14802">
            <v>0</v>
          </cell>
          <cell r="H14802">
            <v>2005</v>
          </cell>
          <cell r="I14802">
            <v>0</v>
          </cell>
        </row>
        <row r="14803">
          <cell r="A14803">
            <v>610317</v>
          </cell>
          <cell r="B14803" t="str">
            <v>Journeyman Unscheduled Overtime</v>
          </cell>
          <cell r="C14803">
            <v>5710000</v>
          </cell>
          <cell r="D14803">
            <v>0</v>
          </cell>
          <cell r="E14803">
            <v>1000</v>
          </cell>
          <cell r="F14803">
            <v>568100</v>
          </cell>
          <cell r="G14803">
            <v>0</v>
          </cell>
          <cell r="H14803">
            <v>2005</v>
          </cell>
          <cell r="I14803">
            <v>0</v>
          </cell>
        </row>
        <row r="14804">
          <cell r="A14804">
            <v>610317</v>
          </cell>
          <cell r="B14804" t="str">
            <v>Journeyman Unscheduled Overtime</v>
          </cell>
          <cell r="C14804">
            <v>5710000</v>
          </cell>
          <cell r="D14804">
            <v>720.72</v>
          </cell>
          <cell r="E14804">
            <v>1000</v>
          </cell>
          <cell r="F14804">
            <v>572100</v>
          </cell>
          <cell r="G14804">
            <v>0</v>
          </cell>
          <cell r="H14804">
            <v>2005</v>
          </cell>
          <cell r="I14804">
            <v>0</v>
          </cell>
        </row>
        <row r="14805">
          <cell r="A14805">
            <v>610317</v>
          </cell>
          <cell r="B14805" t="str">
            <v>Journeyman Unscheduled Overtime</v>
          </cell>
          <cell r="C14805">
            <v>5710000</v>
          </cell>
          <cell r="D14805">
            <v>166.08</v>
          </cell>
          <cell r="E14805">
            <v>1000</v>
          </cell>
          <cell r="F14805">
            <v>651000</v>
          </cell>
          <cell r="G14805">
            <v>0</v>
          </cell>
          <cell r="H14805">
            <v>2005</v>
          </cell>
          <cell r="I14805">
            <v>0</v>
          </cell>
        </row>
        <row r="14806">
          <cell r="A14806">
            <v>610317</v>
          </cell>
          <cell r="B14806" t="str">
            <v>Journeyman Unscheduled Overtime</v>
          </cell>
          <cell r="C14806">
            <v>5710000</v>
          </cell>
          <cell r="D14806">
            <v>1788.35</v>
          </cell>
          <cell r="E14806">
            <v>1000</v>
          </cell>
          <cell r="F14806">
            <v>651070</v>
          </cell>
          <cell r="G14806">
            <v>0</v>
          </cell>
          <cell r="H14806">
            <v>2005</v>
          </cell>
          <cell r="I14806">
            <v>0</v>
          </cell>
        </row>
        <row r="14807">
          <cell r="A14807">
            <v>610317</v>
          </cell>
          <cell r="B14807" t="str">
            <v>Journeyman Unscheduled Overtime</v>
          </cell>
          <cell r="C14807">
            <v>5710000</v>
          </cell>
          <cell r="D14807">
            <v>701.05</v>
          </cell>
          <cell r="E14807">
            <v>1000</v>
          </cell>
          <cell r="F14807">
            <v>654000</v>
          </cell>
          <cell r="G14807">
            <v>0</v>
          </cell>
          <cell r="H14807">
            <v>2005</v>
          </cell>
          <cell r="I14807">
            <v>0</v>
          </cell>
        </row>
        <row r="14808">
          <cell r="A14808">
            <v>610317</v>
          </cell>
          <cell r="B14808" t="str">
            <v>Journeyman Unscheduled Overtime</v>
          </cell>
          <cell r="C14808">
            <v>5710000</v>
          </cell>
          <cell r="D14808">
            <v>698.57</v>
          </cell>
          <cell r="E14808">
            <v>1000</v>
          </cell>
          <cell r="F14808">
            <v>655000</v>
          </cell>
          <cell r="G14808">
            <v>0</v>
          </cell>
          <cell r="H14808">
            <v>2005</v>
          </cell>
          <cell r="I14808">
            <v>0</v>
          </cell>
        </row>
        <row r="14809">
          <cell r="A14809">
            <v>610317</v>
          </cell>
          <cell r="B14809" t="str">
            <v>Journeyman Unscheduled Overtime</v>
          </cell>
          <cell r="C14809">
            <v>5710000</v>
          </cell>
          <cell r="D14809">
            <v>542.09</v>
          </cell>
          <cell r="E14809">
            <v>1000</v>
          </cell>
          <cell r="F14809">
            <v>656100</v>
          </cell>
          <cell r="G14809">
            <v>0</v>
          </cell>
          <cell r="H14809">
            <v>2005</v>
          </cell>
          <cell r="I14809">
            <v>0</v>
          </cell>
        </row>
        <row r="14810">
          <cell r="A14810">
            <v>610317</v>
          </cell>
          <cell r="B14810" t="str">
            <v>Journeyman Unscheduled Overtime</v>
          </cell>
          <cell r="C14810">
            <v>5720000</v>
          </cell>
          <cell r="D14810">
            <v>1700.52</v>
          </cell>
          <cell r="E14810">
            <v>1000</v>
          </cell>
          <cell r="F14810">
            <v>5001</v>
          </cell>
          <cell r="G14810">
            <v>0</v>
          </cell>
          <cell r="H14810">
            <v>2005</v>
          </cell>
          <cell r="I14810">
            <v>0</v>
          </cell>
        </row>
        <row r="14811">
          <cell r="A14811">
            <v>610317</v>
          </cell>
          <cell r="B14811" t="str">
            <v>Journeyman Unscheduled Overtime</v>
          </cell>
          <cell r="C14811">
            <v>5720000</v>
          </cell>
          <cell r="D14811">
            <v>199.06</v>
          </cell>
          <cell r="E14811">
            <v>1000</v>
          </cell>
          <cell r="F14811">
            <v>101000</v>
          </cell>
          <cell r="G14811">
            <v>0</v>
          </cell>
          <cell r="H14811">
            <v>2005</v>
          </cell>
          <cell r="I14811">
            <v>0</v>
          </cell>
        </row>
        <row r="14812">
          <cell r="A14812">
            <v>610317</v>
          </cell>
          <cell r="B14812" t="str">
            <v>Journeyman Unscheduled Overtime</v>
          </cell>
          <cell r="C14812">
            <v>5720000</v>
          </cell>
          <cell r="D14812">
            <v>1297.3</v>
          </cell>
          <cell r="E14812">
            <v>1000</v>
          </cell>
          <cell r="F14812">
            <v>565100</v>
          </cell>
          <cell r="G14812">
            <v>0</v>
          </cell>
          <cell r="H14812">
            <v>2005</v>
          </cell>
          <cell r="I14812">
            <v>0</v>
          </cell>
        </row>
        <row r="14813">
          <cell r="A14813">
            <v>610317</v>
          </cell>
          <cell r="B14813" t="str">
            <v>Journeyman Unscheduled Overtime</v>
          </cell>
          <cell r="C14813">
            <v>5730000</v>
          </cell>
          <cell r="D14813">
            <v>0</v>
          </cell>
          <cell r="E14813">
            <v>1000</v>
          </cell>
          <cell r="F14813">
            <v>106</v>
          </cell>
          <cell r="G14813">
            <v>0</v>
          </cell>
          <cell r="H14813">
            <v>2005</v>
          </cell>
          <cell r="I14813">
            <v>0</v>
          </cell>
        </row>
        <row r="14814">
          <cell r="A14814">
            <v>610317</v>
          </cell>
          <cell r="B14814" t="str">
            <v>Journeyman Unscheduled Overtime</v>
          </cell>
          <cell r="C14814">
            <v>5730000</v>
          </cell>
          <cell r="D14814">
            <v>0</v>
          </cell>
          <cell r="E14814">
            <v>1000</v>
          </cell>
          <cell r="F14814">
            <v>109</v>
          </cell>
          <cell r="G14814">
            <v>0</v>
          </cell>
          <cell r="H14814">
            <v>2005</v>
          </cell>
          <cell r="I14814">
            <v>0</v>
          </cell>
        </row>
        <row r="14815">
          <cell r="A14815">
            <v>610317</v>
          </cell>
          <cell r="B14815" t="str">
            <v>Journeyman Unscheduled Overtime</v>
          </cell>
          <cell r="C14815">
            <v>5730000</v>
          </cell>
          <cell r="D14815">
            <v>0</v>
          </cell>
          <cell r="E14815">
            <v>1000</v>
          </cell>
          <cell r="F14815">
            <v>111</v>
          </cell>
          <cell r="G14815">
            <v>0</v>
          </cell>
          <cell r="H14815">
            <v>2005</v>
          </cell>
          <cell r="I14815">
            <v>0</v>
          </cell>
        </row>
        <row r="14816">
          <cell r="A14816">
            <v>610317</v>
          </cell>
          <cell r="B14816" t="str">
            <v>Journeyman Unscheduled Overtime</v>
          </cell>
          <cell r="C14816">
            <v>5730000</v>
          </cell>
          <cell r="D14816">
            <v>0</v>
          </cell>
          <cell r="E14816">
            <v>1000</v>
          </cell>
          <cell r="F14816">
            <v>112</v>
          </cell>
          <cell r="G14816">
            <v>0</v>
          </cell>
          <cell r="H14816">
            <v>2005</v>
          </cell>
          <cell r="I14816">
            <v>0</v>
          </cell>
        </row>
        <row r="14817">
          <cell r="A14817">
            <v>610317</v>
          </cell>
          <cell r="B14817" t="str">
            <v>Journeyman Unscheduled Overtime</v>
          </cell>
          <cell r="C14817">
            <v>5730000</v>
          </cell>
          <cell r="D14817">
            <v>0</v>
          </cell>
          <cell r="E14817">
            <v>1000</v>
          </cell>
          <cell r="F14817">
            <v>134000</v>
          </cell>
          <cell r="G14817">
            <v>0</v>
          </cell>
          <cell r="H14817">
            <v>2005</v>
          </cell>
          <cell r="I14817">
            <v>0</v>
          </cell>
        </row>
        <row r="14818">
          <cell r="A14818">
            <v>610317</v>
          </cell>
          <cell r="B14818" t="str">
            <v>Journeyman Unscheduled Overtime</v>
          </cell>
          <cell r="C14818">
            <v>5800000</v>
          </cell>
          <cell r="D14818">
            <v>16219.18</v>
          </cell>
          <cell r="E14818">
            <v>1000</v>
          </cell>
          <cell r="F14818">
            <v>1</v>
          </cell>
          <cell r="G14818">
            <v>0</v>
          </cell>
          <cell r="H14818">
            <v>2005</v>
          </cell>
          <cell r="I14818">
            <v>0</v>
          </cell>
        </row>
        <row r="14819">
          <cell r="A14819">
            <v>610317</v>
          </cell>
          <cell r="B14819" t="str">
            <v>Journeyman Unscheduled Overtime</v>
          </cell>
          <cell r="C14819">
            <v>5810000</v>
          </cell>
          <cell r="D14819">
            <v>-173781.09</v>
          </cell>
          <cell r="E14819">
            <v>1000</v>
          </cell>
          <cell r="F14819">
            <v>122098</v>
          </cell>
          <cell r="G14819">
            <v>0</v>
          </cell>
          <cell r="H14819">
            <v>2005</v>
          </cell>
          <cell r="I14819">
            <v>0</v>
          </cell>
        </row>
        <row r="14820">
          <cell r="A14820">
            <v>610317</v>
          </cell>
          <cell r="B14820" t="str">
            <v>Journeyman Unscheduled Overtime</v>
          </cell>
          <cell r="C14820">
            <v>5820000</v>
          </cell>
          <cell r="D14820">
            <v>1217.8</v>
          </cell>
          <cell r="E14820">
            <v>1000</v>
          </cell>
          <cell r="F14820">
            <v>5302</v>
          </cell>
          <cell r="G14820">
            <v>0</v>
          </cell>
          <cell r="H14820">
            <v>2005</v>
          </cell>
          <cell r="I14820">
            <v>0</v>
          </cell>
        </row>
        <row r="14821">
          <cell r="A14821">
            <v>610317</v>
          </cell>
          <cell r="B14821" t="str">
            <v>Journeyman Unscheduled Overtime</v>
          </cell>
          <cell r="C14821">
            <v>5820000</v>
          </cell>
          <cell r="D14821">
            <v>666.35</v>
          </cell>
          <cell r="E14821">
            <v>1000</v>
          </cell>
          <cell r="F14821">
            <v>5701</v>
          </cell>
          <cell r="G14821">
            <v>0</v>
          </cell>
          <cell r="H14821">
            <v>2005</v>
          </cell>
          <cell r="I14821">
            <v>0</v>
          </cell>
        </row>
        <row r="14822">
          <cell r="A14822">
            <v>610317</v>
          </cell>
          <cell r="B14822" t="str">
            <v>Journeyman Unscheduled Overtime</v>
          </cell>
          <cell r="C14822">
            <v>5820000</v>
          </cell>
          <cell r="D14822">
            <v>275.76</v>
          </cell>
          <cell r="E14822">
            <v>1000</v>
          </cell>
          <cell r="F14822">
            <v>112106</v>
          </cell>
          <cell r="G14822">
            <v>0</v>
          </cell>
          <cell r="H14822">
            <v>2005</v>
          </cell>
          <cell r="I14822">
            <v>0</v>
          </cell>
        </row>
        <row r="14823">
          <cell r="A14823">
            <v>610317</v>
          </cell>
          <cell r="B14823" t="str">
            <v>Journeyman Unscheduled Overtime</v>
          </cell>
          <cell r="C14823">
            <v>5820000</v>
          </cell>
          <cell r="D14823">
            <v>580.08000000000004</v>
          </cell>
          <cell r="E14823">
            <v>1000</v>
          </cell>
          <cell r="F14823">
            <v>246000</v>
          </cell>
          <cell r="G14823">
            <v>0</v>
          </cell>
          <cell r="H14823">
            <v>2005</v>
          </cell>
          <cell r="I14823">
            <v>0</v>
          </cell>
        </row>
        <row r="14824">
          <cell r="A14824">
            <v>610317</v>
          </cell>
          <cell r="B14824" t="str">
            <v>Journeyman Unscheduled Overtime</v>
          </cell>
          <cell r="C14824">
            <v>5820000</v>
          </cell>
          <cell r="D14824">
            <v>1444.71</v>
          </cell>
          <cell r="E14824">
            <v>1000</v>
          </cell>
          <cell r="F14824">
            <v>578000</v>
          </cell>
          <cell r="G14824">
            <v>0</v>
          </cell>
          <cell r="H14824">
            <v>2005</v>
          </cell>
          <cell r="I14824">
            <v>0</v>
          </cell>
        </row>
        <row r="14825">
          <cell r="A14825">
            <v>610317</v>
          </cell>
          <cell r="B14825" t="str">
            <v>Journeyman Unscheduled Overtime</v>
          </cell>
          <cell r="C14825">
            <v>5820000</v>
          </cell>
          <cell r="D14825">
            <v>91.92</v>
          </cell>
          <cell r="E14825">
            <v>1000</v>
          </cell>
          <cell r="F14825">
            <v>655000</v>
          </cell>
          <cell r="G14825">
            <v>0</v>
          </cell>
          <cell r="H14825">
            <v>2005</v>
          </cell>
          <cell r="I14825">
            <v>0</v>
          </cell>
        </row>
        <row r="14826">
          <cell r="A14826">
            <v>610317</v>
          </cell>
          <cell r="B14826" t="str">
            <v>Journeyman Unscheduled Overtime</v>
          </cell>
          <cell r="C14826">
            <v>5830000</v>
          </cell>
          <cell r="D14826">
            <v>995.34</v>
          </cell>
          <cell r="E14826">
            <v>1000</v>
          </cell>
          <cell r="F14826">
            <v>108</v>
          </cell>
          <cell r="G14826">
            <v>0</v>
          </cell>
          <cell r="H14826">
            <v>2005</v>
          </cell>
          <cell r="I14826">
            <v>0</v>
          </cell>
        </row>
        <row r="14827">
          <cell r="A14827">
            <v>610317</v>
          </cell>
          <cell r="B14827" t="str">
            <v>Journeyman Unscheduled Overtime</v>
          </cell>
          <cell r="C14827">
            <v>5830000</v>
          </cell>
          <cell r="D14827">
            <v>188.04</v>
          </cell>
          <cell r="E14827">
            <v>1000</v>
          </cell>
          <cell r="F14827">
            <v>111</v>
          </cell>
          <cell r="G14827">
            <v>0</v>
          </cell>
          <cell r="H14827">
            <v>2005</v>
          </cell>
          <cell r="I14827">
            <v>0</v>
          </cell>
        </row>
        <row r="14828">
          <cell r="A14828">
            <v>610317</v>
          </cell>
          <cell r="B14828" t="str">
            <v>Journeyman Unscheduled Overtime</v>
          </cell>
          <cell r="C14828">
            <v>5830000</v>
          </cell>
          <cell r="D14828">
            <v>7776.0499999997965</v>
          </cell>
          <cell r="E14828">
            <v>1000</v>
          </cell>
          <cell r="F14828">
            <v>119</v>
          </cell>
          <cell r="G14828">
            <v>0</v>
          </cell>
          <cell r="H14828">
            <v>2005</v>
          </cell>
          <cell r="I14828">
            <v>0</v>
          </cell>
        </row>
        <row r="14829">
          <cell r="A14829">
            <v>610317</v>
          </cell>
          <cell r="B14829" t="str">
            <v>Journeyman Unscheduled Overtime</v>
          </cell>
          <cell r="C14829">
            <v>5830000</v>
          </cell>
          <cell r="D14829">
            <v>35121.71</v>
          </cell>
          <cell r="E14829">
            <v>1000</v>
          </cell>
          <cell r="F14829">
            <v>5001</v>
          </cell>
          <cell r="G14829">
            <v>0</v>
          </cell>
          <cell r="H14829">
            <v>2005</v>
          </cell>
          <cell r="I14829">
            <v>0</v>
          </cell>
        </row>
        <row r="14830">
          <cell r="A14830">
            <v>610317</v>
          </cell>
          <cell r="B14830" t="str">
            <v>Journeyman Unscheduled Overtime</v>
          </cell>
          <cell r="C14830">
            <v>5830000</v>
          </cell>
          <cell r="D14830">
            <v>769.69</v>
          </cell>
          <cell r="E14830">
            <v>1000</v>
          </cell>
          <cell r="F14830">
            <v>5002</v>
          </cell>
          <cell r="G14830">
            <v>0</v>
          </cell>
          <cell r="H14830">
            <v>2005</v>
          </cell>
          <cell r="I14830">
            <v>0</v>
          </cell>
        </row>
        <row r="14831">
          <cell r="A14831">
            <v>610317</v>
          </cell>
          <cell r="B14831" t="str">
            <v>Journeyman Unscheduled Overtime</v>
          </cell>
          <cell r="C14831">
            <v>5830000</v>
          </cell>
          <cell r="D14831">
            <v>28918.66</v>
          </cell>
          <cell r="E14831">
            <v>1000</v>
          </cell>
          <cell r="F14831">
            <v>5003</v>
          </cell>
          <cell r="G14831">
            <v>0</v>
          </cell>
          <cell r="H14831">
            <v>2005</v>
          </cell>
          <cell r="I14831">
            <v>0</v>
          </cell>
        </row>
        <row r="14832">
          <cell r="A14832">
            <v>610317</v>
          </cell>
          <cell r="B14832" t="str">
            <v>Journeyman Unscheduled Overtime</v>
          </cell>
          <cell r="C14832">
            <v>5830000</v>
          </cell>
          <cell r="D14832">
            <v>2960.39</v>
          </cell>
          <cell r="E14832">
            <v>1000</v>
          </cell>
          <cell r="F14832">
            <v>5004</v>
          </cell>
          <cell r="G14832">
            <v>0</v>
          </cell>
          <cell r="H14832">
            <v>2005</v>
          </cell>
          <cell r="I14832">
            <v>0</v>
          </cell>
        </row>
        <row r="14833">
          <cell r="A14833">
            <v>610317</v>
          </cell>
          <cell r="B14833" t="str">
            <v>Journeyman Unscheduled Overtime</v>
          </cell>
          <cell r="C14833">
            <v>5830000</v>
          </cell>
          <cell r="D14833">
            <v>3992.73</v>
          </cell>
          <cell r="E14833">
            <v>1000</v>
          </cell>
          <cell r="F14833">
            <v>5005</v>
          </cell>
          <cell r="G14833">
            <v>0</v>
          </cell>
          <cell r="H14833">
            <v>2005</v>
          </cell>
          <cell r="I14833">
            <v>0</v>
          </cell>
        </row>
        <row r="14834">
          <cell r="A14834">
            <v>610317</v>
          </cell>
          <cell r="B14834" t="str">
            <v>Journeyman Unscheduled Overtime</v>
          </cell>
          <cell r="C14834">
            <v>5830000</v>
          </cell>
          <cell r="D14834">
            <v>3824.36</v>
          </cell>
          <cell r="E14834">
            <v>1000</v>
          </cell>
          <cell r="F14834">
            <v>5301</v>
          </cell>
          <cell r="G14834">
            <v>0</v>
          </cell>
          <cell r="H14834">
            <v>2005</v>
          </cell>
          <cell r="I14834">
            <v>0</v>
          </cell>
        </row>
        <row r="14835">
          <cell r="A14835">
            <v>610317</v>
          </cell>
          <cell r="B14835" t="str">
            <v>Journeyman Unscheduled Overtime</v>
          </cell>
          <cell r="C14835">
            <v>5830000</v>
          </cell>
          <cell r="D14835">
            <v>7985.45</v>
          </cell>
          <cell r="E14835">
            <v>1000</v>
          </cell>
          <cell r="F14835">
            <v>5302</v>
          </cell>
          <cell r="G14835">
            <v>0</v>
          </cell>
          <cell r="H14835">
            <v>2005</v>
          </cell>
          <cell r="I14835">
            <v>0</v>
          </cell>
        </row>
        <row r="14836">
          <cell r="A14836">
            <v>610317</v>
          </cell>
          <cell r="B14836" t="str">
            <v>Journeyman Unscheduled Overtime</v>
          </cell>
          <cell r="C14836">
            <v>5830000</v>
          </cell>
          <cell r="D14836">
            <v>13539.74</v>
          </cell>
          <cell r="E14836">
            <v>1000</v>
          </cell>
          <cell r="F14836">
            <v>5303</v>
          </cell>
          <cell r="G14836">
            <v>0</v>
          </cell>
          <cell r="H14836">
            <v>2005</v>
          </cell>
          <cell r="I14836">
            <v>0</v>
          </cell>
        </row>
        <row r="14837">
          <cell r="A14837">
            <v>610317</v>
          </cell>
          <cell r="B14837" t="str">
            <v>Journeyman Unscheduled Overtime</v>
          </cell>
          <cell r="C14837">
            <v>5830000</v>
          </cell>
          <cell r="D14837">
            <v>21202.6</v>
          </cell>
          <cell r="E14837">
            <v>1000</v>
          </cell>
          <cell r="F14837">
            <v>5304</v>
          </cell>
          <cell r="G14837">
            <v>0</v>
          </cell>
          <cell r="H14837">
            <v>2005</v>
          </cell>
          <cell r="I14837">
            <v>0</v>
          </cell>
        </row>
        <row r="14838">
          <cell r="A14838">
            <v>610317</v>
          </cell>
          <cell r="B14838" t="str">
            <v>Journeyman Unscheduled Overtime</v>
          </cell>
          <cell r="C14838">
            <v>5830000</v>
          </cell>
          <cell r="D14838">
            <v>19878.68</v>
          </cell>
          <cell r="E14838">
            <v>1000</v>
          </cell>
          <cell r="F14838">
            <v>5402</v>
          </cell>
          <cell r="G14838">
            <v>0</v>
          </cell>
          <cell r="H14838">
            <v>2005</v>
          </cell>
          <cell r="I14838">
            <v>0</v>
          </cell>
        </row>
        <row r="14839">
          <cell r="A14839">
            <v>610317</v>
          </cell>
          <cell r="B14839" t="str">
            <v>Journeyman Unscheduled Overtime</v>
          </cell>
          <cell r="C14839">
            <v>5830000</v>
          </cell>
          <cell r="D14839">
            <v>5697.48</v>
          </cell>
          <cell r="E14839">
            <v>1000</v>
          </cell>
          <cell r="F14839">
            <v>5403</v>
          </cell>
          <cell r="G14839">
            <v>0</v>
          </cell>
          <cell r="H14839">
            <v>2005</v>
          </cell>
          <cell r="I14839">
            <v>0</v>
          </cell>
        </row>
        <row r="14840">
          <cell r="A14840">
            <v>610317</v>
          </cell>
          <cell r="B14840" t="str">
            <v>Journeyman Unscheduled Overtime</v>
          </cell>
          <cell r="C14840">
            <v>5830000</v>
          </cell>
          <cell r="D14840">
            <v>28801.33</v>
          </cell>
          <cell r="E14840">
            <v>1000</v>
          </cell>
          <cell r="F14840">
            <v>5404</v>
          </cell>
          <cell r="G14840">
            <v>0</v>
          </cell>
          <cell r="H14840">
            <v>2005</v>
          </cell>
          <cell r="I14840">
            <v>0</v>
          </cell>
        </row>
        <row r="14841">
          <cell r="A14841">
            <v>610317</v>
          </cell>
          <cell r="B14841" t="str">
            <v>Journeyman Unscheduled Overtime</v>
          </cell>
          <cell r="C14841">
            <v>5830000</v>
          </cell>
          <cell r="D14841">
            <v>5510.76</v>
          </cell>
          <cell r="E14841">
            <v>1000</v>
          </cell>
          <cell r="F14841">
            <v>5405</v>
          </cell>
          <cell r="G14841">
            <v>0</v>
          </cell>
          <cell r="H14841">
            <v>2005</v>
          </cell>
          <cell r="I14841">
            <v>0</v>
          </cell>
        </row>
        <row r="14842">
          <cell r="A14842">
            <v>610317</v>
          </cell>
          <cell r="B14842" t="str">
            <v>Journeyman Unscheduled Overtime</v>
          </cell>
          <cell r="C14842">
            <v>5830000</v>
          </cell>
          <cell r="D14842">
            <v>89771.87</v>
          </cell>
          <cell r="E14842">
            <v>1000</v>
          </cell>
          <cell r="F14842">
            <v>5501</v>
          </cell>
          <cell r="G14842">
            <v>0</v>
          </cell>
          <cell r="H14842">
            <v>2005</v>
          </cell>
          <cell r="I14842">
            <v>0</v>
          </cell>
        </row>
        <row r="14843">
          <cell r="A14843">
            <v>610317</v>
          </cell>
          <cell r="B14843" t="str">
            <v>Journeyman Unscheduled Overtime</v>
          </cell>
          <cell r="C14843">
            <v>5830000</v>
          </cell>
          <cell r="D14843">
            <v>3405.71</v>
          </cell>
          <cell r="E14843">
            <v>1000</v>
          </cell>
          <cell r="F14843">
            <v>5502</v>
          </cell>
          <cell r="G14843">
            <v>0</v>
          </cell>
          <cell r="H14843">
            <v>2005</v>
          </cell>
          <cell r="I14843">
            <v>0</v>
          </cell>
        </row>
        <row r="14844">
          <cell r="A14844">
            <v>610317</v>
          </cell>
          <cell r="B14844" t="str">
            <v>Journeyman Unscheduled Overtime</v>
          </cell>
          <cell r="C14844">
            <v>5830000</v>
          </cell>
          <cell r="D14844">
            <v>1186.77</v>
          </cell>
          <cell r="E14844">
            <v>1000</v>
          </cell>
          <cell r="F14844">
            <v>5503</v>
          </cell>
          <cell r="G14844">
            <v>0</v>
          </cell>
          <cell r="H14844">
            <v>2005</v>
          </cell>
          <cell r="I14844">
            <v>0</v>
          </cell>
        </row>
        <row r="14845">
          <cell r="A14845">
            <v>610317</v>
          </cell>
          <cell r="B14845" t="str">
            <v>Journeyman Unscheduled Overtime</v>
          </cell>
          <cell r="C14845">
            <v>5830000</v>
          </cell>
          <cell r="D14845">
            <v>12251.66</v>
          </cell>
          <cell r="E14845">
            <v>1000</v>
          </cell>
          <cell r="F14845">
            <v>5505</v>
          </cell>
          <cell r="G14845">
            <v>0</v>
          </cell>
          <cell r="H14845">
            <v>2005</v>
          </cell>
          <cell r="I14845">
            <v>0</v>
          </cell>
        </row>
        <row r="14846">
          <cell r="A14846">
            <v>610317</v>
          </cell>
          <cell r="B14846" t="str">
            <v>Journeyman Unscheduled Overtime</v>
          </cell>
          <cell r="C14846">
            <v>5830000</v>
          </cell>
          <cell r="D14846">
            <v>6792.7</v>
          </cell>
          <cell r="E14846">
            <v>1000</v>
          </cell>
          <cell r="F14846">
            <v>5701</v>
          </cell>
          <cell r="G14846">
            <v>0</v>
          </cell>
          <cell r="H14846">
            <v>2005</v>
          </cell>
          <cell r="I14846">
            <v>0</v>
          </cell>
        </row>
        <row r="14847">
          <cell r="A14847">
            <v>610317</v>
          </cell>
          <cell r="B14847" t="str">
            <v>Journeyman Unscheduled Overtime</v>
          </cell>
          <cell r="C14847">
            <v>5830000</v>
          </cell>
          <cell r="D14847">
            <v>2986.62</v>
          </cell>
          <cell r="E14847">
            <v>1000</v>
          </cell>
          <cell r="F14847">
            <v>5702</v>
          </cell>
          <cell r="G14847">
            <v>0</v>
          </cell>
          <cell r="H14847">
            <v>2005</v>
          </cell>
          <cell r="I14847">
            <v>0</v>
          </cell>
        </row>
        <row r="14848">
          <cell r="A14848">
            <v>610317</v>
          </cell>
          <cell r="B14848" t="str">
            <v>Journeyman Unscheduled Overtime</v>
          </cell>
          <cell r="C14848">
            <v>5830000</v>
          </cell>
          <cell r="D14848">
            <v>48.11</v>
          </cell>
          <cell r="E14848">
            <v>1000</v>
          </cell>
          <cell r="F14848">
            <v>5801</v>
          </cell>
          <cell r="G14848">
            <v>0</v>
          </cell>
          <cell r="H14848">
            <v>2005</v>
          </cell>
          <cell r="I14848">
            <v>0</v>
          </cell>
        </row>
        <row r="14849">
          <cell r="A14849">
            <v>610317</v>
          </cell>
          <cell r="B14849" t="str">
            <v>Journeyman Unscheduled Overtime</v>
          </cell>
          <cell r="C14849">
            <v>5830000</v>
          </cell>
          <cell r="D14849">
            <v>3704.12</v>
          </cell>
          <cell r="E14849">
            <v>1000</v>
          </cell>
          <cell r="F14849">
            <v>5802</v>
          </cell>
          <cell r="G14849">
            <v>0</v>
          </cell>
          <cell r="H14849">
            <v>2005</v>
          </cell>
          <cell r="I14849">
            <v>0</v>
          </cell>
        </row>
        <row r="14850">
          <cell r="A14850">
            <v>610317</v>
          </cell>
          <cell r="B14850" t="str">
            <v>Journeyman Unscheduled Overtime</v>
          </cell>
          <cell r="C14850">
            <v>5830000</v>
          </cell>
          <cell r="D14850">
            <v>1522.81</v>
          </cell>
          <cell r="E14850">
            <v>1000</v>
          </cell>
          <cell r="F14850">
            <v>5803</v>
          </cell>
          <cell r="G14850">
            <v>0</v>
          </cell>
          <cell r="H14850">
            <v>2005</v>
          </cell>
          <cell r="I14850">
            <v>0</v>
          </cell>
        </row>
        <row r="14851">
          <cell r="A14851">
            <v>610317</v>
          </cell>
          <cell r="B14851" t="str">
            <v>Journeyman Unscheduled Overtime</v>
          </cell>
          <cell r="C14851">
            <v>5830000</v>
          </cell>
          <cell r="D14851">
            <v>753.74</v>
          </cell>
          <cell r="E14851">
            <v>1000</v>
          </cell>
          <cell r="F14851">
            <v>14025</v>
          </cell>
          <cell r="G14851">
            <v>0</v>
          </cell>
          <cell r="H14851">
            <v>2005</v>
          </cell>
          <cell r="I14851">
            <v>0</v>
          </cell>
        </row>
        <row r="14852">
          <cell r="A14852">
            <v>610317</v>
          </cell>
          <cell r="B14852" t="str">
            <v>Journeyman Unscheduled Overtime</v>
          </cell>
          <cell r="C14852">
            <v>5830000</v>
          </cell>
          <cell r="D14852">
            <v>32909.040000000001</v>
          </cell>
          <cell r="E14852">
            <v>1000</v>
          </cell>
          <cell r="F14852">
            <v>101000</v>
          </cell>
          <cell r="G14852">
            <v>0</v>
          </cell>
          <cell r="H14852">
            <v>2005</v>
          </cell>
          <cell r="I14852">
            <v>0</v>
          </cell>
        </row>
        <row r="14853">
          <cell r="A14853">
            <v>610317</v>
          </cell>
          <cell r="B14853" t="str">
            <v>Journeyman Unscheduled Overtime</v>
          </cell>
          <cell r="C14853">
            <v>5830000</v>
          </cell>
          <cell r="D14853">
            <v>21523.57</v>
          </cell>
          <cell r="E14853">
            <v>1000</v>
          </cell>
          <cell r="F14853">
            <v>103000</v>
          </cell>
          <cell r="G14853">
            <v>0</v>
          </cell>
          <cell r="H14853">
            <v>2005</v>
          </cell>
          <cell r="I14853">
            <v>0</v>
          </cell>
        </row>
        <row r="14854">
          <cell r="A14854">
            <v>610317</v>
          </cell>
          <cell r="B14854" t="str">
            <v>Journeyman Unscheduled Overtime</v>
          </cell>
          <cell r="C14854">
            <v>5830000</v>
          </cell>
          <cell r="D14854">
            <v>20379.87</v>
          </cell>
          <cell r="E14854">
            <v>1000</v>
          </cell>
          <cell r="F14854">
            <v>105000</v>
          </cell>
          <cell r="G14854">
            <v>0</v>
          </cell>
          <cell r="H14854">
            <v>2005</v>
          </cell>
          <cell r="I14854">
            <v>0</v>
          </cell>
        </row>
        <row r="14855">
          <cell r="A14855">
            <v>610317</v>
          </cell>
          <cell r="B14855" t="str">
            <v>Journeyman Unscheduled Overtime</v>
          </cell>
          <cell r="C14855">
            <v>5830000</v>
          </cell>
          <cell r="D14855">
            <v>20209.849999999999</v>
          </cell>
          <cell r="E14855">
            <v>1000</v>
          </cell>
          <cell r="F14855">
            <v>108000</v>
          </cell>
          <cell r="G14855">
            <v>0</v>
          </cell>
          <cell r="H14855">
            <v>2005</v>
          </cell>
          <cell r="I14855">
            <v>0</v>
          </cell>
        </row>
        <row r="14856">
          <cell r="A14856">
            <v>610317</v>
          </cell>
          <cell r="B14856" t="str">
            <v>Journeyman Unscheduled Overtime</v>
          </cell>
          <cell r="C14856">
            <v>5830000</v>
          </cell>
          <cell r="D14856">
            <v>2577.88</v>
          </cell>
          <cell r="E14856">
            <v>1000</v>
          </cell>
          <cell r="F14856">
            <v>111000</v>
          </cell>
          <cell r="G14856">
            <v>0</v>
          </cell>
          <cell r="H14856">
            <v>2005</v>
          </cell>
          <cell r="I14856">
            <v>0</v>
          </cell>
        </row>
        <row r="14857">
          <cell r="A14857">
            <v>610317</v>
          </cell>
          <cell r="B14857" t="str">
            <v>Journeyman Unscheduled Overtime</v>
          </cell>
          <cell r="C14857">
            <v>5830000</v>
          </cell>
          <cell r="D14857">
            <v>4777.5200000000004</v>
          </cell>
          <cell r="E14857">
            <v>1000</v>
          </cell>
          <cell r="F14857">
            <v>113000</v>
          </cell>
          <cell r="G14857">
            <v>0</v>
          </cell>
          <cell r="H14857">
            <v>2005</v>
          </cell>
          <cell r="I14857">
            <v>0</v>
          </cell>
        </row>
        <row r="14858">
          <cell r="A14858">
            <v>610317</v>
          </cell>
          <cell r="B14858" t="str">
            <v>Journeyman Unscheduled Overtime</v>
          </cell>
          <cell r="C14858">
            <v>5830000</v>
          </cell>
          <cell r="D14858">
            <v>2125.02</v>
          </cell>
          <cell r="E14858">
            <v>1000</v>
          </cell>
          <cell r="F14858">
            <v>118000</v>
          </cell>
          <cell r="G14858">
            <v>0</v>
          </cell>
          <cell r="H14858">
            <v>2005</v>
          </cell>
          <cell r="I14858">
            <v>0</v>
          </cell>
        </row>
        <row r="14859">
          <cell r="A14859">
            <v>610317</v>
          </cell>
          <cell r="B14859" t="str">
            <v>Journeyman Unscheduled Overtime</v>
          </cell>
          <cell r="C14859">
            <v>5830000</v>
          </cell>
          <cell r="D14859">
            <v>36882.06</v>
          </cell>
          <cell r="E14859">
            <v>1000</v>
          </cell>
          <cell r="F14859">
            <v>119150</v>
          </cell>
          <cell r="G14859">
            <v>0</v>
          </cell>
          <cell r="H14859">
            <v>2005</v>
          </cell>
          <cell r="I14859">
            <v>0</v>
          </cell>
        </row>
        <row r="14860">
          <cell r="A14860">
            <v>610317</v>
          </cell>
          <cell r="B14860" t="str">
            <v>Journeyman Unscheduled Overtime</v>
          </cell>
          <cell r="C14860">
            <v>5830000</v>
          </cell>
          <cell r="D14860">
            <v>5709.19</v>
          </cell>
          <cell r="E14860">
            <v>1000</v>
          </cell>
          <cell r="F14860">
            <v>120000</v>
          </cell>
          <cell r="G14860">
            <v>0</v>
          </cell>
          <cell r="H14860">
            <v>2005</v>
          </cell>
          <cell r="I14860">
            <v>0</v>
          </cell>
        </row>
        <row r="14861">
          <cell r="A14861">
            <v>610317</v>
          </cell>
          <cell r="B14861" t="str">
            <v>Journeyman Unscheduled Overtime</v>
          </cell>
          <cell r="C14861">
            <v>5830000</v>
          </cell>
          <cell r="D14861">
            <v>80292.87</v>
          </cell>
          <cell r="E14861">
            <v>1000</v>
          </cell>
          <cell r="F14861">
            <v>122000</v>
          </cell>
          <cell r="G14861">
            <v>0</v>
          </cell>
          <cell r="H14861">
            <v>2005</v>
          </cell>
          <cell r="I14861">
            <v>0</v>
          </cell>
        </row>
        <row r="14862">
          <cell r="A14862">
            <v>610317</v>
          </cell>
          <cell r="B14862" t="str">
            <v>Journeyman Unscheduled Overtime</v>
          </cell>
          <cell r="C14862">
            <v>5830000</v>
          </cell>
          <cell r="D14862">
            <v>15517.5</v>
          </cell>
          <cell r="E14862">
            <v>1000</v>
          </cell>
          <cell r="F14862">
            <v>124000</v>
          </cell>
          <cell r="G14862">
            <v>0</v>
          </cell>
          <cell r="H14862">
            <v>2005</v>
          </cell>
          <cell r="I14862">
            <v>0</v>
          </cell>
        </row>
        <row r="14863">
          <cell r="A14863">
            <v>610317</v>
          </cell>
          <cell r="B14863" t="str">
            <v>Journeyman Unscheduled Overtime</v>
          </cell>
          <cell r="C14863">
            <v>5830000</v>
          </cell>
          <cell r="D14863">
            <v>7486.76</v>
          </cell>
          <cell r="E14863">
            <v>1000</v>
          </cell>
          <cell r="F14863">
            <v>126000</v>
          </cell>
          <cell r="G14863">
            <v>0</v>
          </cell>
          <cell r="H14863">
            <v>2005</v>
          </cell>
          <cell r="I14863">
            <v>0</v>
          </cell>
        </row>
        <row r="14864">
          <cell r="A14864">
            <v>610317</v>
          </cell>
          <cell r="B14864" t="str">
            <v>Journeyman Unscheduled Overtime</v>
          </cell>
          <cell r="C14864">
            <v>5830000</v>
          </cell>
          <cell r="D14864">
            <v>4796.33</v>
          </cell>
          <cell r="E14864">
            <v>1000</v>
          </cell>
          <cell r="F14864">
            <v>128000</v>
          </cell>
          <cell r="G14864">
            <v>0</v>
          </cell>
          <cell r="H14864">
            <v>2005</v>
          </cell>
          <cell r="I14864">
            <v>0</v>
          </cell>
        </row>
        <row r="14865">
          <cell r="A14865">
            <v>610317</v>
          </cell>
          <cell r="B14865" t="str">
            <v>Journeyman Unscheduled Overtime</v>
          </cell>
          <cell r="C14865">
            <v>5830000</v>
          </cell>
          <cell r="D14865">
            <v>3942.81</v>
          </cell>
          <cell r="E14865">
            <v>1000</v>
          </cell>
          <cell r="F14865">
            <v>129000</v>
          </cell>
          <cell r="G14865">
            <v>0</v>
          </cell>
          <cell r="H14865">
            <v>2005</v>
          </cell>
          <cell r="I14865">
            <v>0</v>
          </cell>
        </row>
        <row r="14866">
          <cell r="A14866">
            <v>610317</v>
          </cell>
          <cell r="B14866" t="str">
            <v>Journeyman Unscheduled Overtime</v>
          </cell>
          <cell r="C14866">
            <v>5830000</v>
          </cell>
          <cell r="D14866">
            <v>2103.94</v>
          </cell>
          <cell r="E14866">
            <v>1000</v>
          </cell>
          <cell r="F14866">
            <v>131000</v>
          </cell>
          <cell r="G14866">
            <v>0</v>
          </cell>
          <cell r="H14866">
            <v>2005</v>
          </cell>
          <cell r="I14866">
            <v>0</v>
          </cell>
        </row>
        <row r="14867">
          <cell r="A14867">
            <v>610317</v>
          </cell>
          <cell r="B14867" t="str">
            <v>Journeyman Unscheduled Overtime</v>
          </cell>
          <cell r="C14867">
            <v>5830000</v>
          </cell>
          <cell r="D14867">
            <v>10666.12</v>
          </cell>
          <cell r="E14867">
            <v>1000</v>
          </cell>
          <cell r="F14867">
            <v>132000</v>
          </cell>
          <cell r="G14867">
            <v>0</v>
          </cell>
          <cell r="H14867">
            <v>2005</v>
          </cell>
          <cell r="I14867">
            <v>0</v>
          </cell>
        </row>
        <row r="14868">
          <cell r="A14868">
            <v>610317</v>
          </cell>
          <cell r="B14868" t="str">
            <v>Journeyman Unscheduled Overtime</v>
          </cell>
          <cell r="C14868">
            <v>5830000</v>
          </cell>
          <cell r="D14868">
            <v>43975.199999999997</v>
          </cell>
          <cell r="E14868">
            <v>1000</v>
          </cell>
          <cell r="F14868">
            <v>133000</v>
          </cell>
          <cell r="G14868">
            <v>0</v>
          </cell>
          <cell r="H14868">
            <v>2005</v>
          </cell>
          <cell r="I14868">
            <v>0</v>
          </cell>
        </row>
        <row r="14869">
          <cell r="A14869">
            <v>610317</v>
          </cell>
          <cell r="B14869" t="str">
            <v>Journeyman Unscheduled Overtime</v>
          </cell>
          <cell r="C14869">
            <v>5830000</v>
          </cell>
          <cell r="D14869">
            <v>25810.06</v>
          </cell>
          <cell r="E14869">
            <v>1000</v>
          </cell>
          <cell r="F14869">
            <v>134000</v>
          </cell>
          <cell r="G14869">
            <v>0</v>
          </cell>
          <cell r="H14869">
            <v>2005</v>
          </cell>
          <cell r="I14869">
            <v>0</v>
          </cell>
        </row>
        <row r="14870">
          <cell r="A14870">
            <v>610317</v>
          </cell>
          <cell r="B14870" t="str">
            <v>Journeyman Unscheduled Overtime</v>
          </cell>
          <cell r="C14870">
            <v>5830000</v>
          </cell>
          <cell r="D14870">
            <v>21267.11</v>
          </cell>
          <cell r="E14870">
            <v>1000</v>
          </cell>
          <cell r="F14870">
            <v>136000</v>
          </cell>
          <cell r="G14870">
            <v>0</v>
          </cell>
          <cell r="H14870">
            <v>2005</v>
          </cell>
          <cell r="I14870">
            <v>0</v>
          </cell>
        </row>
        <row r="14871">
          <cell r="A14871">
            <v>610317</v>
          </cell>
          <cell r="B14871" t="str">
            <v>Journeyman Unscheduled Overtime</v>
          </cell>
          <cell r="C14871">
            <v>5830000</v>
          </cell>
          <cell r="D14871">
            <v>400.6</v>
          </cell>
          <cell r="E14871">
            <v>1000</v>
          </cell>
          <cell r="F14871">
            <v>137000</v>
          </cell>
          <cell r="G14871">
            <v>0</v>
          </cell>
          <cell r="H14871">
            <v>2005</v>
          </cell>
          <cell r="I14871">
            <v>0</v>
          </cell>
        </row>
        <row r="14872">
          <cell r="A14872">
            <v>610317</v>
          </cell>
          <cell r="B14872" t="str">
            <v>Journeyman Unscheduled Overtime</v>
          </cell>
          <cell r="C14872">
            <v>5830000</v>
          </cell>
          <cell r="D14872">
            <v>4731.74</v>
          </cell>
          <cell r="E14872">
            <v>1000</v>
          </cell>
          <cell r="F14872">
            <v>240000</v>
          </cell>
          <cell r="G14872">
            <v>0</v>
          </cell>
          <cell r="H14872">
            <v>2005</v>
          </cell>
          <cell r="I14872">
            <v>0</v>
          </cell>
        </row>
        <row r="14873">
          <cell r="A14873">
            <v>610317</v>
          </cell>
          <cell r="B14873" t="str">
            <v>Journeyman Unscheduled Overtime</v>
          </cell>
          <cell r="C14873">
            <v>5830000</v>
          </cell>
          <cell r="D14873">
            <v>30814.79</v>
          </cell>
          <cell r="E14873">
            <v>1000</v>
          </cell>
          <cell r="F14873">
            <v>244000</v>
          </cell>
          <cell r="G14873">
            <v>0</v>
          </cell>
          <cell r="H14873">
            <v>2005</v>
          </cell>
          <cell r="I14873">
            <v>0</v>
          </cell>
        </row>
        <row r="14874">
          <cell r="A14874">
            <v>610317</v>
          </cell>
          <cell r="B14874" t="str">
            <v>Journeyman Unscheduled Overtime</v>
          </cell>
          <cell r="C14874">
            <v>5830000</v>
          </cell>
          <cell r="D14874">
            <v>95005.95</v>
          </cell>
          <cell r="E14874">
            <v>1000</v>
          </cell>
          <cell r="F14874">
            <v>246000</v>
          </cell>
          <cell r="G14874">
            <v>0</v>
          </cell>
          <cell r="H14874">
            <v>2005</v>
          </cell>
          <cell r="I14874">
            <v>0</v>
          </cell>
        </row>
        <row r="14875">
          <cell r="A14875">
            <v>610317</v>
          </cell>
          <cell r="B14875" t="str">
            <v>Journeyman Unscheduled Overtime</v>
          </cell>
          <cell r="C14875">
            <v>5830000</v>
          </cell>
          <cell r="D14875">
            <v>30526.6</v>
          </cell>
          <cell r="E14875">
            <v>1000</v>
          </cell>
          <cell r="F14875">
            <v>563000</v>
          </cell>
          <cell r="G14875">
            <v>0</v>
          </cell>
          <cell r="H14875">
            <v>2005</v>
          </cell>
          <cell r="I14875">
            <v>0</v>
          </cell>
        </row>
        <row r="14876">
          <cell r="A14876">
            <v>610317</v>
          </cell>
          <cell r="B14876" t="str">
            <v>Journeyman Unscheduled Overtime</v>
          </cell>
          <cell r="C14876">
            <v>5830000</v>
          </cell>
          <cell r="D14876">
            <v>3374</v>
          </cell>
          <cell r="E14876">
            <v>1000</v>
          </cell>
          <cell r="F14876">
            <v>565100</v>
          </cell>
          <cell r="G14876">
            <v>0</v>
          </cell>
          <cell r="H14876">
            <v>2005</v>
          </cell>
          <cell r="I14876">
            <v>0</v>
          </cell>
        </row>
        <row r="14877">
          <cell r="A14877">
            <v>610317</v>
          </cell>
          <cell r="B14877" t="str">
            <v>Journeyman Unscheduled Overtime</v>
          </cell>
          <cell r="C14877">
            <v>5830000</v>
          </cell>
          <cell r="D14877">
            <v>1359.07</v>
          </cell>
          <cell r="E14877">
            <v>1000</v>
          </cell>
          <cell r="F14877">
            <v>567300</v>
          </cell>
          <cell r="G14877">
            <v>0</v>
          </cell>
          <cell r="H14877">
            <v>2005</v>
          </cell>
          <cell r="I14877">
            <v>0</v>
          </cell>
        </row>
        <row r="14878">
          <cell r="A14878">
            <v>610317</v>
          </cell>
          <cell r="B14878" t="str">
            <v>Journeyman Unscheduled Overtime</v>
          </cell>
          <cell r="C14878">
            <v>5830000</v>
          </cell>
          <cell r="D14878">
            <v>11581.98</v>
          </cell>
          <cell r="E14878">
            <v>1000</v>
          </cell>
          <cell r="F14878">
            <v>568100</v>
          </cell>
          <cell r="G14878">
            <v>0</v>
          </cell>
          <cell r="H14878">
            <v>2005</v>
          </cell>
          <cell r="I14878">
            <v>0</v>
          </cell>
        </row>
        <row r="14879">
          <cell r="A14879">
            <v>610317</v>
          </cell>
          <cell r="B14879" t="str">
            <v>Journeyman Unscheduled Overtime</v>
          </cell>
          <cell r="C14879">
            <v>5830000</v>
          </cell>
          <cell r="D14879">
            <v>411.84</v>
          </cell>
          <cell r="E14879">
            <v>1000</v>
          </cell>
          <cell r="F14879">
            <v>570100</v>
          </cell>
          <cell r="G14879">
            <v>0</v>
          </cell>
          <cell r="H14879">
            <v>2005</v>
          </cell>
          <cell r="I14879">
            <v>0</v>
          </cell>
        </row>
        <row r="14880">
          <cell r="A14880">
            <v>610317</v>
          </cell>
          <cell r="B14880" t="str">
            <v>Journeyman Unscheduled Overtime</v>
          </cell>
          <cell r="C14880">
            <v>5830000</v>
          </cell>
          <cell r="D14880">
            <v>6846.84</v>
          </cell>
          <cell r="E14880">
            <v>1000</v>
          </cell>
          <cell r="F14880">
            <v>572100</v>
          </cell>
          <cell r="G14880">
            <v>0</v>
          </cell>
          <cell r="H14880">
            <v>2005</v>
          </cell>
          <cell r="I14880">
            <v>0</v>
          </cell>
        </row>
        <row r="14881">
          <cell r="A14881">
            <v>610317</v>
          </cell>
          <cell r="B14881" t="str">
            <v>Journeyman Unscheduled Overtime</v>
          </cell>
          <cell r="C14881">
            <v>5830000</v>
          </cell>
          <cell r="D14881">
            <v>11943.36</v>
          </cell>
          <cell r="E14881">
            <v>1000</v>
          </cell>
          <cell r="F14881">
            <v>575000</v>
          </cell>
          <cell r="G14881">
            <v>0</v>
          </cell>
          <cell r="H14881">
            <v>2005</v>
          </cell>
          <cell r="I14881">
            <v>0</v>
          </cell>
        </row>
        <row r="14882">
          <cell r="A14882">
            <v>610317</v>
          </cell>
          <cell r="B14882" t="str">
            <v>Journeyman Unscheduled Overtime</v>
          </cell>
          <cell r="C14882">
            <v>5830000</v>
          </cell>
          <cell r="D14882">
            <v>6944.65</v>
          </cell>
          <cell r="E14882">
            <v>1000</v>
          </cell>
          <cell r="F14882">
            <v>576000</v>
          </cell>
          <cell r="G14882">
            <v>0</v>
          </cell>
          <cell r="H14882">
            <v>2005</v>
          </cell>
          <cell r="I14882">
            <v>0</v>
          </cell>
        </row>
        <row r="14883">
          <cell r="A14883">
            <v>610317</v>
          </cell>
          <cell r="B14883" t="str">
            <v>Journeyman Unscheduled Overtime</v>
          </cell>
          <cell r="C14883">
            <v>5830000</v>
          </cell>
          <cell r="D14883">
            <v>17767.439999999999</v>
          </cell>
          <cell r="E14883">
            <v>1000</v>
          </cell>
          <cell r="F14883">
            <v>578000</v>
          </cell>
          <cell r="G14883">
            <v>0</v>
          </cell>
          <cell r="H14883">
            <v>2005</v>
          </cell>
          <cell r="I14883">
            <v>0</v>
          </cell>
        </row>
        <row r="14884">
          <cell r="A14884">
            <v>610317</v>
          </cell>
          <cell r="B14884" t="str">
            <v>Journeyman Unscheduled Overtime</v>
          </cell>
          <cell r="C14884">
            <v>5830000</v>
          </cell>
          <cell r="D14884">
            <v>1432.16</v>
          </cell>
          <cell r="E14884">
            <v>1000</v>
          </cell>
          <cell r="F14884">
            <v>651070</v>
          </cell>
          <cell r="G14884">
            <v>0</v>
          </cell>
          <cell r="H14884">
            <v>2005</v>
          </cell>
          <cell r="I14884">
            <v>0</v>
          </cell>
        </row>
        <row r="14885">
          <cell r="A14885">
            <v>610317</v>
          </cell>
          <cell r="B14885" t="str">
            <v>Journeyman Unscheduled Overtime</v>
          </cell>
          <cell r="C14885">
            <v>5830000</v>
          </cell>
          <cell r="D14885">
            <v>9437.24</v>
          </cell>
          <cell r="E14885">
            <v>1000</v>
          </cell>
          <cell r="F14885">
            <v>654000</v>
          </cell>
          <cell r="G14885">
            <v>0</v>
          </cell>
          <cell r="H14885">
            <v>2005</v>
          </cell>
          <cell r="I14885">
            <v>0</v>
          </cell>
        </row>
        <row r="14886">
          <cell r="A14886">
            <v>610317</v>
          </cell>
          <cell r="B14886" t="str">
            <v>Journeyman Unscheduled Overtime</v>
          </cell>
          <cell r="C14886">
            <v>5830000</v>
          </cell>
          <cell r="D14886">
            <v>15994.2</v>
          </cell>
          <cell r="E14886">
            <v>1000</v>
          </cell>
          <cell r="F14886">
            <v>655000</v>
          </cell>
          <cell r="G14886">
            <v>0</v>
          </cell>
          <cell r="H14886">
            <v>2005</v>
          </cell>
          <cell r="I14886">
            <v>0</v>
          </cell>
        </row>
        <row r="14887">
          <cell r="A14887">
            <v>610317</v>
          </cell>
          <cell r="B14887" t="str">
            <v>Journeyman Unscheduled Overtime</v>
          </cell>
          <cell r="C14887">
            <v>5830000</v>
          </cell>
          <cell r="D14887">
            <v>6910.44</v>
          </cell>
          <cell r="E14887">
            <v>1000</v>
          </cell>
          <cell r="F14887">
            <v>656100</v>
          </cell>
          <cell r="G14887">
            <v>0</v>
          </cell>
          <cell r="H14887">
            <v>2005</v>
          </cell>
          <cell r="I14887">
            <v>0</v>
          </cell>
        </row>
        <row r="14888">
          <cell r="A14888">
            <v>610317</v>
          </cell>
          <cell r="B14888" t="str">
            <v>Journeyman Unscheduled Overtime</v>
          </cell>
          <cell r="C14888">
            <v>5840000</v>
          </cell>
          <cell r="D14888">
            <v>144.32</v>
          </cell>
          <cell r="E14888">
            <v>1000</v>
          </cell>
          <cell r="F14888">
            <v>5304</v>
          </cell>
          <cell r="G14888">
            <v>0</v>
          </cell>
          <cell r="H14888">
            <v>2005</v>
          </cell>
          <cell r="I14888">
            <v>0</v>
          </cell>
        </row>
        <row r="14889">
          <cell r="A14889">
            <v>610317</v>
          </cell>
          <cell r="B14889" t="str">
            <v>Journeyman Unscheduled Overtime</v>
          </cell>
          <cell r="C14889">
            <v>5840000</v>
          </cell>
          <cell r="D14889">
            <v>91.92</v>
          </cell>
          <cell r="E14889">
            <v>1000</v>
          </cell>
          <cell r="F14889">
            <v>5404</v>
          </cell>
          <cell r="G14889">
            <v>0</v>
          </cell>
          <cell r="H14889">
            <v>2005</v>
          </cell>
          <cell r="I14889">
            <v>0</v>
          </cell>
        </row>
        <row r="14890">
          <cell r="A14890">
            <v>610317</v>
          </cell>
          <cell r="B14890" t="str">
            <v>Journeyman Unscheduled Overtime</v>
          </cell>
          <cell r="C14890">
            <v>5840000</v>
          </cell>
          <cell r="D14890">
            <v>61.97</v>
          </cell>
          <cell r="E14890">
            <v>1000</v>
          </cell>
          <cell r="F14890">
            <v>5501</v>
          </cell>
          <cell r="G14890">
            <v>0</v>
          </cell>
          <cell r="H14890">
            <v>2005</v>
          </cell>
          <cell r="I14890">
            <v>0</v>
          </cell>
        </row>
        <row r="14891">
          <cell r="A14891">
            <v>610317</v>
          </cell>
          <cell r="B14891" t="str">
            <v>Journeyman Unscheduled Overtime</v>
          </cell>
          <cell r="C14891">
            <v>5840000</v>
          </cell>
          <cell r="D14891">
            <v>192.42</v>
          </cell>
          <cell r="E14891">
            <v>1000</v>
          </cell>
          <cell r="F14891">
            <v>5803</v>
          </cell>
          <cell r="G14891">
            <v>0</v>
          </cell>
          <cell r="H14891">
            <v>2005</v>
          </cell>
          <cell r="I14891">
            <v>0</v>
          </cell>
        </row>
        <row r="14892">
          <cell r="A14892">
            <v>610317</v>
          </cell>
          <cell r="B14892" t="str">
            <v>Journeyman Unscheduled Overtime</v>
          </cell>
          <cell r="C14892">
            <v>5840000</v>
          </cell>
          <cell r="D14892">
            <v>200.3</v>
          </cell>
          <cell r="E14892">
            <v>1000</v>
          </cell>
          <cell r="F14892">
            <v>133000</v>
          </cell>
          <cell r="G14892">
            <v>0</v>
          </cell>
          <cell r="H14892">
            <v>2005</v>
          </cell>
          <cell r="I14892">
            <v>0</v>
          </cell>
        </row>
        <row r="14893">
          <cell r="A14893">
            <v>610317</v>
          </cell>
          <cell r="B14893" t="str">
            <v>Journeyman Unscheduled Overtime</v>
          </cell>
          <cell r="C14893">
            <v>5840000</v>
          </cell>
          <cell r="D14893">
            <v>50.08</v>
          </cell>
          <cell r="E14893">
            <v>1000</v>
          </cell>
          <cell r="F14893">
            <v>134000</v>
          </cell>
          <cell r="G14893">
            <v>0</v>
          </cell>
          <cell r="H14893">
            <v>2005</v>
          </cell>
          <cell r="I14893">
            <v>0</v>
          </cell>
        </row>
        <row r="14894">
          <cell r="A14894">
            <v>610317</v>
          </cell>
          <cell r="B14894" t="str">
            <v>Journeyman Unscheduled Overtime</v>
          </cell>
          <cell r="C14894">
            <v>5860000</v>
          </cell>
          <cell r="D14894">
            <v>49479.88</v>
          </cell>
          <cell r="E14894">
            <v>1000</v>
          </cell>
          <cell r="F14894">
            <v>119</v>
          </cell>
          <cell r="G14894">
            <v>0</v>
          </cell>
          <cell r="H14894">
            <v>2005</v>
          </cell>
          <cell r="I14894">
            <v>0</v>
          </cell>
        </row>
        <row r="14895">
          <cell r="A14895">
            <v>610317</v>
          </cell>
          <cell r="B14895" t="str">
            <v>Journeyman Unscheduled Overtime</v>
          </cell>
          <cell r="C14895">
            <v>5860000</v>
          </cell>
          <cell r="D14895">
            <v>741.79</v>
          </cell>
          <cell r="E14895">
            <v>1000</v>
          </cell>
          <cell r="F14895">
            <v>5001</v>
          </cell>
          <cell r="G14895">
            <v>0</v>
          </cell>
          <cell r="H14895">
            <v>2005</v>
          </cell>
          <cell r="I14895">
            <v>0</v>
          </cell>
        </row>
        <row r="14896">
          <cell r="A14896">
            <v>610317</v>
          </cell>
          <cell r="B14896" t="str">
            <v>Journeyman Unscheduled Overtime</v>
          </cell>
          <cell r="C14896">
            <v>5860000</v>
          </cell>
          <cell r="D14896">
            <v>769.69</v>
          </cell>
          <cell r="E14896">
            <v>1000</v>
          </cell>
          <cell r="F14896">
            <v>5002</v>
          </cell>
          <cell r="G14896">
            <v>0</v>
          </cell>
          <cell r="H14896">
            <v>2005</v>
          </cell>
          <cell r="I14896">
            <v>0</v>
          </cell>
        </row>
        <row r="14897">
          <cell r="A14897">
            <v>610317</v>
          </cell>
          <cell r="B14897" t="str">
            <v>Journeyman Unscheduled Overtime</v>
          </cell>
          <cell r="C14897">
            <v>5860000</v>
          </cell>
          <cell r="D14897">
            <v>3212</v>
          </cell>
          <cell r="E14897">
            <v>1000</v>
          </cell>
          <cell r="F14897">
            <v>5003</v>
          </cell>
          <cell r="G14897">
            <v>0</v>
          </cell>
          <cell r="H14897">
            <v>2005</v>
          </cell>
          <cell r="I14897">
            <v>0</v>
          </cell>
        </row>
        <row r="14898">
          <cell r="A14898">
            <v>610317</v>
          </cell>
          <cell r="B14898" t="str">
            <v>Journeyman Unscheduled Overtime</v>
          </cell>
          <cell r="C14898">
            <v>5860000</v>
          </cell>
          <cell r="D14898">
            <v>1130.47</v>
          </cell>
          <cell r="E14898">
            <v>1000</v>
          </cell>
          <cell r="F14898">
            <v>5301</v>
          </cell>
          <cell r="G14898">
            <v>0</v>
          </cell>
          <cell r="H14898">
            <v>2005</v>
          </cell>
          <cell r="I14898">
            <v>0</v>
          </cell>
        </row>
        <row r="14899">
          <cell r="A14899">
            <v>610317</v>
          </cell>
          <cell r="B14899" t="str">
            <v>Journeyman Unscheduled Overtime</v>
          </cell>
          <cell r="C14899">
            <v>5860000</v>
          </cell>
          <cell r="D14899">
            <v>769.68</v>
          </cell>
          <cell r="E14899">
            <v>1000</v>
          </cell>
          <cell r="F14899">
            <v>5302</v>
          </cell>
          <cell r="G14899">
            <v>0</v>
          </cell>
          <cell r="H14899">
            <v>2005</v>
          </cell>
          <cell r="I14899">
            <v>0</v>
          </cell>
        </row>
        <row r="14900">
          <cell r="A14900">
            <v>610317</v>
          </cell>
          <cell r="B14900" t="str">
            <v>Journeyman Unscheduled Overtime</v>
          </cell>
          <cell r="C14900">
            <v>5860000</v>
          </cell>
          <cell r="D14900">
            <v>3359.67</v>
          </cell>
          <cell r="E14900">
            <v>1000</v>
          </cell>
          <cell r="F14900">
            <v>5303</v>
          </cell>
          <cell r="G14900">
            <v>0</v>
          </cell>
          <cell r="H14900">
            <v>2005</v>
          </cell>
          <cell r="I14900">
            <v>0</v>
          </cell>
        </row>
        <row r="14901">
          <cell r="A14901">
            <v>610317</v>
          </cell>
          <cell r="B14901" t="str">
            <v>Journeyman Unscheduled Overtime</v>
          </cell>
          <cell r="C14901">
            <v>5860000</v>
          </cell>
          <cell r="D14901">
            <v>962.11</v>
          </cell>
          <cell r="E14901">
            <v>1000</v>
          </cell>
          <cell r="F14901">
            <v>5304</v>
          </cell>
          <cell r="G14901">
            <v>0</v>
          </cell>
          <cell r="H14901">
            <v>2005</v>
          </cell>
          <cell r="I14901">
            <v>0</v>
          </cell>
        </row>
        <row r="14902">
          <cell r="A14902">
            <v>610317</v>
          </cell>
          <cell r="B14902" t="str">
            <v>Journeyman Unscheduled Overtime</v>
          </cell>
          <cell r="C14902">
            <v>5860000</v>
          </cell>
          <cell r="D14902">
            <v>682.05</v>
          </cell>
          <cell r="E14902">
            <v>1000</v>
          </cell>
          <cell r="F14902">
            <v>5402</v>
          </cell>
          <cell r="G14902">
            <v>0</v>
          </cell>
          <cell r="H14902">
            <v>2005</v>
          </cell>
          <cell r="I14902">
            <v>0</v>
          </cell>
        </row>
        <row r="14903">
          <cell r="A14903">
            <v>610317</v>
          </cell>
          <cell r="B14903" t="str">
            <v>Journeyman Unscheduled Overtime</v>
          </cell>
          <cell r="C14903">
            <v>5860000</v>
          </cell>
          <cell r="D14903">
            <v>604.25</v>
          </cell>
          <cell r="E14903">
            <v>1000</v>
          </cell>
          <cell r="F14903">
            <v>5403</v>
          </cell>
          <cell r="G14903">
            <v>0</v>
          </cell>
          <cell r="H14903">
            <v>2005</v>
          </cell>
          <cell r="I14903">
            <v>0</v>
          </cell>
        </row>
        <row r="14904">
          <cell r="A14904">
            <v>610317</v>
          </cell>
          <cell r="B14904" t="str">
            <v>Journeyman Unscheduled Overtime</v>
          </cell>
          <cell r="C14904">
            <v>5860000</v>
          </cell>
          <cell r="D14904">
            <v>2665.68</v>
          </cell>
          <cell r="E14904">
            <v>1000</v>
          </cell>
          <cell r="F14904">
            <v>5404</v>
          </cell>
          <cell r="G14904">
            <v>0</v>
          </cell>
          <cell r="H14904">
            <v>2005</v>
          </cell>
          <cell r="I14904">
            <v>0</v>
          </cell>
        </row>
        <row r="14905">
          <cell r="A14905">
            <v>610317</v>
          </cell>
          <cell r="B14905" t="str">
            <v>Journeyman Unscheduled Overtime</v>
          </cell>
          <cell r="C14905">
            <v>5860000</v>
          </cell>
          <cell r="D14905">
            <v>2320.3200000000002</v>
          </cell>
          <cell r="E14905">
            <v>1000</v>
          </cell>
          <cell r="F14905">
            <v>5405</v>
          </cell>
          <cell r="G14905">
            <v>0</v>
          </cell>
          <cell r="H14905">
            <v>2005</v>
          </cell>
          <cell r="I14905">
            <v>0</v>
          </cell>
        </row>
        <row r="14906">
          <cell r="A14906">
            <v>610317</v>
          </cell>
          <cell r="B14906" t="str">
            <v>Journeyman Unscheduled Overtime</v>
          </cell>
          <cell r="C14906">
            <v>5860000</v>
          </cell>
          <cell r="D14906">
            <v>2685.68</v>
          </cell>
          <cell r="E14906">
            <v>1000</v>
          </cell>
          <cell r="F14906">
            <v>5501</v>
          </cell>
          <cell r="G14906">
            <v>0</v>
          </cell>
          <cell r="H14906">
            <v>2005</v>
          </cell>
          <cell r="I14906">
            <v>0</v>
          </cell>
        </row>
        <row r="14907">
          <cell r="A14907">
            <v>610317</v>
          </cell>
          <cell r="B14907" t="str">
            <v>Journeyman Unscheduled Overtime</v>
          </cell>
          <cell r="C14907">
            <v>5860000</v>
          </cell>
          <cell r="D14907">
            <v>3940.89</v>
          </cell>
          <cell r="E14907">
            <v>1000</v>
          </cell>
          <cell r="F14907">
            <v>5502</v>
          </cell>
          <cell r="G14907">
            <v>0</v>
          </cell>
          <cell r="H14907">
            <v>2005</v>
          </cell>
          <cell r="I14907">
            <v>0</v>
          </cell>
        </row>
        <row r="14908">
          <cell r="A14908">
            <v>610317</v>
          </cell>
          <cell r="B14908" t="str">
            <v>Journeyman Unscheduled Overtime</v>
          </cell>
          <cell r="C14908">
            <v>5860000</v>
          </cell>
          <cell r="D14908">
            <v>765.29</v>
          </cell>
          <cell r="E14908">
            <v>1000</v>
          </cell>
          <cell r="F14908">
            <v>5503</v>
          </cell>
          <cell r="G14908">
            <v>0</v>
          </cell>
          <cell r="H14908">
            <v>2005</v>
          </cell>
          <cell r="I14908">
            <v>0</v>
          </cell>
        </row>
        <row r="14909">
          <cell r="A14909">
            <v>610317</v>
          </cell>
          <cell r="B14909" t="str">
            <v>Journeyman Unscheduled Overtime</v>
          </cell>
          <cell r="C14909">
            <v>5860000</v>
          </cell>
          <cell r="D14909">
            <v>386.72</v>
          </cell>
          <cell r="E14909">
            <v>1000</v>
          </cell>
          <cell r="F14909">
            <v>5505</v>
          </cell>
          <cell r="G14909">
            <v>0</v>
          </cell>
          <cell r="H14909">
            <v>2005</v>
          </cell>
          <cell r="I14909">
            <v>0</v>
          </cell>
        </row>
        <row r="14910">
          <cell r="A14910">
            <v>610317</v>
          </cell>
          <cell r="B14910" t="str">
            <v>Journeyman Unscheduled Overtime</v>
          </cell>
          <cell r="C14910">
            <v>5860000</v>
          </cell>
          <cell r="D14910">
            <v>730.32</v>
          </cell>
          <cell r="E14910">
            <v>1000</v>
          </cell>
          <cell r="F14910">
            <v>5701</v>
          </cell>
          <cell r="G14910">
            <v>0</v>
          </cell>
          <cell r="H14910">
            <v>2005</v>
          </cell>
          <cell r="I14910">
            <v>0</v>
          </cell>
        </row>
        <row r="14911">
          <cell r="A14911">
            <v>610317</v>
          </cell>
          <cell r="B14911" t="str">
            <v>Journeyman Unscheduled Overtime</v>
          </cell>
          <cell r="C14911">
            <v>5860000</v>
          </cell>
          <cell r="D14911">
            <v>1932.71</v>
          </cell>
          <cell r="E14911">
            <v>1000</v>
          </cell>
          <cell r="F14911">
            <v>5702</v>
          </cell>
          <cell r="G14911">
            <v>0</v>
          </cell>
          <cell r="H14911">
            <v>2005</v>
          </cell>
          <cell r="I14911">
            <v>0</v>
          </cell>
        </row>
        <row r="14912">
          <cell r="A14912">
            <v>610317</v>
          </cell>
          <cell r="B14912" t="str">
            <v>Journeyman Unscheduled Overtime</v>
          </cell>
          <cell r="C14912">
            <v>5860000</v>
          </cell>
          <cell r="D14912">
            <v>721.58</v>
          </cell>
          <cell r="E14912">
            <v>1000</v>
          </cell>
          <cell r="F14912">
            <v>5801</v>
          </cell>
          <cell r="G14912">
            <v>0</v>
          </cell>
          <cell r="H14912">
            <v>2005</v>
          </cell>
          <cell r="I14912">
            <v>0</v>
          </cell>
        </row>
        <row r="14913">
          <cell r="A14913">
            <v>610317</v>
          </cell>
          <cell r="B14913" t="str">
            <v>Journeyman Unscheduled Overtime</v>
          </cell>
          <cell r="C14913">
            <v>5860000</v>
          </cell>
          <cell r="D14913">
            <v>1746.22</v>
          </cell>
          <cell r="E14913">
            <v>1000</v>
          </cell>
          <cell r="F14913">
            <v>5802</v>
          </cell>
          <cell r="G14913">
            <v>0</v>
          </cell>
          <cell r="H14913">
            <v>2005</v>
          </cell>
          <cell r="I14913">
            <v>0</v>
          </cell>
        </row>
        <row r="14914">
          <cell r="A14914">
            <v>610317</v>
          </cell>
          <cell r="B14914" t="str">
            <v>Journeyman Unscheduled Overtime</v>
          </cell>
          <cell r="C14914">
            <v>5860000</v>
          </cell>
          <cell r="D14914">
            <v>1154.53</v>
          </cell>
          <cell r="E14914">
            <v>1000</v>
          </cell>
          <cell r="F14914">
            <v>5803</v>
          </cell>
          <cell r="G14914">
            <v>0</v>
          </cell>
          <cell r="H14914">
            <v>2005</v>
          </cell>
          <cell r="I14914">
            <v>0</v>
          </cell>
        </row>
        <row r="14915">
          <cell r="A14915">
            <v>610317</v>
          </cell>
          <cell r="B14915" t="str">
            <v>Journeyman Unscheduled Overtime</v>
          </cell>
          <cell r="C14915">
            <v>5860000</v>
          </cell>
          <cell r="D14915">
            <v>4669.99</v>
          </cell>
          <cell r="E14915">
            <v>1000</v>
          </cell>
          <cell r="F14915">
            <v>101000</v>
          </cell>
          <cell r="G14915">
            <v>0</v>
          </cell>
          <cell r="H14915">
            <v>2005</v>
          </cell>
          <cell r="I14915">
            <v>0</v>
          </cell>
        </row>
        <row r="14916">
          <cell r="A14916">
            <v>610317</v>
          </cell>
          <cell r="B14916" t="str">
            <v>Journeyman Unscheduled Overtime</v>
          </cell>
          <cell r="C14916">
            <v>5860000</v>
          </cell>
          <cell r="D14916">
            <v>199.06</v>
          </cell>
          <cell r="E14916">
            <v>1000</v>
          </cell>
          <cell r="F14916">
            <v>103000</v>
          </cell>
          <cell r="G14916">
            <v>0</v>
          </cell>
          <cell r="H14916">
            <v>2005</v>
          </cell>
          <cell r="I14916">
            <v>0</v>
          </cell>
        </row>
        <row r="14917">
          <cell r="A14917">
            <v>610317</v>
          </cell>
          <cell r="B14917" t="str">
            <v>Journeyman Unscheduled Overtime</v>
          </cell>
          <cell r="C14917">
            <v>5860000</v>
          </cell>
          <cell r="D14917">
            <v>4198.3599999999997</v>
          </cell>
          <cell r="E14917">
            <v>1000</v>
          </cell>
          <cell r="F14917">
            <v>105000</v>
          </cell>
          <cell r="G14917">
            <v>0</v>
          </cell>
          <cell r="H14917">
            <v>2005</v>
          </cell>
          <cell r="I14917">
            <v>0</v>
          </cell>
        </row>
        <row r="14918">
          <cell r="A14918">
            <v>610317</v>
          </cell>
          <cell r="B14918" t="str">
            <v>Journeyman Unscheduled Overtime</v>
          </cell>
          <cell r="C14918">
            <v>5860000</v>
          </cell>
          <cell r="D14918">
            <v>11386.45</v>
          </cell>
          <cell r="E14918">
            <v>1000</v>
          </cell>
          <cell r="F14918">
            <v>108000</v>
          </cell>
          <cell r="G14918">
            <v>0</v>
          </cell>
          <cell r="H14918">
            <v>2005</v>
          </cell>
          <cell r="I14918">
            <v>0</v>
          </cell>
        </row>
        <row r="14919">
          <cell r="A14919">
            <v>610317</v>
          </cell>
          <cell r="B14919" t="str">
            <v>Journeyman Unscheduled Overtime</v>
          </cell>
          <cell r="C14919">
            <v>5860000</v>
          </cell>
          <cell r="D14919">
            <v>2697.28</v>
          </cell>
          <cell r="E14919">
            <v>1000</v>
          </cell>
          <cell r="F14919">
            <v>111000</v>
          </cell>
          <cell r="G14919">
            <v>0</v>
          </cell>
          <cell r="H14919">
            <v>2005</v>
          </cell>
          <cell r="I14919">
            <v>0</v>
          </cell>
        </row>
        <row r="14920">
          <cell r="A14920">
            <v>610317</v>
          </cell>
          <cell r="B14920" t="str">
            <v>Journeyman Unscheduled Overtime</v>
          </cell>
          <cell r="C14920">
            <v>5860000</v>
          </cell>
          <cell r="D14920">
            <v>149.30000000000001</v>
          </cell>
          <cell r="E14920">
            <v>1000</v>
          </cell>
          <cell r="F14920">
            <v>113000</v>
          </cell>
          <cell r="G14920">
            <v>0</v>
          </cell>
          <cell r="H14920">
            <v>2005</v>
          </cell>
          <cell r="I14920">
            <v>0</v>
          </cell>
        </row>
        <row r="14921">
          <cell r="A14921">
            <v>610317</v>
          </cell>
          <cell r="B14921" t="str">
            <v>Journeyman Unscheduled Overtime</v>
          </cell>
          <cell r="C14921">
            <v>5860000</v>
          </cell>
          <cell r="D14921">
            <v>1179.43</v>
          </cell>
          <cell r="E14921">
            <v>1000</v>
          </cell>
          <cell r="F14921">
            <v>118000</v>
          </cell>
          <cell r="G14921">
            <v>0</v>
          </cell>
          <cell r="H14921">
            <v>2005</v>
          </cell>
          <cell r="I14921">
            <v>0</v>
          </cell>
        </row>
        <row r="14922">
          <cell r="A14922">
            <v>610317</v>
          </cell>
          <cell r="B14922" t="str">
            <v>Journeyman Unscheduled Overtime</v>
          </cell>
          <cell r="C14922">
            <v>5860000</v>
          </cell>
          <cell r="D14922">
            <v>9803.17</v>
          </cell>
          <cell r="E14922">
            <v>1000</v>
          </cell>
          <cell r="F14922">
            <v>119150</v>
          </cell>
          <cell r="G14922">
            <v>0</v>
          </cell>
          <cell r="H14922">
            <v>2005</v>
          </cell>
          <cell r="I14922">
            <v>0</v>
          </cell>
        </row>
        <row r="14923">
          <cell r="A14923">
            <v>610317</v>
          </cell>
          <cell r="B14923" t="str">
            <v>Journeyman Unscheduled Overtime</v>
          </cell>
          <cell r="C14923">
            <v>5860000</v>
          </cell>
          <cell r="D14923">
            <v>2493.2399999999998</v>
          </cell>
          <cell r="E14923">
            <v>1000</v>
          </cell>
          <cell r="F14923">
            <v>120000</v>
          </cell>
          <cell r="G14923">
            <v>0</v>
          </cell>
          <cell r="H14923">
            <v>2005</v>
          </cell>
          <cell r="I14923">
            <v>0</v>
          </cell>
        </row>
        <row r="14924">
          <cell r="A14924">
            <v>610317</v>
          </cell>
          <cell r="B14924" t="str">
            <v>Journeyman Unscheduled Overtime</v>
          </cell>
          <cell r="C14924">
            <v>5860000</v>
          </cell>
          <cell r="D14924">
            <v>15043.06</v>
          </cell>
          <cell r="E14924">
            <v>1000</v>
          </cell>
          <cell r="F14924">
            <v>122000</v>
          </cell>
          <cell r="G14924">
            <v>0</v>
          </cell>
          <cell r="H14924">
            <v>2005</v>
          </cell>
          <cell r="I14924">
            <v>0</v>
          </cell>
        </row>
        <row r="14925">
          <cell r="A14925">
            <v>610317</v>
          </cell>
          <cell r="B14925" t="str">
            <v>Journeyman Unscheduled Overtime</v>
          </cell>
          <cell r="C14925">
            <v>5860000</v>
          </cell>
          <cell r="D14925">
            <v>3054.43</v>
          </cell>
          <cell r="E14925">
            <v>1000</v>
          </cell>
          <cell r="F14925">
            <v>124000</v>
          </cell>
          <cell r="G14925">
            <v>0</v>
          </cell>
          <cell r="H14925">
            <v>2005</v>
          </cell>
          <cell r="I14925">
            <v>0</v>
          </cell>
        </row>
        <row r="14926">
          <cell r="A14926">
            <v>610317</v>
          </cell>
          <cell r="B14926" t="str">
            <v>Journeyman Unscheduled Overtime</v>
          </cell>
          <cell r="C14926">
            <v>5860000</v>
          </cell>
          <cell r="D14926">
            <v>1542.73</v>
          </cell>
          <cell r="E14926">
            <v>1000</v>
          </cell>
          <cell r="F14926">
            <v>126000</v>
          </cell>
          <cell r="G14926">
            <v>0</v>
          </cell>
          <cell r="H14926">
            <v>2005</v>
          </cell>
          <cell r="I14926">
            <v>0</v>
          </cell>
        </row>
        <row r="14927">
          <cell r="A14927">
            <v>610317</v>
          </cell>
          <cell r="B14927" t="str">
            <v>Journeyman Unscheduled Overtime</v>
          </cell>
          <cell r="C14927">
            <v>5860000</v>
          </cell>
          <cell r="D14927">
            <v>1604.87</v>
          </cell>
          <cell r="E14927">
            <v>1000</v>
          </cell>
          <cell r="F14927">
            <v>128000</v>
          </cell>
          <cell r="G14927">
            <v>0</v>
          </cell>
          <cell r="H14927">
            <v>2005</v>
          </cell>
          <cell r="I14927">
            <v>0</v>
          </cell>
        </row>
        <row r="14928">
          <cell r="A14928">
            <v>610317</v>
          </cell>
          <cell r="B14928" t="str">
            <v>Journeyman Unscheduled Overtime</v>
          </cell>
          <cell r="C14928">
            <v>5860000</v>
          </cell>
          <cell r="D14928">
            <v>1087.17</v>
          </cell>
          <cell r="E14928">
            <v>1000</v>
          </cell>
          <cell r="F14928">
            <v>129000</v>
          </cell>
          <cell r="G14928">
            <v>0</v>
          </cell>
          <cell r="H14928">
            <v>2005</v>
          </cell>
          <cell r="I14928">
            <v>0</v>
          </cell>
        </row>
        <row r="14929">
          <cell r="A14929">
            <v>610317</v>
          </cell>
          <cell r="B14929" t="str">
            <v>Journeyman Unscheduled Overtime</v>
          </cell>
          <cell r="C14929">
            <v>5860000</v>
          </cell>
          <cell r="D14929">
            <v>621.24</v>
          </cell>
          <cell r="E14929">
            <v>1000</v>
          </cell>
          <cell r="F14929">
            <v>131000</v>
          </cell>
          <cell r="G14929">
            <v>0</v>
          </cell>
          <cell r="H14929">
            <v>2005</v>
          </cell>
          <cell r="I14929">
            <v>0</v>
          </cell>
        </row>
        <row r="14930">
          <cell r="A14930">
            <v>610317</v>
          </cell>
          <cell r="B14930" t="str">
            <v>Journeyman Unscheduled Overtime</v>
          </cell>
          <cell r="C14930">
            <v>5860000</v>
          </cell>
          <cell r="D14930">
            <v>3910.94</v>
          </cell>
          <cell r="E14930">
            <v>1000</v>
          </cell>
          <cell r="F14930">
            <v>132000</v>
          </cell>
          <cell r="G14930">
            <v>0</v>
          </cell>
          <cell r="H14930">
            <v>2005</v>
          </cell>
          <cell r="I14930">
            <v>0</v>
          </cell>
        </row>
        <row r="14931">
          <cell r="A14931">
            <v>610317</v>
          </cell>
          <cell r="B14931" t="str">
            <v>Journeyman Unscheduled Overtime</v>
          </cell>
          <cell r="C14931">
            <v>5860000</v>
          </cell>
          <cell r="D14931">
            <v>3255.59</v>
          </cell>
          <cell r="E14931">
            <v>1000</v>
          </cell>
          <cell r="F14931">
            <v>133000</v>
          </cell>
          <cell r="G14931">
            <v>0</v>
          </cell>
          <cell r="H14931">
            <v>2005</v>
          </cell>
          <cell r="I14931">
            <v>0</v>
          </cell>
        </row>
        <row r="14932">
          <cell r="A14932">
            <v>610317</v>
          </cell>
          <cell r="B14932" t="str">
            <v>Journeyman Unscheduled Overtime</v>
          </cell>
          <cell r="C14932">
            <v>5860000</v>
          </cell>
          <cell r="D14932">
            <v>2626.96</v>
          </cell>
          <cell r="E14932">
            <v>1000</v>
          </cell>
          <cell r="F14932">
            <v>134000</v>
          </cell>
          <cell r="G14932">
            <v>0</v>
          </cell>
          <cell r="H14932">
            <v>2005</v>
          </cell>
          <cell r="I14932">
            <v>0</v>
          </cell>
        </row>
        <row r="14933">
          <cell r="A14933">
            <v>610317</v>
          </cell>
          <cell r="B14933" t="str">
            <v>Journeyman Unscheduled Overtime</v>
          </cell>
          <cell r="C14933">
            <v>5860000</v>
          </cell>
          <cell r="D14933">
            <v>6627.01</v>
          </cell>
          <cell r="E14933">
            <v>1000</v>
          </cell>
          <cell r="F14933">
            <v>136000</v>
          </cell>
          <cell r="G14933">
            <v>0</v>
          </cell>
          <cell r="H14933">
            <v>2005</v>
          </cell>
          <cell r="I14933">
            <v>0</v>
          </cell>
        </row>
        <row r="14934">
          <cell r="A14934">
            <v>610317</v>
          </cell>
          <cell r="B14934" t="str">
            <v>Journeyman Unscheduled Overtime</v>
          </cell>
          <cell r="C14934">
            <v>5860000</v>
          </cell>
          <cell r="D14934">
            <v>2174.34</v>
          </cell>
          <cell r="E14934">
            <v>1000</v>
          </cell>
          <cell r="F14934">
            <v>240000</v>
          </cell>
          <cell r="G14934">
            <v>0</v>
          </cell>
          <cell r="H14934">
            <v>2005</v>
          </cell>
          <cell r="I14934">
            <v>0</v>
          </cell>
        </row>
        <row r="14935">
          <cell r="A14935">
            <v>610317</v>
          </cell>
          <cell r="B14935" t="str">
            <v>Journeyman Unscheduled Overtime</v>
          </cell>
          <cell r="C14935">
            <v>5860000</v>
          </cell>
          <cell r="D14935">
            <v>6942.38</v>
          </cell>
          <cell r="E14935">
            <v>1000</v>
          </cell>
          <cell r="F14935">
            <v>244000</v>
          </cell>
          <cell r="G14935">
            <v>0</v>
          </cell>
          <cell r="H14935">
            <v>2005</v>
          </cell>
          <cell r="I14935">
            <v>0</v>
          </cell>
        </row>
        <row r="14936">
          <cell r="A14936">
            <v>610317</v>
          </cell>
          <cell r="B14936" t="str">
            <v>Journeyman Unscheduled Overtime</v>
          </cell>
          <cell r="C14936">
            <v>5860000</v>
          </cell>
          <cell r="D14936">
            <v>29242.95</v>
          </cell>
          <cell r="E14936">
            <v>1000</v>
          </cell>
          <cell r="F14936">
            <v>246000</v>
          </cell>
          <cell r="G14936">
            <v>0</v>
          </cell>
          <cell r="H14936">
            <v>2005</v>
          </cell>
          <cell r="I14936">
            <v>0</v>
          </cell>
        </row>
        <row r="14937">
          <cell r="A14937">
            <v>610317</v>
          </cell>
          <cell r="B14937" t="str">
            <v>Journeyman Unscheduled Overtime</v>
          </cell>
          <cell r="C14937">
            <v>5860000</v>
          </cell>
          <cell r="D14937">
            <v>9645.2900000000009</v>
          </cell>
          <cell r="E14937">
            <v>1000</v>
          </cell>
          <cell r="F14937">
            <v>563000</v>
          </cell>
          <cell r="G14937">
            <v>0</v>
          </cell>
          <cell r="H14937">
            <v>2005</v>
          </cell>
          <cell r="I14937">
            <v>0</v>
          </cell>
        </row>
        <row r="14938">
          <cell r="A14938">
            <v>610317</v>
          </cell>
          <cell r="B14938" t="str">
            <v>Journeyman Unscheduled Overtime</v>
          </cell>
          <cell r="C14938">
            <v>5860000</v>
          </cell>
          <cell r="D14938">
            <v>2239.38</v>
          </cell>
          <cell r="E14938">
            <v>1000</v>
          </cell>
          <cell r="F14938">
            <v>565100</v>
          </cell>
          <cell r="G14938">
            <v>0</v>
          </cell>
          <cell r="H14938">
            <v>2005</v>
          </cell>
          <cell r="I14938">
            <v>0</v>
          </cell>
        </row>
        <row r="14939">
          <cell r="A14939">
            <v>610317</v>
          </cell>
          <cell r="B14939" t="str">
            <v>Journeyman Unscheduled Overtime</v>
          </cell>
          <cell r="C14939">
            <v>5860000</v>
          </cell>
          <cell r="D14939">
            <v>2749.03</v>
          </cell>
          <cell r="E14939">
            <v>1000</v>
          </cell>
          <cell r="F14939">
            <v>567300</v>
          </cell>
          <cell r="G14939">
            <v>0</v>
          </cell>
          <cell r="H14939">
            <v>2005</v>
          </cell>
          <cell r="I14939">
            <v>0</v>
          </cell>
        </row>
        <row r="14940">
          <cell r="A14940">
            <v>610317</v>
          </cell>
          <cell r="B14940" t="str">
            <v>Journeyman Unscheduled Overtime</v>
          </cell>
          <cell r="C14940">
            <v>5860000</v>
          </cell>
          <cell r="D14940">
            <v>1647.36</v>
          </cell>
          <cell r="E14940">
            <v>1000</v>
          </cell>
          <cell r="F14940">
            <v>572100</v>
          </cell>
          <cell r="G14940">
            <v>0</v>
          </cell>
          <cell r="H14940">
            <v>2005</v>
          </cell>
          <cell r="I14940">
            <v>0</v>
          </cell>
        </row>
        <row r="14941">
          <cell r="A14941">
            <v>610317</v>
          </cell>
          <cell r="B14941" t="str">
            <v>Journeyman Unscheduled Overtime</v>
          </cell>
          <cell r="C14941">
            <v>5860000</v>
          </cell>
          <cell r="D14941">
            <v>3088.8</v>
          </cell>
          <cell r="E14941">
            <v>1000</v>
          </cell>
          <cell r="F14941">
            <v>575000</v>
          </cell>
          <cell r="G14941">
            <v>0</v>
          </cell>
          <cell r="H14941">
            <v>2005</v>
          </cell>
          <cell r="I14941">
            <v>0</v>
          </cell>
        </row>
        <row r="14942">
          <cell r="A14942">
            <v>610317</v>
          </cell>
          <cell r="B14942" t="str">
            <v>Journeyman Unscheduled Overtime</v>
          </cell>
          <cell r="C14942">
            <v>5860000</v>
          </cell>
          <cell r="D14942">
            <v>1917.12</v>
          </cell>
          <cell r="E14942">
            <v>1000</v>
          </cell>
          <cell r="F14942">
            <v>576000</v>
          </cell>
          <cell r="G14942">
            <v>0</v>
          </cell>
          <cell r="H14942">
            <v>2005</v>
          </cell>
          <cell r="I14942">
            <v>0</v>
          </cell>
        </row>
        <row r="14943">
          <cell r="A14943">
            <v>610317</v>
          </cell>
          <cell r="B14943" t="str">
            <v>Journeyman Unscheduled Overtime</v>
          </cell>
          <cell r="C14943">
            <v>5860000</v>
          </cell>
          <cell r="D14943">
            <v>2577.09</v>
          </cell>
          <cell r="E14943">
            <v>1000</v>
          </cell>
          <cell r="F14943">
            <v>578000</v>
          </cell>
          <cell r="G14943">
            <v>0</v>
          </cell>
          <cell r="H14943">
            <v>2005</v>
          </cell>
          <cell r="I14943">
            <v>0</v>
          </cell>
        </row>
        <row r="14944">
          <cell r="A14944">
            <v>610317</v>
          </cell>
          <cell r="B14944" t="str">
            <v>Journeyman Unscheduled Overtime</v>
          </cell>
          <cell r="C14944">
            <v>5860000</v>
          </cell>
          <cell r="D14944">
            <v>2954.48</v>
          </cell>
          <cell r="E14944">
            <v>1000</v>
          </cell>
          <cell r="F14944">
            <v>651000</v>
          </cell>
          <cell r="G14944">
            <v>0</v>
          </cell>
          <cell r="H14944">
            <v>2005</v>
          </cell>
          <cell r="I14944">
            <v>0</v>
          </cell>
        </row>
        <row r="14945">
          <cell r="A14945">
            <v>610317</v>
          </cell>
          <cell r="B14945" t="str">
            <v>Journeyman Unscheduled Overtime</v>
          </cell>
          <cell r="C14945">
            <v>5860000</v>
          </cell>
          <cell r="D14945">
            <v>1502.26</v>
          </cell>
          <cell r="E14945">
            <v>1000</v>
          </cell>
          <cell r="F14945">
            <v>651070</v>
          </cell>
          <cell r="G14945">
            <v>0</v>
          </cell>
          <cell r="H14945">
            <v>2005</v>
          </cell>
          <cell r="I14945">
            <v>0</v>
          </cell>
        </row>
        <row r="14946">
          <cell r="A14946">
            <v>610317</v>
          </cell>
          <cell r="B14946" t="str">
            <v>Journeyman Unscheduled Overtime</v>
          </cell>
          <cell r="C14946">
            <v>5860000</v>
          </cell>
          <cell r="D14946">
            <v>2158.25</v>
          </cell>
          <cell r="E14946">
            <v>1000</v>
          </cell>
          <cell r="F14946">
            <v>654000</v>
          </cell>
          <cell r="G14946">
            <v>0</v>
          </cell>
          <cell r="H14946">
            <v>2005</v>
          </cell>
          <cell r="I14946">
            <v>0</v>
          </cell>
        </row>
        <row r="14947">
          <cell r="A14947">
            <v>610317</v>
          </cell>
          <cell r="B14947" t="str">
            <v>Journeyman Unscheduled Overtime</v>
          </cell>
          <cell r="C14947">
            <v>5860000</v>
          </cell>
          <cell r="D14947">
            <v>3657.51</v>
          </cell>
          <cell r="E14947">
            <v>1000</v>
          </cell>
          <cell r="F14947">
            <v>655000</v>
          </cell>
          <cell r="G14947">
            <v>0</v>
          </cell>
          <cell r="H14947">
            <v>2005</v>
          </cell>
          <cell r="I14947">
            <v>0</v>
          </cell>
        </row>
        <row r="14948">
          <cell r="A14948">
            <v>610317</v>
          </cell>
          <cell r="B14948" t="str">
            <v>Journeyman Unscheduled Overtime</v>
          </cell>
          <cell r="C14948">
            <v>5860000</v>
          </cell>
          <cell r="D14948">
            <v>1652.5</v>
          </cell>
          <cell r="E14948">
            <v>1000</v>
          </cell>
          <cell r="F14948">
            <v>656100</v>
          </cell>
          <cell r="G14948">
            <v>0</v>
          </cell>
          <cell r="H14948">
            <v>2005</v>
          </cell>
          <cell r="I14948">
            <v>0</v>
          </cell>
        </row>
        <row r="14949">
          <cell r="A14949">
            <v>610317</v>
          </cell>
          <cell r="B14949" t="str">
            <v>Journeyman Unscheduled Overtime</v>
          </cell>
          <cell r="C14949">
            <v>5880000</v>
          </cell>
          <cell r="D14949">
            <v>4932.22</v>
          </cell>
          <cell r="E14949">
            <v>1000</v>
          </cell>
          <cell r="F14949">
            <v>1</v>
          </cell>
          <cell r="G14949">
            <v>0</v>
          </cell>
          <cell r="H14949">
            <v>2005</v>
          </cell>
          <cell r="I14949">
            <v>0</v>
          </cell>
        </row>
        <row r="14950">
          <cell r="A14950">
            <v>610317</v>
          </cell>
          <cell r="B14950" t="str">
            <v>Journeyman Unscheduled Overtime</v>
          </cell>
          <cell r="C14950">
            <v>5880000</v>
          </cell>
          <cell r="D14950">
            <v>895.77</v>
          </cell>
          <cell r="E14950">
            <v>1000</v>
          </cell>
          <cell r="F14950">
            <v>108</v>
          </cell>
          <cell r="G14950">
            <v>0</v>
          </cell>
          <cell r="H14950">
            <v>2005</v>
          </cell>
          <cell r="I14950">
            <v>0</v>
          </cell>
        </row>
        <row r="14951">
          <cell r="A14951">
            <v>610317</v>
          </cell>
          <cell r="B14951" t="str">
            <v>Journeyman Unscheduled Overtime</v>
          </cell>
          <cell r="C14951">
            <v>5880000</v>
          </cell>
          <cell r="D14951">
            <v>3259.67</v>
          </cell>
          <cell r="E14951">
            <v>1000</v>
          </cell>
          <cell r="F14951">
            <v>119</v>
          </cell>
          <cell r="G14951">
            <v>0</v>
          </cell>
          <cell r="H14951">
            <v>2005</v>
          </cell>
          <cell r="I14951">
            <v>0</v>
          </cell>
        </row>
        <row r="14952">
          <cell r="A14952">
            <v>610317</v>
          </cell>
          <cell r="B14952" t="str">
            <v>Journeyman Unscheduled Overtime</v>
          </cell>
          <cell r="C14952">
            <v>5880000</v>
          </cell>
          <cell r="D14952">
            <v>2211.6</v>
          </cell>
          <cell r="E14952">
            <v>1000</v>
          </cell>
          <cell r="F14952">
            <v>5001</v>
          </cell>
          <cell r="G14952">
            <v>0</v>
          </cell>
          <cell r="H14952">
            <v>2005</v>
          </cell>
          <cell r="I14952">
            <v>0</v>
          </cell>
        </row>
        <row r="14953">
          <cell r="A14953">
            <v>610317</v>
          </cell>
          <cell r="B14953" t="str">
            <v>Journeyman Unscheduled Overtime</v>
          </cell>
          <cell r="C14953">
            <v>5880000</v>
          </cell>
          <cell r="D14953">
            <v>0</v>
          </cell>
          <cell r="E14953">
            <v>1000</v>
          </cell>
          <cell r="F14953">
            <v>5002</v>
          </cell>
          <cell r="G14953">
            <v>0</v>
          </cell>
          <cell r="H14953">
            <v>2005</v>
          </cell>
          <cell r="I14953">
            <v>0</v>
          </cell>
        </row>
        <row r="14954">
          <cell r="A14954">
            <v>610317</v>
          </cell>
          <cell r="B14954" t="str">
            <v>Journeyman Unscheduled Overtime</v>
          </cell>
          <cell r="C14954">
            <v>5880000</v>
          </cell>
          <cell r="D14954">
            <v>2283.6</v>
          </cell>
          <cell r="E14954">
            <v>1000</v>
          </cell>
          <cell r="F14954">
            <v>5003</v>
          </cell>
          <cell r="G14954">
            <v>0</v>
          </cell>
          <cell r="H14954">
            <v>2005</v>
          </cell>
          <cell r="I14954">
            <v>0</v>
          </cell>
        </row>
        <row r="14955">
          <cell r="A14955">
            <v>610317</v>
          </cell>
          <cell r="B14955" t="str">
            <v>Journeyman Unscheduled Overtime</v>
          </cell>
          <cell r="C14955">
            <v>5880000</v>
          </cell>
          <cell r="D14955">
            <v>1659.63</v>
          </cell>
          <cell r="E14955">
            <v>1000</v>
          </cell>
          <cell r="F14955">
            <v>5004</v>
          </cell>
          <cell r="G14955">
            <v>0</v>
          </cell>
          <cell r="H14955">
            <v>2005</v>
          </cell>
          <cell r="I14955">
            <v>0</v>
          </cell>
        </row>
        <row r="14956">
          <cell r="A14956">
            <v>610317</v>
          </cell>
          <cell r="B14956" t="str">
            <v>Journeyman Unscheduled Overtime</v>
          </cell>
          <cell r="C14956">
            <v>5880000</v>
          </cell>
          <cell r="D14956">
            <v>962.11</v>
          </cell>
          <cell r="E14956">
            <v>1000</v>
          </cell>
          <cell r="F14956">
            <v>5005</v>
          </cell>
          <cell r="G14956">
            <v>0</v>
          </cell>
          <cell r="H14956">
            <v>2005</v>
          </cell>
          <cell r="I14956">
            <v>0</v>
          </cell>
        </row>
        <row r="14957">
          <cell r="A14957">
            <v>610317</v>
          </cell>
          <cell r="B14957" t="str">
            <v>Journeyman Unscheduled Overtime</v>
          </cell>
          <cell r="C14957">
            <v>5880000</v>
          </cell>
          <cell r="D14957">
            <v>144.33000000000001</v>
          </cell>
          <cell r="E14957">
            <v>1000</v>
          </cell>
          <cell r="F14957">
            <v>5301</v>
          </cell>
          <cell r="G14957">
            <v>0</v>
          </cell>
          <cell r="H14957">
            <v>2005</v>
          </cell>
          <cell r="I14957">
            <v>0</v>
          </cell>
        </row>
        <row r="14958">
          <cell r="A14958">
            <v>610317</v>
          </cell>
          <cell r="B14958" t="str">
            <v>Journeyman Unscheduled Overtime</v>
          </cell>
          <cell r="C14958">
            <v>5880000</v>
          </cell>
          <cell r="D14958">
            <v>1587.49</v>
          </cell>
          <cell r="E14958">
            <v>1000</v>
          </cell>
          <cell r="F14958">
            <v>5302</v>
          </cell>
          <cell r="G14958">
            <v>0</v>
          </cell>
          <cell r="H14958">
            <v>2005</v>
          </cell>
          <cell r="I14958">
            <v>0</v>
          </cell>
        </row>
        <row r="14959">
          <cell r="A14959">
            <v>610317</v>
          </cell>
          <cell r="B14959" t="str">
            <v>Journeyman Unscheduled Overtime</v>
          </cell>
          <cell r="C14959">
            <v>5880000</v>
          </cell>
          <cell r="D14959">
            <v>1377.91</v>
          </cell>
          <cell r="E14959">
            <v>1000</v>
          </cell>
          <cell r="F14959">
            <v>5303</v>
          </cell>
          <cell r="G14959">
            <v>0</v>
          </cell>
          <cell r="H14959">
            <v>2005</v>
          </cell>
          <cell r="I14959">
            <v>0</v>
          </cell>
        </row>
        <row r="14960">
          <cell r="A14960">
            <v>610317</v>
          </cell>
          <cell r="B14960" t="str">
            <v>Journeyman Unscheduled Overtime</v>
          </cell>
          <cell r="C14960">
            <v>5880000</v>
          </cell>
          <cell r="D14960">
            <v>144.32</v>
          </cell>
          <cell r="E14960">
            <v>1000</v>
          </cell>
          <cell r="F14960">
            <v>5304</v>
          </cell>
          <cell r="G14960">
            <v>0</v>
          </cell>
          <cell r="H14960">
            <v>2005</v>
          </cell>
          <cell r="I14960">
            <v>0</v>
          </cell>
        </row>
        <row r="14961">
          <cell r="A14961">
            <v>610317</v>
          </cell>
          <cell r="B14961" t="str">
            <v>Journeyman Unscheduled Overtime</v>
          </cell>
          <cell r="C14961">
            <v>5880000</v>
          </cell>
          <cell r="D14961">
            <v>7202.34</v>
          </cell>
          <cell r="E14961">
            <v>1000</v>
          </cell>
          <cell r="F14961">
            <v>5402</v>
          </cell>
          <cell r="G14961">
            <v>0</v>
          </cell>
          <cell r="H14961">
            <v>2005</v>
          </cell>
          <cell r="I14961">
            <v>0</v>
          </cell>
        </row>
        <row r="14962">
          <cell r="A14962">
            <v>610317</v>
          </cell>
          <cell r="B14962" t="str">
            <v>Journeyman Unscheduled Overtime</v>
          </cell>
          <cell r="C14962">
            <v>5880000</v>
          </cell>
          <cell r="D14962">
            <v>48.340000000000146</v>
          </cell>
          <cell r="E14962">
            <v>1000</v>
          </cell>
          <cell r="F14962">
            <v>5403</v>
          </cell>
          <cell r="G14962">
            <v>0</v>
          </cell>
          <cell r="H14962">
            <v>2005</v>
          </cell>
          <cell r="I14962">
            <v>0</v>
          </cell>
        </row>
        <row r="14963">
          <cell r="A14963">
            <v>610317</v>
          </cell>
          <cell r="B14963" t="str">
            <v>Journeyman Unscheduled Overtime</v>
          </cell>
          <cell r="C14963">
            <v>5880000</v>
          </cell>
          <cell r="D14963">
            <v>17894.07</v>
          </cell>
          <cell r="E14963">
            <v>1000</v>
          </cell>
          <cell r="F14963">
            <v>5404</v>
          </cell>
          <cell r="G14963">
            <v>0</v>
          </cell>
          <cell r="H14963">
            <v>2005</v>
          </cell>
          <cell r="I14963">
            <v>0</v>
          </cell>
        </row>
        <row r="14964">
          <cell r="A14964">
            <v>610317</v>
          </cell>
          <cell r="B14964" t="str">
            <v>Journeyman Unscheduled Overtime</v>
          </cell>
          <cell r="C14964">
            <v>5880000</v>
          </cell>
          <cell r="D14964">
            <v>773.44</v>
          </cell>
          <cell r="E14964">
            <v>1000</v>
          </cell>
          <cell r="F14964">
            <v>5405</v>
          </cell>
          <cell r="G14964">
            <v>0</v>
          </cell>
          <cell r="H14964">
            <v>2005</v>
          </cell>
          <cell r="I14964">
            <v>0</v>
          </cell>
        </row>
        <row r="14965">
          <cell r="A14965">
            <v>610317</v>
          </cell>
          <cell r="B14965" t="str">
            <v>Journeyman Unscheduled Overtime</v>
          </cell>
          <cell r="C14965">
            <v>5880000</v>
          </cell>
          <cell r="D14965">
            <v>12300</v>
          </cell>
          <cell r="E14965">
            <v>1000</v>
          </cell>
          <cell r="F14965">
            <v>5501</v>
          </cell>
          <cell r="G14965">
            <v>0</v>
          </cell>
          <cell r="H14965">
            <v>2005</v>
          </cell>
          <cell r="I14965">
            <v>0</v>
          </cell>
        </row>
        <row r="14966">
          <cell r="A14966">
            <v>610317</v>
          </cell>
          <cell r="B14966" t="str">
            <v>Journeyman Unscheduled Overtime</v>
          </cell>
          <cell r="C14966">
            <v>5880000</v>
          </cell>
          <cell r="D14966">
            <v>974.98</v>
          </cell>
          <cell r="E14966">
            <v>1000</v>
          </cell>
          <cell r="F14966">
            <v>5502</v>
          </cell>
          <cell r="G14966">
            <v>0</v>
          </cell>
          <cell r="H14966">
            <v>2005</v>
          </cell>
          <cell r="I14966">
            <v>0</v>
          </cell>
        </row>
        <row r="14967">
          <cell r="A14967">
            <v>610317</v>
          </cell>
          <cell r="B14967" t="str">
            <v>Journeyman Unscheduled Overtime</v>
          </cell>
          <cell r="C14967">
            <v>5880000</v>
          </cell>
          <cell r="D14967">
            <v>631.73</v>
          </cell>
          <cell r="E14967">
            <v>1000</v>
          </cell>
          <cell r="F14967">
            <v>5503</v>
          </cell>
          <cell r="G14967">
            <v>0</v>
          </cell>
          <cell r="H14967">
            <v>2005</v>
          </cell>
          <cell r="I14967">
            <v>0</v>
          </cell>
        </row>
        <row r="14968">
          <cell r="A14968">
            <v>610317</v>
          </cell>
          <cell r="B14968" t="str">
            <v>Journeyman Unscheduled Overtime</v>
          </cell>
          <cell r="C14968">
            <v>5880000</v>
          </cell>
          <cell r="D14968">
            <v>0</v>
          </cell>
          <cell r="E14968">
            <v>1000</v>
          </cell>
          <cell r="F14968">
            <v>5505</v>
          </cell>
          <cell r="G14968">
            <v>0</v>
          </cell>
          <cell r="H14968">
            <v>2005</v>
          </cell>
          <cell r="I14968">
            <v>0</v>
          </cell>
        </row>
        <row r="14969">
          <cell r="A14969">
            <v>610317</v>
          </cell>
          <cell r="B14969" t="str">
            <v>Journeyman Unscheduled Overtime</v>
          </cell>
          <cell r="C14969">
            <v>5880000</v>
          </cell>
          <cell r="D14969">
            <v>240.3</v>
          </cell>
          <cell r="E14969">
            <v>1000</v>
          </cell>
          <cell r="F14969">
            <v>5701</v>
          </cell>
          <cell r="G14969">
            <v>0</v>
          </cell>
          <cell r="H14969">
            <v>2005</v>
          </cell>
          <cell r="I14969">
            <v>0</v>
          </cell>
        </row>
        <row r="14970">
          <cell r="A14970">
            <v>610317</v>
          </cell>
          <cell r="B14970" t="str">
            <v>Journeyman Unscheduled Overtime</v>
          </cell>
          <cell r="C14970">
            <v>5880000</v>
          </cell>
          <cell r="D14970">
            <v>1202.6400000000001</v>
          </cell>
          <cell r="E14970">
            <v>1000</v>
          </cell>
          <cell r="F14970">
            <v>5802</v>
          </cell>
          <cell r="G14970">
            <v>0</v>
          </cell>
          <cell r="H14970">
            <v>2005</v>
          </cell>
          <cell r="I14970">
            <v>0</v>
          </cell>
        </row>
        <row r="14971">
          <cell r="A14971">
            <v>610317</v>
          </cell>
          <cell r="B14971" t="str">
            <v>Journeyman Unscheduled Overtime</v>
          </cell>
          <cell r="C14971">
            <v>5880000</v>
          </cell>
          <cell r="D14971">
            <v>0</v>
          </cell>
          <cell r="E14971">
            <v>1000</v>
          </cell>
          <cell r="F14971">
            <v>101000</v>
          </cell>
          <cell r="G14971">
            <v>0</v>
          </cell>
          <cell r="H14971">
            <v>2005</v>
          </cell>
          <cell r="I14971">
            <v>0</v>
          </cell>
        </row>
        <row r="14972">
          <cell r="A14972">
            <v>610317</v>
          </cell>
          <cell r="B14972" t="str">
            <v>Journeyman Unscheduled Overtime</v>
          </cell>
          <cell r="C14972">
            <v>5880000</v>
          </cell>
          <cell r="D14972">
            <v>0</v>
          </cell>
          <cell r="E14972">
            <v>1000</v>
          </cell>
          <cell r="F14972">
            <v>103000</v>
          </cell>
          <cell r="G14972">
            <v>0</v>
          </cell>
          <cell r="H14972">
            <v>2005</v>
          </cell>
          <cell r="I14972">
            <v>0</v>
          </cell>
        </row>
        <row r="14973">
          <cell r="A14973">
            <v>610317</v>
          </cell>
          <cell r="B14973" t="str">
            <v>Journeyman Unscheduled Overtime</v>
          </cell>
          <cell r="C14973">
            <v>5880000</v>
          </cell>
          <cell r="D14973">
            <v>100.16</v>
          </cell>
          <cell r="E14973">
            <v>1000</v>
          </cell>
          <cell r="F14973">
            <v>105000</v>
          </cell>
          <cell r="G14973">
            <v>0</v>
          </cell>
          <cell r="H14973">
            <v>2005</v>
          </cell>
          <cell r="I14973">
            <v>0</v>
          </cell>
        </row>
        <row r="14974">
          <cell r="A14974">
            <v>610317</v>
          </cell>
          <cell r="B14974" t="str">
            <v>Journeyman Unscheduled Overtime</v>
          </cell>
          <cell r="C14974">
            <v>5880000</v>
          </cell>
          <cell r="D14974">
            <v>1144.6099999999999</v>
          </cell>
          <cell r="E14974">
            <v>1000</v>
          </cell>
          <cell r="F14974">
            <v>108000</v>
          </cell>
          <cell r="G14974">
            <v>0</v>
          </cell>
          <cell r="H14974">
            <v>2005</v>
          </cell>
          <cell r="I14974">
            <v>0</v>
          </cell>
        </row>
        <row r="14975">
          <cell r="A14975">
            <v>610317</v>
          </cell>
          <cell r="B14975" t="str">
            <v>Journeyman Unscheduled Overtime</v>
          </cell>
          <cell r="C14975">
            <v>5880000</v>
          </cell>
          <cell r="D14975">
            <v>0</v>
          </cell>
          <cell r="E14975">
            <v>1000</v>
          </cell>
          <cell r="F14975">
            <v>118000</v>
          </cell>
          <cell r="G14975">
            <v>0</v>
          </cell>
          <cell r="H14975">
            <v>2005</v>
          </cell>
          <cell r="I14975">
            <v>0</v>
          </cell>
        </row>
        <row r="14976">
          <cell r="A14976">
            <v>610317</v>
          </cell>
          <cell r="B14976" t="str">
            <v>Journeyman Unscheduled Overtime</v>
          </cell>
          <cell r="C14976">
            <v>5880000</v>
          </cell>
          <cell r="D14976">
            <v>0</v>
          </cell>
          <cell r="E14976">
            <v>1000</v>
          </cell>
          <cell r="F14976">
            <v>119150</v>
          </cell>
          <cell r="G14976">
            <v>0</v>
          </cell>
          <cell r="H14976">
            <v>2005</v>
          </cell>
          <cell r="I14976">
            <v>0</v>
          </cell>
        </row>
        <row r="14977">
          <cell r="A14977">
            <v>610317</v>
          </cell>
          <cell r="B14977" t="str">
            <v>Journeyman Unscheduled Overtime</v>
          </cell>
          <cell r="C14977">
            <v>5880000</v>
          </cell>
          <cell r="D14977">
            <v>0</v>
          </cell>
          <cell r="E14977">
            <v>1000</v>
          </cell>
          <cell r="F14977">
            <v>122000</v>
          </cell>
          <cell r="G14977">
            <v>0</v>
          </cell>
          <cell r="H14977">
            <v>2005</v>
          </cell>
          <cell r="I14977">
            <v>0</v>
          </cell>
        </row>
        <row r="14978">
          <cell r="A14978">
            <v>610317</v>
          </cell>
          <cell r="B14978" t="str">
            <v>Journeyman Unscheduled Overtime</v>
          </cell>
          <cell r="C14978">
            <v>5880000</v>
          </cell>
          <cell r="D14978">
            <v>166856.91</v>
          </cell>
          <cell r="E14978">
            <v>1000</v>
          </cell>
          <cell r="F14978">
            <v>122098</v>
          </cell>
          <cell r="G14978">
            <v>0</v>
          </cell>
          <cell r="H14978">
            <v>2005</v>
          </cell>
          <cell r="I14978">
            <v>0</v>
          </cell>
        </row>
        <row r="14979">
          <cell r="A14979">
            <v>610317</v>
          </cell>
          <cell r="B14979" t="str">
            <v>Journeyman Unscheduled Overtime</v>
          </cell>
          <cell r="C14979">
            <v>5880000</v>
          </cell>
          <cell r="D14979">
            <v>150.22999999999999</v>
          </cell>
          <cell r="E14979">
            <v>1000</v>
          </cell>
          <cell r="F14979">
            <v>132000</v>
          </cell>
          <cell r="G14979">
            <v>0</v>
          </cell>
          <cell r="H14979">
            <v>2005</v>
          </cell>
          <cell r="I14979">
            <v>0</v>
          </cell>
        </row>
        <row r="14980">
          <cell r="A14980">
            <v>610317</v>
          </cell>
          <cell r="B14980" t="str">
            <v>Journeyman Unscheduled Overtime</v>
          </cell>
          <cell r="C14980">
            <v>5880000</v>
          </cell>
          <cell r="D14980">
            <v>1111.69</v>
          </cell>
          <cell r="E14980">
            <v>1000</v>
          </cell>
          <cell r="F14980">
            <v>133000</v>
          </cell>
          <cell r="G14980">
            <v>0</v>
          </cell>
          <cell r="H14980">
            <v>2005</v>
          </cell>
          <cell r="I14980">
            <v>0</v>
          </cell>
        </row>
        <row r="14981">
          <cell r="A14981">
            <v>610317</v>
          </cell>
          <cell r="B14981" t="str">
            <v>Journeyman Unscheduled Overtime</v>
          </cell>
          <cell r="C14981">
            <v>5880000</v>
          </cell>
          <cell r="D14981">
            <v>345.53</v>
          </cell>
          <cell r="E14981">
            <v>1000</v>
          </cell>
          <cell r="F14981">
            <v>134000</v>
          </cell>
          <cell r="G14981">
            <v>0</v>
          </cell>
          <cell r="H14981">
            <v>2005</v>
          </cell>
          <cell r="I14981">
            <v>0</v>
          </cell>
        </row>
        <row r="14982">
          <cell r="A14982">
            <v>610317</v>
          </cell>
          <cell r="B14982" t="str">
            <v>Journeyman Unscheduled Overtime</v>
          </cell>
          <cell r="C14982">
            <v>5880000</v>
          </cell>
          <cell r="D14982">
            <v>1610.44</v>
          </cell>
          <cell r="E14982">
            <v>1000</v>
          </cell>
          <cell r="F14982">
            <v>136000</v>
          </cell>
          <cell r="G14982">
            <v>0</v>
          </cell>
          <cell r="H14982">
            <v>2005</v>
          </cell>
          <cell r="I14982">
            <v>0</v>
          </cell>
        </row>
        <row r="14983">
          <cell r="A14983">
            <v>610317</v>
          </cell>
          <cell r="B14983" t="str">
            <v>Journeyman Unscheduled Overtime</v>
          </cell>
          <cell r="C14983">
            <v>5880000</v>
          </cell>
          <cell r="D14983">
            <v>0</v>
          </cell>
          <cell r="E14983">
            <v>1000</v>
          </cell>
          <cell r="F14983">
            <v>137000</v>
          </cell>
          <cell r="G14983">
            <v>0</v>
          </cell>
          <cell r="H14983">
            <v>2005</v>
          </cell>
          <cell r="I14983">
            <v>0</v>
          </cell>
        </row>
        <row r="14984">
          <cell r="A14984">
            <v>610317</v>
          </cell>
          <cell r="B14984" t="str">
            <v>Journeyman Unscheduled Overtime</v>
          </cell>
          <cell r="C14984">
            <v>5880000</v>
          </cell>
          <cell r="D14984">
            <v>-681.3</v>
          </cell>
          <cell r="E14984">
            <v>1000</v>
          </cell>
          <cell r="F14984">
            <v>244000</v>
          </cell>
          <cell r="G14984">
            <v>0</v>
          </cell>
          <cell r="H14984">
            <v>2005</v>
          </cell>
          <cell r="I14984">
            <v>0</v>
          </cell>
        </row>
        <row r="14985">
          <cell r="A14985">
            <v>610317</v>
          </cell>
          <cell r="B14985" t="str">
            <v>Journeyman Unscheduled Overtime</v>
          </cell>
          <cell r="C14985">
            <v>5880000</v>
          </cell>
          <cell r="D14985">
            <v>-3238.74</v>
          </cell>
          <cell r="E14985">
            <v>1000</v>
          </cell>
          <cell r="F14985">
            <v>246000</v>
          </cell>
          <cell r="G14985">
            <v>0</v>
          </cell>
          <cell r="H14985">
            <v>2005</v>
          </cell>
          <cell r="I14985">
            <v>0</v>
          </cell>
        </row>
        <row r="14986">
          <cell r="A14986">
            <v>610317</v>
          </cell>
          <cell r="B14986" t="str">
            <v>Journeyman Unscheduled Overtime</v>
          </cell>
          <cell r="C14986">
            <v>5880000</v>
          </cell>
          <cell r="D14986">
            <v>0</v>
          </cell>
          <cell r="E14986">
            <v>1000</v>
          </cell>
          <cell r="F14986">
            <v>567300</v>
          </cell>
          <cell r="G14986">
            <v>0</v>
          </cell>
          <cell r="H14986">
            <v>2005</v>
          </cell>
          <cell r="I14986">
            <v>0</v>
          </cell>
        </row>
        <row r="14987">
          <cell r="A14987">
            <v>610317</v>
          </cell>
          <cell r="B14987" t="str">
            <v>Journeyman Unscheduled Overtime</v>
          </cell>
          <cell r="C14987">
            <v>5880000</v>
          </cell>
          <cell r="D14987">
            <v>1132.56</v>
          </cell>
          <cell r="E14987">
            <v>1000</v>
          </cell>
          <cell r="F14987">
            <v>568100</v>
          </cell>
          <cell r="G14987">
            <v>0</v>
          </cell>
          <cell r="H14987">
            <v>2005</v>
          </cell>
          <cell r="I14987">
            <v>0</v>
          </cell>
        </row>
        <row r="14988">
          <cell r="A14988">
            <v>610317</v>
          </cell>
          <cell r="B14988" t="str">
            <v>Journeyman Unscheduled Overtime</v>
          </cell>
          <cell r="C14988">
            <v>5880000</v>
          </cell>
          <cell r="D14988">
            <v>1492.92</v>
          </cell>
          <cell r="E14988">
            <v>1000</v>
          </cell>
          <cell r="F14988">
            <v>572100</v>
          </cell>
          <cell r="G14988">
            <v>0</v>
          </cell>
          <cell r="H14988">
            <v>2005</v>
          </cell>
          <cell r="I14988">
            <v>0</v>
          </cell>
        </row>
        <row r="14989">
          <cell r="A14989">
            <v>610317</v>
          </cell>
          <cell r="B14989" t="str">
            <v>Journeyman Unscheduled Overtime</v>
          </cell>
          <cell r="C14989">
            <v>5880000</v>
          </cell>
          <cell r="D14989">
            <v>102.96</v>
          </cell>
          <cell r="E14989">
            <v>1000</v>
          </cell>
          <cell r="F14989">
            <v>575000</v>
          </cell>
          <cell r="G14989">
            <v>0</v>
          </cell>
          <cell r="H14989">
            <v>2005</v>
          </cell>
          <cell r="I14989">
            <v>0</v>
          </cell>
        </row>
        <row r="14990">
          <cell r="A14990">
            <v>610317</v>
          </cell>
          <cell r="B14990" t="str">
            <v>Journeyman Unscheduled Overtime</v>
          </cell>
          <cell r="C14990">
            <v>5880000</v>
          </cell>
          <cell r="D14990">
            <v>0</v>
          </cell>
          <cell r="E14990">
            <v>1000</v>
          </cell>
          <cell r="F14990">
            <v>578000</v>
          </cell>
          <cell r="G14990">
            <v>0</v>
          </cell>
          <cell r="H14990">
            <v>2005</v>
          </cell>
          <cell r="I14990">
            <v>0</v>
          </cell>
        </row>
        <row r="14991">
          <cell r="A14991">
            <v>610317</v>
          </cell>
          <cell r="B14991" t="str">
            <v>Journeyman Unscheduled Overtime</v>
          </cell>
          <cell r="C14991">
            <v>5880000</v>
          </cell>
          <cell r="D14991">
            <v>550.83000000000004</v>
          </cell>
          <cell r="E14991">
            <v>1000</v>
          </cell>
          <cell r="F14991">
            <v>651070</v>
          </cell>
          <cell r="G14991">
            <v>0</v>
          </cell>
          <cell r="H14991">
            <v>2005</v>
          </cell>
          <cell r="I14991">
            <v>0</v>
          </cell>
        </row>
        <row r="14992">
          <cell r="A14992">
            <v>610317</v>
          </cell>
          <cell r="B14992" t="str">
            <v>Journeyman Unscheduled Overtime</v>
          </cell>
          <cell r="C14992">
            <v>5880000</v>
          </cell>
          <cell r="D14992">
            <v>300.45999999999998</v>
          </cell>
          <cell r="E14992">
            <v>1000</v>
          </cell>
          <cell r="F14992">
            <v>654000</v>
          </cell>
          <cell r="G14992">
            <v>0</v>
          </cell>
          <cell r="H14992">
            <v>2005</v>
          </cell>
          <cell r="I14992">
            <v>0</v>
          </cell>
        </row>
        <row r="14993">
          <cell r="A14993">
            <v>610317</v>
          </cell>
          <cell r="B14993" t="str">
            <v>Journeyman Unscheduled Overtime</v>
          </cell>
          <cell r="C14993">
            <v>5880000</v>
          </cell>
          <cell r="D14993">
            <v>0</v>
          </cell>
          <cell r="E14993">
            <v>1000</v>
          </cell>
          <cell r="F14993">
            <v>655000</v>
          </cell>
          <cell r="G14993">
            <v>0</v>
          </cell>
          <cell r="H14993">
            <v>2005</v>
          </cell>
          <cell r="I14993">
            <v>0</v>
          </cell>
        </row>
        <row r="14994">
          <cell r="A14994">
            <v>610317</v>
          </cell>
          <cell r="B14994" t="str">
            <v>Journeyman Unscheduled Overtime</v>
          </cell>
          <cell r="C14994">
            <v>5920000</v>
          </cell>
          <cell r="D14994">
            <v>94.02</v>
          </cell>
          <cell r="E14994">
            <v>1000</v>
          </cell>
          <cell r="F14994">
            <v>1</v>
          </cell>
          <cell r="G14994">
            <v>0</v>
          </cell>
          <cell r="H14994">
            <v>2005</v>
          </cell>
          <cell r="I14994">
            <v>0</v>
          </cell>
        </row>
        <row r="14995">
          <cell r="A14995">
            <v>610317</v>
          </cell>
          <cell r="B14995" t="str">
            <v>Journeyman Unscheduled Overtime</v>
          </cell>
          <cell r="C14995">
            <v>5920000</v>
          </cell>
          <cell r="D14995">
            <v>1635.58</v>
          </cell>
          <cell r="E14995">
            <v>1000</v>
          </cell>
          <cell r="F14995">
            <v>106</v>
          </cell>
          <cell r="G14995">
            <v>0</v>
          </cell>
          <cell r="H14995">
            <v>2005</v>
          </cell>
          <cell r="I14995">
            <v>0</v>
          </cell>
        </row>
        <row r="14996">
          <cell r="A14996">
            <v>610317</v>
          </cell>
          <cell r="B14996" t="str">
            <v>Journeyman Unscheduled Overtime</v>
          </cell>
          <cell r="C14996">
            <v>5920000</v>
          </cell>
          <cell r="D14996">
            <v>-6736.48</v>
          </cell>
          <cell r="E14996">
            <v>1000</v>
          </cell>
          <cell r="F14996">
            <v>108</v>
          </cell>
          <cell r="G14996">
            <v>0</v>
          </cell>
          <cell r="H14996">
            <v>2005</v>
          </cell>
          <cell r="I14996">
            <v>0</v>
          </cell>
        </row>
        <row r="14997">
          <cell r="A14997">
            <v>610317</v>
          </cell>
          <cell r="B14997" t="str">
            <v>Journeyman Unscheduled Overtime</v>
          </cell>
          <cell r="C14997">
            <v>5920000</v>
          </cell>
          <cell r="D14997">
            <v>467.67</v>
          </cell>
          <cell r="E14997">
            <v>1000</v>
          </cell>
          <cell r="F14997">
            <v>109</v>
          </cell>
          <cell r="G14997">
            <v>0</v>
          </cell>
          <cell r="H14997">
            <v>2005</v>
          </cell>
          <cell r="I14997">
            <v>0</v>
          </cell>
        </row>
        <row r="14998">
          <cell r="A14998">
            <v>610317</v>
          </cell>
          <cell r="B14998" t="str">
            <v>Journeyman Unscheduled Overtime</v>
          </cell>
          <cell r="C14998">
            <v>5920000</v>
          </cell>
          <cell r="D14998">
            <v>310.62</v>
          </cell>
          <cell r="E14998">
            <v>1000</v>
          </cell>
          <cell r="F14998">
            <v>110</v>
          </cell>
          <cell r="G14998">
            <v>0</v>
          </cell>
          <cell r="H14998">
            <v>2005</v>
          </cell>
          <cell r="I14998">
            <v>0</v>
          </cell>
        </row>
        <row r="14999">
          <cell r="A14999">
            <v>610317</v>
          </cell>
          <cell r="B14999" t="str">
            <v>Journeyman Unscheduled Overtime</v>
          </cell>
          <cell r="C14999">
            <v>5920000</v>
          </cell>
          <cell r="D14999">
            <v>3069.06</v>
          </cell>
          <cell r="E14999">
            <v>1000</v>
          </cell>
          <cell r="F14999">
            <v>111</v>
          </cell>
          <cell r="G14999">
            <v>0</v>
          </cell>
          <cell r="H14999">
            <v>2005</v>
          </cell>
          <cell r="I14999">
            <v>0</v>
          </cell>
        </row>
        <row r="15000">
          <cell r="A15000">
            <v>610317</v>
          </cell>
          <cell r="B15000" t="str">
            <v>Journeyman Unscheduled Overtime</v>
          </cell>
          <cell r="C15000">
            <v>5920000</v>
          </cell>
          <cell r="D15000">
            <v>45983.65</v>
          </cell>
          <cell r="E15000">
            <v>1000</v>
          </cell>
          <cell r="F15000">
            <v>119</v>
          </cell>
          <cell r="G15000">
            <v>0</v>
          </cell>
          <cell r="H15000">
            <v>2005</v>
          </cell>
          <cell r="I15000">
            <v>0</v>
          </cell>
        </row>
        <row r="15001">
          <cell r="A15001">
            <v>610317</v>
          </cell>
          <cell r="B15001" t="str">
            <v>Journeyman Unscheduled Overtime</v>
          </cell>
          <cell r="C15001">
            <v>5920000</v>
          </cell>
          <cell r="D15001">
            <v>183.84</v>
          </cell>
          <cell r="E15001">
            <v>1000</v>
          </cell>
          <cell r="F15001">
            <v>1034</v>
          </cell>
          <cell r="G15001">
            <v>0</v>
          </cell>
          <cell r="H15001">
            <v>2005</v>
          </cell>
          <cell r="I15001">
            <v>0</v>
          </cell>
        </row>
        <row r="15002">
          <cell r="A15002">
            <v>610317</v>
          </cell>
          <cell r="B15002" t="str">
            <v>Journeyman Unscheduled Overtime</v>
          </cell>
          <cell r="C15002">
            <v>5920000</v>
          </cell>
          <cell r="D15002">
            <v>1222.48</v>
          </cell>
          <cell r="E15002">
            <v>1000</v>
          </cell>
          <cell r="F15002">
            <v>2220</v>
          </cell>
          <cell r="G15002">
            <v>0</v>
          </cell>
          <cell r="H15002">
            <v>2005</v>
          </cell>
          <cell r="I15002">
            <v>0</v>
          </cell>
        </row>
        <row r="15003">
          <cell r="A15003">
            <v>610317</v>
          </cell>
          <cell r="B15003" t="str">
            <v>Journeyman Unscheduled Overtime</v>
          </cell>
          <cell r="C15003">
            <v>5920000</v>
          </cell>
          <cell r="D15003">
            <v>3484.46</v>
          </cell>
          <cell r="E15003">
            <v>1000</v>
          </cell>
          <cell r="F15003">
            <v>5001</v>
          </cell>
          <cell r="G15003">
            <v>0</v>
          </cell>
          <cell r="H15003">
            <v>2005</v>
          </cell>
          <cell r="I15003">
            <v>0</v>
          </cell>
        </row>
        <row r="15004">
          <cell r="A15004">
            <v>610317</v>
          </cell>
          <cell r="B15004" t="str">
            <v>Journeyman Unscheduled Overtime</v>
          </cell>
          <cell r="C15004">
            <v>5920000</v>
          </cell>
          <cell r="D15004">
            <v>12331.94</v>
          </cell>
          <cell r="E15004">
            <v>1000</v>
          </cell>
          <cell r="F15004">
            <v>5003</v>
          </cell>
          <cell r="G15004">
            <v>0</v>
          </cell>
          <cell r="H15004">
            <v>2005</v>
          </cell>
          <cell r="I15004">
            <v>0</v>
          </cell>
        </row>
        <row r="15005">
          <cell r="A15005">
            <v>610317</v>
          </cell>
          <cell r="B15005" t="str">
            <v>Journeyman Unscheduled Overtime</v>
          </cell>
          <cell r="C15005">
            <v>5920000</v>
          </cell>
          <cell r="D15005">
            <v>4789.3500000000004</v>
          </cell>
          <cell r="E15005">
            <v>1000</v>
          </cell>
          <cell r="F15005">
            <v>5004</v>
          </cell>
          <cell r="G15005">
            <v>0</v>
          </cell>
          <cell r="H15005">
            <v>2005</v>
          </cell>
          <cell r="I15005">
            <v>0</v>
          </cell>
        </row>
        <row r="15006">
          <cell r="A15006">
            <v>610317</v>
          </cell>
          <cell r="B15006" t="str">
            <v>Journeyman Unscheduled Overtime</v>
          </cell>
          <cell r="C15006">
            <v>5920000</v>
          </cell>
          <cell r="D15006">
            <v>0</v>
          </cell>
          <cell r="E15006">
            <v>1000</v>
          </cell>
          <cell r="F15006">
            <v>5005</v>
          </cell>
          <cell r="G15006">
            <v>0</v>
          </cell>
          <cell r="H15006">
            <v>2005</v>
          </cell>
          <cell r="I15006">
            <v>0</v>
          </cell>
        </row>
        <row r="15007">
          <cell r="A15007">
            <v>610317</v>
          </cell>
          <cell r="B15007" t="str">
            <v>Journeyman Unscheduled Overtime</v>
          </cell>
          <cell r="C15007">
            <v>5920000</v>
          </cell>
          <cell r="D15007">
            <v>1128.0899999999999</v>
          </cell>
          <cell r="E15007">
            <v>1000</v>
          </cell>
          <cell r="F15007">
            <v>5302</v>
          </cell>
          <cell r="G15007">
            <v>0</v>
          </cell>
          <cell r="H15007">
            <v>2005</v>
          </cell>
          <cell r="I15007">
            <v>0</v>
          </cell>
        </row>
        <row r="15008">
          <cell r="A15008">
            <v>610317</v>
          </cell>
          <cell r="B15008" t="str">
            <v>Journeyman Unscheduled Overtime</v>
          </cell>
          <cell r="C15008">
            <v>5920000</v>
          </cell>
          <cell r="D15008">
            <v>2549.58</v>
          </cell>
          <cell r="E15008">
            <v>1000</v>
          </cell>
          <cell r="F15008">
            <v>5304</v>
          </cell>
          <cell r="G15008">
            <v>0</v>
          </cell>
          <cell r="H15008">
            <v>2005</v>
          </cell>
          <cell r="I15008">
            <v>0</v>
          </cell>
        </row>
        <row r="15009">
          <cell r="A15009">
            <v>610317</v>
          </cell>
          <cell r="B15009" t="str">
            <v>Journeyman Unscheduled Overtime</v>
          </cell>
          <cell r="C15009">
            <v>5920000</v>
          </cell>
          <cell r="D15009">
            <v>44944.89</v>
          </cell>
          <cell r="E15009">
            <v>1000</v>
          </cell>
          <cell r="F15009">
            <v>5402</v>
          </cell>
          <cell r="G15009">
            <v>0</v>
          </cell>
          <cell r="H15009">
            <v>2005</v>
          </cell>
          <cell r="I15009">
            <v>0</v>
          </cell>
        </row>
        <row r="15010">
          <cell r="A15010">
            <v>610317</v>
          </cell>
          <cell r="B15010" t="str">
            <v>Journeyman Unscheduled Overtime</v>
          </cell>
          <cell r="C15010">
            <v>5920000</v>
          </cell>
          <cell r="D15010">
            <v>5412.52</v>
          </cell>
          <cell r="E15010">
            <v>1000</v>
          </cell>
          <cell r="F15010">
            <v>5403</v>
          </cell>
          <cell r="G15010">
            <v>0</v>
          </cell>
          <cell r="H15010">
            <v>2005</v>
          </cell>
          <cell r="I15010">
            <v>0</v>
          </cell>
        </row>
        <row r="15011">
          <cell r="A15011">
            <v>610317</v>
          </cell>
          <cell r="B15011" t="str">
            <v>Journeyman Unscheduled Overtime</v>
          </cell>
          <cell r="C15011">
            <v>5920000</v>
          </cell>
          <cell r="D15011">
            <v>22142.05</v>
          </cell>
          <cell r="E15011">
            <v>1000</v>
          </cell>
          <cell r="F15011">
            <v>5404</v>
          </cell>
          <cell r="G15011">
            <v>0</v>
          </cell>
          <cell r="H15011">
            <v>2005</v>
          </cell>
          <cell r="I15011">
            <v>0</v>
          </cell>
        </row>
        <row r="15012">
          <cell r="A15012">
            <v>610317</v>
          </cell>
          <cell r="B15012" t="str">
            <v>Journeyman Unscheduled Overtime</v>
          </cell>
          <cell r="C15012">
            <v>5920000</v>
          </cell>
          <cell r="D15012">
            <v>8512.56</v>
          </cell>
          <cell r="E15012">
            <v>1000</v>
          </cell>
          <cell r="F15012">
            <v>5405</v>
          </cell>
          <cell r="G15012">
            <v>0</v>
          </cell>
          <cell r="H15012">
            <v>2005</v>
          </cell>
          <cell r="I15012">
            <v>0</v>
          </cell>
        </row>
        <row r="15013">
          <cell r="A15013">
            <v>610317</v>
          </cell>
          <cell r="B15013" t="str">
            <v>Journeyman Unscheduled Overtime</v>
          </cell>
          <cell r="C15013">
            <v>5920000</v>
          </cell>
          <cell r="D15013">
            <v>16047.07</v>
          </cell>
          <cell r="E15013">
            <v>1000</v>
          </cell>
          <cell r="F15013">
            <v>5501</v>
          </cell>
          <cell r="G15013">
            <v>0</v>
          </cell>
          <cell r="H15013">
            <v>2005</v>
          </cell>
          <cell r="I15013">
            <v>0</v>
          </cell>
        </row>
        <row r="15014">
          <cell r="A15014">
            <v>610317</v>
          </cell>
          <cell r="B15014" t="str">
            <v>Journeyman Unscheduled Overtime</v>
          </cell>
          <cell r="C15014">
            <v>5920000</v>
          </cell>
          <cell r="D15014">
            <v>4962.3500000000004</v>
          </cell>
          <cell r="E15014">
            <v>1000</v>
          </cell>
          <cell r="F15014">
            <v>5503</v>
          </cell>
          <cell r="G15014">
            <v>0</v>
          </cell>
          <cell r="H15014">
            <v>2005</v>
          </cell>
          <cell r="I15014">
            <v>0</v>
          </cell>
        </row>
        <row r="15015">
          <cell r="A15015">
            <v>610317</v>
          </cell>
          <cell r="B15015" t="str">
            <v>Journeyman Unscheduled Overtime</v>
          </cell>
          <cell r="C15015">
            <v>5920000</v>
          </cell>
          <cell r="D15015">
            <v>0</v>
          </cell>
          <cell r="E15015">
            <v>1000</v>
          </cell>
          <cell r="F15015">
            <v>5505</v>
          </cell>
          <cell r="G15015">
            <v>0</v>
          </cell>
          <cell r="H15015">
            <v>2005</v>
          </cell>
          <cell r="I15015">
            <v>0</v>
          </cell>
        </row>
        <row r="15016">
          <cell r="A15016">
            <v>610317</v>
          </cell>
          <cell r="B15016" t="str">
            <v>Journeyman Unscheduled Overtime</v>
          </cell>
          <cell r="C15016">
            <v>5920000</v>
          </cell>
          <cell r="D15016">
            <v>3800.07</v>
          </cell>
          <cell r="E15016">
            <v>1000</v>
          </cell>
          <cell r="F15016">
            <v>5701</v>
          </cell>
          <cell r="G15016">
            <v>0</v>
          </cell>
          <cell r="H15016">
            <v>2005</v>
          </cell>
          <cell r="I15016">
            <v>0</v>
          </cell>
        </row>
        <row r="15017">
          <cell r="A15017">
            <v>610317</v>
          </cell>
          <cell r="B15017" t="str">
            <v>Journeyman Unscheduled Overtime</v>
          </cell>
          <cell r="C15017">
            <v>5920000</v>
          </cell>
          <cell r="D15017">
            <v>62.76</v>
          </cell>
          <cell r="E15017">
            <v>1000</v>
          </cell>
          <cell r="F15017">
            <v>5702</v>
          </cell>
          <cell r="G15017">
            <v>0</v>
          </cell>
          <cell r="H15017">
            <v>2005</v>
          </cell>
          <cell r="I15017">
            <v>0</v>
          </cell>
        </row>
        <row r="15018">
          <cell r="A15018">
            <v>610317</v>
          </cell>
          <cell r="B15018" t="str">
            <v>Journeyman Unscheduled Overtime</v>
          </cell>
          <cell r="C15018">
            <v>5920000</v>
          </cell>
          <cell r="D15018">
            <v>113.83</v>
          </cell>
          <cell r="E15018">
            <v>1000</v>
          </cell>
          <cell r="F15018">
            <v>5801</v>
          </cell>
          <cell r="G15018">
            <v>0</v>
          </cell>
          <cell r="H15018">
            <v>2005</v>
          </cell>
          <cell r="I15018">
            <v>0</v>
          </cell>
        </row>
        <row r="15019">
          <cell r="A15019">
            <v>610317</v>
          </cell>
          <cell r="B15019" t="str">
            <v>Journeyman Unscheduled Overtime</v>
          </cell>
          <cell r="C15019">
            <v>5920000</v>
          </cell>
          <cell r="D15019">
            <v>1108.49</v>
          </cell>
          <cell r="E15019">
            <v>1000</v>
          </cell>
          <cell r="F15019">
            <v>5803</v>
          </cell>
          <cell r="G15019">
            <v>0</v>
          </cell>
          <cell r="H15019">
            <v>2005</v>
          </cell>
          <cell r="I15019">
            <v>0</v>
          </cell>
        </row>
        <row r="15020">
          <cell r="A15020">
            <v>610317</v>
          </cell>
          <cell r="B15020" t="str">
            <v>Journeyman Unscheduled Overtime</v>
          </cell>
          <cell r="C15020">
            <v>5920000</v>
          </cell>
          <cell r="D15020">
            <v>2573.7600000000002</v>
          </cell>
          <cell r="E15020">
            <v>1000</v>
          </cell>
          <cell r="F15020">
            <v>14025</v>
          </cell>
          <cell r="G15020">
            <v>0</v>
          </cell>
          <cell r="H15020">
            <v>2005</v>
          </cell>
          <cell r="I15020">
            <v>0</v>
          </cell>
        </row>
        <row r="15021">
          <cell r="A15021">
            <v>610317</v>
          </cell>
          <cell r="B15021" t="str">
            <v>Journeyman Unscheduled Overtime</v>
          </cell>
          <cell r="C15021">
            <v>5920000</v>
          </cell>
          <cell r="D15021">
            <v>456.45</v>
          </cell>
          <cell r="E15021">
            <v>1000</v>
          </cell>
          <cell r="F15021">
            <v>15111</v>
          </cell>
          <cell r="G15021">
            <v>0</v>
          </cell>
          <cell r="H15021">
            <v>2005</v>
          </cell>
          <cell r="I15021">
            <v>0</v>
          </cell>
        </row>
        <row r="15022">
          <cell r="A15022">
            <v>610317</v>
          </cell>
          <cell r="B15022" t="str">
            <v>Journeyman Unscheduled Overtime</v>
          </cell>
          <cell r="C15022">
            <v>5920000</v>
          </cell>
          <cell r="D15022">
            <v>824.87</v>
          </cell>
          <cell r="E15022">
            <v>1000</v>
          </cell>
          <cell r="F15022">
            <v>101000</v>
          </cell>
          <cell r="G15022">
            <v>0</v>
          </cell>
          <cell r="H15022">
            <v>2005</v>
          </cell>
          <cell r="I15022">
            <v>0</v>
          </cell>
        </row>
        <row r="15023">
          <cell r="A15023">
            <v>610317</v>
          </cell>
          <cell r="B15023" t="str">
            <v>Journeyman Unscheduled Overtime</v>
          </cell>
          <cell r="C15023">
            <v>5920000</v>
          </cell>
          <cell r="D15023">
            <v>1249</v>
          </cell>
          <cell r="E15023">
            <v>1000</v>
          </cell>
          <cell r="F15023">
            <v>103000</v>
          </cell>
          <cell r="G15023">
            <v>0</v>
          </cell>
          <cell r="H15023">
            <v>2005</v>
          </cell>
          <cell r="I15023">
            <v>0</v>
          </cell>
        </row>
        <row r="15024">
          <cell r="A15024">
            <v>610317</v>
          </cell>
          <cell r="B15024" t="str">
            <v>Journeyman Unscheduled Overtime</v>
          </cell>
          <cell r="C15024">
            <v>5920000</v>
          </cell>
          <cell r="D15024">
            <v>2086.0300000000002</v>
          </cell>
          <cell r="E15024">
            <v>1000</v>
          </cell>
          <cell r="F15024">
            <v>108000</v>
          </cell>
          <cell r="G15024">
            <v>0</v>
          </cell>
          <cell r="H15024">
            <v>2005</v>
          </cell>
          <cell r="I15024">
            <v>0</v>
          </cell>
        </row>
        <row r="15025">
          <cell r="A15025">
            <v>610317</v>
          </cell>
          <cell r="B15025" t="str">
            <v>Journeyman Unscheduled Overtime</v>
          </cell>
          <cell r="C15025">
            <v>5920000</v>
          </cell>
          <cell r="D15025">
            <v>547.41999999999996</v>
          </cell>
          <cell r="E15025">
            <v>1000</v>
          </cell>
          <cell r="F15025">
            <v>112106</v>
          </cell>
          <cell r="G15025">
            <v>0</v>
          </cell>
          <cell r="H15025">
            <v>2005</v>
          </cell>
          <cell r="I15025">
            <v>0</v>
          </cell>
        </row>
        <row r="15026">
          <cell r="A15026">
            <v>610317</v>
          </cell>
          <cell r="B15026" t="str">
            <v>Journeyman Unscheduled Overtime</v>
          </cell>
          <cell r="C15026">
            <v>5920000</v>
          </cell>
          <cell r="D15026">
            <v>2654.13</v>
          </cell>
          <cell r="E15026">
            <v>1000</v>
          </cell>
          <cell r="F15026">
            <v>119150</v>
          </cell>
          <cell r="G15026">
            <v>0</v>
          </cell>
          <cell r="H15026">
            <v>2005</v>
          </cell>
          <cell r="I15026">
            <v>0</v>
          </cell>
        </row>
        <row r="15027">
          <cell r="A15027">
            <v>610317</v>
          </cell>
          <cell r="B15027" t="str">
            <v>Journeyman Unscheduled Overtime</v>
          </cell>
          <cell r="C15027">
            <v>5920000</v>
          </cell>
          <cell r="D15027">
            <v>3099.39</v>
          </cell>
          <cell r="E15027">
            <v>1000</v>
          </cell>
          <cell r="F15027">
            <v>122000</v>
          </cell>
          <cell r="G15027">
            <v>0</v>
          </cell>
          <cell r="H15027">
            <v>2005</v>
          </cell>
          <cell r="I15027">
            <v>0</v>
          </cell>
        </row>
        <row r="15028">
          <cell r="A15028">
            <v>610317</v>
          </cell>
          <cell r="B15028" t="str">
            <v>Journeyman Unscheduled Overtime</v>
          </cell>
          <cell r="C15028">
            <v>5920000</v>
          </cell>
          <cell r="D15028">
            <v>0.06</v>
          </cell>
          <cell r="E15028">
            <v>1000</v>
          </cell>
          <cell r="F15028">
            <v>124000</v>
          </cell>
          <cell r="G15028">
            <v>0</v>
          </cell>
          <cell r="H15028">
            <v>2005</v>
          </cell>
          <cell r="I15028">
            <v>0</v>
          </cell>
        </row>
        <row r="15029">
          <cell r="A15029">
            <v>610317</v>
          </cell>
          <cell r="B15029" t="str">
            <v>Journeyman Unscheduled Overtime</v>
          </cell>
          <cell r="C15029">
            <v>5920000</v>
          </cell>
          <cell r="D15029">
            <v>942.31</v>
          </cell>
          <cell r="E15029">
            <v>1000</v>
          </cell>
          <cell r="F15029">
            <v>126000</v>
          </cell>
          <cell r="G15029">
            <v>0</v>
          </cell>
          <cell r="H15029">
            <v>2005</v>
          </cell>
          <cell r="I15029">
            <v>0</v>
          </cell>
        </row>
        <row r="15030">
          <cell r="A15030">
            <v>610317</v>
          </cell>
          <cell r="B15030" t="str">
            <v>Journeyman Unscheduled Overtime</v>
          </cell>
          <cell r="C15030">
            <v>5920000</v>
          </cell>
          <cell r="D15030">
            <v>154.08000000000001</v>
          </cell>
          <cell r="E15030">
            <v>1000</v>
          </cell>
          <cell r="F15030">
            <v>128000</v>
          </cell>
          <cell r="G15030">
            <v>0</v>
          </cell>
          <cell r="H15030">
            <v>2005</v>
          </cell>
          <cell r="I15030">
            <v>0</v>
          </cell>
        </row>
        <row r="15031">
          <cell r="A15031">
            <v>610317</v>
          </cell>
          <cell r="B15031" t="str">
            <v>Journeyman Unscheduled Overtime</v>
          </cell>
          <cell r="C15031">
            <v>5920000</v>
          </cell>
          <cell r="D15031">
            <v>772.48</v>
          </cell>
          <cell r="E15031">
            <v>1000</v>
          </cell>
          <cell r="F15031">
            <v>129000</v>
          </cell>
          <cell r="G15031">
            <v>0</v>
          </cell>
          <cell r="H15031">
            <v>2005</v>
          </cell>
          <cell r="I15031">
            <v>0</v>
          </cell>
        </row>
        <row r="15032">
          <cell r="A15032">
            <v>610317</v>
          </cell>
          <cell r="B15032" t="str">
            <v>Journeyman Unscheduled Overtime</v>
          </cell>
          <cell r="C15032">
            <v>5920000</v>
          </cell>
          <cell r="D15032">
            <v>2029.42</v>
          </cell>
          <cell r="E15032">
            <v>1000</v>
          </cell>
          <cell r="F15032">
            <v>132000</v>
          </cell>
          <cell r="G15032">
            <v>0</v>
          </cell>
          <cell r="H15032">
            <v>2005</v>
          </cell>
          <cell r="I15032">
            <v>0</v>
          </cell>
        </row>
        <row r="15033">
          <cell r="A15033">
            <v>610317</v>
          </cell>
          <cell r="B15033" t="str">
            <v>Journeyman Unscheduled Overtime</v>
          </cell>
          <cell r="C15033">
            <v>5920000</v>
          </cell>
          <cell r="D15033">
            <v>1659.02</v>
          </cell>
          <cell r="E15033">
            <v>1000</v>
          </cell>
          <cell r="F15033">
            <v>133000</v>
          </cell>
          <cell r="G15033">
            <v>0</v>
          </cell>
          <cell r="H15033">
            <v>2005</v>
          </cell>
          <cell r="I15033">
            <v>0</v>
          </cell>
        </row>
        <row r="15034">
          <cell r="A15034">
            <v>610317</v>
          </cell>
          <cell r="B15034" t="str">
            <v>Journeyman Unscheduled Overtime</v>
          </cell>
          <cell r="C15034">
            <v>5920000</v>
          </cell>
          <cell r="D15034">
            <v>600.9</v>
          </cell>
          <cell r="E15034">
            <v>1000</v>
          </cell>
          <cell r="F15034">
            <v>134000</v>
          </cell>
          <cell r="G15034">
            <v>0</v>
          </cell>
          <cell r="H15034">
            <v>2005</v>
          </cell>
          <cell r="I15034">
            <v>0</v>
          </cell>
        </row>
        <row r="15035">
          <cell r="A15035">
            <v>610317</v>
          </cell>
          <cell r="B15035" t="str">
            <v>Journeyman Unscheduled Overtime</v>
          </cell>
          <cell r="C15035">
            <v>5920000</v>
          </cell>
          <cell r="D15035">
            <v>1607.45</v>
          </cell>
          <cell r="E15035">
            <v>1000</v>
          </cell>
          <cell r="F15035">
            <v>136000</v>
          </cell>
          <cell r="G15035">
            <v>0</v>
          </cell>
          <cell r="H15035">
            <v>2005</v>
          </cell>
          <cell r="I15035">
            <v>0</v>
          </cell>
        </row>
        <row r="15036">
          <cell r="A15036">
            <v>610317</v>
          </cell>
          <cell r="B15036" t="str">
            <v>Journeyman Unscheduled Overtime</v>
          </cell>
          <cell r="C15036">
            <v>5920000</v>
          </cell>
          <cell r="D15036">
            <v>1553.1</v>
          </cell>
          <cell r="E15036">
            <v>1000</v>
          </cell>
          <cell r="F15036">
            <v>141070</v>
          </cell>
          <cell r="G15036">
            <v>0</v>
          </cell>
          <cell r="H15036">
            <v>2005</v>
          </cell>
          <cell r="I15036">
            <v>0</v>
          </cell>
        </row>
        <row r="15037">
          <cell r="A15037">
            <v>610317</v>
          </cell>
          <cell r="B15037" t="str">
            <v>Journeyman Unscheduled Overtime</v>
          </cell>
          <cell r="C15037">
            <v>5920000</v>
          </cell>
          <cell r="D15037">
            <v>6548.93</v>
          </cell>
          <cell r="E15037">
            <v>1000</v>
          </cell>
          <cell r="F15037">
            <v>240000</v>
          </cell>
          <cell r="G15037">
            <v>0</v>
          </cell>
          <cell r="H15037">
            <v>2005</v>
          </cell>
          <cell r="I15037">
            <v>0</v>
          </cell>
        </row>
        <row r="15038">
          <cell r="A15038">
            <v>610317</v>
          </cell>
          <cell r="B15038" t="str">
            <v>Journeyman Unscheduled Overtime</v>
          </cell>
          <cell r="C15038">
            <v>5920000</v>
          </cell>
          <cell r="D15038">
            <v>254.57</v>
          </cell>
          <cell r="E15038">
            <v>1000</v>
          </cell>
          <cell r="F15038">
            <v>246000</v>
          </cell>
          <cell r="G15038">
            <v>0</v>
          </cell>
          <cell r="H15038">
            <v>2005</v>
          </cell>
          <cell r="I15038">
            <v>0</v>
          </cell>
        </row>
        <row r="15039">
          <cell r="A15039">
            <v>610317</v>
          </cell>
          <cell r="B15039" t="str">
            <v>Journeyman Unscheduled Overtime</v>
          </cell>
          <cell r="C15039">
            <v>5920000</v>
          </cell>
          <cell r="D15039">
            <v>5183.8999999999996</v>
          </cell>
          <cell r="E15039">
            <v>1000</v>
          </cell>
          <cell r="F15039">
            <v>563000</v>
          </cell>
          <cell r="G15039">
            <v>0</v>
          </cell>
          <cell r="H15039">
            <v>2005</v>
          </cell>
          <cell r="I15039">
            <v>0</v>
          </cell>
        </row>
        <row r="15040">
          <cell r="A15040">
            <v>610317</v>
          </cell>
          <cell r="B15040" t="str">
            <v>Journeyman Unscheduled Overtime</v>
          </cell>
          <cell r="C15040">
            <v>5920000</v>
          </cell>
          <cell r="D15040">
            <v>309.07</v>
          </cell>
          <cell r="E15040">
            <v>1000</v>
          </cell>
          <cell r="F15040">
            <v>567300</v>
          </cell>
          <cell r="G15040">
            <v>0</v>
          </cell>
          <cell r="H15040">
            <v>2005</v>
          </cell>
          <cell r="I15040">
            <v>0</v>
          </cell>
        </row>
        <row r="15041">
          <cell r="A15041">
            <v>610317</v>
          </cell>
          <cell r="B15041" t="str">
            <v>Journeyman Unscheduled Overtime</v>
          </cell>
          <cell r="C15041">
            <v>5920000</v>
          </cell>
          <cell r="D15041">
            <v>456.42</v>
          </cell>
          <cell r="E15041">
            <v>1000</v>
          </cell>
          <cell r="F15041">
            <v>572100</v>
          </cell>
          <cell r="G15041">
            <v>0</v>
          </cell>
          <cell r="H15041">
            <v>2005</v>
          </cell>
          <cell r="I15041">
            <v>0</v>
          </cell>
        </row>
        <row r="15042">
          <cell r="A15042">
            <v>610317</v>
          </cell>
          <cell r="B15042" t="str">
            <v>Journeyman Unscheduled Overtime</v>
          </cell>
          <cell r="C15042">
            <v>5920000</v>
          </cell>
          <cell r="D15042">
            <v>483.65</v>
          </cell>
          <cell r="E15042">
            <v>1000</v>
          </cell>
          <cell r="F15042">
            <v>576000</v>
          </cell>
          <cell r="G15042">
            <v>0</v>
          </cell>
          <cell r="H15042">
            <v>2005</v>
          </cell>
          <cell r="I15042">
            <v>0</v>
          </cell>
        </row>
        <row r="15043">
          <cell r="A15043">
            <v>610317</v>
          </cell>
          <cell r="B15043" t="str">
            <v>Journeyman Unscheduled Overtime</v>
          </cell>
          <cell r="C15043">
            <v>5920000</v>
          </cell>
          <cell r="D15043">
            <v>2993.52</v>
          </cell>
          <cell r="E15043">
            <v>1000</v>
          </cell>
          <cell r="F15043">
            <v>578000</v>
          </cell>
          <cell r="G15043">
            <v>0</v>
          </cell>
          <cell r="H15043">
            <v>2005</v>
          </cell>
          <cell r="I15043">
            <v>0</v>
          </cell>
        </row>
        <row r="15044">
          <cell r="A15044">
            <v>610317</v>
          </cell>
          <cell r="B15044" t="str">
            <v>Journeyman Unscheduled Overtime</v>
          </cell>
          <cell r="C15044">
            <v>5920000</v>
          </cell>
          <cell r="D15044">
            <v>555.84</v>
          </cell>
          <cell r="E15044">
            <v>1000</v>
          </cell>
          <cell r="F15044">
            <v>650000</v>
          </cell>
          <cell r="G15044">
            <v>0</v>
          </cell>
          <cell r="H15044">
            <v>2005</v>
          </cell>
          <cell r="I15044">
            <v>0</v>
          </cell>
        </row>
        <row r="15045">
          <cell r="A15045">
            <v>610317</v>
          </cell>
          <cell r="B15045" t="str">
            <v>Journeyman Unscheduled Overtime</v>
          </cell>
          <cell r="C15045">
            <v>5920000</v>
          </cell>
          <cell r="D15045">
            <v>94.97</v>
          </cell>
          <cell r="E15045">
            <v>1000</v>
          </cell>
          <cell r="F15045">
            <v>651000</v>
          </cell>
          <cell r="G15045">
            <v>0</v>
          </cell>
          <cell r="H15045">
            <v>2005</v>
          </cell>
          <cell r="I15045">
            <v>0</v>
          </cell>
        </row>
        <row r="15046">
          <cell r="A15046">
            <v>610317</v>
          </cell>
          <cell r="B15046" t="str">
            <v>Journeyman Unscheduled Overtime</v>
          </cell>
          <cell r="C15046">
            <v>5920000</v>
          </cell>
          <cell r="D15046">
            <v>0</v>
          </cell>
          <cell r="E15046">
            <v>1000</v>
          </cell>
          <cell r="F15046">
            <v>654000</v>
          </cell>
          <cell r="G15046">
            <v>0</v>
          </cell>
          <cell r="H15046">
            <v>2005</v>
          </cell>
          <cell r="I15046">
            <v>0</v>
          </cell>
        </row>
        <row r="15047">
          <cell r="A15047">
            <v>610317</v>
          </cell>
          <cell r="B15047" t="str">
            <v>Journeyman Unscheduled Overtime</v>
          </cell>
          <cell r="C15047">
            <v>5920000</v>
          </cell>
          <cell r="D15047">
            <v>665.55</v>
          </cell>
          <cell r="E15047">
            <v>1000</v>
          </cell>
          <cell r="F15047">
            <v>655000</v>
          </cell>
          <cell r="G15047">
            <v>0</v>
          </cell>
          <cell r="H15047">
            <v>2005</v>
          </cell>
          <cell r="I15047">
            <v>0</v>
          </cell>
        </row>
        <row r="15048">
          <cell r="A15048">
            <v>610317</v>
          </cell>
          <cell r="B15048" t="str">
            <v>Journeyman Unscheduled Overtime</v>
          </cell>
          <cell r="C15048">
            <v>5930000</v>
          </cell>
          <cell r="D15048">
            <v>991.85</v>
          </cell>
          <cell r="E15048">
            <v>1000</v>
          </cell>
          <cell r="F15048">
            <v>1</v>
          </cell>
          <cell r="G15048">
            <v>0</v>
          </cell>
          <cell r="H15048">
            <v>2005</v>
          </cell>
          <cell r="I15048">
            <v>0</v>
          </cell>
        </row>
        <row r="15049">
          <cell r="A15049">
            <v>610317</v>
          </cell>
          <cell r="B15049" t="str">
            <v>Journeyman Unscheduled Overtime</v>
          </cell>
          <cell r="C15049">
            <v>5930000</v>
          </cell>
          <cell r="D15049">
            <v>-102.96</v>
          </cell>
          <cell r="E15049">
            <v>1000</v>
          </cell>
          <cell r="F15049">
            <v>16</v>
          </cell>
          <cell r="G15049">
            <v>0</v>
          </cell>
          <cell r="H15049">
            <v>2005</v>
          </cell>
          <cell r="I15049">
            <v>0</v>
          </cell>
        </row>
        <row r="15050">
          <cell r="A15050">
            <v>610317</v>
          </cell>
          <cell r="B15050" t="str">
            <v>Journeyman Unscheduled Overtime</v>
          </cell>
          <cell r="C15050">
            <v>5930000</v>
          </cell>
          <cell r="D15050">
            <v>5633.51</v>
          </cell>
          <cell r="E15050">
            <v>1000</v>
          </cell>
          <cell r="F15050">
            <v>103</v>
          </cell>
          <cell r="G15050">
            <v>0</v>
          </cell>
          <cell r="H15050">
            <v>2005</v>
          </cell>
          <cell r="I15050">
            <v>0</v>
          </cell>
        </row>
        <row r="15051">
          <cell r="A15051">
            <v>610317</v>
          </cell>
          <cell r="B15051" t="str">
            <v>Journeyman Unscheduled Overtime</v>
          </cell>
          <cell r="C15051">
            <v>5930000</v>
          </cell>
          <cell r="D15051">
            <v>0</v>
          </cell>
          <cell r="E15051">
            <v>1000</v>
          </cell>
          <cell r="F15051">
            <v>106</v>
          </cell>
          <cell r="G15051">
            <v>0</v>
          </cell>
          <cell r="H15051">
            <v>2005</v>
          </cell>
          <cell r="I15051">
            <v>0</v>
          </cell>
        </row>
        <row r="15052">
          <cell r="A15052">
            <v>610317</v>
          </cell>
          <cell r="B15052" t="str">
            <v>Journeyman Unscheduled Overtime</v>
          </cell>
          <cell r="C15052">
            <v>5930000</v>
          </cell>
          <cell r="D15052">
            <v>-19516.77</v>
          </cell>
          <cell r="E15052">
            <v>1000</v>
          </cell>
          <cell r="F15052">
            <v>108</v>
          </cell>
          <cell r="G15052">
            <v>0</v>
          </cell>
          <cell r="H15052">
            <v>2005</v>
          </cell>
          <cell r="I15052">
            <v>0</v>
          </cell>
        </row>
        <row r="15053">
          <cell r="A15053">
            <v>610317</v>
          </cell>
          <cell r="B15053" t="str">
            <v>Journeyman Unscheduled Overtime</v>
          </cell>
          <cell r="C15053">
            <v>5930000</v>
          </cell>
          <cell r="D15053">
            <v>139878.23000000001</v>
          </cell>
          <cell r="E15053">
            <v>1000</v>
          </cell>
          <cell r="F15053">
            <v>109</v>
          </cell>
          <cell r="G15053">
            <v>0</v>
          </cell>
          <cell r="H15053">
            <v>2005</v>
          </cell>
          <cell r="I15053">
            <v>0</v>
          </cell>
        </row>
        <row r="15054">
          <cell r="A15054">
            <v>610317</v>
          </cell>
          <cell r="B15054" t="str">
            <v>Journeyman Unscheduled Overtime</v>
          </cell>
          <cell r="C15054">
            <v>5930000</v>
          </cell>
          <cell r="D15054">
            <v>0</v>
          </cell>
          <cell r="E15054">
            <v>1000</v>
          </cell>
          <cell r="F15054">
            <v>110</v>
          </cell>
          <cell r="G15054">
            <v>0</v>
          </cell>
          <cell r="H15054">
            <v>2005</v>
          </cell>
          <cell r="I15054">
            <v>0</v>
          </cell>
        </row>
        <row r="15055">
          <cell r="A15055">
            <v>610317</v>
          </cell>
          <cell r="B15055" t="str">
            <v>Journeyman Unscheduled Overtime</v>
          </cell>
          <cell r="C15055">
            <v>5930000</v>
          </cell>
          <cell r="D15055">
            <v>-39960.42</v>
          </cell>
          <cell r="E15055">
            <v>1000</v>
          </cell>
          <cell r="F15055">
            <v>111</v>
          </cell>
          <cell r="G15055">
            <v>0</v>
          </cell>
          <cell r="H15055">
            <v>2005</v>
          </cell>
          <cell r="I15055">
            <v>0</v>
          </cell>
        </row>
        <row r="15056">
          <cell r="A15056">
            <v>610317</v>
          </cell>
          <cell r="B15056" t="str">
            <v>Journeyman Unscheduled Overtime</v>
          </cell>
          <cell r="C15056">
            <v>5930000</v>
          </cell>
          <cell r="D15056">
            <v>-17363281.000000011</v>
          </cell>
          <cell r="E15056">
            <v>1000</v>
          </cell>
          <cell r="F15056">
            <v>119</v>
          </cell>
          <cell r="G15056">
            <v>0</v>
          </cell>
          <cell r="H15056">
            <v>2005</v>
          </cell>
          <cell r="I15056">
            <v>0</v>
          </cell>
        </row>
        <row r="15057">
          <cell r="A15057">
            <v>610317</v>
          </cell>
          <cell r="B15057" t="str">
            <v>Journeyman Unscheduled Overtime</v>
          </cell>
          <cell r="C15057">
            <v>5930000</v>
          </cell>
          <cell r="D15057">
            <v>505.56</v>
          </cell>
          <cell r="E15057">
            <v>1000</v>
          </cell>
          <cell r="F15057">
            <v>449</v>
          </cell>
          <cell r="G15057">
            <v>0</v>
          </cell>
          <cell r="H15057">
            <v>2005</v>
          </cell>
          <cell r="I15057">
            <v>0</v>
          </cell>
        </row>
        <row r="15058">
          <cell r="A15058">
            <v>610317</v>
          </cell>
          <cell r="B15058" t="str">
            <v>Journeyman Unscheduled Overtime</v>
          </cell>
          <cell r="C15058">
            <v>5930000</v>
          </cell>
          <cell r="D15058">
            <v>-19893.07</v>
          </cell>
          <cell r="E15058">
            <v>1000</v>
          </cell>
          <cell r="F15058">
            <v>1034</v>
          </cell>
          <cell r="G15058">
            <v>0</v>
          </cell>
          <cell r="H15058">
            <v>2005</v>
          </cell>
          <cell r="I15058">
            <v>0</v>
          </cell>
        </row>
        <row r="15059">
          <cell r="A15059">
            <v>610317</v>
          </cell>
          <cell r="B15059" t="str">
            <v>Journeyman Unscheduled Overtime</v>
          </cell>
          <cell r="C15059">
            <v>5930000</v>
          </cell>
          <cell r="D15059">
            <v>1999.26</v>
          </cell>
          <cell r="E15059">
            <v>1000</v>
          </cell>
          <cell r="F15059">
            <v>2210</v>
          </cell>
          <cell r="G15059">
            <v>0</v>
          </cell>
          <cell r="H15059">
            <v>2005</v>
          </cell>
          <cell r="I15059">
            <v>0</v>
          </cell>
        </row>
        <row r="15060">
          <cell r="A15060">
            <v>610317</v>
          </cell>
          <cell r="B15060" t="str">
            <v>Journeyman Unscheduled Overtime</v>
          </cell>
          <cell r="C15060">
            <v>5930000</v>
          </cell>
          <cell r="D15060">
            <v>367.68</v>
          </cell>
          <cell r="E15060">
            <v>1000</v>
          </cell>
          <cell r="F15060">
            <v>2215</v>
          </cell>
          <cell r="G15060">
            <v>0</v>
          </cell>
          <cell r="H15060">
            <v>2005</v>
          </cell>
          <cell r="I15060">
            <v>0</v>
          </cell>
        </row>
        <row r="15061">
          <cell r="A15061">
            <v>610317</v>
          </cell>
          <cell r="B15061" t="str">
            <v>Journeyman Unscheduled Overtime</v>
          </cell>
          <cell r="C15061">
            <v>5930000</v>
          </cell>
          <cell r="D15061">
            <v>13448.85</v>
          </cell>
          <cell r="E15061">
            <v>1000</v>
          </cell>
          <cell r="F15061">
            <v>2220</v>
          </cell>
          <cell r="G15061">
            <v>0</v>
          </cell>
          <cell r="H15061">
            <v>2005</v>
          </cell>
          <cell r="I15061">
            <v>0</v>
          </cell>
        </row>
        <row r="15062">
          <cell r="A15062">
            <v>610317</v>
          </cell>
          <cell r="B15062" t="str">
            <v>Journeyman Unscheduled Overtime</v>
          </cell>
          <cell r="C15062">
            <v>5930000</v>
          </cell>
          <cell r="D15062">
            <v>0</v>
          </cell>
          <cell r="E15062">
            <v>1000</v>
          </cell>
          <cell r="F15062">
            <v>2425</v>
          </cell>
          <cell r="G15062">
            <v>0</v>
          </cell>
          <cell r="H15062">
            <v>2005</v>
          </cell>
          <cell r="I15062">
            <v>0</v>
          </cell>
        </row>
        <row r="15063">
          <cell r="A15063">
            <v>610317</v>
          </cell>
          <cell r="B15063" t="str">
            <v>Journeyman Unscheduled Overtime</v>
          </cell>
          <cell r="C15063">
            <v>5930000</v>
          </cell>
          <cell r="D15063">
            <v>373351.71</v>
          </cell>
          <cell r="E15063">
            <v>1000</v>
          </cell>
          <cell r="F15063">
            <v>5001</v>
          </cell>
          <cell r="G15063">
            <v>0</v>
          </cell>
          <cell r="H15063">
            <v>2005</v>
          </cell>
          <cell r="I15063">
            <v>0</v>
          </cell>
        </row>
        <row r="15064">
          <cell r="A15064">
            <v>610317</v>
          </cell>
          <cell r="B15064" t="str">
            <v>Journeyman Unscheduled Overtime</v>
          </cell>
          <cell r="C15064">
            <v>5930000</v>
          </cell>
          <cell r="D15064">
            <v>38990.79</v>
          </cell>
          <cell r="E15064">
            <v>1000</v>
          </cell>
          <cell r="F15064">
            <v>5002</v>
          </cell>
          <cell r="G15064">
            <v>0</v>
          </cell>
          <cell r="H15064">
            <v>2005</v>
          </cell>
          <cell r="I15064">
            <v>0</v>
          </cell>
        </row>
        <row r="15065">
          <cell r="A15065">
            <v>610317</v>
          </cell>
          <cell r="B15065" t="str">
            <v>Journeyman Unscheduled Overtime</v>
          </cell>
          <cell r="C15065">
            <v>5930000</v>
          </cell>
          <cell r="D15065">
            <v>755532.89</v>
          </cell>
          <cell r="E15065">
            <v>1000</v>
          </cell>
          <cell r="F15065">
            <v>5003</v>
          </cell>
          <cell r="G15065">
            <v>0</v>
          </cell>
          <cell r="H15065">
            <v>2005</v>
          </cell>
          <cell r="I15065">
            <v>0</v>
          </cell>
        </row>
        <row r="15066">
          <cell r="A15066">
            <v>610317</v>
          </cell>
          <cell r="B15066" t="str">
            <v>Journeyman Unscheduled Overtime</v>
          </cell>
          <cell r="C15066">
            <v>5930000</v>
          </cell>
          <cell r="D15066">
            <v>261722.62</v>
          </cell>
          <cell r="E15066">
            <v>1000</v>
          </cell>
          <cell r="F15066">
            <v>5004</v>
          </cell>
          <cell r="G15066">
            <v>0</v>
          </cell>
          <cell r="H15066">
            <v>2005</v>
          </cell>
          <cell r="I15066">
            <v>0</v>
          </cell>
        </row>
        <row r="15067">
          <cell r="A15067">
            <v>610317</v>
          </cell>
          <cell r="B15067" t="str">
            <v>Journeyman Unscheduled Overtime</v>
          </cell>
          <cell r="C15067">
            <v>5930000</v>
          </cell>
          <cell r="D15067">
            <v>162289.72</v>
          </cell>
          <cell r="E15067">
            <v>1000</v>
          </cell>
          <cell r="F15067">
            <v>5005</v>
          </cell>
          <cell r="G15067">
            <v>0</v>
          </cell>
          <cell r="H15067">
            <v>2005</v>
          </cell>
          <cell r="I15067">
            <v>0</v>
          </cell>
        </row>
        <row r="15068">
          <cell r="A15068">
            <v>610317</v>
          </cell>
          <cell r="B15068" t="str">
            <v>Journeyman Unscheduled Overtime</v>
          </cell>
          <cell r="C15068">
            <v>5930000</v>
          </cell>
          <cell r="D15068">
            <v>108031.32</v>
          </cell>
          <cell r="E15068">
            <v>1000</v>
          </cell>
          <cell r="F15068">
            <v>5301</v>
          </cell>
          <cell r="G15068">
            <v>0</v>
          </cell>
          <cell r="H15068">
            <v>2005</v>
          </cell>
          <cell r="I15068">
            <v>0</v>
          </cell>
        </row>
        <row r="15069">
          <cell r="A15069">
            <v>610317</v>
          </cell>
          <cell r="B15069" t="str">
            <v>Journeyman Unscheduled Overtime</v>
          </cell>
          <cell r="C15069">
            <v>5930000</v>
          </cell>
          <cell r="D15069">
            <v>162431.73000000001</v>
          </cell>
          <cell r="E15069">
            <v>1000</v>
          </cell>
          <cell r="F15069">
            <v>5302</v>
          </cell>
          <cell r="G15069">
            <v>0</v>
          </cell>
          <cell r="H15069">
            <v>2005</v>
          </cell>
          <cell r="I15069">
            <v>0</v>
          </cell>
        </row>
        <row r="15070">
          <cell r="A15070">
            <v>610317</v>
          </cell>
          <cell r="B15070" t="str">
            <v>Journeyman Unscheduled Overtime</v>
          </cell>
          <cell r="C15070">
            <v>5930000</v>
          </cell>
          <cell r="D15070">
            <v>368908.23</v>
          </cell>
          <cell r="E15070">
            <v>1000</v>
          </cell>
          <cell r="F15070">
            <v>5303</v>
          </cell>
          <cell r="G15070">
            <v>0</v>
          </cell>
          <cell r="H15070">
            <v>2005</v>
          </cell>
          <cell r="I15070">
            <v>0</v>
          </cell>
        </row>
        <row r="15071">
          <cell r="A15071">
            <v>610317</v>
          </cell>
          <cell r="B15071" t="str">
            <v>Journeyman Unscheduled Overtime</v>
          </cell>
          <cell r="C15071">
            <v>5930000</v>
          </cell>
          <cell r="D15071">
            <v>286983.42</v>
          </cell>
          <cell r="E15071">
            <v>1000</v>
          </cell>
          <cell r="F15071">
            <v>5304</v>
          </cell>
          <cell r="G15071">
            <v>0</v>
          </cell>
          <cell r="H15071">
            <v>2005</v>
          </cell>
          <cell r="I15071">
            <v>0</v>
          </cell>
        </row>
        <row r="15072">
          <cell r="A15072">
            <v>610317</v>
          </cell>
          <cell r="B15072" t="str">
            <v>Journeyman Unscheduled Overtime</v>
          </cell>
          <cell r="C15072">
            <v>5930000</v>
          </cell>
          <cell r="D15072">
            <v>900635.3</v>
          </cell>
          <cell r="E15072">
            <v>1000</v>
          </cell>
          <cell r="F15072">
            <v>5402</v>
          </cell>
          <cell r="G15072">
            <v>0</v>
          </cell>
          <cell r="H15072">
            <v>2005</v>
          </cell>
          <cell r="I15072">
            <v>0</v>
          </cell>
        </row>
        <row r="15073">
          <cell r="A15073">
            <v>610317</v>
          </cell>
          <cell r="B15073" t="str">
            <v>Journeyman Unscheduled Overtime</v>
          </cell>
          <cell r="C15073">
            <v>5930000</v>
          </cell>
          <cell r="D15073">
            <v>226757.38</v>
          </cell>
          <cell r="E15073">
            <v>1000</v>
          </cell>
          <cell r="F15073">
            <v>5403</v>
          </cell>
          <cell r="G15073">
            <v>0</v>
          </cell>
          <cell r="H15073">
            <v>2005</v>
          </cell>
          <cell r="I15073">
            <v>0</v>
          </cell>
        </row>
        <row r="15074">
          <cell r="A15074">
            <v>610317</v>
          </cell>
          <cell r="B15074" t="str">
            <v>Journeyman Unscheduled Overtime</v>
          </cell>
          <cell r="C15074">
            <v>5930000</v>
          </cell>
          <cell r="D15074">
            <v>803964.76</v>
          </cell>
          <cell r="E15074">
            <v>1000</v>
          </cell>
          <cell r="F15074">
            <v>5404</v>
          </cell>
          <cell r="G15074">
            <v>0</v>
          </cell>
          <cell r="H15074">
            <v>2005</v>
          </cell>
          <cell r="I15074">
            <v>0</v>
          </cell>
        </row>
        <row r="15075">
          <cell r="A15075">
            <v>610317</v>
          </cell>
          <cell r="B15075" t="str">
            <v>Journeyman Unscheduled Overtime</v>
          </cell>
          <cell r="C15075">
            <v>5930000</v>
          </cell>
          <cell r="D15075">
            <v>314451.53000000003</v>
          </cell>
          <cell r="E15075">
            <v>1000</v>
          </cell>
          <cell r="F15075">
            <v>5405</v>
          </cell>
          <cell r="G15075">
            <v>0</v>
          </cell>
          <cell r="H15075">
            <v>2005</v>
          </cell>
          <cell r="I15075">
            <v>0</v>
          </cell>
        </row>
        <row r="15076">
          <cell r="A15076">
            <v>610317</v>
          </cell>
          <cell r="B15076" t="str">
            <v>Journeyman Unscheduled Overtime</v>
          </cell>
          <cell r="C15076">
            <v>5930000</v>
          </cell>
          <cell r="D15076">
            <v>2507.0100000000002</v>
          </cell>
          <cell r="E15076">
            <v>1000</v>
          </cell>
          <cell r="F15076">
            <v>5406</v>
          </cell>
          <cell r="G15076">
            <v>0</v>
          </cell>
          <cell r="H15076">
            <v>2005</v>
          </cell>
          <cell r="I15076">
            <v>0</v>
          </cell>
        </row>
        <row r="15077">
          <cell r="A15077">
            <v>610317</v>
          </cell>
          <cell r="B15077" t="str">
            <v>Journeyman Unscheduled Overtime</v>
          </cell>
          <cell r="C15077">
            <v>5930000</v>
          </cell>
          <cell r="D15077">
            <v>577192.59</v>
          </cell>
          <cell r="E15077">
            <v>1000</v>
          </cell>
          <cell r="F15077">
            <v>5501</v>
          </cell>
          <cell r="G15077">
            <v>0</v>
          </cell>
          <cell r="H15077">
            <v>2005</v>
          </cell>
          <cell r="I15077">
            <v>0</v>
          </cell>
        </row>
        <row r="15078">
          <cell r="A15078">
            <v>610317</v>
          </cell>
          <cell r="B15078" t="str">
            <v>Journeyman Unscheduled Overtime</v>
          </cell>
          <cell r="C15078">
            <v>5930000</v>
          </cell>
          <cell r="D15078">
            <v>89463.46</v>
          </cell>
          <cell r="E15078">
            <v>1000</v>
          </cell>
          <cell r="F15078">
            <v>5502</v>
          </cell>
          <cell r="G15078">
            <v>0</v>
          </cell>
          <cell r="H15078">
            <v>2005</v>
          </cell>
          <cell r="I15078">
            <v>0</v>
          </cell>
        </row>
        <row r="15079">
          <cell r="A15079">
            <v>610317</v>
          </cell>
          <cell r="B15079" t="str">
            <v>Journeyman Unscheduled Overtime</v>
          </cell>
          <cell r="C15079">
            <v>5930000</v>
          </cell>
          <cell r="D15079">
            <v>79270.759999999995</v>
          </cell>
          <cell r="E15079">
            <v>1000</v>
          </cell>
          <cell r="F15079">
            <v>5503</v>
          </cell>
          <cell r="G15079">
            <v>0</v>
          </cell>
          <cell r="H15079">
            <v>2005</v>
          </cell>
          <cell r="I15079">
            <v>0</v>
          </cell>
        </row>
        <row r="15080">
          <cell r="A15080">
            <v>610317</v>
          </cell>
          <cell r="B15080" t="str">
            <v>Journeyman Unscheduled Overtime</v>
          </cell>
          <cell r="C15080">
            <v>5930000</v>
          </cell>
          <cell r="D15080">
            <v>36919.64</v>
          </cell>
          <cell r="E15080">
            <v>1000</v>
          </cell>
          <cell r="F15080">
            <v>5505</v>
          </cell>
          <cell r="G15080">
            <v>0</v>
          </cell>
          <cell r="H15080">
            <v>2005</v>
          </cell>
          <cell r="I15080">
            <v>0</v>
          </cell>
        </row>
        <row r="15081">
          <cell r="A15081">
            <v>610317</v>
          </cell>
          <cell r="B15081" t="str">
            <v>Journeyman Unscheduled Overtime</v>
          </cell>
          <cell r="C15081">
            <v>5930000</v>
          </cell>
          <cell r="D15081">
            <v>347661.87</v>
          </cell>
          <cell r="E15081">
            <v>1000</v>
          </cell>
          <cell r="F15081">
            <v>5701</v>
          </cell>
          <cell r="G15081">
            <v>0</v>
          </cell>
          <cell r="H15081">
            <v>2005</v>
          </cell>
          <cell r="I15081">
            <v>0</v>
          </cell>
        </row>
        <row r="15082">
          <cell r="A15082">
            <v>610317</v>
          </cell>
          <cell r="B15082" t="str">
            <v>Journeyman Unscheduled Overtime</v>
          </cell>
          <cell r="C15082">
            <v>5930000</v>
          </cell>
          <cell r="D15082">
            <v>208563.87</v>
          </cell>
          <cell r="E15082">
            <v>1000</v>
          </cell>
          <cell r="F15082">
            <v>5702</v>
          </cell>
          <cell r="G15082">
            <v>0</v>
          </cell>
          <cell r="H15082">
            <v>2005</v>
          </cell>
          <cell r="I15082">
            <v>0</v>
          </cell>
        </row>
        <row r="15083">
          <cell r="A15083">
            <v>610317</v>
          </cell>
          <cell r="B15083" t="str">
            <v>Journeyman Unscheduled Overtime</v>
          </cell>
          <cell r="C15083">
            <v>5930000</v>
          </cell>
          <cell r="D15083">
            <v>44398.46</v>
          </cell>
          <cell r="E15083">
            <v>1000</v>
          </cell>
          <cell r="F15083">
            <v>5801</v>
          </cell>
          <cell r="G15083">
            <v>0</v>
          </cell>
          <cell r="H15083">
            <v>2005</v>
          </cell>
          <cell r="I15083">
            <v>0</v>
          </cell>
        </row>
        <row r="15084">
          <cell r="A15084">
            <v>610317</v>
          </cell>
          <cell r="B15084" t="str">
            <v>Journeyman Unscheduled Overtime</v>
          </cell>
          <cell r="C15084">
            <v>5930000</v>
          </cell>
          <cell r="D15084">
            <v>69578.98</v>
          </cell>
          <cell r="E15084">
            <v>1000</v>
          </cell>
          <cell r="F15084">
            <v>5802</v>
          </cell>
          <cell r="G15084">
            <v>0</v>
          </cell>
          <cell r="H15084">
            <v>2005</v>
          </cell>
          <cell r="I15084">
            <v>0</v>
          </cell>
        </row>
        <row r="15085">
          <cell r="A15085">
            <v>610317</v>
          </cell>
          <cell r="B15085" t="str">
            <v>Journeyman Unscheduled Overtime</v>
          </cell>
          <cell r="C15085">
            <v>5930000</v>
          </cell>
          <cell r="D15085">
            <v>52792.56</v>
          </cell>
          <cell r="E15085">
            <v>1000</v>
          </cell>
          <cell r="F15085">
            <v>5803</v>
          </cell>
          <cell r="G15085">
            <v>0</v>
          </cell>
          <cell r="H15085">
            <v>2005</v>
          </cell>
          <cell r="I15085">
            <v>0</v>
          </cell>
        </row>
        <row r="15086">
          <cell r="A15086">
            <v>610317</v>
          </cell>
          <cell r="B15086" t="str">
            <v>Journeyman Unscheduled Overtime</v>
          </cell>
          <cell r="C15086">
            <v>5930000</v>
          </cell>
          <cell r="D15086">
            <v>275.76</v>
          </cell>
          <cell r="E15086">
            <v>1000</v>
          </cell>
          <cell r="F15086">
            <v>10005</v>
          </cell>
          <cell r="G15086">
            <v>0</v>
          </cell>
          <cell r="H15086">
            <v>2005</v>
          </cell>
          <cell r="I15086">
            <v>0</v>
          </cell>
        </row>
        <row r="15087">
          <cell r="A15087">
            <v>610317</v>
          </cell>
          <cell r="B15087" t="str">
            <v>Journeyman Unscheduled Overtime</v>
          </cell>
          <cell r="C15087">
            <v>5930000</v>
          </cell>
          <cell r="D15087">
            <v>2298</v>
          </cell>
          <cell r="E15087">
            <v>1000</v>
          </cell>
          <cell r="F15087">
            <v>10024</v>
          </cell>
          <cell r="G15087">
            <v>0</v>
          </cell>
          <cell r="H15087">
            <v>2005</v>
          </cell>
          <cell r="I15087">
            <v>0</v>
          </cell>
        </row>
        <row r="15088">
          <cell r="A15088">
            <v>610317</v>
          </cell>
          <cell r="B15088" t="str">
            <v>Journeyman Unscheduled Overtime</v>
          </cell>
          <cell r="C15088">
            <v>5930000</v>
          </cell>
          <cell r="D15088">
            <v>41.33</v>
          </cell>
          <cell r="E15088">
            <v>1000</v>
          </cell>
          <cell r="F15088">
            <v>10026</v>
          </cell>
          <cell r="G15088">
            <v>0</v>
          </cell>
          <cell r="H15088">
            <v>2005</v>
          </cell>
          <cell r="I15088">
            <v>0</v>
          </cell>
        </row>
        <row r="15089">
          <cell r="A15089">
            <v>610317</v>
          </cell>
          <cell r="B15089" t="str">
            <v>Journeyman Unscheduled Overtime</v>
          </cell>
          <cell r="C15089">
            <v>5930000</v>
          </cell>
          <cell r="D15089">
            <v>165.32</v>
          </cell>
          <cell r="E15089">
            <v>1000</v>
          </cell>
          <cell r="F15089">
            <v>10029</v>
          </cell>
          <cell r="G15089">
            <v>0</v>
          </cell>
          <cell r="H15089">
            <v>2005</v>
          </cell>
          <cell r="I15089">
            <v>0</v>
          </cell>
        </row>
        <row r="15090">
          <cell r="A15090">
            <v>610317</v>
          </cell>
          <cell r="B15090" t="str">
            <v>Journeyman Unscheduled Overtime</v>
          </cell>
          <cell r="C15090">
            <v>5930000</v>
          </cell>
          <cell r="D15090">
            <v>315.56</v>
          </cell>
          <cell r="E15090">
            <v>1000</v>
          </cell>
          <cell r="F15090">
            <v>10099</v>
          </cell>
          <cell r="G15090">
            <v>0</v>
          </cell>
          <cell r="H15090">
            <v>2005</v>
          </cell>
          <cell r="I15090">
            <v>0</v>
          </cell>
        </row>
        <row r="15091">
          <cell r="A15091">
            <v>610317</v>
          </cell>
          <cell r="B15091" t="str">
            <v>Journeyman Unscheduled Overtime</v>
          </cell>
          <cell r="C15091">
            <v>5930000</v>
          </cell>
          <cell r="D15091">
            <v>1556.51</v>
          </cell>
          <cell r="E15091">
            <v>1000</v>
          </cell>
          <cell r="F15091">
            <v>10110</v>
          </cell>
          <cell r="G15091">
            <v>0</v>
          </cell>
          <cell r="H15091">
            <v>2005</v>
          </cell>
          <cell r="I15091">
            <v>0</v>
          </cell>
        </row>
        <row r="15092">
          <cell r="A15092">
            <v>610317</v>
          </cell>
          <cell r="B15092" t="str">
            <v>Journeyman Unscheduled Overtime</v>
          </cell>
          <cell r="C15092">
            <v>5930000</v>
          </cell>
          <cell r="D15092">
            <v>192.42</v>
          </cell>
          <cell r="E15092">
            <v>1000</v>
          </cell>
          <cell r="F15092">
            <v>13012</v>
          </cell>
          <cell r="G15092">
            <v>0</v>
          </cell>
          <cell r="H15092">
            <v>2005</v>
          </cell>
          <cell r="I15092">
            <v>0</v>
          </cell>
        </row>
        <row r="15093">
          <cell r="A15093">
            <v>610317</v>
          </cell>
          <cell r="B15093" t="str">
            <v>Journeyman Unscheduled Overtime</v>
          </cell>
          <cell r="C15093">
            <v>5930000</v>
          </cell>
          <cell r="D15093">
            <v>1286.8800000000001</v>
          </cell>
          <cell r="E15093">
            <v>1000</v>
          </cell>
          <cell r="F15093">
            <v>14025</v>
          </cell>
          <cell r="G15093">
            <v>0</v>
          </cell>
          <cell r="H15093">
            <v>2005</v>
          </cell>
          <cell r="I15093">
            <v>0</v>
          </cell>
        </row>
        <row r="15094">
          <cell r="A15094">
            <v>610317</v>
          </cell>
          <cell r="B15094" t="str">
            <v>Journeyman Unscheduled Overtime</v>
          </cell>
          <cell r="C15094">
            <v>5930000</v>
          </cell>
          <cell r="D15094">
            <v>781.32</v>
          </cell>
          <cell r="E15094">
            <v>1000</v>
          </cell>
          <cell r="F15094">
            <v>14050</v>
          </cell>
          <cell r="G15094">
            <v>0</v>
          </cell>
          <cell r="H15094">
            <v>2005</v>
          </cell>
          <cell r="I15094">
            <v>0</v>
          </cell>
        </row>
        <row r="15095">
          <cell r="A15095">
            <v>610317</v>
          </cell>
          <cell r="B15095" t="str">
            <v>Journeyman Unscheduled Overtime</v>
          </cell>
          <cell r="C15095">
            <v>5930000</v>
          </cell>
          <cell r="D15095">
            <v>-370.73</v>
          </cell>
          <cell r="E15095">
            <v>1000</v>
          </cell>
          <cell r="F15095">
            <v>14159</v>
          </cell>
          <cell r="G15095">
            <v>0</v>
          </cell>
          <cell r="H15095">
            <v>2005</v>
          </cell>
          <cell r="I15095">
            <v>0</v>
          </cell>
        </row>
        <row r="15096">
          <cell r="A15096">
            <v>610317</v>
          </cell>
          <cell r="B15096" t="str">
            <v>Journeyman Unscheduled Overtime</v>
          </cell>
          <cell r="C15096">
            <v>5930000</v>
          </cell>
          <cell r="D15096">
            <v>1442.52</v>
          </cell>
          <cell r="E15096">
            <v>1000</v>
          </cell>
          <cell r="F15096">
            <v>14236</v>
          </cell>
          <cell r="G15096">
            <v>0</v>
          </cell>
          <cell r="H15096">
            <v>2005</v>
          </cell>
          <cell r="I15096">
            <v>0</v>
          </cell>
        </row>
        <row r="15097">
          <cell r="A15097">
            <v>610317</v>
          </cell>
          <cell r="B15097" t="str">
            <v>Journeyman Unscheduled Overtime</v>
          </cell>
          <cell r="C15097">
            <v>5930000</v>
          </cell>
          <cell r="D15097">
            <v>5235.8999999999996</v>
          </cell>
          <cell r="E15097">
            <v>1000</v>
          </cell>
          <cell r="F15097">
            <v>15033</v>
          </cell>
          <cell r="G15097">
            <v>0</v>
          </cell>
          <cell r="H15097">
            <v>2005</v>
          </cell>
          <cell r="I15097">
            <v>0</v>
          </cell>
        </row>
        <row r="15098">
          <cell r="A15098">
            <v>610317</v>
          </cell>
          <cell r="B15098" t="str">
            <v>Journeyman Unscheduled Overtime</v>
          </cell>
          <cell r="C15098">
            <v>5930000</v>
          </cell>
          <cell r="D15098">
            <v>48.34</v>
          </cell>
          <cell r="E15098">
            <v>1000</v>
          </cell>
          <cell r="F15098">
            <v>15151</v>
          </cell>
          <cell r="G15098">
            <v>0</v>
          </cell>
          <cell r="H15098">
            <v>2005</v>
          </cell>
          <cell r="I15098">
            <v>0</v>
          </cell>
        </row>
        <row r="15099">
          <cell r="A15099">
            <v>610317</v>
          </cell>
          <cell r="B15099" t="str">
            <v>Journeyman Unscheduled Overtime</v>
          </cell>
          <cell r="C15099">
            <v>5930000</v>
          </cell>
          <cell r="D15099">
            <v>705.15</v>
          </cell>
          <cell r="E15099">
            <v>1000</v>
          </cell>
          <cell r="F15099">
            <v>16048</v>
          </cell>
          <cell r="G15099">
            <v>0</v>
          </cell>
          <cell r="H15099">
            <v>2005</v>
          </cell>
          <cell r="I15099">
            <v>0</v>
          </cell>
        </row>
        <row r="15100">
          <cell r="A15100">
            <v>610317</v>
          </cell>
          <cell r="B15100" t="str">
            <v>Journeyman Unscheduled Overtime</v>
          </cell>
          <cell r="C15100">
            <v>5930000</v>
          </cell>
          <cell r="D15100">
            <v>273.87</v>
          </cell>
          <cell r="E15100">
            <v>1000</v>
          </cell>
          <cell r="F15100">
            <v>17113</v>
          </cell>
          <cell r="G15100">
            <v>0</v>
          </cell>
          <cell r="H15100">
            <v>2005</v>
          </cell>
          <cell r="I15100">
            <v>0</v>
          </cell>
        </row>
        <row r="15101">
          <cell r="A15101">
            <v>610317</v>
          </cell>
          <cell r="B15101" t="str">
            <v>Journeyman Unscheduled Overtime</v>
          </cell>
          <cell r="C15101">
            <v>5930000</v>
          </cell>
          <cell r="D15101">
            <v>149.30000000000001</v>
          </cell>
          <cell r="E15101">
            <v>1000</v>
          </cell>
          <cell r="F15101">
            <v>61084</v>
          </cell>
          <cell r="G15101">
            <v>0</v>
          </cell>
          <cell r="H15101">
            <v>2005</v>
          </cell>
          <cell r="I15101">
            <v>0</v>
          </cell>
        </row>
        <row r="15102">
          <cell r="A15102">
            <v>610317</v>
          </cell>
          <cell r="B15102" t="str">
            <v>Journeyman Unscheduled Overtime</v>
          </cell>
          <cell r="C15102">
            <v>5930000</v>
          </cell>
          <cell r="D15102">
            <v>232.97</v>
          </cell>
          <cell r="E15102">
            <v>1000</v>
          </cell>
          <cell r="F15102">
            <v>67057</v>
          </cell>
          <cell r="G15102">
            <v>0</v>
          </cell>
          <cell r="H15102">
            <v>2005</v>
          </cell>
          <cell r="I15102">
            <v>0</v>
          </cell>
        </row>
        <row r="15103">
          <cell r="A15103">
            <v>610317</v>
          </cell>
          <cell r="B15103" t="str">
            <v>Journeyman Unscheduled Overtime</v>
          </cell>
          <cell r="C15103">
            <v>5930000</v>
          </cell>
          <cell r="D15103">
            <v>760.05</v>
          </cell>
          <cell r="E15103">
            <v>1000</v>
          </cell>
          <cell r="F15103">
            <v>67170</v>
          </cell>
          <cell r="G15103">
            <v>0</v>
          </cell>
          <cell r="H15103">
            <v>2005</v>
          </cell>
          <cell r="I15103">
            <v>0</v>
          </cell>
        </row>
        <row r="15104">
          <cell r="A15104">
            <v>610317</v>
          </cell>
          <cell r="B15104" t="str">
            <v>Journeyman Unscheduled Overtime</v>
          </cell>
          <cell r="C15104">
            <v>5930000</v>
          </cell>
          <cell r="D15104">
            <v>693.3</v>
          </cell>
          <cell r="E15104">
            <v>1000</v>
          </cell>
          <cell r="F15104">
            <v>68006</v>
          </cell>
          <cell r="G15104">
            <v>0</v>
          </cell>
          <cell r="H15104">
            <v>2005</v>
          </cell>
          <cell r="I15104">
            <v>0</v>
          </cell>
        </row>
        <row r="15105">
          <cell r="A15105">
            <v>610317</v>
          </cell>
          <cell r="B15105" t="str">
            <v>Journeyman Unscheduled Overtime</v>
          </cell>
          <cell r="C15105">
            <v>5930000</v>
          </cell>
          <cell r="D15105">
            <v>36.43</v>
          </cell>
          <cell r="E15105">
            <v>1000</v>
          </cell>
          <cell r="F15105">
            <v>68018</v>
          </cell>
          <cell r="G15105">
            <v>0</v>
          </cell>
          <cell r="H15105">
            <v>2005</v>
          </cell>
          <cell r="I15105">
            <v>0</v>
          </cell>
        </row>
        <row r="15106">
          <cell r="A15106">
            <v>610317</v>
          </cell>
          <cell r="B15106" t="str">
            <v>Journeyman Unscheduled Overtime</v>
          </cell>
          <cell r="C15106">
            <v>5930000</v>
          </cell>
          <cell r="D15106">
            <v>100.15</v>
          </cell>
          <cell r="E15106">
            <v>1000</v>
          </cell>
          <cell r="F15106">
            <v>68040</v>
          </cell>
          <cell r="G15106">
            <v>0</v>
          </cell>
          <cell r="H15106">
            <v>2005</v>
          </cell>
          <cell r="I15106">
            <v>0</v>
          </cell>
        </row>
        <row r="15107">
          <cell r="A15107">
            <v>610317</v>
          </cell>
          <cell r="B15107" t="str">
            <v>Journeyman Unscheduled Overtime</v>
          </cell>
          <cell r="C15107">
            <v>5930000</v>
          </cell>
          <cell r="D15107">
            <v>2194.56</v>
          </cell>
          <cell r="E15107">
            <v>1000</v>
          </cell>
          <cell r="F15107">
            <v>72019</v>
          </cell>
          <cell r="G15107">
            <v>0</v>
          </cell>
          <cell r="H15107">
            <v>2005</v>
          </cell>
          <cell r="I15107">
            <v>0</v>
          </cell>
        </row>
        <row r="15108">
          <cell r="A15108">
            <v>610317</v>
          </cell>
          <cell r="B15108" t="str">
            <v>Journeyman Unscheduled Overtime</v>
          </cell>
          <cell r="C15108">
            <v>5930000</v>
          </cell>
          <cell r="D15108">
            <v>4043.36</v>
          </cell>
          <cell r="E15108">
            <v>1000</v>
          </cell>
          <cell r="F15108">
            <v>72025</v>
          </cell>
          <cell r="G15108">
            <v>0</v>
          </cell>
          <cell r="H15108">
            <v>2005</v>
          </cell>
          <cell r="I15108">
            <v>0</v>
          </cell>
        </row>
        <row r="15109">
          <cell r="A15109">
            <v>610317</v>
          </cell>
          <cell r="B15109" t="str">
            <v>Journeyman Unscheduled Overtime</v>
          </cell>
          <cell r="C15109">
            <v>5930000</v>
          </cell>
          <cell r="D15109">
            <v>315.75</v>
          </cell>
          <cell r="E15109">
            <v>1000</v>
          </cell>
          <cell r="F15109">
            <v>72028</v>
          </cell>
          <cell r="G15109">
            <v>0</v>
          </cell>
          <cell r="H15109">
            <v>2005</v>
          </cell>
          <cell r="I15109">
            <v>0</v>
          </cell>
        </row>
        <row r="15110">
          <cell r="A15110">
            <v>610317</v>
          </cell>
          <cell r="B15110" t="str">
            <v>Journeyman Unscheduled Overtime</v>
          </cell>
          <cell r="C15110">
            <v>5930000</v>
          </cell>
          <cell r="D15110">
            <v>6686.63</v>
          </cell>
          <cell r="E15110">
            <v>1000</v>
          </cell>
          <cell r="F15110">
            <v>73006</v>
          </cell>
          <cell r="G15110">
            <v>0</v>
          </cell>
          <cell r="H15110">
            <v>2005</v>
          </cell>
          <cell r="I15110">
            <v>0</v>
          </cell>
        </row>
        <row r="15111">
          <cell r="A15111">
            <v>610317</v>
          </cell>
          <cell r="B15111" t="str">
            <v>Journeyman Unscheduled Overtime</v>
          </cell>
          <cell r="C15111">
            <v>5930000</v>
          </cell>
          <cell r="D15111">
            <v>2501.4899999999998</v>
          </cell>
          <cell r="E15111">
            <v>1000</v>
          </cell>
          <cell r="F15111">
            <v>73014</v>
          </cell>
          <cell r="G15111">
            <v>0</v>
          </cell>
          <cell r="H15111">
            <v>2005</v>
          </cell>
          <cell r="I15111">
            <v>0</v>
          </cell>
        </row>
        <row r="15112">
          <cell r="A15112">
            <v>610317</v>
          </cell>
          <cell r="B15112" t="str">
            <v>Journeyman Unscheduled Overtime</v>
          </cell>
          <cell r="C15112">
            <v>5930000</v>
          </cell>
          <cell r="D15112">
            <v>5974.8</v>
          </cell>
          <cell r="E15112">
            <v>1000</v>
          </cell>
          <cell r="F15112">
            <v>78002</v>
          </cell>
          <cell r="G15112">
            <v>0</v>
          </cell>
          <cell r="H15112">
            <v>2005</v>
          </cell>
          <cell r="I15112">
            <v>0</v>
          </cell>
        </row>
        <row r="15113">
          <cell r="A15113">
            <v>610317</v>
          </cell>
          <cell r="B15113" t="str">
            <v>Journeyman Unscheduled Overtime</v>
          </cell>
          <cell r="C15113">
            <v>5930000</v>
          </cell>
          <cell r="D15113">
            <v>584.33000000000004</v>
          </cell>
          <cell r="E15113">
            <v>1000</v>
          </cell>
          <cell r="F15113">
            <v>78006</v>
          </cell>
          <cell r="G15113">
            <v>0</v>
          </cell>
          <cell r="H15113">
            <v>2005</v>
          </cell>
          <cell r="I15113">
            <v>0</v>
          </cell>
        </row>
        <row r="15114">
          <cell r="A15114">
            <v>610317</v>
          </cell>
          <cell r="B15114" t="str">
            <v>Journeyman Unscheduled Overtime</v>
          </cell>
          <cell r="C15114">
            <v>5930000</v>
          </cell>
          <cell r="D15114">
            <v>715.35</v>
          </cell>
          <cell r="E15114">
            <v>1000</v>
          </cell>
          <cell r="F15114">
            <v>78011</v>
          </cell>
          <cell r="G15114">
            <v>0</v>
          </cell>
          <cell r="H15114">
            <v>2005</v>
          </cell>
          <cell r="I15114">
            <v>0</v>
          </cell>
        </row>
        <row r="15115">
          <cell r="A15115">
            <v>610317</v>
          </cell>
          <cell r="B15115" t="str">
            <v>Journeyman Unscheduled Overtime</v>
          </cell>
          <cell r="C15115">
            <v>5930000</v>
          </cell>
          <cell r="D15115">
            <v>413.64</v>
          </cell>
          <cell r="E15115">
            <v>1000</v>
          </cell>
          <cell r="F15115">
            <v>78040</v>
          </cell>
          <cell r="G15115">
            <v>0</v>
          </cell>
          <cell r="H15115">
            <v>2005</v>
          </cell>
          <cell r="I15115">
            <v>0</v>
          </cell>
        </row>
        <row r="15116">
          <cell r="A15116">
            <v>610317</v>
          </cell>
          <cell r="B15116" t="str">
            <v>Journeyman Unscheduled Overtime</v>
          </cell>
          <cell r="C15116">
            <v>5930000</v>
          </cell>
          <cell r="D15116">
            <v>8362.82</v>
          </cell>
          <cell r="E15116">
            <v>1000</v>
          </cell>
          <cell r="F15116">
            <v>78072</v>
          </cell>
          <cell r="G15116">
            <v>0</v>
          </cell>
          <cell r="H15116">
            <v>2005</v>
          </cell>
          <cell r="I15116">
            <v>0</v>
          </cell>
        </row>
        <row r="15117">
          <cell r="A15117">
            <v>610317</v>
          </cell>
          <cell r="B15117" t="str">
            <v>Journeyman Unscheduled Overtime</v>
          </cell>
          <cell r="C15117">
            <v>5930000</v>
          </cell>
          <cell r="D15117">
            <v>3655.99</v>
          </cell>
          <cell r="E15117">
            <v>1000</v>
          </cell>
          <cell r="F15117">
            <v>80001</v>
          </cell>
          <cell r="G15117">
            <v>0</v>
          </cell>
          <cell r="H15117">
            <v>2005</v>
          </cell>
          <cell r="I15117">
            <v>0</v>
          </cell>
        </row>
        <row r="15118">
          <cell r="A15118">
            <v>610317</v>
          </cell>
          <cell r="B15118" t="str">
            <v>Journeyman Unscheduled Overtime</v>
          </cell>
          <cell r="C15118">
            <v>5930000</v>
          </cell>
          <cell r="D15118">
            <v>2633.27</v>
          </cell>
          <cell r="E15118">
            <v>1000</v>
          </cell>
          <cell r="F15118">
            <v>82008</v>
          </cell>
          <cell r="G15118">
            <v>0</v>
          </cell>
          <cell r="H15118">
            <v>2005</v>
          </cell>
          <cell r="I15118">
            <v>0</v>
          </cell>
        </row>
        <row r="15119">
          <cell r="A15119">
            <v>610317</v>
          </cell>
          <cell r="B15119" t="str">
            <v>Journeyman Unscheduled Overtime</v>
          </cell>
          <cell r="C15119">
            <v>5930000</v>
          </cell>
          <cell r="D15119">
            <v>5607.12</v>
          </cell>
          <cell r="E15119">
            <v>1000</v>
          </cell>
          <cell r="F15119">
            <v>82015</v>
          </cell>
          <cell r="G15119">
            <v>0</v>
          </cell>
          <cell r="H15119">
            <v>2005</v>
          </cell>
          <cell r="I15119">
            <v>0</v>
          </cell>
        </row>
        <row r="15120">
          <cell r="A15120">
            <v>610317</v>
          </cell>
          <cell r="B15120" t="str">
            <v>Journeyman Unscheduled Overtime</v>
          </cell>
          <cell r="C15120">
            <v>5930000</v>
          </cell>
          <cell r="D15120">
            <v>1353.52</v>
          </cell>
          <cell r="E15120">
            <v>1000</v>
          </cell>
          <cell r="F15120">
            <v>82033</v>
          </cell>
          <cell r="G15120">
            <v>0</v>
          </cell>
          <cell r="H15120">
            <v>2005</v>
          </cell>
          <cell r="I15120">
            <v>0</v>
          </cell>
        </row>
        <row r="15121">
          <cell r="A15121">
            <v>610317</v>
          </cell>
          <cell r="B15121" t="str">
            <v>Journeyman Unscheduled Overtime</v>
          </cell>
          <cell r="C15121">
            <v>5930000</v>
          </cell>
          <cell r="D15121">
            <v>4272.8900000000003</v>
          </cell>
          <cell r="E15121">
            <v>1000</v>
          </cell>
          <cell r="F15121">
            <v>82035</v>
          </cell>
          <cell r="G15121">
            <v>0</v>
          </cell>
          <cell r="H15121">
            <v>2005</v>
          </cell>
          <cell r="I15121">
            <v>0</v>
          </cell>
        </row>
        <row r="15122">
          <cell r="A15122">
            <v>610317</v>
          </cell>
          <cell r="B15122" t="str">
            <v>Journeyman Unscheduled Overtime</v>
          </cell>
          <cell r="C15122">
            <v>5930000</v>
          </cell>
          <cell r="D15122">
            <v>-7.15</v>
          </cell>
          <cell r="E15122">
            <v>1000</v>
          </cell>
          <cell r="F15122">
            <v>82036</v>
          </cell>
          <cell r="G15122">
            <v>0</v>
          </cell>
          <cell r="H15122">
            <v>2005</v>
          </cell>
          <cell r="I15122">
            <v>0</v>
          </cell>
        </row>
        <row r="15123">
          <cell r="A15123">
            <v>610317</v>
          </cell>
          <cell r="B15123" t="str">
            <v>Journeyman Unscheduled Overtime</v>
          </cell>
          <cell r="C15123">
            <v>5930000</v>
          </cell>
          <cell r="D15123">
            <v>1055.18</v>
          </cell>
          <cell r="E15123">
            <v>1000</v>
          </cell>
          <cell r="F15123">
            <v>82037</v>
          </cell>
          <cell r="G15123">
            <v>0</v>
          </cell>
          <cell r="H15123">
            <v>2005</v>
          </cell>
          <cell r="I15123">
            <v>0</v>
          </cell>
        </row>
        <row r="15124">
          <cell r="A15124">
            <v>610317</v>
          </cell>
          <cell r="B15124" t="str">
            <v>Journeyman Unscheduled Overtime</v>
          </cell>
          <cell r="C15124">
            <v>5930000</v>
          </cell>
          <cell r="D15124">
            <v>2363.91</v>
          </cell>
          <cell r="E15124">
            <v>1000</v>
          </cell>
          <cell r="F15124">
            <v>82042</v>
          </cell>
          <cell r="G15124">
            <v>0</v>
          </cell>
          <cell r="H15124">
            <v>2005</v>
          </cell>
          <cell r="I15124">
            <v>0</v>
          </cell>
        </row>
        <row r="15125">
          <cell r="A15125">
            <v>610317</v>
          </cell>
          <cell r="B15125" t="str">
            <v>Journeyman Unscheduled Overtime</v>
          </cell>
          <cell r="C15125">
            <v>5930000</v>
          </cell>
          <cell r="D15125">
            <v>-193.65</v>
          </cell>
          <cell r="E15125">
            <v>1000</v>
          </cell>
          <cell r="F15125">
            <v>82053</v>
          </cell>
          <cell r="G15125">
            <v>0</v>
          </cell>
          <cell r="H15125">
            <v>2005</v>
          </cell>
          <cell r="I15125">
            <v>0</v>
          </cell>
        </row>
        <row r="15126">
          <cell r="A15126">
            <v>610317</v>
          </cell>
          <cell r="B15126" t="str">
            <v>Journeyman Unscheduled Overtime</v>
          </cell>
          <cell r="C15126">
            <v>5930000</v>
          </cell>
          <cell r="D15126">
            <v>-21.36</v>
          </cell>
          <cell r="E15126">
            <v>1000</v>
          </cell>
          <cell r="F15126">
            <v>82056</v>
          </cell>
          <cell r="G15126">
            <v>0</v>
          </cell>
          <cell r="H15126">
            <v>2005</v>
          </cell>
          <cell r="I15126">
            <v>0</v>
          </cell>
        </row>
        <row r="15127">
          <cell r="A15127">
            <v>610317</v>
          </cell>
          <cell r="B15127" t="str">
            <v>Journeyman Unscheduled Overtime</v>
          </cell>
          <cell r="C15127">
            <v>5930000</v>
          </cell>
          <cell r="D15127">
            <v>48.11</v>
          </cell>
          <cell r="E15127">
            <v>1000</v>
          </cell>
          <cell r="F15127">
            <v>82079</v>
          </cell>
          <cell r="G15127">
            <v>0</v>
          </cell>
          <cell r="H15127">
            <v>2005</v>
          </cell>
          <cell r="I15127">
            <v>0</v>
          </cell>
        </row>
        <row r="15128">
          <cell r="A15128">
            <v>610317</v>
          </cell>
          <cell r="B15128" t="str">
            <v>Journeyman Unscheduled Overtime</v>
          </cell>
          <cell r="C15128">
            <v>5930000</v>
          </cell>
          <cell r="D15128">
            <v>4928.8100000000004</v>
          </cell>
          <cell r="E15128">
            <v>1000</v>
          </cell>
          <cell r="F15128">
            <v>82104</v>
          </cell>
          <cell r="G15128">
            <v>0</v>
          </cell>
          <cell r="H15128">
            <v>2005</v>
          </cell>
          <cell r="I15128">
            <v>0</v>
          </cell>
        </row>
        <row r="15129">
          <cell r="A15129">
            <v>610317</v>
          </cell>
          <cell r="B15129" t="str">
            <v>Journeyman Unscheduled Overtime</v>
          </cell>
          <cell r="C15129">
            <v>5930000</v>
          </cell>
          <cell r="D15129">
            <v>945.72</v>
          </cell>
          <cell r="E15129">
            <v>1000</v>
          </cell>
          <cell r="F15129">
            <v>82105</v>
          </cell>
          <cell r="G15129">
            <v>0</v>
          </cell>
          <cell r="H15129">
            <v>2005</v>
          </cell>
          <cell r="I15129">
            <v>0</v>
          </cell>
        </row>
        <row r="15130">
          <cell r="A15130">
            <v>610317</v>
          </cell>
          <cell r="B15130" t="str">
            <v>Journeyman Unscheduled Overtime</v>
          </cell>
          <cell r="C15130">
            <v>5930000</v>
          </cell>
          <cell r="D15130">
            <v>-18.02</v>
          </cell>
          <cell r="E15130">
            <v>1000</v>
          </cell>
          <cell r="F15130">
            <v>82106</v>
          </cell>
          <cell r="G15130">
            <v>0</v>
          </cell>
          <cell r="H15130">
            <v>2005</v>
          </cell>
          <cell r="I15130">
            <v>0</v>
          </cell>
        </row>
        <row r="15131">
          <cell r="A15131">
            <v>610317</v>
          </cell>
          <cell r="B15131" t="str">
            <v>Journeyman Unscheduled Overtime</v>
          </cell>
          <cell r="C15131">
            <v>5930000</v>
          </cell>
          <cell r="D15131">
            <v>2091.48</v>
          </cell>
          <cell r="E15131">
            <v>1000</v>
          </cell>
          <cell r="F15131">
            <v>82117</v>
          </cell>
          <cell r="G15131">
            <v>0</v>
          </cell>
          <cell r="H15131">
            <v>2005</v>
          </cell>
          <cell r="I15131">
            <v>0</v>
          </cell>
        </row>
        <row r="15132">
          <cell r="A15132">
            <v>610317</v>
          </cell>
          <cell r="B15132" t="str">
            <v>Journeyman Unscheduled Overtime</v>
          </cell>
          <cell r="C15132">
            <v>5930000</v>
          </cell>
          <cell r="D15132">
            <v>1716.05</v>
          </cell>
          <cell r="E15132">
            <v>1000</v>
          </cell>
          <cell r="F15132">
            <v>82157</v>
          </cell>
          <cell r="G15132">
            <v>0</v>
          </cell>
          <cell r="H15132">
            <v>2005</v>
          </cell>
          <cell r="I15132">
            <v>0</v>
          </cell>
        </row>
        <row r="15133">
          <cell r="A15133">
            <v>610317</v>
          </cell>
          <cell r="B15133" t="str">
            <v>Journeyman Unscheduled Overtime</v>
          </cell>
          <cell r="C15133">
            <v>5930000</v>
          </cell>
          <cell r="D15133">
            <v>1369.36</v>
          </cell>
          <cell r="E15133">
            <v>1000</v>
          </cell>
          <cell r="F15133">
            <v>86050</v>
          </cell>
          <cell r="G15133">
            <v>0</v>
          </cell>
          <cell r="H15133">
            <v>2005</v>
          </cell>
          <cell r="I15133">
            <v>0</v>
          </cell>
        </row>
        <row r="15134">
          <cell r="A15134">
            <v>610317</v>
          </cell>
          <cell r="B15134" t="str">
            <v>Journeyman Unscheduled Overtime</v>
          </cell>
          <cell r="C15134">
            <v>5930000</v>
          </cell>
          <cell r="D15134">
            <v>40.049999999999997</v>
          </cell>
          <cell r="E15134">
            <v>1000</v>
          </cell>
          <cell r="F15134">
            <v>86088</v>
          </cell>
          <cell r="G15134">
            <v>0</v>
          </cell>
          <cell r="H15134">
            <v>2005</v>
          </cell>
          <cell r="I15134">
            <v>0</v>
          </cell>
        </row>
        <row r="15135">
          <cell r="A15135">
            <v>610317</v>
          </cell>
          <cell r="B15135" t="str">
            <v>Journeyman Unscheduled Overtime</v>
          </cell>
          <cell r="C15135">
            <v>5930000</v>
          </cell>
          <cell r="D15135">
            <v>505.56</v>
          </cell>
          <cell r="E15135">
            <v>1000</v>
          </cell>
          <cell r="F15135">
            <v>86140</v>
          </cell>
          <cell r="G15135">
            <v>0</v>
          </cell>
          <cell r="H15135">
            <v>2005</v>
          </cell>
          <cell r="I15135">
            <v>0</v>
          </cell>
        </row>
        <row r="15136">
          <cell r="A15136">
            <v>610317</v>
          </cell>
          <cell r="B15136" t="str">
            <v>Journeyman Unscheduled Overtime</v>
          </cell>
          <cell r="C15136">
            <v>5930000</v>
          </cell>
          <cell r="D15136">
            <v>91.92</v>
          </cell>
          <cell r="E15136">
            <v>1000</v>
          </cell>
          <cell r="F15136">
            <v>86180</v>
          </cell>
          <cell r="G15136">
            <v>0</v>
          </cell>
          <cell r="H15136">
            <v>2005</v>
          </cell>
          <cell r="I15136">
            <v>0</v>
          </cell>
        </row>
        <row r="15137">
          <cell r="A15137">
            <v>610317</v>
          </cell>
          <cell r="B15137" t="str">
            <v>Journeyman Unscheduled Overtime</v>
          </cell>
          <cell r="C15137">
            <v>5930000</v>
          </cell>
          <cell r="D15137">
            <v>160171.07999999999</v>
          </cell>
          <cell r="E15137">
            <v>1000</v>
          </cell>
          <cell r="F15137">
            <v>101000</v>
          </cell>
          <cell r="G15137">
            <v>0</v>
          </cell>
          <cell r="H15137">
            <v>2005</v>
          </cell>
          <cell r="I15137">
            <v>0</v>
          </cell>
        </row>
        <row r="15138">
          <cell r="A15138">
            <v>610317</v>
          </cell>
          <cell r="B15138" t="str">
            <v>Journeyman Unscheduled Overtime</v>
          </cell>
          <cell r="C15138">
            <v>5930000</v>
          </cell>
          <cell r="D15138">
            <v>79826.720000000001</v>
          </cell>
          <cell r="E15138">
            <v>1000</v>
          </cell>
          <cell r="F15138">
            <v>103000</v>
          </cell>
          <cell r="G15138">
            <v>0</v>
          </cell>
          <cell r="H15138">
            <v>2005</v>
          </cell>
          <cell r="I15138">
            <v>0</v>
          </cell>
        </row>
        <row r="15139">
          <cell r="A15139">
            <v>610317</v>
          </cell>
          <cell r="B15139" t="str">
            <v>Journeyman Unscheduled Overtime</v>
          </cell>
          <cell r="C15139">
            <v>5930000</v>
          </cell>
          <cell r="D15139">
            <v>145425.74</v>
          </cell>
          <cell r="E15139">
            <v>1000</v>
          </cell>
          <cell r="F15139">
            <v>105000</v>
          </cell>
          <cell r="G15139">
            <v>0</v>
          </cell>
          <cell r="H15139">
            <v>2005</v>
          </cell>
          <cell r="I15139">
            <v>0</v>
          </cell>
        </row>
        <row r="15140">
          <cell r="A15140">
            <v>610317</v>
          </cell>
          <cell r="B15140" t="str">
            <v>Journeyman Unscheduled Overtime</v>
          </cell>
          <cell r="C15140">
            <v>5930000</v>
          </cell>
          <cell r="D15140">
            <v>352684.11</v>
          </cell>
          <cell r="E15140">
            <v>1000</v>
          </cell>
          <cell r="F15140">
            <v>108000</v>
          </cell>
          <cell r="G15140">
            <v>0</v>
          </cell>
          <cell r="H15140">
            <v>2005</v>
          </cell>
          <cell r="I15140">
            <v>0</v>
          </cell>
        </row>
        <row r="15141">
          <cell r="A15141">
            <v>610317</v>
          </cell>
          <cell r="B15141" t="str">
            <v>Journeyman Unscheduled Overtime</v>
          </cell>
          <cell r="C15141">
            <v>5930000</v>
          </cell>
          <cell r="D15141">
            <v>9259.2199999999993</v>
          </cell>
          <cell r="E15141">
            <v>1000</v>
          </cell>
          <cell r="F15141">
            <v>109000</v>
          </cell>
          <cell r="G15141">
            <v>0</v>
          </cell>
          <cell r="H15141">
            <v>2005</v>
          </cell>
          <cell r="I15141">
            <v>0</v>
          </cell>
        </row>
        <row r="15142">
          <cell r="A15142">
            <v>610317</v>
          </cell>
          <cell r="B15142" t="str">
            <v>Journeyman Unscheduled Overtime</v>
          </cell>
          <cell r="C15142">
            <v>5930000</v>
          </cell>
          <cell r="D15142">
            <v>84606.94</v>
          </cell>
          <cell r="E15142">
            <v>1000</v>
          </cell>
          <cell r="F15142">
            <v>111000</v>
          </cell>
          <cell r="G15142">
            <v>0</v>
          </cell>
          <cell r="H15142">
            <v>2005</v>
          </cell>
          <cell r="I15142">
            <v>0</v>
          </cell>
        </row>
        <row r="15143">
          <cell r="A15143">
            <v>610317</v>
          </cell>
          <cell r="B15143" t="str">
            <v>Journeyman Unscheduled Overtime</v>
          </cell>
          <cell r="C15143">
            <v>5930000</v>
          </cell>
          <cell r="D15143">
            <v>20649.61</v>
          </cell>
          <cell r="E15143">
            <v>1000</v>
          </cell>
          <cell r="F15143">
            <v>112106</v>
          </cell>
          <cell r="G15143">
            <v>0</v>
          </cell>
          <cell r="H15143">
            <v>2005</v>
          </cell>
          <cell r="I15143">
            <v>0</v>
          </cell>
        </row>
        <row r="15144">
          <cell r="A15144">
            <v>610317</v>
          </cell>
          <cell r="B15144" t="str">
            <v>Journeyman Unscheduled Overtime</v>
          </cell>
          <cell r="C15144">
            <v>5930000</v>
          </cell>
          <cell r="D15144">
            <v>60701.73</v>
          </cell>
          <cell r="E15144">
            <v>1000</v>
          </cell>
          <cell r="F15144">
            <v>113000</v>
          </cell>
          <cell r="G15144">
            <v>0</v>
          </cell>
          <cell r="H15144">
            <v>2005</v>
          </cell>
          <cell r="I15144">
            <v>0</v>
          </cell>
        </row>
        <row r="15145">
          <cell r="A15145">
            <v>610317</v>
          </cell>
          <cell r="B15145" t="str">
            <v>Journeyman Unscheduled Overtime</v>
          </cell>
          <cell r="C15145">
            <v>5930000</v>
          </cell>
          <cell r="D15145">
            <v>796.28</v>
          </cell>
          <cell r="E15145">
            <v>1000</v>
          </cell>
          <cell r="F15145">
            <v>114000</v>
          </cell>
          <cell r="G15145">
            <v>0</v>
          </cell>
          <cell r="H15145">
            <v>2005</v>
          </cell>
          <cell r="I15145">
            <v>0</v>
          </cell>
        </row>
        <row r="15146">
          <cell r="A15146">
            <v>610317</v>
          </cell>
          <cell r="B15146" t="str">
            <v>Journeyman Unscheduled Overtime</v>
          </cell>
          <cell r="C15146">
            <v>5930000</v>
          </cell>
          <cell r="D15146">
            <v>512.67999999999995</v>
          </cell>
          <cell r="E15146">
            <v>1000</v>
          </cell>
          <cell r="F15146">
            <v>116000</v>
          </cell>
          <cell r="G15146">
            <v>0</v>
          </cell>
          <cell r="H15146">
            <v>2005</v>
          </cell>
          <cell r="I15146">
            <v>0</v>
          </cell>
        </row>
        <row r="15147">
          <cell r="A15147">
            <v>610317</v>
          </cell>
          <cell r="B15147" t="str">
            <v>Journeyman Unscheduled Overtime</v>
          </cell>
          <cell r="C15147">
            <v>5930000</v>
          </cell>
          <cell r="D15147">
            <v>41585.86</v>
          </cell>
          <cell r="E15147">
            <v>1000</v>
          </cell>
          <cell r="F15147">
            <v>118000</v>
          </cell>
          <cell r="G15147">
            <v>0</v>
          </cell>
          <cell r="H15147">
            <v>2005</v>
          </cell>
          <cell r="I15147">
            <v>0</v>
          </cell>
        </row>
        <row r="15148">
          <cell r="A15148">
            <v>610317</v>
          </cell>
          <cell r="B15148" t="str">
            <v>Journeyman Unscheduled Overtime</v>
          </cell>
          <cell r="C15148">
            <v>5930000</v>
          </cell>
          <cell r="D15148">
            <v>102443.87</v>
          </cell>
          <cell r="E15148">
            <v>1000</v>
          </cell>
          <cell r="F15148">
            <v>119150</v>
          </cell>
          <cell r="G15148">
            <v>0</v>
          </cell>
          <cell r="H15148">
            <v>2005</v>
          </cell>
          <cell r="I15148">
            <v>0</v>
          </cell>
        </row>
        <row r="15149">
          <cell r="A15149">
            <v>610317</v>
          </cell>
          <cell r="B15149" t="str">
            <v>Journeyman Unscheduled Overtime</v>
          </cell>
          <cell r="C15149">
            <v>5930000</v>
          </cell>
          <cell r="D15149">
            <v>45908.44</v>
          </cell>
          <cell r="E15149">
            <v>1000</v>
          </cell>
          <cell r="F15149">
            <v>120000</v>
          </cell>
          <cell r="G15149">
            <v>0</v>
          </cell>
          <cell r="H15149">
            <v>2005</v>
          </cell>
          <cell r="I15149">
            <v>0</v>
          </cell>
        </row>
        <row r="15150">
          <cell r="A15150">
            <v>610317</v>
          </cell>
          <cell r="B15150" t="str">
            <v>Journeyman Unscheduled Overtime</v>
          </cell>
          <cell r="C15150">
            <v>5930000</v>
          </cell>
          <cell r="D15150">
            <v>211484.13</v>
          </cell>
          <cell r="E15150">
            <v>1000</v>
          </cell>
          <cell r="F15150">
            <v>122000</v>
          </cell>
          <cell r="G15150">
            <v>0</v>
          </cell>
          <cell r="H15150">
            <v>2005</v>
          </cell>
          <cell r="I15150">
            <v>0</v>
          </cell>
        </row>
        <row r="15151">
          <cell r="A15151">
            <v>610317</v>
          </cell>
          <cell r="B15151" t="str">
            <v>Journeyman Unscheduled Overtime</v>
          </cell>
          <cell r="C15151">
            <v>5930000</v>
          </cell>
          <cell r="D15151">
            <v>-1417.15</v>
          </cell>
          <cell r="E15151">
            <v>1000</v>
          </cell>
          <cell r="F15151">
            <v>122092</v>
          </cell>
          <cell r="G15151">
            <v>0</v>
          </cell>
          <cell r="H15151">
            <v>2005</v>
          </cell>
          <cell r="I15151">
            <v>0</v>
          </cell>
        </row>
        <row r="15152">
          <cell r="A15152">
            <v>610317</v>
          </cell>
          <cell r="B15152" t="str">
            <v>Journeyman Unscheduled Overtime</v>
          </cell>
          <cell r="C15152">
            <v>5930000</v>
          </cell>
          <cell r="D15152">
            <v>47210.5</v>
          </cell>
          <cell r="E15152">
            <v>1000</v>
          </cell>
          <cell r="F15152">
            <v>124000</v>
          </cell>
          <cell r="G15152">
            <v>0</v>
          </cell>
          <cell r="H15152">
            <v>2005</v>
          </cell>
          <cell r="I15152">
            <v>0</v>
          </cell>
        </row>
        <row r="15153">
          <cell r="A15153">
            <v>610317</v>
          </cell>
          <cell r="B15153" t="str">
            <v>Journeyman Unscheduled Overtime</v>
          </cell>
          <cell r="C15153">
            <v>5930000</v>
          </cell>
          <cell r="D15153">
            <v>43998.879999999997</v>
          </cell>
          <cell r="E15153">
            <v>1000</v>
          </cell>
          <cell r="F15153">
            <v>126000</v>
          </cell>
          <cell r="G15153">
            <v>0</v>
          </cell>
          <cell r="H15153">
            <v>2005</v>
          </cell>
          <cell r="I15153">
            <v>0</v>
          </cell>
        </row>
        <row r="15154">
          <cell r="A15154">
            <v>610317</v>
          </cell>
          <cell r="B15154" t="str">
            <v>Journeyman Unscheduled Overtime</v>
          </cell>
          <cell r="C15154">
            <v>5930000</v>
          </cell>
          <cell r="D15154">
            <v>50589.13</v>
          </cell>
          <cell r="E15154">
            <v>1000</v>
          </cell>
          <cell r="F15154">
            <v>128000</v>
          </cell>
          <cell r="G15154">
            <v>0</v>
          </cell>
          <cell r="H15154">
            <v>2005</v>
          </cell>
          <cell r="I15154">
            <v>0</v>
          </cell>
        </row>
        <row r="15155">
          <cell r="A15155">
            <v>610317</v>
          </cell>
          <cell r="B15155" t="str">
            <v>Journeyman Unscheduled Overtime</v>
          </cell>
          <cell r="C15155">
            <v>5930000</v>
          </cell>
          <cell r="D15155">
            <v>40467.06</v>
          </cell>
          <cell r="E15155">
            <v>1000</v>
          </cell>
          <cell r="F15155">
            <v>129000</v>
          </cell>
          <cell r="G15155">
            <v>0</v>
          </cell>
          <cell r="H15155">
            <v>2005</v>
          </cell>
          <cell r="I15155">
            <v>0</v>
          </cell>
        </row>
        <row r="15156">
          <cell r="A15156">
            <v>610317</v>
          </cell>
          <cell r="B15156" t="str">
            <v>Journeyman Unscheduled Overtime</v>
          </cell>
          <cell r="C15156">
            <v>5930000</v>
          </cell>
          <cell r="D15156">
            <v>27309.03</v>
          </cell>
          <cell r="E15156">
            <v>1000</v>
          </cell>
          <cell r="F15156">
            <v>131000</v>
          </cell>
          <cell r="G15156">
            <v>0</v>
          </cell>
          <cell r="H15156">
            <v>2005</v>
          </cell>
          <cell r="I15156">
            <v>0</v>
          </cell>
        </row>
        <row r="15157">
          <cell r="A15157">
            <v>610317</v>
          </cell>
          <cell r="B15157" t="str">
            <v>Journeyman Unscheduled Overtime</v>
          </cell>
          <cell r="C15157">
            <v>5930000</v>
          </cell>
          <cell r="D15157">
            <v>614234.79</v>
          </cell>
          <cell r="E15157">
            <v>1000</v>
          </cell>
          <cell r="F15157">
            <v>132000</v>
          </cell>
          <cell r="G15157">
            <v>0</v>
          </cell>
          <cell r="H15157">
            <v>2005</v>
          </cell>
          <cell r="I15157">
            <v>0</v>
          </cell>
        </row>
        <row r="15158">
          <cell r="A15158">
            <v>610317</v>
          </cell>
          <cell r="B15158" t="str">
            <v>Journeyman Unscheduled Overtime</v>
          </cell>
          <cell r="C15158">
            <v>5930000</v>
          </cell>
          <cell r="D15158">
            <v>585087.01</v>
          </cell>
          <cell r="E15158">
            <v>1000</v>
          </cell>
          <cell r="F15158">
            <v>133000</v>
          </cell>
          <cell r="G15158">
            <v>0</v>
          </cell>
          <cell r="H15158">
            <v>2005</v>
          </cell>
          <cell r="I15158">
            <v>0</v>
          </cell>
        </row>
        <row r="15159">
          <cell r="A15159">
            <v>610317</v>
          </cell>
          <cell r="B15159" t="str">
            <v>Journeyman Unscheduled Overtime</v>
          </cell>
          <cell r="C15159">
            <v>5930000</v>
          </cell>
          <cell r="D15159">
            <v>1875.24</v>
          </cell>
          <cell r="E15159">
            <v>1000</v>
          </cell>
          <cell r="F15159">
            <v>133840</v>
          </cell>
          <cell r="G15159">
            <v>0</v>
          </cell>
          <cell r="H15159">
            <v>2005</v>
          </cell>
          <cell r="I15159">
            <v>0</v>
          </cell>
        </row>
        <row r="15160">
          <cell r="A15160">
            <v>610317</v>
          </cell>
          <cell r="B15160" t="str">
            <v>Journeyman Unscheduled Overtime</v>
          </cell>
          <cell r="C15160">
            <v>5930000</v>
          </cell>
          <cell r="D15160">
            <v>1329.6</v>
          </cell>
          <cell r="E15160">
            <v>1000</v>
          </cell>
          <cell r="F15160">
            <v>133845</v>
          </cell>
          <cell r="G15160">
            <v>0</v>
          </cell>
          <cell r="H15160">
            <v>2005</v>
          </cell>
          <cell r="I15160">
            <v>0</v>
          </cell>
        </row>
        <row r="15161">
          <cell r="A15161">
            <v>610317</v>
          </cell>
          <cell r="B15161" t="str">
            <v>Journeyman Unscheduled Overtime</v>
          </cell>
          <cell r="C15161">
            <v>5930000</v>
          </cell>
          <cell r="D15161">
            <v>216866.1</v>
          </cell>
          <cell r="E15161">
            <v>1000</v>
          </cell>
          <cell r="F15161">
            <v>134000</v>
          </cell>
          <cell r="G15161">
            <v>0</v>
          </cell>
          <cell r="H15161">
            <v>2005</v>
          </cell>
          <cell r="I15161">
            <v>0</v>
          </cell>
        </row>
        <row r="15162">
          <cell r="A15162">
            <v>610317</v>
          </cell>
          <cell r="B15162" t="str">
            <v>Journeyman Unscheduled Overtime</v>
          </cell>
          <cell r="C15162">
            <v>5930000</v>
          </cell>
          <cell r="D15162">
            <v>274198.75</v>
          </cell>
          <cell r="E15162">
            <v>1000</v>
          </cell>
          <cell r="F15162">
            <v>136000</v>
          </cell>
          <cell r="G15162">
            <v>0</v>
          </cell>
          <cell r="H15162">
            <v>2005</v>
          </cell>
          <cell r="I15162">
            <v>0</v>
          </cell>
        </row>
        <row r="15163">
          <cell r="A15163">
            <v>610317</v>
          </cell>
          <cell r="B15163" t="str">
            <v>Journeyman Unscheduled Overtime</v>
          </cell>
          <cell r="C15163">
            <v>5930000</v>
          </cell>
          <cell r="D15163">
            <v>7336.07</v>
          </cell>
          <cell r="E15163">
            <v>1000</v>
          </cell>
          <cell r="F15163">
            <v>137000</v>
          </cell>
          <cell r="G15163">
            <v>0</v>
          </cell>
          <cell r="H15163">
            <v>2005</v>
          </cell>
          <cell r="I15163">
            <v>0</v>
          </cell>
        </row>
        <row r="15164">
          <cell r="A15164">
            <v>610317</v>
          </cell>
          <cell r="B15164" t="str">
            <v>Journeyman Unscheduled Overtime</v>
          </cell>
          <cell r="C15164">
            <v>5930000</v>
          </cell>
          <cell r="D15164">
            <v>34656.54</v>
          </cell>
          <cell r="E15164">
            <v>1000</v>
          </cell>
          <cell r="F15164">
            <v>141070</v>
          </cell>
          <cell r="G15164">
            <v>0</v>
          </cell>
          <cell r="H15164">
            <v>2005</v>
          </cell>
          <cell r="I15164">
            <v>0</v>
          </cell>
        </row>
        <row r="15165">
          <cell r="A15165">
            <v>610317</v>
          </cell>
          <cell r="B15165" t="str">
            <v>Journeyman Unscheduled Overtime</v>
          </cell>
          <cell r="C15165">
            <v>5930000</v>
          </cell>
          <cell r="D15165">
            <v>1708.41</v>
          </cell>
          <cell r="E15165">
            <v>1000</v>
          </cell>
          <cell r="F15165">
            <v>238073</v>
          </cell>
          <cell r="G15165">
            <v>0</v>
          </cell>
          <cell r="H15165">
            <v>2005</v>
          </cell>
          <cell r="I15165">
            <v>0</v>
          </cell>
        </row>
        <row r="15166">
          <cell r="A15166">
            <v>610317</v>
          </cell>
          <cell r="B15166" t="str">
            <v>Journeyman Unscheduled Overtime</v>
          </cell>
          <cell r="C15166">
            <v>5930000</v>
          </cell>
          <cell r="D15166">
            <v>76572.73</v>
          </cell>
          <cell r="E15166">
            <v>1000</v>
          </cell>
          <cell r="F15166">
            <v>240000</v>
          </cell>
          <cell r="G15166">
            <v>0</v>
          </cell>
          <cell r="H15166">
            <v>2005</v>
          </cell>
          <cell r="I15166">
            <v>0</v>
          </cell>
        </row>
        <row r="15167">
          <cell r="A15167">
            <v>610317</v>
          </cell>
          <cell r="B15167" t="str">
            <v>Journeyman Unscheduled Overtime</v>
          </cell>
          <cell r="C15167">
            <v>5930000</v>
          </cell>
          <cell r="D15167">
            <v>103920.19</v>
          </cell>
          <cell r="E15167">
            <v>1000</v>
          </cell>
          <cell r="F15167">
            <v>244000</v>
          </cell>
          <cell r="G15167">
            <v>0</v>
          </cell>
          <cell r="H15167">
            <v>2005</v>
          </cell>
          <cell r="I15167">
            <v>0</v>
          </cell>
        </row>
        <row r="15168">
          <cell r="A15168">
            <v>610317</v>
          </cell>
          <cell r="B15168" t="str">
            <v>Journeyman Unscheduled Overtime</v>
          </cell>
          <cell r="C15168">
            <v>5930000</v>
          </cell>
          <cell r="D15168">
            <v>2328.64</v>
          </cell>
          <cell r="E15168">
            <v>1000</v>
          </cell>
          <cell r="F15168">
            <v>244003</v>
          </cell>
          <cell r="G15168">
            <v>0</v>
          </cell>
          <cell r="H15168">
            <v>2005</v>
          </cell>
          <cell r="I15168">
            <v>0</v>
          </cell>
        </row>
        <row r="15169">
          <cell r="A15169">
            <v>610317</v>
          </cell>
          <cell r="B15169" t="str">
            <v>Journeyman Unscheduled Overtime</v>
          </cell>
          <cell r="C15169">
            <v>5930000</v>
          </cell>
          <cell r="D15169">
            <v>462825.67</v>
          </cell>
          <cell r="E15169">
            <v>1000</v>
          </cell>
          <cell r="F15169">
            <v>246000</v>
          </cell>
          <cell r="G15169">
            <v>0</v>
          </cell>
          <cell r="H15169">
            <v>2005</v>
          </cell>
          <cell r="I15169">
            <v>0</v>
          </cell>
        </row>
        <row r="15170">
          <cell r="A15170">
            <v>610317</v>
          </cell>
          <cell r="B15170" t="str">
            <v>Journeyman Unscheduled Overtime</v>
          </cell>
          <cell r="C15170">
            <v>5930000</v>
          </cell>
          <cell r="D15170">
            <v>1625.52</v>
          </cell>
          <cell r="E15170">
            <v>1000</v>
          </cell>
          <cell r="F15170">
            <v>540135</v>
          </cell>
          <cell r="G15170">
            <v>0</v>
          </cell>
          <cell r="H15170">
            <v>2005</v>
          </cell>
          <cell r="I15170">
            <v>0</v>
          </cell>
        </row>
        <row r="15171">
          <cell r="A15171">
            <v>610317</v>
          </cell>
          <cell r="B15171" t="str">
            <v>Journeyman Unscheduled Overtime</v>
          </cell>
          <cell r="C15171">
            <v>5930000</v>
          </cell>
          <cell r="D15171">
            <v>-51.48</v>
          </cell>
          <cell r="E15171">
            <v>1000</v>
          </cell>
          <cell r="F15171">
            <v>549570</v>
          </cell>
          <cell r="G15171">
            <v>0</v>
          </cell>
          <cell r="H15171">
            <v>2005</v>
          </cell>
          <cell r="I15171">
            <v>0</v>
          </cell>
        </row>
        <row r="15172">
          <cell r="A15172">
            <v>610317</v>
          </cell>
          <cell r="B15172" t="str">
            <v>Journeyman Unscheduled Overtime</v>
          </cell>
          <cell r="C15172">
            <v>5930000</v>
          </cell>
          <cell r="D15172">
            <v>256408.47</v>
          </cell>
          <cell r="E15172">
            <v>1000</v>
          </cell>
          <cell r="F15172">
            <v>563000</v>
          </cell>
          <cell r="G15172">
            <v>0</v>
          </cell>
          <cell r="H15172">
            <v>2005</v>
          </cell>
          <cell r="I15172">
            <v>0</v>
          </cell>
        </row>
        <row r="15173">
          <cell r="A15173">
            <v>610317</v>
          </cell>
          <cell r="B15173" t="str">
            <v>Journeyman Unscheduled Overtime</v>
          </cell>
          <cell r="C15173">
            <v>5930000</v>
          </cell>
          <cell r="D15173">
            <v>73080.02</v>
          </cell>
          <cell r="E15173">
            <v>1000</v>
          </cell>
          <cell r="F15173">
            <v>565100</v>
          </cell>
          <cell r="G15173">
            <v>0</v>
          </cell>
          <cell r="H15173">
            <v>2005</v>
          </cell>
          <cell r="I15173">
            <v>0</v>
          </cell>
        </row>
        <row r="15174">
          <cell r="A15174">
            <v>610317</v>
          </cell>
          <cell r="B15174" t="str">
            <v>Journeyman Unscheduled Overtime</v>
          </cell>
          <cell r="C15174">
            <v>5930000</v>
          </cell>
          <cell r="D15174">
            <v>2626.56</v>
          </cell>
          <cell r="E15174">
            <v>1000</v>
          </cell>
          <cell r="F15174">
            <v>567000</v>
          </cell>
          <cell r="G15174">
            <v>0</v>
          </cell>
          <cell r="H15174">
            <v>2005</v>
          </cell>
          <cell r="I15174">
            <v>0</v>
          </cell>
        </row>
        <row r="15175">
          <cell r="A15175">
            <v>610317</v>
          </cell>
          <cell r="B15175" t="str">
            <v>Journeyman Unscheduled Overtime</v>
          </cell>
          <cell r="C15175">
            <v>5930000</v>
          </cell>
          <cell r="D15175">
            <v>53424.34</v>
          </cell>
          <cell r="E15175">
            <v>1000</v>
          </cell>
          <cell r="F15175">
            <v>567300</v>
          </cell>
          <cell r="G15175">
            <v>0</v>
          </cell>
          <cell r="H15175">
            <v>2005</v>
          </cell>
          <cell r="I15175">
            <v>0</v>
          </cell>
        </row>
        <row r="15176">
          <cell r="A15176">
            <v>610317</v>
          </cell>
          <cell r="B15176" t="str">
            <v>Journeyman Unscheduled Overtime</v>
          </cell>
          <cell r="C15176">
            <v>5930000</v>
          </cell>
          <cell r="D15176">
            <v>75029.39</v>
          </cell>
          <cell r="E15176">
            <v>1000</v>
          </cell>
          <cell r="F15176">
            <v>568100</v>
          </cell>
          <cell r="G15176">
            <v>0</v>
          </cell>
          <cell r="H15176">
            <v>2005</v>
          </cell>
          <cell r="I15176">
            <v>0</v>
          </cell>
        </row>
        <row r="15177">
          <cell r="A15177">
            <v>610317</v>
          </cell>
          <cell r="B15177" t="str">
            <v>Journeyman Unscheduled Overtime</v>
          </cell>
          <cell r="C15177">
            <v>5930000</v>
          </cell>
          <cell r="D15177">
            <v>12182.29</v>
          </cell>
          <cell r="E15177">
            <v>1000</v>
          </cell>
          <cell r="F15177">
            <v>570100</v>
          </cell>
          <cell r="G15177">
            <v>0</v>
          </cell>
          <cell r="H15177">
            <v>2005</v>
          </cell>
          <cell r="I15177">
            <v>0</v>
          </cell>
        </row>
        <row r="15178">
          <cell r="A15178">
            <v>610317</v>
          </cell>
          <cell r="B15178" t="str">
            <v>Journeyman Unscheduled Overtime</v>
          </cell>
          <cell r="C15178">
            <v>5930000</v>
          </cell>
          <cell r="D15178">
            <v>1967.82</v>
          </cell>
          <cell r="E15178">
            <v>1000</v>
          </cell>
          <cell r="F15178">
            <v>572000</v>
          </cell>
          <cell r="G15178">
            <v>0</v>
          </cell>
          <cell r="H15178">
            <v>2005</v>
          </cell>
          <cell r="I15178">
            <v>0</v>
          </cell>
        </row>
        <row r="15179">
          <cell r="A15179">
            <v>610317</v>
          </cell>
          <cell r="B15179" t="str">
            <v>Journeyman Unscheduled Overtime</v>
          </cell>
          <cell r="C15179">
            <v>5930000</v>
          </cell>
          <cell r="D15179">
            <v>62162.65</v>
          </cell>
          <cell r="E15179">
            <v>1000</v>
          </cell>
          <cell r="F15179">
            <v>572100</v>
          </cell>
          <cell r="G15179">
            <v>0</v>
          </cell>
          <cell r="H15179">
            <v>2005</v>
          </cell>
          <cell r="I15179">
            <v>0</v>
          </cell>
        </row>
        <row r="15180">
          <cell r="A15180">
            <v>610317</v>
          </cell>
          <cell r="B15180" t="str">
            <v>Journeyman Unscheduled Overtime</v>
          </cell>
          <cell r="C15180">
            <v>5930000</v>
          </cell>
          <cell r="D15180">
            <v>57421.94</v>
          </cell>
          <cell r="E15180">
            <v>1000</v>
          </cell>
          <cell r="F15180">
            <v>575000</v>
          </cell>
          <cell r="G15180">
            <v>0</v>
          </cell>
          <cell r="H15180">
            <v>2005</v>
          </cell>
          <cell r="I15180">
            <v>0</v>
          </cell>
        </row>
        <row r="15181">
          <cell r="A15181">
            <v>610317</v>
          </cell>
          <cell r="B15181" t="str">
            <v>Journeyman Unscheduled Overtime</v>
          </cell>
          <cell r="C15181">
            <v>5930000</v>
          </cell>
          <cell r="D15181">
            <v>46979.4</v>
          </cell>
          <cell r="E15181">
            <v>1000</v>
          </cell>
          <cell r="F15181">
            <v>576000</v>
          </cell>
          <cell r="G15181">
            <v>0</v>
          </cell>
          <cell r="H15181">
            <v>2005</v>
          </cell>
          <cell r="I15181">
            <v>0</v>
          </cell>
        </row>
        <row r="15182">
          <cell r="A15182">
            <v>610317</v>
          </cell>
          <cell r="B15182" t="str">
            <v>Journeyman Unscheduled Overtime</v>
          </cell>
          <cell r="C15182">
            <v>5930000</v>
          </cell>
          <cell r="D15182">
            <v>98496.42</v>
          </cell>
          <cell r="E15182">
            <v>1000</v>
          </cell>
          <cell r="F15182">
            <v>578000</v>
          </cell>
          <cell r="G15182">
            <v>0</v>
          </cell>
          <cell r="H15182">
            <v>2005</v>
          </cell>
          <cell r="I15182">
            <v>0</v>
          </cell>
        </row>
        <row r="15183">
          <cell r="A15183">
            <v>610317</v>
          </cell>
          <cell r="B15183" t="str">
            <v>Journeyman Unscheduled Overtime</v>
          </cell>
          <cell r="C15183">
            <v>5930000</v>
          </cell>
          <cell r="D15183">
            <v>2613.9499999999998</v>
          </cell>
          <cell r="E15183">
            <v>1000</v>
          </cell>
          <cell r="F15183">
            <v>650000</v>
          </cell>
          <cell r="G15183">
            <v>0</v>
          </cell>
          <cell r="H15183">
            <v>2005</v>
          </cell>
          <cell r="I15183">
            <v>0</v>
          </cell>
        </row>
        <row r="15184">
          <cell r="A15184">
            <v>610317</v>
          </cell>
          <cell r="B15184" t="str">
            <v>Journeyman Unscheduled Overtime</v>
          </cell>
          <cell r="C15184">
            <v>5930000</v>
          </cell>
          <cell r="D15184">
            <v>20754.330000000002</v>
          </cell>
          <cell r="E15184">
            <v>1000</v>
          </cell>
          <cell r="F15184">
            <v>651000</v>
          </cell>
          <cell r="G15184">
            <v>0</v>
          </cell>
          <cell r="H15184">
            <v>2005</v>
          </cell>
          <cell r="I15184">
            <v>0</v>
          </cell>
        </row>
        <row r="15185">
          <cell r="A15185">
            <v>610317</v>
          </cell>
          <cell r="B15185" t="str">
            <v>Journeyman Unscheduled Overtime</v>
          </cell>
          <cell r="C15185">
            <v>5930000</v>
          </cell>
          <cell r="D15185">
            <v>69353</v>
          </cell>
          <cell r="E15185">
            <v>1000</v>
          </cell>
          <cell r="F15185">
            <v>651070</v>
          </cell>
          <cell r="G15185">
            <v>0</v>
          </cell>
          <cell r="H15185">
            <v>2005</v>
          </cell>
          <cell r="I15185">
            <v>0</v>
          </cell>
        </row>
        <row r="15186">
          <cell r="A15186">
            <v>610317</v>
          </cell>
          <cell r="B15186" t="str">
            <v>Journeyman Unscheduled Overtime</v>
          </cell>
          <cell r="C15186">
            <v>5930000</v>
          </cell>
          <cell r="D15186">
            <v>103306.83</v>
          </cell>
          <cell r="E15186">
            <v>1000</v>
          </cell>
          <cell r="F15186">
            <v>654000</v>
          </cell>
          <cell r="G15186">
            <v>0</v>
          </cell>
          <cell r="H15186">
            <v>2005</v>
          </cell>
          <cell r="I15186">
            <v>0</v>
          </cell>
        </row>
        <row r="15187">
          <cell r="A15187">
            <v>610317</v>
          </cell>
          <cell r="B15187" t="str">
            <v>Journeyman Unscheduled Overtime</v>
          </cell>
          <cell r="C15187">
            <v>5930000</v>
          </cell>
          <cell r="D15187">
            <v>310897.78000000003</v>
          </cell>
          <cell r="E15187">
            <v>1000</v>
          </cell>
          <cell r="F15187">
            <v>655000</v>
          </cell>
          <cell r="G15187">
            <v>0</v>
          </cell>
          <cell r="H15187">
            <v>2005</v>
          </cell>
          <cell r="I15187">
            <v>0</v>
          </cell>
        </row>
        <row r="15188">
          <cell r="A15188">
            <v>610317</v>
          </cell>
          <cell r="B15188" t="str">
            <v>Journeyman Unscheduled Overtime</v>
          </cell>
          <cell r="C15188">
            <v>5930000</v>
          </cell>
          <cell r="D15188">
            <v>1012.65</v>
          </cell>
          <cell r="E15188">
            <v>1000</v>
          </cell>
          <cell r="F15188">
            <v>655136</v>
          </cell>
          <cell r="G15188">
            <v>0</v>
          </cell>
          <cell r="H15188">
            <v>2005</v>
          </cell>
          <cell r="I15188">
            <v>0</v>
          </cell>
        </row>
        <row r="15189">
          <cell r="A15189">
            <v>610317</v>
          </cell>
          <cell r="B15189" t="str">
            <v>Journeyman Unscheduled Overtime</v>
          </cell>
          <cell r="C15189">
            <v>5930000</v>
          </cell>
          <cell r="D15189">
            <v>57269.84</v>
          </cell>
          <cell r="E15189">
            <v>1000</v>
          </cell>
          <cell r="F15189">
            <v>656100</v>
          </cell>
          <cell r="G15189">
            <v>0</v>
          </cell>
          <cell r="H15189">
            <v>2005</v>
          </cell>
          <cell r="I15189">
            <v>0</v>
          </cell>
        </row>
        <row r="15190">
          <cell r="A15190">
            <v>610317</v>
          </cell>
          <cell r="B15190" t="str">
            <v>Journeyman Unscheduled Overtime</v>
          </cell>
          <cell r="C15190">
            <v>5930000</v>
          </cell>
          <cell r="D15190">
            <v>350.53</v>
          </cell>
          <cell r="E15190">
            <v>1000</v>
          </cell>
          <cell r="F15190">
            <v>668004</v>
          </cell>
          <cell r="G15190">
            <v>0</v>
          </cell>
          <cell r="H15190">
            <v>2005</v>
          </cell>
          <cell r="I15190">
            <v>0</v>
          </cell>
        </row>
        <row r="15191">
          <cell r="A15191">
            <v>610317</v>
          </cell>
          <cell r="B15191" t="str">
            <v>Journeyman Unscheduled Overtime</v>
          </cell>
          <cell r="C15191">
            <v>5930000</v>
          </cell>
          <cell r="D15191">
            <v>100.15</v>
          </cell>
          <cell r="E15191">
            <v>1000</v>
          </cell>
          <cell r="F15191">
            <v>668033</v>
          </cell>
          <cell r="G15191">
            <v>0</v>
          </cell>
          <cell r="H15191">
            <v>2005</v>
          </cell>
          <cell r="I15191">
            <v>0</v>
          </cell>
        </row>
        <row r="15192">
          <cell r="A15192">
            <v>610317</v>
          </cell>
          <cell r="B15192" t="str">
            <v>Journeyman Unscheduled Overtime</v>
          </cell>
          <cell r="C15192">
            <v>5930000</v>
          </cell>
          <cell r="D15192">
            <v>200.3</v>
          </cell>
          <cell r="E15192">
            <v>1000</v>
          </cell>
          <cell r="F15192">
            <v>668086</v>
          </cell>
          <cell r="G15192">
            <v>0</v>
          </cell>
          <cell r="H15192">
            <v>2005</v>
          </cell>
          <cell r="I15192">
            <v>0</v>
          </cell>
        </row>
        <row r="15193">
          <cell r="A15193">
            <v>610317</v>
          </cell>
          <cell r="B15193" t="str">
            <v>Journeyman Unscheduled Overtime</v>
          </cell>
          <cell r="C15193">
            <v>5940000</v>
          </cell>
          <cell r="D15193">
            <v>0</v>
          </cell>
          <cell r="E15193">
            <v>1000</v>
          </cell>
          <cell r="F15193">
            <v>16</v>
          </cell>
          <cell r="G15193">
            <v>0</v>
          </cell>
          <cell r="H15193">
            <v>2005</v>
          </cell>
          <cell r="I15193">
            <v>0</v>
          </cell>
        </row>
        <row r="15194">
          <cell r="A15194">
            <v>610317</v>
          </cell>
          <cell r="B15194" t="str">
            <v>Journeyman Unscheduled Overtime</v>
          </cell>
          <cell r="C15194">
            <v>5940000</v>
          </cell>
          <cell r="D15194">
            <v>8948.51</v>
          </cell>
          <cell r="E15194">
            <v>1000</v>
          </cell>
          <cell r="F15194">
            <v>103</v>
          </cell>
          <cell r="G15194">
            <v>0</v>
          </cell>
          <cell r="H15194">
            <v>2005</v>
          </cell>
          <cell r="I15194">
            <v>0</v>
          </cell>
        </row>
        <row r="15195">
          <cell r="A15195">
            <v>610317</v>
          </cell>
          <cell r="B15195" t="str">
            <v>Journeyman Unscheduled Overtime</v>
          </cell>
          <cell r="C15195">
            <v>5940000</v>
          </cell>
          <cell r="D15195">
            <v>2476.34</v>
          </cell>
          <cell r="E15195">
            <v>1000</v>
          </cell>
          <cell r="F15195">
            <v>108</v>
          </cell>
          <cell r="G15195">
            <v>0</v>
          </cell>
          <cell r="H15195">
            <v>2005</v>
          </cell>
          <cell r="I15195">
            <v>0</v>
          </cell>
        </row>
        <row r="15196">
          <cell r="A15196">
            <v>610317</v>
          </cell>
          <cell r="B15196" t="str">
            <v>Journeyman Unscheduled Overtime</v>
          </cell>
          <cell r="C15196">
            <v>5940000</v>
          </cell>
          <cell r="D15196">
            <v>0</v>
          </cell>
          <cell r="E15196">
            <v>1000</v>
          </cell>
          <cell r="F15196">
            <v>111</v>
          </cell>
          <cell r="G15196">
            <v>0</v>
          </cell>
          <cell r="H15196">
            <v>2005</v>
          </cell>
          <cell r="I15196">
            <v>0</v>
          </cell>
        </row>
        <row r="15197">
          <cell r="A15197">
            <v>610317</v>
          </cell>
          <cell r="B15197" t="str">
            <v>Journeyman Unscheduled Overtime</v>
          </cell>
          <cell r="C15197">
            <v>5940000</v>
          </cell>
          <cell r="D15197">
            <v>513533.31</v>
          </cell>
          <cell r="E15197">
            <v>1000</v>
          </cell>
          <cell r="F15197">
            <v>119</v>
          </cell>
          <cell r="G15197">
            <v>0</v>
          </cell>
          <cell r="H15197">
            <v>2005</v>
          </cell>
          <cell r="I15197">
            <v>0</v>
          </cell>
        </row>
        <row r="15198">
          <cell r="A15198">
            <v>610317</v>
          </cell>
          <cell r="B15198" t="str">
            <v>Journeyman Unscheduled Overtime</v>
          </cell>
          <cell r="C15198">
            <v>5940000</v>
          </cell>
          <cell r="D15198">
            <v>227450.51</v>
          </cell>
          <cell r="E15198">
            <v>1000</v>
          </cell>
          <cell r="F15198">
            <v>5001</v>
          </cell>
          <cell r="G15198">
            <v>0</v>
          </cell>
          <cell r="H15198">
            <v>2005</v>
          </cell>
          <cell r="I15198">
            <v>0</v>
          </cell>
        </row>
        <row r="15199">
          <cell r="A15199">
            <v>610317</v>
          </cell>
          <cell r="B15199" t="str">
            <v>Journeyman Unscheduled Overtime</v>
          </cell>
          <cell r="C15199">
            <v>5940000</v>
          </cell>
          <cell r="D15199">
            <v>8418.42</v>
          </cell>
          <cell r="E15199">
            <v>1000</v>
          </cell>
          <cell r="F15199">
            <v>5002</v>
          </cell>
          <cell r="G15199">
            <v>0</v>
          </cell>
          <cell r="H15199">
            <v>2005</v>
          </cell>
          <cell r="I15199">
            <v>0</v>
          </cell>
        </row>
        <row r="15200">
          <cell r="A15200">
            <v>610317</v>
          </cell>
          <cell r="B15200" t="str">
            <v>Journeyman Unscheduled Overtime</v>
          </cell>
          <cell r="C15200">
            <v>5940000</v>
          </cell>
          <cell r="D15200">
            <v>174376.9</v>
          </cell>
          <cell r="E15200">
            <v>1000</v>
          </cell>
          <cell r="F15200">
            <v>5003</v>
          </cell>
          <cell r="G15200">
            <v>0</v>
          </cell>
          <cell r="H15200">
            <v>2005</v>
          </cell>
          <cell r="I15200">
            <v>0</v>
          </cell>
        </row>
        <row r="15201">
          <cell r="A15201">
            <v>610317</v>
          </cell>
          <cell r="B15201" t="str">
            <v>Journeyman Unscheduled Overtime</v>
          </cell>
          <cell r="C15201">
            <v>5940000</v>
          </cell>
          <cell r="D15201">
            <v>26733.99</v>
          </cell>
          <cell r="E15201">
            <v>1000</v>
          </cell>
          <cell r="F15201">
            <v>5004</v>
          </cell>
          <cell r="G15201">
            <v>0</v>
          </cell>
          <cell r="H15201">
            <v>2005</v>
          </cell>
          <cell r="I15201">
            <v>0</v>
          </cell>
        </row>
        <row r="15202">
          <cell r="A15202">
            <v>610317</v>
          </cell>
          <cell r="B15202" t="str">
            <v>Journeyman Unscheduled Overtime</v>
          </cell>
          <cell r="C15202">
            <v>5940000</v>
          </cell>
          <cell r="D15202">
            <v>10462.92</v>
          </cell>
          <cell r="E15202">
            <v>1000</v>
          </cell>
          <cell r="F15202">
            <v>5005</v>
          </cell>
          <cell r="G15202">
            <v>0</v>
          </cell>
          <cell r="H15202">
            <v>2005</v>
          </cell>
          <cell r="I15202">
            <v>0</v>
          </cell>
        </row>
        <row r="15203">
          <cell r="A15203">
            <v>610317</v>
          </cell>
          <cell r="B15203" t="str">
            <v>Journeyman Unscheduled Overtime</v>
          </cell>
          <cell r="C15203">
            <v>5940000</v>
          </cell>
          <cell r="D15203">
            <v>13637.85</v>
          </cell>
          <cell r="E15203">
            <v>1000</v>
          </cell>
          <cell r="F15203">
            <v>5301</v>
          </cell>
          <cell r="G15203">
            <v>0</v>
          </cell>
          <cell r="H15203">
            <v>2005</v>
          </cell>
          <cell r="I15203">
            <v>0</v>
          </cell>
        </row>
        <row r="15204">
          <cell r="A15204">
            <v>610317</v>
          </cell>
          <cell r="B15204" t="str">
            <v>Journeyman Unscheduled Overtime</v>
          </cell>
          <cell r="C15204">
            <v>5940000</v>
          </cell>
          <cell r="D15204">
            <v>10571.37</v>
          </cell>
          <cell r="E15204">
            <v>1000</v>
          </cell>
          <cell r="F15204">
            <v>5302</v>
          </cell>
          <cell r="G15204">
            <v>0</v>
          </cell>
          <cell r="H15204">
            <v>2005</v>
          </cell>
          <cell r="I15204">
            <v>0</v>
          </cell>
        </row>
        <row r="15205">
          <cell r="A15205">
            <v>610317</v>
          </cell>
          <cell r="B15205" t="str">
            <v>Journeyman Unscheduled Overtime</v>
          </cell>
          <cell r="C15205">
            <v>5940000</v>
          </cell>
          <cell r="D15205">
            <v>57699.83</v>
          </cell>
          <cell r="E15205">
            <v>1000</v>
          </cell>
          <cell r="F15205">
            <v>5303</v>
          </cell>
          <cell r="G15205">
            <v>0</v>
          </cell>
          <cell r="H15205">
            <v>2005</v>
          </cell>
          <cell r="I15205">
            <v>0</v>
          </cell>
        </row>
        <row r="15206">
          <cell r="A15206">
            <v>610317</v>
          </cell>
          <cell r="B15206" t="str">
            <v>Journeyman Unscheduled Overtime</v>
          </cell>
          <cell r="C15206">
            <v>5940000</v>
          </cell>
          <cell r="D15206">
            <v>65925.440000000002</v>
          </cell>
          <cell r="E15206">
            <v>1000</v>
          </cell>
          <cell r="F15206">
            <v>5304</v>
          </cell>
          <cell r="G15206">
            <v>0</v>
          </cell>
          <cell r="H15206">
            <v>2005</v>
          </cell>
          <cell r="I15206">
            <v>0</v>
          </cell>
        </row>
        <row r="15207">
          <cell r="A15207">
            <v>610317</v>
          </cell>
          <cell r="B15207" t="str">
            <v>Journeyman Unscheduled Overtime</v>
          </cell>
          <cell r="C15207">
            <v>5940000</v>
          </cell>
          <cell r="D15207">
            <v>502709.04</v>
          </cell>
          <cell r="E15207">
            <v>1000</v>
          </cell>
          <cell r="F15207">
            <v>5402</v>
          </cell>
          <cell r="G15207">
            <v>0</v>
          </cell>
          <cell r="H15207">
            <v>2005</v>
          </cell>
          <cell r="I15207">
            <v>0</v>
          </cell>
        </row>
        <row r="15208">
          <cell r="A15208">
            <v>610317</v>
          </cell>
          <cell r="B15208" t="str">
            <v>Journeyman Unscheduled Overtime</v>
          </cell>
          <cell r="C15208">
            <v>5940000</v>
          </cell>
          <cell r="D15208">
            <v>129478.43</v>
          </cell>
          <cell r="E15208">
            <v>1000</v>
          </cell>
          <cell r="F15208">
            <v>5403</v>
          </cell>
          <cell r="G15208">
            <v>0</v>
          </cell>
          <cell r="H15208">
            <v>2005</v>
          </cell>
          <cell r="I15208">
            <v>0</v>
          </cell>
        </row>
        <row r="15209">
          <cell r="A15209">
            <v>610317</v>
          </cell>
          <cell r="B15209" t="str">
            <v>Journeyman Unscheduled Overtime</v>
          </cell>
          <cell r="C15209">
            <v>5940000</v>
          </cell>
          <cell r="D15209">
            <v>231919.21</v>
          </cell>
          <cell r="E15209">
            <v>1000</v>
          </cell>
          <cell r="F15209">
            <v>5404</v>
          </cell>
          <cell r="G15209">
            <v>0</v>
          </cell>
          <cell r="H15209">
            <v>2005</v>
          </cell>
          <cell r="I15209">
            <v>0</v>
          </cell>
        </row>
        <row r="15210">
          <cell r="A15210">
            <v>610317</v>
          </cell>
          <cell r="B15210" t="str">
            <v>Journeyman Unscheduled Overtime</v>
          </cell>
          <cell r="C15210">
            <v>5940000</v>
          </cell>
          <cell r="D15210">
            <v>77490.850000000006</v>
          </cell>
          <cell r="E15210">
            <v>1000</v>
          </cell>
          <cell r="F15210">
            <v>5405</v>
          </cell>
          <cell r="G15210">
            <v>0</v>
          </cell>
          <cell r="H15210">
            <v>2005</v>
          </cell>
          <cell r="I15210">
            <v>0</v>
          </cell>
        </row>
        <row r="15211">
          <cell r="A15211">
            <v>610317</v>
          </cell>
          <cell r="B15211" t="str">
            <v>Journeyman Unscheduled Overtime</v>
          </cell>
          <cell r="C15211">
            <v>5940000</v>
          </cell>
          <cell r="D15211">
            <v>257923.06</v>
          </cell>
          <cell r="E15211">
            <v>1000</v>
          </cell>
          <cell r="F15211">
            <v>5501</v>
          </cell>
          <cell r="G15211">
            <v>0</v>
          </cell>
          <cell r="H15211">
            <v>2005</v>
          </cell>
          <cell r="I15211">
            <v>0</v>
          </cell>
        </row>
        <row r="15212">
          <cell r="A15212">
            <v>610317</v>
          </cell>
          <cell r="B15212" t="str">
            <v>Journeyman Unscheduled Overtime</v>
          </cell>
          <cell r="C15212">
            <v>5940000</v>
          </cell>
          <cell r="D15212">
            <v>10709.65</v>
          </cell>
          <cell r="E15212">
            <v>1000</v>
          </cell>
          <cell r="F15212">
            <v>5502</v>
          </cell>
          <cell r="G15212">
            <v>0</v>
          </cell>
          <cell r="H15212">
            <v>2005</v>
          </cell>
          <cell r="I15212">
            <v>0</v>
          </cell>
        </row>
        <row r="15213">
          <cell r="A15213">
            <v>610317</v>
          </cell>
          <cell r="B15213" t="str">
            <v>Journeyman Unscheduled Overtime</v>
          </cell>
          <cell r="C15213">
            <v>5940000</v>
          </cell>
          <cell r="D15213">
            <v>14482.93</v>
          </cell>
          <cell r="E15213">
            <v>1000</v>
          </cell>
          <cell r="F15213">
            <v>5503</v>
          </cell>
          <cell r="G15213">
            <v>0</v>
          </cell>
          <cell r="H15213">
            <v>2005</v>
          </cell>
          <cell r="I15213">
            <v>0</v>
          </cell>
        </row>
        <row r="15214">
          <cell r="A15214">
            <v>610317</v>
          </cell>
          <cell r="B15214" t="str">
            <v>Journeyman Unscheduled Overtime</v>
          </cell>
          <cell r="C15214">
            <v>5940000</v>
          </cell>
          <cell r="D15214">
            <v>15487.77</v>
          </cell>
          <cell r="E15214">
            <v>1000</v>
          </cell>
          <cell r="F15214">
            <v>5505</v>
          </cell>
          <cell r="G15214">
            <v>0</v>
          </cell>
          <cell r="H15214">
            <v>2005</v>
          </cell>
          <cell r="I15214">
            <v>0</v>
          </cell>
        </row>
        <row r="15215">
          <cell r="A15215">
            <v>610317</v>
          </cell>
          <cell r="B15215" t="str">
            <v>Journeyman Unscheduled Overtime</v>
          </cell>
          <cell r="C15215">
            <v>5940000</v>
          </cell>
          <cell r="D15215">
            <v>21965.43</v>
          </cell>
          <cell r="E15215">
            <v>1000</v>
          </cell>
          <cell r="F15215">
            <v>5701</v>
          </cell>
          <cell r="G15215">
            <v>0</v>
          </cell>
          <cell r="H15215">
            <v>2005</v>
          </cell>
          <cell r="I15215">
            <v>0</v>
          </cell>
        </row>
        <row r="15216">
          <cell r="A15216">
            <v>610317</v>
          </cell>
          <cell r="B15216" t="str">
            <v>Journeyman Unscheduled Overtime</v>
          </cell>
          <cell r="C15216">
            <v>5940000</v>
          </cell>
          <cell r="D15216">
            <v>25474.86</v>
          </cell>
          <cell r="E15216">
            <v>1000</v>
          </cell>
          <cell r="F15216">
            <v>5702</v>
          </cell>
          <cell r="G15216">
            <v>0</v>
          </cell>
          <cell r="H15216">
            <v>2005</v>
          </cell>
          <cell r="I15216">
            <v>0</v>
          </cell>
        </row>
        <row r="15217">
          <cell r="A15217">
            <v>610317</v>
          </cell>
          <cell r="B15217" t="str">
            <v>Journeyman Unscheduled Overtime</v>
          </cell>
          <cell r="C15217">
            <v>5940000</v>
          </cell>
          <cell r="D15217">
            <v>6224.82</v>
          </cell>
          <cell r="E15217">
            <v>1000</v>
          </cell>
          <cell r="F15217">
            <v>5801</v>
          </cell>
          <cell r="G15217">
            <v>0</v>
          </cell>
          <cell r="H15217">
            <v>2005</v>
          </cell>
          <cell r="I15217">
            <v>0</v>
          </cell>
        </row>
        <row r="15218">
          <cell r="A15218">
            <v>610317</v>
          </cell>
          <cell r="B15218" t="str">
            <v>Journeyman Unscheduled Overtime</v>
          </cell>
          <cell r="C15218">
            <v>5940000</v>
          </cell>
          <cell r="D15218">
            <v>13151.81</v>
          </cell>
          <cell r="E15218">
            <v>1000</v>
          </cell>
          <cell r="F15218">
            <v>5802</v>
          </cell>
          <cell r="G15218">
            <v>0</v>
          </cell>
          <cell r="H15218">
            <v>2005</v>
          </cell>
          <cell r="I15218">
            <v>0</v>
          </cell>
        </row>
        <row r="15219">
          <cell r="A15219">
            <v>610317</v>
          </cell>
          <cell r="B15219" t="str">
            <v>Journeyman Unscheduled Overtime</v>
          </cell>
          <cell r="C15219">
            <v>5940000</v>
          </cell>
          <cell r="D15219">
            <v>19391.11</v>
          </cell>
          <cell r="E15219">
            <v>1000</v>
          </cell>
          <cell r="F15219">
            <v>5803</v>
          </cell>
          <cell r="G15219">
            <v>0</v>
          </cell>
          <cell r="H15219">
            <v>2005</v>
          </cell>
          <cell r="I15219">
            <v>0</v>
          </cell>
        </row>
        <row r="15220">
          <cell r="A15220">
            <v>610317</v>
          </cell>
          <cell r="B15220" t="str">
            <v>Journeyman Unscheduled Overtime</v>
          </cell>
          <cell r="C15220">
            <v>5940000</v>
          </cell>
          <cell r="D15220">
            <v>745.26</v>
          </cell>
          <cell r="E15220">
            <v>1000</v>
          </cell>
          <cell r="F15220">
            <v>14025</v>
          </cell>
          <cell r="G15220">
            <v>0</v>
          </cell>
          <cell r="H15220">
            <v>2005</v>
          </cell>
          <cell r="I15220">
            <v>0</v>
          </cell>
        </row>
        <row r="15221">
          <cell r="A15221">
            <v>610317</v>
          </cell>
          <cell r="B15221" t="str">
            <v>Journeyman Unscheduled Overtime</v>
          </cell>
          <cell r="C15221">
            <v>5940000</v>
          </cell>
          <cell r="D15221">
            <v>24980.28</v>
          </cell>
          <cell r="E15221">
            <v>1000</v>
          </cell>
          <cell r="F15221">
            <v>101000</v>
          </cell>
          <cell r="G15221">
            <v>0</v>
          </cell>
          <cell r="H15221">
            <v>2005</v>
          </cell>
          <cell r="I15221">
            <v>0</v>
          </cell>
        </row>
        <row r="15222">
          <cell r="A15222">
            <v>610317</v>
          </cell>
          <cell r="B15222" t="str">
            <v>Journeyman Unscheduled Overtime</v>
          </cell>
          <cell r="C15222">
            <v>5940000</v>
          </cell>
          <cell r="D15222">
            <v>30168.639999999999</v>
          </cell>
          <cell r="E15222">
            <v>1000</v>
          </cell>
          <cell r="F15222">
            <v>103000</v>
          </cell>
          <cell r="G15222">
            <v>0</v>
          </cell>
          <cell r="H15222">
            <v>2005</v>
          </cell>
          <cell r="I15222">
            <v>0</v>
          </cell>
        </row>
        <row r="15223">
          <cell r="A15223">
            <v>610317</v>
          </cell>
          <cell r="B15223" t="str">
            <v>Journeyman Unscheduled Overtime</v>
          </cell>
          <cell r="C15223">
            <v>5940000</v>
          </cell>
          <cell r="D15223">
            <v>20039.21</v>
          </cell>
          <cell r="E15223">
            <v>1000</v>
          </cell>
          <cell r="F15223">
            <v>105000</v>
          </cell>
          <cell r="G15223">
            <v>0</v>
          </cell>
          <cell r="H15223">
            <v>2005</v>
          </cell>
          <cell r="I15223">
            <v>0</v>
          </cell>
        </row>
        <row r="15224">
          <cell r="A15224">
            <v>610317</v>
          </cell>
          <cell r="B15224" t="str">
            <v>Journeyman Unscheduled Overtime</v>
          </cell>
          <cell r="C15224">
            <v>5940000</v>
          </cell>
          <cell r="D15224">
            <v>143491.98000000001</v>
          </cell>
          <cell r="E15224">
            <v>1000</v>
          </cell>
          <cell r="F15224">
            <v>108000</v>
          </cell>
          <cell r="G15224">
            <v>0</v>
          </cell>
          <cell r="H15224">
            <v>2005</v>
          </cell>
          <cell r="I15224">
            <v>0</v>
          </cell>
        </row>
        <row r="15225">
          <cell r="A15225">
            <v>610317</v>
          </cell>
          <cell r="B15225" t="str">
            <v>Journeyman Unscheduled Overtime</v>
          </cell>
          <cell r="C15225">
            <v>5940000</v>
          </cell>
          <cell r="D15225">
            <v>17045.66</v>
          </cell>
          <cell r="E15225">
            <v>1000</v>
          </cell>
          <cell r="F15225">
            <v>111000</v>
          </cell>
          <cell r="G15225">
            <v>0</v>
          </cell>
          <cell r="H15225">
            <v>2005</v>
          </cell>
          <cell r="I15225">
            <v>0</v>
          </cell>
        </row>
        <row r="15226">
          <cell r="A15226">
            <v>610317</v>
          </cell>
          <cell r="B15226" t="str">
            <v>Journeyman Unscheduled Overtime</v>
          </cell>
          <cell r="C15226">
            <v>5940000</v>
          </cell>
          <cell r="D15226">
            <v>12.34</v>
          </cell>
          <cell r="E15226">
            <v>1000</v>
          </cell>
          <cell r="F15226">
            <v>112106</v>
          </cell>
          <cell r="G15226">
            <v>0</v>
          </cell>
          <cell r="H15226">
            <v>2005</v>
          </cell>
          <cell r="I15226">
            <v>0</v>
          </cell>
        </row>
        <row r="15227">
          <cell r="A15227">
            <v>610317</v>
          </cell>
          <cell r="B15227" t="str">
            <v>Journeyman Unscheduled Overtime</v>
          </cell>
          <cell r="C15227">
            <v>5940000</v>
          </cell>
          <cell r="D15227">
            <v>14402.16</v>
          </cell>
          <cell r="E15227">
            <v>1000</v>
          </cell>
          <cell r="F15227">
            <v>113000</v>
          </cell>
          <cell r="G15227">
            <v>0</v>
          </cell>
          <cell r="H15227">
            <v>2005</v>
          </cell>
          <cell r="I15227">
            <v>0</v>
          </cell>
        </row>
        <row r="15228">
          <cell r="A15228">
            <v>610317</v>
          </cell>
          <cell r="B15228" t="str">
            <v>Journeyman Unscheduled Overtime</v>
          </cell>
          <cell r="C15228">
            <v>5940000</v>
          </cell>
          <cell r="D15228">
            <v>2567.89</v>
          </cell>
          <cell r="E15228">
            <v>1000</v>
          </cell>
          <cell r="F15228">
            <v>114000</v>
          </cell>
          <cell r="G15228">
            <v>0</v>
          </cell>
          <cell r="H15228">
            <v>2005</v>
          </cell>
          <cell r="I15228">
            <v>0</v>
          </cell>
        </row>
        <row r="15229">
          <cell r="A15229">
            <v>610317</v>
          </cell>
          <cell r="B15229" t="str">
            <v>Journeyman Unscheduled Overtime</v>
          </cell>
          <cell r="C15229">
            <v>5940000</v>
          </cell>
          <cell r="D15229">
            <v>-3070.5</v>
          </cell>
          <cell r="E15229">
            <v>1000</v>
          </cell>
          <cell r="F15229">
            <v>118000</v>
          </cell>
          <cell r="G15229">
            <v>0</v>
          </cell>
          <cell r="H15229">
            <v>2005</v>
          </cell>
          <cell r="I15229">
            <v>0</v>
          </cell>
        </row>
        <row r="15230">
          <cell r="A15230">
            <v>610317</v>
          </cell>
          <cell r="B15230" t="str">
            <v>Journeyman Unscheduled Overtime</v>
          </cell>
          <cell r="C15230">
            <v>5940000</v>
          </cell>
          <cell r="D15230">
            <v>103615.03</v>
          </cell>
          <cell r="E15230">
            <v>1000</v>
          </cell>
          <cell r="F15230">
            <v>119150</v>
          </cell>
          <cell r="G15230">
            <v>0</v>
          </cell>
          <cell r="H15230">
            <v>2005</v>
          </cell>
          <cell r="I15230">
            <v>0</v>
          </cell>
        </row>
        <row r="15231">
          <cell r="A15231">
            <v>610317</v>
          </cell>
          <cell r="B15231" t="str">
            <v>Journeyman Unscheduled Overtime</v>
          </cell>
          <cell r="C15231">
            <v>5940000</v>
          </cell>
          <cell r="D15231">
            <v>9946.06</v>
          </cell>
          <cell r="E15231">
            <v>1000</v>
          </cell>
          <cell r="F15231">
            <v>120000</v>
          </cell>
          <cell r="G15231">
            <v>0</v>
          </cell>
          <cell r="H15231">
            <v>2005</v>
          </cell>
          <cell r="I15231">
            <v>0</v>
          </cell>
        </row>
        <row r="15232">
          <cell r="A15232">
            <v>610317</v>
          </cell>
          <cell r="B15232" t="str">
            <v>Journeyman Unscheduled Overtime</v>
          </cell>
          <cell r="C15232">
            <v>5940000</v>
          </cell>
          <cell r="D15232">
            <v>39921.949999999997</v>
          </cell>
          <cell r="E15232">
            <v>1000</v>
          </cell>
          <cell r="F15232">
            <v>122000</v>
          </cell>
          <cell r="G15232">
            <v>0</v>
          </cell>
          <cell r="H15232">
            <v>2005</v>
          </cell>
          <cell r="I15232">
            <v>0</v>
          </cell>
        </row>
        <row r="15233">
          <cell r="A15233">
            <v>610317</v>
          </cell>
          <cell r="B15233" t="str">
            <v>Journeyman Unscheduled Overtime</v>
          </cell>
          <cell r="C15233">
            <v>5940000</v>
          </cell>
          <cell r="D15233">
            <v>3104.66</v>
          </cell>
          <cell r="E15233">
            <v>1000</v>
          </cell>
          <cell r="F15233">
            <v>122092</v>
          </cell>
          <cell r="G15233">
            <v>0</v>
          </cell>
          <cell r="H15233">
            <v>2005</v>
          </cell>
          <cell r="I15233">
            <v>0</v>
          </cell>
        </row>
        <row r="15234">
          <cell r="A15234">
            <v>610317</v>
          </cell>
          <cell r="B15234" t="str">
            <v>Journeyman Unscheduled Overtime</v>
          </cell>
          <cell r="C15234">
            <v>5940000</v>
          </cell>
          <cell r="D15234">
            <v>25140.560000000001</v>
          </cell>
          <cell r="E15234">
            <v>1000</v>
          </cell>
          <cell r="F15234">
            <v>124000</v>
          </cell>
          <cell r="G15234">
            <v>0</v>
          </cell>
          <cell r="H15234">
            <v>2005</v>
          </cell>
          <cell r="I15234">
            <v>0</v>
          </cell>
        </row>
        <row r="15235">
          <cell r="A15235">
            <v>610317</v>
          </cell>
          <cell r="B15235" t="str">
            <v>Journeyman Unscheduled Overtime</v>
          </cell>
          <cell r="C15235">
            <v>5940000</v>
          </cell>
          <cell r="D15235">
            <v>19508.05</v>
          </cell>
          <cell r="E15235">
            <v>1000</v>
          </cell>
          <cell r="F15235">
            <v>126000</v>
          </cell>
          <cell r="G15235">
            <v>0</v>
          </cell>
          <cell r="H15235">
            <v>2005</v>
          </cell>
          <cell r="I15235">
            <v>0</v>
          </cell>
        </row>
        <row r="15236">
          <cell r="A15236">
            <v>610317</v>
          </cell>
          <cell r="B15236" t="str">
            <v>Journeyman Unscheduled Overtime</v>
          </cell>
          <cell r="C15236">
            <v>5940000</v>
          </cell>
          <cell r="D15236">
            <v>11617.21</v>
          </cell>
          <cell r="E15236">
            <v>1000</v>
          </cell>
          <cell r="F15236">
            <v>128000</v>
          </cell>
          <cell r="G15236">
            <v>0</v>
          </cell>
          <cell r="H15236">
            <v>2005</v>
          </cell>
          <cell r="I15236">
            <v>0</v>
          </cell>
        </row>
        <row r="15237">
          <cell r="A15237">
            <v>610317</v>
          </cell>
          <cell r="B15237" t="str">
            <v>Journeyman Unscheduled Overtime</v>
          </cell>
          <cell r="C15237">
            <v>5940000</v>
          </cell>
          <cell r="D15237">
            <v>9230.65</v>
          </cell>
          <cell r="E15237">
            <v>1000</v>
          </cell>
          <cell r="F15237">
            <v>129000</v>
          </cell>
          <cell r="G15237">
            <v>0</v>
          </cell>
          <cell r="H15237">
            <v>2005</v>
          </cell>
          <cell r="I15237">
            <v>0</v>
          </cell>
        </row>
        <row r="15238">
          <cell r="A15238">
            <v>610317</v>
          </cell>
          <cell r="B15238" t="str">
            <v>Journeyman Unscheduled Overtime</v>
          </cell>
          <cell r="C15238">
            <v>5940000</v>
          </cell>
          <cell r="D15238">
            <v>1449.56</v>
          </cell>
          <cell r="E15238">
            <v>1000</v>
          </cell>
          <cell r="F15238">
            <v>131000</v>
          </cell>
          <cell r="G15238">
            <v>0</v>
          </cell>
          <cell r="H15238">
            <v>2005</v>
          </cell>
          <cell r="I15238">
            <v>0</v>
          </cell>
        </row>
        <row r="15239">
          <cell r="A15239">
            <v>610317</v>
          </cell>
          <cell r="B15239" t="str">
            <v>Journeyman Unscheduled Overtime</v>
          </cell>
          <cell r="C15239">
            <v>5940000</v>
          </cell>
          <cell r="D15239">
            <v>17390.46</v>
          </cell>
          <cell r="E15239">
            <v>1000</v>
          </cell>
          <cell r="F15239">
            <v>132000</v>
          </cell>
          <cell r="G15239">
            <v>0</v>
          </cell>
          <cell r="H15239">
            <v>2005</v>
          </cell>
          <cell r="I15239">
            <v>0</v>
          </cell>
        </row>
        <row r="15240">
          <cell r="A15240">
            <v>610317</v>
          </cell>
          <cell r="B15240" t="str">
            <v>Journeyman Unscheduled Overtime</v>
          </cell>
          <cell r="C15240">
            <v>5940000</v>
          </cell>
          <cell r="D15240">
            <v>119132.46</v>
          </cell>
          <cell r="E15240">
            <v>1000</v>
          </cell>
          <cell r="F15240">
            <v>133000</v>
          </cell>
          <cell r="G15240">
            <v>0</v>
          </cell>
          <cell r="H15240">
            <v>2005</v>
          </cell>
          <cell r="I15240">
            <v>0</v>
          </cell>
        </row>
        <row r="15241">
          <cell r="A15241">
            <v>610317</v>
          </cell>
          <cell r="B15241" t="str">
            <v>Journeyman Unscheduled Overtime</v>
          </cell>
          <cell r="C15241">
            <v>5940000</v>
          </cell>
          <cell r="D15241">
            <v>32513.03</v>
          </cell>
          <cell r="E15241">
            <v>1000</v>
          </cell>
          <cell r="F15241">
            <v>134000</v>
          </cell>
          <cell r="G15241">
            <v>0</v>
          </cell>
          <cell r="H15241">
            <v>2005</v>
          </cell>
          <cell r="I15241">
            <v>0</v>
          </cell>
        </row>
        <row r="15242">
          <cell r="A15242">
            <v>610317</v>
          </cell>
          <cell r="B15242" t="str">
            <v>Journeyman Unscheduled Overtime</v>
          </cell>
          <cell r="C15242">
            <v>5940000</v>
          </cell>
          <cell r="D15242">
            <v>18390.91</v>
          </cell>
          <cell r="E15242">
            <v>1000</v>
          </cell>
          <cell r="F15242">
            <v>136000</v>
          </cell>
          <cell r="G15242">
            <v>0</v>
          </cell>
          <cell r="H15242">
            <v>2005</v>
          </cell>
          <cell r="I15242">
            <v>0</v>
          </cell>
        </row>
        <row r="15243">
          <cell r="A15243">
            <v>610317</v>
          </cell>
          <cell r="B15243" t="str">
            <v>Journeyman Unscheduled Overtime</v>
          </cell>
          <cell r="C15243">
            <v>5940000</v>
          </cell>
          <cell r="D15243">
            <v>1752.64</v>
          </cell>
          <cell r="E15243">
            <v>1000</v>
          </cell>
          <cell r="F15243">
            <v>137000</v>
          </cell>
          <cell r="G15243">
            <v>0</v>
          </cell>
          <cell r="H15243">
            <v>2005</v>
          </cell>
          <cell r="I15243">
            <v>0</v>
          </cell>
        </row>
        <row r="15244">
          <cell r="A15244">
            <v>610317</v>
          </cell>
          <cell r="B15244" t="str">
            <v>Journeyman Unscheduled Overtime</v>
          </cell>
          <cell r="C15244">
            <v>5940000</v>
          </cell>
          <cell r="D15244">
            <v>17757.11</v>
          </cell>
          <cell r="E15244">
            <v>1000</v>
          </cell>
          <cell r="F15244">
            <v>240000</v>
          </cell>
          <cell r="G15244">
            <v>0</v>
          </cell>
          <cell r="H15244">
            <v>2005</v>
          </cell>
          <cell r="I15244">
            <v>0</v>
          </cell>
        </row>
        <row r="15245">
          <cell r="A15245">
            <v>610317</v>
          </cell>
          <cell r="B15245" t="str">
            <v>Journeyman Unscheduled Overtime</v>
          </cell>
          <cell r="C15245">
            <v>5940000</v>
          </cell>
          <cell r="D15245">
            <v>38944.71</v>
          </cell>
          <cell r="E15245">
            <v>1000</v>
          </cell>
          <cell r="F15245">
            <v>244000</v>
          </cell>
          <cell r="G15245">
            <v>0</v>
          </cell>
          <cell r="H15245">
            <v>2005</v>
          </cell>
          <cell r="I15245">
            <v>0</v>
          </cell>
        </row>
        <row r="15246">
          <cell r="A15246">
            <v>610317</v>
          </cell>
          <cell r="B15246" t="str">
            <v>Journeyman Unscheduled Overtime</v>
          </cell>
          <cell r="C15246">
            <v>5940000</v>
          </cell>
          <cell r="D15246">
            <v>132028.32</v>
          </cell>
          <cell r="E15246">
            <v>1000</v>
          </cell>
          <cell r="F15246">
            <v>246000</v>
          </cell>
          <cell r="G15246">
            <v>0</v>
          </cell>
          <cell r="H15246">
            <v>2005</v>
          </cell>
          <cell r="I15246">
            <v>0</v>
          </cell>
        </row>
        <row r="15247">
          <cell r="A15247">
            <v>610317</v>
          </cell>
          <cell r="B15247" t="str">
            <v>Journeyman Unscheduled Overtime</v>
          </cell>
          <cell r="C15247">
            <v>5940000</v>
          </cell>
          <cell r="D15247">
            <v>46386.09</v>
          </cell>
          <cell r="E15247">
            <v>1000</v>
          </cell>
          <cell r="F15247">
            <v>563000</v>
          </cell>
          <cell r="G15247">
            <v>0</v>
          </cell>
          <cell r="H15247">
            <v>2005</v>
          </cell>
          <cell r="I15247">
            <v>0</v>
          </cell>
        </row>
        <row r="15248">
          <cell r="A15248">
            <v>610317</v>
          </cell>
          <cell r="B15248" t="str">
            <v>Journeyman Unscheduled Overtime</v>
          </cell>
          <cell r="C15248">
            <v>5940000</v>
          </cell>
          <cell r="D15248">
            <v>16571.400000000001</v>
          </cell>
          <cell r="E15248">
            <v>1000</v>
          </cell>
          <cell r="F15248">
            <v>565100</v>
          </cell>
          <cell r="G15248">
            <v>0</v>
          </cell>
          <cell r="H15248">
            <v>2005</v>
          </cell>
          <cell r="I15248">
            <v>0</v>
          </cell>
        </row>
        <row r="15249">
          <cell r="A15249">
            <v>610317</v>
          </cell>
          <cell r="B15249" t="str">
            <v>Journeyman Unscheduled Overtime</v>
          </cell>
          <cell r="C15249">
            <v>5940000</v>
          </cell>
          <cell r="D15249">
            <v>4211.0600000000004</v>
          </cell>
          <cell r="E15249">
            <v>1000</v>
          </cell>
          <cell r="F15249">
            <v>567300</v>
          </cell>
          <cell r="G15249">
            <v>0</v>
          </cell>
          <cell r="H15249">
            <v>2005</v>
          </cell>
          <cell r="I15249">
            <v>0</v>
          </cell>
        </row>
        <row r="15250">
          <cell r="A15250">
            <v>610317</v>
          </cell>
          <cell r="B15250" t="str">
            <v>Journeyman Unscheduled Overtime</v>
          </cell>
          <cell r="C15250">
            <v>5940000</v>
          </cell>
          <cell r="D15250">
            <v>13481.59</v>
          </cell>
          <cell r="E15250">
            <v>1000</v>
          </cell>
          <cell r="F15250">
            <v>568100</v>
          </cell>
          <cell r="G15250">
            <v>0</v>
          </cell>
          <cell r="H15250">
            <v>2005</v>
          </cell>
          <cell r="I15250">
            <v>0</v>
          </cell>
        </row>
        <row r="15251">
          <cell r="A15251">
            <v>610317</v>
          </cell>
          <cell r="B15251" t="str">
            <v>Journeyman Unscheduled Overtime</v>
          </cell>
          <cell r="C15251">
            <v>5940000</v>
          </cell>
          <cell r="D15251">
            <v>514.79999999999995</v>
          </cell>
          <cell r="E15251">
            <v>1000</v>
          </cell>
          <cell r="F15251">
            <v>570100</v>
          </cell>
          <cell r="G15251">
            <v>0</v>
          </cell>
          <cell r="H15251">
            <v>2005</v>
          </cell>
          <cell r="I15251">
            <v>0</v>
          </cell>
        </row>
        <row r="15252">
          <cell r="A15252">
            <v>610317</v>
          </cell>
          <cell r="B15252" t="str">
            <v>Journeyman Unscheduled Overtime</v>
          </cell>
          <cell r="C15252">
            <v>5940000</v>
          </cell>
          <cell r="D15252">
            <v>14441.38</v>
          </cell>
          <cell r="E15252">
            <v>1000</v>
          </cell>
          <cell r="F15252">
            <v>572100</v>
          </cell>
          <cell r="G15252">
            <v>0</v>
          </cell>
          <cell r="H15252">
            <v>2005</v>
          </cell>
          <cell r="I15252">
            <v>0</v>
          </cell>
        </row>
        <row r="15253">
          <cell r="A15253">
            <v>610317</v>
          </cell>
          <cell r="B15253" t="str">
            <v>Journeyman Unscheduled Overtime</v>
          </cell>
          <cell r="C15253">
            <v>5940000</v>
          </cell>
          <cell r="D15253">
            <v>7567.56</v>
          </cell>
          <cell r="E15253">
            <v>1000</v>
          </cell>
          <cell r="F15253">
            <v>575000</v>
          </cell>
          <cell r="G15253">
            <v>0</v>
          </cell>
          <cell r="H15253">
            <v>2005</v>
          </cell>
          <cell r="I15253">
            <v>0</v>
          </cell>
        </row>
        <row r="15254">
          <cell r="A15254">
            <v>610317</v>
          </cell>
          <cell r="B15254" t="str">
            <v>Journeyman Unscheduled Overtime</v>
          </cell>
          <cell r="C15254">
            <v>5940000</v>
          </cell>
          <cell r="D15254">
            <v>4877.22</v>
          </cell>
          <cell r="E15254">
            <v>1000</v>
          </cell>
          <cell r="F15254">
            <v>576000</v>
          </cell>
          <cell r="G15254">
            <v>0</v>
          </cell>
          <cell r="H15254">
            <v>2005</v>
          </cell>
          <cell r="I15254">
            <v>0</v>
          </cell>
        </row>
        <row r="15255">
          <cell r="A15255">
            <v>610317</v>
          </cell>
          <cell r="B15255" t="str">
            <v>Journeyman Unscheduled Overtime</v>
          </cell>
          <cell r="C15255">
            <v>5940000</v>
          </cell>
          <cell r="D15255">
            <v>23661.08</v>
          </cell>
          <cell r="E15255">
            <v>1000</v>
          </cell>
          <cell r="F15255">
            <v>578000</v>
          </cell>
          <cell r="G15255">
            <v>0</v>
          </cell>
          <cell r="H15255">
            <v>2005</v>
          </cell>
          <cell r="I15255">
            <v>0</v>
          </cell>
        </row>
        <row r="15256">
          <cell r="A15256">
            <v>610317</v>
          </cell>
          <cell r="B15256" t="str">
            <v>Journeyman Unscheduled Overtime</v>
          </cell>
          <cell r="C15256">
            <v>5940000</v>
          </cell>
          <cell r="D15256">
            <v>350.53</v>
          </cell>
          <cell r="E15256">
            <v>1000</v>
          </cell>
          <cell r="F15256">
            <v>651000</v>
          </cell>
          <cell r="G15256">
            <v>0</v>
          </cell>
          <cell r="H15256">
            <v>2005</v>
          </cell>
          <cell r="I15256">
            <v>0</v>
          </cell>
        </row>
        <row r="15257">
          <cell r="A15257">
            <v>610317</v>
          </cell>
          <cell r="B15257" t="str">
            <v>Journeyman Unscheduled Overtime</v>
          </cell>
          <cell r="C15257">
            <v>5940000</v>
          </cell>
          <cell r="D15257">
            <v>1802.72</v>
          </cell>
          <cell r="E15257">
            <v>1000</v>
          </cell>
          <cell r="F15257">
            <v>651070</v>
          </cell>
          <cell r="G15257">
            <v>0</v>
          </cell>
          <cell r="H15257">
            <v>2005</v>
          </cell>
          <cell r="I15257">
            <v>0</v>
          </cell>
        </row>
        <row r="15258">
          <cell r="A15258">
            <v>610317</v>
          </cell>
          <cell r="B15258" t="str">
            <v>Journeyman Unscheduled Overtime</v>
          </cell>
          <cell r="C15258">
            <v>5940000</v>
          </cell>
          <cell r="D15258">
            <v>2325.5</v>
          </cell>
          <cell r="E15258">
            <v>1000</v>
          </cell>
          <cell r="F15258">
            <v>654000</v>
          </cell>
          <cell r="G15258">
            <v>0</v>
          </cell>
          <cell r="H15258">
            <v>2005</v>
          </cell>
          <cell r="I15258">
            <v>0</v>
          </cell>
        </row>
        <row r="15259">
          <cell r="A15259">
            <v>610317</v>
          </cell>
          <cell r="B15259" t="str">
            <v>Journeyman Unscheduled Overtime</v>
          </cell>
          <cell r="C15259">
            <v>5940000</v>
          </cell>
          <cell r="D15259">
            <v>21688.63</v>
          </cell>
          <cell r="E15259">
            <v>1000</v>
          </cell>
          <cell r="F15259">
            <v>655000</v>
          </cell>
          <cell r="G15259">
            <v>0</v>
          </cell>
          <cell r="H15259">
            <v>2005</v>
          </cell>
          <cell r="I15259">
            <v>0</v>
          </cell>
        </row>
        <row r="15260">
          <cell r="A15260">
            <v>610317</v>
          </cell>
          <cell r="B15260" t="str">
            <v>Journeyman Unscheduled Overtime</v>
          </cell>
          <cell r="C15260">
            <v>5940000</v>
          </cell>
          <cell r="D15260">
            <v>13745.67</v>
          </cell>
          <cell r="E15260">
            <v>1000</v>
          </cell>
          <cell r="F15260">
            <v>656100</v>
          </cell>
          <cell r="G15260">
            <v>0</v>
          </cell>
          <cell r="H15260">
            <v>2005</v>
          </cell>
          <cell r="I15260">
            <v>0</v>
          </cell>
        </row>
        <row r="15261">
          <cell r="A15261">
            <v>610317</v>
          </cell>
          <cell r="B15261" t="str">
            <v>Journeyman Unscheduled Overtime</v>
          </cell>
          <cell r="C15261">
            <v>5950000</v>
          </cell>
          <cell r="D15261">
            <v>2483.69</v>
          </cell>
          <cell r="E15261">
            <v>1000</v>
          </cell>
          <cell r="F15261">
            <v>108000</v>
          </cell>
          <cell r="G15261">
            <v>0</v>
          </cell>
          <cell r="H15261">
            <v>2005</v>
          </cell>
          <cell r="I15261">
            <v>0</v>
          </cell>
        </row>
        <row r="15262">
          <cell r="A15262">
            <v>610317</v>
          </cell>
          <cell r="B15262" t="str">
            <v>Journeyman Unscheduled Overtime</v>
          </cell>
          <cell r="C15262">
            <v>5950000</v>
          </cell>
          <cell r="D15262">
            <v>497.65</v>
          </cell>
          <cell r="E15262">
            <v>1000</v>
          </cell>
          <cell r="F15262">
            <v>112106</v>
          </cell>
          <cell r="G15262">
            <v>0</v>
          </cell>
          <cell r="H15262">
            <v>2005</v>
          </cell>
          <cell r="I15262">
            <v>0</v>
          </cell>
        </row>
        <row r="15263">
          <cell r="A15263">
            <v>610317</v>
          </cell>
          <cell r="B15263" t="str">
            <v>Journeyman Unscheduled Overtime</v>
          </cell>
          <cell r="C15263">
            <v>5950000</v>
          </cell>
          <cell r="D15263">
            <v>47.49</v>
          </cell>
          <cell r="E15263">
            <v>1000</v>
          </cell>
          <cell r="F15263">
            <v>119150</v>
          </cell>
          <cell r="G15263">
            <v>0</v>
          </cell>
          <cell r="H15263">
            <v>2005</v>
          </cell>
          <cell r="I15263">
            <v>0</v>
          </cell>
        </row>
        <row r="15264">
          <cell r="A15264">
            <v>610317</v>
          </cell>
          <cell r="B15264" t="str">
            <v>Journeyman Unscheduled Overtime</v>
          </cell>
          <cell r="C15264">
            <v>5950000</v>
          </cell>
          <cell r="D15264">
            <v>2374.2800000000002</v>
          </cell>
          <cell r="E15264">
            <v>1000</v>
          </cell>
          <cell r="F15264">
            <v>133000</v>
          </cell>
          <cell r="G15264">
            <v>0</v>
          </cell>
          <cell r="H15264">
            <v>2005</v>
          </cell>
          <cell r="I15264">
            <v>0</v>
          </cell>
        </row>
        <row r="15265">
          <cell r="A15265">
            <v>610317</v>
          </cell>
          <cell r="B15265" t="str">
            <v>Journeyman Unscheduled Overtime</v>
          </cell>
          <cell r="C15265">
            <v>5950000</v>
          </cell>
          <cell r="D15265">
            <v>242.58</v>
          </cell>
          <cell r="E15265">
            <v>1000</v>
          </cell>
          <cell r="F15265">
            <v>136000</v>
          </cell>
          <cell r="G15265">
            <v>0</v>
          </cell>
          <cell r="H15265">
            <v>2005</v>
          </cell>
          <cell r="I15265">
            <v>0</v>
          </cell>
        </row>
        <row r="15266">
          <cell r="A15266">
            <v>610317</v>
          </cell>
          <cell r="B15266" t="str">
            <v>Journeyman Unscheduled Overtime</v>
          </cell>
          <cell r="C15266">
            <v>5950000</v>
          </cell>
          <cell r="D15266">
            <v>648.65</v>
          </cell>
          <cell r="E15266">
            <v>1000</v>
          </cell>
          <cell r="F15266">
            <v>563000</v>
          </cell>
          <cell r="G15266">
            <v>0</v>
          </cell>
          <cell r="H15266">
            <v>2005</v>
          </cell>
          <cell r="I15266">
            <v>0</v>
          </cell>
        </row>
        <row r="15267">
          <cell r="A15267">
            <v>610317</v>
          </cell>
          <cell r="B15267" t="str">
            <v>Journeyman Unscheduled Overtime</v>
          </cell>
          <cell r="C15267">
            <v>5950000</v>
          </cell>
          <cell r="D15267">
            <v>282.06</v>
          </cell>
          <cell r="E15267">
            <v>1000</v>
          </cell>
          <cell r="F15267">
            <v>578000</v>
          </cell>
          <cell r="G15267">
            <v>0</v>
          </cell>
          <cell r="H15267">
            <v>2005</v>
          </cell>
          <cell r="I15267">
            <v>0</v>
          </cell>
        </row>
        <row r="15268">
          <cell r="A15268">
            <v>610317</v>
          </cell>
          <cell r="B15268" t="str">
            <v>Journeyman Unscheduled Overtime</v>
          </cell>
          <cell r="C15268">
            <v>5960000</v>
          </cell>
          <cell r="D15268">
            <v>4201.6899999999996</v>
          </cell>
          <cell r="E15268">
            <v>1000</v>
          </cell>
          <cell r="F15268">
            <v>119</v>
          </cell>
          <cell r="G15268">
            <v>0</v>
          </cell>
          <cell r="H15268">
            <v>2005</v>
          </cell>
          <cell r="I15268">
            <v>0</v>
          </cell>
        </row>
        <row r="15269">
          <cell r="A15269">
            <v>610317</v>
          </cell>
          <cell r="B15269" t="str">
            <v>Journeyman Unscheduled Overtime</v>
          </cell>
          <cell r="C15269">
            <v>5960000</v>
          </cell>
          <cell r="D15269">
            <v>3439.65</v>
          </cell>
          <cell r="E15269">
            <v>1000</v>
          </cell>
          <cell r="F15269">
            <v>5001</v>
          </cell>
          <cell r="G15269">
            <v>0</v>
          </cell>
          <cell r="H15269">
            <v>2005</v>
          </cell>
          <cell r="I15269">
            <v>0</v>
          </cell>
        </row>
        <row r="15270">
          <cell r="A15270">
            <v>610317</v>
          </cell>
          <cell r="B15270" t="str">
            <v>Journeyman Unscheduled Overtime</v>
          </cell>
          <cell r="C15270">
            <v>5960000</v>
          </cell>
          <cell r="D15270">
            <v>643.44000000000005</v>
          </cell>
          <cell r="E15270">
            <v>1000</v>
          </cell>
          <cell r="F15270">
            <v>5003</v>
          </cell>
          <cell r="G15270">
            <v>0</v>
          </cell>
          <cell r="H15270">
            <v>2005</v>
          </cell>
          <cell r="I15270">
            <v>0</v>
          </cell>
        </row>
        <row r="15271">
          <cell r="A15271">
            <v>610317</v>
          </cell>
          <cell r="B15271" t="str">
            <v>Journeyman Unscheduled Overtime</v>
          </cell>
          <cell r="C15271">
            <v>5960000</v>
          </cell>
          <cell r="D15271">
            <v>192.43</v>
          </cell>
          <cell r="E15271">
            <v>1000</v>
          </cell>
          <cell r="F15271">
            <v>5004</v>
          </cell>
          <cell r="G15271">
            <v>0</v>
          </cell>
          <cell r="H15271">
            <v>2005</v>
          </cell>
          <cell r="I15271">
            <v>0</v>
          </cell>
        </row>
        <row r="15272">
          <cell r="A15272">
            <v>610317</v>
          </cell>
          <cell r="B15272" t="str">
            <v>Journeyman Unscheduled Overtime</v>
          </cell>
          <cell r="C15272">
            <v>5960000</v>
          </cell>
          <cell r="D15272">
            <v>192.42</v>
          </cell>
          <cell r="E15272">
            <v>1000</v>
          </cell>
          <cell r="F15272">
            <v>5005</v>
          </cell>
          <cell r="G15272">
            <v>0</v>
          </cell>
          <cell r="H15272">
            <v>2005</v>
          </cell>
          <cell r="I15272">
            <v>0</v>
          </cell>
        </row>
        <row r="15273">
          <cell r="A15273">
            <v>610317</v>
          </cell>
          <cell r="B15273" t="str">
            <v>Journeyman Unscheduled Overtime</v>
          </cell>
          <cell r="C15273">
            <v>5960000</v>
          </cell>
          <cell r="D15273">
            <v>0</v>
          </cell>
          <cell r="E15273">
            <v>1000</v>
          </cell>
          <cell r="F15273">
            <v>5302</v>
          </cell>
          <cell r="G15273">
            <v>0</v>
          </cell>
          <cell r="H15273">
            <v>2005</v>
          </cell>
          <cell r="I15273">
            <v>0</v>
          </cell>
        </row>
        <row r="15274">
          <cell r="A15274">
            <v>610317</v>
          </cell>
          <cell r="B15274" t="str">
            <v>Journeyman Unscheduled Overtime</v>
          </cell>
          <cell r="C15274">
            <v>5960000</v>
          </cell>
          <cell r="D15274">
            <v>144.32</v>
          </cell>
          <cell r="E15274">
            <v>1000</v>
          </cell>
          <cell r="F15274">
            <v>5304</v>
          </cell>
          <cell r="G15274">
            <v>0</v>
          </cell>
          <cell r="H15274">
            <v>2005</v>
          </cell>
          <cell r="I15274">
            <v>0</v>
          </cell>
        </row>
        <row r="15275">
          <cell r="A15275">
            <v>610317</v>
          </cell>
          <cell r="B15275" t="str">
            <v>Journeyman Unscheduled Overtime</v>
          </cell>
          <cell r="C15275">
            <v>5960000</v>
          </cell>
          <cell r="D15275">
            <v>257.36</v>
          </cell>
          <cell r="E15275">
            <v>1000</v>
          </cell>
          <cell r="F15275">
            <v>5402</v>
          </cell>
          <cell r="G15275">
            <v>0</v>
          </cell>
          <cell r="H15275">
            <v>2005</v>
          </cell>
          <cell r="I15275">
            <v>0</v>
          </cell>
        </row>
        <row r="15276">
          <cell r="A15276">
            <v>610317</v>
          </cell>
          <cell r="B15276" t="str">
            <v>Journeyman Unscheduled Overtime</v>
          </cell>
          <cell r="C15276">
            <v>5960000</v>
          </cell>
          <cell r="D15276">
            <v>735.36</v>
          </cell>
          <cell r="E15276">
            <v>1000</v>
          </cell>
          <cell r="F15276">
            <v>5404</v>
          </cell>
          <cell r="G15276">
            <v>0</v>
          </cell>
          <cell r="H15276">
            <v>2005</v>
          </cell>
          <cell r="I15276">
            <v>0</v>
          </cell>
        </row>
        <row r="15277">
          <cell r="A15277">
            <v>610317</v>
          </cell>
          <cell r="B15277" t="str">
            <v>Journeyman Unscheduled Overtime</v>
          </cell>
          <cell r="C15277">
            <v>5960000</v>
          </cell>
          <cell r="D15277">
            <v>5693.44</v>
          </cell>
          <cell r="E15277">
            <v>1000</v>
          </cell>
          <cell r="F15277">
            <v>5501</v>
          </cell>
          <cell r="G15277">
            <v>0</v>
          </cell>
          <cell r="H15277">
            <v>2005</v>
          </cell>
          <cell r="I15277">
            <v>0</v>
          </cell>
        </row>
        <row r="15278">
          <cell r="A15278">
            <v>610317</v>
          </cell>
          <cell r="B15278" t="str">
            <v>Journeyman Unscheduled Overtime</v>
          </cell>
          <cell r="C15278">
            <v>5960000</v>
          </cell>
          <cell r="D15278">
            <v>365.18</v>
          </cell>
          <cell r="E15278">
            <v>1000</v>
          </cell>
          <cell r="F15278">
            <v>5503</v>
          </cell>
          <cell r="G15278">
            <v>0</v>
          </cell>
          <cell r="H15278">
            <v>2005</v>
          </cell>
          <cell r="I15278">
            <v>0</v>
          </cell>
        </row>
        <row r="15279">
          <cell r="A15279">
            <v>610317</v>
          </cell>
          <cell r="B15279" t="str">
            <v>Journeyman Unscheduled Overtime</v>
          </cell>
          <cell r="C15279">
            <v>5960000</v>
          </cell>
          <cell r="D15279">
            <v>1546.88</v>
          </cell>
          <cell r="E15279">
            <v>1000</v>
          </cell>
          <cell r="F15279">
            <v>5505</v>
          </cell>
          <cell r="G15279">
            <v>0</v>
          </cell>
          <cell r="H15279">
            <v>2005</v>
          </cell>
          <cell r="I15279">
            <v>0</v>
          </cell>
        </row>
        <row r="15280">
          <cell r="A15280">
            <v>610317</v>
          </cell>
          <cell r="B15280" t="str">
            <v>Journeyman Unscheduled Overtime</v>
          </cell>
          <cell r="C15280">
            <v>5960000</v>
          </cell>
          <cell r="D15280">
            <v>188.97</v>
          </cell>
          <cell r="E15280">
            <v>1000</v>
          </cell>
          <cell r="F15280">
            <v>5701</v>
          </cell>
          <cell r="G15280">
            <v>0</v>
          </cell>
          <cell r="H15280">
            <v>2005</v>
          </cell>
          <cell r="I15280">
            <v>0</v>
          </cell>
        </row>
        <row r="15281">
          <cell r="A15281">
            <v>610317</v>
          </cell>
          <cell r="B15281" t="str">
            <v>Journeyman Unscheduled Overtime</v>
          </cell>
          <cell r="C15281">
            <v>5960000</v>
          </cell>
          <cell r="D15281">
            <v>2814.98</v>
          </cell>
          <cell r="E15281">
            <v>1000</v>
          </cell>
          <cell r="F15281">
            <v>5702</v>
          </cell>
          <cell r="G15281">
            <v>0</v>
          </cell>
          <cell r="H15281">
            <v>2005</v>
          </cell>
          <cell r="I15281">
            <v>0</v>
          </cell>
        </row>
        <row r="15282">
          <cell r="A15282">
            <v>610317</v>
          </cell>
          <cell r="B15282" t="str">
            <v>Journeyman Unscheduled Overtime</v>
          </cell>
          <cell r="C15282">
            <v>5960000</v>
          </cell>
          <cell r="D15282">
            <v>96.22</v>
          </cell>
          <cell r="E15282">
            <v>1000</v>
          </cell>
          <cell r="F15282">
            <v>5803</v>
          </cell>
          <cell r="G15282">
            <v>0</v>
          </cell>
          <cell r="H15282">
            <v>2005</v>
          </cell>
          <cell r="I15282">
            <v>0</v>
          </cell>
        </row>
        <row r="15283">
          <cell r="A15283">
            <v>610317</v>
          </cell>
          <cell r="B15283" t="str">
            <v>Journeyman Unscheduled Overtime</v>
          </cell>
          <cell r="C15283">
            <v>5960000</v>
          </cell>
          <cell r="D15283">
            <v>102.05</v>
          </cell>
          <cell r="E15283">
            <v>1000</v>
          </cell>
          <cell r="F15283">
            <v>108000</v>
          </cell>
          <cell r="G15283">
            <v>0</v>
          </cell>
          <cell r="H15283">
            <v>2005</v>
          </cell>
          <cell r="I15283">
            <v>0</v>
          </cell>
        </row>
        <row r="15284">
          <cell r="A15284">
            <v>610317</v>
          </cell>
          <cell r="B15284" t="str">
            <v>Journeyman Unscheduled Overtime</v>
          </cell>
          <cell r="C15284">
            <v>5960000</v>
          </cell>
          <cell r="D15284">
            <v>547.41999999999996</v>
          </cell>
          <cell r="E15284">
            <v>1000</v>
          </cell>
          <cell r="F15284">
            <v>111000</v>
          </cell>
          <cell r="G15284">
            <v>0</v>
          </cell>
          <cell r="H15284">
            <v>2005</v>
          </cell>
          <cell r="I15284">
            <v>0</v>
          </cell>
        </row>
        <row r="15285">
          <cell r="A15285">
            <v>610317</v>
          </cell>
          <cell r="B15285" t="str">
            <v>Journeyman Unscheduled Overtime</v>
          </cell>
          <cell r="C15285">
            <v>5960000</v>
          </cell>
          <cell r="D15285">
            <v>547.42999999999995</v>
          </cell>
          <cell r="E15285">
            <v>1000</v>
          </cell>
          <cell r="F15285">
            <v>113000</v>
          </cell>
          <cell r="G15285">
            <v>0</v>
          </cell>
          <cell r="H15285">
            <v>2005</v>
          </cell>
          <cell r="I15285">
            <v>0</v>
          </cell>
        </row>
        <row r="15286">
          <cell r="A15286">
            <v>610317</v>
          </cell>
          <cell r="B15286" t="str">
            <v>Journeyman Unscheduled Overtime</v>
          </cell>
          <cell r="C15286">
            <v>5960000</v>
          </cell>
          <cell r="D15286">
            <v>310.62</v>
          </cell>
          <cell r="E15286">
            <v>1000</v>
          </cell>
          <cell r="F15286">
            <v>119150</v>
          </cell>
          <cell r="G15286">
            <v>0</v>
          </cell>
          <cell r="H15286">
            <v>2005</v>
          </cell>
          <cell r="I15286">
            <v>0</v>
          </cell>
        </row>
        <row r="15287">
          <cell r="A15287">
            <v>610317</v>
          </cell>
          <cell r="B15287" t="str">
            <v>Journeyman Unscheduled Overtime</v>
          </cell>
          <cell r="C15287">
            <v>5960000</v>
          </cell>
          <cell r="D15287">
            <v>2024.49</v>
          </cell>
          <cell r="E15287">
            <v>1000</v>
          </cell>
          <cell r="F15287">
            <v>122000</v>
          </cell>
          <cell r="G15287">
            <v>0</v>
          </cell>
          <cell r="H15287">
            <v>2005</v>
          </cell>
          <cell r="I15287">
            <v>0</v>
          </cell>
        </row>
        <row r="15288">
          <cell r="A15288">
            <v>610317</v>
          </cell>
          <cell r="B15288" t="str">
            <v>Journeyman Unscheduled Overtime</v>
          </cell>
          <cell r="C15288">
            <v>5960000</v>
          </cell>
          <cell r="D15288">
            <v>103.54</v>
          </cell>
          <cell r="E15288">
            <v>1000</v>
          </cell>
          <cell r="F15288">
            <v>129000</v>
          </cell>
          <cell r="G15288">
            <v>0</v>
          </cell>
          <cell r="H15288">
            <v>2005</v>
          </cell>
          <cell r="I15288">
            <v>0</v>
          </cell>
        </row>
        <row r="15289">
          <cell r="A15289">
            <v>610317</v>
          </cell>
          <cell r="B15289" t="str">
            <v>Journeyman Unscheduled Overtime</v>
          </cell>
          <cell r="C15289">
            <v>5960000</v>
          </cell>
          <cell r="D15289">
            <v>200.3</v>
          </cell>
          <cell r="E15289">
            <v>1000</v>
          </cell>
          <cell r="F15289">
            <v>132000</v>
          </cell>
          <cell r="G15289">
            <v>0</v>
          </cell>
          <cell r="H15289">
            <v>2005</v>
          </cell>
          <cell r="I15289">
            <v>0</v>
          </cell>
        </row>
        <row r="15290">
          <cell r="A15290">
            <v>610317</v>
          </cell>
          <cell r="B15290" t="str">
            <v>Journeyman Unscheduled Overtime</v>
          </cell>
          <cell r="C15290">
            <v>5960000</v>
          </cell>
          <cell r="D15290">
            <v>100.15</v>
          </cell>
          <cell r="E15290">
            <v>1000</v>
          </cell>
          <cell r="F15290">
            <v>133000</v>
          </cell>
          <cell r="G15290">
            <v>0</v>
          </cell>
          <cell r="H15290">
            <v>2005</v>
          </cell>
          <cell r="I15290">
            <v>0</v>
          </cell>
        </row>
        <row r="15291">
          <cell r="A15291">
            <v>610317</v>
          </cell>
          <cell r="B15291" t="str">
            <v>Journeyman Unscheduled Overtime</v>
          </cell>
          <cell r="C15291">
            <v>5960000</v>
          </cell>
          <cell r="D15291">
            <v>2293.46</v>
          </cell>
          <cell r="E15291">
            <v>1000</v>
          </cell>
          <cell r="F15291">
            <v>134000</v>
          </cell>
          <cell r="G15291">
            <v>0</v>
          </cell>
          <cell r="H15291">
            <v>2005</v>
          </cell>
          <cell r="I15291">
            <v>0</v>
          </cell>
        </row>
        <row r="15292">
          <cell r="A15292">
            <v>610317</v>
          </cell>
          <cell r="B15292" t="str">
            <v>Journeyman Unscheduled Overtime</v>
          </cell>
          <cell r="C15292">
            <v>5960000</v>
          </cell>
          <cell r="D15292">
            <v>400.6</v>
          </cell>
          <cell r="E15292">
            <v>1000</v>
          </cell>
          <cell r="F15292">
            <v>136000</v>
          </cell>
          <cell r="G15292">
            <v>0</v>
          </cell>
          <cell r="H15292">
            <v>2005</v>
          </cell>
          <cell r="I15292">
            <v>0</v>
          </cell>
        </row>
        <row r="15293">
          <cell r="A15293">
            <v>610317</v>
          </cell>
          <cell r="B15293" t="str">
            <v>Journeyman Unscheduled Overtime</v>
          </cell>
          <cell r="C15293">
            <v>5960000</v>
          </cell>
          <cell r="D15293">
            <v>0</v>
          </cell>
          <cell r="E15293">
            <v>1000</v>
          </cell>
          <cell r="F15293">
            <v>246000</v>
          </cell>
          <cell r="G15293">
            <v>0</v>
          </cell>
          <cell r="H15293">
            <v>2005</v>
          </cell>
          <cell r="I15293">
            <v>0</v>
          </cell>
        </row>
        <row r="15294">
          <cell r="A15294">
            <v>610317</v>
          </cell>
          <cell r="B15294" t="str">
            <v>Journeyman Unscheduled Overtime</v>
          </cell>
          <cell r="C15294">
            <v>5960000</v>
          </cell>
          <cell r="D15294">
            <v>308.88</v>
          </cell>
          <cell r="E15294">
            <v>1000</v>
          </cell>
          <cell r="F15294">
            <v>563000</v>
          </cell>
          <cell r="G15294">
            <v>0</v>
          </cell>
          <cell r="H15294">
            <v>2005</v>
          </cell>
          <cell r="I15294">
            <v>0</v>
          </cell>
        </row>
        <row r="15295">
          <cell r="A15295">
            <v>610317</v>
          </cell>
          <cell r="B15295" t="str">
            <v>Journeyman Unscheduled Overtime</v>
          </cell>
          <cell r="C15295">
            <v>5960000</v>
          </cell>
          <cell r="D15295">
            <v>205.92</v>
          </cell>
          <cell r="E15295">
            <v>1000</v>
          </cell>
          <cell r="F15295">
            <v>575000</v>
          </cell>
          <cell r="G15295">
            <v>0</v>
          </cell>
          <cell r="H15295">
            <v>2005</v>
          </cell>
          <cell r="I15295">
            <v>0</v>
          </cell>
        </row>
        <row r="15296">
          <cell r="A15296">
            <v>610317</v>
          </cell>
          <cell r="B15296" t="str">
            <v>Journeyman Unscheduled Overtime</v>
          </cell>
          <cell r="C15296">
            <v>5960000</v>
          </cell>
          <cell r="D15296">
            <v>492.15</v>
          </cell>
          <cell r="E15296">
            <v>1000</v>
          </cell>
          <cell r="F15296">
            <v>576000</v>
          </cell>
          <cell r="G15296">
            <v>0</v>
          </cell>
          <cell r="H15296">
            <v>2005</v>
          </cell>
          <cell r="I15296">
            <v>0</v>
          </cell>
        </row>
        <row r="15297">
          <cell r="A15297">
            <v>610317</v>
          </cell>
          <cell r="B15297" t="str">
            <v>Journeyman Unscheduled Overtime</v>
          </cell>
          <cell r="C15297">
            <v>5960000</v>
          </cell>
          <cell r="D15297">
            <v>311.97000000000003</v>
          </cell>
          <cell r="E15297">
            <v>1000</v>
          </cell>
          <cell r="F15297">
            <v>578000</v>
          </cell>
          <cell r="G15297">
            <v>0</v>
          </cell>
          <cell r="H15297">
            <v>2005</v>
          </cell>
          <cell r="I15297">
            <v>0</v>
          </cell>
        </row>
        <row r="15298">
          <cell r="A15298">
            <v>610317</v>
          </cell>
          <cell r="B15298" t="str">
            <v>Journeyman Unscheduled Overtime</v>
          </cell>
          <cell r="C15298">
            <v>5960000</v>
          </cell>
          <cell r="D15298">
            <v>200.3</v>
          </cell>
          <cell r="E15298">
            <v>1000</v>
          </cell>
          <cell r="F15298">
            <v>651000</v>
          </cell>
          <cell r="G15298">
            <v>0</v>
          </cell>
          <cell r="H15298">
            <v>2005</v>
          </cell>
          <cell r="I15298">
            <v>0</v>
          </cell>
        </row>
        <row r="15299">
          <cell r="A15299">
            <v>610317</v>
          </cell>
          <cell r="B15299" t="str">
            <v>Journeyman Unscheduled Overtime</v>
          </cell>
          <cell r="C15299">
            <v>5970000</v>
          </cell>
          <cell r="D15299">
            <v>0</v>
          </cell>
          <cell r="E15299">
            <v>1000</v>
          </cell>
          <cell r="F15299">
            <v>1</v>
          </cell>
          <cell r="G15299">
            <v>0</v>
          </cell>
          <cell r="H15299">
            <v>2005</v>
          </cell>
          <cell r="I15299">
            <v>0</v>
          </cell>
        </row>
        <row r="15300">
          <cell r="A15300">
            <v>610317</v>
          </cell>
          <cell r="B15300" t="str">
            <v>Journeyman Unscheduled Overtime</v>
          </cell>
          <cell r="C15300">
            <v>5970000</v>
          </cell>
          <cell r="D15300">
            <v>2248.69</v>
          </cell>
          <cell r="E15300">
            <v>1000</v>
          </cell>
          <cell r="F15300">
            <v>119</v>
          </cell>
          <cell r="G15300">
            <v>0</v>
          </cell>
          <cell r="H15300">
            <v>2005</v>
          </cell>
          <cell r="I15300">
            <v>0</v>
          </cell>
        </row>
        <row r="15301">
          <cell r="A15301">
            <v>610317</v>
          </cell>
          <cell r="B15301" t="str">
            <v>Journeyman Unscheduled Overtime</v>
          </cell>
          <cell r="C15301">
            <v>5970000</v>
          </cell>
          <cell r="D15301">
            <v>0</v>
          </cell>
          <cell r="E15301">
            <v>1000</v>
          </cell>
          <cell r="F15301">
            <v>5001</v>
          </cell>
          <cell r="G15301">
            <v>0</v>
          </cell>
          <cell r="H15301">
            <v>2005</v>
          </cell>
          <cell r="I15301">
            <v>0</v>
          </cell>
        </row>
        <row r="15302">
          <cell r="A15302">
            <v>610317</v>
          </cell>
          <cell r="B15302" t="str">
            <v>Journeyman Unscheduled Overtime</v>
          </cell>
          <cell r="C15302">
            <v>5970000</v>
          </cell>
          <cell r="D15302">
            <v>-459.6</v>
          </cell>
          <cell r="E15302">
            <v>1000</v>
          </cell>
          <cell r="F15302">
            <v>5003</v>
          </cell>
          <cell r="G15302">
            <v>0</v>
          </cell>
          <cell r="H15302">
            <v>2005</v>
          </cell>
          <cell r="I15302">
            <v>0</v>
          </cell>
        </row>
        <row r="15303">
          <cell r="A15303">
            <v>610317</v>
          </cell>
          <cell r="B15303" t="str">
            <v>Journeyman Unscheduled Overtime</v>
          </cell>
          <cell r="C15303">
            <v>5970000</v>
          </cell>
          <cell r="D15303">
            <v>0</v>
          </cell>
          <cell r="E15303">
            <v>1000</v>
          </cell>
          <cell r="F15303">
            <v>5004</v>
          </cell>
          <cell r="G15303">
            <v>0</v>
          </cell>
          <cell r="H15303">
            <v>2005</v>
          </cell>
          <cell r="I15303">
            <v>0</v>
          </cell>
        </row>
        <row r="15304">
          <cell r="A15304">
            <v>610317</v>
          </cell>
          <cell r="B15304" t="str">
            <v>Journeyman Unscheduled Overtime</v>
          </cell>
          <cell r="C15304">
            <v>5970000</v>
          </cell>
          <cell r="D15304">
            <v>0</v>
          </cell>
          <cell r="E15304">
            <v>1000</v>
          </cell>
          <cell r="F15304">
            <v>5005</v>
          </cell>
          <cell r="G15304">
            <v>0</v>
          </cell>
          <cell r="H15304">
            <v>2005</v>
          </cell>
          <cell r="I15304">
            <v>0</v>
          </cell>
        </row>
        <row r="15305">
          <cell r="A15305">
            <v>610317</v>
          </cell>
          <cell r="B15305" t="str">
            <v>Journeyman Unscheduled Overtime</v>
          </cell>
          <cell r="C15305">
            <v>5970000</v>
          </cell>
          <cell r="D15305">
            <v>0</v>
          </cell>
          <cell r="E15305">
            <v>1000</v>
          </cell>
          <cell r="F15305">
            <v>5301</v>
          </cell>
          <cell r="G15305">
            <v>0</v>
          </cell>
          <cell r="H15305">
            <v>2005</v>
          </cell>
          <cell r="I15305">
            <v>0</v>
          </cell>
        </row>
        <row r="15306">
          <cell r="A15306">
            <v>610317</v>
          </cell>
          <cell r="B15306" t="str">
            <v>Journeyman Unscheduled Overtime</v>
          </cell>
          <cell r="C15306">
            <v>5970000</v>
          </cell>
          <cell r="D15306">
            <v>0</v>
          </cell>
          <cell r="E15306">
            <v>1000</v>
          </cell>
          <cell r="F15306">
            <v>5302</v>
          </cell>
          <cell r="G15306">
            <v>0</v>
          </cell>
          <cell r="H15306">
            <v>2005</v>
          </cell>
          <cell r="I15306">
            <v>0</v>
          </cell>
        </row>
        <row r="15307">
          <cell r="A15307">
            <v>610317</v>
          </cell>
          <cell r="B15307" t="str">
            <v>Journeyman Unscheduled Overtime</v>
          </cell>
          <cell r="C15307">
            <v>5970000</v>
          </cell>
          <cell r="D15307">
            <v>0</v>
          </cell>
          <cell r="E15307">
            <v>1000</v>
          </cell>
          <cell r="F15307">
            <v>5303</v>
          </cell>
          <cell r="G15307">
            <v>0</v>
          </cell>
          <cell r="H15307">
            <v>2005</v>
          </cell>
          <cell r="I15307">
            <v>0</v>
          </cell>
        </row>
        <row r="15308">
          <cell r="A15308">
            <v>610317</v>
          </cell>
          <cell r="B15308" t="str">
            <v>Journeyman Unscheduled Overtime</v>
          </cell>
          <cell r="C15308">
            <v>5970000</v>
          </cell>
          <cell r="D15308">
            <v>192.42</v>
          </cell>
          <cell r="E15308">
            <v>1000</v>
          </cell>
          <cell r="F15308">
            <v>5304</v>
          </cell>
          <cell r="G15308">
            <v>0</v>
          </cell>
          <cell r="H15308">
            <v>2005</v>
          </cell>
          <cell r="I15308">
            <v>0</v>
          </cell>
        </row>
        <row r="15309">
          <cell r="A15309">
            <v>610317</v>
          </cell>
          <cell r="B15309" t="str">
            <v>Journeyman Unscheduled Overtime</v>
          </cell>
          <cell r="C15309">
            <v>5970000</v>
          </cell>
          <cell r="D15309">
            <v>2513.6799999999998</v>
          </cell>
          <cell r="E15309">
            <v>1000</v>
          </cell>
          <cell r="F15309">
            <v>5402</v>
          </cell>
          <cell r="G15309">
            <v>0</v>
          </cell>
          <cell r="H15309">
            <v>2005</v>
          </cell>
          <cell r="I15309">
            <v>0</v>
          </cell>
        </row>
        <row r="15310">
          <cell r="A15310">
            <v>610317</v>
          </cell>
          <cell r="B15310" t="str">
            <v>Journeyman Unscheduled Overtime</v>
          </cell>
          <cell r="C15310">
            <v>5970000</v>
          </cell>
          <cell r="D15310">
            <v>-459.09</v>
          </cell>
          <cell r="E15310">
            <v>1000</v>
          </cell>
          <cell r="F15310">
            <v>5403</v>
          </cell>
          <cell r="G15310">
            <v>0</v>
          </cell>
          <cell r="H15310">
            <v>2005</v>
          </cell>
          <cell r="I15310">
            <v>0</v>
          </cell>
        </row>
        <row r="15311">
          <cell r="A15311">
            <v>610317</v>
          </cell>
          <cell r="B15311" t="str">
            <v>Journeyman Unscheduled Overtime</v>
          </cell>
          <cell r="C15311">
            <v>5970000</v>
          </cell>
          <cell r="D15311">
            <v>0</v>
          </cell>
          <cell r="E15311">
            <v>1000</v>
          </cell>
          <cell r="F15311">
            <v>5404</v>
          </cell>
          <cell r="G15311">
            <v>0</v>
          </cell>
          <cell r="H15311">
            <v>2005</v>
          </cell>
          <cell r="I15311">
            <v>0</v>
          </cell>
        </row>
        <row r="15312">
          <cell r="A15312">
            <v>610317</v>
          </cell>
          <cell r="B15312" t="str">
            <v>Journeyman Unscheduled Overtime</v>
          </cell>
          <cell r="C15312">
            <v>5970000</v>
          </cell>
          <cell r="D15312">
            <v>0</v>
          </cell>
          <cell r="E15312">
            <v>1000</v>
          </cell>
          <cell r="F15312">
            <v>5405</v>
          </cell>
          <cell r="G15312">
            <v>0</v>
          </cell>
          <cell r="H15312">
            <v>2005</v>
          </cell>
          <cell r="I15312">
            <v>0</v>
          </cell>
        </row>
        <row r="15313">
          <cell r="A15313">
            <v>610317</v>
          </cell>
          <cell r="B15313" t="str">
            <v>Journeyman Unscheduled Overtime</v>
          </cell>
          <cell r="C15313">
            <v>5970000</v>
          </cell>
          <cell r="D15313">
            <v>0</v>
          </cell>
          <cell r="E15313">
            <v>1000</v>
          </cell>
          <cell r="F15313">
            <v>5501</v>
          </cell>
          <cell r="G15313">
            <v>0</v>
          </cell>
          <cell r="H15313">
            <v>2005</v>
          </cell>
          <cell r="I15313">
            <v>0</v>
          </cell>
        </row>
        <row r="15314">
          <cell r="A15314">
            <v>610317</v>
          </cell>
          <cell r="B15314" t="str">
            <v>Journeyman Unscheduled Overtime</v>
          </cell>
          <cell r="C15314">
            <v>5970000</v>
          </cell>
          <cell r="D15314">
            <v>228.23</v>
          </cell>
          <cell r="E15314">
            <v>1000</v>
          </cell>
          <cell r="F15314">
            <v>5502</v>
          </cell>
          <cell r="G15314">
            <v>0</v>
          </cell>
          <cell r="H15314">
            <v>2005</v>
          </cell>
          <cell r="I15314">
            <v>0</v>
          </cell>
        </row>
        <row r="15315">
          <cell r="A15315">
            <v>610317</v>
          </cell>
          <cell r="B15315" t="str">
            <v>Journeyman Unscheduled Overtime</v>
          </cell>
          <cell r="C15315">
            <v>5970000</v>
          </cell>
          <cell r="D15315">
            <v>0</v>
          </cell>
          <cell r="E15315">
            <v>1000</v>
          </cell>
          <cell r="F15315">
            <v>5503</v>
          </cell>
          <cell r="G15315">
            <v>0</v>
          </cell>
          <cell r="H15315">
            <v>2005</v>
          </cell>
          <cell r="I15315">
            <v>0</v>
          </cell>
        </row>
        <row r="15316">
          <cell r="A15316">
            <v>610317</v>
          </cell>
          <cell r="B15316" t="str">
            <v>Journeyman Unscheduled Overtime</v>
          </cell>
          <cell r="C15316">
            <v>5970000</v>
          </cell>
          <cell r="D15316">
            <v>0</v>
          </cell>
          <cell r="E15316">
            <v>1000</v>
          </cell>
          <cell r="F15316">
            <v>5505</v>
          </cell>
          <cell r="G15316">
            <v>0</v>
          </cell>
          <cell r="H15316">
            <v>2005</v>
          </cell>
          <cell r="I15316">
            <v>0</v>
          </cell>
        </row>
        <row r="15317">
          <cell r="A15317">
            <v>610317</v>
          </cell>
          <cell r="B15317" t="str">
            <v>Journeyman Unscheduled Overtime</v>
          </cell>
          <cell r="C15317">
            <v>5970000</v>
          </cell>
          <cell r="D15317">
            <v>0</v>
          </cell>
          <cell r="E15317">
            <v>1000</v>
          </cell>
          <cell r="F15317">
            <v>5701</v>
          </cell>
          <cell r="G15317">
            <v>0</v>
          </cell>
          <cell r="H15317">
            <v>2005</v>
          </cell>
          <cell r="I15317">
            <v>0</v>
          </cell>
        </row>
        <row r="15318">
          <cell r="A15318">
            <v>610317</v>
          </cell>
          <cell r="B15318" t="str">
            <v>Journeyman Unscheduled Overtime</v>
          </cell>
          <cell r="C15318">
            <v>5970000</v>
          </cell>
          <cell r="D15318">
            <v>3.93</v>
          </cell>
          <cell r="E15318">
            <v>1000</v>
          </cell>
          <cell r="F15318">
            <v>5702</v>
          </cell>
          <cell r="G15318">
            <v>0</v>
          </cell>
          <cell r="H15318">
            <v>2005</v>
          </cell>
          <cell r="I15318">
            <v>0</v>
          </cell>
        </row>
        <row r="15319">
          <cell r="A15319">
            <v>610317</v>
          </cell>
          <cell r="B15319" t="str">
            <v>Journeyman Unscheduled Overtime</v>
          </cell>
          <cell r="C15319">
            <v>5970000</v>
          </cell>
          <cell r="D15319">
            <v>0</v>
          </cell>
          <cell r="E15319">
            <v>1000</v>
          </cell>
          <cell r="F15319">
            <v>5802</v>
          </cell>
          <cell r="G15319">
            <v>0</v>
          </cell>
          <cell r="H15319">
            <v>2005</v>
          </cell>
          <cell r="I15319">
            <v>0</v>
          </cell>
        </row>
        <row r="15320">
          <cell r="A15320">
            <v>610317</v>
          </cell>
          <cell r="B15320" t="str">
            <v>Journeyman Unscheduled Overtime</v>
          </cell>
          <cell r="C15320">
            <v>5970000</v>
          </cell>
          <cell r="D15320">
            <v>96.21</v>
          </cell>
          <cell r="E15320">
            <v>1000</v>
          </cell>
          <cell r="F15320">
            <v>5803</v>
          </cell>
          <cell r="G15320">
            <v>0</v>
          </cell>
          <cell r="H15320">
            <v>2005</v>
          </cell>
          <cell r="I15320">
            <v>0</v>
          </cell>
        </row>
        <row r="15321">
          <cell r="A15321">
            <v>610317</v>
          </cell>
          <cell r="B15321" t="str">
            <v>Journeyman Unscheduled Overtime</v>
          </cell>
          <cell r="C15321">
            <v>5970000</v>
          </cell>
          <cell r="D15321">
            <v>250.38</v>
          </cell>
          <cell r="E15321">
            <v>1000</v>
          </cell>
          <cell r="F15321">
            <v>105000</v>
          </cell>
          <cell r="G15321">
            <v>0</v>
          </cell>
          <cell r="H15321">
            <v>2005</v>
          </cell>
          <cell r="I15321">
            <v>0</v>
          </cell>
        </row>
        <row r="15322">
          <cell r="A15322">
            <v>610317</v>
          </cell>
          <cell r="B15322" t="str">
            <v>Journeyman Unscheduled Overtime</v>
          </cell>
          <cell r="C15322">
            <v>5970000</v>
          </cell>
          <cell r="D15322">
            <v>398.12</v>
          </cell>
          <cell r="E15322">
            <v>1000</v>
          </cell>
          <cell r="F15322">
            <v>111000</v>
          </cell>
          <cell r="G15322">
            <v>0</v>
          </cell>
          <cell r="H15322">
            <v>2005</v>
          </cell>
          <cell r="I15322">
            <v>0</v>
          </cell>
        </row>
        <row r="15323">
          <cell r="A15323">
            <v>610317</v>
          </cell>
          <cell r="B15323" t="str">
            <v>Journeyman Unscheduled Overtime</v>
          </cell>
          <cell r="C15323">
            <v>5970000</v>
          </cell>
          <cell r="D15323">
            <v>1475.05</v>
          </cell>
          <cell r="E15323">
            <v>1000</v>
          </cell>
          <cell r="F15323">
            <v>118000</v>
          </cell>
          <cell r="G15323">
            <v>0</v>
          </cell>
          <cell r="H15323">
            <v>2005</v>
          </cell>
          <cell r="I15323">
            <v>0</v>
          </cell>
        </row>
        <row r="15324">
          <cell r="A15324">
            <v>610317</v>
          </cell>
          <cell r="B15324" t="str">
            <v>Journeyman Unscheduled Overtime</v>
          </cell>
          <cell r="C15324">
            <v>5970000</v>
          </cell>
          <cell r="D15324">
            <v>0</v>
          </cell>
          <cell r="E15324">
            <v>1000</v>
          </cell>
          <cell r="F15324">
            <v>132000</v>
          </cell>
          <cell r="G15324">
            <v>0</v>
          </cell>
          <cell r="H15324">
            <v>2005</v>
          </cell>
          <cell r="I15324">
            <v>0</v>
          </cell>
        </row>
        <row r="15325">
          <cell r="A15325">
            <v>610317</v>
          </cell>
          <cell r="B15325" t="str">
            <v>Journeyman Unscheduled Overtime</v>
          </cell>
          <cell r="C15325">
            <v>5970000</v>
          </cell>
          <cell r="D15325">
            <v>300.45999999999998</v>
          </cell>
          <cell r="E15325">
            <v>1000</v>
          </cell>
          <cell r="F15325">
            <v>133000</v>
          </cell>
          <cell r="G15325">
            <v>0</v>
          </cell>
          <cell r="H15325">
            <v>2005</v>
          </cell>
          <cell r="I15325">
            <v>0</v>
          </cell>
        </row>
        <row r="15326">
          <cell r="A15326">
            <v>610317</v>
          </cell>
          <cell r="B15326" t="str">
            <v>Journeyman Unscheduled Overtime</v>
          </cell>
          <cell r="C15326">
            <v>5970000</v>
          </cell>
          <cell r="D15326">
            <v>-360.36</v>
          </cell>
          <cell r="E15326">
            <v>1000</v>
          </cell>
          <cell r="F15326">
            <v>563000</v>
          </cell>
          <cell r="G15326">
            <v>0</v>
          </cell>
          <cell r="H15326">
            <v>2005</v>
          </cell>
          <cell r="I15326">
            <v>0</v>
          </cell>
        </row>
        <row r="15327">
          <cell r="A15327">
            <v>610317</v>
          </cell>
          <cell r="B15327" t="str">
            <v>Journeyman Unscheduled Overtime</v>
          </cell>
          <cell r="C15327">
            <v>5970000</v>
          </cell>
          <cell r="D15327">
            <v>102.96</v>
          </cell>
          <cell r="E15327">
            <v>1000</v>
          </cell>
          <cell r="F15327">
            <v>565100</v>
          </cell>
          <cell r="G15327">
            <v>0</v>
          </cell>
          <cell r="H15327">
            <v>2005</v>
          </cell>
          <cell r="I15327">
            <v>0</v>
          </cell>
        </row>
        <row r="15328">
          <cell r="A15328">
            <v>610317</v>
          </cell>
          <cell r="B15328" t="str">
            <v>Journeyman Unscheduled Overtime</v>
          </cell>
          <cell r="C15328">
            <v>5970000</v>
          </cell>
          <cell r="D15328">
            <v>0</v>
          </cell>
          <cell r="E15328">
            <v>1000</v>
          </cell>
          <cell r="F15328">
            <v>572100</v>
          </cell>
          <cell r="G15328">
            <v>0</v>
          </cell>
          <cell r="H15328">
            <v>2005</v>
          </cell>
          <cell r="I15328">
            <v>0</v>
          </cell>
        </row>
        <row r="15329">
          <cell r="A15329">
            <v>610317</v>
          </cell>
          <cell r="B15329" t="str">
            <v>Journeyman Unscheduled Overtime</v>
          </cell>
          <cell r="C15329">
            <v>5970000</v>
          </cell>
          <cell r="D15329">
            <v>0</v>
          </cell>
          <cell r="E15329">
            <v>1000</v>
          </cell>
          <cell r="F15329">
            <v>575000</v>
          </cell>
          <cell r="G15329">
            <v>0</v>
          </cell>
          <cell r="H15329">
            <v>2005</v>
          </cell>
          <cell r="I15329">
            <v>0</v>
          </cell>
        </row>
        <row r="15330">
          <cell r="A15330">
            <v>610317</v>
          </cell>
          <cell r="B15330" t="str">
            <v>Journeyman Unscheduled Overtime</v>
          </cell>
          <cell r="C15330">
            <v>5970000</v>
          </cell>
          <cell r="D15330">
            <v>0</v>
          </cell>
          <cell r="E15330">
            <v>1000</v>
          </cell>
          <cell r="F15330">
            <v>578000</v>
          </cell>
          <cell r="G15330">
            <v>0</v>
          </cell>
          <cell r="H15330">
            <v>2005</v>
          </cell>
          <cell r="I15330">
            <v>0</v>
          </cell>
        </row>
        <row r="15331">
          <cell r="A15331">
            <v>610317</v>
          </cell>
          <cell r="B15331" t="str">
            <v>Journeyman Unscheduled Overtime</v>
          </cell>
          <cell r="C15331">
            <v>5970000</v>
          </cell>
          <cell r="D15331">
            <v>350.53</v>
          </cell>
          <cell r="E15331">
            <v>1000</v>
          </cell>
          <cell r="F15331">
            <v>655000</v>
          </cell>
          <cell r="G15331">
            <v>0</v>
          </cell>
          <cell r="H15331">
            <v>2005</v>
          </cell>
          <cell r="I15331">
            <v>0</v>
          </cell>
        </row>
        <row r="15332">
          <cell r="A15332">
            <v>610317</v>
          </cell>
          <cell r="B15332" t="str">
            <v>Journeyman Unscheduled Overtime</v>
          </cell>
          <cell r="C15332">
            <v>5980000</v>
          </cell>
          <cell r="D15332">
            <v>8472.0499999999993</v>
          </cell>
          <cell r="E15332">
            <v>1000</v>
          </cell>
          <cell r="F15332">
            <v>1</v>
          </cell>
          <cell r="G15332">
            <v>0</v>
          </cell>
          <cell r="H15332">
            <v>2005</v>
          </cell>
          <cell r="I15332">
            <v>0</v>
          </cell>
        </row>
        <row r="15333">
          <cell r="A15333">
            <v>610317</v>
          </cell>
          <cell r="B15333" t="str">
            <v>Journeyman Unscheduled Overtime</v>
          </cell>
          <cell r="C15333">
            <v>5980000</v>
          </cell>
          <cell r="D15333">
            <v>0</v>
          </cell>
          <cell r="E15333">
            <v>1000</v>
          </cell>
          <cell r="F15333">
            <v>106</v>
          </cell>
          <cell r="G15333">
            <v>0</v>
          </cell>
          <cell r="H15333">
            <v>2005</v>
          </cell>
          <cell r="I15333">
            <v>0</v>
          </cell>
        </row>
        <row r="15334">
          <cell r="A15334">
            <v>610317</v>
          </cell>
          <cell r="B15334" t="str">
            <v>Journeyman Unscheduled Overtime</v>
          </cell>
          <cell r="C15334">
            <v>5980000</v>
          </cell>
          <cell r="D15334">
            <v>-100.15</v>
          </cell>
          <cell r="E15334">
            <v>1000</v>
          </cell>
          <cell r="F15334">
            <v>108</v>
          </cell>
          <cell r="G15334">
            <v>0</v>
          </cell>
          <cell r="H15334">
            <v>2005</v>
          </cell>
          <cell r="I15334">
            <v>0</v>
          </cell>
        </row>
        <row r="15335">
          <cell r="A15335">
            <v>610317</v>
          </cell>
          <cell r="B15335" t="str">
            <v>Journeyman Unscheduled Overtime</v>
          </cell>
          <cell r="C15335">
            <v>5980000</v>
          </cell>
          <cell r="D15335">
            <v>408.39</v>
          </cell>
          <cell r="E15335">
            <v>1000</v>
          </cell>
          <cell r="F15335">
            <v>110</v>
          </cell>
          <cell r="G15335">
            <v>0</v>
          </cell>
          <cell r="H15335">
            <v>2005</v>
          </cell>
          <cell r="I15335">
            <v>0</v>
          </cell>
        </row>
        <row r="15336">
          <cell r="A15336">
            <v>610317</v>
          </cell>
          <cell r="B15336" t="str">
            <v>Journeyman Unscheduled Overtime</v>
          </cell>
          <cell r="C15336">
            <v>5980000</v>
          </cell>
          <cell r="D15336">
            <v>665.03</v>
          </cell>
          <cell r="E15336">
            <v>1000</v>
          </cell>
          <cell r="F15336">
            <v>119</v>
          </cell>
          <cell r="G15336">
            <v>0</v>
          </cell>
          <cell r="H15336">
            <v>2005</v>
          </cell>
          <cell r="I15336">
            <v>0</v>
          </cell>
        </row>
        <row r="15337">
          <cell r="A15337">
            <v>610317</v>
          </cell>
          <cell r="B15337" t="str">
            <v>Journeyman Unscheduled Overtime</v>
          </cell>
          <cell r="C15337">
            <v>5980000</v>
          </cell>
          <cell r="D15337">
            <v>1546.22</v>
          </cell>
          <cell r="E15337">
            <v>1000</v>
          </cell>
          <cell r="F15337">
            <v>1034</v>
          </cell>
          <cell r="G15337">
            <v>0</v>
          </cell>
          <cell r="H15337">
            <v>2005</v>
          </cell>
          <cell r="I15337">
            <v>0</v>
          </cell>
        </row>
        <row r="15338">
          <cell r="A15338">
            <v>610317</v>
          </cell>
          <cell r="B15338" t="str">
            <v>Journeyman Unscheduled Overtime</v>
          </cell>
          <cell r="C15338">
            <v>5980000</v>
          </cell>
          <cell r="D15338">
            <v>1146.29</v>
          </cell>
          <cell r="E15338">
            <v>1000</v>
          </cell>
          <cell r="F15338">
            <v>1278</v>
          </cell>
          <cell r="G15338">
            <v>0</v>
          </cell>
          <cell r="H15338">
            <v>2005</v>
          </cell>
          <cell r="I15338">
            <v>0</v>
          </cell>
        </row>
        <row r="15339">
          <cell r="A15339">
            <v>610317</v>
          </cell>
          <cell r="B15339" t="str">
            <v>Journeyman Unscheduled Overtime</v>
          </cell>
          <cell r="C15339">
            <v>5980000</v>
          </cell>
          <cell r="D15339">
            <v>0</v>
          </cell>
          <cell r="E15339">
            <v>1000</v>
          </cell>
          <cell r="F15339">
            <v>5003</v>
          </cell>
          <cell r="G15339">
            <v>0</v>
          </cell>
          <cell r="H15339">
            <v>2005</v>
          </cell>
          <cell r="I15339">
            <v>0</v>
          </cell>
        </row>
        <row r="15340">
          <cell r="A15340">
            <v>610317</v>
          </cell>
          <cell r="B15340" t="str">
            <v>Journeyman Unscheduled Overtime</v>
          </cell>
          <cell r="C15340">
            <v>5980000</v>
          </cell>
          <cell r="D15340">
            <v>45.96</v>
          </cell>
          <cell r="E15340">
            <v>1000</v>
          </cell>
          <cell r="F15340">
            <v>5004</v>
          </cell>
          <cell r="G15340">
            <v>0</v>
          </cell>
          <cell r="H15340">
            <v>2005</v>
          </cell>
          <cell r="I15340">
            <v>0</v>
          </cell>
        </row>
        <row r="15341">
          <cell r="A15341">
            <v>610317</v>
          </cell>
          <cell r="B15341" t="str">
            <v>Journeyman Unscheduled Overtime</v>
          </cell>
          <cell r="C15341">
            <v>5980000</v>
          </cell>
          <cell r="D15341">
            <v>577.26</v>
          </cell>
          <cell r="E15341">
            <v>1000</v>
          </cell>
          <cell r="F15341">
            <v>5301</v>
          </cell>
          <cell r="G15341">
            <v>0</v>
          </cell>
          <cell r="H15341">
            <v>2005</v>
          </cell>
          <cell r="I15341">
            <v>0</v>
          </cell>
        </row>
        <row r="15342">
          <cell r="A15342">
            <v>610317</v>
          </cell>
          <cell r="B15342" t="str">
            <v>Journeyman Unscheduled Overtime</v>
          </cell>
          <cell r="C15342">
            <v>5980000</v>
          </cell>
          <cell r="D15342">
            <v>168.37</v>
          </cell>
          <cell r="E15342">
            <v>1000</v>
          </cell>
          <cell r="F15342">
            <v>5302</v>
          </cell>
          <cell r="G15342">
            <v>0</v>
          </cell>
          <cell r="H15342">
            <v>2005</v>
          </cell>
          <cell r="I15342">
            <v>0</v>
          </cell>
        </row>
        <row r="15343">
          <cell r="A15343">
            <v>610317</v>
          </cell>
          <cell r="B15343" t="str">
            <v>Journeyman Unscheduled Overtime</v>
          </cell>
          <cell r="C15343">
            <v>5980000</v>
          </cell>
          <cell r="D15343">
            <v>817.79</v>
          </cell>
          <cell r="E15343">
            <v>1000</v>
          </cell>
          <cell r="F15343">
            <v>5303</v>
          </cell>
          <cell r="G15343">
            <v>0</v>
          </cell>
          <cell r="H15343">
            <v>2005</v>
          </cell>
          <cell r="I15343">
            <v>0</v>
          </cell>
        </row>
        <row r="15344">
          <cell r="A15344">
            <v>610317</v>
          </cell>
          <cell r="B15344" t="str">
            <v>Journeyman Unscheduled Overtime</v>
          </cell>
          <cell r="C15344">
            <v>5980000</v>
          </cell>
          <cell r="D15344">
            <v>240.53</v>
          </cell>
          <cell r="E15344">
            <v>1000</v>
          </cell>
          <cell r="F15344">
            <v>5304</v>
          </cell>
          <cell r="G15344">
            <v>0</v>
          </cell>
          <cell r="H15344">
            <v>2005</v>
          </cell>
          <cell r="I15344">
            <v>0</v>
          </cell>
        </row>
        <row r="15345">
          <cell r="A15345">
            <v>610317</v>
          </cell>
          <cell r="B15345" t="str">
            <v>Journeyman Unscheduled Overtime</v>
          </cell>
          <cell r="C15345">
            <v>5980000</v>
          </cell>
          <cell r="D15345">
            <v>1405.78</v>
          </cell>
          <cell r="E15345">
            <v>1000</v>
          </cell>
          <cell r="F15345">
            <v>5501</v>
          </cell>
          <cell r="G15345">
            <v>0</v>
          </cell>
          <cell r="H15345">
            <v>2005</v>
          </cell>
          <cell r="I15345">
            <v>0</v>
          </cell>
        </row>
        <row r="15346">
          <cell r="A15346">
            <v>610317</v>
          </cell>
          <cell r="B15346" t="str">
            <v>Journeyman Unscheduled Overtime</v>
          </cell>
          <cell r="C15346">
            <v>5980000</v>
          </cell>
          <cell r="D15346">
            <v>552.46</v>
          </cell>
          <cell r="E15346">
            <v>1000</v>
          </cell>
          <cell r="F15346">
            <v>5503</v>
          </cell>
          <cell r="G15346">
            <v>0</v>
          </cell>
          <cell r="H15346">
            <v>2005</v>
          </cell>
          <cell r="I15346">
            <v>0</v>
          </cell>
        </row>
        <row r="15347">
          <cell r="A15347">
            <v>610317</v>
          </cell>
          <cell r="B15347" t="str">
            <v>Journeyman Unscheduled Overtime</v>
          </cell>
          <cell r="C15347">
            <v>5980000</v>
          </cell>
          <cell r="D15347">
            <v>593.39</v>
          </cell>
          <cell r="E15347">
            <v>1000</v>
          </cell>
          <cell r="F15347">
            <v>5701</v>
          </cell>
          <cell r="G15347">
            <v>0</v>
          </cell>
          <cell r="H15347">
            <v>2005</v>
          </cell>
          <cell r="I15347">
            <v>0</v>
          </cell>
        </row>
        <row r="15348">
          <cell r="A15348">
            <v>610317</v>
          </cell>
          <cell r="B15348" t="str">
            <v>Journeyman Unscheduled Overtime</v>
          </cell>
          <cell r="C15348">
            <v>5980000</v>
          </cell>
          <cell r="D15348">
            <v>386.66</v>
          </cell>
          <cell r="E15348">
            <v>1000</v>
          </cell>
          <cell r="F15348">
            <v>5702</v>
          </cell>
          <cell r="G15348">
            <v>0</v>
          </cell>
          <cell r="H15348">
            <v>2005</v>
          </cell>
          <cell r="I15348">
            <v>0</v>
          </cell>
        </row>
        <row r="15349">
          <cell r="A15349">
            <v>610317</v>
          </cell>
          <cell r="B15349" t="str">
            <v>Journeyman Unscheduled Overtime</v>
          </cell>
          <cell r="C15349">
            <v>5980000</v>
          </cell>
          <cell r="D15349">
            <v>432.95</v>
          </cell>
          <cell r="E15349">
            <v>1000</v>
          </cell>
          <cell r="F15349">
            <v>5802</v>
          </cell>
          <cell r="G15349">
            <v>0</v>
          </cell>
          <cell r="H15349">
            <v>2005</v>
          </cell>
          <cell r="I15349">
            <v>0</v>
          </cell>
        </row>
        <row r="15350">
          <cell r="A15350">
            <v>610317</v>
          </cell>
          <cell r="B15350" t="str">
            <v>Journeyman Unscheduled Overtime</v>
          </cell>
          <cell r="C15350">
            <v>5980000</v>
          </cell>
          <cell r="D15350">
            <v>240.53</v>
          </cell>
          <cell r="E15350">
            <v>1000</v>
          </cell>
          <cell r="F15350">
            <v>5803</v>
          </cell>
          <cell r="G15350">
            <v>0</v>
          </cell>
          <cell r="H15350">
            <v>2005</v>
          </cell>
          <cell r="I15350">
            <v>0</v>
          </cell>
        </row>
        <row r="15351">
          <cell r="A15351">
            <v>610317</v>
          </cell>
          <cell r="B15351" t="str">
            <v>Journeyman Unscheduled Overtime</v>
          </cell>
          <cell r="C15351">
            <v>5980000</v>
          </cell>
          <cell r="D15351">
            <v>45.65</v>
          </cell>
          <cell r="E15351">
            <v>1000</v>
          </cell>
          <cell r="F15351">
            <v>17057</v>
          </cell>
          <cell r="G15351">
            <v>0</v>
          </cell>
          <cell r="H15351">
            <v>2005</v>
          </cell>
          <cell r="I15351">
            <v>0</v>
          </cell>
        </row>
        <row r="15352">
          <cell r="A15352">
            <v>610317</v>
          </cell>
          <cell r="B15352" t="str">
            <v>Journeyman Unscheduled Overtime</v>
          </cell>
          <cell r="C15352">
            <v>5980000</v>
          </cell>
          <cell r="D15352">
            <v>10.17</v>
          </cell>
          <cell r="E15352">
            <v>1000</v>
          </cell>
          <cell r="F15352">
            <v>101000</v>
          </cell>
          <cell r="G15352">
            <v>0</v>
          </cell>
          <cell r="H15352">
            <v>2005</v>
          </cell>
          <cell r="I15352">
            <v>0</v>
          </cell>
        </row>
        <row r="15353">
          <cell r="A15353">
            <v>610317</v>
          </cell>
          <cell r="B15353" t="str">
            <v>Journeyman Unscheduled Overtime</v>
          </cell>
          <cell r="C15353">
            <v>5980000</v>
          </cell>
          <cell r="D15353">
            <v>530.89</v>
          </cell>
          <cell r="E15353">
            <v>1000</v>
          </cell>
          <cell r="F15353">
            <v>105000</v>
          </cell>
          <cell r="G15353">
            <v>0</v>
          </cell>
          <cell r="H15353">
            <v>2005</v>
          </cell>
          <cell r="I15353">
            <v>0</v>
          </cell>
        </row>
        <row r="15354">
          <cell r="A15354">
            <v>610317</v>
          </cell>
          <cell r="B15354" t="str">
            <v>Journeyman Unscheduled Overtime</v>
          </cell>
          <cell r="C15354">
            <v>5980000</v>
          </cell>
          <cell r="D15354">
            <v>130.87</v>
          </cell>
          <cell r="E15354">
            <v>1000</v>
          </cell>
          <cell r="F15354">
            <v>108000</v>
          </cell>
          <cell r="G15354">
            <v>0</v>
          </cell>
          <cell r="H15354">
            <v>2005</v>
          </cell>
          <cell r="I15354">
            <v>0</v>
          </cell>
        </row>
        <row r="15355">
          <cell r="A15355">
            <v>610317</v>
          </cell>
          <cell r="B15355" t="str">
            <v>Journeyman Unscheduled Overtime</v>
          </cell>
          <cell r="C15355">
            <v>5980000</v>
          </cell>
          <cell r="D15355">
            <v>185.52</v>
          </cell>
          <cell r="E15355">
            <v>1000</v>
          </cell>
          <cell r="F15355">
            <v>122000</v>
          </cell>
          <cell r="G15355">
            <v>0</v>
          </cell>
          <cell r="H15355">
            <v>2005</v>
          </cell>
          <cell r="I15355">
            <v>0</v>
          </cell>
        </row>
        <row r="15356">
          <cell r="A15356">
            <v>610317</v>
          </cell>
          <cell r="B15356" t="str">
            <v>Journeyman Unscheduled Overtime</v>
          </cell>
          <cell r="C15356">
            <v>5980000</v>
          </cell>
          <cell r="D15356">
            <v>199.06</v>
          </cell>
          <cell r="E15356">
            <v>1000</v>
          </cell>
          <cell r="F15356">
            <v>122300</v>
          </cell>
          <cell r="G15356">
            <v>0</v>
          </cell>
          <cell r="H15356">
            <v>2005</v>
          </cell>
          <cell r="I15356">
            <v>0</v>
          </cell>
        </row>
        <row r="15357">
          <cell r="A15357">
            <v>610317</v>
          </cell>
          <cell r="B15357" t="str">
            <v>Journeyman Unscheduled Overtime</v>
          </cell>
          <cell r="C15357">
            <v>5980000</v>
          </cell>
          <cell r="D15357">
            <v>-199.06</v>
          </cell>
          <cell r="E15357">
            <v>1000</v>
          </cell>
          <cell r="F15357">
            <v>126000</v>
          </cell>
          <cell r="G15357">
            <v>0</v>
          </cell>
          <cell r="H15357">
            <v>2005</v>
          </cell>
          <cell r="I15357">
            <v>0</v>
          </cell>
        </row>
        <row r="15358">
          <cell r="A15358">
            <v>610317</v>
          </cell>
          <cell r="B15358" t="str">
            <v>Journeyman Unscheduled Overtime</v>
          </cell>
          <cell r="C15358">
            <v>5980000</v>
          </cell>
          <cell r="D15358">
            <v>1198.8800000000001</v>
          </cell>
          <cell r="E15358">
            <v>1000</v>
          </cell>
          <cell r="F15358">
            <v>128000</v>
          </cell>
          <cell r="G15358">
            <v>0</v>
          </cell>
          <cell r="H15358">
            <v>2005</v>
          </cell>
          <cell r="I15358">
            <v>0</v>
          </cell>
        </row>
        <row r="15359">
          <cell r="A15359">
            <v>610317</v>
          </cell>
          <cell r="B15359" t="str">
            <v>Journeyman Unscheduled Overtime</v>
          </cell>
          <cell r="C15359">
            <v>5980000</v>
          </cell>
          <cell r="D15359">
            <v>207.08</v>
          </cell>
          <cell r="E15359">
            <v>1000</v>
          </cell>
          <cell r="F15359">
            <v>131000</v>
          </cell>
          <cell r="G15359">
            <v>0</v>
          </cell>
          <cell r="H15359">
            <v>2005</v>
          </cell>
          <cell r="I15359">
            <v>0</v>
          </cell>
        </row>
        <row r="15360">
          <cell r="A15360">
            <v>610317</v>
          </cell>
          <cell r="B15360" t="str">
            <v>Journeyman Unscheduled Overtime</v>
          </cell>
          <cell r="C15360">
            <v>5980000</v>
          </cell>
          <cell r="D15360">
            <v>33.880000000000003</v>
          </cell>
          <cell r="E15360">
            <v>1000</v>
          </cell>
          <cell r="F15360">
            <v>132000</v>
          </cell>
          <cell r="G15360">
            <v>0</v>
          </cell>
          <cell r="H15360">
            <v>2005</v>
          </cell>
          <cell r="I15360">
            <v>0</v>
          </cell>
        </row>
        <row r="15361">
          <cell r="A15361">
            <v>610317</v>
          </cell>
          <cell r="B15361" t="str">
            <v>Journeyman Unscheduled Overtime</v>
          </cell>
          <cell r="C15361">
            <v>5980000</v>
          </cell>
          <cell r="D15361">
            <v>0</v>
          </cell>
          <cell r="E15361">
            <v>1000</v>
          </cell>
          <cell r="F15361">
            <v>133000</v>
          </cell>
          <cell r="G15361">
            <v>0</v>
          </cell>
          <cell r="H15361">
            <v>2005</v>
          </cell>
          <cell r="I15361">
            <v>0</v>
          </cell>
        </row>
        <row r="15362">
          <cell r="A15362">
            <v>610317</v>
          </cell>
          <cell r="B15362" t="str">
            <v>Journeyman Unscheduled Overtime</v>
          </cell>
          <cell r="C15362">
            <v>5980000</v>
          </cell>
          <cell r="D15362">
            <v>0</v>
          </cell>
          <cell r="E15362">
            <v>1000</v>
          </cell>
          <cell r="F15362">
            <v>134000</v>
          </cell>
          <cell r="G15362">
            <v>0</v>
          </cell>
          <cell r="H15362">
            <v>2005</v>
          </cell>
          <cell r="I15362">
            <v>0</v>
          </cell>
        </row>
        <row r="15363">
          <cell r="A15363">
            <v>610317</v>
          </cell>
          <cell r="B15363" t="str">
            <v>Journeyman Unscheduled Overtime</v>
          </cell>
          <cell r="C15363">
            <v>5980000</v>
          </cell>
          <cell r="D15363">
            <v>1928.03</v>
          </cell>
          <cell r="E15363">
            <v>1000</v>
          </cell>
          <cell r="F15363">
            <v>136000</v>
          </cell>
          <cell r="G15363">
            <v>0</v>
          </cell>
          <cell r="H15363">
            <v>2005</v>
          </cell>
          <cell r="I15363">
            <v>0</v>
          </cell>
        </row>
        <row r="15364">
          <cell r="A15364">
            <v>610317</v>
          </cell>
          <cell r="B15364" t="str">
            <v>Journeyman Unscheduled Overtime</v>
          </cell>
          <cell r="C15364">
            <v>5980000</v>
          </cell>
          <cell r="D15364">
            <v>155.31</v>
          </cell>
          <cell r="E15364">
            <v>1000</v>
          </cell>
          <cell r="F15364">
            <v>240000</v>
          </cell>
          <cell r="G15364">
            <v>0</v>
          </cell>
          <cell r="H15364">
            <v>2005</v>
          </cell>
          <cell r="I15364">
            <v>0</v>
          </cell>
        </row>
        <row r="15365">
          <cell r="A15365">
            <v>610317</v>
          </cell>
          <cell r="B15365" t="str">
            <v>Journeyman Unscheduled Overtime</v>
          </cell>
          <cell r="C15365">
            <v>5980000</v>
          </cell>
          <cell r="D15365">
            <v>103.54</v>
          </cell>
          <cell r="E15365">
            <v>1000</v>
          </cell>
          <cell r="F15365">
            <v>246000</v>
          </cell>
          <cell r="G15365">
            <v>0</v>
          </cell>
          <cell r="H15365">
            <v>2005</v>
          </cell>
          <cell r="I15365">
            <v>0</v>
          </cell>
        </row>
        <row r="15366">
          <cell r="A15366">
            <v>610317</v>
          </cell>
          <cell r="B15366" t="str">
            <v>Journeyman Unscheduled Overtime</v>
          </cell>
          <cell r="C15366">
            <v>5980000</v>
          </cell>
          <cell r="D15366">
            <v>1505.26</v>
          </cell>
          <cell r="E15366">
            <v>1000</v>
          </cell>
          <cell r="F15366">
            <v>563000</v>
          </cell>
          <cell r="G15366">
            <v>0</v>
          </cell>
          <cell r="H15366">
            <v>2005</v>
          </cell>
          <cell r="I15366">
            <v>0</v>
          </cell>
        </row>
        <row r="15367">
          <cell r="A15367">
            <v>610317</v>
          </cell>
          <cell r="B15367" t="str">
            <v>Journeyman Unscheduled Overtime</v>
          </cell>
          <cell r="C15367">
            <v>5980000</v>
          </cell>
          <cell r="D15367">
            <v>102.96</v>
          </cell>
          <cell r="E15367">
            <v>1000</v>
          </cell>
          <cell r="F15367">
            <v>565100</v>
          </cell>
          <cell r="G15367">
            <v>0</v>
          </cell>
          <cell r="H15367">
            <v>2005</v>
          </cell>
          <cell r="I15367">
            <v>0</v>
          </cell>
        </row>
        <row r="15368">
          <cell r="A15368">
            <v>610317</v>
          </cell>
          <cell r="B15368" t="str">
            <v>Journeyman Unscheduled Overtime</v>
          </cell>
          <cell r="C15368">
            <v>5980000</v>
          </cell>
          <cell r="D15368">
            <v>205.92</v>
          </cell>
          <cell r="E15368">
            <v>1000</v>
          </cell>
          <cell r="F15368">
            <v>567300</v>
          </cell>
          <cell r="G15368">
            <v>0</v>
          </cell>
          <cell r="H15368">
            <v>2005</v>
          </cell>
          <cell r="I15368">
            <v>0</v>
          </cell>
        </row>
        <row r="15369">
          <cell r="A15369">
            <v>610317</v>
          </cell>
          <cell r="B15369" t="str">
            <v>Journeyman Unscheduled Overtime</v>
          </cell>
          <cell r="C15369">
            <v>5980000</v>
          </cell>
          <cell r="D15369">
            <v>411.84</v>
          </cell>
          <cell r="E15369">
            <v>1000</v>
          </cell>
          <cell r="F15369">
            <v>578000</v>
          </cell>
          <cell r="G15369">
            <v>0</v>
          </cell>
          <cell r="H15369">
            <v>2005</v>
          </cell>
          <cell r="I15369">
            <v>0</v>
          </cell>
        </row>
        <row r="15370">
          <cell r="A15370">
            <v>610317</v>
          </cell>
          <cell r="B15370" t="str">
            <v>Journeyman Unscheduled Overtime</v>
          </cell>
          <cell r="C15370">
            <v>5980000</v>
          </cell>
          <cell r="D15370">
            <v>100.15</v>
          </cell>
          <cell r="E15370">
            <v>1000</v>
          </cell>
          <cell r="F15370">
            <v>651070</v>
          </cell>
          <cell r="G15370">
            <v>0</v>
          </cell>
          <cell r="H15370">
            <v>2005</v>
          </cell>
          <cell r="I15370">
            <v>0</v>
          </cell>
        </row>
        <row r="15371">
          <cell r="A15371">
            <v>610317</v>
          </cell>
          <cell r="B15371" t="str">
            <v>Journeyman Unscheduled Overtime</v>
          </cell>
          <cell r="C15371">
            <v>5980000</v>
          </cell>
          <cell r="D15371">
            <v>27.1</v>
          </cell>
          <cell r="E15371">
            <v>1000</v>
          </cell>
          <cell r="F15371">
            <v>654000</v>
          </cell>
          <cell r="G15371">
            <v>0</v>
          </cell>
          <cell r="H15371">
            <v>2005</v>
          </cell>
          <cell r="I15371">
            <v>0</v>
          </cell>
        </row>
        <row r="15372">
          <cell r="A15372">
            <v>610317</v>
          </cell>
          <cell r="B15372" t="str">
            <v>Journeyman Unscheduled Overtime</v>
          </cell>
          <cell r="C15372">
            <v>5980000</v>
          </cell>
          <cell r="D15372">
            <v>0</v>
          </cell>
          <cell r="E15372">
            <v>1000</v>
          </cell>
          <cell r="F15372">
            <v>655000</v>
          </cell>
          <cell r="G15372">
            <v>0</v>
          </cell>
          <cell r="H15372">
            <v>2005</v>
          </cell>
          <cell r="I15372">
            <v>0</v>
          </cell>
        </row>
        <row r="15373">
          <cell r="A15373">
            <v>610317</v>
          </cell>
          <cell r="B15373" t="str">
            <v>Journeyman Unscheduled Overtime</v>
          </cell>
          <cell r="C15373">
            <v>9010000</v>
          </cell>
          <cell r="D15373">
            <v>0</v>
          </cell>
          <cell r="E15373">
            <v>1000</v>
          </cell>
          <cell r="F15373">
            <v>1160</v>
          </cell>
          <cell r="G15373">
            <v>0</v>
          </cell>
          <cell r="H15373">
            <v>2005</v>
          </cell>
          <cell r="I15373">
            <v>0</v>
          </cell>
        </row>
        <row r="15374">
          <cell r="A15374">
            <v>610317</v>
          </cell>
          <cell r="B15374" t="str">
            <v>Journeyman Unscheduled Overtime</v>
          </cell>
          <cell r="C15374">
            <v>9010000</v>
          </cell>
          <cell r="D15374">
            <v>-8.3000000000000007</v>
          </cell>
          <cell r="E15374">
            <v>1000</v>
          </cell>
          <cell r="F15374">
            <v>5803</v>
          </cell>
          <cell r="G15374">
            <v>0</v>
          </cell>
          <cell r="H15374">
            <v>2005</v>
          </cell>
          <cell r="I15374">
            <v>0</v>
          </cell>
        </row>
        <row r="15375">
          <cell r="A15375">
            <v>610317</v>
          </cell>
          <cell r="B15375" t="str">
            <v>Journeyman Unscheduled Overtime</v>
          </cell>
          <cell r="C15375">
            <v>9010000</v>
          </cell>
          <cell r="D15375">
            <v>0</v>
          </cell>
          <cell r="E15375">
            <v>1000</v>
          </cell>
          <cell r="F15375">
            <v>240000</v>
          </cell>
          <cell r="G15375">
            <v>0</v>
          </cell>
          <cell r="H15375">
            <v>2005</v>
          </cell>
          <cell r="I15375">
            <v>0</v>
          </cell>
        </row>
        <row r="15376">
          <cell r="A15376">
            <v>610317</v>
          </cell>
          <cell r="B15376" t="str">
            <v>Journeyman Unscheduled Overtime</v>
          </cell>
          <cell r="C15376">
            <v>9020000</v>
          </cell>
          <cell r="D15376">
            <v>551.52</v>
          </cell>
          <cell r="E15376">
            <v>1000</v>
          </cell>
          <cell r="F15376">
            <v>5003</v>
          </cell>
          <cell r="G15376">
            <v>0</v>
          </cell>
          <cell r="H15376">
            <v>2005</v>
          </cell>
          <cell r="I15376">
            <v>0</v>
          </cell>
        </row>
        <row r="15377">
          <cell r="A15377">
            <v>610317</v>
          </cell>
          <cell r="B15377" t="str">
            <v>Journeyman Unscheduled Overtime</v>
          </cell>
          <cell r="C15377">
            <v>9020000</v>
          </cell>
          <cell r="D15377">
            <v>-3.75</v>
          </cell>
          <cell r="E15377">
            <v>1000</v>
          </cell>
          <cell r="F15377">
            <v>5503</v>
          </cell>
          <cell r="G15377">
            <v>0</v>
          </cell>
          <cell r="H15377">
            <v>2005</v>
          </cell>
          <cell r="I15377">
            <v>0</v>
          </cell>
        </row>
        <row r="15378">
          <cell r="A15378">
            <v>610317</v>
          </cell>
          <cell r="B15378" t="str">
            <v>Journeyman Unscheduled Overtime</v>
          </cell>
          <cell r="C15378">
            <v>9020000</v>
          </cell>
          <cell r="D15378">
            <v>199.06</v>
          </cell>
          <cell r="E15378">
            <v>1000</v>
          </cell>
          <cell r="F15378">
            <v>109000</v>
          </cell>
          <cell r="G15378">
            <v>0</v>
          </cell>
          <cell r="H15378">
            <v>2005</v>
          </cell>
          <cell r="I15378">
            <v>0</v>
          </cell>
        </row>
        <row r="15379">
          <cell r="A15379">
            <v>610317</v>
          </cell>
          <cell r="B15379" t="str">
            <v>Journeyman Unscheduled Overtime</v>
          </cell>
          <cell r="C15379">
            <v>9020000</v>
          </cell>
          <cell r="D15379">
            <v>200.3</v>
          </cell>
          <cell r="E15379">
            <v>1000</v>
          </cell>
          <cell r="F15379">
            <v>132000</v>
          </cell>
          <cell r="G15379">
            <v>0</v>
          </cell>
          <cell r="H15379">
            <v>2005</v>
          </cell>
          <cell r="I15379">
            <v>0</v>
          </cell>
        </row>
        <row r="15380">
          <cell r="A15380">
            <v>610317</v>
          </cell>
          <cell r="B15380" t="str">
            <v>Journeyman Unscheduled Overtime</v>
          </cell>
          <cell r="C15380">
            <v>9020000</v>
          </cell>
          <cell r="D15380">
            <v>362.4</v>
          </cell>
          <cell r="E15380">
            <v>1000</v>
          </cell>
          <cell r="F15380">
            <v>246000</v>
          </cell>
          <cell r="G15380">
            <v>0</v>
          </cell>
          <cell r="H15380">
            <v>2005</v>
          </cell>
          <cell r="I15380">
            <v>0</v>
          </cell>
        </row>
        <row r="15381">
          <cell r="A15381">
            <v>610317</v>
          </cell>
          <cell r="B15381" t="str">
            <v>Journeyman Unscheduled Overtime</v>
          </cell>
          <cell r="C15381">
            <v>9020000</v>
          </cell>
          <cell r="D15381">
            <v>50.08</v>
          </cell>
          <cell r="E15381">
            <v>1000</v>
          </cell>
          <cell r="F15381">
            <v>655000</v>
          </cell>
          <cell r="G15381">
            <v>0</v>
          </cell>
          <cell r="H15381">
            <v>2005</v>
          </cell>
          <cell r="I15381">
            <v>0</v>
          </cell>
        </row>
        <row r="15382">
          <cell r="A15382">
            <v>610317</v>
          </cell>
          <cell r="B15382" t="str">
            <v>Journeyman Unscheduled Overtime</v>
          </cell>
          <cell r="C15382">
            <v>9033000</v>
          </cell>
          <cell r="D15382">
            <v>7308.24</v>
          </cell>
          <cell r="E15382">
            <v>1000</v>
          </cell>
          <cell r="F15382">
            <v>119</v>
          </cell>
          <cell r="G15382">
            <v>0</v>
          </cell>
          <cell r="H15382">
            <v>2005</v>
          </cell>
          <cell r="I15382">
            <v>0</v>
          </cell>
        </row>
        <row r="15383">
          <cell r="A15383">
            <v>610317</v>
          </cell>
          <cell r="B15383" t="str">
            <v>Journeyman Unscheduled Overtime</v>
          </cell>
          <cell r="C15383">
            <v>9033000</v>
          </cell>
          <cell r="D15383">
            <v>192.42</v>
          </cell>
          <cell r="E15383">
            <v>1000</v>
          </cell>
          <cell r="F15383">
            <v>5002</v>
          </cell>
          <cell r="G15383">
            <v>0</v>
          </cell>
          <cell r="H15383">
            <v>2005</v>
          </cell>
          <cell r="I15383">
            <v>0</v>
          </cell>
        </row>
        <row r="15384">
          <cell r="A15384">
            <v>610317</v>
          </cell>
          <cell r="B15384" t="str">
            <v>Journeyman Unscheduled Overtime</v>
          </cell>
          <cell r="C15384">
            <v>9033000</v>
          </cell>
          <cell r="D15384">
            <v>192.42</v>
          </cell>
          <cell r="E15384">
            <v>1000</v>
          </cell>
          <cell r="F15384">
            <v>5301</v>
          </cell>
          <cell r="G15384">
            <v>0</v>
          </cell>
          <cell r="H15384">
            <v>2005</v>
          </cell>
          <cell r="I15384">
            <v>0</v>
          </cell>
        </row>
        <row r="15385">
          <cell r="A15385">
            <v>610317</v>
          </cell>
          <cell r="B15385" t="str">
            <v>Journeyman Unscheduled Overtime</v>
          </cell>
          <cell r="C15385">
            <v>9033000</v>
          </cell>
          <cell r="D15385">
            <v>633.07000000000005</v>
          </cell>
          <cell r="E15385">
            <v>1000</v>
          </cell>
          <cell r="F15385">
            <v>5303</v>
          </cell>
          <cell r="G15385">
            <v>0</v>
          </cell>
          <cell r="H15385">
            <v>2005</v>
          </cell>
          <cell r="I15385">
            <v>0</v>
          </cell>
        </row>
        <row r="15386">
          <cell r="A15386">
            <v>610317</v>
          </cell>
          <cell r="B15386" t="str">
            <v>Journeyman Unscheduled Overtime</v>
          </cell>
          <cell r="C15386">
            <v>9033000</v>
          </cell>
          <cell r="D15386">
            <v>206.82</v>
          </cell>
          <cell r="E15386">
            <v>1000</v>
          </cell>
          <cell r="F15386">
            <v>5404</v>
          </cell>
          <cell r="G15386">
            <v>0</v>
          </cell>
          <cell r="H15386">
            <v>2005</v>
          </cell>
          <cell r="I15386">
            <v>0</v>
          </cell>
        </row>
        <row r="15387">
          <cell r="A15387">
            <v>610317</v>
          </cell>
          <cell r="B15387" t="str">
            <v>Journeyman Unscheduled Overtime</v>
          </cell>
          <cell r="C15387">
            <v>9033000</v>
          </cell>
          <cell r="D15387">
            <v>193.36</v>
          </cell>
          <cell r="E15387">
            <v>1000</v>
          </cell>
          <cell r="F15387">
            <v>5501</v>
          </cell>
          <cell r="G15387">
            <v>0</v>
          </cell>
          <cell r="H15387">
            <v>2005</v>
          </cell>
          <cell r="I15387">
            <v>0</v>
          </cell>
        </row>
        <row r="15388">
          <cell r="A15388">
            <v>610317</v>
          </cell>
          <cell r="B15388" t="str">
            <v>Journeyman Unscheduled Overtime</v>
          </cell>
          <cell r="C15388">
            <v>9033000</v>
          </cell>
          <cell r="D15388">
            <v>794.23</v>
          </cell>
          <cell r="E15388">
            <v>1000</v>
          </cell>
          <cell r="F15388">
            <v>5502</v>
          </cell>
          <cell r="G15388">
            <v>0</v>
          </cell>
          <cell r="H15388">
            <v>2005</v>
          </cell>
          <cell r="I15388">
            <v>0</v>
          </cell>
        </row>
        <row r="15389">
          <cell r="A15389">
            <v>610317</v>
          </cell>
          <cell r="B15389" t="str">
            <v>Journeyman Unscheduled Overtime</v>
          </cell>
          <cell r="C15389">
            <v>9033000</v>
          </cell>
          <cell r="D15389">
            <v>182.58</v>
          </cell>
          <cell r="E15389">
            <v>1000</v>
          </cell>
          <cell r="F15389">
            <v>5503</v>
          </cell>
          <cell r="G15389">
            <v>0</v>
          </cell>
          <cell r="H15389">
            <v>2005</v>
          </cell>
          <cell r="I15389">
            <v>0</v>
          </cell>
        </row>
        <row r="15390">
          <cell r="A15390">
            <v>610317</v>
          </cell>
          <cell r="B15390" t="str">
            <v>Journeyman Unscheduled Overtime</v>
          </cell>
          <cell r="C15390">
            <v>9033000</v>
          </cell>
          <cell r="D15390">
            <v>1891.09</v>
          </cell>
          <cell r="E15390">
            <v>1000</v>
          </cell>
          <cell r="F15390">
            <v>103000</v>
          </cell>
          <cell r="G15390">
            <v>0</v>
          </cell>
          <cell r="H15390">
            <v>2005</v>
          </cell>
          <cell r="I15390">
            <v>0</v>
          </cell>
        </row>
        <row r="15391">
          <cell r="A15391">
            <v>610317</v>
          </cell>
          <cell r="B15391" t="str">
            <v>Journeyman Unscheduled Overtime</v>
          </cell>
          <cell r="C15391">
            <v>9033000</v>
          </cell>
          <cell r="D15391">
            <v>1741.82</v>
          </cell>
          <cell r="E15391">
            <v>1000</v>
          </cell>
          <cell r="F15391">
            <v>108000</v>
          </cell>
          <cell r="G15391">
            <v>0</v>
          </cell>
          <cell r="H15391">
            <v>2005</v>
          </cell>
          <cell r="I15391">
            <v>0</v>
          </cell>
        </row>
        <row r="15392">
          <cell r="A15392">
            <v>610317</v>
          </cell>
          <cell r="B15392" t="str">
            <v>Journeyman Unscheduled Overtime</v>
          </cell>
          <cell r="C15392">
            <v>9033000</v>
          </cell>
          <cell r="D15392">
            <v>1144.5999999999999</v>
          </cell>
          <cell r="E15392">
            <v>1000</v>
          </cell>
          <cell r="F15392">
            <v>111000</v>
          </cell>
          <cell r="G15392">
            <v>0</v>
          </cell>
          <cell r="H15392">
            <v>2005</v>
          </cell>
          <cell r="I15392">
            <v>0</v>
          </cell>
        </row>
        <row r="15393">
          <cell r="A15393">
            <v>610317</v>
          </cell>
          <cell r="B15393" t="str">
            <v>Journeyman Unscheduled Overtime</v>
          </cell>
          <cell r="C15393">
            <v>9033000</v>
          </cell>
          <cell r="D15393">
            <v>6658.67</v>
          </cell>
          <cell r="E15393">
            <v>1000</v>
          </cell>
          <cell r="F15393">
            <v>113000</v>
          </cell>
          <cell r="G15393">
            <v>0</v>
          </cell>
          <cell r="H15393">
            <v>2005</v>
          </cell>
          <cell r="I15393">
            <v>0</v>
          </cell>
        </row>
        <row r="15394">
          <cell r="A15394">
            <v>610317</v>
          </cell>
          <cell r="B15394" t="str">
            <v>Journeyman Unscheduled Overtime</v>
          </cell>
          <cell r="C15394">
            <v>9033000</v>
          </cell>
          <cell r="D15394">
            <v>51.77</v>
          </cell>
          <cell r="E15394">
            <v>1000</v>
          </cell>
          <cell r="F15394">
            <v>124000</v>
          </cell>
          <cell r="G15394">
            <v>0</v>
          </cell>
          <cell r="H15394">
            <v>2005</v>
          </cell>
          <cell r="I15394">
            <v>0</v>
          </cell>
        </row>
        <row r="15395">
          <cell r="A15395">
            <v>610317</v>
          </cell>
          <cell r="B15395" t="str">
            <v>Journeyman Unscheduled Overtime</v>
          </cell>
          <cell r="C15395">
            <v>9033000</v>
          </cell>
          <cell r="D15395">
            <v>621.24</v>
          </cell>
          <cell r="E15395">
            <v>1000</v>
          </cell>
          <cell r="F15395">
            <v>129000</v>
          </cell>
          <cell r="G15395">
            <v>0</v>
          </cell>
          <cell r="H15395">
            <v>2005</v>
          </cell>
          <cell r="I15395">
            <v>0</v>
          </cell>
        </row>
        <row r="15396">
          <cell r="A15396">
            <v>610317</v>
          </cell>
          <cell r="B15396" t="str">
            <v>Journeyman Unscheduled Overtime</v>
          </cell>
          <cell r="C15396">
            <v>9033000</v>
          </cell>
          <cell r="D15396">
            <v>901.38</v>
          </cell>
          <cell r="E15396">
            <v>1000</v>
          </cell>
          <cell r="F15396">
            <v>132000</v>
          </cell>
          <cell r="G15396">
            <v>0</v>
          </cell>
          <cell r="H15396">
            <v>2005</v>
          </cell>
          <cell r="I15396">
            <v>0</v>
          </cell>
        </row>
        <row r="15397">
          <cell r="A15397">
            <v>610317</v>
          </cell>
          <cell r="B15397" t="str">
            <v>Journeyman Unscheduled Overtime</v>
          </cell>
          <cell r="C15397">
            <v>9033000</v>
          </cell>
          <cell r="D15397">
            <v>1652.5</v>
          </cell>
          <cell r="E15397">
            <v>1000</v>
          </cell>
          <cell r="F15397">
            <v>133000</v>
          </cell>
          <cell r="G15397">
            <v>0</v>
          </cell>
          <cell r="H15397">
            <v>2005</v>
          </cell>
          <cell r="I15397">
            <v>0</v>
          </cell>
        </row>
        <row r="15398">
          <cell r="A15398">
            <v>610317</v>
          </cell>
          <cell r="B15398" t="str">
            <v>Journeyman Unscheduled Overtime</v>
          </cell>
          <cell r="C15398">
            <v>9033000</v>
          </cell>
          <cell r="D15398">
            <v>4146.25</v>
          </cell>
          <cell r="E15398">
            <v>1000</v>
          </cell>
          <cell r="F15398">
            <v>134000</v>
          </cell>
          <cell r="G15398">
            <v>0</v>
          </cell>
          <cell r="H15398">
            <v>2005</v>
          </cell>
          <cell r="I15398">
            <v>0</v>
          </cell>
        </row>
        <row r="15399">
          <cell r="A15399">
            <v>610317</v>
          </cell>
          <cell r="B15399" t="str">
            <v>Journeyman Unscheduled Overtime</v>
          </cell>
          <cell r="C15399">
            <v>9033000</v>
          </cell>
          <cell r="D15399">
            <v>1101.67</v>
          </cell>
          <cell r="E15399">
            <v>1000</v>
          </cell>
          <cell r="F15399">
            <v>137000</v>
          </cell>
          <cell r="G15399">
            <v>0</v>
          </cell>
          <cell r="H15399">
            <v>2005</v>
          </cell>
          <cell r="I15399">
            <v>0</v>
          </cell>
        </row>
        <row r="15400">
          <cell r="A15400">
            <v>610317</v>
          </cell>
          <cell r="B15400" t="str">
            <v>Journeyman Unscheduled Overtime</v>
          </cell>
          <cell r="C15400">
            <v>9033000</v>
          </cell>
          <cell r="D15400">
            <v>51.77</v>
          </cell>
          <cell r="E15400">
            <v>1000</v>
          </cell>
          <cell r="F15400">
            <v>141070</v>
          </cell>
          <cell r="G15400">
            <v>0</v>
          </cell>
          <cell r="H15400">
            <v>2005</v>
          </cell>
          <cell r="I15400">
            <v>0</v>
          </cell>
        </row>
        <row r="15401">
          <cell r="A15401">
            <v>610317</v>
          </cell>
          <cell r="B15401" t="str">
            <v>Journeyman Unscheduled Overtime</v>
          </cell>
          <cell r="C15401">
            <v>9033000</v>
          </cell>
          <cell r="D15401">
            <v>4019.44</v>
          </cell>
          <cell r="E15401">
            <v>1000</v>
          </cell>
          <cell r="F15401">
            <v>244000</v>
          </cell>
          <cell r="G15401">
            <v>0</v>
          </cell>
          <cell r="H15401">
            <v>2005</v>
          </cell>
          <cell r="I15401">
            <v>0</v>
          </cell>
        </row>
        <row r="15402">
          <cell r="A15402">
            <v>610317</v>
          </cell>
          <cell r="B15402" t="str">
            <v>Journeyman Unscheduled Overtime</v>
          </cell>
          <cell r="C15402">
            <v>9033000</v>
          </cell>
          <cell r="D15402">
            <v>3535.91</v>
          </cell>
          <cell r="E15402">
            <v>1000</v>
          </cell>
          <cell r="F15402">
            <v>246000</v>
          </cell>
          <cell r="G15402">
            <v>0</v>
          </cell>
          <cell r="H15402">
            <v>2005</v>
          </cell>
          <cell r="I15402">
            <v>0</v>
          </cell>
        </row>
        <row r="15403">
          <cell r="A15403">
            <v>610317</v>
          </cell>
          <cell r="B15403" t="str">
            <v>Journeyman Unscheduled Overtime</v>
          </cell>
          <cell r="C15403">
            <v>9033000</v>
          </cell>
          <cell r="D15403">
            <v>231.66</v>
          </cell>
          <cell r="E15403">
            <v>1000</v>
          </cell>
          <cell r="F15403">
            <v>563000</v>
          </cell>
          <cell r="G15403">
            <v>0</v>
          </cell>
          <cell r="H15403">
            <v>2005</v>
          </cell>
          <cell r="I15403">
            <v>0</v>
          </cell>
        </row>
        <row r="15404">
          <cell r="A15404">
            <v>610317</v>
          </cell>
          <cell r="B15404" t="str">
            <v>Journeyman Unscheduled Overtime</v>
          </cell>
          <cell r="C15404">
            <v>9033000</v>
          </cell>
          <cell r="D15404">
            <v>617.76</v>
          </cell>
          <cell r="E15404">
            <v>1000</v>
          </cell>
          <cell r="F15404">
            <v>567300</v>
          </cell>
          <cell r="G15404">
            <v>0</v>
          </cell>
          <cell r="H15404">
            <v>2005</v>
          </cell>
          <cell r="I15404">
            <v>0</v>
          </cell>
        </row>
        <row r="15405">
          <cell r="A15405">
            <v>610317</v>
          </cell>
          <cell r="B15405" t="str">
            <v>Journeyman Unscheduled Overtime</v>
          </cell>
          <cell r="C15405">
            <v>9033000</v>
          </cell>
          <cell r="D15405">
            <v>1029.5999999999999</v>
          </cell>
          <cell r="E15405">
            <v>1000</v>
          </cell>
          <cell r="F15405">
            <v>568100</v>
          </cell>
          <cell r="G15405">
            <v>0</v>
          </cell>
          <cell r="H15405">
            <v>2005</v>
          </cell>
          <cell r="I15405">
            <v>0</v>
          </cell>
        </row>
        <row r="15406">
          <cell r="A15406">
            <v>610317</v>
          </cell>
          <cell r="B15406" t="str">
            <v>Journeyman Unscheduled Overtime</v>
          </cell>
          <cell r="C15406">
            <v>9033000</v>
          </cell>
          <cell r="D15406">
            <v>797.94</v>
          </cell>
          <cell r="E15406">
            <v>1000</v>
          </cell>
          <cell r="F15406">
            <v>578000</v>
          </cell>
          <cell r="G15406">
            <v>0</v>
          </cell>
          <cell r="H15406">
            <v>2005</v>
          </cell>
          <cell r="I15406">
            <v>0</v>
          </cell>
        </row>
        <row r="15407">
          <cell r="A15407">
            <v>610317</v>
          </cell>
          <cell r="B15407" t="str">
            <v>Journeyman Unscheduled Overtime</v>
          </cell>
          <cell r="C15407">
            <v>9033000</v>
          </cell>
          <cell r="D15407">
            <v>1001.5</v>
          </cell>
          <cell r="E15407">
            <v>1000</v>
          </cell>
          <cell r="F15407">
            <v>651000</v>
          </cell>
          <cell r="G15407">
            <v>0</v>
          </cell>
          <cell r="H15407">
            <v>2005</v>
          </cell>
          <cell r="I15407">
            <v>0</v>
          </cell>
        </row>
        <row r="15408">
          <cell r="A15408">
            <v>610317</v>
          </cell>
          <cell r="B15408" t="str">
            <v>Journeyman Unscheduled Overtime</v>
          </cell>
          <cell r="C15408">
            <v>9070000</v>
          </cell>
          <cell r="D15408">
            <v>280.35000000000002</v>
          </cell>
          <cell r="E15408">
            <v>1000</v>
          </cell>
          <cell r="F15408">
            <v>1</v>
          </cell>
          <cell r="G15408">
            <v>0</v>
          </cell>
          <cell r="H15408">
            <v>2005</v>
          </cell>
          <cell r="I15408">
            <v>0</v>
          </cell>
        </row>
        <row r="15409">
          <cell r="A15409">
            <v>610317</v>
          </cell>
          <cell r="B15409" t="str">
            <v>Journeyman Unscheduled Overtime</v>
          </cell>
          <cell r="C15409">
            <v>9084000</v>
          </cell>
          <cell r="D15409">
            <v>1298.8399999999999</v>
          </cell>
          <cell r="E15409">
            <v>1000</v>
          </cell>
          <cell r="F15409">
            <v>106</v>
          </cell>
          <cell r="G15409">
            <v>0</v>
          </cell>
          <cell r="H15409">
            <v>2005</v>
          </cell>
          <cell r="I15409">
            <v>0</v>
          </cell>
        </row>
        <row r="15410">
          <cell r="A15410">
            <v>610317</v>
          </cell>
          <cell r="B15410" t="str">
            <v>Journeyman Unscheduled Overtime</v>
          </cell>
          <cell r="C15410">
            <v>9220000</v>
          </cell>
          <cell r="D15410">
            <v>3359.55</v>
          </cell>
          <cell r="E15410">
            <v>1000</v>
          </cell>
          <cell r="F15410">
            <v>1</v>
          </cell>
          <cell r="G15410">
            <v>0</v>
          </cell>
          <cell r="H15410">
            <v>2005</v>
          </cell>
          <cell r="I15410">
            <v>0</v>
          </cell>
        </row>
        <row r="15411">
          <cell r="A15411">
            <v>610317</v>
          </cell>
          <cell r="B15411" t="str">
            <v>Journeyman Unscheduled Overtime</v>
          </cell>
          <cell r="C15411">
            <v>9220000</v>
          </cell>
          <cell r="D15411">
            <v>802.28</v>
          </cell>
          <cell r="E15411">
            <v>1000</v>
          </cell>
          <cell r="F15411">
            <v>1034</v>
          </cell>
          <cell r="G15411">
            <v>0</v>
          </cell>
          <cell r="H15411">
            <v>2005</v>
          </cell>
          <cell r="I15411">
            <v>0</v>
          </cell>
        </row>
        <row r="15412">
          <cell r="A15412">
            <v>610317</v>
          </cell>
          <cell r="B15412" t="str">
            <v>Journeyman Unscheduled Overtime</v>
          </cell>
          <cell r="C15412">
            <v>9220000</v>
          </cell>
          <cell r="D15412">
            <v>483.4</v>
          </cell>
          <cell r="E15412">
            <v>1000</v>
          </cell>
          <cell r="F15412">
            <v>14137</v>
          </cell>
          <cell r="G15412">
            <v>0</v>
          </cell>
          <cell r="H15412">
            <v>2005</v>
          </cell>
          <cell r="I15412">
            <v>0</v>
          </cell>
        </row>
        <row r="15413">
          <cell r="A15413">
            <v>610317</v>
          </cell>
          <cell r="B15413" t="str">
            <v>Journeyman Unscheduled Overtime</v>
          </cell>
          <cell r="C15413">
            <v>9220000</v>
          </cell>
          <cell r="D15413">
            <v>360.44</v>
          </cell>
          <cell r="E15413">
            <v>1000</v>
          </cell>
          <cell r="F15413">
            <v>112106</v>
          </cell>
          <cell r="G15413">
            <v>0</v>
          </cell>
          <cell r="H15413">
            <v>2005</v>
          </cell>
          <cell r="I15413">
            <v>0</v>
          </cell>
        </row>
        <row r="15414">
          <cell r="A15414">
            <v>610317</v>
          </cell>
          <cell r="B15414" t="str">
            <v>Journeyman Unscheduled Overtime</v>
          </cell>
          <cell r="C15414">
            <v>9220000</v>
          </cell>
          <cell r="D15414">
            <v>45.4</v>
          </cell>
          <cell r="E15414">
            <v>1000</v>
          </cell>
          <cell r="F15414">
            <v>122092</v>
          </cell>
          <cell r="G15414">
            <v>0</v>
          </cell>
          <cell r="H15414">
            <v>2005</v>
          </cell>
          <cell r="I15414">
            <v>0</v>
          </cell>
        </row>
        <row r="15415">
          <cell r="A15415">
            <v>610317</v>
          </cell>
          <cell r="B15415" t="str">
            <v>Journeyman Unscheduled Overtime</v>
          </cell>
          <cell r="C15415">
            <v>9220000</v>
          </cell>
          <cell r="D15415">
            <v>-565.32000000000005</v>
          </cell>
          <cell r="E15415">
            <v>1000</v>
          </cell>
          <cell r="F15415">
            <v>563000</v>
          </cell>
          <cell r="G15415">
            <v>0</v>
          </cell>
          <cell r="H15415">
            <v>2005</v>
          </cell>
          <cell r="I15415">
            <v>0</v>
          </cell>
        </row>
        <row r="15416">
          <cell r="A15416">
            <v>610317</v>
          </cell>
          <cell r="B15416" t="str">
            <v>Journeyman Unscheduled Overtime</v>
          </cell>
          <cell r="C15416">
            <v>9290000</v>
          </cell>
          <cell r="D15416">
            <v>1.0170992936764378E-9</v>
          </cell>
          <cell r="E15416">
            <v>1000</v>
          </cell>
          <cell r="F15416">
            <v>122092</v>
          </cell>
          <cell r="G15416">
            <v>0</v>
          </cell>
          <cell r="H15416">
            <v>2005</v>
          </cell>
          <cell r="I15416">
            <v>0</v>
          </cell>
        </row>
        <row r="15417">
          <cell r="A15417">
            <v>610317</v>
          </cell>
          <cell r="B15417" t="str">
            <v>Journeyman Unscheduled Overtime</v>
          </cell>
          <cell r="C15417">
            <v>9350000</v>
          </cell>
          <cell r="D15417">
            <v>961.2</v>
          </cell>
          <cell r="E15417">
            <v>1000</v>
          </cell>
          <cell r="F15417">
            <v>1</v>
          </cell>
          <cell r="G15417">
            <v>0</v>
          </cell>
          <cell r="H15417">
            <v>2005</v>
          </cell>
          <cell r="I15417">
            <v>0</v>
          </cell>
        </row>
        <row r="15418">
          <cell r="A15418">
            <v>610317</v>
          </cell>
          <cell r="B15418" t="str">
            <v>Journeyman Unscheduled Overtime</v>
          </cell>
          <cell r="C15418">
            <v>9350000</v>
          </cell>
          <cell r="D15418">
            <v>1287.02</v>
          </cell>
          <cell r="E15418">
            <v>1000</v>
          </cell>
          <cell r="F15418">
            <v>106</v>
          </cell>
          <cell r="G15418">
            <v>0</v>
          </cell>
          <cell r="H15418">
            <v>2005</v>
          </cell>
          <cell r="I15418">
            <v>0</v>
          </cell>
        </row>
        <row r="15419">
          <cell r="A15419">
            <v>610317</v>
          </cell>
          <cell r="B15419" t="str">
            <v>Journeyman Unscheduled Overtime</v>
          </cell>
          <cell r="C15419">
            <v>9350000</v>
          </cell>
          <cell r="D15419">
            <v>226.98</v>
          </cell>
          <cell r="E15419">
            <v>1000</v>
          </cell>
          <cell r="F15419">
            <v>108</v>
          </cell>
          <cell r="G15419">
            <v>0</v>
          </cell>
          <cell r="H15419">
            <v>2005</v>
          </cell>
          <cell r="I15419">
            <v>0</v>
          </cell>
        </row>
        <row r="15420">
          <cell r="A15420">
            <v>610317</v>
          </cell>
          <cell r="B15420" t="str">
            <v>Journeyman Unscheduled Overtime</v>
          </cell>
          <cell r="C15420">
            <v>9350000</v>
          </cell>
          <cell r="D15420">
            <v>2685.36</v>
          </cell>
          <cell r="E15420">
            <v>1000</v>
          </cell>
          <cell r="F15420">
            <v>109</v>
          </cell>
          <cell r="G15420">
            <v>0</v>
          </cell>
          <cell r="H15420">
            <v>2005</v>
          </cell>
          <cell r="I15420">
            <v>0</v>
          </cell>
        </row>
        <row r="15421">
          <cell r="A15421">
            <v>610317</v>
          </cell>
          <cell r="B15421" t="str">
            <v>Journeyman Unscheduled Overtime</v>
          </cell>
          <cell r="C15421">
            <v>9350000</v>
          </cell>
          <cell r="D15421">
            <v>2231.8200000000002</v>
          </cell>
          <cell r="E15421">
            <v>1000</v>
          </cell>
          <cell r="F15421">
            <v>111</v>
          </cell>
          <cell r="G15421">
            <v>0</v>
          </cell>
          <cell r="H15421">
            <v>2005</v>
          </cell>
          <cell r="I15421">
            <v>0</v>
          </cell>
        </row>
        <row r="15422">
          <cell r="A15422">
            <v>610317</v>
          </cell>
          <cell r="B15422" t="str">
            <v>Journeyman Unscheduled Overtime</v>
          </cell>
          <cell r="C15422">
            <v>9350000</v>
          </cell>
          <cell r="D15422">
            <v>11185.61</v>
          </cell>
          <cell r="E15422">
            <v>1000</v>
          </cell>
          <cell r="F15422">
            <v>1034</v>
          </cell>
          <cell r="G15422">
            <v>0</v>
          </cell>
          <cell r="H15422">
            <v>2005</v>
          </cell>
          <cell r="I15422">
            <v>0</v>
          </cell>
        </row>
        <row r="15423">
          <cell r="A15423">
            <v>610317</v>
          </cell>
          <cell r="B15423" t="str">
            <v>Journeyman Unscheduled Overtime</v>
          </cell>
          <cell r="C15423">
            <v>9350000</v>
          </cell>
          <cell r="D15423">
            <v>1767.12</v>
          </cell>
          <cell r="E15423">
            <v>1000</v>
          </cell>
          <cell r="F15423">
            <v>122092</v>
          </cell>
          <cell r="G15423">
            <v>0</v>
          </cell>
          <cell r="H15423">
            <v>2005</v>
          </cell>
          <cell r="I15423">
            <v>0</v>
          </cell>
        </row>
        <row r="15424">
          <cell r="A15424">
            <v>610317</v>
          </cell>
          <cell r="B15424" t="str">
            <v>Journeyman Unscheduled Overtime</v>
          </cell>
          <cell r="C15424">
            <v>9350000</v>
          </cell>
          <cell r="D15424">
            <v>181.58</v>
          </cell>
          <cell r="E15424">
            <v>1000</v>
          </cell>
          <cell r="F15424">
            <v>136000</v>
          </cell>
          <cell r="G15424">
            <v>0</v>
          </cell>
          <cell r="H15424">
            <v>2005</v>
          </cell>
          <cell r="I15424">
            <v>0</v>
          </cell>
        </row>
        <row r="15425">
          <cell r="A15425">
            <v>610317</v>
          </cell>
          <cell r="B15425" t="str">
            <v>Journeyman Unscheduled Overtime</v>
          </cell>
          <cell r="C15425">
            <v>9350000</v>
          </cell>
          <cell r="D15425">
            <v>0</v>
          </cell>
          <cell r="E15425">
            <v>1000</v>
          </cell>
          <cell r="F15425">
            <v>563000</v>
          </cell>
          <cell r="G15425">
            <v>0</v>
          </cell>
          <cell r="H15425">
            <v>2005</v>
          </cell>
          <cell r="I15425">
            <v>0</v>
          </cell>
        </row>
        <row r="15426">
          <cell r="A15426">
            <v>610319</v>
          </cell>
          <cell r="B15426" t="str">
            <v>Operators Overtime</v>
          </cell>
          <cell r="C15426">
            <v>4265000</v>
          </cell>
          <cell r="D15426">
            <v>504</v>
          </cell>
          <cell r="E15426">
            <v>1000</v>
          </cell>
          <cell r="F15426">
            <v>270</v>
          </cell>
          <cell r="G15426">
            <v>0</v>
          </cell>
          <cell r="H15426">
            <v>2005</v>
          </cell>
          <cell r="I15426">
            <v>0</v>
          </cell>
        </row>
        <row r="15427">
          <cell r="A15427">
            <v>610319</v>
          </cell>
          <cell r="B15427" t="str">
            <v>Operators Overtime</v>
          </cell>
          <cell r="C15427">
            <v>5000000</v>
          </cell>
          <cell r="D15427">
            <v>110</v>
          </cell>
          <cell r="E15427">
            <v>1000</v>
          </cell>
          <cell r="F15427">
            <v>250</v>
          </cell>
          <cell r="G15427">
            <v>0</v>
          </cell>
          <cell r="H15427">
            <v>2005</v>
          </cell>
          <cell r="I15427">
            <v>0</v>
          </cell>
        </row>
        <row r="15428">
          <cell r="A15428">
            <v>610319</v>
          </cell>
          <cell r="B15428" t="str">
            <v>Operators Overtime</v>
          </cell>
          <cell r="C15428">
            <v>5000000</v>
          </cell>
          <cell r="D15428">
            <v>392</v>
          </cell>
          <cell r="E15428">
            <v>1000</v>
          </cell>
          <cell r="F15428">
            <v>270</v>
          </cell>
          <cell r="G15428">
            <v>0</v>
          </cell>
          <cell r="H15428">
            <v>2005</v>
          </cell>
          <cell r="I15428">
            <v>0</v>
          </cell>
        </row>
        <row r="15429">
          <cell r="A15429">
            <v>610319</v>
          </cell>
          <cell r="B15429" t="str">
            <v>Operators Overtime</v>
          </cell>
          <cell r="C15429">
            <v>5000000</v>
          </cell>
          <cell r="D15429">
            <v>25217.5</v>
          </cell>
          <cell r="E15429">
            <v>1000</v>
          </cell>
          <cell r="F15429">
            <v>300</v>
          </cell>
          <cell r="G15429">
            <v>0</v>
          </cell>
          <cell r="H15429">
            <v>2005</v>
          </cell>
          <cell r="I15429">
            <v>0</v>
          </cell>
        </row>
        <row r="15430">
          <cell r="A15430">
            <v>610319</v>
          </cell>
          <cell r="B15430" t="str">
            <v>Operators Overtime</v>
          </cell>
          <cell r="C15430">
            <v>5000000</v>
          </cell>
          <cell r="D15430">
            <v>2034146.01</v>
          </cell>
          <cell r="E15430">
            <v>1000</v>
          </cell>
          <cell r="F15430">
            <v>517000</v>
          </cell>
          <cell r="G15430">
            <v>0</v>
          </cell>
          <cell r="H15430">
            <v>2005</v>
          </cell>
          <cell r="I15430">
            <v>0</v>
          </cell>
        </row>
        <row r="15431">
          <cell r="A15431">
            <v>610319</v>
          </cell>
          <cell r="B15431" t="str">
            <v>Operators Overtime</v>
          </cell>
          <cell r="C15431">
            <v>5010000</v>
          </cell>
          <cell r="D15431">
            <v>935</v>
          </cell>
          <cell r="E15431">
            <v>1000</v>
          </cell>
          <cell r="F15431">
            <v>300</v>
          </cell>
          <cell r="G15431">
            <v>0</v>
          </cell>
          <cell r="H15431">
            <v>2005</v>
          </cell>
          <cell r="I15431">
            <v>0</v>
          </cell>
        </row>
        <row r="15432">
          <cell r="A15432">
            <v>610319</v>
          </cell>
          <cell r="B15432" t="str">
            <v>Operators Overtime</v>
          </cell>
          <cell r="C15432">
            <v>5012000</v>
          </cell>
          <cell r="D15432">
            <v>1008</v>
          </cell>
          <cell r="E15432">
            <v>1000</v>
          </cell>
          <cell r="F15432">
            <v>270</v>
          </cell>
          <cell r="G15432">
            <v>0</v>
          </cell>
          <cell r="H15432">
            <v>2005</v>
          </cell>
          <cell r="I15432">
            <v>0</v>
          </cell>
        </row>
        <row r="15433">
          <cell r="A15433">
            <v>610319</v>
          </cell>
          <cell r="B15433" t="str">
            <v>Operators Overtime</v>
          </cell>
          <cell r="C15433">
            <v>5012000</v>
          </cell>
          <cell r="D15433">
            <v>0</v>
          </cell>
          <cell r="E15433">
            <v>1000</v>
          </cell>
          <cell r="F15433">
            <v>280</v>
          </cell>
          <cell r="G15433">
            <v>0</v>
          </cell>
          <cell r="H15433">
            <v>2005</v>
          </cell>
          <cell r="I15433">
            <v>0</v>
          </cell>
        </row>
        <row r="15434">
          <cell r="A15434">
            <v>610319</v>
          </cell>
          <cell r="B15434" t="str">
            <v>Operators Overtime</v>
          </cell>
          <cell r="C15434">
            <v>5012000</v>
          </cell>
          <cell r="D15434">
            <v>27.5</v>
          </cell>
          <cell r="E15434">
            <v>1000</v>
          </cell>
          <cell r="F15434">
            <v>300</v>
          </cell>
          <cell r="G15434">
            <v>0</v>
          </cell>
          <cell r="H15434">
            <v>2005</v>
          </cell>
          <cell r="I15434">
            <v>0</v>
          </cell>
        </row>
        <row r="15435">
          <cell r="A15435">
            <v>610319</v>
          </cell>
          <cell r="B15435" t="str">
            <v>Operators Overtime</v>
          </cell>
          <cell r="C15435">
            <v>5012000</v>
          </cell>
          <cell r="D15435">
            <v>143398.32999999999</v>
          </cell>
          <cell r="E15435">
            <v>1000</v>
          </cell>
          <cell r="F15435">
            <v>517000</v>
          </cell>
          <cell r="G15435">
            <v>0</v>
          </cell>
          <cell r="H15435">
            <v>2005</v>
          </cell>
          <cell r="I15435">
            <v>0</v>
          </cell>
        </row>
        <row r="15436">
          <cell r="A15436">
            <v>610319</v>
          </cell>
          <cell r="B15436" t="str">
            <v>Operators Overtime</v>
          </cell>
          <cell r="C15436">
            <v>5020000</v>
          </cell>
          <cell r="D15436">
            <v>47575</v>
          </cell>
          <cell r="E15436">
            <v>1000</v>
          </cell>
          <cell r="F15436">
            <v>250</v>
          </cell>
          <cell r="G15436">
            <v>0</v>
          </cell>
          <cell r="H15436">
            <v>2005</v>
          </cell>
          <cell r="I15436">
            <v>0</v>
          </cell>
        </row>
        <row r="15437">
          <cell r="A15437">
            <v>610319</v>
          </cell>
          <cell r="B15437" t="str">
            <v>Operators Overtime</v>
          </cell>
          <cell r="C15437">
            <v>5020000</v>
          </cell>
          <cell r="D15437">
            <v>880</v>
          </cell>
          <cell r="E15437">
            <v>1000</v>
          </cell>
          <cell r="F15437">
            <v>301</v>
          </cell>
          <cell r="G15437">
            <v>0</v>
          </cell>
          <cell r="H15437">
            <v>2005</v>
          </cell>
          <cell r="I15437">
            <v>0</v>
          </cell>
        </row>
        <row r="15438">
          <cell r="A15438">
            <v>610319</v>
          </cell>
          <cell r="B15438" t="str">
            <v>Operators Overtime</v>
          </cell>
          <cell r="C15438">
            <v>5020000</v>
          </cell>
          <cell r="D15438">
            <v>396338.33</v>
          </cell>
          <cell r="E15438">
            <v>1000</v>
          </cell>
          <cell r="F15438">
            <v>517000</v>
          </cell>
          <cell r="G15438">
            <v>0</v>
          </cell>
          <cell r="H15438">
            <v>2005</v>
          </cell>
          <cell r="I15438">
            <v>0</v>
          </cell>
        </row>
        <row r="15439">
          <cell r="A15439">
            <v>610319</v>
          </cell>
          <cell r="B15439" t="str">
            <v>Operators Overtime</v>
          </cell>
          <cell r="C15439">
            <v>5029000</v>
          </cell>
          <cell r="D15439">
            <v>252784</v>
          </cell>
          <cell r="E15439">
            <v>1000</v>
          </cell>
          <cell r="F15439">
            <v>270</v>
          </cell>
          <cell r="G15439">
            <v>0</v>
          </cell>
          <cell r="H15439">
            <v>2005</v>
          </cell>
          <cell r="I15439">
            <v>0</v>
          </cell>
        </row>
        <row r="15440">
          <cell r="A15440">
            <v>610319</v>
          </cell>
          <cell r="B15440" t="str">
            <v>Operators Overtime</v>
          </cell>
          <cell r="C15440">
            <v>5029000</v>
          </cell>
          <cell r="D15440">
            <v>330330</v>
          </cell>
          <cell r="E15440">
            <v>1000</v>
          </cell>
          <cell r="F15440">
            <v>280</v>
          </cell>
          <cell r="G15440">
            <v>0</v>
          </cell>
          <cell r="H15440">
            <v>2005</v>
          </cell>
          <cell r="I15440">
            <v>0</v>
          </cell>
        </row>
        <row r="15441">
          <cell r="A15441">
            <v>610319</v>
          </cell>
          <cell r="B15441" t="str">
            <v>Operators Overtime</v>
          </cell>
          <cell r="C15441">
            <v>5029000</v>
          </cell>
          <cell r="D15441">
            <v>512682.5</v>
          </cell>
          <cell r="E15441">
            <v>1000</v>
          </cell>
          <cell r="F15441">
            <v>300</v>
          </cell>
          <cell r="G15441">
            <v>0</v>
          </cell>
          <cell r="H15441">
            <v>2005</v>
          </cell>
          <cell r="I15441">
            <v>0</v>
          </cell>
        </row>
        <row r="15442">
          <cell r="A15442">
            <v>610319</v>
          </cell>
          <cell r="B15442" t="str">
            <v>Operators Overtime</v>
          </cell>
          <cell r="C15442">
            <v>5050000</v>
          </cell>
          <cell r="D15442">
            <v>126280</v>
          </cell>
          <cell r="E15442">
            <v>1000</v>
          </cell>
          <cell r="F15442">
            <v>250</v>
          </cell>
          <cell r="G15442">
            <v>0</v>
          </cell>
          <cell r="H15442">
            <v>2005</v>
          </cell>
          <cell r="I15442">
            <v>0</v>
          </cell>
        </row>
        <row r="15443">
          <cell r="A15443">
            <v>610319</v>
          </cell>
          <cell r="B15443" t="str">
            <v>Operators Overtime</v>
          </cell>
          <cell r="C15443">
            <v>5060000</v>
          </cell>
          <cell r="D15443">
            <v>-218322.5</v>
          </cell>
          <cell r="E15443">
            <v>1000</v>
          </cell>
          <cell r="F15443">
            <v>250</v>
          </cell>
          <cell r="G15443">
            <v>0</v>
          </cell>
          <cell r="H15443">
            <v>2005</v>
          </cell>
          <cell r="I15443">
            <v>0</v>
          </cell>
        </row>
        <row r="15444">
          <cell r="A15444">
            <v>610319</v>
          </cell>
          <cell r="B15444" t="str">
            <v>Operators Overtime</v>
          </cell>
          <cell r="C15444">
            <v>5060000</v>
          </cell>
          <cell r="D15444">
            <v>3905</v>
          </cell>
          <cell r="E15444">
            <v>1000</v>
          </cell>
          <cell r="F15444">
            <v>251</v>
          </cell>
          <cell r="G15444">
            <v>0</v>
          </cell>
          <cell r="H15444">
            <v>2005</v>
          </cell>
          <cell r="I15444">
            <v>0</v>
          </cell>
        </row>
        <row r="15445">
          <cell r="A15445">
            <v>610319</v>
          </cell>
          <cell r="B15445" t="str">
            <v>Operators Overtime</v>
          </cell>
          <cell r="C15445">
            <v>5060000</v>
          </cell>
          <cell r="D15445">
            <v>3135</v>
          </cell>
          <cell r="E15445">
            <v>1000</v>
          </cell>
          <cell r="F15445">
            <v>252</v>
          </cell>
          <cell r="G15445">
            <v>0</v>
          </cell>
          <cell r="H15445">
            <v>2005</v>
          </cell>
          <cell r="I15445">
            <v>0</v>
          </cell>
        </row>
        <row r="15446">
          <cell r="A15446">
            <v>610319</v>
          </cell>
          <cell r="B15446" t="str">
            <v>Operators Overtime</v>
          </cell>
          <cell r="C15446">
            <v>5060000</v>
          </cell>
          <cell r="D15446">
            <v>0</v>
          </cell>
          <cell r="E15446">
            <v>1000</v>
          </cell>
          <cell r="F15446">
            <v>260</v>
          </cell>
          <cell r="G15446">
            <v>0</v>
          </cell>
          <cell r="H15446">
            <v>2005</v>
          </cell>
          <cell r="I15446">
            <v>0</v>
          </cell>
        </row>
        <row r="15447">
          <cell r="A15447">
            <v>610319</v>
          </cell>
          <cell r="B15447" t="str">
            <v>Operators Overtime</v>
          </cell>
          <cell r="C15447">
            <v>5060000</v>
          </cell>
          <cell r="D15447">
            <v>-438806</v>
          </cell>
          <cell r="E15447">
            <v>1000</v>
          </cell>
          <cell r="F15447">
            <v>270</v>
          </cell>
          <cell r="G15447">
            <v>0</v>
          </cell>
          <cell r="H15447">
            <v>2005</v>
          </cell>
          <cell r="I15447">
            <v>0</v>
          </cell>
        </row>
        <row r="15448">
          <cell r="A15448">
            <v>610319</v>
          </cell>
          <cell r="B15448" t="str">
            <v>Operators Overtime</v>
          </cell>
          <cell r="C15448">
            <v>5060000</v>
          </cell>
          <cell r="D15448">
            <v>5768</v>
          </cell>
          <cell r="E15448">
            <v>1000</v>
          </cell>
          <cell r="F15448">
            <v>271</v>
          </cell>
          <cell r="G15448">
            <v>0</v>
          </cell>
          <cell r="H15448">
            <v>2005</v>
          </cell>
          <cell r="I15448">
            <v>0</v>
          </cell>
        </row>
        <row r="15449">
          <cell r="A15449">
            <v>610319</v>
          </cell>
          <cell r="B15449" t="str">
            <v>Operators Overtime</v>
          </cell>
          <cell r="C15449">
            <v>5060000</v>
          </cell>
          <cell r="D15449">
            <v>3864</v>
          </cell>
          <cell r="E15449">
            <v>1000</v>
          </cell>
          <cell r="F15449">
            <v>272</v>
          </cell>
          <cell r="G15449">
            <v>0</v>
          </cell>
          <cell r="H15449">
            <v>2005</v>
          </cell>
          <cell r="I15449">
            <v>0</v>
          </cell>
        </row>
        <row r="15450">
          <cell r="A15450">
            <v>610319</v>
          </cell>
          <cell r="B15450" t="str">
            <v>Operators Overtime</v>
          </cell>
          <cell r="C15450">
            <v>5060000</v>
          </cell>
          <cell r="D15450">
            <v>-333575</v>
          </cell>
          <cell r="E15450">
            <v>1000</v>
          </cell>
          <cell r="F15450">
            <v>280</v>
          </cell>
          <cell r="G15450">
            <v>0</v>
          </cell>
          <cell r="H15450">
            <v>2005</v>
          </cell>
          <cell r="I15450">
            <v>0</v>
          </cell>
        </row>
        <row r="15451">
          <cell r="A15451">
            <v>610319</v>
          </cell>
          <cell r="B15451" t="str">
            <v>Operators Overtime</v>
          </cell>
          <cell r="C15451">
            <v>5060000</v>
          </cell>
          <cell r="D15451">
            <v>-701978.75</v>
          </cell>
          <cell r="E15451">
            <v>1000</v>
          </cell>
          <cell r="F15451">
            <v>300</v>
          </cell>
          <cell r="G15451">
            <v>0</v>
          </cell>
          <cell r="H15451">
            <v>2005</v>
          </cell>
          <cell r="I15451">
            <v>0</v>
          </cell>
        </row>
        <row r="15452">
          <cell r="A15452">
            <v>610319</v>
          </cell>
          <cell r="B15452" t="str">
            <v>Operators Overtime</v>
          </cell>
          <cell r="C15452">
            <v>5060000</v>
          </cell>
          <cell r="D15452">
            <v>23265</v>
          </cell>
          <cell r="E15452">
            <v>1000</v>
          </cell>
          <cell r="F15452">
            <v>301</v>
          </cell>
          <cell r="G15452">
            <v>0</v>
          </cell>
          <cell r="H15452">
            <v>2005</v>
          </cell>
          <cell r="I15452">
            <v>0</v>
          </cell>
        </row>
        <row r="15453">
          <cell r="A15453">
            <v>610319</v>
          </cell>
          <cell r="B15453" t="str">
            <v>Operators Overtime</v>
          </cell>
          <cell r="C15453">
            <v>5060000</v>
          </cell>
          <cell r="D15453">
            <v>2200</v>
          </cell>
          <cell r="E15453">
            <v>1000</v>
          </cell>
          <cell r="F15453">
            <v>305</v>
          </cell>
          <cell r="G15453">
            <v>0</v>
          </cell>
          <cell r="H15453">
            <v>2005</v>
          </cell>
          <cell r="I15453">
            <v>0</v>
          </cell>
        </row>
        <row r="15454">
          <cell r="A15454">
            <v>610319</v>
          </cell>
          <cell r="B15454" t="str">
            <v>Operators Overtime</v>
          </cell>
          <cell r="C15454">
            <v>5060000</v>
          </cell>
          <cell r="D15454">
            <v>-1197</v>
          </cell>
          <cell r="E15454">
            <v>1000</v>
          </cell>
          <cell r="F15454">
            <v>380</v>
          </cell>
          <cell r="G15454">
            <v>0</v>
          </cell>
          <cell r="H15454">
            <v>2005</v>
          </cell>
          <cell r="I15454">
            <v>0</v>
          </cell>
        </row>
        <row r="15455">
          <cell r="A15455">
            <v>610319</v>
          </cell>
          <cell r="B15455" t="str">
            <v>Operators Overtime</v>
          </cell>
          <cell r="C15455">
            <v>5060000</v>
          </cell>
          <cell r="D15455">
            <v>-2793770.21</v>
          </cell>
          <cell r="E15455">
            <v>1000</v>
          </cell>
          <cell r="F15455">
            <v>517000</v>
          </cell>
          <cell r="G15455">
            <v>0</v>
          </cell>
          <cell r="H15455">
            <v>2005</v>
          </cell>
          <cell r="I15455">
            <v>0</v>
          </cell>
        </row>
        <row r="15456">
          <cell r="A15456">
            <v>610319</v>
          </cell>
          <cell r="B15456" t="str">
            <v>Operators Overtime</v>
          </cell>
          <cell r="C15456">
            <v>5060000</v>
          </cell>
          <cell r="D15456">
            <v>1977.94</v>
          </cell>
          <cell r="E15456">
            <v>1000</v>
          </cell>
          <cell r="F15456">
            <v>517004</v>
          </cell>
          <cell r="G15456">
            <v>0</v>
          </cell>
          <cell r="H15456">
            <v>2005</v>
          </cell>
          <cell r="I15456">
            <v>0</v>
          </cell>
        </row>
        <row r="15457">
          <cell r="A15457">
            <v>610319</v>
          </cell>
          <cell r="B15457" t="str">
            <v>Operators Overtime</v>
          </cell>
          <cell r="C15457">
            <v>5061000</v>
          </cell>
          <cell r="D15457">
            <v>2640</v>
          </cell>
          <cell r="E15457">
            <v>1000</v>
          </cell>
          <cell r="F15457">
            <v>252</v>
          </cell>
          <cell r="G15457">
            <v>0</v>
          </cell>
          <cell r="H15457">
            <v>2005</v>
          </cell>
          <cell r="I15457">
            <v>0</v>
          </cell>
        </row>
        <row r="15458">
          <cell r="A15458">
            <v>610319</v>
          </cell>
          <cell r="B15458" t="str">
            <v>Operators Overtime</v>
          </cell>
          <cell r="C15458">
            <v>5061200</v>
          </cell>
          <cell r="D15458">
            <v>520.5</v>
          </cell>
          <cell r="E15458">
            <v>1000</v>
          </cell>
          <cell r="F15458">
            <v>517000</v>
          </cell>
          <cell r="G15458">
            <v>0</v>
          </cell>
          <cell r="H15458">
            <v>2005</v>
          </cell>
          <cell r="I15458">
            <v>0</v>
          </cell>
        </row>
        <row r="15459">
          <cell r="A15459">
            <v>610319</v>
          </cell>
          <cell r="B15459" t="str">
            <v>Operators Overtime</v>
          </cell>
          <cell r="C15459">
            <v>5061300</v>
          </cell>
          <cell r="D15459">
            <v>1760</v>
          </cell>
          <cell r="E15459">
            <v>1000</v>
          </cell>
          <cell r="F15459">
            <v>302</v>
          </cell>
          <cell r="G15459">
            <v>0</v>
          </cell>
          <cell r="H15459">
            <v>2005</v>
          </cell>
          <cell r="I15459">
            <v>0</v>
          </cell>
        </row>
        <row r="15460">
          <cell r="A15460">
            <v>610319</v>
          </cell>
          <cell r="B15460" t="str">
            <v>Operators Overtime</v>
          </cell>
          <cell r="C15460">
            <v>5062000</v>
          </cell>
          <cell r="D15460">
            <v>56</v>
          </cell>
          <cell r="E15460">
            <v>1000</v>
          </cell>
          <cell r="F15460">
            <v>270</v>
          </cell>
          <cell r="G15460">
            <v>0</v>
          </cell>
          <cell r="H15460">
            <v>2005</v>
          </cell>
          <cell r="I15460">
            <v>0</v>
          </cell>
        </row>
        <row r="15461">
          <cell r="A15461">
            <v>610319</v>
          </cell>
          <cell r="B15461" t="str">
            <v>Operators Overtime</v>
          </cell>
          <cell r="C15461">
            <v>5062000</v>
          </cell>
          <cell r="D15461">
            <v>110</v>
          </cell>
          <cell r="E15461">
            <v>1000</v>
          </cell>
          <cell r="F15461">
            <v>300</v>
          </cell>
          <cell r="G15461">
            <v>0</v>
          </cell>
          <cell r="H15461">
            <v>2005</v>
          </cell>
          <cell r="I15461">
            <v>0</v>
          </cell>
        </row>
        <row r="15462">
          <cell r="A15462">
            <v>610319</v>
          </cell>
          <cell r="B15462" t="str">
            <v>Operators Overtime</v>
          </cell>
          <cell r="C15462">
            <v>5066000</v>
          </cell>
          <cell r="D15462">
            <v>605</v>
          </cell>
          <cell r="E15462">
            <v>1000</v>
          </cell>
          <cell r="F15462">
            <v>280</v>
          </cell>
          <cell r="G15462">
            <v>0</v>
          </cell>
          <cell r="H15462">
            <v>2005</v>
          </cell>
          <cell r="I15462">
            <v>0</v>
          </cell>
        </row>
        <row r="15463">
          <cell r="A15463">
            <v>610319</v>
          </cell>
          <cell r="B15463" t="str">
            <v>Operators Overtime</v>
          </cell>
          <cell r="C15463">
            <v>5067000</v>
          </cell>
          <cell r="D15463">
            <v>56522</v>
          </cell>
          <cell r="E15463">
            <v>1000</v>
          </cell>
          <cell r="F15463">
            <v>270</v>
          </cell>
          <cell r="G15463">
            <v>0</v>
          </cell>
          <cell r="H15463">
            <v>2005</v>
          </cell>
          <cell r="I15463">
            <v>0</v>
          </cell>
        </row>
        <row r="15464">
          <cell r="A15464">
            <v>610319</v>
          </cell>
          <cell r="B15464" t="str">
            <v>Operators Overtime</v>
          </cell>
          <cell r="C15464">
            <v>5067000</v>
          </cell>
          <cell r="D15464">
            <v>2200</v>
          </cell>
          <cell r="E15464">
            <v>1000</v>
          </cell>
          <cell r="F15464">
            <v>280</v>
          </cell>
          <cell r="G15464">
            <v>0</v>
          </cell>
          <cell r="H15464">
            <v>2005</v>
          </cell>
          <cell r="I15464">
            <v>0</v>
          </cell>
        </row>
        <row r="15465">
          <cell r="A15465">
            <v>610319</v>
          </cell>
          <cell r="B15465" t="str">
            <v>Operators Overtime</v>
          </cell>
          <cell r="C15465">
            <v>5067000</v>
          </cell>
          <cell r="D15465">
            <v>3575</v>
          </cell>
          <cell r="E15465">
            <v>1000</v>
          </cell>
          <cell r="F15465">
            <v>300</v>
          </cell>
          <cell r="G15465">
            <v>0</v>
          </cell>
          <cell r="H15465">
            <v>2005</v>
          </cell>
          <cell r="I15465">
            <v>0</v>
          </cell>
        </row>
        <row r="15466">
          <cell r="A15466">
            <v>610319</v>
          </cell>
          <cell r="B15466" t="str">
            <v>Operators Overtime</v>
          </cell>
          <cell r="C15466">
            <v>5068000</v>
          </cell>
          <cell r="D15466">
            <v>684</v>
          </cell>
          <cell r="E15466">
            <v>1000</v>
          </cell>
          <cell r="F15466">
            <v>380</v>
          </cell>
          <cell r="G15466">
            <v>0</v>
          </cell>
          <cell r="H15466">
            <v>2005</v>
          </cell>
          <cell r="I15466">
            <v>0</v>
          </cell>
        </row>
        <row r="15467">
          <cell r="A15467">
            <v>610319</v>
          </cell>
          <cell r="B15467" t="str">
            <v>Operators Overtime</v>
          </cell>
          <cell r="C15467">
            <v>5111000</v>
          </cell>
          <cell r="D15467">
            <v>440</v>
          </cell>
          <cell r="E15467">
            <v>1000</v>
          </cell>
          <cell r="F15467">
            <v>252</v>
          </cell>
          <cell r="G15467">
            <v>0</v>
          </cell>
          <cell r="H15467">
            <v>2005</v>
          </cell>
          <cell r="I15467">
            <v>0</v>
          </cell>
        </row>
        <row r="15468">
          <cell r="A15468">
            <v>610319</v>
          </cell>
          <cell r="B15468" t="str">
            <v>Operators Overtime</v>
          </cell>
          <cell r="C15468">
            <v>5111000</v>
          </cell>
          <cell r="D15468">
            <v>8415</v>
          </cell>
          <cell r="E15468">
            <v>1000</v>
          </cell>
          <cell r="F15468">
            <v>300</v>
          </cell>
          <cell r="G15468">
            <v>0</v>
          </cell>
          <cell r="H15468">
            <v>2005</v>
          </cell>
          <cell r="I15468">
            <v>0</v>
          </cell>
        </row>
        <row r="15469">
          <cell r="A15469">
            <v>610319</v>
          </cell>
          <cell r="B15469" t="str">
            <v>Operators Overtime</v>
          </cell>
          <cell r="C15469">
            <v>5111000</v>
          </cell>
          <cell r="D15469">
            <v>770</v>
          </cell>
          <cell r="E15469">
            <v>1000</v>
          </cell>
          <cell r="F15469">
            <v>305</v>
          </cell>
          <cell r="G15469">
            <v>0</v>
          </cell>
          <cell r="H15469">
            <v>2005</v>
          </cell>
          <cell r="I15469">
            <v>0</v>
          </cell>
        </row>
        <row r="15470">
          <cell r="A15470">
            <v>610319</v>
          </cell>
          <cell r="B15470" t="str">
            <v>Operators Overtime</v>
          </cell>
          <cell r="C15470">
            <v>5111100</v>
          </cell>
          <cell r="D15470">
            <v>10780</v>
          </cell>
          <cell r="E15470">
            <v>1000</v>
          </cell>
          <cell r="F15470">
            <v>300</v>
          </cell>
          <cell r="G15470">
            <v>0</v>
          </cell>
          <cell r="H15470">
            <v>2005</v>
          </cell>
          <cell r="I15470">
            <v>0</v>
          </cell>
        </row>
        <row r="15471">
          <cell r="A15471">
            <v>610319</v>
          </cell>
          <cell r="B15471" t="str">
            <v>Operators Overtime</v>
          </cell>
          <cell r="C15471">
            <v>5111100</v>
          </cell>
          <cell r="D15471">
            <v>416.41</v>
          </cell>
          <cell r="E15471">
            <v>1000</v>
          </cell>
          <cell r="F15471">
            <v>517000</v>
          </cell>
          <cell r="G15471">
            <v>0</v>
          </cell>
          <cell r="H15471">
            <v>2005</v>
          </cell>
          <cell r="I15471">
            <v>0</v>
          </cell>
        </row>
        <row r="15472">
          <cell r="A15472">
            <v>610319</v>
          </cell>
          <cell r="B15472" t="str">
            <v>Operators Overtime</v>
          </cell>
          <cell r="C15472">
            <v>5111200</v>
          </cell>
          <cell r="D15472">
            <v>385</v>
          </cell>
          <cell r="E15472">
            <v>1000</v>
          </cell>
          <cell r="F15472">
            <v>300</v>
          </cell>
          <cell r="G15472">
            <v>0</v>
          </cell>
          <cell r="H15472">
            <v>2005</v>
          </cell>
          <cell r="I15472">
            <v>0</v>
          </cell>
        </row>
        <row r="15473">
          <cell r="A15473">
            <v>610319</v>
          </cell>
          <cell r="B15473" t="str">
            <v>Operators Overtime</v>
          </cell>
          <cell r="C15473">
            <v>5111200</v>
          </cell>
          <cell r="D15473">
            <v>1041.02</v>
          </cell>
          <cell r="E15473">
            <v>1000</v>
          </cell>
          <cell r="F15473">
            <v>517000</v>
          </cell>
          <cell r="G15473">
            <v>0</v>
          </cell>
          <cell r="H15473">
            <v>2005</v>
          </cell>
          <cell r="I15473">
            <v>0</v>
          </cell>
        </row>
        <row r="15474">
          <cell r="A15474">
            <v>610319</v>
          </cell>
          <cell r="B15474" t="str">
            <v>Operators Overtime</v>
          </cell>
          <cell r="C15474">
            <v>5112000</v>
          </cell>
          <cell r="D15474">
            <v>110</v>
          </cell>
          <cell r="E15474">
            <v>1000</v>
          </cell>
          <cell r="F15474">
            <v>250</v>
          </cell>
          <cell r="G15474">
            <v>0</v>
          </cell>
          <cell r="H15474">
            <v>2005</v>
          </cell>
          <cell r="I15474">
            <v>0</v>
          </cell>
        </row>
        <row r="15475">
          <cell r="A15475">
            <v>610319</v>
          </cell>
          <cell r="B15475" t="str">
            <v>Operators Overtime</v>
          </cell>
          <cell r="C15475">
            <v>5112000</v>
          </cell>
          <cell r="D15475">
            <v>812</v>
          </cell>
          <cell r="E15475">
            <v>1000</v>
          </cell>
          <cell r="F15475">
            <v>270</v>
          </cell>
          <cell r="G15475">
            <v>0</v>
          </cell>
          <cell r="H15475">
            <v>2005</v>
          </cell>
          <cell r="I15475">
            <v>0</v>
          </cell>
        </row>
        <row r="15476">
          <cell r="A15476">
            <v>610319</v>
          </cell>
          <cell r="B15476" t="str">
            <v>Operators Overtime</v>
          </cell>
          <cell r="C15476">
            <v>5112000</v>
          </cell>
          <cell r="D15476">
            <v>10725</v>
          </cell>
          <cell r="E15476">
            <v>1000</v>
          </cell>
          <cell r="F15476">
            <v>300</v>
          </cell>
          <cell r="G15476">
            <v>0</v>
          </cell>
          <cell r="H15476">
            <v>2005</v>
          </cell>
          <cell r="I15476">
            <v>0</v>
          </cell>
        </row>
        <row r="15477">
          <cell r="A15477">
            <v>610319</v>
          </cell>
          <cell r="B15477" t="str">
            <v>Operators Overtime</v>
          </cell>
          <cell r="C15477">
            <v>5112000</v>
          </cell>
          <cell r="D15477">
            <v>1100</v>
          </cell>
          <cell r="E15477">
            <v>1000</v>
          </cell>
          <cell r="F15477">
            <v>302</v>
          </cell>
          <cell r="G15477">
            <v>0</v>
          </cell>
          <cell r="H15477">
            <v>2005</v>
          </cell>
          <cell r="I15477">
            <v>0</v>
          </cell>
        </row>
        <row r="15478">
          <cell r="A15478">
            <v>610319</v>
          </cell>
          <cell r="B15478" t="str">
            <v>Operators Overtime</v>
          </cell>
          <cell r="C15478">
            <v>5112000</v>
          </cell>
          <cell r="D15478">
            <v>69512.800000000003</v>
          </cell>
          <cell r="E15478">
            <v>1000</v>
          </cell>
          <cell r="F15478">
            <v>517000</v>
          </cell>
          <cell r="G15478">
            <v>0</v>
          </cell>
          <cell r="H15478">
            <v>2005</v>
          </cell>
          <cell r="I15478">
            <v>0</v>
          </cell>
        </row>
        <row r="15479">
          <cell r="A15479">
            <v>610319</v>
          </cell>
          <cell r="B15479" t="str">
            <v>Operators Overtime</v>
          </cell>
          <cell r="C15479">
            <v>5117000</v>
          </cell>
          <cell r="D15479">
            <v>275</v>
          </cell>
          <cell r="E15479">
            <v>1000</v>
          </cell>
          <cell r="F15479">
            <v>250</v>
          </cell>
          <cell r="G15479">
            <v>0</v>
          </cell>
          <cell r="H15479">
            <v>2005</v>
          </cell>
          <cell r="I15479">
            <v>0</v>
          </cell>
        </row>
        <row r="15480">
          <cell r="A15480">
            <v>610319</v>
          </cell>
          <cell r="B15480" t="str">
            <v>Operators Overtime</v>
          </cell>
          <cell r="C15480">
            <v>5117000</v>
          </cell>
          <cell r="D15480">
            <v>110</v>
          </cell>
          <cell r="E15480">
            <v>1000</v>
          </cell>
          <cell r="F15480">
            <v>251</v>
          </cell>
          <cell r="G15480">
            <v>0</v>
          </cell>
          <cell r="H15480">
            <v>2005</v>
          </cell>
          <cell r="I15480">
            <v>0</v>
          </cell>
        </row>
        <row r="15481">
          <cell r="A15481">
            <v>610319</v>
          </cell>
          <cell r="B15481" t="str">
            <v>Operators Overtime</v>
          </cell>
          <cell r="C15481">
            <v>5117000</v>
          </cell>
          <cell r="D15481">
            <v>275</v>
          </cell>
          <cell r="E15481">
            <v>1000</v>
          </cell>
          <cell r="F15481">
            <v>303</v>
          </cell>
          <cell r="G15481">
            <v>0</v>
          </cell>
          <cell r="H15481">
            <v>2005</v>
          </cell>
          <cell r="I15481">
            <v>0</v>
          </cell>
        </row>
        <row r="15482">
          <cell r="A15482">
            <v>610319</v>
          </cell>
          <cell r="B15482" t="str">
            <v>Operators Overtime</v>
          </cell>
          <cell r="C15482">
            <v>5117000</v>
          </cell>
          <cell r="D15482">
            <v>234.23</v>
          </cell>
          <cell r="E15482">
            <v>1000</v>
          </cell>
          <cell r="F15482">
            <v>517000</v>
          </cell>
          <cell r="G15482">
            <v>0</v>
          </cell>
          <cell r="H15482">
            <v>2005</v>
          </cell>
          <cell r="I15482">
            <v>0</v>
          </cell>
        </row>
        <row r="15483">
          <cell r="A15483">
            <v>610319</v>
          </cell>
          <cell r="B15483" t="str">
            <v>Operators Overtime</v>
          </cell>
          <cell r="C15483">
            <v>5118000</v>
          </cell>
          <cell r="D15483">
            <v>56</v>
          </cell>
          <cell r="E15483">
            <v>1000</v>
          </cell>
          <cell r="F15483">
            <v>270</v>
          </cell>
          <cell r="G15483">
            <v>0</v>
          </cell>
          <cell r="H15483">
            <v>2005</v>
          </cell>
          <cell r="I15483">
            <v>0</v>
          </cell>
        </row>
        <row r="15484">
          <cell r="A15484">
            <v>610319</v>
          </cell>
          <cell r="B15484" t="str">
            <v>Operators Overtime</v>
          </cell>
          <cell r="C15484">
            <v>5119000</v>
          </cell>
          <cell r="D15484">
            <v>110</v>
          </cell>
          <cell r="E15484">
            <v>1000</v>
          </cell>
          <cell r="F15484">
            <v>250</v>
          </cell>
          <cell r="G15484">
            <v>0</v>
          </cell>
          <cell r="H15484">
            <v>2005</v>
          </cell>
          <cell r="I15484">
            <v>0</v>
          </cell>
        </row>
        <row r="15485">
          <cell r="A15485">
            <v>610319</v>
          </cell>
          <cell r="B15485" t="str">
            <v>Operators Overtime</v>
          </cell>
          <cell r="C15485">
            <v>5119000</v>
          </cell>
          <cell r="D15485">
            <v>220</v>
          </cell>
          <cell r="E15485">
            <v>1000</v>
          </cell>
          <cell r="F15485">
            <v>303</v>
          </cell>
          <cell r="G15485">
            <v>0</v>
          </cell>
          <cell r="H15485">
            <v>2005</v>
          </cell>
          <cell r="I15485">
            <v>0</v>
          </cell>
        </row>
        <row r="15486">
          <cell r="A15486">
            <v>610319</v>
          </cell>
          <cell r="B15486" t="str">
            <v>Operators Overtime</v>
          </cell>
          <cell r="C15486">
            <v>5120000</v>
          </cell>
          <cell r="D15486">
            <v>104.1</v>
          </cell>
          <cell r="E15486">
            <v>1000</v>
          </cell>
          <cell r="F15486">
            <v>517000</v>
          </cell>
          <cell r="G15486">
            <v>0</v>
          </cell>
          <cell r="H15486">
            <v>2005</v>
          </cell>
          <cell r="I15486">
            <v>0</v>
          </cell>
        </row>
        <row r="15487">
          <cell r="A15487">
            <v>610319</v>
          </cell>
          <cell r="B15487" t="str">
            <v>Operators Overtime</v>
          </cell>
          <cell r="C15487">
            <v>5121000</v>
          </cell>
          <cell r="D15487">
            <v>1430</v>
          </cell>
          <cell r="E15487">
            <v>1000</v>
          </cell>
          <cell r="F15487">
            <v>251</v>
          </cell>
          <cell r="G15487">
            <v>0</v>
          </cell>
          <cell r="H15487">
            <v>2005</v>
          </cell>
          <cell r="I15487">
            <v>0</v>
          </cell>
        </row>
        <row r="15488">
          <cell r="A15488">
            <v>610319</v>
          </cell>
          <cell r="B15488" t="str">
            <v>Operators Overtime</v>
          </cell>
          <cell r="C15488">
            <v>5121000</v>
          </cell>
          <cell r="D15488">
            <v>1705</v>
          </cell>
          <cell r="E15488">
            <v>1000</v>
          </cell>
          <cell r="F15488">
            <v>252</v>
          </cell>
          <cell r="G15488">
            <v>0</v>
          </cell>
          <cell r="H15488">
            <v>2005</v>
          </cell>
          <cell r="I15488">
            <v>0</v>
          </cell>
        </row>
        <row r="15489">
          <cell r="A15489">
            <v>610319</v>
          </cell>
          <cell r="B15489" t="str">
            <v>Operators Overtime</v>
          </cell>
          <cell r="C15489">
            <v>5121000</v>
          </cell>
          <cell r="D15489">
            <v>4816</v>
          </cell>
          <cell r="E15489">
            <v>1000</v>
          </cell>
          <cell r="F15489">
            <v>271</v>
          </cell>
          <cell r="G15489">
            <v>0</v>
          </cell>
          <cell r="H15489">
            <v>2005</v>
          </cell>
          <cell r="I15489">
            <v>0</v>
          </cell>
        </row>
        <row r="15490">
          <cell r="A15490">
            <v>610319</v>
          </cell>
          <cell r="B15490" t="str">
            <v>Operators Overtime</v>
          </cell>
          <cell r="C15490">
            <v>5121000</v>
          </cell>
          <cell r="D15490">
            <v>2912</v>
          </cell>
          <cell r="E15490">
            <v>1000</v>
          </cell>
          <cell r="F15490">
            <v>272</v>
          </cell>
          <cell r="G15490">
            <v>0</v>
          </cell>
          <cell r="H15490">
            <v>2005</v>
          </cell>
          <cell r="I15490">
            <v>0</v>
          </cell>
        </row>
        <row r="15491">
          <cell r="A15491">
            <v>610319</v>
          </cell>
          <cell r="B15491" t="str">
            <v>Operators Overtime</v>
          </cell>
          <cell r="C15491">
            <v>5121000</v>
          </cell>
          <cell r="D15491">
            <v>1456</v>
          </cell>
          <cell r="E15491">
            <v>1000</v>
          </cell>
          <cell r="F15491">
            <v>273</v>
          </cell>
          <cell r="G15491">
            <v>0</v>
          </cell>
          <cell r="H15491">
            <v>2005</v>
          </cell>
          <cell r="I15491">
            <v>0</v>
          </cell>
        </row>
        <row r="15492">
          <cell r="A15492">
            <v>610319</v>
          </cell>
          <cell r="B15492" t="str">
            <v>Operators Overtime</v>
          </cell>
          <cell r="C15492">
            <v>5121000</v>
          </cell>
          <cell r="D15492">
            <v>4070</v>
          </cell>
          <cell r="E15492">
            <v>1000</v>
          </cell>
          <cell r="F15492">
            <v>300</v>
          </cell>
          <cell r="G15492">
            <v>0</v>
          </cell>
          <cell r="H15492">
            <v>2005</v>
          </cell>
          <cell r="I15492">
            <v>0</v>
          </cell>
        </row>
        <row r="15493">
          <cell r="A15493">
            <v>610319</v>
          </cell>
          <cell r="B15493" t="str">
            <v>Operators Overtime</v>
          </cell>
          <cell r="C15493">
            <v>5121000</v>
          </cell>
          <cell r="D15493">
            <v>550</v>
          </cell>
          <cell r="E15493">
            <v>1000</v>
          </cell>
          <cell r="F15493">
            <v>301</v>
          </cell>
          <cell r="G15493">
            <v>0</v>
          </cell>
          <cell r="H15493">
            <v>2005</v>
          </cell>
          <cell r="I15493">
            <v>0</v>
          </cell>
        </row>
        <row r="15494">
          <cell r="A15494">
            <v>610319</v>
          </cell>
          <cell r="B15494" t="str">
            <v>Operators Overtime</v>
          </cell>
          <cell r="C15494">
            <v>5121000</v>
          </cell>
          <cell r="D15494">
            <v>880</v>
          </cell>
          <cell r="E15494">
            <v>1000</v>
          </cell>
          <cell r="F15494">
            <v>302</v>
          </cell>
          <cell r="G15494">
            <v>0</v>
          </cell>
          <cell r="H15494">
            <v>2005</v>
          </cell>
          <cell r="I15494">
            <v>0</v>
          </cell>
        </row>
        <row r="15495">
          <cell r="A15495">
            <v>610319</v>
          </cell>
          <cell r="B15495" t="str">
            <v>Operators Overtime</v>
          </cell>
          <cell r="C15495">
            <v>5121000</v>
          </cell>
          <cell r="D15495">
            <v>440</v>
          </cell>
          <cell r="E15495">
            <v>1000</v>
          </cell>
          <cell r="F15495">
            <v>303</v>
          </cell>
          <cell r="G15495">
            <v>0</v>
          </cell>
          <cell r="H15495">
            <v>2005</v>
          </cell>
          <cell r="I15495">
            <v>0</v>
          </cell>
        </row>
        <row r="15496">
          <cell r="A15496">
            <v>610319</v>
          </cell>
          <cell r="B15496" t="str">
            <v>Operators Overtime</v>
          </cell>
          <cell r="C15496">
            <v>5121000</v>
          </cell>
          <cell r="D15496">
            <v>224</v>
          </cell>
          <cell r="E15496">
            <v>1000</v>
          </cell>
          <cell r="F15496">
            <v>514003</v>
          </cell>
          <cell r="G15496">
            <v>0</v>
          </cell>
          <cell r="H15496">
            <v>2005</v>
          </cell>
          <cell r="I15496">
            <v>0</v>
          </cell>
        </row>
        <row r="15497">
          <cell r="A15497">
            <v>610319</v>
          </cell>
          <cell r="B15497" t="str">
            <v>Operators Overtime</v>
          </cell>
          <cell r="C15497">
            <v>5121000</v>
          </cell>
          <cell r="D15497">
            <v>7781.53</v>
          </cell>
          <cell r="E15497">
            <v>1000</v>
          </cell>
          <cell r="F15497">
            <v>517000</v>
          </cell>
          <cell r="G15497">
            <v>0</v>
          </cell>
          <cell r="H15497">
            <v>2005</v>
          </cell>
          <cell r="I15497">
            <v>0</v>
          </cell>
        </row>
        <row r="15498">
          <cell r="A15498">
            <v>610319</v>
          </cell>
          <cell r="B15498" t="str">
            <v>Operators Overtime</v>
          </cell>
          <cell r="C15498">
            <v>5121000</v>
          </cell>
          <cell r="D15498">
            <v>6011.86</v>
          </cell>
          <cell r="E15498">
            <v>1000</v>
          </cell>
          <cell r="F15498">
            <v>517001</v>
          </cell>
          <cell r="G15498">
            <v>0</v>
          </cell>
          <cell r="H15498">
            <v>2005</v>
          </cell>
          <cell r="I15498">
            <v>0</v>
          </cell>
        </row>
        <row r="15499">
          <cell r="A15499">
            <v>610319</v>
          </cell>
          <cell r="B15499" t="str">
            <v>Operators Overtime</v>
          </cell>
          <cell r="C15499">
            <v>5121000</v>
          </cell>
          <cell r="D15499">
            <v>988.97</v>
          </cell>
          <cell r="E15499">
            <v>1000</v>
          </cell>
          <cell r="F15499">
            <v>517002</v>
          </cell>
          <cell r="G15499">
            <v>0</v>
          </cell>
          <cell r="H15499">
            <v>2005</v>
          </cell>
          <cell r="I15499">
            <v>0</v>
          </cell>
        </row>
        <row r="15500">
          <cell r="A15500">
            <v>610319</v>
          </cell>
          <cell r="B15500" t="str">
            <v>Operators Overtime</v>
          </cell>
          <cell r="C15500">
            <v>5121000</v>
          </cell>
          <cell r="D15500">
            <v>3253.2</v>
          </cell>
          <cell r="E15500">
            <v>1000</v>
          </cell>
          <cell r="F15500">
            <v>517003</v>
          </cell>
          <cell r="G15500">
            <v>0</v>
          </cell>
          <cell r="H15500">
            <v>2005</v>
          </cell>
          <cell r="I15500">
            <v>0</v>
          </cell>
        </row>
        <row r="15501">
          <cell r="A15501">
            <v>610319</v>
          </cell>
          <cell r="B15501" t="str">
            <v>Operators Overtime</v>
          </cell>
          <cell r="C15501">
            <v>5121000</v>
          </cell>
          <cell r="D15501">
            <v>6350.21</v>
          </cell>
          <cell r="E15501">
            <v>1000</v>
          </cell>
          <cell r="F15501">
            <v>517004</v>
          </cell>
          <cell r="G15501">
            <v>0</v>
          </cell>
          <cell r="H15501">
            <v>2005</v>
          </cell>
          <cell r="I15501">
            <v>0</v>
          </cell>
        </row>
        <row r="15502">
          <cell r="A15502">
            <v>610319</v>
          </cell>
          <cell r="B15502" t="str">
            <v>Operators Overtime</v>
          </cell>
          <cell r="C15502">
            <v>5121200</v>
          </cell>
          <cell r="D15502">
            <v>935</v>
          </cell>
          <cell r="E15502">
            <v>1000</v>
          </cell>
          <cell r="F15502">
            <v>250</v>
          </cell>
          <cell r="G15502">
            <v>0</v>
          </cell>
          <cell r="H15502">
            <v>2005</v>
          </cell>
          <cell r="I15502">
            <v>0</v>
          </cell>
        </row>
        <row r="15503">
          <cell r="A15503">
            <v>610319</v>
          </cell>
          <cell r="B15503" t="str">
            <v>Operators Overtime</v>
          </cell>
          <cell r="C15503">
            <v>5121200</v>
          </cell>
          <cell r="D15503">
            <v>2128</v>
          </cell>
          <cell r="E15503">
            <v>1000</v>
          </cell>
          <cell r="F15503">
            <v>270</v>
          </cell>
          <cell r="G15503">
            <v>0</v>
          </cell>
          <cell r="H15503">
            <v>2005</v>
          </cell>
          <cell r="I15503">
            <v>0</v>
          </cell>
        </row>
        <row r="15504">
          <cell r="A15504">
            <v>610319</v>
          </cell>
          <cell r="B15504" t="str">
            <v>Operators Overtime</v>
          </cell>
          <cell r="C15504">
            <v>5121200</v>
          </cell>
          <cell r="D15504">
            <v>1457.5</v>
          </cell>
          <cell r="E15504">
            <v>1000</v>
          </cell>
          <cell r="F15504">
            <v>300</v>
          </cell>
          <cell r="G15504">
            <v>0</v>
          </cell>
          <cell r="H15504">
            <v>2005</v>
          </cell>
          <cell r="I15504">
            <v>0</v>
          </cell>
        </row>
        <row r="15505">
          <cell r="A15505">
            <v>610319</v>
          </cell>
          <cell r="B15505" t="str">
            <v>Operators Overtime</v>
          </cell>
          <cell r="C15505">
            <v>5121200</v>
          </cell>
          <cell r="D15505">
            <v>4866.74</v>
          </cell>
          <cell r="E15505">
            <v>1000</v>
          </cell>
          <cell r="F15505">
            <v>517000</v>
          </cell>
          <cell r="G15505">
            <v>0</v>
          </cell>
          <cell r="H15505">
            <v>2005</v>
          </cell>
          <cell r="I15505">
            <v>0</v>
          </cell>
        </row>
        <row r="15506">
          <cell r="A15506">
            <v>610319</v>
          </cell>
          <cell r="B15506" t="str">
            <v>Operators Overtime</v>
          </cell>
          <cell r="C15506">
            <v>5121500</v>
          </cell>
          <cell r="D15506">
            <v>440</v>
          </cell>
          <cell r="E15506">
            <v>1000</v>
          </cell>
          <cell r="F15506">
            <v>251</v>
          </cell>
          <cell r="G15506">
            <v>0</v>
          </cell>
          <cell r="H15506">
            <v>2005</v>
          </cell>
          <cell r="I15506">
            <v>0</v>
          </cell>
        </row>
        <row r="15507">
          <cell r="A15507">
            <v>610319</v>
          </cell>
          <cell r="B15507" t="str">
            <v>Operators Overtime</v>
          </cell>
          <cell r="C15507">
            <v>5121500</v>
          </cell>
          <cell r="D15507">
            <v>660</v>
          </cell>
          <cell r="E15507">
            <v>1000</v>
          </cell>
          <cell r="F15507">
            <v>252</v>
          </cell>
          <cell r="G15507">
            <v>0</v>
          </cell>
          <cell r="H15507">
            <v>2005</v>
          </cell>
          <cell r="I15507">
            <v>0</v>
          </cell>
        </row>
        <row r="15508">
          <cell r="A15508">
            <v>610319</v>
          </cell>
          <cell r="B15508" t="str">
            <v>Operators Overtime</v>
          </cell>
          <cell r="C15508">
            <v>5121500</v>
          </cell>
          <cell r="D15508">
            <v>112</v>
          </cell>
          <cell r="E15508">
            <v>1000</v>
          </cell>
          <cell r="F15508">
            <v>271</v>
          </cell>
          <cell r="G15508">
            <v>0</v>
          </cell>
          <cell r="H15508">
            <v>2005</v>
          </cell>
          <cell r="I15508">
            <v>0</v>
          </cell>
        </row>
        <row r="15509">
          <cell r="A15509">
            <v>610319</v>
          </cell>
          <cell r="B15509" t="str">
            <v>Operators Overtime</v>
          </cell>
          <cell r="C15509">
            <v>5121500</v>
          </cell>
          <cell r="D15509">
            <v>2056</v>
          </cell>
          <cell r="E15509">
            <v>1000</v>
          </cell>
          <cell r="F15509">
            <v>517004</v>
          </cell>
          <cell r="G15509">
            <v>0</v>
          </cell>
          <cell r="H15509">
            <v>2005</v>
          </cell>
          <cell r="I15509">
            <v>0</v>
          </cell>
        </row>
        <row r="15510">
          <cell r="A15510">
            <v>610319</v>
          </cell>
          <cell r="B15510" t="str">
            <v>Operators Overtime</v>
          </cell>
          <cell r="C15510">
            <v>5121600</v>
          </cell>
          <cell r="D15510">
            <v>110</v>
          </cell>
          <cell r="E15510">
            <v>1000</v>
          </cell>
          <cell r="F15510">
            <v>250</v>
          </cell>
          <cell r="G15510">
            <v>0</v>
          </cell>
          <cell r="H15510">
            <v>2005</v>
          </cell>
          <cell r="I15510">
            <v>0</v>
          </cell>
        </row>
        <row r="15511">
          <cell r="A15511">
            <v>610319</v>
          </cell>
          <cell r="B15511" t="str">
            <v>Operators Overtime</v>
          </cell>
          <cell r="C15511">
            <v>5121600</v>
          </cell>
          <cell r="D15511">
            <v>220</v>
          </cell>
          <cell r="E15511">
            <v>1000</v>
          </cell>
          <cell r="F15511">
            <v>251</v>
          </cell>
          <cell r="G15511">
            <v>0</v>
          </cell>
          <cell r="H15511">
            <v>2005</v>
          </cell>
          <cell r="I15511">
            <v>0</v>
          </cell>
        </row>
        <row r="15512">
          <cell r="A15512">
            <v>610319</v>
          </cell>
          <cell r="B15512" t="str">
            <v>Operators Overtime</v>
          </cell>
          <cell r="C15512">
            <v>5121600</v>
          </cell>
          <cell r="D15512">
            <v>550</v>
          </cell>
          <cell r="E15512">
            <v>1000</v>
          </cell>
          <cell r="F15512">
            <v>252</v>
          </cell>
          <cell r="G15512">
            <v>0</v>
          </cell>
          <cell r="H15512">
            <v>2005</v>
          </cell>
          <cell r="I15512">
            <v>0</v>
          </cell>
        </row>
        <row r="15513">
          <cell r="A15513">
            <v>610319</v>
          </cell>
          <cell r="B15513" t="str">
            <v>Operators Overtime</v>
          </cell>
          <cell r="C15513">
            <v>5121600</v>
          </cell>
          <cell r="D15513">
            <v>308</v>
          </cell>
          <cell r="E15513">
            <v>1000</v>
          </cell>
          <cell r="F15513">
            <v>272</v>
          </cell>
          <cell r="G15513">
            <v>0</v>
          </cell>
          <cell r="H15513">
            <v>2005</v>
          </cell>
          <cell r="I15513">
            <v>0</v>
          </cell>
        </row>
        <row r="15514">
          <cell r="A15514">
            <v>610319</v>
          </cell>
          <cell r="B15514" t="str">
            <v>Operators Overtime</v>
          </cell>
          <cell r="C15514">
            <v>5121600</v>
          </cell>
          <cell r="D15514">
            <v>392</v>
          </cell>
          <cell r="E15514">
            <v>1000</v>
          </cell>
          <cell r="F15514">
            <v>273</v>
          </cell>
          <cell r="G15514">
            <v>0</v>
          </cell>
          <cell r="H15514">
            <v>2005</v>
          </cell>
          <cell r="I15514">
            <v>0</v>
          </cell>
        </row>
        <row r="15515">
          <cell r="A15515">
            <v>610319</v>
          </cell>
          <cell r="B15515" t="str">
            <v>Operators Overtime</v>
          </cell>
          <cell r="C15515">
            <v>5121600</v>
          </cell>
          <cell r="D15515">
            <v>0</v>
          </cell>
          <cell r="E15515">
            <v>1000</v>
          </cell>
          <cell r="F15515">
            <v>301</v>
          </cell>
          <cell r="G15515">
            <v>0</v>
          </cell>
          <cell r="H15515">
            <v>2005</v>
          </cell>
          <cell r="I15515">
            <v>0</v>
          </cell>
        </row>
        <row r="15516">
          <cell r="A15516">
            <v>610319</v>
          </cell>
          <cell r="B15516" t="str">
            <v>Operators Overtime</v>
          </cell>
          <cell r="C15516">
            <v>5121600</v>
          </cell>
          <cell r="D15516">
            <v>8305</v>
          </cell>
          <cell r="E15516">
            <v>1000</v>
          </cell>
          <cell r="F15516">
            <v>303</v>
          </cell>
          <cell r="G15516">
            <v>0</v>
          </cell>
          <cell r="H15516">
            <v>2005</v>
          </cell>
          <cell r="I15516">
            <v>0</v>
          </cell>
        </row>
        <row r="15517">
          <cell r="A15517">
            <v>610319</v>
          </cell>
          <cell r="B15517" t="str">
            <v>Operators Overtime</v>
          </cell>
          <cell r="C15517">
            <v>5121600</v>
          </cell>
          <cell r="D15517">
            <v>832.82</v>
          </cell>
          <cell r="E15517">
            <v>1000</v>
          </cell>
          <cell r="F15517">
            <v>517001</v>
          </cell>
          <cell r="G15517">
            <v>0</v>
          </cell>
          <cell r="H15517">
            <v>2005</v>
          </cell>
          <cell r="I15517">
            <v>0</v>
          </cell>
        </row>
        <row r="15518">
          <cell r="A15518">
            <v>610319</v>
          </cell>
          <cell r="B15518" t="str">
            <v>Operators Overtime</v>
          </cell>
          <cell r="C15518">
            <v>5121600</v>
          </cell>
          <cell r="D15518">
            <v>1014.99</v>
          </cell>
          <cell r="E15518">
            <v>1000</v>
          </cell>
          <cell r="F15518">
            <v>517002</v>
          </cell>
          <cell r="G15518">
            <v>0</v>
          </cell>
          <cell r="H15518">
            <v>2005</v>
          </cell>
          <cell r="I15518">
            <v>0</v>
          </cell>
        </row>
        <row r="15519">
          <cell r="A15519">
            <v>610319</v>
          </cell>
          <cell r="B15519" t="str">
            <v>Operators Overtime</v>
          </cell>
          <cell r="C15519">
            <v>5121600</v>
          </cell>
          <cell r="D15519">
            <v>9681.44</v>
          </cell>
          <cell r="E15519">
            <v>1000</v>
          </cell>
          <cell r="F15519">
            <v>517004</v>
          </cell>
          <cell r="G15519">
            <v>0</v>
          </cell>
          <cell r="H15519">
            <v>2005</v>
          </cell>
          <cell r="I15519">
            <v>0</v>
          </cell>
        </row>
        <row r="15520">
          <cell r="A15520">
            <v>610319</v>
          </cell>
          <cell r="B15520" t="str">
            <v>Operators Overtime</v>
          </cell>
          <cell r="C15520">
            <v>5121800</v>
          </cell>
          <cell r="D15520">
            <v>110</v>
          </cell>
          <cell r="E15520">
            <v>1000</v>
          </cell>
          <cell r="F15520">
            <v>252</v>
          </cell>
          <cell r="G15520">
            <v>0</v>
          </cell>
          <cell r="H15520">
            <v>2005</v>
          </cell>
          <cell r="I15520">
            <v>0</v>
          </cell>
        </row>
        <row r="15521">
          <cell r="A15521">
            <v>610319</v>
          </cell>
          <cell r="B15521" t="str">
            <v>Operators Overtime</v>
          </cell>
          <cell r="C15521">
            <v>5121800</v>
          </cell>
          <cell r="D15521">
            <v>224</v>
          </cell>
          <cell r="E15521">
            <v>1000</v>
          </cell>
          <cell r="F15521">
            <v>270</v>
          </cell>
          <cell r="G15521">
            <v>0</v>
          </cell>
          <cell r="H15521">
            <v>2005</v>
          </cell>
          <cell r="I15521">
            <v>0</v>
          </cell>
        </row>
        <row r="15522">
          <cell r="A15522">
            <v>610319</v>
          </cell>
          <cell r="B15522" t="str">
            <v>Operators Overtime</v>
          </cell>
          <cell r="C15522">
            <v>5121800</v>
          </cell>
          <cell r="D15522">
            <v>616</v>
          </cell>
          <cell r="E15522">
            <v>1000</v>
          </cell>
          <cell r="F15522">
            <v>271</v>
          </cell>
          <cell r="G15522">
            <v>0</v>
          </cell>
          <cell r="H15522">
            <v>2005</v>
          </cell>
          <cell r="I15522">
            <v>0</v>
          </cell>
        </row>
        <row r="15523">
          <cell r="A15523">
            <v>610319</v>
          </cell>
          <cell r="B15523" t="str">
            <v>Operators Overtime</v>
          </cell>
          <cell r="C15523">
            <v>5121800</v>
          </cell>
          <cell r="D15523">
            <v>2660</v>
          </cell>
          <cell r="E15523">
            <v>1000</v>
          </cell>
          <cell r="F15523">
            <v>272</v>
          </cell>
          <cell r="G15523">
            <v>0</v>
          </cell>
          <cell r="H15523">
            <v>2005</v>
          </cell>
          <cell r="I15523">
            <v>0</v>
          </cell>
        </row>
        <row r="15524">
          <cell r="A15524">
            <v>610319</v>
          </cell>
          <cell r="B15524" t="str">
            <v>Operators Overtime</v>
          </cell>
          <cell r="C15524">
            <v>5121800</v>
          </cell>
          <cell r="D15524">
            <v>1540</v>
          </cell>
          <cell r="E15524">
            <v>1000</v>
          </cell>
          <cell r="F15524">
            <v>300</v>
          </cell>
          <cell r="G15524">
            <v>0</v>
          </cell>
          <cell r="H15524">
            <v>2005</v>
          </cell>
          <cell r="I15524">
            <v>0</v>
          </cell>
        </row>
        <row r="15525">
          <cell r="A15525">
            <v>610319</v>
          </cell>
          <cell r="B15525" t="str">
            <v>Operators Overtime</v>
          </cell>
          <cell r="C15525">
            <v>5121800</v>
          </cell>
          <cell r="D15525">
            <v>233.75</v>
          </cell>
          <cell r="E15525">
            <v>1000</v>
          </cell>
          <cell r="F15525">
            <v>301</v>
          </cell>
          <cell r="G15525">
            <v>0</v>
          </cell>
          <cell r="H15525">
            <v>2005</v>
          </cell>
          <cell r="I15525">
            <v>0</v>
          </cell>
        </row>
        <row r="15526">
          <cell r="A15526">
            <v>610319</v>
          </cell>
          <cell r="B15526" t="str">
            <v>Operators Overtime</v>
          </cell>
          <cell r="C15526">
            <v>5121800</v>
          </cell>
          <cell r="D15526">
            <v>550</v>
          </cell>
          <cell r="E15526">
            <v>1000</v>
          </cell>
          <cell r="F15526">
            <v>302</v>
          </cell>
          <cell r="G15526">
            <v>0</v>
          </cell>
          <cell r="H15526">
            <v>2005</v>
          </cell>
          <cell r="I15526">
            <v>0</v>
          </cell>
        </row>
        <row r="15527">
          <cell r="A15527">
            <v>610319</v>
          </cell>
          <cell r="B15527" t="str">
            <v>Operators Overtime</v>
          </cell>
          <cell r="C15527">
            <v>5121800</v>
          </cell>
          <cell r="D15527">
            <v>1320</v>
          </cell>
          <cell r="E15527">
            <v>1000</v>
          </cell>
          <cell r="F15527">
            <v>303</v>
          </cell>
          <cell r="G15527">
            <v>0</v>
          </cell>
          <cell r="H15527">
            <v>2005</v>
          </cell>
          <cell r="I15527">
            <v>0</v>
          </cell>
        </row>
        <row r="15528">
          <cell r="A15528">
            <v>610319</v>
          </cell>
          <cell r="B15528" t="str">
            <v>Operators Overtime</v>
          </cell>
          <cell r="C15528">
            <v>5121800</v>
          </cell>
          <cell r="D15528">
            <v>286.27999999999997</v>
          </cell>
          <cell r="E15528">
            <v>1000</v>
          </cell>
          <cell r="F15528">
            <v>517004</v>
          </cell>
          <cell r="G15528">
            <v>0</v>
          </cell>
          <cell r="H15528">
            <v>2005</v>
          </cell>
          <cell r="I15528">
            <v>0</v>
          </cell>
        </row>
        <row r="15529">
          <cell r="A15529">
            <v>610319</v>
          </cell>
          <cell r="B15529" t="str">
            <v>Operators Overtime</v>
          </cell>
          <cell r="C15529">
            <v>5122000</v>
          </cell>
          <cell r="D15529">
            <v>5225</v>
          </cell>
          <cell r="E15529">
            <v>1000</v>
          </cell>
          <cell r="F15529">
            <v>300</v>
          </cell>
          <cell r="G15529">
            <v>0</v>
          </cell>
          <cell r="H15529">
            <v>2005</v>
          </cell>
          <cell r="I15529">
            <v>0</v>
          </cell>
        </row>
        <row r="15530">
          <cell r="A15530">
            <v>610319</v>
          </cell>
          <cell r="B15530" t="str">
            <v>Operators Overtime</v>
          </cell>
          <cell r="C15530">
            <v>5122000</v>
          </cell>
          <cell r="D15530">
            <v>4070</v>
          </cell>
          <cell r="E15530">
            <v>1000</v>
          </cell>
          <cell r="F15530">
            <v>301</v>
          </cell>
          <cell r="G15530">
            <v>0</v>
          </cell>
          <cell r="H15530">
            <v>2005</v>
          </cell>
          <cell r="I15530">
            <v>0</v>
          </cell>
        </row>
        <row r="15531">
          <cell r="A15531">
            <v>610319</v>
          </cell>
          <cell r="B15531" t="str">
            <v>Operators Overtime</v>
          </cell>
          <cell r="C15531">
            <v>5122000</v>
          </cell>
          <cell r="D15531">
            <v>2585</v>
          </cell>
          <cell r="E15531">
            <v>1000</v>
          </cell>
          <cell r="F15531">
            <v>302</v>
          </cell>
          <cell r="G15531">
            <v>0</v>
          </cell>
          <cell r="H15531">
            <v>2005</v>
          </cell>
          <cell r="I15531">
            <v>0</v>
          </cell>
        </row>
        <row r="15532">
          <cell r="A15532">
            <v>610319</v>
          </cell>
          <cell r="B15532" t="str">
            <v>Operators Overtime</v>
          </cell>
          <cell r="C15532">
            <v>5122000</v>
          </cell>
          <cell r="D15532">
            <v>2640</v>
          </cell>
          <cell r="E15532">
            <v>1000</v>
          </cell>
          <cell r="F15532">
            <v>303</v>
          </cell>
          <cell r="G15532">
            <v>0</v>
          </cell>
          <cell r="H15532">
            <v>2005</v>
          </cell>
          <cell r="I15532">
            <v>0</v>
          </cell>
        </row>
        <row r="15533">
          <cell r="A15533">
            <v>610319</v>
          </cell>
          <cell r="B15533" t="str">
            <v>Operators Overtime</v>
          </cell>
          <cell r="C15533">
            <v>5122100</v>
          </cell>
          <cell r="D15533">
            <v>880</v>
          </cell>
          <cell r="E15533">
            <v>1000</v>
          </cell>
          <cell r="F15533">
            <v>251</v>
          </cell>
          <cell r="G15533">
            <v>0</v>
          </cell>
          <cell r="H15533">
            <v>2005</v>
          </cell>
          <cell r="I15533">
            <v>0</v>
          </cell>
        </row>
        <row r="15534">
          <cell r="A15534">
            <v>610319</v>
          </cell>
          <cell r="B15534" t="str">
            <v>Operators Overtime</v>
          </cell>
          <cell r="C15534">
            <v>5122100</v>
          </cell>
          <cell r="D15534">
            <v>110</v>
          </cell>
          <cell r="E15534">
            <v>1000</v>
          </cell>
          <cell r="F15534">
            <v>252</v>
          </cell>
          <cell r="G15534">
            <v>0</v>
          </cell>
          <cell r="H15534">
            <v>2005</v>
          </cell>
          <cell r="I15534">
            <v>0</v>
          </cell>
        </row>
        <row r="15535">
          <cell r="A15535">
            <v>610319</v>
          </cell>
          <cell r="B15535" t="str">
            <v>Operators Overtime</v>
          </cell>
          <cell r="C15535">
            <v>5122100</v>
          </cell>
          <cell r="D15535">
            <v>1932</v>
          </cell>
          <cell r="E15535">
            <v>1000</v>
          </cell>
          <cell r="F15535">
            <v>271</v>
          </cell>
          <cell r="G15535">
            <v>0</v>
          </cell>
          <cell r="H15535">
            <v>2005</v>
          </cell>
          <cell r="I15535">
            <v>0</v>
          </cell>
        </row>
        <row r="15536">
          <cell r="A15536">
            <v>610319</v>
          </cell>
          <cell r="B15536" t="str">
            <v>Operators Overtime</v>
          </cell>
          <cell r="C15536">
            <v>5122100</v>
          </cell>
          <cell r="D15536">
            <v>336</v>
          </cell>
          <cell r="E15536">
            <v>1000</v>
          </cell>
          <cell r="F15536">
            <v>272</v>
          </cell>
          <cell r="G15536">
            <v>0</v>
          </cell>
          <cell r="H15536">
            <v>2005</v>
          </cell>
          <cell r="I15536">
            <v>0</v>
          </cell>
        </row>
        <row r="15537">
          <cell r="A15537">
            <v>610319</v>
          </cell>
          <cell r="B15537" t="str">
            <v>Operators Overtime</v>
          </cell>
          <cell r="C15537">
            <v>5122100</v>
          </cell>
          <cell r="D15537">
            <v>1320</v>
          </cell>
          <cell r="E15537">
            <v>1000</v>
          </cell>
          <cell r="F15537">
            <v>302</v>
          </cell>
          <cell r="G15537">
            <v>0</v>
          </cell>
          <cell r="H15537">
            <v>2005</v>
          </cell>
          <cell r="I15537">
            <v>0</v>
          </cell>
        </row>
        <row r="15538">
          <cell r="A15538">
            <v>610319</v>
          </cell>
          <cell r="B15538" t="str">
            <v>Operators Overtime</v>
          </cell>
          <cell r="C15538">
            <v>5122100</v>
          </cell>
          <cell r="D15538">
            <v>260.25</v>
          </cell>
          <cell r="E15538">
            <v>1000</v>
          </cell>
          <cell r="F15538">
            <v>517002</v>
          </cell>
          <cell r="G15538">
            <v>0</v>
          </cell>
          <cell r="H15538">
            <v>2005</v>
          </cell>
          <cell r="I15538">
            <v>0</v>
          </cell>
        </row>
        <row r="15539">
          <cell r="A15539">
            <v>610319</v>
          </cell>
          <cell r="B15539" t="str">
            <v>Operators Overtime</v>
          </cell>
          <cell r="C15539">
            <v>5122200</v>
          </cell>
          <cell r="D15539">
            <v>1595</v>
          </cell>
          <cell r="E15539">
            <v>1000</v>
          </cell>
          <cell r="F15539">
            <v>251</v>
          </cell>
          <cell r="G15539">
            <v>0</v>
          </cell>
          <cell r="H15539">
            <v>2005</v>
          </cell>
          <cell r="I15539">
            <v>0</v>
          </cell>
        </row>
        <row r="15540">
          <cell r="A15540">
            <v>610319</v>
          </cell>
          <cell r="B15540" t="str">
            <v>Operators Overtime</v>
          </cell>
          <cell r="C15540">
            <v>5122200</v>
          </cell>
          <cell r="D15540">
            <v>2750</v>
          </cell>
          <cell r="E15540">
            <v>1000</v>
          </cell>
          <cell r="F15540">
            <v>252</v>
          </cell>
          <cell r="G15540">
            <v>0</v>
          </cell>
          <cell r="H15540">
            <v>2005</v>
          </cell>
          <cell r="I15540">
            <v>0</v>
          </cell>
        </row>
        <row r="15541">
          <cell r="A15541">
            <v>610319</v>
          </cell>
          <cell r="B15541" t="str">
            <v>Operators Overtime</v>
          </cell>
          <cell r="C15541">
            <v>5122200</v>
          </cell>
          <cell r="D15541">
            <v>448</v>
          </cell>
          <cell r="E15541">
            <v>1000</v>
          </cell>
          <cell r="F15541">
            <v>270</v>
          </cell>
          <cell r="G15541">
            <v>0</v>
          </cell>
          <cell r="H15541">
            <v>2005</v>
          </cell>
          <cell r="I15541">
            <v>0</v>
          </cell>
        </row>
        <row r="15542">
          <cell r="A15542">
            <v>610319</v>
          </cell>
          <cell r="B15542" t="str">
            <v>Operators Overtime</v>
          </cell>
          <cell r="C15542">
            <v>5122200</v>
          </cell>
          <cell r="D15542">
            <v>2296</v>
          </cell>
          <cell r="E15542">
            <v>1000</v>
          </cell>
          <cell r="F15542">
            <v>271</v>
          </cell>
          <cell r="G15542">
            <v>0</v>
          </cell>
          <cell r="H15542">
            <v>2005</v>
          </cell>
          <cell r="I15542">
            <v>0</v>
          </cell>
        </row>
        <row r="15543">
          <cell r="A15543">
            <v>610319</v>
          </cell>
          <cell r="B15543" t="str">
            <v>Operators Overtime</v>
          </cell>
          <cell r="C15543">
            <v>5122200</v>
          </cell>
          <cell r="D15543">
            <v>1650</v>
          </cell>
          <cell r="E15543">
            <v>1000</v>
          </cell>
          <cell r="F15543">
            <v>301</v>
          </cell>
          <cell r="G15543">
            <v>0</v>
          </cell>
          <cell r="H15543">
            <v>2005</v>
          </cell>
          <cell r="I15543">
            <v>0</v>
          </cell>
        </row>
        <row r="15544">
          <cell r="A15544">
            <v>610319</v>
          </cell>
          <cell r="B15544" t="str">
            <v>Operators Overtime</v>
          </cell>
          <cell r="C15544">
            <v>5122200</v>
          </cell>
          <cell r="D15544">
            <v>3822.5</v>
          </cell>
          <cell r="E15544">
            <v>1000</v>
          </cell>
          <cell r="F15544">
            <v>303</v>
          </cell>
          <cell r="G15544">
            <v>0</v>
          </cell>
          <cell r="H15544">
            <v>2005</v>
          </cell>
          <cell r="I15544">
            <v>0</v>
          </cell>
        </row>
        <row r="15545">
          <cell r="A15545">
            <v>610319</v>
          </cell>
          <cell r="B15545" t="str">
            <v>Operators Overtime</v>
          </cell>
          <cell r="C15545">
            <v>5122200</v>
          </cell>
          <cell r="D15545">
            <v>936.91</v>
          </cell>
          <cell r="E15545">
            <v>1000</v>
          </cell>
          <cell r="F15545">
            <v>517003</v>
          </cell>
          <cell r="G15545">
            <v>0</v>
          </cell>
          <cell r="H15545">
            <v>2005</v>
          </cell>
          <cell r="I15545">
            <v>0</v>
          </cell>
        </row>
        <row r="15546">
          <cell r="A15546">
            <v>610319</v>
          </cell>
          <cell r="B15546" t="str">
            <v>Operators Overtime</v>
          </cell>
          <cell r="C15546">
            <v>5122200</v>
          </cell>
          <cell r="D15546">
            <v>1457.43</v>
          </cell>
          <cell r="E15546">
            <v>1000</v>
          </cell>
          <cell r="F15546">
            <v>517004</v>
          </cell>
          <cell r="G15546">
            <v>0</v>
          </cell>
          <cell r="H15546">
            <v>2005</v>
          </cell>
          <cell r="I15546">
            <v>0</v>
          </cell>
        </row>
        <row r="15547">
          <cell r="A15547">
            <v>610319</v>
          </cell>
          <cell r="B15547" t="str">
            <v>Operators Overtime</v>
          </cell>
          <cell r="C15547">
            <v>5122300</v>
          </cell>
          <cell r="D15547">
            <v>0</v>
          </cell>
          <cell r="E15547">
            <v>1000</v>
          </cell>
          <cell r="F15547">
            <v>251</v>
          </cell>
          <cell r="G15547">
            <v>0</v>
          </cell>
          <cell r="H15547">
            <v>2005</v>
          </cell>
          <cell r="I15547">
            <v>0</v>
          </cell>
        </row>
        <row r="15548">
          <cell r="A15548">
            <v>610319</v>
          </cell>
          <cell r="B15548" t="str">
            <v>Operators Overtime</v>
          </cell>
          <cell r="C15548">
            <v>5122300</v>
          </cell>
          <cell r="D15548">
            <v>2640</v>
          </cell>
          <cell r="E15548">
            <v>1000</v>
          </cell>
          <cell r="F15548">
            <v>252</v>
          </cell>
          <cell r="G15548">
            <v>0</v>
          </cell>
          <cell r="H15548">
            <v>2005</v>
          </cell>
          <cell r="I15548">
            <v>0</v>
          </cell>
        </row>
        <row r="15549">
          <cell r="A15549">
            <v>610319</v>
          </cell>
          <cell r="B15549" t="str">
            <v>Operators Overtime</v>
          </cell>
          <cell r="C15549">
            <v>5122300</v>
          </cell>
          <cell r="D15549">
            <v>8932</v>
          </cell>
          <cell r="E15549">
            <v>1000</v>
          </cell>
          <cell r="F15549">
            <v>271</v>
          </cell>
          <cell r="G15549">
            <v>0</v>
          </cell>
          <cell r="H15549">
            <v>2005</v>
          </cell>
          <cell r="I15549">
            <v>0</v>
          </cell>
        </row>
        <row r="15550">
          <cell r="A15550">
            <v>610319</v>
          </cell>
          <cell r="B15550" t="str">
            <v>Operators Overtime</v>
          </cell>
          <cell r="C15550">
            <v>5122300</v>
          </cell>
          <cell r="D15550">
            <v>5880</v>
          </cell>
          <cell r="E15550">
            <v>1000</v>
          </cell>
          <cell r="F15550">
            <v>272</v>
          </cell>
          <cell r="G15550">
            <v>0</v>
          </cell>
          <cell r="H15550">
            <v>2005</v>
          </cell>
          <cell r="I15550">
            <v>0</v>
          </cell>
        </row>
        <row r="15551">
          <cell r="A15551">
            <v>610319</v>
          </cell>
          <cell r="B15551" t="str">
            <v>Operators Overtime</v>
          </cell>
          <cell r="C15551">
            <v>5122300</v>
          </cell>
          <cell r="D15551">
            <v>1237.5</v>
          </cell>
          <cell r="E15551">
            <v>1000</v>
          </cell>
          <cell r="F15551">
            <v>301</v>
          </cell>
          <cell r="G15551">
            <v>0</v>
          </cell>
          <cell r="H15551">
            <v>2005</v>
          </cell>
          <cell r="I15551">
            <v>0</v>
          </cell>
        </row>
        <row r="15552">
          <cell r="A15552">
            <v>610319</v>
          </cell>
          <cell r="B15552" t="str">
            <v>Operators Overtime</v>
          </cell>
          <cell r="C15552">
            <v>5122300</v>
          </cell>
          <cell r="D15552">
            <v>2290.25</v>
          </cell>
          <cell r="E15552">
            <v>1000</v>
          </cell>
          <cell r="F15552">
            <v>517001</v>
          </cell>
          <cell r="G15552">
            <v>0</v>
          </cell>
          <cell r="H15552">
            <v>2005</v>
          </cell>
          <cell r="I15552">
            <v>0</v>
          </cell>
        </row>
        <row r="15553">
          <cell r="A15553">
            <v>610319</v>
          </cell>
          <cell r="B15553" t="str">
            <v>Operators Overtime</v>
          </cell>
          <cell r="C15553">
            <v>5122300</v>
          </cell>
          <cell r="D15553">
            <v>3643.57</v>
          </cell>
          <cell r="E15553">
            <v>1000</v>
          </cell>
          <cell r="F15553">
            <v>517002</v>
          </cell>
          <cell r="G15553">
            <v>0</v>
          </cell>
          <cell r="H15553">
            <v>2005</v>
          </cell>
          <cell r="I15553">
            <v>0</v>
          </cell>
        </row>
        <row r="15554">
          <cell r="A15554">
            <v>610319</v>
          </cell>
          <cell r="B15554" t="str">
            <v>Operators Overtime</v>
          </cell>
          <cell r="C15554">
            <v>5122300</v>
          </cell>
          <cell r="D15554">
            <v>2888.83</v>
          </cell>
          <cell r="E15554">
            <v>1000</v>
          </cell>
          <cell r="F15554">
            <v>517003</v>
          </cell>
          <cell r="G15554">
            <v>0</v>
          </cell>
          <cell r="H15554">
            <v>2005</v>
          </cell>
          <cell r="I15554">
            <v>0</v>
          </cell>
        </row>
        <row r="15555">
          <cell r="A15555">
            <v>610319</v>
          </cell>
          <cell r="B15555" t="str">
            <v>Operators Overtime</v>
          </cell>
          <cell r="C15555">
            <v>5122300</v>
          </cell>
          <cell r="D15555">
            <v>1041.01</v>
          </cell>
          <cell r="E15555">
            <v>1000</v>
          </cell>
          <cell r="F15555">
            <v>517004</v>
          </cell>
          <cell r="G15555">
            <v>0</v>
          </cell>
          <cell r="H15555">
            <v>2005</v>
          </cell>
          <cell r="I15555">
            <v>0</v>
          </cell>
        </row>
        <row r="15556">
          <cell r="A15556">
            <v>610319</v>
          </cell>
          <cell r="B15556" t="str">
            <v>Operators Overtime</v>
          </cell>
          <cell r="C15556">
            <v>5122400</v>
          </cell>
          <cell r="D15556">
            <v>0</v>
          </cell>
          <cell r="E15556">
            <v>1000</v>
          </cell>
          <cell r="F15556">
            <v>250</v>
          </cell>
          <cell r="G15556">
            <v>0</v>
          </cell>
          <cell r="H15556">
            <v>2005</v>
          </cell>
          <cell r="I15556">
            <v>0</v>
          </cell>
        </row>
        <row r="15557">
          <cell r="A15557">
            <v>610319</v>
          </cell>
          <cell r="B15557" t="str">
            <v>Operators Overtime</v>
          </cell>
          <cell r="C15557">
            <v>5122400</v>
          </cell>
          <cell r="D15557">
            <v>275</v>
          </cell>
          <cell r="E15557">
            <v>1000</v>
          </cell>
          <cell r="F15557">
            <v>300</v>
          </cell>
          <cell r="G15557">
            <v>0</v>
          </cell>
          <cell r="H15557">
            <v>2005</v>
          </cell>
          <cell r="I15557">
            <v>0</v>
          </cell>
        </row>
        <row r="15558">
          <cell r="A15558">
            <v>610319</v>
          </cell>
          <cell r="B15558" t="str">
            <v>Operators Overtime</v>
          </cell>
          <cell r="C15558">
            <v>5122400</v>
          </cell>
          <cell r="D15558">
            <v>1847.81</v>
          </cell>
          <cell r="E15558">
            <v>1000</v>
          </cell>
          <cell r="F15558">
            <v>517000</v>
          </cell>
          <cell r="G15558">
            <v>0</v>
          </cell>
          <cell r="H15558">
            <v>2005</v>
          </cell>
          <cell r="I15558">
            <v>0</v>
          </cell>
        </row>
        <row r="15559">
          <cell r="A15559">
            <v>610319</v>
          </cell>
          <cell r="B15559" t="str">
            <v>Operators Overtime</v>
          </cell>
          <cell r="C15559">
            <v>5122600</v>
          </cell>
          <cell r="D15559">
            <v>165</v>
          </cell>
          <cell r="E15559">
            <v>1000</v>
          </cell>
          <cell r="F15559">
            <v>252</v>
          </cell>
          <cell r="G15559">
            <v>0</v>
          </cell>
          <cell r="H15559">
            <v>2005</v>
          </cell>
          <cell r="I15559">
            <v>0</v>
          </cell>
        </row>
        <row r="15560">
          <cell r="A15560">
            <v>610319</v>
          </cell>
          <cell r="B15560" t="str">
            <v>Operators Overtime</v>
          </cell>
          <cell r="C15560">
            <v>5122600</v>
          </cell>
          <cell r="D15560">
            <v>896</v>
          </cell>
          <cell r="E15560">
            <v>1000</v>
          </cell>
          <cell r="F15560">
            <v>271</v>
          </cell>
          <cell r="G15560">
            <v>0</v>
          </cell>
          <cell r="H15560">
            <v>2005</v>
          </cell>
          <cell r="I15560">
            <v>0</v>
          </cell>
        </row>
        <row r="15561">
          <cell r="A15561">
            <v>610319</v>
          </cell>
          <cell r="B15561" t="str">
            <v>Operators Overtime</v>
          </cell>
          <cell r="C15561">
            <v>5122600</v>
          </cell>
          <cell r="D15561">
            <v>112</v>
          </cell>
          <cell r="E15561">
            <v>1000</v>
          </cell>
          <cell r="F15561">
            <v>272</v>
          </cell>
          <cell r="G15561">
            <v>0</v>
          </cell>
          <cell r="H15561">
            <v>2005</v>
          </cell>
          <cell r="I15561">
            <v>0</v>
          </cell>
        </row>
        <row r="15562">
          <cell r="A15562">
            <v>610319</v>
          </cell>
          <cell r="B15562" t="str">
            <v>Operators Overtime</v>
          </cell>
          <cell r="C15562">
            <v>5122800</v>
          </cell>
          <cell r="D15562">
            <v>110</v>
          </cell>
          <cell r="E15562">
            <v>1000</v>
          </cell>
          <cell r="F15562">
            <v>251</v>
          </cell>
          <cell r="G15562">
            <v>0</v>
          </cell>
          <cell r="H15562">
            <v>2005</v>
          </cell>
          <cell r="I15562">
            <v>0</v>
          </cell>
        </row>
        <row r="15563">
          <cell r="A15563">
            <v>610319</v>
          </cell>
          <cell r="B15563" t="str">
            <v>Operators Overtime</v>
          </cell>
          <cell r="C15563">
            <v>5122800</v>
          </cell>
          <cell r="D15563">
            <v>880</v>
          </cell>
          <cell r="E15563">
            <v>1000</v>
          </cell>
          <cell r="F15563">
            <v>252</v>
          </cell>
          <cell r="G15563">
            <v>0</v>
          </cell>
          <cell r="H15563">
            <v>2005</v>
          </cell>
          <cell r="I15563">
            <v>0</v>
          </cell>
        </row>
        <row r="15564">
          <cell r="A15564">
            <v>610319</v>
          </cell>
          <cell r="B15564" t="str">
            <v>Operators Overtime</v>
          </cell>
          <cell r="C15564">
            <v>5122800</v>
          </cell>
          <cell r="D15564">
            <v>0</v>
          </cell>
          <cell r="E15564">
            <v>1000</v>
          </cell>
          <cell r="F15564">
            <v>272</v>
          </cell>
          <cell r="G15564">
            <v>0</v>
          </cell>
          <cell r="H15564">
            <v>2005</v>
          </cell>
          <cell r="I15564">
            <v>0</v>
          </cell>
        </row>
        <row r="15565">
          <cell r="A15565">
            <v>610319</v>
          </cell>
          <cell r="B15565" t="str">
            <v>Operators Overtime</v>
          </cell>
          <cell r="C15565">
            <v>5122900</v>
          </cell>
          <cell r="D15565">
            <v>5460</v>
          </cell>
          <cell r="E15565">
            <v>1000</v>
          </cell>
          <cell r="F15565">
            <v>273</v>
          </cell>
          <cell r="G15565">
            <v>0</v>
          </cell>
          <cell r="H15565">
            <v>2005</v>
          </cell>
          <cell r="I15565">
            <v>0</v>
          </cell>
        </row>
        <row r="15566">
          <cell r="A15566">
            <v>610319</v>
          </cell>
          <cell r="B15566" t="str">
            <v>Operators Overtime</v>
          </cell>
          <cell r="C15566">
            <v>5122900</v>
          </cell>
          <cell r="D15566">
            <v>7150</v>
          </cell>
          <cell r="E15566">
            <v>1000</v>
          </cell>
          <cell r="F15566">
            <v>300</v>
          </cell>
          <cell r="G15566">
            <v>0</v>
          </cell>
          <cell r="H15566">
            <v>2005</v>
          </cell>
          <cell r="I15566">
            <v>0</v>
          </cell>
        </row>
        <row r="15567">
          <cell r="A15567">
            <v>610319</v>
          </cell>
          <cell r="B15567" t="str">
            <v>Operators Overtime</v>
          </cell>
          <cell r="C15567">
            <v>5122900</v>
          </cell>
          <cell r="D15567">
            <v>660</v>
          </cell>
          <cell r="E15567">
            <v>1000</v>
          </cell>
          <cell r="F15567">
            <v>301</v>
          </cell>
          <cell r="G15567">
            <v>0</v>
          </cell>
          <cell r="H15567">
            <v>2005</v>
          </cell>
          <cell r="I15567">
            <v>0</v>
          </cell>
        </row>
        <row r="15568">
          <cell r="A15568">
            <v>610319</v>
          </cell>
          <cell r="B15568" t="str">
            <v>Operators Overtime</v>
          </cell>
          <cell r="C15568">
            <v>5122900</v>
          </cell>
          <cell r="D15568">
            <v>715</v>
          </cell>
          <cell r="E15568">
            <v>1000</v>
          </cell>
          <cell r="F15568">
            <v>302</v>
          </cell>
          <cell r="G15568">
            <v>0</v>
          </cell>
          <cell r="H15568">
            <v>2005</v>
          </cell>
          <cell r="I15568">
            <v>0</v>
          </cell>
        </row>
        <row r="15569">
          <cell r="A15569">
            <v>610319</v>
          </cell>
          <cell r="B15569" t="str">
            <v>Operators Overtime</v>
          </cell>
          <cell r="C15569">
            <v>5122900</v>
          </cell>
          <cell r="D15569">
            <v>18370</v>
          </cell>
          <cell r="E15569">
            <v>1000</v>
          </cell>
          <cell r="F15569">
            <v>303</v>
          </cell>
          <cell r="G15569">
            <v>0</v>
          </cell>
          <cell r="H15569">
            <v>2005</v>
          </cell>
          <cell r="I15569">
            <v>0</v>
          </cell>
        </row>
        <row r="15570">
          <cell r="A15570">
            <v>610319</v>
          </cell>
          <cell r="B15570" t="str">
            <v>Operators Overtime</v>
          </cell>
          <cell r="C15570">
            <v>5122900</v>
          </cell>
          <cell r="D15570">
            <v>1717.68</v>
          </cell>
          <cell r="E15570">
            <v>1000</v>
          </cell>
          <cell r="F15570">
            <v>517001</v>
          </cell>
          <cell r="G15570">
            <v>0</v>
          </cell>
          <cell r="H15570">
            <v>2005</v>
          </cell>
          <cell r="I15570">
            <v>0</v>
          </cell>
        </row>
        <row r="15571">
          <cell r="A15571">
            <v>610319</v>
          </cell>
          <cell r="B15571" t="str">
            <v>Operators Overtime</v>
          </cell>
          <cell r="C15571">
            <v>5122900</v>
          </cell>
          <cell r="D15571">
            <v>3669.61</v>
          </cell>
          <cell r="E15571">
            <v>1000</v>
          </cell>
          <cell r="F15571">
            <v>517002</v>
          </cell>
          <cell r="G15571">
            <v>0</v>
          </cell>
          <cell r="H15571">
            <v>2005</v>
          </cell>
          <cell r="I15571">
            <v>0</v>
          </cell>
        </row>
        <row r="15572">
          <cell r="A15572">
            <v>610319</v>
          </cell>
          <cell r="B15572" t="str">
            <v>Operators Overtime</v>
          </cell>
          <cell r="C15572">
            <v>5122900</v>
          </cell>
          <cell r="D15572">
            <v>416.41</v>
          </cell>
          <cell r="E15572">
            <v>1000</v>
          </cell>
          <cell r="F15572">
            <v>517003</v>
          </cell>
          <cell r="G15572">
            <v>0</v>
          </cell>
          <cell r="H15572">
            <v>2005</v>
          </cell>
          <cell r="I15572">
            <v>0</v>
          </cell>
        </row>
        <row r="15573">
          <cell r="A15573">
            <v>610319</v>
          </cell>
          <cell r="B15573" t="str">
            <v>Operators Overtime</v>
          </cell>
          <cell r="C15573">
            <v>5122900</v>
          </cell>
          <cell r="D15573">
            <v>12440.2</v>
          </cell>
          <cell r="E15573">
            <v>1000</v>
          </cell>
          <cell r="F15573">
            <v>517004</v>
          </cell>
          <cell r="G15573">
            <v>0</v>
          </cell>
          <cell r="H15573">
            <v>2005</v>
          </cell>
          <cell r="I15573">
            <v>0</v>
          </cell>
        </row>
        <row r="15574">
          <cell r="A15574">
            <v>610319</v>
          </cell>
          <cell r="B15574" t="str">
            <v>Operators Overtime</v>
          </cell>
          <cell r="C15574">
            <v>5123000</v>
          </cell>
          <cell r="D15574">
            <v>700</v>
          </cell>
          <cell r="E15574">
            <v>1000</v>
          </cell>
          <cell r="F15574">
            <v>271</v>
          </cell>
          <cell r="G15574">
            <v>0</v>
          </cell>
          <cell r="H15574">
            <v>2005</v>
          </cell>
          <cell r="I15574">
            <v>0</v>
          </cell>
        </row>
        <row r="15575">
          <cell r="A15575">
            <v>610319</v>
          </cell>
          <cell r="B15575" t="str">
            <v>Operators Overtime</v>
          </cell>
          <cell r="C15575">
            <v>5123000</v>
          </cell>
          <cell r="D15575">
            <v>1540</v>
          </cell>
          <cell r="E15575">
            <v>1000</v>
          </cell>
          <cell r="F15575">
            <v>272</v>
          </cell>
          <cell r="G15575">
            <v>0</v>
          </cell>
          <cell r="H15575">
            <v>2005</v>
          </cell>
          <cell r="I15575">
            <v>0</v>
          </cell>
        </row>
        <row r="15576">
          <cell r="A15576">
            <v>610319</v>
          </cell>
          <cell r="B15576" t="str">
            <v>Operators Overtime</v>
          </cell>
          <cell r="C15576">
            <v>5123000</v>
          </cell>
          <cell r="D15576">
            <v>784</v>
          </cell>
          <cell r="E15576">
            <v>1000</v>
          </cell>
          <cell r="F15576">
            <v>273</v>
          </cell>
          <cell r="G15576">
            <v>0</v>
          </cell>
          <cell r="H15576">
            <v>2005</v>
          </cell>
          <cell r="I15576">
            <v>0</v>
          </cell>
        </row>
        <row r="15577">
          <cell r="A15577">
            <v>610319</v>
          </cell>
          <cell r="B15577" t="str">
            <v>Operators Overtime</v>
          </cell>
          <cell r="C15577">
            <v>5123000</v>
          </cell>
          <cell r="D15577">
            <v>4400</v>
          </cell>
          <cell r="E15577">
            <v>1000</v>
          </cell>
          <cell r="F15577">
            <v>300</v>
          </cell>
          <cell r="G15577">
            <v>0</v>
          </cell>
          <cell r="H15577">
            <v>2005</v>
          </cell>
          <cell r="I15577">
            <v>0</v>
          </cell>
        </row>
        <row r="15578">
          <cell r="A15578">
            <v>610319</v>
          </cell>
          <cell r="B15578" t="str">
            <v>Operators Overtime</v>
          </cell>
          <cell r="C15578">
            <v>5123000</v>
          </cell>
          <cell r="D15578">
            <v>2585</v>
          </cell>
          <cell r="E15578">
            <v>1000</v>
          </cell>
          <cell r="F15578">
            <v>301</v>
          </cell>
          <cell r="G15578">
            <v>0</v>
          </cell>
          <cell r="H15578">
            <v>2005</v>
          </cell>
          <cell r="I15578">
            <v>0</v>
          </cell>
        </row>
        <row r="15579">
          <cell r="A15579">
            <v>610319</v>
          </cell>
          <cell r="B15579" t="str">
            <v>Operators Overtime</v>
          </cell>
          <cell r="C15579">
            <v>5123000</v>
          </cell>
          <cell r="D15579">
            <v>6242.5</v>
          </cell>
          <cell r="E15579">
            <v>1000</v>
          </cell>
          <cell r="F15579">
            <v>302</v>
          </cell>
          <cell r="G15579">
            <v>0</v>
          </cell>
          <cell r="H15579">
            <v>2005</v>
          </cell>
          <cell r="I15579">
            <v>0</v>
          </cell>
        </row>
        <row r="15580">
          <cell r="A15580">
            <v>610319</v>
          </cell>
          <cell r="B15580" t="str">
            <v>Operators Overtime</v>
          </cell>
          <cell r="C15580">
            <v>5123000</v>
          </cell>
          <cell r="D15580">
            <v>3300</v>
          </cell>
          <cell r="E15580">
            <v>1000</v>
          </cell>
          <cell r="F15580">
            <v>303</v>
          </cell>
          <cell r="G15580">
            <v>0</v>
          </cell>
          <cell r="H15580">
            <v>2005</v>
          </cell>
          <cell r="I15580">
            <v>0</v>
          </cell>
        </row>
        <row r="15581">
          <cell r="A15581">
            <v>610319</v>
          </cell>
          <cell r="B15581" t="str">
            <v>Operators Overtime</v>
          </cell>
          <cell r="C15581">
            <v>5123000</v>
          </cell>
          <cell r="D15581">
            <v>234.23</v>
          </cell>
          <cell r="E15581">
            <v>1000</v>
          </cell>
          <cell r="F15581">
            <v>517000</v>
          </cell>
          <cell r="G15581">
            <v>0</v>
          </cell>
          <cell r="H15581">
            <v>2005</v>
          </cell>
          <cell r="I15581">
            <v>0</v>
          </cell>
        </row>
        <row r="15582">
          <cell r="A15582">
            <v>610319</v>
          </cell>
          <cell r="B15582" t="str">
            <v>Operators Overtime</v>
          </cell>
          <cell r="C15582">
            <v>5123000</v>
          </cell>
          <cell r="D15582">
            <v>1197.17</v>
          </cell>
          <cell r="E15582">
            <v>1000</v>
          </cell>
          <cell r="F15582">
            <v>517002</v>
          </cell>
          <cell r="G15582">
            <v>0</v>
          </cell>
          <cell r="H15582">
            <v>2005</v>
          </cell>
          <cell r="I15582">
            <v>0</v>
          </cell>
        </row>
        <row r="15583">
          <cell r="A15583">
            <v>610319</v>
          </cell>
          <cell r="B15583" t="str">
            <v>Operators Overtime</v>
          </cell>
          <cell r="C15583">
            <v>5123000</v>
          </cell>
          <cell r="D15583">
            <v>1041.02</v>
          </cell>
          <cell r="E15583">
            <v>1000</v>
          </cell>
          <cell r="F15583">
            <v>517003</v>
          </cell>
          <cell r="G15583">
            <v>0</v>
          </cell>
          <cell r="H15583">
            <v>2005</v>
          </cell>
          <cell r="I15583">
            <v>0</v>
          </cell>
        </row>
        <row r="15584">
          <cell r="A15584">
            <v>610319</v>
          </cell>
          <cell r="B15584" t="str">
            <v>Operators Overtime</v>
          </cell>
          <cell r="C15584">
            <v>5123000</v>
          </cell>
          <cell r="D15584">
            <v>6740.59</v>
          </cell>
          <cell r="E15584">
            <v>1000</v>
          </cell>
          <cell r="F15584">
            <v>517004</v>
          </cell>
          <cell r="G15584">
            <v>0</v>
          </cell>
          <cell r="H15584">
            <v>2005</v>
          </cell>
          <cell r="I15584">
            <v>0</v>
          </cell>
        </row>
        <row r="15585">
          <cell r="A15585">
            <v>610319</v>
          </cell>
          <cell r="B15585" t="str">
            <v>Operators Overtime</v>
          </cell>
          <cell r="C15585">
            <v>5123100</v>
          </cell>
          <cell r="D15585">
            <v>440</v>
          </cell>
          <cell r="E15585">
            <v>1000</v>
          </cell>
          <cell r="F15585">
            <v>280</v>
          </cell>
          <cell r="G15585">
            <v>0</v>
          </cell>
          <cell r="H15585">
            <v>2005</v>
          </cell>
          <cell r="I15585">
            <v>0</v>
          </cell>
        </row>
        <row r="15586">
          <cell r="A15586">
            <v>610319</v>
          </cell>
          <cell r="B15586" t="str">
            <v>Operators Overtime</v>
          </cell>
          <cell r="C15586">
            <v>5123200</v>
          </cell>
          <cell r="D15586">
            <v>110</v>
          </cell>
          <cell r="E15586">
            <v>1000</v>
          </cell>
          <cell r="F15586">
            <v>250</v>
          </cell>
          <cell r="G15586">
            <v>0</v>
          </cell>
          <cell r="H15586">
            <v>2005</v>
          </cell>
          <cell r="I15586">
            <v>0</v>
          </cell>
        </row>
        <row r="15587">
          <cell r="A15587">
            <v>610319</v>
          </cell>
          <cell r="B15587" t="str">
            <v>Operators Overtime</v>
          </cell>
          <cell r="C15587">
            <v>5123200</v>
          </cell>
          <cell r="D15587">
            <v>1320</v>
          </cell>
          <cell r="E15587">
            <v>1000</v>
          </cell>
          <cell r="F15587">
            <v>251</v>
          </cell>
          <cell r="G15587">
            <v>0</v>
          </cell>
          <cell r="H15587">
            <v>2005</v>
          </cell>
          <cell r="I15587">
            <v>0</v>
          </cell>
        </row>
        <row r="15588">
          <cell r="A15588">
            <v>610319</v>
          </cell>
          <cell r="B15588" t="str">
            <v>Operators Overtime</v>
          </cell>
          <cell r="C15588">
            <v>5123200</v>
          </cell>
          <cell r="D15588">
            <v>770</v>
          </cell>
          <cell r="E15588">
            <v>1000</v>
          </cell>
          <cell r="F15588">
            <v>252</v>
          </cell>
          <cell r="G15588">
            <v>0</v>
          </cell>
          <cell r="H15588">
            <v>2005</v>
          </cell>
          <cell r="I15588">
            <v>0</v>
          </cell>
        </row>
        <row r="15589">
          <cell r="A15589">
            <v>610319</v>
          </cell>
          <cell r="B15589" t="str">
            <v>Operators Overtime</v>
          </cell>
          <cell r="C15589">
            <v>5123200</v>
          </cell>
          <cell r="D15589">
            <v>1249.23</v>
          </cell>
          <cell r="E15589">
            <v>1000</v>
          </cell>
          <cell r="F15589">
            <v>517000</v>
          </cell>
          <cell r="G15589">
            <v>0</v>
          </cell>
          <cell r="H15589">
            <v>2005</v>
          </cell>
          <cell r="I15589">
            <v>0</v>
          </cell>
        </row>
        <row r="15590">
          <cell r="A15590">
            <v>610319</v>
          </cell>
          <cell r="B15590" t="str">
            <v>Operators Overtime</v>
          </cell>
          <cell r="C15590">
            <v>5124000</v>
          </cell>
          <cell r="D15590">
            <v>110</v>
          </cell>
          <cell r="E15590">
            <v>1000</v>
          </cell>
          <cell r="F15590">
            <v>252</v>
          </cell>
          <cell r="G15590">
            <v>0</v>
          </cell>
          <cell r="H15590">
            <v>2005</v>
          </cell>
          <cell r="I15590">
            <v>0</v>
          </cell>
        </row>
        <row r="15591">
          <cell r="A15591">
            <v>610319</v>
          </cell>
          <cell r="B15591" t="str">
            <v>Operators Overtime</v>
          </cell>
          <cell r="C15591">
            <v>5125000</v>
          </cell>
          <cell r="D15591">
            <v>990</v>
          </cell>
          <cell r="E15591">
            <v>1000</v>
          </cell>
          <cell r="F15591">
            <v>251</v>
          </cell>
          <cell r="G15591">
            <v>0</v>
          </cell>
          <cell r="H15591">
            <v>2005</v>
          </cell>
          <cell r="I15591">
            <v>0</v>
          </cell>
        </row>
        <row r="15592">
          <cell r="A15592">
            <v>610319</v>
          </cell>
          <cell r="B15592" t="str">
            <v>Operators Overtime</v>
          </cell>
          <cell r="C15592">
            <v>5125000</v>
          </cell>
          <cell r="D15592">
            <v>990</v>
          </cell>
          <cell r="E15592">
            <v>1000</v>
          </cell>
          <cell r="F15592">
            <v>252</v>
          </cell>
          <cell r="G15592">
            <v>0</v>
          </cell>
          <cell r="H15592">
            <v>2005</v>
          </cell>
          <cell r="I15592">
            <v>0</v>
          </cell>
        </row>
        <row r="15593">
          <cell r="A15593">
            <v>610319</v>
          </cell>
          <cell r="B15593" t="str">
            <v>Operators Overtime</v>
          </cell>
          <cell r="C15593">
            <v>5125000</v>
          </cell>
          <cell r="D15593">
            <v>700</v>
          </cell>
          <cell r="E15593">
            <v>1000</v>
          </cell>
          <cell r="F15593">
            <v>271</v>
          </cell>
          <cell r="G15593">
            <v>0</v>
          </cell>
          <cell r="H15593">
            <v>2005</v>
          </cell>
          <cell r="I15593">
            <v>0</v>
          </cell>
        </row>
        <row r="15594">
          <cell r="A15594">
            <v>610319</v>
          </cell>
          <cell r="B15594" t="str">
            <v>Operators Overtime</v>
          </cell>
          <cell r="C15594">
            <v>5125000</v>
          </cell>
          <cell r="D15594">
            <v>336</v>
          </cell>
          <cell r="E15594">
            <v>1000</v>
          </cell>
          <cell r="F15594">
            <v>272</v>
          </cell>
          <cell r="G15594">
            <v>0</v>
          </cell>
          <cell r="H15594">
            <v>2005</v>
          </cell>
          <cell r="I15594">
            <v>0</v>
          </cell>
        </row>
        <row r="15595">
          <cell r="A15595">
            <v>610319</v>
          </cell>
          <cell r="B15595" t="str">
            <v>Operators Overtime</v>
          </cell>
          <cell r="C15595">
            <v>5125000</v>
          </cell>
          <cell r="D15595">
            <v>3740</v>
          </cell>
          <cell r="E15595">
            <v>1000</v>
          </cell>
          <cell r="F15595">
            <v>303</v>
          </cell>
          <cell r="G15595">
            <v>0</v>
          </cell>
          <cell r="H15595">
            <v>2005</v>
          </cell>
          <cell r="I15595">
            <v>0</v>
          </cell>
        </row>
        <row r="15596">
          <cell r="A15596">
            <v>610319</v>
          </cell>
          <cell r="B15596" t="str">
            <v>Operators Overtime</v>
          </cell>
          <cell r="C15596">
            <v>5125000</v>
          </cell>
          <cell r="D15596">
            <v>520.5</v>
          </cell>
          <cell r="E15596">
            <v>1000</v>
          </cell>
          <cell r="F15596">
            <v>517002</v>
          </cell>
          <cell r="G15596">
            <v>0</v>
          </cell>
          <cell r="H15596">
            <v>2005</v>
          </cell>
          <cell r="I15596">
            <v>0</v>
          </cell>
        </row>
        <row r="15597">
          <cell r="A15597">
            <v>610319</v>
          </cell>
          <cell r="B15597" t="str">
            <v>Operators Overtime</v>
          </cell>
          <cell r="C15597">
            <v>5125000</v>
          </cell>
          <cell r="D15597">
            <v>1561.53</v>
          </cell>
          <cell r="E15597">
            <v>1000</v>
          </cell>
          <cell r="F15597">
            <v>517003</v>
          </cell>
          <cell r="G15597">
            <v>0</v>
          </cell>
          <cell r="H15597">
            <v>2005</v>
          </cell>
          <cell r="I15597">
            <v>0</v>
          </cell>
        </row>
        <row r="15598">
          <cell r="A15598">
            <v>610319</v>
          </cell>
          <cell r="B15598" t="str">
            <v>Operators Overtime</v>
          </cell>
          <cell r="C15598">
            <v>5125000</v>
          </cell>
          <cell r="D15598">
            <v>9108.91</v>
          </cell>
          <cell r="E15598">
            <v>1000</v>
          </cell>
          <cell r="F15598">
            <v>517004</v>
          </cell>
          <cell r="G15598">
            <v>0</v>
          </cell>
          <cell r="H15598">
            <v>2005</v>
          </cell>
          <cell r="I15598">
            <v>0</v>
          </cell>
        </row>
        <row r="15599">
          <cell r="A15599">
            <v>610319</v>
          </cell>
          <cell r="B15599" t="str">
            <v>Operators Overtime</v>
          </cell>
          <cell r="C15599">
            <v>5126000</v>
          </cell>
          <cell r="D15599">
            <v>660</v>
          </cell>
          <cell r="E15599">
            <v>1000</v>
          </cell>
          <cell r="F15599">
            <v>251</v>
          </cell>
          <cell r="G15599">
            <v>0</v>
          </cell>
          <cell r="H15599">
            <v>2005</v>
          </cell>
          <cell r="I15599">
            <v>0</v>
          </cell>
        </row>
        <row r="15600">
          <cell r="A15600">
            <v>610319</v>
          </cell>
          <cell r="B15600" t="str">
            <v>Operators Overtime</v>
          </cell>
          <cell r="C15600">
            <v>5126000</v>
          </cell>
          <cell r="D15600">
            <v>550</v>
          </cell>
          <cell r="E15600">
            <v>1000</v>
          </cell>
          <cell r="F15600">
            <v>252</v>
          </cell>
          <cell r="G15600">
            <v>0</v>
          </cell>
          <cell r="H15600">
            <v>2005</v>
          </cell>
          <cell r="I15600">
            <v>0</v>
          </cell>
        </row>
        <row r="15601">
          <cell r="A15601">
            <v>610319</v>
          </cell>
          <cell r="B15601" t="str">
            <v>Operators Overtime</v>
          </cell>
          <cell r="C15601">
            <v>5126000</v>
          </cell>
          <cell r="D15601">
            <v>3444</v>
          </cell>
          <cell r="E15601">
            <v>1000</v>
          </cell>
          <cell r="F15601">
            <v>271</v>
          </cell>
          <cell r="G15601">
            <v>0</v>
          </cell>
          <cell r="H15601">
            <v>2005</v>
          </cell>
          <cell r="I15601">
            <v>0</v>
          </cell>
        </row>
        <row r="15602">
          <cell r="A15602">
            <v>610319</v>
          </cell>
          <cell r="B15602" t="str">
            <v>Operators Overtime</v>
          </cell>
          <cell r="C15602">
            <v>5126000</v>
          </cell>
          <cell r="D15602">
            <v>140</v>
          </cell>
          <cell r="E15602">
            <v>1000</v>
          </cell>
          <cell r="F15602">
            <v>272</v>
          </cell>
          <cell r="G15602">
            <v>0</v>
          </cell>
          <cell r="H15602">
            <v>2005</v>
          </cell>
          <cell r="I15602">
            <v>0</v>
          </cell>
        </row>
        <row r="15603">
          <cell r="A15603">
            <v>610319</v>
          </cell>
          <cell r="B15603" t="str">
            <v>Operators Overtime</v>
          </cell>
          <cell r="C15603">
            <v>5126000</v>
          </cell>
          <cell r="D15603">
            <v>520.51</v>
          </cell>
          <cell r="E15603">
            <v>1000</v>
          </cell>
          <cell r="F15603">
            <v>517002</v>
          </cell>
          <cell r="G15603">
            <v>0</v>
          </cell>
          <cell r="H15603">
            <v>2005</v>
          </cell>
          <cell r="I15603">
            <v>0</v>
          </cell>
        </row>
        <row r="15604">
          <cell r="A15604">
            <v>610319</v>
          </cell>
          <cell r="B15604" t="str">
            <v>Operators Overtime</v>
          </cell>
          <cell r="C15604">
            <v>5127000</v>
          </cell>
          <cell r="D15604">
            <v>770</v>
          </cell>
          <cell r="E15604">
            <v>1000</v>
          </cell>
          <cell r="F15604">
            <v>250</v>
          </cell>
          <cell r="G15604">
            <v>0</v>
          </cell>
          <cell r="H15604">
            <v>2005</v>
          </cell>
          <cell r="I15604">
            <v>0</v>
          </cell>
        </row>
        <row r="15605">
          <cell r="A15605">
            <v>610319</v>
          </cell>
          <cell r="B15605" t="str">
            <v>Operators Overtime</v>
          </cell>
          <cell r="C15605">
            <v>5127000</v>
          </cell>
          <cell r="D15605">
            <v>2632</v>
          </cell>
          <cell r="E15605">
            <v>1000</v>
          </cell>
          <cell r="F15605">
            <v>270</v>
          </cell>
          <cell r="G15605">
            <v>0</v>
          </cell>
          <cell r="H15605">
            <v>2005</v>
          </cell>
          <cell r="I15605">
            <v>0</v>
          </cell>
        </row>
        <row r="15606">
          <cell r="A15606">
            <v>610319</v>
          </cell>
          <cell r="B15606" t="str">
            <v>Operators Overtime</v>
          </cell>
          <cell r="C15606">
            <v>5127000</v>
          </cell>
          <cell r="D15606">
            <v>110</v>
          </cell>
          <cell r="E15606">
            <v>1000</v>
          </cell>
          <cell r="F15606">
            <v>300</v>
          </cell>
          <cell r="G15606">
            <v>0</v>
          </cell>
          <cell r="H15606">
            <v>2005</v>
          </cell>
          <cell r="I15606">
            <v>0</v>
          </cell>
        </row>
        <row r="15607">
          <cell r="A15607">
            <v>610319</v>
          </cell>
          <cell r="B15607" t="str">
            <v>Operators Overtime</v>
          </cell>
          <cell r="C15607">
            <v>5127000</v>
          </cell>
          <cell r="D15607">
            <v>1041.02</v>
          </cell>
          <cell r="E15607">
            <v>1000</v>
          </cell>
          <cell r="F15607">
            <v>517004</v>
          </cell>
          <cell r="G15607">
            <v>0</v>
          </cell>
          <cell r="H15607">
            <v>2005</v>
          </cell>
          <cell r="I15607">
            <v>0</v>
          </cell>
        </row>
        <row r="15608">
          <cell r="A15608">
            <v>610319</v>
          </cell>
          <cell r="B15608" t="str">
            <v>Operators Overtime</v>
          </cell>
          <cell r="C15608">
            <v>5128000</v>
          </cell>
          <cell r="D15608">
            <v>2090</v>
          </cell>
          <cell r="E15608">
            <v>1000</v>
          </cell>
          <cell r="F15608">
            <v>251</v>
          </cell>
          <cell r="G15608">
            <v>0</v>
          </cell>
          <cell r="H15608">
            <v>2005</v>
          </cell>
          <cell r="I15608">
            <v>0</v>
          </cell>
        </row>
        <row r="15609">
          <cell r="A15609">
            <v>610319</v>
          </cell>
          <cell r="B15609" t="str">
            <v>Operators Overtime</v>
          </cell>
          <cell r="C15609">
            <v>5128000</v>
          </cell>
          <cell r="D15609">
            <v>220</v>
          </cell>
          <cell r="E15609">
            <v>1000</v>
          </cell>
          <cell r="F15609">
            <v>252</v>
          </cell>
          <cell r="G15609">
            <v>0</v>
          </cell>
          <cell r="H15609">
            <v>2005</v>
          </cell>
          <cell r="I15609">
            <v>0</v>
          </cell>
        </row>
        <row r="15610">
          <cell r="A15610">
            <v>610319</v>
          </cell>
          <cell r="B15610" t="str">
            <v>Operators Overtime</v>
          </cell>
          <cell r="C15610">
            <v>5128000</v>
          </cell>
          <cell r="D15610">
            <v>1316</v>
          </cell>
          <cell r="E15610">
            <v>1000</v>
          </cell>
          <cell r="F15610">
            <v>272</v>
          </cell>
          <cell r="G15610">
            <v>0</v>
          </cell>
          <cell r="H15610">
            <v>2005</v>
          </cell>
          <cell r="I15610">
            <v>0</v>
          </cell>
        </row>
        <row r="15611">
          <cell r="A15611">
            <v>610319</v>
          </cell>
          <cell r="B15611" t="str">
            <v>Operators Overtime</v>
          </cell>
          <cell r="C15611">
            <v>5128000</v>
          </cell>
          <cell r="D15611">
            <v>1596</v>
          </cell>
          <cell r="E15611">
            <v>1000</v>
          </cell>
          <cell r="F15611">
            <v>273</v>
          </cell>
          <cell r="G15611">
            <v>0</v>
          </cell>
          <cell r="H15611">
            <v>2005</v>
          </cell>
          <cell r="I15611">
            <v>0</v>
          </cell>
        </row>
        <row r="15612">
          <cell r="A15612">
            <v>610319</v>
          </cell>
          <cell r="B15612" t="str">
            <v>Operators Overtime</v>
          </cell>
          <cell r="C15612">
            <v>5128000</v>
          </cell>
          <cell r="D15612">
            <v>440</v>
          </cell>
          <cell r="E15612">
            <v>1000</v>
          </cell>
          <cell r="F15612">
            <v>300</v>
          </cell>
          <cell r="G15612">
            <v>0</v>
          </cell>
          <cell r="H15612">
            <v>2005</v>
          </cell>
          <cell r="I15612">
            <v>0</v>
          </cell>
        </row>
        <row r="15613">
          <cell r="A15613">
            <v>610319</v>
          </cell>
          <cell r="B15613" t="str">
            <v>Operators Overtime</v>
          </cell>
          <cell r="C15613">
            <v>5128000</v>
          </cell>
          <cell r="D15613">
            <v>385</v>
          </cell>
          <cell r="E15613">
            <v>1000</v>
          </cell>
          <cell r="F15613">
            <v>303</v>
          </cell>
          <cell r="G15613">
            <v>0</v>
          </cell>
          <cell r="H15613">
            <v>2005</v>
          </cell>
          <cell r="I15613">
            <v>0</v>
          </cell>
        </row>
        <row r="15614">
          <cell r="A15614">
            <v>610319</v>
          </cell>
          <cell r="B15614" t="str">
            <v>Operators Overtime</v>
          </cell>
          <cell r="C15614">
            <v>5128000</v>
          </cell>
          <cell r="D15614">
            <v>182.18</v>
          </cell>
          <cell r="E15614">
            <v>1000</v>
          </cell>
          <cell r="F15614">
            <v>517001</v>
          </cell>
          <cell r="G15614">
            <v>0</v>
          </cell>
          <cell r="H15614">
            <v>2005</v>
          </cell>
          <cell r="I15614">
            <v>0</v>
          </cell>
        </row>
        <row r="15615">
          <cell r="A15615">
            <v>610319</v>
          </cell>
          <cell r="B15615" t="str">
            <v>Operators Overtime</v>
          </cell>
          <cell r="C15615">
            <v>5128000</v>
          </cell>
          <cell r="D15615">
            <v>442.43</v>
          </cell>
          <cell r="E15615">
            <v>1000</v>
          </cell>
          <cell r="F15615">
            <v>517002</v>
          </cell>
          <cell r="G15615">
            <v>0</v>
          </cell>
          <cell r="H15615">
            <v>2005</v>
          </cell>
          <cell r="I15615">
            <v>0</v>
          </cell>
        </row>
        <row r="15616">
          <cell r="A15616">
            <v>610319</v>
          </cell>
          <cell r="B15616" t="str">
            <v>Operators Overtime</v>
          </cell>
          <cell r="C15616">
            <v>5128000</v>
          </cell>
          <cell r="D15616">
            <v>1379.34</v>
          </cell>
          <cell r="E15616">
            <v>1000</v>
          </cell>
          <cell r="F15616">
            <v>517003</v>
          </cell>
          <cell r="G15616">
            <v>0</v>
          </cell>
          <cell r="H15616">
            <v>2005</v>
          </cell>
          <cell r="I15616">
            <v>0</v>
          </cell>
        </row>
        <row r="15617">
          <cell r="A15617">
            <v>610319</v>
          </cell>
          <cell r="B15617" t="str">
            <v>Operators Overtime</v>
          </cell>
          <cell r="C15617">
            <v>5128000</v>
          </cell>
          <cell r="D15617">
            <v>3747.66</v>
          </cell>
          <cell r="E15617">
            <v>1000</v>
          </cell>
          <cell r="F15617">
            <v>517004</v>
          </cell>
          <cell r="G15617">
            <v>0</v>
          </cell>
          <cell r="H15617">
            <v>2005</v>
          </cell>
          <cell r="I15617">
            <v>0</v>
          </cell>
        </row>
        <row r="15618">
          <cell r="A15618">
            <v>610319</v>
          </cell>
          <cell r="B15618" t="str">
            <v>Operators Overtime</v>
          </cell>
          <cell r="C15618">
            <v>5129000</v>
          </cell>
          <cell r="D15618">
            <v>660</v>
          </cell>
          <cell r="E15618">
            <v>1000</v>
          </cell>
          <cell r="F15618">
            <v>251</v>
          </cell>
          <cell r="G15618">
            <v>0</v>
          </cell>
          <cell r="H15618">
            <v>2005</v>
          </cell>
          <cell r="I15618">
            <v>0</v>
          </cell>
        </row>
        <row r="15619">
          <cell r="A15619">
            <v>610319</v>
          </cell>
          <cell r="B15619" t="str">
            <v>Operators Overtime</v>
          </cell>
          <cell r="C15619">
            <v>5131000</v>
          </cell>
          <cell r="D15619">
            <v>220</v>
          </cell>
          <cell r="E15619">
            <v>1000</v>
          </cell>
          <cell r="F15619">
            <v>251</v>
          </cell>
          <cell r="G15619">
            <v>0</v>
          </cell>
          <cell r="H15619">
            <v>2005</v>
          </cell>
          <cell r="I15619">
            <v>0</v>
          </cell>
        </row>
        <row r="15620">
          <cell r="A15620">
            <v>610319</v>
          </cell>
          <cell r="B15620" t="str">
            <v>Operators Overtime</v>
          </cell>
          <cell r="C15620">
            <v>5131000</v>
          </cell>
          <cell r="D15620">
            <v>3135</v>
          </cell>
          <cell r="E15620">
            <v>1000</v>
          </cell>
          <cell r="F15620">
            <v>252</v>
          </cell>
          <cell r="G15620">
            <v>0</v>
          </cell>
          <cell r="H15620">
            <v>2005</v>
          </cell>
          <cell r="I15620">
            <v>0</v>
          </cell>
        </row>
        <row r="15621">
          <cell r="A15621">
            <v>610319</v>
          </cell>
          <cell r="B15621" t="str">
            <v>Operators Overtime</v>
          </cell>
          <cell r="C15621">
            <v>5131000</v>
          </cell>
          <cell r="D15621">
            <v>0</v>
          </cell>
          <cell r="E15621">
            <v>1000</v>
          </cell>
          <cell r="F15621">
            <v>270</v>
          </cell>
          <cell r="G15621">
            <v>0</v>
          </cell>
          <cell r="H15621">
            <v>2005</v>
          </cell>
          <cell r="I15621">
            <v>0</v>
          </cell>
        </row>
        <row r="15622">
          <cell r="A15622">
            <v>610319</v>
          </cell>
          <cell r="B15622" t="str">
            <v>Operators Overtime</v>
          </cell>
          <cell r="C15622">
            <v>5131000</v>
          </cell>
          <cell r="D15622">
            <v>504</v>
          </cell>
          <cell r="E15622">
            <v>1000</v>
          </cell>
          <cell r="F15622">
            <v>271</v>
          </cell>
          <cell r="G15622">
            <v>0</v>
          </cell>
          <cell r="H15622">
            <v>2005</v>
          </cell>
          <cell r="I15622">
            <v>0</v>
          </cell>
        </row>
        <row r="15623">
          <cell r="A15623">
            <v>610319</v>
          </cell>
          <cell r="B15623" t="str">
            <v>Operators Overtime</v>
          </cell>
          <cell r="C15623">
            <v>5131000</v>
          </cell>
          <cell r="D15623">
            <v>2380</v>
          </cell>
          <cell r="E15623">
            <v>1000</v>
          </cell>
          <cell r="F15623">
            <v>272</v>
          </cell>
          <cell r="G15623">
            <v>0</v>
          </cell>
          <cell r="H15623">
            <v>2005</v>
          </cell>
          <cell r="I15623">
            <v>0</v>
          </cell>
        </row>
        <row r="15624">
          <cell r="A15624">
            <v>610319</v>
          </cell>
          <cell r="B15624" t="str">
            <v>Operators Overtime</v>
          </cell>
          <cell r="C15624">
            <v>5131000</v>
          </cell>
          <cell r="D15624">
            <v>280</v>
          </cell>
          <cell r="E15624">
            <v>1000</v>
          </cell>
          <cell r="F15624">
            <v>273</v>
          </cell>
          <cell r="G15624">
            <v>0</v>
          </cell>
          <cell r="H15624">
            <v>2005</v>
          </cell>
          <cell r="I15624">
            <v>0</v>
          </cell>
        </row>
        <row r="15625">
          <cell r="A15625">
            <v>610319</v>
          </cell>
          <cell r="B15625" t="str">
            <v>Operators Overtime</v>
          </cell>
          <cell r="C15625">
            <v>5131000</v>
          </cell>
          <cell r="D15625">
            <v>2200</v>
          </cell>
          <cell r="E15625">
            <v>1000</v>
          </cell>
          <cell r="F15625">
            <v>300</v>
          </cell>
          <cell r="G15625">
            <v>0</v>
          </cell>
          <cell r="H15625">
            <v>2005</v>
          </cell>
          <cell r="I15625">
            <v>0</v>
          </cell>
        </row>
        <row r="15626">
          <cell r="A15626">
            <v>610319</v>
          </cell>
          <cell r="B15626" t="str">
            <v>Operators Overtime</v>
          </cell>
          <cell r="C15626">
            <v>5131000</v>
          </cell>
          <cell r="D15626">
            <v>1760</v>
          </cell>
          <cell r="E15626">
            <v>1000</v>
          </cell>
          <cell r="F15626">
            <v>301</v>
          </cell>
          <cell r="G15626">
            <v>0</v>
          </cell>
          <cell r="H15626">
            <v>2005</v>
          </cell>
          <cell r="I15626">
            <v>0</v>
          </cell>
        </row>
        <row r="15627">
          <cell r="A15627">
            <v>610319</v>
          </cell>
          <cell r="B15627" t="str">
            <v>Operators Overtime</v>
          </cell>
          <cell r="C15627">
            <v>5131000</v>
          </cell>
          <cell r="D15627">
            <v>260.25</v>
          </cell>
          <cell r="E15627">
            <v>1000</v>
          </cell>
          <cell r="F15627">
            <v>514001</v>
          </cell>
          <cell r="G15627">
            <v>0</v>
          </cell>
          <cell r="H15627">
            <v>2005</v>
          </cell>
          <cell r="I15627">
            <v>0</v>
          </cell>
        </row>
        <row r="15628">
          <cell r="A15628">
            <v>610319</v>
          </cell>
          <cell r="B15628" t="str">
            <v>Operators Overtime</v>
          </cell>
          <cell r="C15628">
            <v>5131000</v>
          </cell>
          <cell r="D15628">
            <v>28783.9</v>
          </cell>
          <cell r="E15628">
            <v>1000</v>
          </cell>
          <cell r="F15628">
            <v>517000</v>
          </cell>
          <cell r="G15628">
            <v>0</v>
          </cell>
          <cell r="H15628">
            <v>2005</v>
          </cell>
          <cell r="I15628">
            <v>0</v>
          </cell>
        </row>
        <row r="15629">
          <cell r="A15629">
            <v>610319</v>
          </cell>
          <cell r="B15629" t="str">
            <v>Operators Overtime</v>
          </cell>
          <cell r="C15629">
            <v>5131000</v>
          </cell>
          <cell r="D15629">
            <v>416.41</v>
          </cell>
          <cell r="E15629">
            <v>1000</v>
          </cell>
          <cell r="F15629">
            <v>517001</v>
          </cell>
          <cell r="G15629">
            <v>0</v>
          </cell>
          <cell r="H15629">
            <v>2005</v>
          </cell>
          <cell r="I15629">
            <v>0</v>
          </cell>
        </row>
        <row r="15630">
          <cell r="A15630">
            <v>610319</v>
          </cell>
          <cell r="B15630" t="str">
            <v>Operators Overtime</v>
          </cell>
          <cell r="C15630">
            <v>5131000</v>
          </cell>
          <cell r="D15630">
            <v>2914.86</v>
          </cell>
          <cell r="E15630">
            <v>1000</v>
          </cell>
          <cell r="F15630">
            <v>517004</v>
          </cell>
          <cell r="G15630">
            <v>0</v>
          </cell>
          <cell r="H15630">
            <v>2005</v>
          </cell>
          <cell r="I15630">
            <v>0</v>
          </cell>
        </row>
        <row r="15631">
          <cell r="A15631">
            <v>610319</v>
          </cell>
          <cell r="B15631" t="str">
            <v>Operators Overtime</v>
          </cell>
          <cell r="C15631">
            <v>5131100</v>
          </cell>
          <cell r="D15631">
            <v>1622.5</v>
          </cell>
          <cell r="E15631">
            <v>1000</v>
          </cell>
          <cell r="F15631">
            <v>251</v>
          </cell>
          <cell r="G15631">
            <v>0</v>
          </cell>
          <cell r="H15631">
            <v>2005</v>
          </cell>
          <cell r="I15631">
            <v>0</v>
          </cell>
        </row>
        <row r="15632">
          <cell r="A15632">
            <v>610319</v>
          </cell>
          <cell r="B15632" t="str">
            <v>Operators Overtime</v>
          </cell>
          <cell r="C15632">
            <v>5131100</v>
          </cell>
          <cell r="D15632">
            <v>440</v>
          </cell>
          <cell r="E15632">
            <v>1000</v>
          </cell>
          <cell r="F15632">
            <v>252</v>
          </cell>
          <cell r="G15632">
            <v>0</v>
          </cell>
          <cell r="H15632">
            <v>2005</v>
          </cell>
          <cell r="I15632">
            <v>0</v>
          </cell>
        </row>
        <row r="15633">
          <cell r="A15633">
            <v>610319</v>
          </cell>
          <cell r="B15633" t="str">
            <v>Operators Overtime</v>
          </cell>
          <cell r="C15633">
            <v>5131400</v>
          </cell>
          <cell r="D15633">
            <v>0</v>
          </cell>
          <cell r="E15633">
            <v>1000</v>
          </cell>
          <cell r="F15633">
            <v>251</v>
          </cell>
          <cell r="G15633">
            <v>0</v>
          </cell>
          <cell r="H15633">
            <v>2005</v>
          </cell>
          <cell r="I15633">
            <v>0</v>
          </cell>
        </row>
        <row r="15634">
          <cell r="A15634">
            <v>610319</v>
          </cell>
          <cell r="B15634" t="str">
            <v>Operators Overtime</v>
          </cell>
          <cell r="C15634">
            <v>5131400</v>
          </cell>
          <cell r="D15634">
            <v>495</v>
          </cell>
          <cell r="E15634">
            <v>1000</v>
          </cell>
          <cell r="F15634">
            <v>252</v>
          </cell>
          <cell r="G15634">
            <v>0</v>
          </cell>
          <cell r="H15634">
            <v>2005</v>
          </cell>
          <cell r="I15634">
            <v>0</v>
          </cell>
        </row>
        <row r="15635">
          <cell r="A15635">
            <v>610319</v>
          </cell>
          <cell r="B15635" t="str">
            <v>Operators Overtime</v>
          </cell>
          <cell r="C15635">
            <v>5131400</v>
          </cell>
          <cell r="D15635">
            <v>1736</v>
          </cell>
          <cell r="E15635">
            <v>1000</v>
          </cell>
          <cell r="F15635">
            <v>272</v>
          </cell>
          <cell r="G15635">
            <v>0</v>
          </cell>
          <cell r="H15635">
            <v>2005</v>
          </cell>
          <cell r="I15635">
            <v>0</v>
          </cell>
        </row>
        <row r="15636">
          <cell r="A15636">
            <v>610319</v>
          </cell>
          <cell r="B15636" t="str">
            <v>Operators Overtime</v>
          </cell>
          <cell r="C15636">
            <v>5131400</v>
          </cell>
          <cell r="D15636">
            <v>868</v>
          </cell>
          <cell r="E15636">
            <v>1000</v>
          </cell>
          <cell r="F15636">
            <v>273</v>
          </cell>
          <cell r="G15636">
            <v>0</v>
          </cell>
          <cell r="H15636">
            <v>2005</v>
          </cell>
          <cell r="I15636">
            <v>0</v>
          </cell>
        </row>
        <row r="15637">
          <cell r="A15637">
            <v>610319</v>
          </cell>
          <cell r="B15637" t="str">
            <v>Operators Overtime</v>
          </cell>
          <cell r="C15637">
            <v>5131400</v>
          </cell>
          <cell r="D15637">
            <v>440</v>
          </cell>
          <cell r="E15637">
            <v>1000</v>
          </cell>
          <cell r="F15637">
            <v>301</v>
          </cell>
          <cell r="G15637">
            <v>0</v>
          </cell>
          <cell r="H15637">
            <v>2005</v>
          </cell>
          <cell r="I15637">
            <v>0</v>
          </cell>
        </row>
        <row r="15638">
          <cell r="A15638">
            <v>610319</v>
          </cell>
          <cell r="B15638" t="str">
            <v>Operators Overtime</v>
          </cell>
          <cell r="C15638">
            <v>5131400</v>
          </cell>
          <cell r="D15638">
            <v>440</v>
          </cell>
          <cell r="E15638">
            <v>1000</v>
          </cell>
          <cell r="F15638">
            <v>302</v>
          </cell>
          <cell r="G15638">
            <v>0</v>
          </cell>
          <cell r="H15638">
            <v>2005</v>
          </cell>
          <cell r="I15638">
            <v>0</v>
          </cell>
        </row>
        <row r="15639">
          <cell r="A15639">
            <v>610319</v>
          </cell>
          <cell r="B15639" t="str">
            <v>Operators Overtime</v>
          </cell>
          <cell r="C15639">
            <v>5131400</v>
          </cell>
          <cell r="D15639">
            <v>260.25</v>
          </cell>
          <cell r="E15639">
            <v>1000</v>
          </cell>
          <cell r="F15639">
            <v>517002</v>
          </cell>
          <cell r="G15639">
            <v>0</v>
          </cell>
          <cell r="H15639">
            <v>2005</v>
          </cell>
          <cell r="I15639">
            <v>0</v>
          </cell>
        </row>
        <row r="15640">
          <cell r="A15640">
            <v>610319</v>
          </cell>
          <cell r="B15640" t="str">
            <v>Operators Overtime</v>
          </cell>
          <cell r="C15640">
            <v>5131400</v>
          </cell>
          <cell r="D15640">
            <v>520.51</v>
          </cell>
          <cell r="E15640">
            <v>1000</v>
          </cell>
          <cell r="F15640">
            <v>517003</v>
          </cell>
          <cell r="G15640">
            <v>0</v>
          </cell>
          <cell r="H15640">
            <v>2005</v>
          </cell>
          <cell r="I15640">
            <v>0</v>
          </cell>
        </row>
        <row r="15641">
          <cell r="A15641">
            <v>610319</v>
          </cell>
          <cell r="B15641" t="str">
            <v>Operators Overtime</v>
          </cell>
          <cell r="C15641">
            <v>5131400</v>
          </cell>
          <cell r="D15641">
            <v>1561.52</v>
          </cell>
          <cell r="E15641">
            <v>1000</v>
          </cell>
          <cell r="F15641">
            <v>517004</v>
          </cell>
          <cell r="G15641">
            <v>0</v>
          </cell>
          <cell r="H15641">
            <v>2005</v>
          </cell>
          <cell r="I15641">
            <v>0</v>
          </cell>
        </row>
        <row r="15642">
          <cell r="A15642">
            <v>610319</v>
          </cell>
          <cell r="B15642" t="str">
            <v>Operators Overtime</v>
          </cell>
          <cell r="C15642">
            <v>5132000</v>
          </cell>
          <cell r="D15642">
            <v>208.2</v>
          </cell>
          <cell r="E15642">
            <v>1000</v>
          </cell>
          <cell r="F15642">
            <v>517002</v>
          </cell>
          <cell r="G15642">
            <v>0</v>
          </cell>
          <cell r="H15642">
            <v>2005</v>
          </cell>
          <cell r="I15642">
            <v>0</v>
          </cell>
        </row>
        <row r="15643">
          <cell r="A15643">
            <v>610319</v>
          </cell>
          <cell r="B15643" t="str">
            <v>Operators Overtime</v>
          </cell>
          <cell r="C15643">
            <v>5135000</v>
          </cell>
          <cell r="D15643">
            <v>110</v>
          </cell>
          <cell r="E15643">
            <v>1000</v>
          </cell>
          <cell r="F15643">
            <v>251</v>
          </cell>
          <cell r="G15643">
            <v>0</v>
          </cell>
          <cell r="H15643">
            <v>2005</v>
          </cell>
          <cell r="I15643">
            <v>0</v>
          </cell>
        </row>
        <row r="15644">
          <cell r="A15644">
            <v>610319</v>
          </cell>
          <cell r="B15644" t="str">
            <v>Operators Overtime</v>
          </cell>
          <cell r="C15644">
            <v>5135000</v>
          </cell>
          <cell r="D15644">
            <v>220</v>
          </cell>
          <cell r="E15644">
            <v>1000</v>
          </cell>
          <cell r="F15644">
            <v>252</v>
          </cell>
          <cell r="G15644">
            <v>0</v>
          </cell>
          <cell r="H15644">
            <v>2005</v>
          </cell>
          <cell r="I15644">
            <v>0</v>
          </cell>
        </row>
        <row r="15645">
          <cell r="A15645">
            <v>610319</v>
          </cell>
          <cell r="B15645" t="str">
            <v>Operators Overtime</v>
          </cell>
          <cell r="C15645">
            <v>5135000</v>
          </cell>
          <cell r="D15645">
            <v>224</v>
          </cell>
          <cell r="E15645">
            <v>1000</v>
          </cell>
          <cell r="F15645">
            <v>270</v>
          </cell>
          <cell r="G15645">
            <v>0</v>
          </cell>
          <cell r="H15645">
            <v>2005</v>
          </cell>
          <cell r="I15645">
            <v>0</v>
          </cell>
        </row>
        <row r="15646">
          <cell r="A15646">
            <v>610319</v>
          </cell>
          <cell r="B15646" t="str">
            <v>Operators Overtime</v>
          </cell>
          <cell r="C15646">
            <v>5135000</v>
          </cell>
          <cell r="D15646">
            <v>1100</v>
          </cell>
          <cell r="E15646">
            <v>1000</v>
          </cell>
          <cell r="F15646">
            <v>300</v>
          </cell>
          <cell r="G15646">
            <v>0</v>
          </cell>
          <cell r="H15646">
            <v>2005</v>
          </cell>
          <cell r="I15646">
            <v>0</v>
          </cell>
        </row>
        <row r="15647">
          <cell r="A15647">
            <v>610319</v>
          </cell>
          <cell r="B15647" t="str">
            <v>Operators Overtime</v>
          </cell>
          <cell r="C15647">
            <v>5135000</v>
          </cell>
          <cell r="D15647">
            <v>260.25</v>
          </cell>
          <cell r="E15647">
            <v>1000</v>
          </cell>
          <cell r="F15647">
            <v>517002</v>
          </cell>
          <cell r="G15647">
            <v>0</v>
          </cell>
          <cell r="H15647">
            <v>2005</v>
          </cell>
          <cell r="I15647">
            <v>0</v>
          </cell>
        </row>
        <row r="15648">
          <cell r="A15648">
            <v>610319</v>
          </cell>
          <cell r="B15648" t="str">
            <v>Operators Overtime</v>
          </cell>
          <cell r="C15648">
            <v>5135000</v>
          </cell>
          <cell r="D15648">
            <v>286.27999999999997</v>
          </cell>
          <cell r="E15648">
            <v>1000</v>
          </cell>
          <cell r="F15648">
            <v>517004</v>
          </cell>
          <cell r="G15648">
            <v>0</v>
          </cell>
          <cell r="H15648">
            <v>2005</v>
          </cell>
          <cell r="I15648">
            <v>0</v>
          </cell>
        </row>
        <row r="15649">
          <cell r="A15649">
            <v>610319</v>
          </cell>
          <cell r="B15649" t="str">
            <v>Operators Overtime</v>
          </cell>
          <cell r="C15649">
            <v>5137000</v>
          </cell>
          <cell r="D15649">
            <v>1485</v>
          </cell>
          <cell r="E15649">
            <v>1000</v>
          </cell>
          <cell r="F15649">
            <v>251</v>
          </cell>
          <cell r="G15649">
            <v>0</v>
          </cell>
          <cell r="H15649">
            <v>2005</v>
          </cell>
          <cell r="I15649">
            <v>0</v>
          </cell>
        </row>
        <row r="15650">
          <cell r="A15650">
            <v>610319</v>
          </cell>
          <cell r="B15650" t="str">
            <v>Operators Overtime</v>
          </cell>
          <cell r="C15650">
            <v>5137000</v>
          </cell>
          <cell r="D15650">
            <v>5824</v>
          </cell>
          <cell r="E15650">
            <v>1000</v>
          </cell>
          <cell r="F15650">
            <v>273</v>
          </cell>
          <cell r="G15650">
            <v>0</v>
          </cell>
          <cell r="H15650">
            <v>2005</v>
          </cell>
          <cell r="I15650">
            <v>0</v>
          </cell>
        </row>
        <row r="15651">
          <cell r="A15651">
            <v>610319</v>
          </cell>
          <cell r="B15651" t="str">
            <v>Operators Overtime</v>
          </cell>
          <cell r="C15651">
            <v>5137000</v>
          </cell>
          <cell r="D15651">
            <v>0</v>
          </cell>
          <cell r="E15651">
            <v>1000</v>
          </cell>
          <cell r="F15651">
            <v>300</v>
          </cell>
          <cell r="G15651">
            <v>0</v>
          </cell>
          <cell r="H15651">
            <v>2005</v>
          </cell>
          <cell r="I15651">
            <v>0</v>
          </cell>
        </row>
        <row r="15652">
          <cell r="A15652">
            <v>610319</v>
          </cell>
          <cell r="B15652" t="str">
            <v>Operators Overtime</v>
          </cell>
          <cell r="C15652">
            <v>5137000</v>
          </cell>
          <cell r="D15652">
            <v>0</v>
          </cell>
          <cell r="E15652">
            <v>1000</v>
          </cell>
          <cell r="F15652">
            <v>301</v>
          </cell>
          <cell r="G15652">
            <v>0</v>
          </cell>
          <cell r="H15652">
            <v>2005</v>
          </cell>
          <cell r="I15652">
            <v>0</v>
          </cell>
        </row>
        <row r="15653">
          <cell r="A15653">
            <v>610319</v>
          </cell>
          <cell r="B15653" t="str">
            <v>Operators Overtime</v>
          </cell>
          <cell r="C15653">
            <v>5137000</v>
          </cell>
          <cell r="D15653">
            <v>110</v>
          </cell>
          <cell r="E15653">
            <v>1000</v>
          </cell>
          <cell r="F15653">
            <v>302</v>
          </cell>
          <cell r="G15653">
            <v>0</v>
          </cell>
          <cell r="H15653">
            <v>2005</v>
          </cell>
          <cell r="I15653">
            <v>0</v>
          </cell>
        </row>
        <row r="15654">
          <cell r="A15654">
            <v>610319</v>
          </cell>
          <cell r="B15654" t="str">
            <v>Operators Overtime</v>
          </cell>
          <cell r="C15654">
            <v>5137000</v>
          </cell>
          <cell r="D15654">
            <v>416.41</v>
          </cell>
          <cell r="E15654">
            <v>1000</v>
          </cell>
          <cell r="F15654">
            <v>517002</v>
          </cell>
          <cell r="G15654">
            <v>0</v>
          </cell>
          <cell r="H15654">
            <v>2005</v>
          </cell>
          <cell r="I15654">
            <v>0</v>
          </cell>
        </row>
        <row r="15655">
          <cell r="A15655">
            <v>610319</v>
          </cell>
          <cell r="B15655" t="str">
            <v>Operators Overtime</v>
          </cell>
          <cell r="C15655">
            <v>5137000</v>
          </cell>
          <cell r="D15655">
            <v>2836.78</v>
          </cell>
          <cell r="E15655">
            <v>1000</v>
          </cell>
          <cell r="F15655">
            <v>517004</v>
          </cell>
          <cell r="G15655">
            <v>0</v>
          </cell>
          <cell r="H15655">
            <v>2005</v>
          </cell>
          <cell r="I15655">
            <v>0</v>
          </cell>
        </row>
        <row r="15656">
          <cell r="A15656">
            <v>610319</v>
          </cell>
          <cell r="B15656" t="str">
            <v>Operators Overtime</v>
          </cell>
          <cell r="C15656">
            <v>5138000</v>
          </cell>
          <cell r="D15656">
            <v>220</v>
          </cell>
          <cell r="E15656">
            <v>1000</v>
          </cell>
          <cell r="F15656">
            <v>250</v>
          </cell>
          <cell r="G15656">
            <v>0</v>
          </cell>
          <cell r="H15656">
            <v>2005</v>
          </cell>
          <cell r="I15656">
            <v>0</v>
          </cell>
        </row>
        <row r="15657">
          <cell r="A15657">
            <v>610319</v>
          </cell>
          <cell r="B15657" t="str">
            <v>Operators Overtime</v>
          </cell>
          <cell r="C15657">
            <v>5138000</v>
          </cell>
          <cell r="D15657">
            <v>495</v>
          </cell>
          <cell r="E15657">
            <v>1000</v>
          </cell>
          <cell r="F15657">
            <v>251</v>
          </cell>
          <cell r="G15657">
            <v>0</v>
          </cell>
          <cell r="H15657">
            <v>2005</v>
          </cell>
          <cell r="I15657">
            <v>0</v>
          </cell>
        </row>
        <row r="15658">
          <cell r="A15658">
            <v>610319</v>
          </cell>
          <cell r="B15658" t="str">
            <v>Operators Overtime</v>
          </cell>
          <cell r="C15658">
            <v>5138000</v>
          </cell>
          <cell r="D15658">
            <v>110</v>
          </cell>
          <cell r="E15658">
            <v>1000</v>
          </cell>
          <cell r="F15658">
            <v>252</v>
          </cell>
          <cell r="G15658">
            <v>0</v>
          </cell>
          <cell r="H15658">
            <v>2005</v>
          </cell>
          <cell r="I15658">
            <v>0</v>
          </cell>
        </row>
        <row r="15659">
          <cell r="A15659">
            <v>610319</v>
          </cell>
          <cell r="B15659" t="str">
            <v>Operators Overtime</v>
          </cell>
          <cell r="C15659">
            <v>5138000</v>
          </cell>
          <cell r="D15659">
            <v>308</v>
          </cell>
          <cell r="E15659">
            <v>1000</v>
          </cell>
          <cell r="F15659">
            <v>271</v>
          </cell>
          <cell r="G15659">
            <v>0</v>
          </cell>
          <cell r="H15659">
            <v>2005</v>
          </cell>
          <cell r="I15659">
            <v>0</v>
          </cell>
        </row>
        <row r="15660">
          <cell r="A15660">
            <v>610319</v>
          </cell>
          <cell r="B15660" t="str">
            <v>Operators Overtime</v>
          </cell>
          <cell r="C15660">
            <v>5138000</v>
          </cell>
          <cell r="D15660">
            <v>672</v>
          </cell>
          <cell r="E15660">
            <v>1000</v>
          </cell>
          <cell r="F15660">
            <v>272</v>
          </cell>
          <cell r="G15660">
            <v>0</v>
          </cell>
          <cell r="H15660">
            <v>2005</v>
          </cell>
          <cell r="I15660">
            <v>0</v>
          </cell>
        </row>
        <row r="15661">
          <cell r="A15661">
            <v>610319</v>
          </cell>
          <cell r="B15661" t="str">
            <v>Operators Overtime</v>
          </cell>
          <cell r="C15661">
            <v>5138000</v>
          </cell>
          <cell r="D15661">
            <v>1540</v>
          </cell>
          <cell r="E15661">
            <v>1000</v>
          </cell>
          <cell r="F15661">
            <v>300</v>
          </cell>
          <cell r="G15661">
            <v>0</v>
          </cell>
          <cell r="H15661">
            <v>2005</v>
          </cell>
          <cell r="I15661">
            <v>0</v>
          </cell>
        </row>
        <row r="15662">
          <cell r="A15662">
            <v>610319</v>
          </cell>
          <cell r="B15662" t="str">
            <v>Operators Overtime</v>
          </cell>
          <cell r="C15662">
            <v>5138000</v>
          </cell>
          <cell r="D15662">
            <v>302.5</v>
          </cell>
          <cell r="E15662">
            <v>1000</v>
          </cell>
          <cell r="F15662">
            <v>301</v>
          </cell>
          <cell r="G15662">
            <v>0</v>
          </cell>
          <cell r="H15662">
            <v>2005</v>
          </cell>
          <cell r="I15662">
            <v>0</v>
          </cell>
        </row>
        <row r="15663">
          <cell r="A15663">
            <v>610319</v>
          </cell>
          <cell r="B15663" t="str">
            <v>Operators Overtime</v>
          </cell>
          <cell r="C15663">
            <v>5138000</v>
          </cell>
          <cell r="D15663">
            <v>572.55999999999995</v>
          </cell>
          <cell r="E15663">
            <v>1000</v>
          </cell>
          <cell r="F15663">
            <v>517002</v>
          </cell>
          <cell r="G15663">
            <v>0</v>
          </cell>
          <cell r="H15663">
            <v>2005</v>
          </cell>
          <cell r="I15663">
            <v>0</v>
          </cell>
        </row>
        <row r="15664">
          <cell r="A15664">
            <v>610319</v>
          </cell>
          <cell r="B15664" t="str">
            <v>Operators Overtime</v>
          </cell>
          <cell r="C15664">
            <v>5138000</v>
          </cell>
          <cell r="D15664">
            <v>1561.53</v>
          </cell>
          <cell r="E15664">
            <v>1000</v>
          </cell>
          <cell r="F15664">
            <v>517004</v>
          </cell>
          <cell r="G15664">
            <v>0</v>
          </cell>
          <cell r="H15664">
            <v>2005</v>
          </cell>
          <cell r="I15664">
            <v>0</v>
          </cell>
        </row>
        <row r="15665">
          <cell r="A15665">
            <v>610319</v>
          </cell>
          <cell r="B15665" t="str">
            <v>Operators Overtime</v>
          </cell>
          <cell r="C15665">
            <v>5140000</v>
          </cell>
          <cell r="D15665">
            <v>440</v>
          </cell>
          <cell r="E15665">
            <v>1000</v>
          </cell>
          <cell r="F15665">
            <v>250</v>
          </cell>
          <cell r="G15665">
            <v>0</v>
          </cell>
          <cell r="H15665">
            <v>2005</v>
          </cell>
          <cell r="I15665">
            <v>0</v>
          </cell>
        </row>
        <row r="15666">
          <cell r="A15666">
            <v>610319</v>
          </cell>
          <cell r="B15666" t="str">
            <v>Operators Overtime</v>
          </cell>
          <cell r="C15666">
            <v>5141000</v>
          </cell>
          <cell r="D15666">
            <v>48356</v>
          </cell>
          <cell r="E15666">
            <v>1000</v>
          </cell>
          <cell r="F15666">
            <v>270</v>
          </cell>
          <cell r="G15666">
            <v>0</v>
          </cell>
          <cell r="H15666">
            <v>2005</v>
          </cell>
          <cell r="I15666">
            <v>0</v>
          </cell>
        </row>
        <row r="15667">
          <cell r="A15667">
            <v>610319</v>
          </cell>
          <cell r="B15667" t="str">
            <v>Operators Overtime</v>
          </cell>
          <cell r="C15667">
            <v>5141000</v>
          </cell>
          <cell r="D15667">
            <v>520.51</v>
          </cell>
          <cell r="E15667">
            <v>1000</v>
          </cell>
          <cell r="F15667">
            <v>517004</v>
          </cell>
          <cell r="G15667">
            <v>0</v>
          </cell>
          <cell r="H15667">
            <v>2005</v>
          </cell>
          <cell r="I15667">
            <v>0</v>
          </cell>
        </row>
        <row r="15668">
          <cell r="A15668">
            <v>610319</v>
          </cell>
          <cell r="B15668" t="str">
            <v>Operators Overtime</v>
          </cell>
          <cell r="C15668">
            <v>5145000</v>
          </cell>
          <cell r="D15668">
            <v>0</v>
          </cell>
          <cell r="E15668">
            <v>1000</v>
          </cell>
          <cell r="F15668">
            <v>517000</v>
          </cell>
          <cell r="G15668">
            <v>0</v>
          </cell>
          <cell r="H15668">
            <v>2005</v>
          </cell>
          <cell r="I15668">
            <v>0</v>
          </cell>
        </row>
        <row r="15669">
          <cell r="A15669">
            <v>610319</v>
          </cell>
          <cell r="B15669" t="str">
            <v>Operators Overtime</v>
          </cell>
          <cell r="C15669">
            <v>5147000</v>
          </cell>
          <cell r="D15669">
            <v>0</v>
          </cell>
          <cell r="E15669">
            <v>1000</v>
          </cell>
          <cell r="F15669">
            <v>270</v>
          </cell>
          <cell r="G15669">
            <v>0</v>
          </cell>
          <cell r="H15669">
            <v>2005</v>
          </cell>
          <cell r="I15669">
            <v>0</v>
          </cell>
        </row>
        <row r="15670">
          <cell r="A15670">
            <v>610319</v>
          </cell>
          <cell r="B15670" t="str">
            <v>Operators Overtime</v>
          </cell>
          <cell r="C15670">
            <v>5148000</v>
          </cell>
          <cell r="D15670">
            <v>560</v>
          </cell>
          <cell r="E15670">
            <v>1000</v>
          </cell>
          <cell r="F15670">
            <v>270</v>
          </cell>
          <cell r="G15670">
            <v>0</v>
          </cell>
          <cell r="H15670">
            <v>2005</v>
          </cell>
          <cell r="I15670">
            <v>0</v>
          </cell>
        </row>
        <row r="15671">
          <cell r="A15671">
            <v>610319</v>
          </cell>
          <cell r="B15671" t="str">
            <v>Operators Overtime</v>
          </cell>
          <cell r="C15671">
            <v>5480000</v>
          </cell>
          <cell r="D15671">
            <v>0</v>
          </cell>
          <cell r="E15671">
            <v>1000</v>
          </cell>
          <cell r="F15671">
            <v>310</v>
          </cell>
          <cell r="G15671">
            <v>0</v>
          </cell>
          <cell r="H15671">
            <v>2005</v>
          </cell>
          <cell r="I15671">
            <v>0</v>
          </cell>
        </row>
        <row r="15672">
          <cell r="A15672">
            <v>610319</v>
          </cell>
          <cell r="B15672" t="str">
            <v>Operators Overtime</v>
          </cell>
          <cell r="C15672">
            <v>5480000</v>
          </cell>
          <cell r="D15672">
            <v>0</v>
          </cell>
          <cell r="E15672">
            <v>1000</v>
          </cell>
          <cell r="F15672">
            <v>475</v>
          </cell>
          <cell r="G15672">
            <v>0</v>
          </cell>
          <cell r="H15672">
            <v>2005</v>
          </cell>
          <cell r="I15672">
            <v>0</v>
          </cell>
        </row>
        <row r="15673">
          <cell r="A15673">
            <v>610319</v>
          </cell>
          <cell r="B15673" t="str">
            <v>Operators Overtime</v>
          </cell>
          <cell r="C15673">
            <v>5570000</v>
          </cell>
          <cell r="D15673">
            <v>513</v>
          </cell>
          <cell r="E15673">
            <v>1000</v>
          </cell>
          <cell r="F15673">
            <v>310</v>
          </cell>
          <cell r="G15673">
            <v>0</v>
          </cell>
          <cell r="H15673">
            <v>2005</v>
          </cell>
          <cell r="I15673">
            <v>0</v>
          </cell>
        </row>
        <row r="15674">
          <cell r="A15674">
            <v>610319</v>
          </cell>
          <cell r="B15674" t="str">
            <v>Operators Overtime</v>
          </cell>
          <cell r="C15674">
            <v>5710000</v>
          </cell>
          <cell r="D15674">
            <v>0</v>
          </cell>
          <cell r="E15674">
            <v>1000</v>
          </cell>
          <cell r="F15674">
            <v>109</v>
          </cell>
          <cell r="G15674">
            <v>0</v>
          </cell>
          <cell r="H15674">
            <v>2005</v>
          </cell>
          <cell r="I15674">
            <v>0</v>
          </cell>
        </row>
        <row r="15675">
          <cell r="A15675">
            <v>610319</v>
          </cell>
          <cell r="B15675" t="str">
            <v>Operators Overtime</v>
          </cell>
          <cell r="C15675">
            <v>5920000</v>
          </cell>
          <cell r="D15675">
            <v>605</v>
          </cell>
          <cell r="E15675">
            <v>1000</v>
          </cell>
          <cell r="F15675">
            <v>5503</v>
          </cell>
          <cell r="G15675">
            <v>0</v>
          </cell>
          <cell r="H15675">
            <v>2005</v>
          </cell>
          <cell r="I15675">
            <v>0</v>
          </cell>
        </row>
        <row r="15676">
          <cell r="A15676">
            <v>610319</v>
          </cell>
          <cell r="B15676" t="str">
            <v>Operators Overtime</v>
          </cell>
          <cell r="C15676">
            <v>9290000</v>
          </cell>
          <cell r="D15676">
            <v>2.3283064365386963E-10</v>
          </cell>
          <cell r="E15676">
            <v>1000</v>
          </cell>
          <cell r="F15676">
            <v>122092</v>
          </cell>
          <cell r="G15676">
            <v>0</v>
          </cell>
          <cell r="H15676">
            <v>2005</v>
          </cell>
          <cell r="I15676">
            <v>0</v>
          </cell>
        </row>
        <row r="15677">
          <cell r="A15677">
            <v>610322</v>
          </cell>
          <cell r="B15677" t="str">
            <v>Meter Reader</v>
          </cell>
          <cell r="C15677">
            <v>4160000</v>
          </cell>
          <cell r="D15677">
            <v>76</v>
          </cell>
          <cell r="E15677">
            <v>1000</v>
          </cell>
          <cell r="F15677">
            <v>120000</v>
          </cell>
          <cell r="G15677">
            <v>0</v>
          </cell>
          <cell r="H15677">
            <v>2005</v>
          </cell>
          <cell r="I15677">
            <v>0</v>
          </cell>
        </row>
        <row r="15678">
          <cell r="A15678">
            <v>610322</v>
          </cell>
          <cell r="B15678" t="str">
            <v>Meter Reader</v>
          </cell>
          <cell r="C15678">
            <v>4261000</v>
          </cell>
          <cell r="D15678">
            <v>144</v>
          </cell>
          <cell r="E15678">
            <v>1000</v>
          </cell>
          <cell r="F15678">
            <v>1</v>
          </cell>
          <cell r="G15678">
            <v>0</v>
          </cell>
          <cell r="H15678">
            <v>2005</v>
          </cell>
          <cell r="I15678">
            <v>0</v>
          </cell>
        </row>
        <row r="15679">
          <cell r="A15679">
            <v>610322</v>
          </cell>
          <cell r="B15679" t="str">
            <v>Meter Reader</v>
          </cell>
          <cell r="C15679">
            <v>4265000</v>
          </cell>
          <cell r="D15679">
            <v>60</v>
          </cell>
          <cell r="E15679">
            <v>1000</v>
          </cell>
          <cell r="F15679">
            <v>1</v>
          </cell>
          <cell r="G15679">
            <v>0</v>
          </cell>
          <cell r="H15679">
            <v>2005</v>
          </cell>
          <cell r="I15679">
            <v>0</v>
          </cell>
        </row>
        <row r="15680">
          <cell r="A15680">
            <v>610322</v>
          </cell>
          <cell r="B15680" t="str">
            <v>Meter Reader</v>
          </cell>
          <cell r="C15680">
            <v>5390000</v>
          </cell>
          <cell r="D15680">
            <v>36822</v>
          </cell>
          <cell r="E15680">
            <v>1000</v>
          </cell>
          <cell r="F15680">
            <v>23000</v>
          </cell>
          <cell r="G15680">
            <v>0</v>
          </cell>
          <cell r="H15680">
            <v>2005</v>
          </cell>
          <cell r="I15680">
            <v>0</v>
          </cell>
        </row>
        <row r="15681">
          <cell r="A15681">
            <v>610322</v>
          </cell>
          <cell r="B15681" t="str">
            <v>Meter Reader</v>
          </cell>
          <cell r="C15681">
            <v>5570000</v>
          </cell>
          <cell r="D15681">
            <v>114</v>
          </cell>
          <cell r="E15681">
            <v>1000</v>
          </cell>
          <cell r="F15681">
            <v>1</v>
          </cell>
          <cell r="G15681">
            <v>0</v>
          </cell>
          <cell r="H15681">
            <v>2005</v>
          </cell>
          <cell r="I15681">
            <v>0</v>
          </cell>
        </row>
        <row r="15682">
          <cell r="A15682">
            <v>610322</v>
          </cell>
          <cell r="B15682" t="str">
            <v>Meter Reader</v>
          </cell>
          <cell r="C15682">
            <v>5620000</v>
          </cell>
          <cell r="D15682">
            <v>40</v>
          </cell>
          <cell r="E15682">
            <v>1000</v>
          </cell>
          <cell r="F15682">
            <v>5701</v>
          </cell>
          <cell r="G15682">
            <v>0</v>
          </cell>
          <cell r="H15682">
            <v>2005</v>
          </cell>
          <cell r="I15682">
            <v>0</v>
          </cell>
        </row>
        <row r="15683">
          <cell r="A15683">
            <v>610322</v>
          </cell>
          <cell r="B15683" t="str">
            <v>Meter Reader</v>
          </cell>
          <cell r="C15683">
            <v>5710000</v>
          </cell>
          <cell r="D15683">
            <v>296</v>
          </cell>
          <cell r="E15683">
            <v>1000</v>
          </cell>
          <cell r="F15683">
            <v>108</v>
          </cell>
          <cell r="G15683">
            <v>0</v>
          </cell>
          <cell r="H15683">
            <v>2005</v>
          </cell>
          <cell r="I15683">
            <v>0</v>
          </cell>
        </row>
        <row r="15684">
          <cell r="A15684">
            <v>610322</v>
          </cell>
          <cell r="B15684" t="str">
            <v>Meter Reader</v>
          </cell>
          <cell r="C15684">
            <v>5710000</v>
          </cell>
          <cell r="D15684">
            <v>55.5</v>
          </cell>
          <cell r="E15684">
            <v>1000</v>
          </cell>
          <cell r="F15684">
            <v>105000</v>
          </cell>
          <cell r="G15684">
            <v>0</v>
          </cell>
          <cell r="H15684">
            <v>2005</v>
          </cell>
          <cell r="I15684">
            <v>0</v>
          </cell>
        </row>
        <row r="15685">
          <cell r="A15685">
            <v>610322</v>
          </cell>
          <cell r="B15685" t="str">
            <v>Meter Reader</v>
          </cell>
          <cell r="C15685">
            <v>5710000</v>
          </cell>
          <cell r="D15685">
            <v>180</v>
          </cell>
          <cell r="E15685">
            <v>1000</v>
          </cell>
          <cell r="F15685">
            <v>108000</v>
          </cell>
          <cell r="G15685">
            <v>0</v>
          </cell>
          <cell r="H15685">
            <v>2005</v>
          </cell>
          <cell r="I15685">
            <v>0</v>
          </cell>
        </row>
        <row r="15686">
          <cell r="A15686">
            <v>610322</v>
          </cell>
          <cell r="B15686" t="str">
            <v>Meter Reader</v>
          </cell>
          <cell r="C15686">
            <v>5710000</v>
          </cell>
          <cell r="D15686">
            <v>18.21</v>
          </cell>
          <cell r="E15686">
            <v>1000</v>
          </cell>
          <cell r="F15686">
            <v>120000</v>
          </cell>
          <cell r="G15686">
            <v>0</v>
          </cell>
          <cell r="H15686">
            <v>2005</v>
          </cell>
          <cell r="I15686">
            <v>0</v>
          </cell>
        </row>
        <row r="15687">
          <cell r="A15687">
            <v>610322</v>
          </cell>
          <cell r="B15687" t="str">
            <v>Meter Reader</v>
          </cell>
          <cell r="C15687">
            <v>5800000</v>
          </cell>
          <cell r="D15687">
            <v>3145</v>
          </cell>
          <cell r="E15687">
            <v>1000</v>
          </cell>
          <cell r="F15687">
            <v>1</v>
          </cell>
          <cell r="G15687">
            <v>0</v>
          </cell>
          <cell r="H15687">
            <v>2005</v>
          </cell>
          <cell r="I15687">
            <v>0</v>
          </cell>
        </row>
        <row r="15688">
          <cell r="A15688">
            <v>610322</v>
          </cell>
          <cell r="B15688" t="str">
            <v>Meter Reader</v>
          </cell>
          <cell r="C15688">
            <v>5830000</v>
          </cell>
          <cell r="D15688">
            <v>328</v>
          </cell>
          <cell r="E15688">
            <v>1000</v>
          </cell>
          <cell r="F15688">
            <v>1</v>
          </cell>
          <cell r="G15688">
            <v>0</v>
          </cell>
          <cell r="H15688">
            <v>2005</v>
          </cell>
          <cell r="I15688">
            <v>0</v>
          </cell>
        </row>
        <row r="15689">
          <cell r="A15689">
            <v>610322</v>
          </cell>
          <cell r="B15689" t="str">
            <v>Meter Reader</v>
          </cell>
          <cell r="C15689">
            <v>5830000</v>
          </cell>
          <cell r="D15689">
            <v>0</v>
          </cell>
          <cell r="E15689">
            <v>1000</v>
          </cell>
          <cell r="F15689">
            <v>108000</v>
          </cell>
          <cell r="G15689">
            <v>0</v>
          </cell>
          <cell r="H15689">
            <v>2005</v>
          </cell>
          <cell r="I15689">
            <v>0</v>
          </cell>
        </row>
        <row r="15690">
          <cell r="A15690">
            <v>610322</v>
          </cell>
          <cell r="B15690" t="str">
            <v>Meter Reader</v>
          </cell>
          <cell r="C15690">
            <v>5830000</v>
          </cell>
          <cell r="D15690">
            <v>304</v>
          </cell>
          <cell r="E15690">
            <v>1000</v>
          </cell>
          <cell r="F15690">
            <v>124000</v>
          </cell>
          <cell r="G15690">
            <v>0</v>
          </cell>
          <cell r="H15690">
            <v>2005</v>
          </cell>
          <cell r="I15690">
            <v>0</v>
          </cell>
        </row>
        <row r="15691">
          <cell r="A15691">
            <v>610322</v>
          </cell>
          <cell r="B15691" t="str">
            <v>Meter Reader</v>
          </cell>
          <cell r="C15691">
            <v>5830000</v>
          </cell>
          <cell r="D15691">
            <v>399</v>
          </cell>
          <cell r="E15691">
            <v>1000</v>
          </cell>
          <cell r="F15691">
            <v>126000</v>
          </cell>
          <cell r="G15691">
            <v>0</v>
          </cell>
          <cell r="H15691">
            <v>2005</v>
          </cell>
          <cell r="I15691">
            <v>0</v>
          </cell>
        </row>
        <row r="15692">
          <cell r="A15692">
            <v>610322</v>
          </cell>
          <cell r="B15692" t="str">
            <v>Meter Reader</v>
          </cell>
          <cell r="C15692">
            <v>5830000</v>
          </cell>
          <cell r="D15692">
            <v>38</v>
          </cell>
          <cell r="E15692">
            <v>1000</v>
          </cell>
          <cell r="F15692">
            <v>133000</v>
          </cell>
          <cell r="G15692">
            <v>0</v>
          </cell>
          <cell r="H15692">
            <v>2005</v>
          </cell>
          <cell r="I15692">
            <v>0</v>
          </cell>
        </row>
        <row r="15693">
          <cell r="A15693">
            <v>610322</v>
          </cell>
          <cell r="B15693" t="str">
            <v>Meter Reader</v>
          </cell>
          <cell r="C15693">
            <v>5830000</v>
          </cell>
          <cell r="D15693">
            <v>0</v>
          </cell>
          <cell r="E15693">
            <v>1000</v>
          </cell>
          <cell r="F15693">
            <v>240000</v>
          </cell>
          <cell r="G15693">
            <v>0</v>
          </cell>
          <cell r="H15693">
            <v>2005</v>
          </cell>
          <cell r="I15693">
            <v>0</v>
          </cell>
        </row>
        <row r="15694">
          <cell r="A15694">
            <v>610322</v>
          </cell>
          <cell r="B15694" t="str">
            <v>Meter Reader</v>
          </cell>
          <cell r="C15694">
            <v>5830000</v>
          </cell>
          <cell r="D15694">
            <v>0</v>
          </cell>
          <cell r="E15694">
            <v>1000</v>
          </cell>
          <cell r="F15694">
            <v>563000</v>
          </cell>
          <cell r="G15694">
            <v>0</v>
          </cell>
          <cell r="H15694">
            <v>2005</v>
          </cell>
          <cell r="I15694">
            <v>0</v>
          </cell>
        </row>
        <row r="15695">
          <cell r="A15695">
            <v>610322</v>
          </cell>
          <cell r="B15695" t="str">
            <v>Meter Reader</v>
          </cell>
          <cell r="C15695">
            <v>5860000</v>
          </cell>
          <cell r="D15695">
            <v>284</v>
          </cell>
          <cell r="E15695">
            <v>1000</v>
          </cell>
          <cell r="F15695">
            <v>5001</v>
          </cell>
          <cell r="G15695">
            <v>0</v>
          </cell>
          <cell r="H15695">
            <v>2005</v>
          </cell>
          <cell r="I15695">
            <v>0</v>
          </cell>
        </row>
        <row r="15696">
          <cell r="A15696">
            <v>610322</v>
          </cell>
          <cell r="B15696" t="str">
            <v>Meter Reader</v>
          </cell>
          <cell r="C15696">
            <v>5860000</v>
          </cell>
          <cell r="D15696">
            <v>38</v>
          </cell>
          <cell r="E15696">
            <v>1000</v>
          </cell>
          <cell r="F15696">
            <v>5002</v>
          </cell>
          <cell r="G15696">
            <v>0</v>
          </cell>
          <cell r="H15696">
            <v>2005</v>
          </cell>
          <cell r="I15696">
            <v>0</v>
          </cell>
        </row>
        <row r="15697">
          <cell r="A15697">
            <v>610322</v>
          </cell>
          <cell r="B15697" t="str">
            <v>Meter Reader</v>
          </cell>
          <cell r="C15697">
            <v>5860000</v>
          </cell>
          <cell r="D15697">
            <v>9334.69</v>
          </cell>
          <cell r="E15697">
            <v>1000</v>
          </cell>
          <cell r="F15697">
            <v>5003</v>
          </cell>
          <cell r="G15697">
            <v>0</v>
          </cell>
          <cell r="H15697">
            <v>2005</v>
          </cell>
          <cell r="I15697">
            <v>0</v>
          </cell>
        </row>
        <row r="15698">
          <cell r="A15698">
            <v>610322</v>
          </cell>
          <cell r="B15698" t="str">
            <v>Meter Reader</v>
          </cell>
          <cell r="C15698">
            <v>5860000</v>
          </cell>
          <cell r="D15698">
            <v>7372</v>
          </cell>
          <cell r="E15698">
            <v>1000</v>
          </cell>
          <cell r="F15698">
            <v>5004</v>
          </cell>
          <cell r="G15698">
            <v>0</v>
          </cell>
          <cell r="H15698">
            <v>2005</v>
          </cell>
          <cell r="I15698">
            <v>0</v>
          </cell>
        </row>
        <row r="15699">
          <cell r="A15699">
            <v>610322</v>
          </cell>
          <cell r="B15699" t="str">
            <v>Meter Reader</v>
          </cell>
          <cell r="C15699">
            <v>5860000</v>
          </cell>
          <cell r="D15699">
            <v>1919</v>
          </cell>
          <cell r="E15699">
            <v>1000</v>
          </cell>
          <cell r="F15699">
            <v>5301</v>
          </cell>
          <cell r="G15699">
            <v>0</v>
          </cell>
          <cell r="H15699">
            <v>2005</v>
          </cell>
          <cell r="I15699">
            <v>0</v>
          </cell>
        </row>
        <row r="15700">
          <cell r="A15700">
            <v>610322</v>
          </cell>
          <cell r="B15700" t="str">
            <v>Meter Reader</v>
          </cell>
          <cell r="C15700">
            <v>5860000</v>
          </cell>
          <cell r="D15700">
            <v>266</v>
          </cell>
          <cell r="E15700">
            <v>1000</v>
          </cell>
          <cell r="F15700">
            <v>5302</v>
          </cell>
          <cell r="G15700">
            <v>0</v>
          </cell>
          <cell r="H15700">
            <v>2005</v>
          </cell>
          <cell r="I15700">
            <v>0</v>
          </cell>
        </row>
        <row r="15701">
          <cell r="A15701">
            <v>610322</v>
          </cell>
          <cell r="B15701" t="str">
            <v>Meter Reader</v>
          </cell>
          <cell r="C15701">
            <v>5860000</v>
          </cell>
          <cell r="D15701">
            <v>3030.5</v>
          </cell>
          <cell r="E15701">
            <v>1000</v>
          </cell>
          <cell r="F15701">
            <v>5303</v>
          </cell>
          <cell r="G15701">
            <v>0</v>
          </cell>
          <cell r="H15701">
            <v>2005</v>
          </cell>
          <cell r="I15701">
            <v>0</v>
          </cell>
        </row>
        <row r="15702">
          <cell r="A15702">
            <v>610322</v>
          </cell>
          <cell r="B15702" t="str">
            <v>Meter Reader</v>
          </cell>
          <cell r="C15702">
            <v>5860000</v>
          </cell>
          <cell r="D15702">
            <v>652</v>
          </cell>
          <cell r="E15702">
            <v>1000</v>
          </cell>
          <cell r="F15702">
            <v>5404</v>
          </cell>
          <cell r="G15702">
            <v>0</v>
          </cell>
          <cell r="H15702">
            <v>2005</v>
          </cell>
          <cell r="I15702">
            <v>0</v>
          </cell>
        </row>
        <row r="15703">
          <cell r="A15703">
            <v>610322</v>
          </cell>
          <cell r="B15703" t="str">
            <v>Meter Reader</v>
          </cell>
          <cell r="C15703">
            <v>5860000</v>
          </cell>
          <cell r="D15703">
            <v>1106.22</v>
          </cell>
          <cell r="E15703">
            <v>1000</v>
          </cell>
          <cell r="F15703">
            <v>5405</v>
          </cell>
          <cell r="G15703">
            <v>0</v>
          </cell>
          <cell r="H15703">
            <v>2005</v>
          </cell>
          <cell r="I15703">
            <v>0</v>
          </cell>
        </row>
        <row r="15704">
          <cell r="A15704">
            <v>610322</v>
          </cell>
          <cell r="B15704" t="str">
            <v>Meter Reader</v>
          </cell>
          <cell r="C15704">
            <v>5860000</v>
          </cell>
          <cell r="D15704">
            <v>2147</v>
          </cell>
          <cell r="E15704">
            <v>1000</v>
          </cell>
          <cell r="F15704">
            <v>5501</v>
          </cell>
          <cell r="G15704">
            <v>0</v>
          </cell>
          <cell r="H15704">
            <v>2005</v>
          </cell>
          <cell r="I15704">
            <v>0</v>
          </cell>
        </row>
        <row r="15705">
          <cell r="A15705">
            <v>610322</v>
          </cell>
          <cell r="B15705" t="str">
            <v>Meter Reader</v>
          </cell>
          <cell r="C15705">
            <v>5860000</v>
          </cell>
          <cell r="D15705">
            <v>13803.12</v>
          </cell>
          <cell r="E15705">
            <v>1000</v>
          </cell>
          <cell r="F15705">
            <v>5503</v>
          </cell>
          <cell r="G15705">
            <v>0</v>
          </cell>
          <cell r="H15705">
            <v>2005</v>
          </cell>
          <cell r="I15705">
            <v>0</v>
          </cell>
        </row>
        <row r="15706">
          <cell r="A15706">
            <v>610322</v>
          </cell>
          <cell r="B15706" t="str">
            <v>Meter Reader</v>
          </cell>
          <cell r="C15706">
            <v>5860000</v>
          </cell>
          <cell r="D15706">
            <v>143.5</v>
          </cell>
          <cell r="E15706">
            <v>1000</v>
          </cell>
          <cell r="F15706">
            <v>5504</v>
          </cell>
          <cell r="G15706">
            <v>0</v>
          </cell>
          <cell r="H15706">
            <v>2005</v>
          </cell>
          <cell r="I15706">
            <v>0</v>
          </cell>
        </row>
        <row r="15707">
          <cell r="A15707">
            <v>610322</v>
          </cell>
          <cell r="B15707" t="str">
            <v>Meter Reader</v>
          </cell>
          <cell r="C15707">
            <v>5860000</v>
          </cell>
          <cell r="D15707">
            <v>76</v>
          </cell>
          <cell r="E15707">
            <v>1000</v>
          </cell>
          <cell r="F15707">
            <v>5505</v>
          </cell>
          <cell r="G15707">
            <v>0</v>
          </cell>
          <cell r="H15707">
            <v>2005</v>
          </cell>
          <cell r="I15707">
            <v>0</v>
          </cell>
        </row>
        <row r="15708">
          <cell r="A15708">
            <v>610322</v>
          </cell>
          <cell r="B15708" t="str">
            <v>Meter Reader</v>
          </cell>
          <cell r="C15708">
            <v>5860000</v>
          </cell>
          <cell r="D15708">
            <v>2741</v>
          </cell>
          <cell r="E15708">
            <v>1000</v>
          </cell>
          <cell r="F15708">
            <v>5701</v>
          </cell>
          <cell r="G15708">
            <v>0</v>
          </cell>
          <cell r="H15708">
            <v>2005</v>
          </cell>
          <cell r="I15708">
            <v>0</v>
          </cell>
        </row>
        <row r="15709">
          <cell r="A15709">
            <v>610322</v>
          </cell>
          <cell r="B15709" t="str">
            <v>Meter Reader</v>
          </cell>
          <cell r="C15709">
            <v>5860000</v>
          </cell>
          <cell r="D15709">
            <v>3985.2</v>
          </cell>
          <cell r="E15709">
            <v>1000</v>
          </cell>
          <cell r="F15709">
            <v>5702</v>
          </cell>
          <cell r="G15709">
            <v>0</v>
          </cell>
          <cell r="H15709">
            <v>2005</v>
          </cell>
          <cell r="I15709">
            <v>0</v>
          </cell>
        </row>
        <row r="15710">
          <cell r="A15710">
            <v>610322</v>
          </cell>
          <cell r="B15710" t="str">
            <v>Meter Reader</v>
          </cell>
          <cell r="C15710">
            <v>5860000</v>
          </cell>
          <cell r="D15710">
            <v>1476.75</v>
          </cell>
          <cell r="E15710">
            <v>1000</v>
          </cell>
          <cell r="F15710">
            <v>5802</v>
          </cell>
          <cell r="G15710">
            <v>0</v>
          </cell>
          <cell r="H15710">
            <v>2005</v>
          </cell>
          <cell r="I15710">
            <v>0</v>
          </cell>
        </row>
        <row r="15711">
          <cell r="A15711">
            <v>610322</v>
          </cell>
          <cell r="B15711" t="str">
            <v>Meter Reader</v>
          </cell>
          <cell r="C15711">
            <v>5860000</v>
          </cell>
          <cell r="D15711">
            <v>312</v>
          </cell>
          <cell r="E15711">
            <v>1000</v>
          </cell>
          <cell r="F15711">
            <v>5803</v>
          </cell>
          <cell r="G15711">
            <v>0</v>
          </cell>
          <cell r="H15711">
            <v>2005</v>
          </cell>
          <cell r="I15711">
            <v>0</v>
          </cell>
        </row>
        <row r="15712">
          <cell r="A15712">
            <v>610322</v>
          </cell>
          <cell r="B15712" t="str">
            <v>Meter Reader</v>
          </cell>
          <cell r="C15712">
            <v>5860000</v>
          </cell>
          <cell r="D15712">
            <v>2992.5</v>
          </cell>
          <cell r="E15712">
            <v>1000</v>
          </cell>
          <cell r="F15712">
            <v>101000</v>
          </cell>
          <cell r="G15712">
            <v>0</v>
          </cell>
          <cell r="H15712">
            <v>2005</v>
          </cell>
          <cell r="I15712">
            <v>0</v>
          </cell>
        </row>
        <row r="15713">
          <cell r="A15713">
            <v>610322</v>
          </cell>
          <cell r="B15713" t="str">
            <v>Meter Reader</v>
          </cell>
          <cell r="C15713">
            <v>5860000</v>
          </cell>
          <cell r="D15713">
            <v>2340</v>
          </cell>
          <cell r="E15713">
            <v>1000</v>
          </cell>
          <cell r="F15713">
            <v>103000</v>
          </cell>
          <cell r="G15713">
            <v>0</v>
          </cell>
          <cell r="H15713">
            <v>2005</v>
          </cell>
          <cell r="I15713">
            <v>0</v>
          </cell>
        </row>
        <row r="15714">
          <cell r="A15714">
            <v>610322</v>
          </cell>
          <cell r="B15714" t="str">
            <v>Meter Reader</v>
          </cell>
          <cell r="C15714">
            <v>5860000</v>
          </cell>
          <cell r="D15714">
            <v>7921.5</v>
          </cell>
          <cell r="E15714">
            <v>1000</v>
          </cell>
          <cell r="F15714">
            <v>105000</v>
          </cell>
          <cell r="G15714">
            <v>0</v>
          </cell>
          <cell r="H15714">
            <v>2005</v>
          </cell>
          <cell r="I15714">
            <v>0</v>
          </cell>
        </row>
        <row r="15715">
          <cell r="A15715">
            <v>610322</v>
          </cell>
          <cell r="B15715" t="str">
            <v>Meter Reader</v>
          </cell>
          <cell r="C15715">
            <v>5860000</v>
          </cell>
          <cell r="D15715">
            <v>4460.3999999999996</v>
          </cell>
          <cell r="E15715">
            <v>1000</v>
          </cell>
          <cell r="F15715">
            <v>108000</v>
          </cell>
          <cell r="G15715">
            <v>0</v>
          </cell>
          <cell r="H15715">
            <v>2005</v>
          </cell>
          <cell r="I15715">
            <v>0</v>
          </cell>
        </row>
        <row r="15716">
          <cell r="A15716">
            <v>610322</v>
          </cell>
          <cell r="B15716" t="str">
            <v>Meter Reader</v>
          </cell>
          <cell r="C15716">
            <v>5860000</v>
          </cell>
          <cell r="D15716">
            <v>770.4</v>
          </cell>
          <cell r="E15716">
            <v>1000</v>
          </cell>
          <cell r="F15716">
            <v>109000</v>
          </cell>
          <cell r="G15716">
            <v>0</v>
          </cell>
          <cell r="H15716">
            <v>2005</v>
          </cell>
          <cell r="I15716">
            <v>0</v>
          </cell>
        </row>
        <row r="15717">
          <cell r="A15717">
            <v>610322</v>
          </cell>
          <cell r="B15717" t="str">
            <v>Meter Reader</v>
          </cell>
          <cell r="C15717">
            <v>5860000</v>
          </cell>
          <cell r="D15717">
            <v>10076.4</v>
          </cell>
          <cell r="E15717">
            <v>1000</v>
          </cell>
          <cell r="F15717">
            <v>111000</v>
          </cell>
          <cell r="G15717">
            <v>0</v>
          </cell>
          <cell r="H15717">
            <v>2005</v>
          </cell>
          <cell r="I15717">
            <v>0</v>
          </cell>
        </row>
        <row r="15718">
          <cell r="A15718">
            <v>610322</v>
          </cell>
          <cell r="B15718" t="str">
            <v>Meter Reader</v>
          </cell>
          <cell r="C15718">
            <v>5860000</v>
          </cell>
          <cell r="D15718">
            <v>12589.2</v>
          </cell>
          <cell r="E15718">
            <v>1000</v>
          </cell>
          <cell r="F15718">
            <v>113000</v>
          </cell>
          <cell r="G15718">
            <v>0</v>
          </cell>
          <cell r="H15718">
            <v>2005</v>
          </cell>
          <cell r="I15718">
            <v>0</v>
          </cell>
        </row>
        <row r="15719">
          <cell r="A15719">
            <v>610322</v>
          </cell>
          <cell r="B15719" t="str">
            <v>Meter Reader</v>
          </cell>
          <cell r="C15719">
            <v>5860000</v>
          </cell>
          <cell r="D15719">
            <v>36</v>
          </cell>
          <cell r="E15719">
            <v>1000</v>
          </cell>
          <cell r="F15719">
            <v>118000</v>
          </cell>
          <cell r="G15719">
            <v>0</v>
          </cell>
          <cell r="H15719">
            <v>2005</v>
          </cell>
          <cell r="I15719">
            <v>0</v>
          </cell>
        </row>
        <row r="15720">
          <cell r="A15720">
            <v>610322</v>
          </cell>
          <cell r="B15720" t="str">
            <v>Meter Reader</v>
          </cell>
          <cell r="C15720">
            <v>5860000</v>
          </cell>
          <cell r="D15720">
            <v>817</v>
          </cell>
          <cell r="E15720">
            <v>1000</v>
          </cell>
          <cell r="F15720">
            <v>119150</v>
          </cell>
          <cell r="G15720">
            <v>0</v>
          </cell>
          <cell r="H15720">
            <v>2005</v>
          </cell>
          <cell r="I15720">
            <v>0</v>
          </cell>
        </row>
        <row r="15721">
          <cell r="A15721">
            <v>610322</v>
          </cell>
          <cell r="B15721" t="str">
            <v>Meter Reader</v>
          </cell>
          <cell r="C15721">
            <v>5860000</v>
          </cell>
          <cell r="D15721">
            <v>1910.26</v>
          </cell>
          <cell r="E15721">
            <v>1000</v>
          </cell>
          <cell r="F15721">
            <v>120000</v>
          </cell>
          <cell r="G15721">
            <v>0</v>
          </cell>
          <cell r="H15721">
            <v>2005</v>
          </cell>
          <cell r="I15721">
            <v>0</v>
          </cell>
        </row>
        <row r="15722">
          <cell r="A15722">
            <v>610322</v>
          </cell>
          <cell r="B15722" t="str">
            <v>Meter Reader</v>
          </cell>
          <cell r="C15722">
            <v>5860000</v>
          </cell>
          <cell r="D15722">
            <v>296</v>
          </cell>
          <cell r="E15722">
            <v>1000</v>
          </cell>
          <cell r="F15722">
            <v>122000</v>
          </cell>
          <cell r="G15722">
            <v>0</v>
          </cell>
          <cell r="H15722">
            <v>2005</v>
          </cell>
          <cell r="I15722">
            <v>0</v>
          </cell>
        </row>
        <row r="15723">
          <cell r="A15723">
            <v>610322</v>
          </cell>
          <cell r="B15723" t="str">
            <v>Meter Reader</v>
          </cell>
          <cell r="C15723">
            <v>5860000</v>
          </cell>
          <cell r="D15723">
            <v>228</v>
          </cell>
          <cell r="E15723">
            <v>1000</v>
          </cell>
          <cell r="F15723">
            <v>124000</v>
          </cell>
          <cell r="G15723">
            <v>0</v>
          </cell>
          <cell r="H15723">
            <v>2005</v>
          </cell>
          <cell r="I15723">
            <v>0</v>
          </cell>
        </row>
        <row r="15724">
          <cell r="A15724">
            <v>610322</v>
          </cell>
          <cell r="B15724" t="str">
            <v>Meter Reader</v>
          </cell>
          <cell r="C15724">
            <v>5860000</v>
          </cell>
          <cell r="D15724">
            <v>9899</v>
          </cell>
          <cell r="E15724">
            <v>1000</v>
          </cell>
          <cell r="F15724">
            <v>126000</v>
          </cell>
          <cell r="G15724">
            <v>0</v>
          </cell>
          <cell r="H15724">
            <v>2005</v>
          </cell>
          <cell r="I15724">
            <v>0</v>
          </cell>
        </row>
        <row r="15725">
          <cell r="A15725">
            <v>610322</v>
          </cell>
          <cell r="B15725" t="str">
            <v>Meter Reader</v>
          </cell>
          <cell r="C15725">
            <v>5860000</v>
          </cell>
          <cell r="D15725">
            <v>38</v>
          </cell>
          <cell r="E15725">
            <v>1000</v>
          </cell>
          <cell r="F15725">
            <v>132000</v>
          </cell>
          <cell r="G15725">
            <v>0</v>
          </cell>
          <cell r="H15725">
            <v>2005</v>
          </cell>
          <cell r="I15725">
            <v>0</v>
          </cell>
        </row>
        <row r="15726">
          <cell r="A15726">
            <v>610322</v>
          </cell>
          <cell r="B15726" t="str">
            <v>Meter Reader</v>
          </cell>
          <cell r="C15726">
            <v>5860000</v>
          </cell>
          <cell r="D15726">
            <v>76</v>
          </cell>
          <cell r="E15726">
            <v>1000</v>
          </cell>
          <cell r="F15726">
            <v>133000</v>
          </cell>
          <cell r="G15726">
            <v>0</v>
          </cell>
          <cell r="H15726">
            <v>2005</v>
          </cell>
          <cell r="I15726">
            <v>0</v>
          </cell>
        </row>
        <row r="15727">
          <cell r="A15727">
            <v>610322</v>
          </cell>
          <cell r="B15727" t="str">
            <v>Meter Reader</v>
          </cell>
          <cell r="C15727">
            <v>5860000</v>
          </cell>
          <cell r="D15727">
            <v>1406</v>
          </cell>
          <cell r="E15727">
            <v>1000</v>
          </cell>
          <cell r="F15727">
            <v>136000</v>
          </cell>
          <cell r="G15727">
            <v>0</v>
          </cell>
          <cell r="H15727">
            <v>2005</v>
          </cell>
          <cell r="I15727">
            <v>0</v>
          </cell>
        </row>
        <row r="15728">
          <cell r="A15728">
            <v>610322</v>
          </cell>
          <cell r="B15728" t="str">
            <v>Meter Reader</v>
          </cell>
          <cell r="C15728">
            <v>5860000</v>
          </cell>
          <cell r="D15728">
            <v>312</v>
          </cell>
          <cell r="E15728">
            <v>1000</v>
          </cell>
          <cell r="F15728">
            <v>240000</v>
          </cell>
          <cell r="G15728">
            <v>0</v>
          </cell>
          <cell r="H15728">
            <v>2005</v>
          </cell>
          <cell r="I15728">
            <v>0</v>
          </cell>
        </row>
        <row r="15729">
          <cell r="A15729">
            <v>610322</v>
          </cell>
          <cell r="B15729" t="str">
            <v>Meter Reader</v>
          </cell>
          <cell r="C15729">
            <v>5860000</v>
          </cell>
          <cell r="D15729">
            <v>1053</v>
          </cell>
          <cell r="E15729">
            <v>1000</v>
          </cell>
          <cell r="F15729">
            <v>244000</v>
          </cell>
          <cell r="G15729">
            <v>0</v>
          </cell>
          <cell r="H15729">
            <v>2005</v>
          </cell>
          <cell r="I15729">
            <v>0</v>
          </cell>
        </row>
        <row r="15730">
          <cell r="A15730">
            <v>610322</v>
          </cell>
          <cell r="B15730" t="str">
            <v>Meter Reader</v>
          </cell>
          <cell r="C15730">
            <v>5860000</v>
          </cell>
          <cell r="D15730">
            <v>9808.5</v>
          </cell>
          <cell r="E15730">
            <v>1000</v>
          </cell>
          <cell r="F15730">
            <v>246000</v>
          </cell>
          <cell r="G15730">
            <v>0</v>
          </cell>
          <cell r="H15730">
            <v>2005</v>
          </cell>
          <cell r="I15730">
            <v>0</v>
          </cell>
        </row>
        <row r="15731">
          <cell r="A15731">
            <v>610322</v>
          </cell>
          <cell r="B15731" t="str">
            <v>Meter Reader</v>
          </cell>
          <cell r="C15731">
            <v>5860000</v>
          </cell>
          <cell r="D15731">
            <v>8911.14</v>
          </cell>
          <cell r="E15731">
            <v>1000</v>
          </cell>
          <cell r="F15731">
            <v>563000</v>
          </cell>
          <cell r="G15731">
            <v>0</v>
          </cell>
          <cell r="H15731">
            <v>2005</v>
          </cell>
          <cell r="I15731">
            <v>0</v>
          </cell>
        </row>
        <row r="15732">
          <cell r="A15732">
            <v>610322</v>
          </cell>
          <cell r="B15732" t="str">
            <v>Meter Reader</v>
          </cell>
          <cell r="C15732">
            <v>5860000</v>
          </cell>
          <cell r="D15732">
            <v>6877.5</v>
          </cell>
          <cell r="E15732">
            <v>1000</v>
          </cell>
          <cell r="F15732">
            <v>567000</v>
          </cell>
          <cell r="G15732">
            <v>0</v>
          </cell>
          <cell r="H15732">
            <v>2005</v>
          </cell>
          <cell r="I15732">
            <v>0</v>
          </cell>
        </row>
        <row r="15733">
          <cell r="A15733">
            <v>610322</v>
          </cell>
          <cell r="B15733" t="str">
            <v>Meter Reader</v>
          </cell>
          <cell r="C15733">
            <v>5860000</v>
          </cell>
          <cell r="D15733">
            <v>9403.5</v>
          </cell>
          <cell r="E15733">
            <v>1000</v>
          </cell>
          <cell r="F15733">
            <v>572000</v>
          </cell>
          <cell r="G15733">
            <v>0</v>
          </cell>
          <cell r="H15733">
            <v>2005</v>
          </cell>
          <cell r="I15733">
            <v>0</v>
          </cell>
        </row>
        <row r="15734">
          <cell r="A15734">
            <v>610322</v>
          </cell>
          <cell r="B15734" t="str">
            <v>Meter Reader</v>
          </cell>
          <cell r="C15734">
            <v>5860000</v>
          </cell>
          <cell r="D15734">
            <v>14937.72</v>
          </cell>
          <cell r="E15734">
            <v>1000</v>
          </cell>
          <cell r="F15734">
            <v>575000</v>
          </cell>
          <cell r="G15734">
            <v>0</v>
          </cell>
          <cell r="H15734">
            <v>2005</v>
          </cell>
          <cell r="I15734">
            <v>0</v>
          </cell>
        </row>
        <row r="15735">
          <cell r="A15735">
            <v>610322</v>
          </cell>
          <cell r="B15735" t="str">
            <v>Meter Reader</v>
          </cell>
          <cell r="C15735">
            <v>5860000</v>
          </cell>
          <cell r="D15735">
            <v>13930.5</v>
          </cell>
          <cell r="E15735">
            <v>1000</v>
          </cell>
          <cell r="F15735">
            <v>576000</v>
          </cell>
          <cell r="G15735">
            <v>0</v>
          </cell>
          <cell r="H15735">
            <v>2005</v>
          </cell>
          <cell r="I15735">
            <v>0</v>
          </cell>
        </row>
        <row r="15736">
          <cell r="A15736">
            <v>610322</v>
          </cell>
          <cell r="B15736" t="str">
            <v>Meter Reader</v>
          </cell>
          <cell r="C15736">
            <v>5860000</v>
          </cell>
          <cell r="D15736">
            <v>14979.9</v>
          </cell>
          <cell r="E15736">
            <v>1000</v>
          </cell>
          <cell r="F15736">
            <v>578000</v>
          </cell>
          <cell r="G15736">
            <v>0</v>
          </cell>
          <cell r="H15736">
            <v>2005</v>
          </cell>
          <cell r="I15736">
            <v>0</v>
          </cell>
        </row>
        <row r="15737">
          <cell r="A15737">
            <v>610322</v>
          </cell>
          <cell r="B15737" t="str">
            <v>Meter Reader</v>
          </cell>
          <cell r="C15737">
            <v>5860000</v>
          </cell>
          <cell r="D15737">
            <v>225.71</v>
          </cell>
          <cell r="E15737">
            <v>1000</v>
          </cell>
          <cell r="F15737">
            <v>655000</v>
          </cell>
          <cell r="G15737">
            <v>0</v>
          </cell>
          <cell r="H15737">
            <v>2005</v>
          </cell>
          <cell r="I15737">
            <v>0</v>
          </cell>
        </row>
        <row r="15738">
          <cell r="A15738">
            <v>610322</v>
          </cell>
          <cell r="B15738" t="str">
            <v>Meter Reader</v>
          </cell>
          <cell r="C15738">
            <v>5860000</v>
          </cell>
          <cell r="D15738">
            <v>0.04</v>
          </cell>
          <cell r="E15738">
            <v>1000</v>
          </cell>
          <cell r="F15738">
            <v>656100</v>
          </cell>
          <cell r="G15738">
            <v>0</v>
          </cell>
          <cell r="H15738">
            <v>2005</v>
          </cell>
          <cell r="I15738">
            <v>0</v>
          </cell>
        </row>
        <row r="15739">
          <cell r="A15739">
            <v>610322</v>
          </cell>
          <cell r="B15739" t="str">
            <v>Meter Reader</v>
          </cell>
          <cell r="C15739">
            <v>5880000</v>
          </cell>
          <cell r="D15739">
            <v>-152</v>
          </cell>
          <cell r="E15739">
            <v>1000</v>
          </cell>
          <cell r="F15739">
            <v>1</v>
          </cell>
          <cell r="G15739">
            <v>0</v>
          </cell>
          <cell r="H15739">
            <v>2005</v>
          </cell>
          <cell r="I15739">
            <v>0</v>
          </cell>
        </row>
        <row r="15740">
          <cell r="A15740">
            <v>610322</v>
          </cell>
          <cell r="B15740" t="str">
            <v>Meter Reader</v>
          </cell>
          <cell r="C15740">
            <v>5880000</v>
          </cell>
          <cell r="D15740">
            <v>408.5</v>
          </cell>
          <cell r="E15740">
            <v>1000</v>
          </cell>
          <cell r="F15740">
            <v>106</v>
          </cell>
          <cell r="G15740">
            <v>0</v>
          </cell>
          <cell r="H15740">
            <v>2005</v>
          </cell>
          <cell r="I15740">
            <v>0</v>
          </cell>
        </row>
        <row r="15741">
          <cell r="A15741">
            <v>610322</v>
          </cell>
          <cell r="B15741" t="str">
            <v>Meter Reader</v>
          </cell>
          <cell r="C15741">
            <v>5880000</v>
          </cell>
          <cell r="D15741">
            <v>402.8</v>
          </cell>
          <cell r="E15741">
            <v>1000</v>
          </cell>
          <cell r="F15741">
            <v>5302</v>
          </cell>
          <cell r="G15741">
            <v>0</v>
          </cell>
          <cell r="H15741">
            <v>2005</v>
          </cell>
          <cell r="I15741">
            <v>0</v>
          </cell>
        </row>
        <row r="15742">
          <cell r="A15742">
            <v>610322</v>
          </cell>
          <cell r="B15742" t="str">
            <v>Meter Reader</v>
          </cell>
          <cell r="C15742">
            <v>5880000</v>
          </cell>
          <cell r="D15742">
            <v>50</v>
          </cell>
          <cell r="E15742">
            <v>1000</v>
          </cell>
          <cell r="F15742">
            <v>5402</v>
          </cell>
          <cell r="G15742">
            <v>0</v>
          </cell>
          <cell r="H15742">
            <v>2005</v>
          </cell>
          <cell r="I15742">
            <v>0</v>
          </cell>
        </row>
        <row r="15743">
          <cell r="A15743">
            <v>610322</v>
          </cell>
          <cell r="B15743" t="str">
            <v>Meter Reader</v>
          </cell>
          <cell r="C15743">
            <v>5880000</v>
          </cell>
          <cell r="D15743">
            <v>152</v>
          </cell>
          <cell r="E15743">
            <v>1000</v>
          </cell>
          <cell r="F15743">
            <v>101000</v>
          </cell>
          <cell r="G15743">
            <v>0</v>
          </cell>
          <cell r="H15743">
            <v>2005</v>
          </cell>
          <cell r="I15743">
            <v>0</v>
          </cell>
        </row>
        <row r="15744">
          <cell r="A15744">
            <v>610322</v>
          </cell>
          <cell r="B15744" t="str">
            <v>Meter Reader</v>
          </cell>
          <cell r="C15744">
            <v>5880000</v>
          </cell>
          <cell r="D15744">
            <v>0</v>
          </cell>
          <cell r="E15744">
            <v>1000</v>
          </cell>
          <cell r="F15744">
            <v>105000</v>
          </cell>
          <cell r="G15744">
            <v>0</v>
          </cell>
          <cell r="H15744">
            <v>2005</v>
          </cell>
          <cell r="I15744">
            <v>0</v>
          </cell>
        </row>
        <row r="15745">
          <cell r="A15745">
            <v>610322</v>
          </cell>
          <cell r="B15745" t="str">
            <v>Meter Reader</v>
          </cell>
          <cell r="C15745">
            <v>5880000</v>
          </cell>
          <cell r="D15745">
            <v>0</v>
          </cell>
          <cell r="E15745">
            <v>1000</v>
          </cell>
          <cell r="F15745">
            <v>132000</v>
          </cell>
          <cell r="G15745">
            <v>0</v>
          </cell>
          <cell r="H15745">
            <v>2005</v>
          </cell>
          <cell r="I15745">
            <v>0</v>
          </cell>
        </row>
        <row r="15746">
          <cell r="A15746">
            <v>610322</v>
          </cell>
          <cell r="B15746" t="str">
            <v>Meter Reader</v>
          </cell>
          <cell r="C15746">
            <v>5880000</v>
          </cell>
          <cell r="D15746">
            <v>0</v>
          </cell>
          <cell r="E15746">
            <v>1000</v>
          </cell>
          <cell r="F15746">
            <v>133000</v>
          </cell>
          <cell r="G15746">
            <v>0</v>
          </cell>
          <cell r="H15746">
            <v>2005</v>
          </cell>
          <cell r="I15746">
            <v>0</v>
          </cell>
        </row>
        <row r="15747">
          <cell r="A15747">
            <v>610322</v>
          </cell>
          <cell r="B15747" t="str">
            <v>Meter Reader</v>
          </cell>
          <cell r="C15747">
            <v>5880000</v>
          </cell>
          <cell r="D15747">
            <v>0</v>
          </cell>
          <cell r="E15747">
            <v>1000</v>
          </cell>
          <cell r="F15747">
            <v>136000</v>
          </cell>
          <cell r="G15747">
            <v>0</v>
          </cell>
          <cell r="H15747">
            <v>2005</v>
          </cell>
          <cell r="I15747">
            <v>0</v>
          </cell>
        </row>
        <row r="15748">
          <cell r="A15748">
            <v>610322</v>
          </cell>
          <cell r="B15748" t="str">
            <v>Meter Reader</v>
          </cell>
          <cell r="C15748">
            <v>5880000</v>
          </cell>
          <cell r="D15748">
            <v>0.02</v>
          </cell>
          <cell r="E15748">
            <v>1000</v>
          </cell>
          <cell r="F15748">
            <v>655000</v>
          </cell>
          <cell r="G15748">
            <v>0</v>
          </cell>
          <cell r="H15748">
            <v>2005</v>
          </cell>
          <cell r="I15748">
            <v>0</v>
          </cell>
        </row>
        <row r="15749">
          <cell r="A15749">
            <v>610322</v>
          </cell>
          <cell r="B15749" t="str">
            <v>Meter Reader</v>
          </cell>
          <cell r="C15749">
            <v>5920000</v>
          </cell>
          <cell r="D15749">
            <v>287.75</v>
          </cell>
          <cell r="E15749">
            <v>1000</v>
          </cell>
          <cell r="F15749">
            <v>119</v>
          </cell>
          <cell r="G15749">
            <v>0</v>
          </cell>
          <cell r="H15749">
            <v>2005</v>
          </cell>
          <cell r="I15749">
            <v>0</v>
          </cell>
        </row>
        <row r="15750">
          <cell r="A15750">
            <v>610322</v>
          </cell>
          <cell r="B15750" t="str">
            <v>Meter Reader</v>
          </cell>
          <cell r="C15750">
            <v>5920000</v>
          </cell>
          <cell r="D15750">
            <v>178.21</v>
          </cell>
          <cell r="E15750">
            <v>1000</v>
          </cell>
          <cell r="F15750">
            <v>5402</v>
          </cell>
          <cell r="G15750">
            <v>0</v>
          </cell>
          <cell r="H15750">
            <v>2005</v>
          </cell>
          <cell r="I15750">
            <v>0</v>
          </cell>
        </row>
        <row r="15751">
          <cell r="A15751">
            <v>610322</v>
          </cell>
          <cell r="B15751" t="str">
            <v>Meter Reader</v>
          </cell>
          <cell r="C15751">
            <v>5920000</v>
          </cell>
          <cell r="D15751">
            <v>-4.17</v>
          </cell>
          <cell r="E15751">
            <v>1000</v>
          </cell>
          <cell r="F15751">
            <v>108000</v>
          </cell>
          <cell r="G15751">
            <v>0</v>
          </cell>
          <cell r="H15751">
            <v>2005</v>
          </cell>
          <cell r="I15751">
            <v>0</v>
          </cell>
        </row>
        <row r="15752">
          <cell r="A15752">
            <v>610322</v>
          </cell>
          <cell r="B15752" t="str">
            <v>Meter Reader</v>
          </cell>
          <cell r="C15752">
            <v>5920000</v>
          </cell>
          <cell r="D15752">
            <v>304</v>
          </cell>
          <cell r="E15752">
            <v>1000</v>
          </cell>
          <cell r="F15752">
            <v>119150</v>
          </cell>
          <cell r="G15752">
            <v>0</v>
          </cell>
          <cell r="H15752">
            <v>2005</v>
          </cell>
          <cell r="I15752">
            <v>0</v>
          </cell>
        </row>
        <row r="15753">
          <cell r="A15753">
            <v>610322</v>
          </cell>
          <cell r="B15753" t="str">
            <v>Meter Reader</v>
          </cell>
          <cell r="C15753">
            <v>5930000</v>
          </cell>
          <cell r="D15753">
            <v>7818</v>
          </cell>
          <cell r="E15753">
            <v>1000</v>
          </cell>
          <cell r="F15753">
            <v>1</v>
          </cell>
          <cell r="G15753">
            <v>0</v>
          </cell>
          <cell r="H15753">
            <v>2005</v>
          </cell>
          <cell r="I15753">
            <v>0</v>
          </cell>
        </row>
        <row r="15754">
          <cell r="A15754">
            <v>610322</v>
          </cell>
          <cell r="B15754" t="str">
            <v>Meter Reader</v>
          </cell>
          <cell r="C15754">
            <v>5930000</v>
          </cell>
          <cell r="D15754">
            <v>44303.66</v>
          </cell>
          <cell r="E15754">
            <v>1000</v>
          </cell>
          <cell r="F15754">
            <v>119</v>
          </cell>
          <cell r="G15754">
            <v>0</v>
          </cell>
          <cell r="H15754">
            <v>2005</v>
          </cell>
          <cell r="I15754">
            <v>0</v>
          </cell>
        </row>
        <row r="15755">
          <cell r="A15755">
            <v>610322</v>
          </cell>
          <cell r="B15755" t="str">
            <v>Meter Reader</v>
          </cell>
          <cell r="C15755">
            <v>5930000</v>
          </cell>
          <cell r="D15755">
            <v>731.5</v>
          </cell>
          <cell r="E15755">
            <v>1000</v>
          </cell>
          <cell r="F15755">
            <v>5001</v>
          </cell>
          <cell r="G15755">
            <v>0</v>
          </cell>
          <cell r="H15755">
            <v>2005</v>
          </cell>
          <cell r="I15755">
            <v>0</v>
          </cell>
        </row>
        <row r="15756">
          <cell r="A15756">
            <v>610322</v>
          </cell>
          <cell r="B15756" t="str">
            <v>Meter Reader</v>
          </cell>
          <cell r="C15756">
            <v>5930000</v>
          </cell>
          <cell r="D15756">
            <v>970.76</v>
          </cell>
          <cell r="E15756">
            <v>1000</v>
          </cell>
          <cell r="F15756">
            <v>5003</v>
          </cell>
          <cell r="G15756">
            <v>0</v>
          </cell>
          <cell r="H15756">
            <v>2005</v>
          </cell>
          <cell r="I15756">
            <v>0</v>
          </cell>
        </row>
        <row r="15757">
          <cell r="A15757">
            <v>610322</v>
          </cell>
          <cell r="B15757" t="str">
            <v>Meter Reader</v>
          </cell>
          <cell r="C15757">
            <v>5930000</v>
          </cell>
          <cell r="D15757">
            <v>209</v>
          </cell>
          <cell r="E15757">
            <v>1000</v>
          </cell>
          <cell r="F15757">
            <v>5005</v>
          </cell>
          <cell r="G15757">
            <v>0</v>
          </cell>
          <cell r="H15757">
            <v>2005</v>
          </cell>
          <cell r="I15757">
            <v>0</v>
          </cell>
        </row>
        <row r="15758">
          <cell r="A15758">
            <v>610322</v>
          </cell>
          <cell r="B15758" t="str">
            <v>Meter Reader</v>
          </cell>
          <cell r="C15758">
            <v>5930000</v>
          </cell>
          <cell r="D15758">
            <v>0</v>
          </cell>
          <cell r="E15758">
            <v>1000</v>
          </cell>
          <cell r="F15758">
            <v>5301</v>
          </cell>
          <cell r="G15758">
            <v>0</v>
          </cell>
          <cell r="H15758">
            <v>2005</v>
          </cell>
          <cell r="I15758">
            <v>0</v>
          </cell>
        </row>
        <row r="15759">
          <cell r="A15759">
            <v>610322</v>
          </cell>
          <cell r="B15759" t="str">
            <v>Meter Reader</v>
          </cell>
          <cell r="C15759">
            <v>5930000</v>
          </cell>
          <cell r="D15759">
            <v>256.5</v>
          </cell>
          <cell r="E15759">
            <v>1000</v>
          </cell>
          <cell r="F15759">
            <v>5302</v>
          </cell>
          <cell r="G15759">
            <v>0</v>
          </cell>
          <cell r="H15759">
            <v>2005</v>
          </cell>
          <cell r="I15759">
            <v>0</v>
          </cell>
        </row>
        <row r="15760">
          <cell r="A15760">
            <v>610322</v>
          </cell>
          <cell r="B15760" t="str">
            <v>Meter Reader</v>
          </cell>
          <cell r="C15760">
            <v>5930000</v>
          </cell>
          <cell r="D15760">
            <v>228</v>
          </cell>
          <cell r="E15760">
            <v>1000</v>
          </cell>
          <cell r="F15760">
            <v>5304</v>
          </cell>
          <cell r="G15760">
            <v>0</v>
          </cell>
          <cell r="H15760">
            <v>2005</v>
          </cell>
          <cell r="I15760">
            <v>0</v>
          </cell>
        </row>
        <row r="15761">
          <cell r="A15761">
            <v>610322</v>
          </cell>
          <cell r="B15761" t="str">
            <v>Meter Reader</v>
          </cell>
          <cell r="C15761">
            <v>5930000</v>
          </cell>
          <cell r="D15761">
            <v>11121.54</v>
          </cell>
          <cell r="E15761">
            <v>1000</v>
          </cell>
          <cell r="F15761">
            <v>5402</v>
          </cell>
          <cell r="G15761">
            <v>0</v>
          </cell>
          <cell r="H15761">
            <v>2005</v>
          </cell>
          <cell r="I15761">
            <v>0</v>
          </cell>
        </row>
        <row r="15762">
          <cell r="A15762">
            <v>610322</v>
          </cell>
          <cell r="B15762" t="str">
            <v>Meter Reader</v>
          </cell>
          <cell r="C15762">
            <v>5930000</v>
          </cell>
          <cell r="D15762">
            <v>174.25</v>
          </cell>
          <cell r="E15762">
            <v>1000</v>
          </cell>
          <cell r="F15762">
            <v>5403</v>
          </cell>
          <cell r="G15762">
            <v>0</v>
          </cell>
          <cell r="H15762">
            <v>2005</v>
          </cell>
          <cell r="I15762">
            <v>0</v>
          </cell>
        </row>
        <row r="15763">
          <cell r="A15763">
            <v>610322</v>
          </cell>
          <cell r="B15763" t="str">
            <v>Meter Reader</v>
          </cell>
          <cell r="C15763">
            <v>5930000</v>
          </cell>
          <cell r="D15763">
            <v>30.52</v>
          </cell>
          <cell r="E15763">
            <v>1000</v>
          </cell>
          <cell r="F15763">
            <v>5404</v>
          </cell>
          <cell r="G15763">
            <v>0</v>
          </cell>
          <cell r="H15763">
            <v>2005</v>
          </cell>
          <cell r="I15763">
            <v>0</v>
          </cell>
        </row>
        <row r="15764">
          <cell r="A15764">
            <v>610322</v>
          </cell>
          <cell r="B15764" t="str">
            <v>Meter Reader</v>
          </cell>
          <cell r="C15764">
            <v>5930000</v>
          </cell>
          <cell r="D15764">
            <v>2911</v>
          </cell>
          <cell r="E15764">
            <v>1000</v>
          </cell>
          <cell r="F15764">
            <v>5405</v>
          </cell>
          <cell r="G15764">
            <v>0</v>
          </cell>
          <cell r="H15764">
            <v>2005</v>
          </cell>
          <cell r="I15764">
            <v>0</v>
          </cell>
        </row>
        <row r="15765">
          <cell r="A15765">
            <v>610322</v>
          </cell>
          <cell r="B15765" t="str">
            <v>Meter Reader</v>
          </cell>
          <cell r="C15765">
            <v>5930000</v>
          </cell>
          <cell r="D15765">
            <v>1886.71</v>
          </cell>
          <cell r="E15765">
            <v>1000</v>
          </cell>
          <cell r="F15765">
            <v>5501</v>
          </cell>
          <cell r="G15765">
            <v>0</v>
          </cell>
          <cell r="H15765">
            <v>2005</v>
          </cell>
          <cell r="I15765">
            <v>0</v>
          </cell>
        </row>
        <row r="15766">
          <cell r="A15766">
            <v>610322</v>
          </cell>
          <cell r="B15766" t="str">
            <v>Meter Reader</v>
          </cell>
          <cell r="C15766">
            <v>5930000</v>
          </cell>
          <cell r="D15766">
            <v>440.24</v>
          </cell>
          <cell r="E15766">
            <v>1000</v>
          </cell>
          <cell r="F15766">
            <v>5502</v>
          </cell>
          <cell r="G15766">
            <v>0</v>
          </cell>
          <cell r="H15766">
            <v>2005</v>
          </cell>
          <cell r="I15766">
            <v>0</v>
          </cell>
        </row>
        <row r="15767">
          <cell r="A15767">
            <v>610322</v>
          </cell>
          <cell r="B15767" t="str">
            <v>Meter Reader</v>
          </cell>
          <cell r="C15767">
            <v>5930000</v>
          </cell>
          <cell r="D15767">
            <v>4674</v>
          </cell>
          <cell r="E15767">
            <v>1000</v>
          </cell>
          <cell r="F15767">
            <v>5503</v>
          </cell>
          <cell r="G15767">
            <v>0</v>
          </cell>
          <cell r="H15767">
            <v>2005</v>
          </cell>
          <cell r="I15767">
            <v>0</v>
          </cell>
        </row>
        <row r="15768">
          <cell r="A15768">
            <v>610322</v>
          </cell>
          <cell r="B15768" t="str">
            <v>Meter Reader</v>
          </cell>
          <cell r="C15768">
            <v>5930000</v>
          </cell>
          <cell r="D15768">
            <v>6744.5</v>
          </cell>
          <cell r="E15768">
            <v>1000</v>
          </cell>
          <cell r="F15768">
            <v>5701</v>
          </cell>
          <cell r="G15768">
            <v>0</v>
          </cell>
          <cell r="H15768">
            <v>2005</v>
          </cell>
          <cell r="I15768">
            <v>0</v>
          </cell>
        </row>
        <row r="15769">
          <cell r="A15769">
            <v>610322</v>
          </cell>
          <cell r="B15769" t="str">
            <v>Meter Reader</v>
          </cell>
          <cell r="C15769">
            <v>5930000</v>
          </cell>
          <cell r="D15769">
            <v>4015.41</v>
          </cell>
          <cell r="E15769">
            <v>1000</v>
          </cell>
          <cell r="F15769">
            <v>101000</v>
          </cell>
          <cell r="G15769">
            <v>0</v>
          </cell>
          <cell r="H15769">
            <v>2005</v>
          </cell>
          <cell r="I15769">
            <v>0</v>
          </cell>
        </row>
        <row r="15770">
          <cell r="A15770">
            <v>610322</v>
          </cell>
          <cell r="B15770" t="str">
            <v>Meter Reader</v>
          </cell>
          <cell r="C15770">
            <v>5930000</v>
          </cell>
          <cell r="D15770">
            <v>783.78</v>
          </cell>
          <cell r="E15770">
            <v>1000</v>
          </cell>
          <cell r="F15770">
            <v>103000</v>
          </cell>
          <cell r="G15770">
            <v>0</v>
          </cell>
          <cell r="H15770">
            <v>2005</v>
          </cell>
          <cell r="I15770">
            <v>0</v>
          </cell>
        </row>
        <row r="15771">
          <cell r="A15771">
            <v>610322</v>
          </cell>
          <cell r="B15771" t="str">
            <v>Meter Reader</v>
          </cell>
          <cell r="C15771">
            <v>5930000</v>
          </cell>
          <cell r="D15771">
            <v>2914.36</v>
          </cell>
          <cell r="E15771">
            <v>1000</v>
          </cell>
          <cell r="F15771">
            <v>105000</v>
          </cell>
          <cell r="G15771">
            <v>0</v>
          </cell>
          <cell r="H15771">
            <v>2005</v>
          </cell>
          <cell r="I15771">
            <v>0</v>
          </cell>
        </row>
        <row r="15772">
          <cell r="A15772">
            <v>610322</v>
          </cell>
          <cell r="B15772" t="str">
            <v>Meter Reader</v>
          </cell>
          <cell r="C15772">
            <v>5930000</v>
          </cell>
          <cell r="D15772">
            <v>2578.09</v>
          </cell>
          <cell r="E15772">
            <v>1000</v>
          </cell>
          <cell r="F15772">
            <v>108000</v>
          </cell>
          <cell r="G15772">
            <v>0</v>
          </cell>
          <cell r="H15772">
            <v>2005</v>
          </cell>
          <cell r="I15772">
            <v>0</v>
          </cell>
        </row>
        <row r="15773">
          <cell r="A15773">
            <v>610322</v>
          </cell>
          <cell r="B15773" t="str">
            <v>Meter Reader</v>
          </cell>
          <cell r="C15773">
            <v>5930000</v>
          </cell>
          <cell r="D15773">
            <v>2161.8200000000002</v>
          </cell>
          <cell r="E15773">
            <v>1000</v>
          </cell>
          <cell r="F15773">
            <v>109000</v>
          </cell>
          <cell r="G15773">
            <v>0</v>
          </cell>
          <cell r="H15773">
            <v>2005</v>
          </cell>
          <cell r="I15773">
            <v>0</v>
          </cell>
        </row>
        <row r="15774">
          <cell r="A15774">
            <v>610322</v>
          </cell>
          <cell r="B15774" t="str">
            <v>Meter Reader</v>
          </cell>
          <cell r="C15774">
            <v>5930000</v>
          </cell>
          <cell r="D15774">
            <v>1780.39</v>
          </cell>
          <cell r="E15774">
            <v>1000</v>
          </cell>
          <cell r="F15774">
            <v>111000</v>
          </cell>
          <cell r="G15774">
            <v>0</v>
          </cell>
          <cell r="H15774">
            <v>2005</v>
          </cell>
          <cell r="I15774">
            <v>0</v>
          </cell>
        </row>
        <row r="15775">
          <cell r="A15775">
            <v>610322</v>
          </cell>
          <cell r="B15775" t="str">
            <v>Meter Reader</v>
          </cell>
          <cell r="C15775">
            <v>5930000</v>
          </cell>
          <cell r="D15775">
            <v>1364.05</v>
          </cell>
          <cell r="E15775">
            <v>1000</v>
          </cell>
          <cell r="F15775">
            <v>113000</v>
          </cell>
          <cell r="G15775">
            <v>0</v>
          </cell>
          <cell r="H15775">
            <v>2005</v>
          </cell>
          <cell r="I15775">
            <v>0</v>
          </cell>
        </row>
        <row r="15776">
          <cell r="A15776">
            <v>610322</v>
          </cell>
          <cell r="B15776" t="str">
            <v>Meter Reader</v>
          </cell>
          <cell r="C15776">
            <v>5930000</v>
          </cell>
          <cell r="D15776">
            <v>817.3</v>
          </cell>
          <cell r="E15776">
            <v>1000</v>
          </cell>
          <cell r="F15776">
            <v>118000</v>
          </cell>
          <cell r="G15776">
            <v>0</v>
          </cell>
          <cell r="H15776">
            <v>2005</v>
          </cell>
          <cell r="I15776">
            <v>0</v>
          </cell>
        </row>
        <row r="15777">
          <cell r="A15777">
            <v>610322</v>
          </cell>
          <cell r="B15777" t="str">
            <v>Meter Reader</v>
          </cell>
          <cell r="C15777">
            <v>5930000</v>
          </cell>
          <cell r="D15777">
            <v>1112.29</v>
          </cell>
          <cell r="E15777">
            <v>1000</v>
          </cell>
          <cell r="F15777">
            <v>119150</v>
          </cell>
          <cell r="G15777">
            <v>0</v>
          </cell>
          <cell r="H15777">
            <v>2005</v>
          </cell>
          <cell r="I15777">
            <v>0</v>
          </cell>
        </row>
        <row r="15778">
          <cell r="A15778">
            <v>610322</v>
          </cell>
          <cell r="B15778" t="str">
            <v>Meter Reader</v>
          </cell>
          <cell r="C15778">
            <v>5930000</v>
          </cell>
          <cell r="D15778">
            <v>5369.85</v>
          </cell>
          <cell r="E15778">
            <v>1000</v>
          </cell>
          <cell r="F15778">
            <v>120000</v>
          </cell>
          <cell r="G15778">
            <v>0</v>
          </cell>
          <cell r="H15778">
            <v>2005</v>
          </cell>
          <cell r="I15778">
            <v>0</v>
          </cell>
        </row>
        <row r="15779">
          <cell r="A15779">
            <v>610322</v>
          </cell>
          <cell r="B15779" t="str">
            <v>Meter Reader</v>
          </cell>
          <cell r="C15779">
            <v>5930000</v>
          </cell>
          <cell r="D15779">
            <v>0</v>
          </cell>
          <cell r="E15779">
            <v>1000</v>
          </cell>
          <cell r="F15779">
            <v>122000</v>
          </cell>
          <cell r="G15779">
            <v>0</v>
          </cell>
          <cell r="H15779">
            <v>2005</v>
          </cell>
          <cell r="I15779">
            <v>0</v>
          </cell>
        </row>
        <row r="15780">
          <cell r="A15780">
            <v>610322</v>
          </cell>
          <cell r="B15780" t="str">
            <v>Meter Reader</v>
          </cell>
          <cell r="C15780">
            <v>5930000</v>
          </cell>
          <cell r="D15780">
            <v>2950.11</v>
          </cell>
          <cell r="E15780">
            <v>1000</v>
          </cell>
          <cell r="F15780">
            <v>124000</v>
          </cell>
          <cell r="G15780">
            <v>0</v>
          </cell>
          <cell r="H15780">
            <v>2005</v>
          </cell>
          <cell r="I15780">
            <v>0</v>
          </cell>
        </row>
        <row r="15781">
          <cell r="A15781">
            <v>610322</v>
          </cell>
          <cell r="B15781" t="str">
            <v>Meter Reader</v>
          </cell>
          <cell r="C15781">
            <v>5930000</v>
          </cell>
          <cell r="D15781">
            <v>741</v>
          </cell>
          <cell r="E15781">
            <v>1000</v>
          </cell>
          <cell r="F15781">
            <v>126000</v>
          </cell>
          <cell r="G15781">
            <v>0</v>
          </cell>
          <cell r="H15781">
            <v>2005</v>
          </cell>
          <cell r="I15781">
            <v>0</v>
          </cell>
        </row>
        <row r="15782">
          <cell r="A15782">
            <v>610322</v>
          </cell>
          <cell r="B15782" t="str">
            <v>Meter Reader</v>
          </cell>
          <cell r="C15782">
            <v>5930000</v>
          </cell>
          <cell r="D15782">
            <v>420</v>
          </cell>
          <cell r="E15782">
            <v>1000</v>
          </cell>
          <cell r="F15782">
            <v>128000</v>
          </cell>
          <cell r="G15782">
            <v>0</v>
          </cell>
          <cell r="H15782">
            <v>2005</v>
          </cell>
          <cell r="I15782">
            <v>0</v>
          </cell>
        </row>
        <row r="15783">
          <cell r="A15783">
            <v>610322</v>
          </cell>
          <cell r="B15783" t="str">
            <v>Meter Reader</v>
          </cell>
          <cell r="C15783">
            <v>5930000</v>
          </cell>
          <cell r="D15783">
            <v>0</v>
          </cell>
          <cell r="E15783">
            <v>1000</v>
          </cell>
          <cell r="F15783">
            <v>129000</v>
          </cell>
          <cell r="G15783">
            <v>0</v>
          </cell>
          <cell r="H15783">
            <v>2005</v>
          </cell>
          <cell r="I15783">
            <v>0</v>
          </cell>
        </row>
        <row r="15784">
          <cell r="A15784">
            <v>610322</v>
          </cell>
          <cell r="B15784" t="str">
            <v>Meter Reader</v>
          </cell>
          <cell r="C15784">
            <v>5930000</v>
          </cell>
          <cell r="D15784">
            <v>15024.28</v>
          </cell>
          <cell r="E15784">
            <v>1000</v>
          </cell>
          <cell r="F15784">
            <v>132000</v>
          </cell>
          <cell r="G15784">
            <v>0</v>
          </cell>
          <cell r="H15784">
            <v>2005</v>
          </cell>
          <cell r="I15784">
            <v>0</v>
          </cell>
        </row>
        <row r="15785">
          <cell r="A15785">
            <v>610322</v>
          </cell>
          <cell r="B15785" t="str">
            <v>Meter Reader</v>
          </cell>
          <cell r="C15785">
            <v>5930000</v>
          </cell>
          <cell r="D15785">
            <v>5265</v>
          </cell>
          <cell r="E15785">
            <v>1000</v>
          </cell>
          <cell r="F15785">
            <v>133000</v>
          </cell>
          <cell r="G15785">
            <v>0</v>
          </cell>
          <cell r="H15785">
            <v>2005</v>
          </cell>
          <cell r="I15785">
            <v>0</v>
          </cell>
        </row>
        <row r="15786">
          <cell r="A15786">
            <v>610322</v>
          </cell>
          <cell r="B15786" t="str">
            <v>Meter Reader</v>
          </cell>
          <cell r="C15786">
            <v>5930000</v>
          </cell>
          <cell r="D15786">
            <v>603.1</v>
          </cell>
          <cell r="E15786">
            <v>1000</v>
          </cell>
          <cell r="F15786">
            <v>134000</v>
          </cell>
          <cell r="G15786">
            <v>0</v>
          </cell>
          <cell r="H15786">
            <v>2005</v>
          </cell>
          <cell r="I15786">
            <v>0</v>
          </cell>
        </row>
        <row r="15787">
          <cell r="A15787">
            <v>610322</v>
          </cell>
          <cell r="B15787" t="str">
            <v>Meter Reader</v>
          </cell>
          <cell r="C15787">
            <v>5930000</v>
          </cell>
          <cell r="D15787">
            <v>8848.82</v>
          </cell>
          <cell r="E15787">
            <v>1000</v>
          </cell>
          <cell r="F15787">
            <v>136000</v>
          </cell>
          <cell r="G15787">
            <v>0</v>
          </cell>
          <cell r="H15787">
            <v>2005</v>
          </cell>
          <cell r="I15787">
            <v>0</v>
          </cell>
        </row>
        <row r="15788">
          <cell r="A15788">
            <v>610322</v>
          </cell>
          <cell r="B15788" t="str">
            <v>Meter Reader</v>
          </cell>
          <cell r="C15788">
            <v>5930000</v>
          </cell>
          <cell r="D15788">
            <v>833.43</v>
          </cell>
          <cell r="E15788">
            <v>1000</v>
          </cell>
          <cell r="F15788">
            <v>141070</v>
          </cell>
          <cell r="G15788">
            <v>0</v>
          </cell>
          <cell r="H15788">
            <v>2005</v>
          </cell>
          <cell r="I15788">
            <v>0</v>
          </cell>
        </row>
        <row r="15789">
          <cell r="A15789">
            <v>610322</v>
          </cell>
          <cell r="B15789" t="str">
            <v>Meter Reader</v>
          </cell>
          <cell r="C15789">
            <v>5930000</v>
          </cell>
          <cell r="D15789">
            <v>6031</v>
          </cell>
          <cell r="E15789">
            <v>1000</v>
          </cell>
          <cell r="F15789">
            <v>150000</v>
          </cell>
          <cell r="G15789">
            <v>0</v>
          </cell>
          <cell r="H15789">
            <v>2005</v>
          </cell>
          <cell r="I15789">
            <v>0</v>
          </cell>
        </row>
        <row r="15790">
          <cell r="A15790">
            <v>610322</v>
          </cell>
          <cell r="B15790" t="str">
            <v>Meter Reader</v>
          </cell>
          <cell r="C15790">
            <v>5930000</v>
          </cell>
          <cell r="D15790">
            <v>548.9</v>
          </cell>
          <cell r="E15790">
            <v>1000</v>
          </cell>
          <cell r="F15790">
            <v>240000</v>
          </cell>
          <cell r="G15790">
            <v>0</v>
          </cell>
          <cell r="H15790">
            <v>2005</v>
          </cell>
          <cell r="I15790">
            <v>0</v>
          </cell>
        </row>
        <row r="15791">
          <cell r="A15791">
            <v>610322</v>
          </cell>
          <cell r="B15791" t="str">
            <v>Meter Reader</v>
          </cell>
          <cell r="C15791">
            <v>5930000</v>
          </cell>
          <cell r="D15791">
            <v>2051.0100000000002</v>
          </cell>
          <cell r="E15791">
            <v>1000</v>
          </cell>
          <cell r="F15791">
            <v>244000</v>
          </cell>
          <cell r="G15791">
            <v>0</v>
          </cell>
          <cell r="H15791">
            <v>2005</v>
          </cell>
          <cell r="I15791">
            <v>0</v>
          </cell>
        </row>
        <row r="15792">
          <cell r="A15792">
            <v>610322</v>
          </cell>
          <cell r="B15792" t="str">
            <v>Meter Reader</v>
          </cell>
          <cell r="C15792">
            <v>5930000</v>
          </cell>
          <cell r="D15792">
            <v>12845.23</v>
          </cell>
          <cell r="E15792">
            <v>1000</v>
          </cell>
          <cell r="F15792">
            <v>246000</v>
          </cell>
          <cell r="G15792">
            <v>0</v>
          </cell>
          <cell r="H15792">
            <v>2005</v>
          </cell>
          <cell r="I15792">
            <v>0</v>
          </cell>
        </row>
        <row r="15793">
          <cell r="A15793">
            <v>610322</v>
          </cell>
          <cell r="B15793" t="str">
            <v>Meter Reader</v>
          </cell>
          <cell r="C15793">
            <v>5930000</v>
          </cell>
          <cell r="D15793">
            <v>577.5</v>
          </cell>
          <cell r="E15793">
            <v>1000</v>
          </cell>
          <cell r="F15793">
            <v>563000</v>
          </cell>
          <cell r="G15793">
            <v>0</v>
          </cell>
          <cell r="H15793">
            <v>2005</v>
          </cell>
          <cell r="I15793">
            <v>0</v>
          </cell>
        </row>
        <row r="15794">
          <cell r="A15794">
            <v>610322</v>
          </cell>
          <cell r="B15794" t="str">
            <v>Meter Reader</v>
          </cell>
          <cell r="C15794">
            <v>5930000</v>
          </cell>
          <cell r="D15794">
            <v>892.5</v>
          </cell>
          <cell r="E15794">
            <v>1000</v>
          </cell>
          <cell r="F15794">
            <v>565100</v>
          </cell>
          <cell r="G15794">
            <v>0</v>
          </cell>
          <cell r="H15794">
            <v>2005</v>
          </cell>
          <cell r="I15794">
            <v>0</v>
          </cell>
        </row>
        <row r="15795">
          <cell r="A15795">
            <v>610322</v>
          </cell>
          <cell r="B15795" t="str">
            <v>Meter Reader</v>
          </cell>
          <cell r="C15795">
            <v>5930000</v>
          </cell>
          <cell r="D15795">
            <v>294</v>
          </cell>
          <cell r="E15795">
            <v>1000</v>
          </cell>
          <cell r="F15795">
            <v>567000</v>
          </cell>
          <cell r="G15795">
            <v>0</v>
          </cell>
          <cell r="H15795">
            <v>2005</v>
          </cell>
          <cell r="I15795">
            <v>0</v>
          </cell>
        </row>
        <row r="15796">
          <cell r="A15796">
            <v>610322</v>
          </cell>
          <cell r="B15796" t="str">
            <v>Meter Reader</v>
          </cell>
          <cell r="C15796">
            <v>5930000</v>
          </cell>
          <cell r="D15796">
            <v>296</v>
          </cell>
          <cell r="E15796">
            <v>1000</v>
          </cell>
          <cell r="F15796">
            <v>651000</v>
          </cell>
          <cell r="G15796">
            <v>0</v>
          </cell>
          <cell r="H15796">
            <v>2005</v>
          </cell>
          <cell r="I15796">
            <v>0</v>
          </cell>
        </row>
        <row r="15797">
          <cell r="A15797">
            <v>610322</v>
          </cell>
          <cell r="B15797" t="str">
            <v>Meter Reader</v>
          </cell>
          <cell r="C15797">
            <v>5930000</v>
          </cell>
          <cell r="D15797">
            <v>960.52</v>
          </cell>
          <cell r="E15797">
            <v>1000</v>
          </cell>
          <cell r="F15797">
            <v>651070</v>
          </cell>
          <cell r="G15797">
            <v>0</v>
          </cell>
          <cell r="H15797">
            <v>2005</v>
          </cell>
          <cell r="I15797">
            <v>0</v>
          </cell>
        </row>
        <row r="15798">
          <cell r="A15798">
            <v>610322</v>
          </cell>
          <cell r="B15798" t="str">
            <v>Meter Reader</v>
          </cell>
          <cell r="C15798">
            <v>5930000</v>
          </cell>
          <cell r="D15798">
            <v>360.19</v>
          </cell>
          <cell r="E15798">
            <v>1000</v>
          </cell>
          <cell r="F15798">
            <v>654000</v>
          </cell>
          <cell r="G15798">
            <v>0</v>
          </cell>
          <cell r="H15798">
            <v>2005</v>
          </cell>
          <cell r="I15798">
            <v>0</v>
          </cell>
        </row>
        <row r="15799">
          <cell r="A15799">
            <v>610322</v>
          </cell>
          <cell r="B15799" t="str">
            <v>Meter Reader</v>
          </cell>
          <cell r="C15799">
            <v>5930000</v>
          </cell>
          <cell r="D15799">
            <v>5102.29</v>
          </cell>
          <cell r="E15799">
            <v>1000</v>
          </cell>
          <cell r="F15799">
            <v>655000</v>
          </cell>
          <cell r="G15799">
            <v>0</v>
          </cell>
          <cell r="H15799">
            <v>2005</v>
          </cell>
          <cell r="I15799">
            <v>0</v>
          </cell>
        </row>
        <row r="15800">
          <cell r="A15800">
            <v>610322</v>
          </cell>
          <cell r="B15800" t="str">
            <v>Meter Reader</v>
          </cell>
          <cell r="C15800">
            <v>5930000</v>
          </cell>
          <cell r="D15800">
            <v>74</v>
          </cell>
          <cell r="E15800">
            <v>1000</v>
          </cell>
          <cell r="F15800">
            <v>656100</v>
          </cell>
          <cell r="G15800">
            <v>0</v>
          </cell>
          <cell r="H15800">
            <v>2005</v>
          </cell>
          <cell r="I15800">
            <v>0</v>
          </cell>
        </row>
        <row r="15801">
          <cell r="A15801">
            <v>610322</v>
          </cell>
          <cell r="B15801" t="str">
            <v>Meter Reader</v>
          </cell>
          <cell r="C15801">
            <v>5940000</v>
          </cell>
          <cell r="D15801">
            <v>252</v>
          </cell>
          <cell r="E15801">
            <v>1000</v>
          </cell>
          <cell r="F15801">
            <v>119</v>
          </cell>
          <cell r="G15801">
            <v>0</v>
          </cell>
          <cell r="H15801">
            <v>2005</v>
          </cell>
          <cell r="I15801">
            <v>0</v>
          </cell>
        </row>
        <row r="15802">
          <cell r="A15802">
            <v>610322</v>
          </cell>
          <cell r="B15802" t="str">
            <v>Meter Reader</v>
          </cell>
          <cell r="C15802">
            <v>5940000</v>
          </cell>
          <cell r="D15802">
            <v>0</v>
          </cell>
          <cell r="E15802">
            <v>1000</v>
          </cell>
          <cell r="F15802">
            <v>5003</v>
          </cell>
          <cell r="G15802">
            <v>0</v>
          </cell>
          <cell r="H15802">
            <v>2005</v>
          </cell>
          <cell r="I15802">
            <v>0</v>
          </cell>
        </row>
        <row r="15803">
          <cell r="A15803">
            <v>610322</v>
          </cell>
          <cell r="B15803" t="str">
            <v>Meter Reader</v>
          </cell>
          <cell r="C15803">
            <v>5940000</v>
          </cell>
          <cell r="D15803">
            <v>217.9</v>
          </cell>
          <cell r="E15803">
            <v>1000</v>
          </cell>
          <cell r="F15803">
            <v>5402</v>
          </cell>
          <cell r="G15803">
            <v>0</v>
          </cell>
          <cell r="H15803">
            <v>2005</v>
          </cell>
          <cell r="I15803">
            <v>0</v>
          </cell>
        </row>
        <row r="15804">
          <cell r="A15804">
            <v>610322</v>
          </cell>
          <cell r="B15804" t="str">
            <v>Meter Reader</v>
          </cell>
          <cell r="C15804">
            <v>5940000</v>
          </cell>
          <cell r="D15804">
            <v>20.5</v>
          </cell>
          <cell r="E15804">
            <v>1000</v>
          </cell>
          <cell r="F15804">
            <v>5403</v>
          </cell>
          <cell r="G15804">
            <v>0</v>
          </cell>
          <cell r="H15804">
            <v>2005</v>
          </cell>
          <cell r="I15804">
            <v>0</v>
          </cell>
        </row>
        <row r="15805">
          <cell r="A15805">
            <v>610322</v>
          </cell>
          <cell r="B15805" t="str">
            <v>Meter Reader</v>
          </cell>
          <cell r="C15805">
            <v>5940000</v>
          </cell>
          <cell r="D15805">
            <v>888</v>
          </cell>
          <cell r="E15805">
            <v>1000</v>
          </cell>
          <cell r="F15805">
            <v>105000</v>
          </cell>
          <cell r="G15805">
            <v>0</v>
          </cell>
          <cell r="H15805">
            <v>2005</v>
          </cell>
          <cell r="I15805">
            <v>0</v>
          </cell>
        </row>
        <row r="15806">
          <cell r="A15806">
            <v>610322</v>
          </cell>
          <cell r="B15806" t="str">
            <v>Meter Reader</v>
          </cell>
          <cell r="C15806">
            <v>5940000</v>
          </cell>
          <cell r="D15806">
            <v>1000.8</v>
          </cell>
          <cell r="E15806">
            <v>1000</v>
          </cell>
          <cell r="F15806">
            <v>108000</v>
          </cell>
          <cell r="G15806">
            <v>0</v>
          </cell>
          <cell r="H15806">
            <v>2005</v>
          </cell>
          <cell r="I15806">
            <v>0</v>
          </cell>
        </row>
        <row r="15807">
          <cell r="A15807">
            <v>610322</v>
          </cell>
          <cell r="B15807" t="str">
            <v>Meter Reader</v>
          </cell>
          <cell r="C15807">
            <v>5940000</v>
          </cell>
          <cell r="D15807">
            <v>288</v>
          </cell>
          <cell r="E15807">
            <v>1000</v>
          </cell>
          <cell r="F15807">
            <v>111000</v>
          </cell>
          <cell r="G15807">
            <v>0</v>
          </cell>
          <cell r="H15807">
            <v>2005</v>
          </cell>
          <cell r="I15807">
            <v>0</v>
          </cell>
        </row>
        <row r="15808">
          <cell r="A15808">
            <v>610322</v>
          </cell>
          <cell r="B15808" t="str">
            <v>Meter Reader</v>
          </cell>
          <cell r="C15808">
            <v>5940000</v>
          </cell>
          <cell r="D15808">
            <v>47.5</v>
          </cell>
          <cell r="E15808">
            <v>1000</v>
          </cell>
          <cell r="F15808">
            <v>119150</v>
          </cell>
          <cell r="G15808">
            <v>0</v>
          </cell>
          <cell r="H15808">
            <v>2005</v>
          </cell>
          <cell r="I15808">
            <v>0</v>
          </cell>
        </row>
        <row r="15809">
          <cell r="A15809">
            <v>610322</v>
          </cell>
          <cell r="B15809" t="str">
            <v>Meter Reader</v>
          </cell>
          <cell r="C15809">
            <v>5940000</v>
          </cell>
          <cell r="D15809">
            <v>159.15</v>
          </cell>
          <cell r="E15809">
            <v>1000</v>
          </cell>
          <cell r="F15809">
            <v>120000</v>
          </cell>
          <cell r="G15809">
            <v>0</v>
          </cell>
          <cell r="H15809">
            <v>2005</v>
          </cell>
          <cell r="I15809">
            <v>0</v>
          </cell>
        </row>
        <row r="15810">
          <cell r="A15810">
            <v>610322</v>
          </cell>
          <cell r="B15810" t="str">
            <v>Meter Reader</v>
          </cell>
          <cell r="C15810">
            <v>5940000</v>
          </cell>
          <cell r="D15810">
            <v>95</v>
          </cell>
          <cell r="E15810">
            <v>1000</v>
          </cell>
          <cell r="F15810">
            <v>124000</v>
          </cell>
          <cell r="G15810">
            <v>0</v>
          </cell>
          <cell r="H15810">
            <v>2005</v>
          </cell>
          <cell r="I15810">
            <v>0</v>
          </cell>
        </row>
        <row r="15811">
          <cell r="A15811">
            <v>610322</v>
          </cell>
          <cell r="B15811" t="str">
            <v>Meter Reader</v>
          </cell>
          <cell r="C15811">
            <v>5940000</v>
          </cell>
          <cell r="D15811">
            <v>1436.4</v>
          </cell>
          <cell r="E15811">
            <v>1000</v>
          </cell>
          <cell r="F15811">
            <v>133000</v>
          </cell>
          <cell r="G15811">
            <v>0</v>
          </cell>
          <cell r="H15811">
            <v>2005</v>
          </cell>
          <cell r="I15811">
            <v>0</v>
          </cell>
        </row>
        <row r="15812">
          <cell r="A15812">
            <v>610322</v>
          </cell>
          <cell r="B15812" t="str">
            <v>Meter Reader</v>
          </cell>
          <cell r="C15812">
            <v>5960000</v>
          </cell>
          <cell r="D15812">
            <v>38</v>
          </cell>
          <cell r="E15812">
            <v>1000</v>
          </cell>
          <cell r="F15812">
            <v>126000</v>
          </cell>
          <cell r="G15812">
            <v>0</v>
          </cell>
          <cell r="H15812">
            <v>2005</v>
          </cell>
          <cell r="I15812">
            <v>0</v>
          </cell>
        </row>
        <row r="15813">
          <cell r="A15813">
            <v>610322</v>
          </cell>
          <cell r="B15813" t="str">
            <v>Meter Reader</v>
          </cell>
          <cell r="C15813">
            <v>5960000</v>
          </cell>
          <cell r="D15813">
            <v>76</v>
          </cell>
          <cell r="E15813">
            <v>1000</v>
          </cell>
          <cell r="F15813">
            <v>133000</v>
          </cell>
          <cell r="G15813">
            <v>0</v>
          </cell>
          <cell r="H15813">
            <v>2005</v>
          </cell>
          <cell r="I15813">
            <v>0</v>
          </cell>
        </row>
        <row r="15814">
          <cell r="A15814">
            <v>610322</v>
          </cell>
          <cell r="B15814" t="str">
            <v>Meter Reader</v>
          </cell>
          <cell r="C15814">
            <v>5970000</v>
          </cell>
          <cell r="D15814">
            <v>126578.85</v>
          </cell>
          <cell r="E15814">
            <v>1000</v>
          </cell>
          <cell r="F15814">
            <v>1</v>
          </cell>
          <cell r="G15814">
            <v>0</v>
          </cell>
          <cell r="H15814">
            <v>2005</v>
          </cell>
          <cell r="I15814">
            <v>0</v>
          </cell>
        </row>
        <row r="15815">
          <cell r="A15815">
            <v>610322</v>
          </cell>
          <cell r="B15815" t="str">
            <v>Meter Reader</v>
          </cell>
          <cell r="C15815">
            <v>5970000</v>
          </cell>
          <cell r="D15815">
            <v>280</v>
          </cell>
          <cell r="E15815">
            <v>1000</v>
          </cell>
          <cell r="F15815">
            <v>5402</v>
          </cell>
          <cell r="G15815">
            <v>0</v>
          </cell>
          <cell r="H15815">
            <v>2005</v>
          </cell>
          <cell r="I15815">
            <v>0</v>
          </cell>
        </row>
        <row r="15816">
          <cell r="A15816">
            <v>610322</v>
          </cell>
          <cell r="B15816" t="str">
            <v>Meter Reader</v>
          </cell>
          <cell r="C15816">
            <v>5970000</v>
          </cell>
          <cell r="D15816">
            <v>190</v>
          </cell>
          <cell r="E15816">
            <v>1000</v>
          </cell>
          <cell r="F15816">
            <v>5501</v>
          </cell>
          <cell r="G15816">
            <v>0</v>
          </cell>
          <cell r="H15816">
            <v>2005</v>
          </cell>
          <cell r="I15816">
            <v>0</v>
          </cell>
        </row>
        <row r="15817">
          <cell r="A15817">
            <v>610322</v>
          </cell>
          <cell r="B15817" t="str">
            <v>Meter Reader</v>
          </cell>
          <cell r="C15817">
            <v>5970000</v>
          </cell>
          <cell r="D15817">
            <v>61.5</v>
          </cell>
          <cell r="E15817">
            <v>1000</v>
          </cell>
          <cell r="F15817">
            <v>5504</v>
          </cell>
          <cell r="G15817">
            <v>0</v>
          </cell>
          <cell r="H15817">
            <v>2005</v>
          </cell>
          <cell r="I15817">
            <v>0</v>
          </cell>
        </row>
        <row r="15818">
          <cell r="A15818">
            <v>610322</v>
          </cell>
          <cell r="B15818" t="str">
            <v>Meter Reader</v>
          </cell>
          <cell r="C15818">
            <v>5970000</v>
          </cell>
          <cell r="D15818">
            <v>994</v>
          </cell>
          <cell r="E15818">
            <v>1000</v>
          </cell>
          <cell r="F15818">
            <v>5701</v>
          </cell>
          <cell r="G15818">
            <v>0</v>
          </cell>
          <cell r="H15818">
            <v>2005</v>
          </cell>
          <cell r="I15818">
            <v>0</v>
          </cell>
        </row>
        <row r="15819">
          <cell r="A15819">
            <v>610322</v>
          </cell>
          <cell r="B15819" t="str">
            <v>Meter Reader</v>
          </cell>
          <cell r="C15819">
            <v>5970000</v>
          </cell>
          <cell r="D15819">
            <v>41</v>
          </cell>
          <cell r="E15819">
            <v>1000</v>
          </cell>
          <cell r="F15819">
            <v>5702</v>
          </cell>
          <cell r="G15819">
            <v>0</v>
          </cell>
          <cell r="H15819">
            <v>2005</v>
          </cell>
          <cell r="I15819">
            <v>0</v>
          </cell>
        </row>
        <row r="15820">
          <cell r="A15820">
            <v>610322</v>
          </cell>
          <cell r="B15820" t="str">
            <v>Meter Reader</v>
          </cell>
          <cell r="C15820">
            <v>5970000</v>
          </cell>
          <cell r="D15820">
            <v>795.5</v>
          </cell>
          <cell r="E15820">
            <v>1000</v>
          </cell>
          <cell r="F15820">
            <v>105000</v>
          </cell>
          <cell r="G15820">
            <v>0</v>
          </cell>
          <cell r="H15820">
            <v>2005</v>
          </cell>
          <cell r="I15820">
            <v>0</v>
          </cell>
        </row>
        <row r="15821">
          <cell r="A15821">
            <v>610322</v>
          </cell>
          <cell r="B15821" t="str">
            <v>Meter Reader</v>
          </cell>
          <cell r="C15821">
            <v>5970000</v>
          </cell>
          <cell r="D15821">
            <v>76</v>
          </cell>
          <cell r="E15821">
            <v>1000</v>
          </cell>
          <cell r="F15821">
            <v>119150</v>
          </cell>
          <cell r="G15821">
            <v>0</v>
          </cell>
          <cell r="H15821">
            <v>2005</v>
          </cell>
          <cell r="I15821">
            <v>0</v>
          </cell>
        </row>
        <row r="15822">
          <cell r="A15822">
            <v>610322</v>
          </cell>
          <cell r="B15822" t="str">
            <v>Meter Reader</v>
          </cell>
          <cell r="C15822">
            <v>5970000</v>
          </cell>
          <cell r="D15822">
            <v>0</v>
          </cell>
          <cell r="E15822">
            <v>1000</v>
          </cell>
          <cell r="F15822">
            <v>120000</v>
          </cell>
          <cell r="G15822">
            <v>0</v>
          </cell>
          <cell r="H15822">
            <v>2005</v>
          </cell>
          <cell r="I15822">
            <v>0</v>
          </cell>
        </row>
        <row r="15823">
          <cell r="A15823">
            <v>610322</v>
          </cell>
          <cell r="B15823" t="str">
            <v>Meter Reader</v>
          </cell>
          <cell r="C15823">
            <v>5970000</v>
          </cell>
          <cell r="D15823">
            <v>114</v>
          </cell>
          <cell r="E15823">
            <v>1000</v>
          </cell>
          <cell r="F15823">
            <v>126000</v>
          </cell>
          <cell r="G15823">
            <v>0</v>
          </cell>
          <cell r="H15823">
            <v>2005</v>
          </cell>
          <cell r="I15823">
            <v>0</v>
          </cell>
        </row>
        <row r="15824">
          <cell r="A15824">
            <v>610322</v>
          </cell>
          <cell r="B15824" t="str">
            <v>Meter Reader</v>
          </cell>
          <cell r="C15824">
            <v>5970000</v>
          </cell>
          <cell r="D15824">
            <v>0</v>
          </cell>
          <cell r="E15824">
            <v>1000</v>
          </cell>
          <cell r="F15824">
            <v>132000</v>
          </cell>
          <cell r="G15824">
            <v>0</v>
          </cell>
          <cell r="H15824">
            <v>2005</v>
          </cell>
          <cell r="I15824">
            <v>0</v>
          </cell>
        </row>
        <row r="15825">
          <cell r="A15825">
            <v>610322</v>
          </cell>
          <cell r="B15825" t="str">
            <v>Meter Reader</v>
          </cell>
          <cell r="C15825">
            <v>5970000</v>
          </cell>
          <cell r="D15825">
            <v>69684.399999999994</v>
          </cell>
          <cell r="E15825">
            <v>1000</v>
          </cell>
          <cell r="F15825">
            <v>133000</v>
          </cell>
          <cell r="G15825">
            <v>0</v>
          </cell>
          <cell r="H15825">
            <v>2005</v>
          </cell>
          <cell r="I15825">
            <v>0</v>
          </cell>
        </row>
        <row r="15826">
          <cell r="A15826">
            <v>610322</v>
          </cell>
          <cell r="B15826" t="str">
            <v>Meter Reader</v>
          </cell>
          <cell r="C15826">
            <v>5970000</v>
          </cell>
          <cell r="D15826">
            <v>520</v>
          </cell>
          <cell r="E15826">
            <v>1000</v>
          </cell>
          <cell r="F15826">
            <v>240000</v>
          </cell>
          <cell r="G15826">
            <v>0</v>
          </cell>
          <cell r="H15826">
            <v>2005</v>
          </cell>
          <cell r="I15826">
            <v>0</v>
          </cell>
        </row>
        <row r="15827">
          <cell r="A15827">
            <v>610322</v>
          </cell>
          <cell r="B15827" t="str">
            <v>Meter Reader</v>
          </cell>
          <cell r="C15827">
            <v>5970000</v>
          </cell>
          <cell r="D15827">
            <v>175.5</v>
          </cell>
          <cell r="E15827">
            <v>1000</v>
          </cell>
          <cell r="F15827">
            <v>246000</v>
          </cell>
          <cell r="G15827">
            <v>0</v>
          </cell>
          <cell r="H15827">
            <v>2005</v>
          </cell>
          <cell r="I15827">
            <v>0</v>
          </cell>
        </row>
        <row r="15828">
          <cell r="A15828">
            <v>610322</v>
          </cell>
          <cell r="B15828" t="str">
            <v>Meter Reader</v>
          </cell>
          <cell r="C15828">
            <v>5970000</v>
          </cell>
          <cell r="D15828">
            <v>4515</v>
          </cell>
          <cell r="E15828">
            <v>1000</v>
          </cell>
          <cell r="F15828">
            <v>563000</v>
          </cell>
          <cell r="G15828">
            <v>0</v>
          </cell>
          <cell r="H15828">
            <v>2005</v>
          </cell>
          <cell r="I15828">
            <v>0</v>
          </cell>
        </row>
        <row r="15829">
          <cell r="A15829">
            <v>610322</v>
          </cell>
          <cell r="B15829" t="str">
            <v>Meter Reader</v>
          </cell>
          <cell r="C15829">
            <v>5970000</v>
          </cell>
          <cell r="D15829">
            <v>168</v>
          </cell>
          <cell r="E15829">
            <v>1000</v>
          </cell>
          <cell r="F15829">
            <v>565100</v>
          </cell>
          <cell r="G15829">
            <v>0</v>
          </cell>
          <cell r="H15829">
            <v>2005</v>
          </cell>
          <cell r="I15829">
            <v>0</v>
          </cell>
        </row>
        <row r="15830">
          <cell r="A15830">
            <v>610322</v>
          </cell>
          <cell r="B15830" t="str">
            <v>Meter Reader</v>
          </cell>
          <cell r="C15830">
            <v>5970000</v>
          </cell>
          <cell r="D15830">
            <v>21</v>
          </cell>
          <cell r="E15830">
            <v>1000</v>
          </cell>
          <cell r="F15830">
            <v>567000</v>
          </cell>
          <cell r="G15830">
            <v>0</v>
          </cell>
          <cell r="H15830">
            <v>2005</v>
          </cell>
          <cell r="I15830">
            <v>0</v>
          </cell>
        </row>
        <row r="15831">
          <cell r="A15831">
            <v>610322</v>
          </cell>
          <cell r="B15831" t="str">
            <v>Meter Reader</v>
          </cell>
          <cell r="C15831">
            <v>5970000</v>
          </cell>
          <cell r="D15831">
            <v>292.5</v>
          </cell>
          <cell r="E15831">
            <v>1000</v>
          </cell>
          <cell r="F15831">
            <v>572000</v>
          </cell>
          <cell r="G15831">
            <v>0</v>
          </cell>
          <cell r="H15831">
            <v>2005</v>
          </cell>
          <cell r="I15831">
            <v>0</v>
          </cell>
        </row>
        <row r="15832">
          <cell r="A15832">
            <v>610322</v>
          </cell>
          <cell r="B15832" t="str">
            <v>Meter Reader</v>
          </cell>
          <cell r="C15832">
            <v>5970000</v>
          </cell>
          <cell r="D15832">
            <v>304</v>
          </cell>
          <cell r="E15832">
            <v>1000</v>
          </cell>
          <cell r="F15832">
            <v>654000</v>
          </cell>
          <cell r="G15832">
            <v>0</v>
          </cell>
          <cell r="H15832">
            <v>2005</v>
          </cell>
          <cell r="I15832">
            <v>0</v>
          </cell>
        </row>
        <row r="15833">
          <cell r="A15833">
            <v>610322</v>
          </cell>
          <cell r="B15833" t="str">
            <v>Meter Reader</v>
          </cell>
          <cell r="C15833">
            <v>5980000</v>
          </cell>
          <cell r="D15833">
            <v>432</v>
          </cell>
          <cell r="E15833">
            <v>1000</v>
          </cell>
          <cell r="F15833">
            <v>1</v>
          </cell>
          <cell r="G15833">
            <v>0</v>
          </cell>
          <cell r="H15833">
            <v>2005</v>
          </cell>
          <cell r="I15833">
            <v>0</v>
          </cell>
        </row>
        <row r="15834">
          <cell r="A15834">
            <v>610322</v>
          </cell>
          <cell r="B15834" t="str">
            <v>Meter Reader</v>
          </cell>
          <cell r="C15834">
            <v>5980000</v>
          </cell>
          <cell r="D15834">
            <v>133</v>
          </cell>
          <cell r="E15834">
            <v>1000</v>
          </cell>
          <cell r="F15834">
            <v>5301</v>
          </cell>
          <cell r="G15834">
            <v>0</v>
          </cell>
          <cell r="H15834">
            <v>2005</v>
          </cell>
          <cell r="I15834">
            <v>0</v>
          </cell>
        </row>
        <row r="15835">
          <cell r="A15835">
            <v>610322</v>
          </cell>
          <cell r="B15835" t="str">
            <v>Meter Reader</v>
          </cell>
          <cell r="C15835">
            <v>5980000</v>
          </cell>
          <cell r="D15835">
            <v>13.29</v>
          </cell>
          <cell r="E15835">
            <v>1000</v>
          </cell>
          <cell r="F15835">
            <v>5501</v>
          </cell>
          <cell r="G15835">
            <v>0</v>
          </cell>
          <cell r="H15835">
            <v>2005</v>
          </cell>
          <cell r="I15835">
            <v>0</v>
          </cell>
        </row>
        <row r="15836">
          <cell r="A15836">
            <v>610322</v>
          </cell>
          <cell r="B15836" t="str">
            <v>Meter Reader</v>
          </cell>
          <cell r="C15836">
            <v>5980000</v>
          </cell>
          <cell r="D15836">
            <v>20.5</v>
          </cell>
          <cell r="E15836">
            <v>1000</v>
          </cell>
          <cell r="F15836">
            <v>17057</v>
          </cell>
          <cell r="G15836">
            <v>0</v>
          </cell>
          <cell r="H15836">
            <v>2005</v>
          </cell>
          <cell r="I15836">
            <v>0</v>
          </cell>
        </row>
        <row r="15837">
          <cell r="A15837">
            <v>610322</v>
          </cell>
          <cell r="B15837" t="str">
            <v>Meter Reader</v>
          </cell>
          <cell r="C15837">
            <v>5980000</v>
          </cell>
          <cell r="D15837">
            <v>152</v>
          </cell>
          <cell r="E15837">
            <v>1000</v>
          </cell>
          <cell r="F15837">
            <v>119150</v>
          </cell>
          <cell r="G15837">
            <v>0</v>
          </cell>
          <cell r="H15837">
            <v>2005</v>
          </cell>
          <cell r="I15837">
            <v>0</v>
          </cell>
        </row>
        <row r="15838">
          <cell r="A15838">
            <v>610322</v>
          </cell>
          <cell r="B15838" t="str">
            <v>Meter Reader</v>
          </cell>
          <cell r="C15838">
            <v>5980000</v>
          </cell>
          <cell r="D15838">
            <v>152</v>
          </cell>
          <cell r="E15838">
            <v>1000</v>
          </cell>
          <cell r="F15838">
            <v>122000</v>
          </cell>
          <cell r="G15838">
            <v>0</v>
          </cell>
          <cell r="H15838">
            <v>2005</v>
          </cell>
          <cell r="I15838">
            <v>0</v>
          </cell>
        </row>
        <row r="15839">
          <cell r="A15839">
            <v>610322</v>
          </cell>
          <cell r="B15839" t="str">
            <v>Meter Reader</v>
          </cell>
          <cell r="C15839">
            <v>5980000</v>
          </cell>
          <cell r="D15839">
            <v>13.89</v>
          </cell>
          <cell r="E15839">
            <v>1000</v>
          </cell>
          <cell r="F15839">
            <v>124000</v>
          </cell>
          <cell r="G15839">
            <v>0</v>
          </cell>
          <cell r="H15839">
            <v>2005</v>
          </cell>
          <cell r="I15839">
            <v>0</v>
          </cell>
        </row>
        <row r="15840">
          <cell r="A15840">
            <v>610322</v>
          </cell>
          <cell r="B15840" t="str">
            <v>Meter Reader</v>
          </cell>
          <cell r="C15840">
            <v>5980000</v>
          </cell>
          <cell r="D15840">
            <v>84</v>
          </cell>
          <cell r="E15840">
            <v>1000</v>
          </cell>
          <cell r="F15840">
            <v>563000</v>
          </cell>
          <cell r="G15840">
            <v>0</v>
          </cell>
          <cell r="H15840">
            <v>2005</v>
          </cell>
          <cell r="I15840">
            <v>0</v>
          </cell>
        </row>
        <row r="15841">
          <cell r="A15841">
            <v>610322</v>
          </cell>
          <cell r="B15841" t="str">
            <v>Meter Reader</v>
          </cell>
          <cell r="C15841">
            <v>5980000</v>
          </cell>
          <cell r="D15841">
            <v>4.6100000000000003</v>
          </cell>
          <cell r="E15841">
            <v>1000</v>
          </cell>
          <cell r="F15841">
            <v>654000</v>
          </cell>
          <cell r="G15841">
            <v>0</v>
          </cell>
          <cell r="H15841">
            <v>2005</v>
          </cell>
          <cell r="I15841">
            <v>0</v>
          </cell>
        </row>
        <row r="15842">
          <cell r="A15842">
            <v>610322</v>
          </cell>
          <cell r="B15842" t="str">
            <v>Meter Reader</v>
          </cell>
          <cell r="C15842">
            <v>9010000</v>
          </cell>
          <cell r="D15842">
            <v>0</v>
          </cell>
          <cell r="E15842">
            <v>1000</v>
          </cell>
          <cell r="F15842">
            <v>1160</v>
          </cell>
          <cell r="G15842">
            <v>0</v>
          </cell>
          <cell r="H15842">
            <v>2005</v>
          </cell>
          <cell r="I15842">
            <v>0</v>
          </cell>
        </row>
        <row r="15843">
          <cell r="A15843">
            <v>610322</v>
          </cell>
          <cell r="B15843" t="str">
            <v>Meter Reader</v>
          </cell>
          <cell r="C15843">
            <v>9010000</v>
          </cell>
          <cell r="D15843">
            <v>969</v>
          </cell>
          <cell r="E15843">
            <v>1000</v>
          </cell>
          <cell r="F15843">
            <v>5001</v>
          </cell>
          <cell r="G15843">
            <v>0</v>
          </cell>
          <cell r="H15843">
            <v>2005</v>
          </cell>
          <cell r="I15843">
            <v>0</v>
          </cell>
        </row>
        <row r="15844">
          <cell r="A15844">
            <v>610322</v>
          </cell>
          <cell r="B15844" t="str">
            <v>Meter Reader</v>
          </cell>
          <cell r="C15844">
            <v>9010000</v>
          </cell>
          <cell r="D15844">
            <v>266</v>
          </cell>
          <cell r="E15844">
            <v>1000</v>
          </cell>
          <cell r="F15844">
            <v>5002</v>
          </cell>
          <cell r="G15844">
            <v>0</v>
          </cell>
          <cell r="H15844">
            <v>2005</v>
          </cell>
          <cell r="I15844">
            <v>0</v>
          </cell>
        </row>
        <row r="15845">
          <cell r="A15845">
            <v>610322</v>
          </cell>
          <cell r="B15845" t="str">
            <v>Meter Reader</v>
          </cell>
          <cell r="C15845">
            <v>9010000</v>
          </cell>
          <cell r="D15845">
            <v>31118.02</v>
          </cell>
          <cell r="E15845">
            <v>1000</v>
          </cell>
          <cell r="F15845">
            <v>5003</v>
          </cell>
          <cell r="G15845">
            <v>0</v>
          </cell>
          <cell r="H15845">
            <v>2005</v>
          </cell>
          <cell r="I15845">
            <v>0</v>
          </cell>
        </row>
        <row r="15846">
          <cell r="A15846">
            <v>610322</v>
          </cell>
          <cell r="B15846" t="str">
            <v>Meter Reader</v>
          </cell>
          <cell r="C15846">
            <v>9010000</v>
          </cell>
          <cell r="D15846">
            <v>6405.5</v>
          </cell>
          <cell r="E15846">
            <v>1000</v>
          </cell>
          <cell r="F15846">
            <v>5004</v>
          </cell>
          <cell r="G15846">
            <v>0</v>
          </cell>
          <cell r="H15846">
            <v>2005</v>
          </cell>
          <cell r="I15846">
            <v>0</v>
          </cell>
        </row>
        <row r="15847">
          <cell r="A15847">
            <v>610322</v>
          </cell>
          <cell r="B15847" t="str">
            <v>Meter Reader</v>
          </cell>
          <cell r="C15847">
            <v>9010000</v>
          </cell>
          <cell r="D15847">
            <v>2299</v>
          </cell>
          <cell r="E15847">
            <v>1000</v>
          </cell>
          <cell r="F15847">
            <v>5005</v>
          </cell>
          <cell r="G15847">
            <v>0</v>
          </cell>
          <cell r="H15847">
            <v>2005</v>
          </cell>
          <cell r="I15847">
            <v>0</v>
          </cell>
        </row>
        <row r="15848">
          <cell r="A15848">
            <v>610322</v>
          </cell>
          <cell r="B15848" t="str">
            <v>Meter Reader</v>
          </cell>
          <cell r="C15848">
            <v>9010000</v>
          </cell>
          <cell r="D15848">
            <v>2204</v>
          </cell>
          <cell r="E15848">
            <v>1000</v>
          </cell>
          <cell r="F15848">
            <v>5301</v>
          </cell>
          <cell r="G15848">
            <v>0</v>
          </cell>
          <cell r="H15848">
            <v>2005</v>
          </cell>
          <cell r="I15848">
            <v>0</v>
          </cell>
        </row>
        <row r="15849">
          <cell r="A15849">
            <v>610322</v>
          </cell>
          <cell r="B15849" t="str">
            <v>Meter Reader</v>
          </cell>
          <cell r="C15849">
            <v>9010000</v>
          </cell>
          <cell r="D15849">
            <v>5586</v>
          </cell>
          <cell r="E15849">
            <v>1000</v>
          </cell>
          <cell r="F15849">
            <v>5302</v>
          </cell>
          <cell r="G15849">
            <v>0</v>
          </cell>
          <cell r="H15849">
            <v>2005</v>
          </cell>
          <cell r="I15849">
            <v>0</v>
          </cell>
        </row>
        <row r="15850">
          <cell r="A15850">
            <v>610322</v>
          </cell>
          <cell r="B15850" t="str">
            <v>Meter Reader</v>
          </cell>
          <cell r="C15850">
            <v>9010000</v>
          </cell>
          <cell r="D15850">
            <v>-755416.02</v>
          </cell>
          <cell r="E15850">
            <v>1000</v>
          </cell>
          <cell r="F15850">
            <v>5303</v>
          </cell>
          <cell r="G15850">
            <v>0</v>
          </cell>
          <cell r="H15850">
            <v>2005</v>
          </cell>
          <cell r="I15850">
            <v>0</v>
          </cell>
        </row>
        <row r="15851">
          <cell r="A15851">
            <v>610322</v>
          </cell>
          <cell r="B15851" t="str">
            <v>Meter Reader</v>
          </cell>
          <cell r="C15851">
            <v>9010000</v>
          </cell>
          <cell r="D15851">
            <v>247</v>
          </cell>
          <cell r="E15851">
            <v>1000</v>
          </cell>
          <cell r="F15851">
            <v>5305</v>
          </cell>
          <cell r="G15851">
            <v>0</v>
          </cell>
          <cell r="H15851">
            <v>2005</v>
          </cell>
          <cell r="I15851">
            <v>0</v>
          </cell>
        </row>
        <row r="15852">
          <cell r="A15852">
            <v>610322</v>
          </cell>
          <cell r="B15852" t="str">
            <v>Meter Reader</v>
          </cell>
          <cell r="C15852">
            <v>9010000</v>
          </cell>
          <cell r="D15852">
            <v>-2762837.41</v>
          </cell>
          <cell r="E15852">
            <v>1000</v>
          </cell>
          <cell r="F15852">
            <v>5402</v>
          </cell>
          <cell r="G15852">
            <v>0</v>
          </cell>
          <cell r="H15852">
            <v>2005</v>
          </cell>
          <cell r="I15852">
            <v>0</v>
          </cell>
        </row>
        <row r="15853">
          <cell r="A15853">
            <v>610322</v>
          </cell>
          <cell r="B15853" t="str">
            <v>Meter Reader</v>
          </cell>
          <cell r="C15853">
            <v>9010000</v>
          </cell>
          <cell r="D15853">
            <v>5883.5</v>
          </cell>
          <cell r="E15853">
            <v>1000</v>
          </cell>
          <cell r="F15853">
            <v>5403</v>
          </cell>
          <cell r="G15853">
            <v>0</v>
          </cell>
          <cell r="H15853">
            <v>2005</v>
          </cell>
          <cell r="I15853">
            <v>0</v>
          </cell>
        </row>
        <row r="15854">
          <cell r="A15854">
            <v>610322</v>
          </cell>
          <cell r="B15854" t="str">
            <v>Meter Reader</v>
          </cell>
          <cell r="C15854">
            <v>9010000</v>
          </cell>
          <cell r="D15854">
            <v>-2170340.54</v>
          </cell>
          <cell r="E15854">
            <v>1000</v>
          </cell>
          <cell r="F15854">
            <v>5404</v>
          </cell>
          <cell r="G15854">
            <v>0</v>
          </cell>
          <cell r="H15854">
            <v>2005</v>
          </cell>
          <cell r="I15854">
            <v>0</v>
          </cell>
        </row>
        <row r="15855">
          <cell r="A15855">
            <v>610322</v>
          </cell>
          <cell r="B15855" t="str">
            <v>Meter Reader</v>
          </cell>
          <cell r="C15855">
            <v>9010000</v>
          </cell>
          <cell r="D15855">
            <v>7195.5</v>
          </cell>
          <cell r="E15855">
            <v>1000</v>
          </cell>
          <cell r="F15855">
            <v>5405</v>
          </cell>
          <cell r="G15855">
            <v>0</v>
          </cell>
          <cell r="H15855">
            <v>2005</v>
          </cell>
          <cell r="I15855">
            <v>0</v>
          </cell>
        </row>
        <row r="15856">
          <cell r="A15856">
            <v>610322</v>
          </cell>
          <cell r="B15856" t="str">
            <v>Meter Reader</v>
          </cell>
          <cell r="C15856">
            <v>9010000</v>
          </cell>
          <cell r="D15856">
            <v>-1328849.49</v>
          </cell>
          <cell r="E15856">
            <v>1000</v>
          </cell>
          <cell r="F15856">
            <v>5501</v>
          </cell>
          <cell r="G15856">
            <v>0</v>
          </cell>
          <cell r="H15856">
            <v>2005</v>
          </cell>
          <cell r="I15856">
            <v>0</v>
          </cell>
        </row>
        <row r="15857">
          <cell r="A15857">
            <v>610322</v>
          </cell>
          <cell r="B15857" t="str">
            <v>Meter Reader</v>
          </cell>
          <cell r="C15857">
            <v>9010000</v>
          </cell>
          <cell r="D15857">
            <v>1045</v>
          </cell>
          <cell r="E15857">
            <v>1000</v>
          </cell>
          <cell r="F15857">
            <v>5502</v>
          </cell>
          <cell r="G15857">
            <v>0</v>
          </cell>
          <cell r="H15857">
            <v>2005</v>
          </cell>
          <cell r="I15857">
            <v>0</v>
          </cell>
        </row>
        <row r="15858">
          <cell r="A15858">
            <v>610322</v>
          </cell>
          <cell r="B15858" t="str">
            <v>Meter Reader</v>
          </cell>
          <cell r="C15858">
            <v>9010000</v>
          </cell>
          <cell r="D15858">
            <v>10152.459999999999</v>
          </cell>
          <cell r="E15858">
            <v>1000</v>
          </cell>
          <cell r="F15858">
            <v>5503</v>
          </cell>
          <cell r="G15858">
            <v>0</v>
          </cell>
          <cell r="H15858">
            <v>2005</v>
          </cell>
          <cell r="I15858">
            <v>0</v>
          </cell>
        </row>
        <row r="15859">
          <cell r="A15859">
            <v>610322</v>
          </cell>
          <cell r="B15859" t="str">
            <v>Meter Reader</v>
          </cell>
          <cell r="C15859">
            <v>9010000</v>
          </cell>
          <cell r="D15859">
            <v>40</v>
          </cell>
          <cell r="E15859">
            <v>1000</v>
          </cell>
          <cell r="F15859">
            <v>5504</v>
          </cell>
          <cell r="G15859">
            <v>0</v>
          </cell>
          <cell r="H15859">
            <v>2005</v>
          </cell>
          <cell r="I15859">
            <v>0</v>
          </cell>
        </row>
        <row r="15860">
          <cell r="A15860">
            <v>610322</v>
          </cell>
          <cell r="B15860" t="str">
            <v>Meter Reader</v>
          </cell>
          <cell r="C15860">
            <v>9010000</v>
          </cell>
          <cell r="D15860">
            <v>1501</v>
          </cell>
          <cell r="E15860">
            <v>1000</v>
          </cell>
          <cell r="F15860">
            <v>5505</v>
          </cell>
          <cell r="G15860">
            <v>0</v>
          </cell>
          <cell r="H15860">
            <v>2005</v>
          </cell>
          <cell r="I15860">
            <v>0</v>
          </cell>
        </row>
        <row r="15861">
          <cell r="A15861">
            <v>610322</v>
          </cell>
          <cell r="B15861" t="str">
            <v>Meter Reader</v>
          </cell>
          <cell r="C15861">
            <v>9010000</v>
          </cell>
          <cell r="D15861">
            <v>-568860.80000000005</v>
          </cell>
          <cell r="E15861">
            <v>1000</v>
          </cell>
          <cell r="F15861">
            <v>5701</v>
          </cell>
          <cell r="G15861">
            <v>0</v>
          </cell>
          <cell r="H15861">
            <v>2005</v>
          </cell>
          <cell r="I15861">
            <v>0</v>
          </cell>
        </row>
        <row r="15862">
          <cell r="A15862">
            <v>610322</v>
          </cell>
          <cell r="B15862" t="str">
            <v>Meter Reader</v>
          </cell>
          <cell r="C15862">
            <v>9010000</v>
          </cell>
          <cell r="D15862">
            <v>6970</v>
          </cell>
          <cell r="E15862">
            <v>1000</v>
          </cell>
          <cell r="F15862">
            <v>5702</v>
          </cell>
          <cell r="G15862">
            <v>0</v>
          </cell>
          <cell r="H15862">
            <v>2005</v>
          </cell>
          <cell r="I15862">
            <v>0</v>
          </cell>
        </row>
        <row r="15863">
          <cell r="A15863">
            <v>610322</v>
          </cell>
          <cell r="B15863" t="str">
            <v>Meter Reader</v>
          </cell>
          <cell r="C15863">
            <v>9010000</v>
          </cell>
          <cell r="D15863">
            <v>2307.75</v>
          </cell>
          <cell r="E15863">
            <v>1000</v>
          </cell>
          <cell r="F15863">
            <v>5802</v>
          </cell>
          <cell r="G15863">
            <v>0</v>
          </cell>
          <cell r="H15863">
            <v>2005</v>
          </cell>
          <cell r="I15863">
            <v>0</v>
          </cell>
        </row>
        <row r="15864">
          <cell r="A15864">
            <v>610322</v>
          </cell>
          <cell r="B15864" t="str">
            <v>Meter Reader</v>
          </cell>
          <cell r="C15864">
            <v>9010000</v>
          </cell>
          <cell r="D15864">
            <v>7307.5</v>
          </cell>
          <cell r="E15864">
            <v>1000</v>
          </cell>
          <cell r="F15864">
            <v>5803</v>
          </cell>
          <cell r="G15864">
            <v>0</v>
          </cell>
          <cell r="H15864">
            <v>2005</v>
          </cell>
          <cell r="I15864">
            <v>0</v>
          </cell>
        </row>
        <row r="15865">
          <cell r="A15865">
            <v>610322</v>
          </cell>
          <cell r="B15865" t="str">
            <v>Meter Reader</v>
          </cell>
          <cell r="C15865">
            <v>9010000</v>
          </cell>
          <cell r="D15865">
            <v>9310</v>
          </cell>
          <cell r="E15865">
            <v>1000</v>
          </cell>
          <cell r="F15865">
            <v>101000</v>
          </cell>
          <cell r="G15865">
            <v>0</v>
          </cell>
          <cell r="H15865">
            <v>2005</v>
          </cell>
          <cell r="I15865">
            <v>0</v>
          </cell>
        </row>
        <row r="15866">
          <cell r="A15866">
            <v>610322</v>
          </cell>
          <cell r="B15866" t="str">
            <v>Meter Reader</v>
          </cell>
          <cell r="C15866">
            <v>9010000</v>
          </cell>
          <cell r="D15866">
            <v>4896</v>
          </cell>
          <cell r="E15866">
            <v>1000</v>
          </cell>
          <cell r="F15866">
            <v>103000</v>
          </cell>
          <cell r="G15866">
            <v>0</v>
          </cell>
          <cell r="H15866">
            <v>2005</v>
          </cell>
          <cell r="I15866">
            <v>0</v>
          </cell>
        </row>
        <row r="15867">
          <cell r="A15867">
            <v>610322</v>
          </cell>
          <cell r="B15867" t="str">
            <v>Meter Reader</v>
          </cell>
          <cell r="C15867">
            <v>9010000</v>
          </cell>
          <cell r="D15867">
            <v>8981.7800000000007</v>
          </cell>
          <cell r="E15867">
            <v>1000</v>
          </cell>
          <cell r="F15867">
            <v>105000</v>
          </cell>
          <cell r="G15867">
            <v>0</v>
          </cell>
          <cell r="H15867">
            <v>2005</v>
          </cell>
          <cell r="I15867">
            <v>0</v>
          </cell>
        </row>
        <row r="15868">
          <cell r="A15868">
            <v>610322</v>
          </cell>
          <cell r="B15868" t="str">
            <v>Meter Reader</v>
          </cell>
          <cell r="C15868">
            <v>9010000</v>
          </cell>
          <cell r="D15868">
            <v>-1415947.56</v>
          </cell>
          <cell r="E15868">
            <v>1000</v>
          </cell>
          <cell r="F15868">
            <v>108000</v>
          </cell>
          <cell r="G15868">
            <v>0</v>
          </cell>
          <cell r="H15868">
            <v>2005</v>
          </cell>
          <cell r="I15868">
            <v>0</v>
          </cell>
        </row>
        <row r="15869">
          <cell r="A15869">
            <v>610322</v>
          </cell>
          <cell r="B15869" t="str">
            <v>Meter Reader</v>
          </cell>
          <cell r="C15869">
            <v>9010000</v>
          </cell>
          <cell r="D15869">
            <v>1242</v>
          </cell>
          <cell r="E15869">
            <v>1000</v>
          </cell>
          <cell r="F15869">
            <v>109000</v>
          </cell>
          <cell r="G15869">
            <v>0</v>
          </cell>
          <cell r="H15869">
            <v>2005</v>
          </cell>
          <cell r="I15869">
            <v>0</v>
          </cell>
        </row>
        <row r="15870">
          <cell r="A15870">
            <v>610322</v>
          </cell>
          <cell r="B15870" t="str">
            <v>Meter Reader</v>
          </cell>
          <cell r="C15870">
            <v>9010000</v>
          </cell>
          <cell r="D15870">
            <v>2970</v>
          </cell>
          <cell r="E15870">
            <v>1000</v>
          </cell>
          <cell r="F15870">
            <v>111000</v>
          </cell>
          <cell r="G15870">
            <v>0</v>
          </cell>
          <cell r="H15870">
            <v>2005</v>
          </cell>
          <cell r="I15870">
            <v>0</v>
          </cell>
        </row>
        <row r="15871">
          <cell r="A15871">
            <v>610322</v>
          </cell>
          <cell r="B15871" t="str">
            <v>Meter Reader</v>
          </cell>
          <cell r="C15871">
            <v>9010000</v>
          </cell>
          <cell r="D15871">
            <v>4818.6000000000004</v>
          </cell>
          <cell r="E15871">
            <v>1000</v>
          </cell>
          <cell r="F15871">
            <v>113000</v>
          </cell>
          <cell r="G15871">
            <v>0</v>
          </cell>
          <cell r="H15871">
            <v>2005</v>
          </cell>
          <cell r="I15871">
            <v>0</v>
          </cell>
        </row>
        <row r="15872">
          <cell r="A15872">
            <v>610322</v>
          </cell>
          <cell r="B15872" t="str">
            <v>Meter Reader</v>
          </cell>
          <cell r="C15872">
            <v>9010000</v>
          </cell>
          <cell r="D15872">
            <v>675</v>
          </cell>
          <cell r="E15872">
            <v>1000</v>
          </cell>
          <cell r="F15872">
            <v>118000</v>
          </cell>
          <cell r="G15872">
            <v>0</v>
          </cell>
          <cell r="H15872">
            <v>2005</v>
          </cell>
          <cell r="I15872">
            <v>0</v>
          </cell>
        </row>
        <row r="15873">
          <cell r="A15873">
            <v>610322</v>
          </cell>
          <cell r="B15873" t="str">
            <v>Meter Reader</v>
          </cell>
          <cell r="C15873">
            <v>9010000</v>
          </cell>
          <cell r="D15873">
            <v>-841844.7</v>
          </cell>
          <cell r="E15873">
            <v>1000</v>
          </cell>
          <cell r="F15873">
            <v>119150</v>
          </cell>
          <cell r="G15873">
            <v>0</v>
          </cell>
          <cell r="H15873">
            <v>2005</v>
          </cell>
          <cell r="I15873">
            <v>0</v>
          </cell>
        </row>
        <row r="15874">
          <cell r="A15874">
            <v>610322</v>
          </cell>
          <cell r="B15874" t="str">
            <v>Meter Reader</v>
          </cell>
          <cell r="C15874">
            <v>9010000</v>
          </cell>
          <cell r="D15874">
            <v>7315</v>
          </cell>
          <cell r="E15874">
            <v>1000</v>
          </cell>
          <cell r="F15874">
            <v>120000</v>
          </cell>
          <cell r="G15874">
            <v>0</v>
          </cell>
          <cell r="H15874">
            <v>2005</v>
          </cell>
          <cell r="I15874">
            <v>0</v>
          </cell>
        </row>
        <row r="15875">
          <cell r="A15875">
            <v>610322</v>
          </cell>
          <cell r="B15875" t="str">
            <v>Meter Reader</v>
          </cell>
          <cell r="C15875">
            <v>9010000</v>
          </cell>
          <cell r="D15875">
            <v>-1013056.06</v>
          </cell>
          <cell r="E15875">
            <v>1000</v>
          </cell>
          <cell r="F15875">
            <v>122000</v>
          </cell>
          <cell r="G15875">
            <v>0</v>
          </cell>
          <cell r="H15875">
            <v>2005</v>
          </cell>
          <cell r="I15875">
            <v>0</v>
          </cell>
        </row>
        <row r="15876">
          <cell r="A15876">
            <v>610322</v>
          </cell>
          <cell r="B15876" t="str">
            <v>Meter Reader</v>
          </cell>
          <cell r="C15876">
            <v>9010000</v>
          </cell>
          <cell r="D15876">
            <v>4047</v>
          </cell>
          <cell r="E15876">
            <v>1000</v>
          </cell>
          <cell r="F15876">
            <v>124000</v>
          </cell>
          <cell r="G15876">
            <v>0</v>
          </cell>
          <cell r="H15876">
            <v>2005</v>
          </cell>
          <cell r="I15876">
            <v>0</v>
          </cell>
        </row>
        <row r="15877">
          <cell r="A15877">
            <v>610322</v>
          </cell>
          <cell r="B15877" t="str">
            <v>Meter Reader</v>
          </cell>
          <cell r="C15877">
            <v>9010000</v>
          </cell>
          <cell r="D15877">
            <v>7353</v>
          </cell>
          <cell r="E15877">
            <v>1000</v>
          </cell>
          <cell r="F15877">
            <v>126000</v>
          </cell>
          <cell r="G15877">
            <v>0</v>
          </cell>
          <cell r="H15877">
            <v>2005</v>
          </cell>
          <cell r="I15877">
            <v>0</v>
          </cell>
        </row>
        <row r="15878">
          <cell r="A15878">
            <v>610322</v>
          </cell>
          <cell r="B15878" t="str">
            <v>Meter Reader</v>
          </cell>
          <cell r="C15878">
            <v>9010000</v>
          </cell>
          <cell r="D15878">
            <v>-636977.32999999996</v>
          </cell>
          <cell r="E15878">
            <v>1000</v>
          </cell>
          <cell r="F15878">
            <v>128000</v>
          </cell>
          <cell r="G15878">
            <v>0</v>
          </cell>
          <cell r="H15878">
            <v>2005</v>
          </cell>
          <cell r="I15878">
            <v>0</v>
          </cell>
        </row>
        <row r="15879">
          <cell r="A15879">
            <v>610322</v>
          </cell>
          <cell r="B15879" t="str">
            <v>Meter Reader</v>
          </cell>
          <cell r="C15879">
            <v>9010000</v>
          </cell>
          <cell r="D15879">
            <v>6680</v>
          </cell>
          <cell r="E15879">
            <v>1000</v>
          </cell>
          <cell r="F15879">
            <v>131000</v>
          </cell>
          <cell r="G15879">
            <v>0</v>
          </cell>
          <cell r="H15879">
            <v>2005</v>
          </cell>
          <cell r="I15879">
            <v>0</v>
          </cell>
        </row>
        <row r="15880">
          <cell r="A15880">
            <v>610322</v>
          </cell>
          <cell r="B15880" t="str">
            <v>Meter Reader</v>
          </cell>
          <cell r="C15880">
            <v>9010000</v>
          </cell>
          <cell r="D15880">
            <v>17039.2</v>
          </cell>
          <cell r="E15880">
            <v>1000</v>
          </cell>
          <cell r="F15880">
            <v>132000</v>
          </cell>
          <cell r="G15880">
            <v>0</v>
          </cell>
          <cell r="H15880">
            <v>2005</v>
          </cell>
          <cell r="I15880">
            <v>0</v>
          </cell>
        </row>
        <row r="15881">
          <cell r="A15881">
            <v>610322</v>
          </cell>
          <cell r="B15881" t="str">
            <v>Meter Reader</v>
          </cell>
          <cell r="C15881">
            <v>9010000</v>
          </cell>
          <cell r="D15881">
            <v>-1793313.1</v>
          </cell>
          <cell r="E15881">
            <v>1000</v>
          </cell>
          <cell r="F15881">
            <v>133000</v>
          </cell>
          <cell r="G15881">
            <v>0</v>
          </cell>
          <cell r="H15881">
            <v>2005</v>
          </cell>
          <cell r="I15881">
            <v>0</v>
          </cell>
        </row>
        <row r="15882">
          <cell r="A15882">
            <v>610322</v>
          </cell>
          <cell r="B15882" t="str">
            <v>Meter Reader</v>
          </cell>
          <cell r="C15882">
            <v>9010000</v>
          </cell>
          <cell r="D15882">
            <v>17998.650000000001</v>
          </cell>
          <cell r="E15882">
            <v>1000</v>
          </cell>
          <cell r="F15882">
            <v>134000</v>
          </cell>
          <cell r="G15882">
            <v>0</v>
          </cell>
          <cell r="H15882">
            <v>2005</v>
          </cell>
          <cell r="I15882">
            <v>0</v>
          </cell>
        </row>
        <row r="15883">
          <cell r="A15883">
            <v>610322</v>
          </cell>
          <cell r="B15883" t="str">
            <v>Meter Reader</v>
          </cell>
          <cell r="C15883">
            <v>9010000</v>
          </cell>
          <cell r="D15883">
            <v>-1839778.44</v>
          </cell>
          <cell r="E15883">
            <v>1000</v>
          </cell>
          <cell r="F15883">
            <v>136000</v>
          </cell>
          <cell r="G15883">
            <v>0</v>
          </cell>
          <cell r="H15883">
            <v>2005</v>
          </cell>
          <cell r="I15883">
            <v>0</v>
          </cell>
        </row>
        <row r="15884">
          <cell r="A15884">
            <v>610322</v>
          </cell>
          <cell r="B15884" t="str">
            <v>Meter Reader</v>
          </cell>
          <cell r="C15884">
            <v>9010000</v>
          </cell>
          <cell r="D15884">
            <v>7772.8</v>
          </cell>
          <cell r="E15884">
            <v>1000</v>
          </cell>
          <cell r="F15884">
            <v>240000</v>
          </cell>
          <cell r="G15884">
            <v>0</v>
          </cell>
          <cell r="H15884">
            <v>2005</v>
          </cell>
          <cell r="I15884">
            <v>0</v>
          </cell>
        </row>
        <row r="15885">
          <cell r="A15885">
            <v>610322</v>
          </cell>
          <cell r="B15885" t="str">
            <v>Meter Reader</v>
          </cell>
          <cell r="C15885">
            <v>9010000</v>
          </cell>
          <cell r="D15885">
            <v>2769</v>
          </cell>
          <cell r="E15885">
            <v>1000</v>
          </cell>
          <cell r="F15885">
            <v>244000</v>
          </cell>
          <cell r="G15885">
            <v>0</v>
          </cell>
          <cell r="H15885">
            <v>2005</v>
          </cell>
          <cell r="I15885">
            <v>0</v>
          </cell>
        </row>
        <row r="15886">
          <cell r="A15886">
            <v>610322</v>
          </cell>
          <cell r="B15886" t="str">
            <v>Meter Reader</v>
          </cell>
          <cell r="C15886">
            <v>9010000</v>
          </cell>
          <cell r="D15886">
            <v>-1376532.31</v>
          </cell>
          <cell r="E15886">
            <v>1000</v>
          </cell>
          <cell r="F15886">
            <v>246000</v>
          </cell>
          <cell r="G15886">
            <v>0</v>
          </cell>
          <cell r="H15886">
            <v>2005</v>
          </cell>
          <cell r="I15886">
            <v>0</v>
          </cell>
        </row>
        <row r="15887">
          <cell r="A15887">
            <v>610322</v>
          </cell>
          <cell r="B15887" t="str">
            <v>Meter Reader</v>
          </cell>
          <cell r="C15887">
            <v>9010000</v>
          </cell>
          <cell r="D15887">
            <v>-1477635.36</v>
          </cell>
          <cell r="E15887">
            <v>1000</v>
          </cell>
          <cell r="F15887">
            <v>563000</v>
          </cell>
          <cell r="G15887">
            <v>0</v>
          </cell>
          <cell r="H15887">
            <v>2005</v>
          </cell>
          <cell r="I15887">
            <v>0</v>
          </cell>
        </row>
        <row r="15888">
          <cell r="A15888">
            <v>610322</v>
          </cell>
          <cell r="B15888" t="str">
            <v>Meter Reader</v>
          </cell>
          <cell r="C15888">
            <v>9010000</v>
          </cell>
          <cell r="D15888">
            <v>7959</v>
          </cell>
          <cell r="E15888">
            <v>1000</v>
          </cell>
          <cell r="F15888">
            <v>567000</v>
          </cell>
          <cell r="G15888">
            <v>0</v>
          </cell>
          <cell r="H15888">
            <v>2005</v>
          </cell>
          <cell r="I15888">
            <v>0</v>
          </cell>
        </row>
        <row r="15889">
          <cell r="A15889">
            <v>610322</v>
          </cell>
          <cell r="B15889" t="str">
            <v>Meter Reader</v>
          </cell>
          <cell r="C15889">
            <v>9010000</v>
          </cell>
          <cell r="D15889">
            <v>12173.07</v>
          </cell>
          <cell r="E15889">
            <v>1000</v>
          </cell>
          <cell r="F15889">
            <v>572000</v>
          </cell>
          <cell r="G15889">
            <v>0</v>
          </cell>
          <cell r="H15889">
            <v>2005</v>
          </cell>
          <cell r="I15889">
            <v>0</v>
          </cell>
        </row>
        <row r="15890">
          <cell r="A15890">
            <v>610322</v>
          </cell>
          <cell r="B15890" t="str">
            <v>Meter Reader</v>
          </cell>
          <cell r="C15890">
            <v>9010000</v>
          </cell>
          <cell r="D15890">
            <v>5987.86</v>
          </cell>
          <cell r="E15890">
            <v>1000</v>
          </cell>
          <cell r="F15890">
            <v>575000</v>
          </cell>
          <cell r="G15890">
            <v>0</v>
          </cell>
          <cell r="H15890">
            <v>2005</v>
          </cell>
          <cell r="I15890">
            <v>0</v>
          </cell>
        </row>
        <row r="15891">
          <cell r="A15891">
            <v>610322</v>
          </cell>
          <cell r="B15891" t="str">
            <v>Meter Reader</v>
          </cell>
          <cell r="C15891">
            <v>9010000</v>
          </cell>
          <cell r="D15891">
            <v>5401.5</v>
          </cell>
          <cell r="E15891">
            <v>1000</v>
          </cell>
          <cell r="F15891">
            <v>576000</v>
          </cell>
          <cell r="G15891">
            <v>0</v>
          </cell>
          <cell r="H15891">
            <v>2005</v>
          </cell>
          <cell r="I15891">
            <v>0</v>
          </cell>
        </row>
        <row r="15892">
          <cell r="A15892">
            <v>610322</v>
          </cell>
          <cell r="B15892" t="str">
            <v>Meter Reader</v>
          </cell>
          <cell r="C15892">
            <v>9010000</v>
          </cell>
          <cell r="D15892">
            <v>-809217.13</v>
          </cell>
          <cell r="E15892">
            <v>1000</v>
          </cell>
          <cell r="F15892">
            <v>578000</v>
          </cell>
          <cell r="G15892">
            <v>0</v>
          </cell>
          <cell r="H15892">
            <v>2005</v>
          </cell>
          <cell r="I15892">
            <v>0</v>
          </cell>
        </row>
        <row r="15893">
          <cell r="A15893">
            <v>610322</v>
          </cell>
          <cell r="B15893" t="str">
            <v>Meter Reader</v>
          </cell>
          <cell r="C15893">
            <v>9010000</v>
          </cell>
          <cell r="D15893">
            <v>1295</v>
          </cell>
          <cell r="E15893">
            <v>1000</v>
          </cell>
          <cell r="F15893">
            <v>651000</v>
          </cell>
          <cell r="G15893">
            <v>0</v>
          </cell>
          <cell r="H15893">
            <v>2005</v>
          </cell>
          <cell r="I15893">
            <v>0</v>
          </cell>
        </row>
        <row r="15894">
          <cell r="A15894">
            <v>610322</v>
          </cell>
          <cell r="B15894" t="str">
            <v>Meter Reader</v>
          </cell>
          <cell r="C15894">
            <v>9010000</v>
          </cell>
          <cell r="D15894">
            <v>3363</v>
          </cell>
          <cell r="E15894">
            <v>1000</v>
          </cell>
          <cell r="F15894">
            <v>654000</v>
          </cell>
          <cell r="G15894">
            <v>0</v>
          </cell>
          <cell r="H15894">
            <v>2005</v>
          </cell>
          <cell r="I15894">
            <v>0</v>
          </cell>
        </row>
        <row r="15895">
          <cell r="A15895">
            <v>610322</v>
          </cell>
          <cell r="B15895" t="str">
            <v>Meter Reader</v>
          </cell>
          <cell r="C15895">
            <v>9010000</v>
          </cell>
          <cell r="D15895">
            <v>3422.7</v>
          </cell>
          <cell r="E15895">
            <v>1000</v>
          </cell>
          <cell r="F15895">
            <v>655000</v>
          </cell>
          <cell r="G15895">
            <v>0</v>
          </cell>
          <cell r="H15895">
            <v>2005</v>
          </cell>
          <cell r="I15895">
            <v>0</v>
          </cell>
        </row>
        <row r="15896">
          <cell r="A15896">
            <v>610322</v>
          </cell>
          <cell r="B15896" t="str">
            <v>Meter Reader</v>
          </cell>
          <cell r="C15896">
            <v>9020000</v>
          </cell>
          <cell r="D15896">
            <v>90885.48</v>
          </cell>
          <cell r="E15896">
            <v>1000</v>
          </cell>
          <cell r="F15896">
            <v>5001</v>
          </cell>
          <cell r="G15896">
            <v>0</v>
          </cell>
          <cell r="H15896">
            <v>2005</v>
          </cell>
          <cell r="I15896">
            <v>0</v>
          </cell>
        </row>
        <row r="15897">
          <cell r="A15897">
            <v>610322</v>
          </cell>
          <cell r="B15897" t="str">
            <v>Meter Reader</v>
          </cell>
          <cell r="C15897">
            <v>9020000</v>
          </cell>
          <cell r="D15897">
            <v>38513</v>
          </cell>
          <cell r="E15897">
            <v>1000</v>
          </cell>
          <cell r="F15897">
            <v>5002</v>
          </cell>
          <cell r="G15897">
            <v>0</v>
          </cell>
          <cell r="H15897">
            <v>2005</v>
          </cell>
          <cell r="I15897">
            <v>0</v>
          </cell>
        </row>
        <row r="15898">
          <cell r="A15898">
            <v>610322</v>
          </cell>
          <cell r="B15898" t="str">
            <v>Meter Reader</v>
          </cell>
          <cell r="C15898">
            <v>9020000</v>
          </cell>
          <cell r="D15898">
            <v>-453584.21</v>
          </cell>
          <cell r="E15898">
            <v>1000</v>
          </cell>
          <cell r="F15898">
            <v>5003</v>
          </cell>
          <cell r="G15898">
            <v>0</v>
          </cell>
          <cell r="H15898">
            <v>2005</v>
          </cell>
          <cell r="I15898">
            <v>0</v>
          </cell>
        </row>
        <row r="15899">
          <cell r="A15899">
            <v>610322</v>
          </cell>
          <cell r="B15899" t="str">
            <v>Meter Reader</v>
          </cell>
          <cell r="C15899">
            <v>9020000</v>
          </cell>
          <cell r="D15899">
            <v>184935.52</v>
          </cell>
          <cell r="E15899">
            <v>1000</v>
          </cell>
          <cell r="F15899">
            <v>5004</v>
          </cell>
          <cell r="G15899">
            <v>0</v>
          </cell>
          <cell r="H15899">
            <v>2005</v>
          </cell>
          <cell r="I15899">
            <v>0</v>
          </cell>
        </row>
        <row r="15900">
          <cell r="A15900">
            <v>610322</v>
          </cell>
          <cell r="B15900" t="str">
            <v>Meter Reader</v>
          </cell>
          <cell r="C15900">
            <v>9020000</v>
          </cell>
          <cell r="D15900">
            <v>50967.5</v>
          </cell>
          <cell r="E15900">
            <v>1000</v>
          </cell>
          <cell r="F15900">
            <v>5005</v>
          </cell>
          <cell r="G15900">
            <v>0</v>
          </cell>
          <cell r="H15900">
            <v>2005</v>
          </cell>
          <cell r="I15900">
            <v>0</v>
          </cell>
        </row>
        <row r="15901">
          <cell r="A15901">
            <v>610322</v>
          </cell>
          <cell r="B15901" t="str">
            <v>Meter Reader</v>
          </cell>
          <cell r="C15901">
            <v>9020000</v>
          </cell>
          <cell r="D15901">
            <v>84284</v>
          </cell>
          <cell r="E15901">
            <v>1000</v>
          </cell>
          <cell r="F15901">
            <v>5301</v>
          </cell>
          <cell r="G15901">
            <v>0</v>
          </cell>
          <cell r="H15901">
            <v>2005</v>
          </cell>
          <cell r="I15901">
            <v>0</v>
          </cell>
        </row>
        <row r="15902">
          <cell r="A15902">
            <v>610322</v>
          </cell>
          <cell r="B15902" t="str">
            <v>Meter Reader</v>
          </cell>
          <cell r="C15902">
            <v>9020000</v>
          </cell>
          <cell r="D15902">
            <v>127081.5</v>
          </cell>
          <cell r="E15902">
            <v>1000</v>
          </cell>
          <cell r="F15902">
            <v>5302</v>
          </cell>
          <cell r="G15902">
            <v>0</v>
          </cell>
          <cell r="H15902">
            <v>2005</v>
          </cell>
          <cell r="I15902">
            <v>0</v>
          </cell>
        </row>
        <row r="15903">
          <cell r="A15903">
            <v>610322</v>
          </cell>
          <cell r="B15903" t="str">
            <v>Meter Reader</v>
          </cell>
          <cell r="C15903">
            <v>9020000</v>
          </cell>
          <cell r="D15903">
            <v>455357.76</v>
          </cell>
          <cell r="E15903">
            <v>1000</v>
          </cell>
          <cell r="F15903">
            <v>5303</v>
          </cell>
          <cell r="G15903">
            <v>0</v>
          </cell>
          <cell r="H15903">
            <v>2005</v>
          </cell>
          <cell r="I15903">
            <v>0</v>
          </cell>
        </row>
        <row r="15904">
          <cell r="A15904">
            <v>610322</v>
          </cell>
          <cell r="B15904" t="str">
            <v>Meter Reader</v>
          </cell>
          <cell r="C15904">
            <v>9020000</v>
          </cell>
          <cell r="D15904">
            <v>190</v>
          </cell>
          <cell r="E15904">
            <v>1000</v>
          </cell>
          <cell r="F15904">
            <v>5304</v>
          </cell>
          <cell r="G15904">
            <v>0</v>
          </cell>
          <cell r="H15904">
            <v>2005</v>
          </cell>
          <cell r="I15904">
            <v>0</v>
          </cell>
        </row>
        <row r="15905">
          <cell r="A15905">
            <v>610322</v>
          </cell>
          <cell r="B15905" t="str">
            <v>Meter Reader</v>
          </cell>
          <cell r="C15905">
            <v>9020000</v>
          </cell>
          <cell r="D15905">
            <v>2655273.46</v>
          </cell>
          <cell r="E15905">
            <v>1000</v>
          </cell>
          <cell r="F15905">
            <v>5402</v>
          </cell>
          <cell r="G15905">
            <v>0</v>
          </cell>
          <cell r="H15905">
            <v>2005</v>
          </cell>
          <cell r="I15905">
            <v>0</v>
          </cell>
        </row>
        <row r="15906">
          <cell r="A15906">
            <v>610322</v>
          </cell>
          <cell r="B15906" t="str">
            <v>Meter Reader</v>
          </cell>
          <cell r="C15906">
            <v>9020000</v>
          </cell>
          <cell r="D15906">
            <v>340771.5</v>
          </cell>
          <cell r="E15906">
            <v>1000</v>
          </cell>
          <cell r="F15906">
            <v>5403</v>
          </cell>
          <cell r="G15906">
            <v>0</v>
          </cell>
          <cell r="H15906">
            <v>2005</v>
          </cell>
          <cell r="I15906">
            <v>0</v>
          </cell>
        </row>
        <row r="15907">
          <cell r="A15907">
            <v>610322</v>
          </cell>
          <cell r="B15907" t="str">
            <v>Meter Reader</v>
          </cell>
          <cell r="C15907">
            <v>9020000</v>
          </cell>
          <cell r="D15907">
            <v>1427695.96</v>
          </cell>
          <cell r="E15907">
            <v>1000</v>
          </cell>
          <cell r="F15907">
            <v>5404</v>
          </cell>
          <cell r="G15907">
            <v>0</v>
          </cell>
          <cell r="H15907">
            <v>2005</v>
          </cell>
          <cell r="I15907">
            <v>0</v>
          </cell>
        </row>
        <row r="15908">
          <cell r="A15908">
            <v>610322</v>
          </cell>
          <cell r="B15908" t="str">
            <v>Meter Reader</v>
          </cell>
          <cell r="C15908">
            <v>9020000</v>
          </cell>
          <cell r="D15908">
            <v>288691.25</v>
          </cell>
          <cell r="E15908">
            <v>1000</v>
          </cell>
          <cell r="F15908">
            <v>5405</v>
          </cell>
          <cell r="G15908">
            <v>0</v>
          </cell>
          <cell r="H15908">
            <v>2005</v>
          </cell>
          <cell r="I15908">
            <v>0</v>
          </cell>
        </row>
        <row r="15909">
          <cell r="A15909">
            <v>610322</v>
          </cell>
          <cell r="B15909" t="str">
            <v>Meter Reader</v>
          </cell>
          <cell r="C15909">
            <v>9020000</v>
          </cell>
          <cell r="D15909">
            <v>860831.5</v>
          </cell>
          <cell r="E15909">
            <v>1000</v>
          </cell>
          <cell r="F15909">
            <v>5501</v>
          </cell>
          <cell r="G15909">
            <v>0</v>
          </cell>
          <cell r="H15909">
            <v>2005</v>
          </cell>
          <cell r="I15909">
            <v>0</v>
          </cell>
        </row>
        <row r="15910">
          <cell r="A15910">
            <v>610322</v>
          </cell>
          <cell r="B15910" t="str">
            <v>Meter Reader</v>
          </cell>
          <cell r="C15910">
            <v>9020000</v>
          </cell>
          <cell r="D15910">
            <v>37757.050000000003</v>
          </cell>
          <cell r="E15910">
            <v>1000</v>
          </cell>
          <cell r="F15910">
            <v>5502</v>
          </cell>
          <cell r="G15910">
            <v>0</v>
          </cell>
          <cell r="H15910">
            <v>2005</v>
          </cell>
          <cell r="I15910">
            <v>0</v>
          </cell>
        </row>
        <row r="15911">
          <cell r="A15911">
            <v>610322</v>
          </cell>
          <cell r="B15911" t="str">
            <v>Meter Reader</v>
          </cell>
          <cell r="C15911">
            <v>9020000</v>
          </cell>
          <cell r="D15911">
            <v>217398.44</v>
          </cell>
          <cell r="E15911">
            <v>1000</v>
          </cell>
          <cell r="F15911">
            <v>5503</v>
          </cell>
          <cell r="G15911">
            <v>0</v>
          </cell>
          <cell r="H15911">
            <v>2005</v>
          </cell>
          <cell r="I15911">
            <v>0</v>
          </cell>
        </row>
        <row r="15912">
          <cell r="A15912">
            <v>610322</v>
          </cell>
          <cell r="B15912" t="str">
            <v>Meter Reader</v>
          </cell>
          <cell r="C15912">
            <v>9020000</v>
          </cell>
          <cell r="D15912">
            <v>3561.5</v>
          </cell>
          <cell r="E15912">
            <v>1000</v>
          </cell>
          <cell r="F15912">
            <v>5504</v>
          </cell>
          <cell r="G15912">
            <v>0</v>
          </cell>
          <cell r="H15912">
            <v>2005</v>
          </cell>
          <cell r="I15912">
            <v>0</v>
          </cell>
        </row>
        <row r="15913">
          <cell r="A15913">
            <v>610322</v>
          </cell>
          <cell r="B15913" t="str">
            <v>Meter Reader</v>
          </cell>
          <cell r="C15913">
            <v>9020000</v>
          </cell>
          <cell r="D15913">
            <v>65616.5</v>
          </cell>
          <cell r="E15913">
            <v>1000</v>
          </cell>
          <cell r="F15913">
            <v>5505</v>
          </cell>
          <cell r="G15913">
            <v>0</v>
          </cell>
          <cell r="H15913">
            <v>2005</v>
          </cell>
          <cell r="I15913">
            <v>0</v>
          </cell>
        </row>
        <row r="15914">
          <cell r="A15914">
            <v>610322</v>
          </cell>
          <cell r="B15914" t="str">
            <v>Meter Reader</v>
          </cell>
          <cell r="C15914">
            <v>9020000</v>
          </cell>
          <cell r="D15914">
            <v>367828.59</v>
          </cell>
          <cell r="E15914">
            <v>1000</v>
          </cell>
          <cell r="F15914">
            <v>5701</v>
          </cell>
          <cell r="G15914">
            <v>0</v>
          </cell>
          <cell r="H15914">
            <v>2005</v>
          </cell>
          <cell r="I15914">
            <v>0</v>
          </cell>
        </row>
        <row r="15915">
          <cell r="A15915">
            <v>610322</v>
          </cell>
          <cell r="B15915" t="str">
            <v>Meter Reader</v>
          </cell>
          <cell r="C15915">
            <v>9020000</v>
          </cell>
          <cell r="D15915">
            <v>147807.29</v>
          </cell>
          <cell r="E15915">
            <v>1000</v>
          </cell>
          <cell r="F15915">
            <v>5702</v>
          </cell>
          <cell r="G15915">
            <v>0</v>
          </cell>
          <cell r="H15915">
            <v>2005</v>
          </cell>
          <cell r="I15915">
            <v>0</v>
          </cell>
        </row>
        <row r="15916">
          <cell r="A15916">
            <v>610322</v>
          </cell>
          <cell r="B15916" t="str">
            <v>Meter Reader</v>
          </cell>
          <cell r="C15916">
            <v>9020000</v>
          </cell>
          <cell r="D15916">
            <v>7973.5</v>
          </cell>
          <cell r="E15916">
            <v>1000</v>
          </cell>
          <cell r="F15916">
            <v>5801</v>
          </cell>
          <cell r="G15916">
            <v>0</v>
          </cell>
          <cell r="H15916">
            <v>2005</v>
          </cell>
          <cell r="I15916">
            <v>0</v>
          </cell>
        </row>
        <row r="15917">
          <cell r="A15917">
            <v>610322</v>
          </cell>
          <cell r="B15917" t="str">
            <v>Meter Reader</v>
          </cell>
          <cell r="C15917">
            <v>9020000</v>
          </cell>
          <cell r="D15917">
            <v>105086.25</v>
          </cell>
          <cell r="E15917">
            <v>1000</v>
          </cell>
          <cell r="F15917">
            <v>5802</v>
          </cell>
          <cell r="G15917">
            <v>0</v>
          </cell>
          <cell r="H15917">
            <v>2005</v>
          </cell>
          <cell r="I15917">
            <v>0</v>
          </cell>
        </row>
        <row r="15918">
          <cell r="A15918">
            <v>610322</v>
          </cell>
          <cell r="B15918" t="str">
            <v>Meter Reader</v>
          </cell>
          <cell r="C15918">
            <v>9020000</v>
          </cell>
          <cell r="D15918">
            <v>90480</v>
          </cell>
          <cell r="E15918">
            <v>1000</v>
          </cell>
          <cell r="F15918">
            <v>5803</v>
          </cell>
          <cell r="G15918">
            <v>0</v>
          </cell>
          <cell r="H15918">
            <v>2005</v>
          </cell>
          <cell r="I15918">
            <v>0</v>
          </cell>
        </row>
        <row r="15919">
          <cell r="A15919">
            <v>610322</v>
          </cell>
          <cell r="B15919" t="str">
            <v>Meter Reader</v>
          </cell>
          <cell r="C15919">
            <v>9020000</v>
          </cell>
          <cell r="D15919">
            <v>226639.6</v>
          </cell>
          <cell r="E15919">
            <v>1000</v>
          </cell>
          <cell r="F15919">
            <v>101000</v>
          </cell>
          <cell r="G15919">
            <v>0</v>
          </cell>
          <cell r="H15919">
            <v>2005</v>
          </cell>
          <cell r="I15919">
            <v>0</v>
          </cell>
        </row>
        <row r="15920">
          <cell r="A15920">
            <v>610322</v>
          </cell>
          <cell r="B15920" t="str">
            <v>Meter Reader</v>
          </cell>
          <cell r="C15920">
            <v>9020000</v>
          </cell>
          <cell r="D15920">
            <v>117532.88</v>
          </cell>
          <cell r="E15920">
            <v>1000</v>
          </cell>
          <cell r="F15920">
            <v>103000</v>
          </cell>
          <cell r="G15920">
            <v>0</v>
          </cell>
          <cell r="H15920">
            <v>2005</v>
          </cell>
          <cell r="I15920">
            <v>0</v>
          </cell>
        </row>
        <row r="15921">
          <cell r="A15921">
            <v>610322</v>
          </cell>
          <cell r="B15921" t="str">
            <v>Meter Reader</v>
          </cell>
          <cell r="C15921">
            <v>9020000</v>
          </cell>
          <cell r="D15921">
            <v>344636.63</v>
          </cell>
          <cell r="E15921">
            <v>1000</v>
          </cell>
          <cell r="F15921">
            <v>105000</v>
          </cell>
          <cell r="G15921">
            <v>0</v>
          </cell>
          <cell r="H15921">
            <v>2005</v>
          </cell>
          <cell r="I15921">
            <v>0</v>
          </cell>
        </row>
        <row r="15922">
          <cell r="A15922">
            <v>610322</v>
          </cell>
          <cell r="B15922" t="str">
            <v>Meter Reader</v>
          </cell>
          <cell r="C15922">
            <v>9020000</v>
          </cell>
          <cell r="D15922">
            <v>415625.72</v>
          </cell>
          <cell r="E15922">
            <v>1000</v>
          </cell>
          <cell r="F15922">
            <v>108000</v>
          </cell>
          <cell r="G15922">
            <v>0</v>
          </cell>
          <cell r="H15922">
            <v>2005</v>
          </cell>
          <cell r="I15922">
            <v>0</v>
          </cell>
        </row>
        <row r="15923">
          <cell r="A15923">
            <v>610322</v>
          </cell>
          <cell r="B15923" t="str">
            <v>Meter Reader</v>
          </cell>
          <cell r="C15923">
            <v>9020000</v>
          </cell>
          <cell r="D15923">
            <v>216559.64</v>
          </cell>
          <cell r="E15923">
            <v>1000</v>
          </cell>
          <cell r="F15923">
            <v>109000</v>
          </cell>
          <cell r="G15923">
            <v>0</v>
          </cell>
          <cell r="H15923">
            <v>2005</v>
          </cell>
          <cell r="I15923">
            <v>0</v>
          </cell>
        </row>
        <row r="15924">
          <cell r="A15924">
            <v>610322</v>
          </cell>
          <cell r="B15924" t="str">
            <v>Meter Reader</v>
          </cell>
          <cell r="C15924">
            <v>9020000</v>
          </cell>
          <cell r="D15924">
            <v>119694.6</v>
          </cell>
          <cell r="E15924">
            <v>1000</v>
          </cell>
          <cell r="F15924">
            <v>111000</v>
          </cell>
          <cell r="G15924">
            <v>0</v>
          </cell>
          <cell r="H15924">
            <v>2005</v>
          </cell>
          <cell r="I15924">
            <v>0</v>
          </cell>
        </row>
        <row r="15925">
          <cell r="A15925">
            <v>610322</v>
          </cell>
          <cell r="B15925" t="str">
            <v>Meter Reader</v>
          </cell>
          <cell r="C15925">
            <v>9020000</v>
          </cell>
          <cell r="D15925">
            <v>383981.72</v>
          </cell>
          <cell r="E15925">
            <v>1000</v>
          </cell>
          <cell r="F15925">
            <v>113000</v>
          </cell>
          <cell r="G15925">
            <v>0</v>
          </cell>
          <cell r="H15925">
            <v>2005</v>
          </cell>
          <cell r="I15925">
            <v>0</v>
          </cell>
        </row>
        <row r="15926">
          <cell r="A15926">
            <v>610322</v>
          </cell>
          <cell r="B15926" t="str">
            <v>Meter Reader</v>
          </cell>
          <cell r="C15926">
            <v>9020000</v>
          </cell>
          <cell r="D15926">
            <v>61343</v>
          </cell>
          <cell r="E15926">
            <v>1000</v>
          </cell>
          <cell r="F15926">
            <v>118000</v>
          </cell>
          <cell r="G15926">
            <v>0</v>
          </cell>
          <cell r="H15926">
            <v>2005</v>
          </cell>
          <cell r="I15926">
            <v>0</v>
          </cell>
        </row>
        <row r="15927">
          <cell r="A15927">
            <v>610322</v>
          </cell>
          <cell r="B15927" t="str">
            <v>Meter Reader</v>
          </cell>
          <cell r="C15927">
            <v>9020000</v>
          </cell>
          <cell r="D15927">
            <v>460939.56</v>
          </cell>
          <cell r="E15927">
            <v>1000</v>
          </cell>
          <cell r="F15927">
            <v>119150</v>
          </cell>
          <cell r="G15927">
            <v>0</v>
          </cell>
          <cell r="H15927">
            <v>2005</v>
          </cell>
          <cell r="I15927">
            <v>0</v>
          </cell>
        </row>
        <row r="15928">
          <cell r="A15928">
            <v>610322</v>
          </cell>
          <cell r="B15928" t="str">
            <v>Meter Reader</v>
          </cell>
          <cell r="C15928">
            <v>9020000</v>
          </cell>
          <cell r="D15928">
            <v>229151.38</v>
          </cell>
          <cell r="E15928">
            <v>1000</v>
          </cell>
          <cell r="F15928">
            <v>120000</v>
          </cell>
          <cell r="G15928">
            <v>0</v>
          </cell>
          <cell r="H15928">
            <v>2005</v>
          </cell>
          <cell r="I15928">
            <v>0</v>
          </cell>
        </row>
        <row r="15929">
          <cell r="A15929">
            <v>610322</v>
          </cell>
          <cell r="B15929" t="str">
            <v>Meter Reader</v>
          </cell>
          <cell r="C15929">
            <v>9020000</v>
          </cell>
          <cell r="D15929">
            <v>583328.5</v>
          </cell>
          <cell r="E15929">
            <v>1000</v>
          </cell>
          <cell r="F15929">
            <v>122000</v>
          </cell>
          <cell r="G15929">
            <v>0</v>
          </cell>
          <cell r="H15929">
            <v>2005</v>
          </cell>
          <cell r="I15929">
            <v>0</v>
          </cell>
        </row>
        <row r="15930">
          <cell r="A15930">
            <v>610322</v>
          </cell>
          <cell r="B15930" t="str">
            <v>Meter Reader</v>
          </cell>
          <cell r="C15930">
            <v>9020000</v>
          </cell>
          <cell r="D15930">
            <v>64125</v>
          </cell>
          <cell r="E15930">
            <v>1000</v>
          </cell>
          <cell r="F15930">
            <v>124000</v>
          </cell>
          <cell r="G15930">
            <v>0</v>
          </cell>
          <cell r="H15930">
            <v>2005</v>
          </cell>
          <cell r="I15930">
            <v>0</v>
          </cell>
        </row>
        <row r="15931">
          <cell r="A15931">
            <v>610322</v>
          </cell>
          <cell r="B15931" t="str">
            <v>Meter Reader</v>
          </cell>
          <cell r="C15931">
            <v>9020000</v>
          </cell>
          <cell r="D15931">
            <v>110040.81</v>
          </cell>
          <cell r="E15931">
            <v>1000</v>
          </cell>
          <cell r="F15931">
            <v>126000</v>
          </cell>
          <cell r="G15931">
            <v>0</v>
          </cell>
          <cell r="H15931">
            <v>2005</v>
          </cell>
          <cell r="I15931">
            <v>0</v>
          </cell>
        </row>
        <row r="15932">
          <cell r="A15932">
            <v>610322</v>
          </cell>
          <cell r="B15932" t="str">
            <v>Meter Reader</v>
          </cell>
          <cell r="C15932">
            <v>9020000</v>
          </cell>
          <cell r="D15932">
            <v>163540</v>
          </cell>
          <cell r="E15932">
            <v>1000</v>
          </cell>
          <cell r="F15932">
            <v>128000</v>
          </cell>
          <cell r="G15932">
            <v>0</v>
          </cell>
          <cell r="H15932">
            <v>2005</v>
          </cell>
          <cell r="I15932">
            <v>0</v>
          </cell>
        </row>
        <row r="15933">
          <cell r="A15933">
            <v>610322</v>
          </cell>
          <cell r="B15933" t="str">
            <v>Meter Reader</v>
          </cell>
          <cell r="C15933">
            <v>9020000</v>
          </cell>
          <cell r="D15933">
            <v>70630</v>
          </cell>
          <cell r="E15933">
            <v>1000</v>
          </cell>
          <cell r="F15933">
            <v>129000</v>
          </cell>
          <cell r="G15933">
            <v>0</v>
          </cell>
          <cell r="H15933">
            <v>2005</v>
          </cell>
          <cell r="I15933">
            <v>0</v>
          </cell>
        </row>
        <row r="15934">
          <cell r="A15934">
            <v>610322</v>
          </cell>
          <cell r="B15934" t="str">
            <v>Meter Reader</v>
          </cell>
          <cell r="C15934">
            <v>9020000</v>
          </cell>
          <cell r="D15934">
            <v>41758.910000000003</v>
          </cell>
          <cell r="E15934">
            <v>1000</v>
          </cell>
          <cell r="F15934">
            <v>131000</v>
          </cell>
          <cell r="G15934">
            <v>0</v>
          </cell>
          <cell r="H15934">
            <v>2005</v>
          </cell>
          <cell r="I15934">
            <v>0</v>
          </cell>
        </row>
        <row r="15935">
          <cell r="A15935">
            <v>610322</v>
          </cell>
          <cell r="B15935" t="str">
            <v>Meter Reader</v>
          </cell>
          <cell r="C15935">
            <v>9020000</v>
          </cell>
          <cell r="D15935">
            <v>653647.5</v>
          </cell>
          <cell r="E15935">
            <v>1000</v>
          </cell>
          <cell r="F15935">
            <v>132000</v>
          </cell>
          <cell r="G15935">
            <v>0</v>
          </cell>
          <cell r="H15935">
            <v>2005</v>
          </cell>
          <cell r="I15935">
            <v>0</v>
          </cell>
        </row>
        <row r="15936">
          <cell r="A15936">
            <v>610322</v>
          </cell>
          <cell r="B15936" t="str">
            <v>Meter Reader</v>
          </cell>
          <cell r="C15936">
            <v>9020000</v>
          </cell>
          <cell r="D15936">
            <v>948613.4</v>
          </cell>
          <cell r="E15936">
            <v>1000</v>
          </cell>
          <cell r="F15936">
            <v>133000</v>
          </cell>
          <cell r="G15936">
            <v>0</v>
          </cell>
          <cell r="H15936">
            <v>2005</v>
          </cell>
          <cell r="I15936">
            <v>0</v>
          </cell>
        </row>
        <row r="15937">
          <cell r="A15937">
            <v>610322</v>
          </cell>
          <cell r="B15937" t="str">
            <v>Meter Reader</v>
          </cell>
          <cell r="C15937">
            <v>9020000</v>
          </cell>
          <cell r="D15937">
            <v>500282.44</v>
          </cell>
          <cell r="E15937">
            <v>1000</v>
          </cell>
          <cell r="F15937">
            <v>134000</v>
          </cell>
          <cell r="G15937">
            <v>0</v>
          </cell>
          <cell r="H15937">
            <v>2005</v>
          </cell>
          <cell r="I15937">
            <v>0</v>
          </cell>
        </row>
        <row r="15938">
          <cell r="A15938">
            <v>610322</v>
          </cell>
          <cell r="B15938" t="str">
            <v>Meter Reader</v>
          </cell>
          <cell r="C15938">
            <v>9020000</v>
          </cell>
          <cell r="D15938">
            <v>475525.28</v>
          </cell>
          <cell r="E15938">
            <v>1000</v>
          </cell>
          <cell r="F15938">
            <v>136000</v>
          </cell>
          <cell r="G15938">
            <v>0</v>
          </cell>
          <cell r="H15938">
            <v>2005</v>
          </cell>
          <cell r="I15938">
            <v>0</v>
          </cell>
        </row>
        <row r="15939">
          <cell r="A15939">
            <v>610322</v>
          </cell>
          <cell r="B15939" t="str">
            <v>Meter Reader</v>
          </cell>
          <cell r="C15939">
            <v>9020000</v>
          </cell>
          <cell r="D15939">
            <v>29137.5</v>
          </cell>
          <cell r="E15939">
            <v>1000</v>
          </cell>
          <cell r="F15939">
            <v>137000</v>
          </cell>
          <cell r="G15939">
            <v>0</v>
          </cell>
          <cell r="H15939">
            <v>2005</v>
          </cell>
          <cell r="I15939">
            <v>0</v>
          </cell>
        </row>
        <row r="15940">
          <cell r="A15940">
            <v>610322</v>
          </cell>
          <cell r="B15940" t="str">
            <v>Meter Reader</v>
          </cell>
          <cell r="C15940">
            <v>9020000</v>
          </cell>
          <cell r="D15940">
            <v>357004.62</v>
          </cell>
          <cell r="E15940">
            <v>1000</v>
          </cell>
          <cell r="F15940">
            <v>240000</v>
          </cell>
          <cell r="G15940">
            <v>0</v>
          </cell>
          <cell r="H15940">
            <v>2005</v>
          </cell>
          <cell r="I15940">
            <v>0</v>
          </cell>
        </row>
        <row r="15941">
          <cell r="A15941">
            <v>610322</v>
          </cell>
          <cell r="B15941" t="str">
            <v>Meter Reader</v>
          </cell>
          <cell r="C15941">
            <v>9020000</v>
          </cell>
          <cell r="D15941">
            <v>264609.11</v>
          </cell>
          <cell r="E15941">
            <v>1000</v>
          </cell>
          <cell r="F15941">
            <v>244000</v>
          </cell>
          <cell r="G15941">
            <v>0</v>
          </cell>
          <cell r="H15941">
            <v>2005</v>
          </cell>
          <cell r="I15941">
            <v>0</v>
          </cell>
        </row>
        <row r="15942">
          <cell r="A15942">
            <v>610322</v>
          </cell>
          <cell r="B15942" t="str">
            <v>Meter Reader</v>
          </cell>
          <cell r="C15942">
            <v>9020000</v>
          </cell>
          <cell r="D15942">
            <v>1056293.97</v>
          </cell>
          <cell r="E15942">
            <v>1000</v>
          </cell>
          <cell r="F15942">
            <v>246000</v>
          </cell>
          <cell r="G15942">
            <v>0</v>
          </cell>
          <cell r="H15942">
            <v>2005</v>
          </cell>
          <cell r="I15942">
            <v>0</v>
          </cell>
        </row>
        <row r="15943">
          <cell r="A15943">
            <v>610322</v>
          </cell>
          <cell r="B15943" t="str">
            <v>Meter Reader</v>
          </cell>
          <cell r="C15943">
            <v>9020000</v>
          </cell>
          <cell r="D15943">
            <v>761875.18</v>
          </cell>
          <cell r="E15943">
            <v>1000</v>
          </cell>
          <cell r="F15943">
            <v>563000</v>
          </cell>
          <cell r="G15943">
            <v>0</v>
          </cell>
          <cell r="H15943">
            <v>2005</v>
          </cell>
          <cell r="I15943">
            <v>0</v>
          </cell>
        </row>
        <row r="15944">
          <cell r="A15944">
            <v>610322</v>
          </cell>
          <cell r="B15944" t="str">
            <v>Meter Reader</v>
          </cell>
          <cell r="C15944">
            <v>9020000</v>
          </cell>
          <cell r="D15944">
            <v>252427.46</v>
          </cell>
          <cell r="E15944">
            <v>1000</v>
          </cell>
          <cell r="F15944">
            <v>567000</v>
          </cell>
          <cell r="G15944">
            <v>0</v>
          </cell>
          <cell r="H15944">
            <v>2005</v>
          </cell>
          <cell r="I15944">
            <v>0</v>
          </cell>
        </row>
        <row r="15945">
          <cell r="A15945">
            <v>610322</v>
          </cell>
          <cell r="B15945" t="str">
            <v>Meter Reader</v>
          </cell>
          <cell r="C15945">
            <v>9020000</v>
          </cell>
          <cell r="D15945">
            <v>338471.61</v>
          </cell>
          <cell r="E15945">
            <v>1000</v>
          </cell>
          <cell r="F15945">
            <v>572000</v>
          </cell>
          <cell r="G15945">
            <v>0</v>
          </cell>
          <cell r="H15945">
            <v>2005</v>
          </cell>
          <cell r="I15945">
            <v>0</v>
          </cell>
        </row>
        <row r="15946">
          <cell r="A15946">
            <v>610322</v>
          </cell>
          <cell r="B15946" t="str">
            <v>Meter Reader</v>
          </cell>
          <cell r="C15946">
            <v>9020000</v>
          </cell>
          <cell r="D15946">
            <v>151557</v>
          </cell>
          <cell r="E15946">
            <v>1000</v>
          </cell>
          <cell r="F15946">
            <v>575000</v>
          </cell>
          <cell r="G15946">
            <v>0</v>
          </cell>
          <cell r="H15946">
            <v>2005</v>
          </cell>
          <cell r="I15946">
            <v>0</v>
          </cell>
        </row>
        <row r="15947">
          <cell r="A15947">
            <v>610322</v>
          </cell>
          <cell r="B15947" t="str">
            <v>Meter Reader</v>
          </cell>
          <cell r="C15947">
            <v>9020000</v>
          </cell>
          <cell r="D15947">
            <v>89073</v>
          </cell>
          <cell r="E15947">
            <v>1000</v>
          </cell>
          <cell r="F15947">
            <v>576000</v>
          </cell>
          <cell r="G15947">
            <v>0</v>
          </cell>
          <cell r="H15947">
            <v>2005</v>
          </cell>
          <cell r="I15947">
            <v>0</v>
          </cell>
        </row>
        <row r="15948">
          <cell r="A15948">
            <v>610322</v>
          </cell>
          <cell r="B15948" t="str">
            <v>Meter Reader</v>
          </cell>
          <cell r="C15948">
            <v>9020000</v>
          </cell>
          <cell r="D15948">
            <v>250200.6</v>
          </cell>
          <cell r="E15948">
            <v>1000</v>
          </cell>
          <cell r="F15948">
            <v>578000</v>
          </cell>
          <cell r="G15948">
            <v>0</v>
          </cell>
          <cell r="H15948">
            <v>2005</v>
          </cell>
          <cell r="I15948">
            <v>0</v>
          </cell>
        </row>
        <row r="15949">
          <cell r="A15949">
            <v>610322</v>
          </cell>
          <cell r="B15949" t="str">
            <v>Meter Reader</v>
          </cell>
          <cell r="C15949">
            <v>9020000</v>
          </cell>
          <cell r="D15949">
            <v>29433.66</v>
          </cell>
          <cell r="E15949">
            <v>1000</v>
          </cell>
          <cell r="F15949">
            <v>651000</v>
          </cell>
          <cell r="G15949">
            <v>0</v>
          </cell>
          <cell r="H15949">
            <v>2005</v>
          </cell>
          <cell r="I15949">
            <v>0</v>
          </cell>
        </row>
        <row r="15950">
          <cell r="A15950">
            <v>610322</v>
          </cell>
          <cell r="B15950" t="str">
            <v>Meter Reader</v>
          </cell>
          <cell r="C15950">
            <v>9020000</v>
          </cell>
          <cell r="D15950">
            <v>75392</v>
          </cell>
          <cell r="E15950">
            <v>1000</v>
          </cell>
          <cell r="F15950">
            <v>654000</v>
          </cell>
          <cell r="G15950">
            <v>0</v>
          </cell>
          <cell r="H15950">
            <v>2005</v>
          </cell>
          <cell r="I15950">
            <v>0</v>
          </cell>
        </row>
        <row r="15951">
          <cell r="A15951">
            <v>610322</v>
          </cell>
          <cell r="B15951" t="str">
            <v>Meter Reader</v>
          </cell>
          <cell r="C15951">
            <v>9020000</v>
          </cell>
          <cell r="D15951">
            <v>364755.03</v>
          </cell>
          <cell r="E15951">
            <v>1000</v>
          </cell>
          <cell r="F15951">
            <v>655000</v>
          </cell>
          <cell r="G15951">
            <v>0</v>
          </cell>
          <cell r="H15951">
            <v>2005</v>
          </cell>
          <cell r="I15951">
            <v>0</v>
          </cell>
        </row>
        <row r="15952">
          <cell r="A15952">
            <v>610322</v>
          </cell>
          <cell r="B15952" t="str">
            <v>Meter Reader</v>
          </cell>
          <cell r="C15952">
            <v>9032000</v>
          </cell>
          <cell r="D15952">
            <v>0</v>
          </cell>
          <cell r="E15952">
            <v>1000</v>
          </cell>
          <cell r="F15952">
            <v>5001</v>
          </cell>
          <cell r="G15952">
            <v>0</v>
          </cell>
          <cell r="H15952">
            <v>2005</v>
          </cell>
          <cell r="I15952">
            <v>0</v>
          </cell>
        </row>
        <row r="15953">
          <cell r="A15953">
            <v>610322</v>
          </cell>
          <cell r="B15953" t="str">
            <v>Meter Reader</v>
          </cell>
          <cell r="C15953">
            <v>9032000</v>
          </cell>
          <cell r="D15953">
            <v>0</v>
          </cell>
          <cell r="E15953">
            <v>1000</v>
          </cell>
          <cell r="F15953">
            <v>5003</v>
          </cell>
          <cell r="G15953">
            <v>0</v>
          </cell>
          <cell r="H15953">
            <v>2005</v>
          </cell>
          <cell r="I15953">
            <v>0</v>
          </cell>
        </row>
        <row r="15954">
          <cell r="A15954">
            <v>610322</v>
          </cell>
          <cell r="B15954" t="str">
            <v>Meter Reader</v>
          </cell>
          <cell r="C15954">
            <v>9032000</v>
          </cell>
          <cell r="D15954">
            <v>76</v>
          </cell>
          <cell r="E15954">
            <v>1000</v>
          </cell>
          <cell r="F15954">
            <v>5004</v>
          </cell>
          <cell r="G15954">
            <v>0</v>
          </cell>
          <cell r="H15954">
            <v>2005</v>
          </cell>
          <cell r="I15954">
            <v>0</v>
          </cell>
        </row>
        <row r="15955">
          <cell r="A15955">
            <v>610322</v>
          </cell>
          <cell r="B15955" t="str">
            <v>Meter Reader</v>
          </cell>
          <cell r="C15955">
            <v>9032000</v>
          </cell>
          <cell r="D15955">
            <v>304</v>
          </cell>
          <cell r="E15955">
            <v>1000</v>
          </cell>
          <cell r="F15955">
            <v>5304</v>
          </cell>
          <cell r="G15955">
            <v>0</v>
          </cell>
          <cell r="H15955">
            <v>2005</v>
          </cell>
          <cell r="I15955">
            <v>0</v>
          </cell>
        </row>
        <row r="15956">
          <cell r="A15956">
            <v>610322</v>
          </cell>
          <cell r="B15956" t="str">
            <v>Meter Reader</v>
          </cell>
          <cell r="C15956">
            <v>9032000</v>
          </cell>
          <cell r="D15956">
            <v>0</v>
          </cell>
          <cell r="E15956">
            <v>1000</v>
          </cell>
          <cell r="F15956">
            <v>5403</v>
          </cell>
          <cell r="G15956">
            <v>0</v>
          </cell>
          <cell r="H15956">
            <v>2005</v>
          </cell>
          <cell r="I15956">
            <v>0</v>
          </cell>
        </row>
        <row r="15957">
          <cell r="A15957">
            <v>610322</v>
          </cell>
          <cell r="B15957" t="str">
            <v>Meter Reader</v>
          </cell>
          <cell r="C15957">
            <v>9032000</v>
          </cell>
          <cell r="D15957">
            <v>0</v>
          </cell>
          <cell r="E15957">
            <v>1000</v>
          </cell>
          <cell r="F15957">
            <v>5404</v>
          </cell>
          <cell r="G15957">
            <v>0</v>
          </cell>
          <cell r="H15957">
            <v>2005</v>
          </cell>
          <cell r="I15957">
            <v>0</v>
          </cell>
        </row>
        <row r="15958">
          <cell r="A15958">
            <v>610322</v>
          </cell>
          <cell r="B15958" t="str">
            <v>Meter Reader</v>
          </cell>
          <cell r="C15958">
            <v>9032000</v>
          </cell>
          <cell r="D15958">
            <v>0</v>
          </cell>
          <cell r="E15958">
            <v>1000</v>
          </cell>
          <cell r="F15958">
            <v>5405</v>
          </cell>
          <cell r="G15958">
            <v>0</v>
          </cell>
          <cell r="H15958">
            <v>2005</v>
          </cell>
          <cell r="I15958">
            <v>0</v>
          </cell>
        </row>
        <row r="15959">
          <cell r="A15959">
            <v>610322</v>
          </cell>
          <cell r="B15959" t="str">
            <v>Meter Reader</v>
          </cell>
          <cell r="C15959">
            <v>9032000</v>
          </cell>
          <cell r="D15959">
            <v>0</v>
          </cell>
          <cell r="E15959">
            <v>1000</v>
          </cell>
          <cell r="F15959">
            <v>5406</v>
          </cell>
          <cell r="G15959">
            <v>0</v>
          </cell>
          <cell r="H15959">
            <v>2005</v>
          </cell>
          <cell r="I15959">
            <v>0</v>
          </cell>
        </row>
        <row r="15960">
          <cell r="A15960">
            <v>610322</v>
          </cell>
          <cell r="B15960" t="str">
            <v>Meter Reader</v>
          </cell>
          <cell r="C15960">
            <v>9032000</v>
          </cell>
          <cell r="D15960">
            <v>0</v>
          </cell>
          <cell r="E15960">
            <v>1000</v>
          </cell>
          <cell r="F15960">
            <v>5501</v>
          </cell>
          <cell r="G15960">
            <v>0</v>
          </cell>
          <cell r="H15960">
            <v>2005</v>
          </cell>
          <cell r="I15960">
            <v>0</v>
          </cell>
        </row>
        <row r="15961">
          <cell r="A15961">
            <v>610322</v>
          </cell>
          <cell r="B15961" t="str">
            <v>Meter Reader</v>
          </cell>
          <cell r="C15961">
            <v>9032000</v>
          </cell>
          <cell r="D15961">
            <v>19</v>
          </cell>
          <cell r="E15961">
            <v>1000</v>
          </cell>
          <cell r="F15961">
            <v>5504</v>
          </cell>
          <cell r="G15961">
            <v>0</v>
          </cell>
          <cell r="H15961">
            <v>2005</v>
          </cell>
          <cell r="I15961">
            <v>0</v>
          </cell>
        </row>
        <row r="15962">
          <cell r="A15962">
            <v>610322</v>
          </cell>
          <cell r="B15962" t="str">
            <v>Meter Reader</v>
          </cell>
          <cell r="C15962">
            <v>9032000</v>
          </cell>
          <cell r="D15962">
            <v>123</v>
          </cell>
          <cell r="E15962">
            <v>1000</v>
          </cell>
          <cell r="F15962">
            <v>5505</v>
          </cell>
          <cell r="G15962">
            <v>0</v>
          </cell>
          <cell r="H15962">
            <v>2005</v>
          </cell>
          <cell r="I15962">
            <v>0</v>
          </cell>
        </row>
        <row r="15963">
          <cell r="A15963">
            <v>610322</v>
          </cell>
          <cell r="B15963" t="str">
            <v>Meter Reader</v>
          </cell>
          <cell r="C15963">
            <v>9032000</v>
          </cell>
          <cell r="D15963">
            <v>285</v>
          </cell>
          <cell r="E15963">
            <v>1000</v>
          </cell>
          <cell r="F15963">
            <v>5802</v>
          </cell>
          <cell r="G15963">
            <v>0</v>
          </cell>
          <cell r="H15963">
            <v>2005</v>
          </cell>
          <cell r="I15963">
            <v>0</v>
          </cell>
        </row>
        <row r="15964">
          <cell r="A15964">
            <v>610322</v>
          </cell>
          <cell r="B15964" t="str">
            <v>Meter Reader</v>
          </cell>
          <cell r="C15964">
            <v>9032000</v>
          </cell>
          <cell r="D15964">
            <v>0</v>
          </cell>
          <cell r="E15964">
            <v>1000</v>
          </cell>
          <cell r="F15964">
            <v>103000</v>
          </cell>
          <cell r="G15964">
            <v>0</v>
          </cell>
          <cell r="H15964">
            <v>2005</v>
          </cell>
          <cell r="I15964">
            <v>0</v>
          </cell>
        </row>
        <row r="15965">
          <cell r="A15965">
            <v>610322</v>
          </cell>
          <cell r="B15965" t="str">
            <v>Meter Reader</v>
          </cell>
          <cell r="C15965">
            <v>9032000</v>
          </cell>
          <cell r="D15965">
            <v>0</v>
          </cell>
          <cell r="E15965">
            <v>1000</v>
          </cell>
          <cell r="F15965">
            <v>105000</v>
          </cell>
          <cell r="G15965">
            <v>0</v>
          </cell>
          <cell r="H15965">
            <v>2005</v>
          </cell>
          <cell r="I15965">
            <v>0</v>
          </cell>
        </row>
        <row r="15966">
          <cell r="A15966">
            <v>610322</v>
          </cell>
          <cell r="B15966" t="str">
            <v>Meter Reader</v>
          </cell>
          <cell r="C15966">
            <v>9032000</v>
          </cell>
          <cell r="D15966">
            <v>0</v>
          </cell>
          <cell r="E15966">
            <v>1000</v>
          </cell>
          <cell r="F15966">
            <v>118000</v>
          </cell>
          <cell r="G15966">
            <v>0</v>
          </cell>
          <cell r="H15966">
            <v>2005</v>
          </cell>
          <cell r="I15966">
            <v>0</v>
          </cell>
        </row>
        <row r="15967">
          <cell r="A15967">
            <v>610322</v>
          </cell>
          <cell r="B15967" t="str">
            <v>Meter Reader</v>
          </cell>
          <cell r="C15967">
            <v>9032000</v>
          </cell>
          <cell r="D15967">
            <v>0</v>
          </cell>
          <cell r="E15967">
            <v>1000</v>
          </cell>
          <cell r="F15967">
            <v>119150</v>
          </cell>
          <cell r="G15967">
            <v>0</v>
          </cell>
          <cell r="H15967">
            <v>2005</v>
          </cell>
          <cell r="I15967">
            <v>0</v>
          </cell>
        </row>
        <row r="15968">
          <cell r="A15968">
            <v>610322</v>
          </cell>
          <cell r="B15968" t="str">
            <v>Meter Reader</v>
          </cell>
          <cell r="C15968">
            <v>9032000</v>
          </cell>
          <cell r="D15968">
            <v>0</v>
          </cell>
          <cell r="E15968">
            <v>1000</v>
          </cell>
          <cell r="F15968">
            <v>122000</v>
          </cell>
          <cell r="G15968">
            <v>0</v>
          </cell>
          <cell r="H15968">
            <v>2005</v>
          </cell>
          <cell r="I15968">
            <v>0</v>
          </cell>
        </row>
        <row r="15969">
          <cell r="A15969">
            <v>610322</v>
          </cell>
          <cell r="B15969" t="str">
            <v>Meter Reader</v>
          </cell>
          <cell r="C15969">
            <v>9032000</v>
          </cell>
          <cell r="D15969">
            <v>0</v>
          </cell>
          <cell r="E15969">
            <v>1000</v>
          </cell>
          <cell r="F15969">
            <v>132000</v>
          </cell>
          <cell r="G15969">
            <v>0</v>
          </cell>
          <cell r="H15969">
            <v>2005</v>
          </cell>
          <cell r="I15969">
            <v>0</v>
          </cell>
        </row>
        <row r="15970">
          <cell r="A15970">
            <v>610322</v>
          </cell>
          <cell r="B15970" t="str">
            <v>Meter Reader</v>
          </cell>
          <cell r="C15970">
            <v>9032000</v>
          </cell>
          <cell r="D15970">
            <v>108</v>
          </cell>
          <cell r="E15970">
            <v>1000</v>
          </cell>
          <cell r="F15970">
            <v>134000</v>
          </cell>
          <cell r="G15970">
            <v>0</v>
          </cell>
          <cell r="H15970">
            <v>2005</v>
          </cell>
          <cell r="I15970">
            <v>0</v>
          </cell>
        </row>
        <row r="15971">
          <cell r="A15971">
            <v>610322</v>
          </cell>
          <cell r="B15971" t="str">
            <v>Meter Reader</v>
          </cell>
          <cell r="C15971">
            <v>9032000</v>
          </cell>
          <cell r="D15971">
            <v>144</v>
          </cell>
          <cell r="E15971">
            <v>1000</v>
          </cell>
          <cell r="F15971">
            <v>563000</v>
          </cell>
          <cell r="G15971">
            <v>0</v>
          </cell>
          <cell r="H15971">
            <v>2005</v>
          </cell>
          <cell r="I15971">
            <v>0</v>
          </cell>
        </row>
        <row r="15972">
          <cell r="A15972">
            <v>610322</v>
          </cell>
          <cell r="B15972" t="str">
            <v>Meter Reader</v>
          </cell>
          <cell r="C15972">
            <v>9032000</v>
          </cell>
          <cell r="D15972">
            <v>521.25</v>
          </cell>
          <cell r="E15972">
            <v>1000</v>
          </cell>
          <cell r="F15972">
            <v>572000</v>
          </cell>
          <cell r="G15972">
            <v>0</v>
          </cell>
          <cell r="H15972">
            <v>2005</v>
          </cell>
          <cell r="I15972">
            <v>0</v>
          </cell>
        </row>
        <row r="15973">
          <cell r="A15973">
            <v>610322</v>
          </cell>
          <cell r="B15973" t="str">
            <v>Meter Reader</v>
          </cell>
          <cell r="C15973">
            <v>9032000</v>
          </cell>
          <cell r="D15973">
            <v>0</v>
          </cell>
          <cell r="E15973">
            <v>1000</v>
          </cell>
          <cell r="F15973">
            <v>575000</v>
          </cell>
          <cell r="G15973">
            <v>0</v>
          </cell>
          <cell r="H15973">
            <v>2005</v>
          </cell>
          <cell r="I15973">
            <v>0</v>
          </cell>
        </row>
        <row r="15974">
          <cell r="A15974">
            <v>610322</v>
          </cell>
          <cell r="B15974" t="str">
            <v>Meter Reader</v>
          </cell>
          <cell r="C15974">
            <v>9032000</v>
          </cell>
          <cell r="D15974">
            <v>0</v>
          </cell>
          <cell r="E15974">
            <v>1000</v>
          </cell>
          <cell r="F15974">
            <v>655000</v>
          </cell>
          <cell r="G15974">
            <v>0</v>
          </cell>
          <cell r="H15974">
            <v>2005</v>
          </cell>
          <cell r="I15974">
            <v>0</v>
          </cell>
        </row>
        <row r="15975">
          <cell r="A15975">
            <v>610322</v>
          </cell>
          <cell r="B15975" t="str">
            <v>Meter Reader</v>
          </cell>
          <cell r="C15975">
            <v>9033000</v>
          </cell>
          <cell r="D15975">
            <v>2897.5</v>
          </cell>
          <cell r="E15975">
            <v>1000</v>
          </cell>
          <cell r="F15975">
            <v>5003</v>
          </cell>
          <cell r="G15975">
            <v>0</v>
          </cell>
          <cell r="H15975">
            <v>2005</v>
          </cell>
          <cell r="I15975">
            <v>0</v>
          </cell>
        </row>
        <row r="15976">
          <cell r="A15976">
            <v>610322</v>
          </cell>
          <cell r="B15976" t="str">
            <v>Meter Reader</v>
          </cell>
          <cell r="C15976">
            <v>9033000</v>
          </cell>
          <cell r="D15976">
            <v>23370</v>
          </cell>
          <cell r="E15976">
            <v>1000</v>
          </cell>
          <cell r="F15976">
            <v>5004</v>
          </cell>
          <cell r="G15976">
            <v>0</v>
          </cell>
          <cell r="H15976">
            <v>2005</v>
          </cell>
          <cell r="I15976">
            <v>0</v>
          </cell>
        </row>
        <row r="15977">
          <cell r="A15977">
            <v>610322</v>
          </cell>
          <cell r="B15977" t="str">
            <v>Meter Reader</v>
          </cell>
          <cell r="C15977">
            <v>9033000</v>
          </cell>
          <cell r="D15977">
            <v>17860</v>
          </cell>
          <cell r="E15977">
            <v>1000</v>
          </cell>
          <cell r="F15977">
            <v>5301</v>
          </cell>
          <cell r="G15977">
            <v>0</v>
          </cell>
          <cell r="H15977">
            <v>2005</v>
          </cell>
          <cell r="I15977">
            <v>0</v>
          </cell>
        </row>
        <row r="15978">
          <cell r="A15978">
            <v>610322</v>
          </cell>
          <cell r="B15978" t="str">
            <v>Meter Reader</v>
          </cell>
          <cell r="C15978">
            <v>9033000</v>
          </cell>
          <cell r="D15978">
            <v>44608.959999999999</v>
          </cell>
          <cell r="E15978">
            <v>1000</v>
          </cell>
          <cell r="F15978">
            <v>5303</v>
          </cell>
          <cell r="G15978">
            <v>0</v>
          </cell>
          <cell r="H15978">
            <v>2005</v>
          </cell>
          <cell r="I15978">
            <v>0</v>
          </cell>
        </row>
        <row r="15979">
          <cell r="A15979">
            <v>610322</v>
          </cell>
          <cell r="B15979" t="str">
            <v>Meter Reader</v>
          </cell>
          <cell r="C15979">
            <v>9033000</v>
          </cell>
          <cell r="D15979">
            <v>30135</v>
          </cell>
          <cell r="E15979">
            <v>1000</v>
          </cell>
          <cell r="F15979">
            <v>5402</v>
          </cell>
          <cell r="G15979">
            <v>0</v>
          </cell>
          <cell r="H15979">
            <v>2005</v>
          </cell>
          <cell r="I15979">
            <v>0</v>
          </cell>
        </row>
        <row r="15980">
          <cell r="A15980">
            <v>610322</v>
          </cell>
          <cell r="B15980" t="str">
            <v>Meter Reader</v>
          </cell>
          <cell r="C15980">
            <v>9033000</v>
          </cell>
          <cell r="D15980">
            <v>594.5</v>
          </cell>
          <cell r="E15980">
            <v>1000</v>
          </cell>
          <cell r="F15980">
            <v>5403</v>
          </cell>
          <cell r="G15980">
            <v>0</v>
          </cell>
          <cell r="H15980">
            <v>2005</v>
          </cell>
          <cell r="I15980">
            <v>0</v>
          </cell>
        </row>
        <row r="15981">
          <cell r="A15981">
            <v>610322</v>
          </cell>
          <cell r="B15981" t="str">
            <v>Meter Reader</v>
          </cell>
          <cell r="C15981">
            <v>9033000</v>
          </cell>
          <cell r="D15981">
            <v>164</v>
          </cell>
          <cell r="E15981">
            <v>1000</v>
          </cell>
          <cell r="F15981">
            <v>5404</v>
          </cell>
          <cell r="G15981">
            <v>0</v>
          </cell>
          <cell r="H15981">
            <v>2005</v>
          </cell>
          <cell r="I15981">
            <v>0</v>
          </cell>
        </row>
        <row r="15982">
          <cell r="A15982">
            <v>610322</v>
          </cell>
          <cell r="B15982" t="str">
            <v>Meter Reader</v>
          </cell>
          <cell r="C15982">
            <v>9033000</v>
          </cell>
          <cell r="D15982">
            <v>82</v>
          </cell>
          <cell r="E15982">
            <v>1000</v>
          </cell>
          <cell r="F15982">
            <v>5405</v>
          </cell>
          <cell r="G15982">
            <v>0</v>
          </cell>
          <cell r="H15982">
            <v>2005</v>
          </cell>
          <cell r="I15982">
            <v>0</v>
          </cell>
        </row>
        <row r="15983">
          <cell r="A15983">
            <v>610322</v>
          </cell>
          <cell r="B15983" t="str">
            <v>Meter Reader</v>
          </cell>
          <cell r="C15983">
            <v>9033000</v>
          </cell>
          <cell r="D15983">
            <v>20330</v>
          </cell>
          <cell r="E15983">
            <v>1000</v>
          </cell>
          <cell r="F15983">
            <v>5501</v>
          </cell>
          <cell r="G15983">
            <v>0</v>
          </cell>
          <cell r="H15983">
            <v>2005</v>
          </cell>
          <cell r="I15983">
            <v>0</v>
          </cell>
        </row>
        <row r="15984">
          <cell r="A15984">
            <v>610322</v>
          </cell>
          <cell r="B15984" t="str">
            <v>Meter Reader</v>
          </cell>
          <cell r="C15984">
            <v>9033000</v>
          </cell>
          <cell r="D15984">
            <v>20.62</v>
          </cell>
          <cell r="E15984">
            <v>1000</v>
          </cell>
          <cell r="F15984">
            <v>5502</v>
          </cell>
          <cell r="G15984">
            <v>0</v>
          </cell>
          <cell r="H15984">
            <v>2005</v>
          </cell>
          <cell r="I15984">
            <v>0</v>
          </cell>
        </row>
        <row r="15985">
          <cell r="A15985">
            <v>610322</v>
          </cell>
          <cell r="B15985" t="str">
            <v>Meter Reader</v>
          </cell>
          <cell r="C15985">
            <v>9033000</v>
          </cell>
          <cell r="D15985">
            <v>42569.5</v>
          </cell>
          <cell r="E15985">
            <v>1000</v>
          </cell>
          <cell r="F15985">
            <v>5503</v>
          </cell>
          <cell r="G15985">
            <v>0</v>
          </cell>
          <cell r="H15985">
            <v>2005</v>
          </cell>
          <cell r="I15985">
            <v>0</v>
          </cell>
        </row>
        <row r="15986">
          <cell r="A15986">
            <v>610322</v>
          </cell>
          <cell r="B15986" t="str">
            <v>Meter Reader</v>
          </cell>
          <cell r="C15986">
            <v>9033000</v>
          </cell>
          <cell r="D15986">
            <v>74186.7</v>
          </cell>
          <cell r="E15986">
            <v>1000</v>
          </cell>
          <cell r="F15986">
            <v>5701</v>
          </cell>
          <cell r="G15986">
            <v>0</v>
          </cell>
          <cell r="H15986">
            <v>2005</v>
          </cell>
          <cell r="I15986">
            <v>0</v>
          </cell>
        </row>
        <row r="15987">
          <cell r="A15987">
            <v>610322</v>
          </cell>
          <cell r="B15987" t="str">
            <v>Meter Reader</v>
          </cell>
          <cell r="C15987">
            <v>9033000</v>
          </cell>
          <cell r="D15987">
            <v>13202</v>
          </cell>
          <cell r="E15987">
            <v>1000</v>
          </cell>
          <cell r="F15987">
            <v>5702</v>
          </cell>
          <cell r="G15987">
            <v>0</v>
          </cell>
          <cell r="H15987">
            <v>2005</v>
          </cell>
          <cell r="I15987">
            <v>0</v>
          </cell>
        </row>
        <row r="15988">
          <cell r="A15988">
            <v>610322</v>
          </cell>
          <cell r="B15988" t="str">
            <v>Meter Reader</v>
          </cell>
          <cell r="C15988">
            <v>9033000</v>
          </cell>
          <cell r="D15988">
            <v>4623.75</v>
          </cell>
          <cell r="E15988">
            <v>1000</v>
          </cell>
          <cell r="F15988">
            <v>5802</v>
          </cell>
          <cell r="G15988">
            <v>0</v>
          </cell>
          <cell r="H15988">
            <v>2005</v>
          </cell>
          <cell r="I15988">
            <v>0</v>
          </cell>
        </row>
        <row r="15989">
          <cell r="A15989">
            <v>610322</v>
          </cell>
          <cell r="B15989" t="str">
            <v>Meter Reader</v>
          </cell>
          <cell r="C15989">
            <v>9033000</v>
          </cell>
          <cell r="D15989">
            <v>14212</v>
          </cell>
          <cell r="E15989">
            <v>1000</v>
          </cell>
          <cell r="F15989">
            <v>101000</v>
          </cell>
          <cell r="G15989">
            <v>0</v>
          </cell>
          <cell r="H15989">
            <v>2005</v>
          </cell>
          <cell r="I15989">
            <v>0</v>
          </cell>
        </row>
        <row r="15990">
          <cell r="A15990">
            <v>610322</v>
          </cell>
          <cell r="B15990" t="str">
            <v>Meter Reader</v>
          </cell>
          <cell r="C15990">
            <v>9033000</v>
          </cell>
          <cell r="D15990">
            <v>7758</v>
          </cell>
          <cell r="E15990">
            <v>1000</v>
          </cell>
          <cell r="F15990">
            <v>103000</v>
          </cell>
          <cell r="G15990">
            <v>0</v>
          </cell>
          <cell r="H15990">
            <v>2005</v>
          </cell>
          <cell r="I15990">
            <v>0</v>
          </cell>
        </row>
        <row r="15991">
          <cell r="A15991">
            <v>610322</v>
          </cell>
          <cell r="B15991" t="str">
            <v>Meter Reader</v>
          </cell>
          <cell r="C15991">
            <v>9033000</v>
          </cell>
          <cell r="D15991">
            <v>4236.5</v>
          </cell>
          <cell r="E15991">
            <v>1000</v>
          </cell>
          <cell r="F15991">
            <v>105000</v>
          </cell>
          <cell r="G15991">
            <v>0</v>
          </cell>
          <cell r="H15991">
            <v>2005</v>
          </cell>
          <cell r="I15991">
            <v>0</v>
          </cell>
        </row>
        <row r="15992">
          <cell r="A15992">
            <v>610322</v>
          </cell>
          <cell r="B15992" t="str">
            <v>Meter Reader</v>
          </cell>
          <cell r="C15992">
            <v>9033000</v>
          </cell>
          <cell r="D15992">
            <v>198</v>
          </cell>
          <cell r="E15992">
            <v>1000</v>
          </cell>
          <cell r="F15992">
            <v>108000</v>
          </cell>
          <cell r="G15992">
            <v>0</v>
          </cell>
          <cell r="H15992">
            <v>2005</v>
          </cell>
          <cell r="I15992">
            <v>0</v>
          </cell>
        </row>
        <row r="15993">
          <cell r="A15993">
            <v>610322</v>
          </cell>
          <cell r="B15993" t="str">
            <v>Meter Reader</v>
          </cell>
          <cell r="C15993">
            <v>9033000</v>
          </cell>
          <cell r="D15993">
            <v>126</v>
          </cell>
          <cell r="E15993">
            <v>1000</v>
          </cell>
          <cell r="F15993">
            <v>109000</v>
          </cell>
          <cell r="G15993">
            <v>0</v>
          </cell>
          <cell r="H15993">
            <v>2005</v>
          </cell>
          <cell r="I15993">
            <v>0</v>
          </cell>
        </row>
        <row r="15994">
          <cell r="A15994">
            <v>610322</v>
          </cell>
          <cell r="B15994" t="str">
            <v>Meter Reader</v>
          </cell>
          <cell r="C15994">
            <v>9033000</v>
          </cell>
          <cell r="D15994">
            <v>9878.4</v>
          </cell>
          <cell r="E15994">
            <v>1000</v>
          </cell>
          <cell r="F15994">
            <v>111000</v>
          </cell>
          <cell r="G15994">
            <v>0</v>
          </cell>
          <cell r="H15994">
            <v>2005</v>
          </cell>
          <cell r="I15994">
            <v>0</v>
          </cell>
        </row>
        <row r="15995">
          <cell r="A15995">
            <v>610322</v>
          </cell>
          <cell r="B15995" t="str">
            <v>Meter Reader</v>
          </cell>
          <cell r="C15995">
            <v>9033000</v>
          </cell>
          <cell r="D15995">
            <v>17488.8</v>
          </cell>
          <cell r="E15995">
            <v>1000</v>
          </cell>
          <cell r="F15995">
            <v>113000</v>
          </cell>
          <cell r="G15995">
            <v>0</v>
          </cell>
          <cell r="H15995">
            <v>2005</v>
          </cell>
          <cell r="I15995">
            <v>0</v>
          </cell>
        </row>
        <row r="15996">
          <cell r="A15996">
            <v>610322</v>
          </cell>
          <cell r="B15996" t="str">
            <v>Meter Reader</v>
          </cell>
          <cell r="C15996">
            <v>9033000</v>
          </cell>
          <cell r="D15996">
            <v>3401</v>
          </cell>
          <cell r="E15996">
            <v>1000</v>
          </cell>
          <cell r="F15996">
            <v>119150</v>
          </cell>
          <cell r="G15996">
            <v>0</v>
          </cell>
          <cell r="H15996">
            <v>2005</v>
          </cell>
          <cell r="I15996">
            <v>0</v>
          </cell>
        </row>
        <row r="15997">
          <cell r="A15997">
            <v>610322</v>
          </cell>
          <cell r="B15997" t="str">
            <v>Meter Reader</v>
          </cell>
          <cell r="C15997">
            <v>9033000</v>
          </cell>
          <cell r="D15997">
            <v>475</v>
          </cell>
          <cell r="E15997">
            <v>1000</v>
          </cell>
          <cell r="F15997">
            <v>120000</v>
          </cell>
          <cell r="G15997">
            <v>0</v>
          </cell>
          <cell r="H15997">
            <v>2005</v>
          </cell>
          <cell r="I15997">
            <v>0</v>
          </cell>
        </row>
        <row r="15998">
          <cell r="A15998">
            <v>610322</v>
          </cell>
          <cell r="B15998" t="str">
            <v>Meter Reader</v>
          </cell>
          <cell r="C15998">
            <v>9033000</v>
          </cell>
          <cell r="D15998">
            <v>21679</v>
          </cell>
          <cell r="E15998">
            <v>1000</v>
          </cell>
          <cell r="F15998">
            <v>122000</v>
          </cell>
          <cell r="G15998">
            <v>0</v>
          </cell>
          <cell r="H15998">
            <v>2005</v>
          </cell>
          <cell r="I15998">
            <v>0</v>
          </cell>
        </row>
        <row r="15999">
          <cell r="A15999">
            <v>610322</v>
          </cell>
          <cell r="B15999" t="str">
            <v>Meter Reader</v>
          </cell>
          <cell r="C15999">
            <v>9033000</v>
          </cell>
          <cell r="D15999">
            <v>456</v>
          </cell>
          <cell r="E15999">
            <v>1000</v>
          </cell>
          <cell r="F15999">
            <v>124000</v>
          </cell>
          <cell r="G15999">
            <v>0</v>
          </cell>
          <cell r="H15999">
            <v>2005</v>
          </cell>
          <cell r="I15999">
            <v>0</v>
          </cell>
        </row>
        <row r="16000">
          <cell r="A16000">
            <v>610322</v>
          </cell>
          <cell r="B16000" t="str">
            <v>Meter Reader</v>
          </cell>
          <cell r="C16000">
            <v>9033000</v>
          </cell>
          <cell r="D16000">
            <v>13497.19</v>
          </cell>
          <cell r="E16000">
            <v>1000</v>
          </cell>
          <cell r="F16000">
            <v>126000</v>
          </cell>
          <cell r="G16000">
            <v>0</v>
          </cell>
          <cell r="H16000">
            <v>2005</v>
          </cell>
          <cell r="I16000">
            <v>0</v>
          </cell>
        </row>
        <row r="16001">
          <cell r="A16001">
            <v>610322</v>
          </cell>
          <cell r="B16001" t="str">
            <v>Meter Reader</v>
          </cell>
          <cell r="C16001">
            <v>9033000</v>
          </cell>
          <cell r="D16001">
            <v>76</v>
          </cell>
          <cell r="E16001">
            <v>1000</v>
          </cell>
          <cell r="F16001">
            <v>132000</v>
          </cell>
          <cell r="G16001">
            <v>0</v>
          </cell>
          <cell r="H16001">
            <v>2005</v>
          </cell>
          <cell r="I16001">
            <v>0</v>
          </cell>
        </row>
        <row r="16002">
          <cell r="A16002">
            <v>610322</v>
          </cell>
          <cell r="B16002" t="str">
            <v>Meter Reader</v>
          </cell>
          <cell r="C16002">
            <v>9033000</v>
          </cell>
          <cell r="D16002">
            <v>874</v>
          </cell>
          <cell r="E16002">
            <v>1000</v>
          </cell>
          <cell r="F16002">
            <v>133000</v>
          </cell>
          <cell r="G16002">
            <v>0</v>
          </cell>
          <cell r="H16002">
            <v>2005</v>
          </cell>
          <cell r="I16002">
            <v>0</v>
          </cell>
        </row>
        <row r="16003">
          <cell r="A16003">
            <v>610322</v>
          </cell>
          <cell r="B16003" t="str">
            <v>Meter Reader</v>
          </cell>
          <cell r="C16003">
            <v>9033000</v>
          </cell>
          <cell r="D16003">
            <v>1887</v>
          </cell>
          <cell r="E16003">
            <v>1000</v>
          </cell>
          <cell r="F16003">
            <v>136000</v>
          </cell>
          <cell r="G16003">
            <v>0</v>
          </cell>
          <cell r="H16003">
            <v>2005</v>
          </cell>
          <cell r="I16003">
            <v>0</v>
          </cell>
        </row>
        <row r="16004">
          <cell r="A16004">
            <v>610322</v>
          </cell>
          <cell r="B16004" t="str">
            <v>Meter Reader</v>
          </cell>
          <cell r="C16004">
            <v>9033000</v>
          </cell>
          <cell r="D16004">
            <v>1020</v>
          </cell>
          <cell r="E16004">
            <v>1000</v>
          </cell>
          <cell r="F16004">
            <v>240000</v>
          </cell>
          <cell r="G16004">
            <v>0</v>
          </cell>
          <cell r="H16004">
            <v>2005</v>
          </cell>
          <cell r="I16004">
            <v>0</v>
          </cell>
        </row>
        <row r="16005">
          <cell r="A16005">
            <v>610322</v>
          </cell>
          <cell r="B16005" t="str">
            <v>Meter Reader</v>
          </cell>
          <cell r="C16005">
            <v>9033000</v>
          </cell>
          <cell r="D16005">
            <v>1680.12</v>
          </cell>
          <cell r="E16005">
            <v>1000</v>
          </cell>
          <cell r="F16005">
            <v>244000</v>
          </cell>
          <cell r="G16005">
            <v>0</v>
          </cell>
          <cell r="H16005">
            <v>2005</v>
          </cell>
          <cell r="I16005">
            <v>0</v>
          </cell>
        </row>
        <row r="16006">
          <cell r="A16006">
            <v>610322</v>
          </cell>
          <cell r="B16006" t="str">
            <v>Meter Reader</v>
          </cell>
          <cell r="C16006">
            <v>9033000</v>
          </cell>
          <cell r="D16006">
            <v>9213.75</v>
          </cell>
          <cell r="E16006">
            <v>1000</v>
          </cell>
          <cell r="F16006">
            <v>246000</v>
          </cell>
          <cell r="G16006">
            <v>0</v>
          </cell>
          <cell r="H16006">
            <v>2005</v>
          </cell>
          <cell r="I16006">
            <v>0</v>
          </cell>
        </row>
        <row r="16007">
          <cell r="A16007">
            <v>610322</v>
          </cell>
          <cell r="B16007" t="str">
            <v>Meter Reader</v>
          </cell>
          <cell r="C16007">
            <v>9033000</v>
          </cell>
          <cell r="D16007">
            <v>17010</v>
          </cell>
          <cell r="E16007">
            <v>1000</v>
          </cell>
          <cell r="F16007">
            <v>563000</v>
          </cell>
          <cell r="G16007">
            <v>0</v>
          </cell>
          <cell r="H16007">
            <v>2005</v>
          </cell>
          <cell r="I16007">
            <v>0</v>
          </cell>
        </row>
        <row r="16008">
          <cell r="A16008">
            <v>610322</v>
          </cell>
          <cell r="B16008" t="str">
            <v>Meter Reader</v>
          </cell>
          <cell r="C16008">
            <v>9033000</v>
          </cell>
          <cell r="D16008">
            <v>14059.5</v>
          </cell>
          <cell r="E16008">
            <v>1000</v>
          </cell>
          <cell r="F16008">
            <v>567000</v>
          </cell>
          <cell r="G16008">
            <v>0</v>
          </cell>
          <cell r="H16008">
            <v>2005</v>
          </cell>
          <cell r="I16008">
            <v>0</v>
          </cell>
        </row>
        <row r="16009">
          <cell r="A16009">
            <v>610322</v>
          </cell>
          <cell r="B16009" t="str">
            <v>Meter Reader</v>
          </cell>
          <cell r="C16009">
            <v>9033000</v>
          </cell>
          <cell r="D16009">
            <v>12733.5</v>
          </cell>
          <cell r="E16009">
            <v>1000</v>
          </cell>
          <cell r="F16009">
            <v>572000</v>
          </cell>
          <cell r="G16009">
            <v>0</v>
          </cell>
          <cell r="H16009">
            <v>2005</v>
          </cell>
          <cell r="I16009">
            <v>0</v>
          </cell>
        </row>
        <row r="16010">
          <cell r="A16010">
            <v>610322</v>
          </cell>
          <cell r="B16010" t="str">
            <v>Meter Reader</v>
          </cell>
          <cell r="C16010">
            <v>9033000</v>
          </cell>
          <cell r="D16010">
            <v>13319.64</v>
          </cell>
          <cell r="E16010">
            <v>1000</v>
          </cell>
          <cell r="F16010">
            <v>575000</v>
          </cell>
          <cell r="G16010">
            <v>0</v>
          </cell>
          <cell r="H16010">
            <v>2005</v>
          </cell>
          <cell r="I16010">
            <v>0</v>
          </cell>
        </row>
        <row r="16011">
          <cell r="A16011">
            <v>610322</v>
          </cell>
          <cell r="B16011" t="str">
            <v>Meter Reader</v>
          </cell>
          <cell r="C16011">
            <v>9033000</v>
          </cell>
          <cell r="D16011">
            <v>13016.5</v>
          </cell>
          <cell r="E16011">
            <v>1000</v>
          </cell>
          <cell r="F16011">
            <v>576000</v>
          </cell>
          <cell r="G16011">
            <v>0</v>
          </cell>
          <cell r="H16011">
            <v>2005</v>
          </cell>
          <cell r="I16011">
            <v>0</v>
          </cell>
        </row>
        <row r="16012">
          <cell r="A16012">
            <v>610322</v>
          </cell>
          <cell r="B16012" t="str">
            <v>Meter Reader</v>
          </cell>
          <cell r="C16012">
            <v>9033000</v>
          </cell>
          <cell r="D16012">
            <v>17951.7</v>
          </cell>
          <cell r="E16012">
            <v>1000</v>
          </cell>
          <cell r="F16012">
            <v>578000</v>
          </cell>
          <cell r="G16012">
            <v>0</v>
          </cell>
          <cell r="H16012">
            <v>2005</v>
          </cell>
          <cell r="I16012">
            <v>0</v>
          </cell>
        </row>
        <row r="16013">
          <cell r="A16013">
            <v>610322</v>
          </cell>
          <cell r="B16013" t="str">
            <v>Meter Reader</v>
          </cell>
          <cell r="C16013">
            <v>9033000</v>
          </cell>
          <cell r="D16013">
            <v>3648.31</v>
          </cell>
          <cell r="E16013">
            <v>1000</v>
          </cell>
          <cell r="F16013">
            <v>655000</v>
          </cell>
          <cell r="G16013">
            <v>0</v>
          </cell>
          <cell r="H16013">
            <v>2005</v>
          </cell>
          <cell r="I16013">
            <v>0</v>
          </cell>
        </row>
        <row r="16014">
          <cell r="A16014">
            <v>610322</v>
          </cell>
          <cell r="B16014" t="str">
            <v>Meter Reader</v>
          </cell>
          <cell r="C16014">
            <v>9035000</v>
          </cell>
          <cell r="D16014">
            <v>95</v>
          </cell>
          <cell r="E16014">
            <v>1000</v>
          </cell>
          <cell r="F16014">
            <v>5001</v>
          </cell>
          <cell r="G16014">
            <v>0</v>
          </cell>
          <cell r="H16014">
            <v>2005</v>
          </cell>
          <cell r="I16014">
            <v>0</v>
          </cell>
        </row>
        <row r="16015">
          <cell r="A16015">
            <v>610322</v>
          </cell>
          <cell r="B16015" t="str">
            <v>Meter Reader</v>
          </cell>
          <cell r="C16015">
            <v>9035000</v>
          </cell>
          <cell r="D16015">
            <v>13206.5</v>
          </cell>
          <cell r="E16015">
            <v>1000</v>
          </cell>
          <cell r="F16015">
            <v>5003</v>
          </cell>
          <cell r="G16015">
            <v>0</v>
          </cell>
          <cell r="H16015">
            <v>2005</v>
          </cell>
          <cell r="I16015">
            <v>0</v>
          </cell>
        </row>
        <row r="16016">
          <cell r="A16016">
            <v>610322</v>
          </cell>
          <cell r="B16016" t="str">
            <v>Meter Reader</v>
          </cell>
          <cell r="C16016">
            <v>9035000</v>
          </cell>
          <cell r="D16016">
            <v>133</v>
          </cell>
          <cell r="E16016">
            <v>1000</v>
          </cell>
          <cell r="F16016">
            <v>5004</v>
          </cell>
          <cell r="G16016">
            <v>0</v>
          </cell>
          <cell r="H16016">
            <v>2005</v>
          </cell>
          <cell r="I16016">
            <v>0</v>
          </cell>
        </row>
        <row r="16017">
          <cell r="A16017">
            <v>610322</v>
          </cell>
          <cell r="B16017" t="str">
            <v>Meter Reader</v>
          </cell>
          <cell r="C16017">
            <v>9035000</v>
          </cell>
          <cell r="D16017">
            <v>6908.5</v>
          </cell>
          <cell r="E16017">
            <v>1000</v>
          </cell>
          <cell r="F16017">
            <v>5403</v>
          </cell>
          <cell r="G16017">
            <v>0</v>
          </cell>
          <cell r="H16017">
            <v>2005</v>
          </cell>
          <cell r="I16017">
            <v>0</v>
          </cell>
        </row>
        <row r="16018">
          <cell r="A16018">
            <v>610322</v>
          </cell>
          <cell r="B16018" t="str">
            <v>Meter Reader</v>
          </cell>
          <cell r="C16018">
            <v>9035000</v>
          </cell>
          <cell r="D16018">
            <v>30688.5</v>
          </cell>
          <cell r="E16018">
            <v>1000</v>
          </cell>
          <cell r="F16018">
            <v>5404</v>
          </cell>
          <cell r="G16018">
            <v>0</v>
          </cell>
          <cell r="H16018">
            <v>2005</v>
          </cell>
          <cell r="I16018">
            <v>0</v>
          </cell>
        </row>
        <row r="16019">
          <cell r="A16019">
            <v>610322</v>
          </cell>
          <cell r="B16019" t="str">
            <v>Meter Reader</v>
          </cell>
          <cell r="C16019">
            <v>9035000</v>
          </cell>
          <cell r="D16019">
            <v>4653.5</v>
          </cell>
          <cell r="E16019">
            <v>1000</v>
          </cell>
          <cell r="F16019">
            <v>5405</v>
          </cell>
          <cell r="G16019">
            <v>0</v>
          </cell>
          <cell r="H16019">
            <v>2005</v>
          </cell>
          <cell r="I16019">
            <v>0</v>
          </cell>
        </row>
        <row r="16020">
          <cell r="A16020">
            <v>610322</v>
          </cell>
          <cell r="B16020" t="str">
            <v>Meter Reader</v>
          </cell>
          <cell r="C16020">
            <v>9035000</v>
          </cell>
          <cell r="D16020">
            <v>4489.5</v>
          </cell>
          <cell r="E16020">
            <v>1000</v>
          </cell>
          <cell r="F16020">
            <v>5406</v>
          </cell>
          <cell r="G16020">
            <v>0</v>
          </cell>
          <cell r="H16020">
            <v>2005</v>
          </cell>
          <cell r="I16020">
            <v>0</v>
          </cell>
        </row>
        <row r="16021">
          <cell r="A16021">
            <v>610322</v>
          </cell>
          <cell r="B16021" t="str">
            <v>Meter Reader</v>
          </cell>
          <cell r="C16021">
            <v>9035000</v>
          </cell>
          <cell r="D16021">
            <v>-6643.64</v>
          </cell>
          <cell r="E16021">
            <v>1000</v>
          </cell>
          <cell r="F16021">
            <v>5501</v>
          </cell>
          <cell r="G16021">
            <v>0</v>
          </cell>
          <cell r="H16021">
            <v>2005</v>
          </cell>
          <cell r="I16021">
            <v>0</v>
          </cell>
        </row>
        <row r="16022">
          <cell r="A16022">
            <v>610322</v>
          </cell>
          <cell r="B16022" t="str">
            <v>Meter Reader</v>
          </cell>
          <cell r="C16022">
            <v>9035000</v>
          </cell>
          <cell r="D16022">
            <v>38</v>
          </cell>
          <cell r="E16022">
            <v>1000</v>
          </cell>
          <cell r="F16022">
            <v>5503</v>
          </cell>
          <cell r="G16022">
            <v>0</v>
          </cell>
          <cell r="H16022">
            <v>2005</v>
          </cell>
          <cell r="I16022">
            <v>0</v>
          </cell>
        </row>
        <row r="16023">
          <cell r="A16023">
            <v>610322</v>
          </cell>
          <cell r="B16023" t="str">
            <v>Meter Reader</v>
          </cell>
          <cell r="C16023">
            <v>9035000</v>
          </cell>
          <cell r="D16023">
            <v>228</v>
          </cell>
          <cell r="E16023">
            <v>1000</v>
          </cell>
          <cell r="F16023">
            <v>5504</v>
          </cell>
          <cell r="G16023">
            <v>0</v>
          </cell>
          <cell r="H16023">
            <v>2005</v>
          </cell>
          <cell r="I16023">
            <v>0</v>
          </cell>
        </row>
        <row r="16024">
          <cell r="A16024">
            <v>610322</v>
          </cell>
          <cell r="B16024" t="str">
            <v>Meter Reader</v>
          </cell>
          <cell r="C16024">
            <v>9035000</v>
          </cell>
          <cell r="D16024">
            <v>76</v>
          </cell>
          <cell r="E16024">
            <v>1000</v>
          </cell>
          <cell r="F16024">
            <v>5505</v>
          </cell>
          <cell r="G16024">
            <v>0</v>
          </cell>
          <cell r="H16024">
            <v>2005</v>
          </cell>
          <cell r="I16024">
            <v>0</v>
          </cell>
        </row>
        <row r="16025">
          <cell r="A16025">
            <v>610322</v>
          </cell>
          <cell r="B16025" t="str">
            <v>Meter Reader</v>
          </cell>
          <cell r="C16025">
            <v>9035000</v>
          </cell>
          <cell r="D16025">
            <v>19</v>
          </cell>
          <cell r="E16025">
            <v>1000</v>
          </cell>
          <cell r="F16025">
            <v>5801</v>
          </cell>
          <cell r="G16025">
            <v>0</v>
          </cell>
          <cell r="H16025">
            <v>2005</v>
          </cell>
          <cell r="I16025">
            <v>0</v>
          </cell>
        </row>
        <row r="16026">
          <cell r="A16026">
            <v>610322</v>
          </cell>
          <cell r="B16026" t="str">
            <v>Meter Reader</v>
          </cell>
          <cell r="C16026">
            <v>9035000</v>
          </cell>
          <cell r="D16026">
            <v>190</v>
          </cell>
          <cell r="E16026">
            <v>1000</v>
          </cell>
          <cell r="F16026">
            <v>101000</v>
          </cell>
          <cell r="G16026">
            <v>0</v>
          </cell>
          <cell r="H16026">
            <v>2005</v>
          </cell>
          <cell r="I16026">
            <v>0</v>
          </cell>
        </row>
        <row r="16027">
          <cell r="A16027">
            <v>610322</v>
          </cell>
          <cell r="B16027" t="str">
            <v>Meter Reader</v>
          </cell>
          <cell r="C16027">
            <v>9035000</v>
          </cell>
          <cell r="D16027">
            <v>216</v>
          </cell>
          <cell r="E16027">
            <v>1000</v>
          </cell>
          <cell r="F16027">
            <v>103000</v>
          </cell>
          <cell r="G16027">
            <v>0</v>
          </cell>
          <cell r="H16027">
            <v>2005</v>
          </cell>
          <cell r="I16027">
            <v>0</v>
          </cell>
        </row>
        <row r="16028">
          <cell r="A16028">
            <v>610322</v>
          </cell>
          <cell r="B16028" t="str">
            <v>Meter Reader</v>
          </cell>
          <cell r="C16028">
            <v>9035000</v>
          </cell>
          <cell r="D16028">
            <v>3200.5</v>
          </cell>
          <cell r="E16028">
            <v>1000</v>
          </cell>
          <cell r="F16028">
            <v>105000</v>
          </cell>
          <cell r="G16028">
            <v>0</v>
          </cell>
          <cell r="H16028">
            <v>2005</v>
          </cell>
          <cell r="I16028">
            <v>0</v>
          </cell>
        </row>
        <row r="16029">
          <cell r="A16029">
            <v>610322</v>
          </cell>
          <cell r="B16029" t="str">
            <v>Meter Reader</v>
          </cell>
          <cell r="C16029">
            <v>9035000</v>
          </cell>
          <cell r="D16029">
            <v>18</v>
          </cell>
          <cell r="E16029">
            <v>1000</v>
          </cell>
          <cell r="F16029">
            <v>118000</v>
          </cell>
          <cell r="G16029">
            <v>0</v>
          </cell>
          <cell r="H16029">
            <v>2005</v>
          </cell>
          <cell r="I16029">
            <v>0</v>
          </cell>
        </row>
        <row r="16030">
          <cell r="A16030">
            <v>610322</v>
          </cell>
          <cell r="B16030" t="str">
            <v>Meter Reader</v>
          </cell>
          <cell r="C16030">
            <v>9035000</v>
          </cell>
          <cell r="D16030">
            <v>1824</v>
          </cell>
          <cell r="E16030">
            <v>1000</v>
          </cell>
          <cell r="F16030">
            <v>119150</v>
          </cell>
          <cell r="G16030">
            <v>0</v>
          </cell>
          <cell r="H16030">
            <v>2005</v>
          </cell>
          <cell r="I16030">
            <v>0</v>
          </cell>
        </row>
        <row r="16031">
          <cell r="A16031">
            <v>610322</v>
          </cell>
          <cell r="B16031" t="str">
            <v>Meter Reader</v>
          </cell>
          <cell r="C16031">
            <v>9035000</v>
          </cell>
          <cell r="D16031">
            <v>228</v>
          </cell>
          <cell r="E16031">
            <v>1000</v>
          </cell>
          <cell r="F16031">
            <v>122000</v>
          </cell>
          <cell r="G16031">
            <v>0</v>
          </cell>
          <cell r="H16031">
            <v>2005</v>
          </cell>
          <cell r="I16031">
            <v>0</v>
          </cell>
        </row>
        <row r="16032">
          <cell r="A16032">
            <v>610322</v>
          </cell>
          <cell r="B16032" t="str">
            <v>Meter Reader</v>
          </cell>
          <cell r="C16032">
            <v>9035000</v>
          </cell>
          <cell r="D16032">
            <v>152</v>
          </cell>
          <cell r="E16032">
            <v>1000</v>
          </cell>
          <cell r="F16032">
            <v>124000</v>
          </cell>
          <cell r="G16032">
            <v>0</v>
          </cell>
          <cell r="H16032">
            <v>2005</v>
          </cell>
          <cell r="I16032">
            <v>0</v>
          </cell>
        </row>
        <row r="16033">
          <cell r="A16033">
            <v>610322</v>
          </cell>
          <cell r="B16033" t="str">
            <v>Meter Reader</v>
          </cell>
          <cell r="C16033">
            <v>9035000</v>
          </cell>
          <cell r="D16033">
            <v>190</v>
          </cell>
          <cell r="E16033">
            <v>1000</v>
          </cell>
          <cell r="F16033">
            <v>126000</v>
          </cell>
          <cell r="G16033">
            <v>0</v>
          </cell>
          <cell r="H16033">
            <v>2005</v>
          </cell>
          <cell r="I16033">
            <v>0</v>
          </cell>
        </row>
        <row r="16034">
          <cell r="A16034">
            <v>610322</v>
          </cell>
          <cell r="B16034" t="str">
            <v>Meter Reader</v>
          </cell>
          <cell r="C16034">
            <v>9035000</v>
          </cell>
          <cell r="D16034">
            <v>342</v>
          </cell>
          <cell r="E16034">
            <v>1000</v>
          </cell>
          <cell r="F16034">
            <v>132000</v>
          </cell>
          <cell r="G16034">
            <v>0</v>
          </cell>
          <cell r="H16034">
            <v>2005</v>
          </cell>
          <cell r="I16034">
            <v>0</v>
          </cell>
        </row>
        <row r="16035">
          <cell r="A16035">
            <v>610322</v>
          </cell>
          <cell r="B16035" t="str">
            <v>Meter Reader</v>
          </cell>
          <cell r="C16035">
            <v>9035000</v>
          </cell>
          <cell r="D16035">
            <v>624</v>
          </cell>
          <cell r="E16035">
            <v>1000</v>
          </cell>
          <cell r="F16035">
            <v>246000</v>
          </cell>
          <cell r="G16035">
            <v>0</v>
          </cell>
          <cell r="H16035">
            <v>2005</v>
          </cell>
          <cell r="I16035">
            <v>0</v>
          </cell>
        </row>
        <row r="16036">
          <cell r="A16036">
            <v>610322</v>
          </cell>
          <cell r="B16036" t="str">
            <v>Meter Reader</v>
          </cell>
          <cell r="C16036">
            <v>9035000</v>
          </cell>
          <cell r="D16036">
            <v>168</v>
          </cell>
          <cell r="E16036">
            <v>1000</v>
          </cell>
          <cell r="F16036">
            <v>575000</v>
          </cell>
          <cell r="G16036">
            <v>0</v>
          </cell>
          <cell r="H16036">
            <v>2005</v>
          </cell>
          <cell r="I16036">
            <v>0</v>
          </cell>
        </row>
        <row r="16037">
          <cell r="A16037">
            <v>610322</v>
          </cell>
          <cell r="B16037" t="str">
            <v>Meter Reader</v>
          </cell>
          <cell r="C16037">
            <v>9035000</v>
          </cell>
          <cell r="D16037">
            <v>370</v>
          </cell>
          <cell r="E16037">
            <v>1000</v>
          </cell>
          <cell r="F16037">
            <v>655000</v>
          </cell>
          <cell r="G16037">
            <v>0</v>
          </cell>
          <cell r="H16037">
            <v>2005</v>
          </cell>
          <cell r="I16037">
            <v>0</v>
          </cell>
        </row>
        <row r="16038">
          <cell r="A16038">
            <v>610322</v>
          </cell>
          <cell r="B16038" t="str">
            <v>Meter Reader</v>
          </cell>
          <cell r="C16038">
            <v>9070000</v>
          </cell>
          <cell r="D16038">
            <v>4757</v>
          </cell>
          <cell r="E16038">
            <v>1000</v>
          </cell>
          <cell r="F16038">
            <v>1</v>
          </cell>
          <cell r="G16038">
            <v>0</v>
          </cell>
          <cell r="H16038">
            <v>2005</v>
          </cell>
          <cell r="I16038">
            <v>0</v>
          </cell>
        </row>
        <row r="16039">
          <cell r="A16039">
            <v>610322</v>
          </cell>
          <cell r="B16039" t="str">
            <v>Meter Reader</v>
          </cell>
          <cell r="C16039">
            <v>9086000</v>
          </cell>
          <cell r="D16039">
            <v>108</v>
          </cell>
          <cell r="E16039">
            <v>1000</v>
          </cell>
          <cell r="F16039">
            <v>1</v>
          </cell>
          <cell r="G16039">
            <v>0</v>
          </cell>
          <cell r="H16039">
            <v>2005</v>
          </cell>
          <cell r="I16039">
            <v>0</v>
          </cell>
        </row>
        <row r="16040">
          <cell r="A16040">
            <v>610322</v>
          </cell>
          <cell r="B16040" t="str">
            <v>Meter Reader</v>
          </cell>
          <cell r="C16040">
            <v>9220000</v>
          </cell>
          <cell r="D16040">
            <v>846</v>
          </cell>
          <cell r="E16040">
            <v>1000</v>
          </cell>
          <cell r="F16040">
            <v>1</v>
          </cell>
          <cell r="G16040">
            <v>0</v>
          </cell>
          <cell r="H16040">
            <v>2005</v>
          </cell>
          <cell r="I16040">
            <v>0</v>
          </cell>
        </row>
        <row r="16041">
          <cell r="A16041">
            <v>610322</v>
          </cell>
          <cell r="B16041" t="str">
            <v>Meter Reader</v>
          </cell>
          <cell r="C16041">
            <v>9290000</v>
          </cell>
          <cell r="D16041">
            <v>-5.8207660913467407E-11</v>
          </cell>
          <cell r="E16041">
            <v>1000</v>
          </cell>
          <cell r="F16041">
            <v>122092</v>
          </cell>
          <cell r="G16041">
            <v>0</v>
          </cell>
          <cell r="H16041">
            <v>2005</v>
          </cell>
          <cell r="I16041">
            <v>0</v>
          </cell>
        </row>
        <row r="16042">
          <cell r="A16042">
            <v>610322</v>
          </cell>
          <cell r="B16042" t="str">
            <v>Meter Reader</v>
          </cell>
          <cell r="C16042">
            <v>9350000</v>
          </cell>
          <cell r="D16042">
            <v>80</v>
          </cell>
          <cell r="E16042">
            <v>1000</v>
          </cell>
          <cell r="F16042">
            <v>1</v>
          </cell>
          <cell r="G16042">
            <v>0</v>
          </cell>
          <cell r="H16042">
            <v>2005</v>
          </cell>
          <cell r="I16042">
            <v>0</v>
          </cell>
        </row>
        <row r="16043">
          <cell r="A16043">
            <v>610323</v>
          </cell>
          <cell r="B16043" t="str">
            <v>Estimator</v>
          </cell>
          <cell r="C16043">
            <v>4160000</v>
          </cell>
          <cell r="D16043">
            <v>-4.5474735088646412E-13</v>
          </cell>
          <cell r="E16043">
            <v>1000</v>
          </cell>
          <cell r="F16043">
            <v>1</v>
          </cell>
          <cell r="G16043">
            <v>0</v>
          </cell>
          <cell r="H16043">
            <v>2005</v>
          </cell>
          <cell r="I16043">
            <v>0</v>
          </cell>
        </row>
        <row r="16044">
          <cell r="A16044">
            <v>610323</v>
          </cell>
          <cell r="B16044" t="str">
            <v>Estimator</v>
          </cell>
          <cell r="C16044">
            <v>4160000</v>
          </cell>
          <cell r="D16044">
            <v>3963.15</v>
          </cell>
          <cell r="E16044">
            <v>1000</v>
          </cell>
          <cell r="F16044">
            <v>119</v>
          </cell>
          <cell r="G16044">
            <v>0</v>
          </cell>
          <cell r="H16044">
            <v>2005</v>
          </cell>
          <cell r="I16044">
            <v>0</v>
          </cell>
        </row>
        <row r="16045">
          <cell r="A16045">
            <v>610323</v>
          </cell>
          <cell r="B16045" t="str">
            <v>Estimator</v>
          </cell>
          <cell r="C16045">
            <v>4160000</v>
          </cell>
          <cell r="D16045">
            <v>743.49</v>
          </cell>
          <cell r="E16045">
            <v>1000</v>
          </cell>
          <cell r="F16045">
            <v>5001</v>
          </cell>
          <cell r="G16045">
            <v>0</v>
          </cell>
          <cell r="H16045">
            <v>2005</v>
          </cell>
          <cell r="I16045">
            <v>0</v>
          </cell>
        </row>
        <row r="16046">
          <cell r="A16046">
            <v>610323</v>
          </cell>
          <cell r="B16046" t="str">
            <v>Estimator</v>
          </cell>
          <cell r="C16046">
            <v>4160000</v>
          </cell>
          <cell r="D16046">
            <v>660.88</v>
          </cell>
          <cell r="E16046">
            <v>1000</v>
          </cell>
          <cell r="F16046">
            <v>5003</v>
          </cell>
          <cell r="G16046">
            <v>0</v>
          </cell>
          <cell r="H16046">
            <v>2005</v>
          </cell>
          <cell r="I16046">
            <v>0</v>
          </cell>
        </row>
        <row r="16047">
          <cell r="A16047">
            <v>610323</v>
          </cell>
          <cell r="B16047" t="str">
            <v>Estimator</v>
          </cell>
          <cell r="C16047">
            <v>4160000</v>
          </cell>
          <cell r="D16047">
            <v>2083.1999999999998</v>
          </cell>
          <cell r="E16047">
            <v>1000</v>
          </cell>
          <cell r="F16047">
            <v>5301</v>
          </cell>
          <cell r="G16047">
            <v>0</v>
          </cell>
          <cell r="H16047">
            <v>2005</v>
          </cell>
          <cell r="I16047">
            <v>0</v>
          </cell>
        </row>
        <row r="16048">
          <cell r="A16048">
            <v>610323</v>
          </cell>
          <cell r="B16048" t="str">
            <v>Estimator</v>
          </cell>
          <cell r="C16048">
            <v>4160000</v>
          </cell>
          <cell r="D16048">
            <v>217</v>
          </cell>
          <cell r="E16048">
            <v>1000</v>
          </cell>
          <cell r="F16048">
            <v>5302</v>
          </cell>
          <cell r="G16048">
            <v>0</v>
          </cell>
          <cell r="H16048">
            <v>2005</v>
          </cell>
          <cell r="I16048">
            <v>0</v>
          </cell>
        </row>
        <row r="16049">
          <cell r="A16049">
            <v>610323</v>
          </cell>
          <cell r="B16049" t="str">
            <v>Estimator</v>
          </cell>
          <cell r="C16049">
            <v>4160000</v>
          </cell>
          <cell r="D16049">
            <v>607.6</v>
          </cell>
          <cell r="E16049">
            <v>1000</v>
          </cell>
          <cell r="F16049">
            <v>5304</v>
          </cell>
          <cell r="G16049">
            <v>0</v>
          </cell>
          <cell r="H16049">
            <v>2005</v>
          </cell>
          <cell r="I16049">
            <v>0</v>
          </cell>
        </row>
        <row r="16050">
          <cell r="A16050">
            <v>610323</v>
          </cell>
          <cell r="B16050" t="str">
            <v>Estimator</v>
          </cell>
          <cell r="C16050">
            <v>4160000</v>
          </cell>
          <cell r="D16050">
            <v>6939.25</v>
          </cell>
          <cell r="E16050">
            <v>1000</v>
          </cell>
          <cell r="F16050">
            <v>5402</v>
          </cell>
          <cell r="G16050">
            <v>0</v>
          </cell>
          <cell r="H16050">
            <v>2005</v>
          </cell>
          <cell r="I16050">
            <v>0</v>
          </cell>
        </row>
        <row r="16051">
          <cell r="A16051">
            <v>610323</v>
          </cell>
          <cell r="B16051" t="str">
            <v>Estimator</v>
          </cell>
          <cell r="C16051">
            <v>4160000</v>
          </cell>
          <cell r="D16051">
            <v>403.49</v>
          </cell>
          <cell r="E16051">
            <v>1000</v>
          </cell>
          <cell r="F16051">
            <v>5403</v>
          </cell>
          <cell r="G16051">
            <v>0</v>
          </cell>
          <cell r="H16051">
            <v>2005</v>
          </cell>
          <cell r="I16051">
            <v>0</v>
          </cell>
        </row>
        <row r="16052">
          <cell r="A16052">
            <v>610323</v>
          </cell>
          <cell r="B16052" t="str">
            <v>Estimator</v>
          </cell>
          <cell r="C16052">
            <v>4160000</v>
          </cell>
          <cell r="D16052">
            <v>2932.66</v>
          </cell>
          <cell r="E16052">
            <v>1000</v>
          </cell>
          <cell r="F16052">
            <v>5404</v>
          </cell>
          <cell r="G16052">
            <v>0</v>
          </cell>
          <cell r="H16052">
            <v>2005</v>
          </cell>
          <cell r="I16052">
            <v>0</v>
          </cell>
        </row>
        <row r="16053">
          <cell r="A16053">
            <v>610323</v>
          </cell>
          <cell r="B16053" t="str">
            <v>Estimator</v>
          </cell>
          <cell r="C16053">
            <v>4160000</v>
          </cell>
          <cell r="D16053">
            <v>330.44</v>
          </cell>
          <cell r="E16053">
            <v>1000</v>
          </cell>
          <cell r="F16053">
            <v>5405</v>
          </cell>
          <cell r="G16053">
            <v>0</v>
          </cell>
          <cell r="H16053">
            <v>2005</v>
          </cell>
          <cell r="I16053">
            <v>0</v>
          </cell>
        </row>
        <row r="16054">
          <cell r="A16054">
            <v>610323</v>
          </cell>
          <cell r="B16054" t="str">
            <v>Estimator</v>
          </cell>
          <cell r="C16054">
            <v>4160000</v>
          </cell>
          <cell r="D16054">
            <v>1556.6</v>
          </cell>
          <cell r="E16054">
            <v>1000</v>
          </cell>
          <cell r="F16054">
            <v>5501</v>
          </cell>
          <cell r="G16054">
            <v>0</v>
          </cell>
          <cell r="H16054">
            <v>2005</v>
          </cell>
          <cell r="I16054">
            <v>0</v>
          </cell>
        </row>
        <row r="16055">
          <cell r="A16055">
            <v>610323</v>
          </cell>
          <cell r="B16055" t="str">
            <v>Estimator</v>
          </cell>
          <cell r="C16055">
            <v>4160000</v>
          </cell>
          <cell r="D16055">
            <v>3183.96</v>
          </cell>
          <cell r="E16055">
            <v>1000</v>
          </cell>
          <cell r="F16055">
            <v>5502</v>
          </cell>
          <cell r="G16055">
            <v>0</v>
          </cell>
          <cell r="H16055">
            <v>2005</v>
          </cell>
          <cell r="I16055">
            <v>0</v>
          </cell>
        </row>
        <row r="16056">
          <cell r="A16056">
            <v>610323</v>
          </cell>
          <cell r="B16056" t="str">
            <v>Estimator</v>
          </cell>
          <cell r="C16056">
            <v>4160000</v>
          </cell>
          <cell r="D16056">
            <v>4408.5600000000004</v>
          </cell>
          <cell r="E16056">
            <v>1000</v>
          </cell>
          <cell r="F16056">
            <v>5503</v>
          </cell>
          <cell r="G16056">
            <v>0</v>
          </cell>
          <cell r="H16056">
            <v>2005</v>
          </cell>
          <cell r="I16056">
            <v>0</v>
          </cell>
        </row>
        <row r="16057">
          <cell r="A16057">
            <v>610323</v>
          </cell>
          <cell r="B16057" t="str">
            <v>Estimator</v>
          </cell>
          <cell r="C16057">
            <v>4160000</v>
          </cell>
          <cell r="D16057">
            <v>3209.45</v>
          </cell>
          <cell r="E16057">
            <v>1000</v>
          </cell>
          <cell r="F16057">
            <v>122000</v>
          </cell>
          <cell r="G16057">
            <v>0</v>
          </cell>
          <cell r="H16057">
            <v>2005</v>
          </cell>
          <cell r="I16057">
            <v>0</v>
          </cell>
        </row>
        <row r="16058">
          <cell r="A16058">
            <v>610323</v>
          </cell>
          <cell r="B16058" t="str">
            <v>Estimator</v>
          </cell>
          <cell r="C16058">
            <v>4160000</v>
          </cell>
          <cell r="D16058">
            <v>0</v>
          </cell>
          <cell r="E16058">
            <v>1000</v>
          </cell>
          <cell r="F16058">
            <v>134000</v>
          </cell>
          <cell r="G16058">
            <v>0</v>
          </cell>
          <cell r="H16058">
            <v>2005</v>
          </cell>
          <cell r="I16058">
            <v>0</v>
          </cell>
        </row>
        <row r="16059">
          <cell r="A16059">
            <v>610323</v>
          </cell>
          <cell r="B16059" t="str">
            <v>Estimator</v>
          </cell>
          <cell r="C16059">
            <v>4160000</v>
          </cell>
          <cell r="D16059">
            <v>351.72</v>
          </cell>
          <cell r="E16059">
            <v>1000</v>
          </cell>
          <cell r="F16059">
            <v>240000</v>
          </cell>
          <cell r="G16059">
            <v>0</v>
          </cell>
          <cell r="H16059">
            <v>2005</v>
          </cell>
          <cell r="I16059">
            <v>0</v>
          </cell>
        </row>
        <row r="16060">
          <cell r="A16060">
            <v>610323</v>
          </cell>
          <cell r="B16060" t="str">
            <v>Estimator</v>
          </cell>
          <cell r="C16060">
            <v>4160000</v>
          </cell>
          <cell r="D16060">
            <v>1598</v>
          </cell>
          <cell r="E16060">
            <v>1000</v>
          </cell>
          <cell r="F16060">
            <v>563000</v>
          </cell>
          <cell r="G16060">
            <v>0</v>
          </cell>
          <cell r="H16060">
            <v>2005</v>
          </cell>
          <cell r="I16060">
            <v>0</v>
          </cell>
        </row>
        <row r="16061">
          <cell r="A16061">
            <v>610323</v>
          </cell>
          <cell r="B16061" t="str">
            <v>Estimator</v>
          </cell>
          <cell r="C16061">
            <v>4160000</v>
          </cell>
          <cell r="D16061">
            <v>2444</v>
          </cell>
          <cell r="E16061">
            <v>1000</v>
          </cell>
          <cell r="F16061">
            <v>567000</v>
          </cell>
          <cell r="G16061">
            <v>0</v>
          </cell>
          <cell r="H16061">
            <v>2005</v>
          </cell>
          <cell r="I16061">
            <v>0</v>
          </cell>
        </row>
        <row r="16062">
          <cell r="A16062">
            <v>610323</v>
          </cell>
          <cell r="B16062" t="str">
            <v>Estimator</v>
          </cell>
          <cell r="C16062">
            <v>4160000</v>
          </cell>
          <cell r="D16062">
            <v>94</v>
          </cell>
          <cell r="E16062">
            <v>1000</v>
          </cell>
          <cell r="F16062">
            <v>570100</v>
          </cell>
          <cell r="G16062">
            <v>0</v>
          </cell>
          <cell r="H16062">
            <v>2005</v>
          </cell>
          <cell r="I16062">
            <v>0</v>
          </cell>
        </row>
        <row r="16063">
          <cell r="A16063">
            <v>610323</v>
          </cell>
          <cell r="B16063" t="str">
            <v>Estimator</v>
          </cell>
          <cell r="C16063">
            <v>4265000</v>
          </cell>
          <cell r="D16063">
            <v>367.48</v>
          </cell>
          <cell r="E16063">
            <v>1000</v>
          </cell>
          <cell r="F16063">
            <v>1</v>
          </cell>
          <cell r="G16063">
            <v>0</v>
          </cell>
          <cell r="H16063">
            <v>2005</v>
          </cell>
          <cell r="I16063">
            <v>0</v>
          </cell>
        </row>
        <row r="16064">
          <cell r="A16064">
            <v>610323</v>
          </cell>
          <cell r="B16064" t="str">
            <v>Estimator</v>
          </cell>
          <cell r="C16064">
            <v>5131000</v>
          </cell>
          <cell r="D16064">
            <v>0</v>
          </cell>
          <cell r="E16064">
            <v>1000</v>
          </cell>
          <cell r="F16064">
            <v>280</v>
          </cell>
          <cell r="G16064">
            <v>0</v>
          </cell>
          <cell r="H16064">
            <v>2005</v>
          </cell>
          <cell r="I16064">
            <v>0</v>
          </cell>
        </row>
        <row r="16065">
          <cell r="A16065">
            <v>610323</v>
          </cell>
          <cell r="B16065" t="str">
            <v>Estimator</v>
          </cell>
          <cell r="C16065">
            <v>5570000</v>
          </cell>
          <cell r="D16065">
            <v>173.6</v>
          </cell>
          <cell r="E16065">
            <v>1000</v>
          </cell>
          <cell r="F16065">
            <v>1</v>
          </cell>
          <cell r="G16065">
            <v>0</v>
          </cell>
          <cell r="H16065">
            <v>2005</v>
          </cell>
          <cell r="I16065">
            <v>0</v>
          </cell>
        </row>
        <row r="16066">
          <cell r="A16066">
            <v>610323</v>
          </cell>
          <cell r="B16066" t="str">
            <v>Estimator</v>
          </cell>
          <cell r="C16066">
            <v>5620000</v>
          </cell>
          <cell r="D16066">
            <v>4611.17</v>
          </cell>
          <cell r="E16066">
            <v>1000</v>
          </cell>
          <cell r="F16066">
            <v>103</v>
          </cell>
          <cell r="G16066">
            <v>0</v>
          </cell>
          <cell r="H16066">
            <v>2005</v>
          </cell>
          <cell r="I16066">
            <v>0</v>
          </cell>
        </row>
        <row r="16067">
          <cell r="A16067">
            <v>610323</v>
          </cell>
          <cell r="B16067" t="str">
            <v>Estimator</v>
          </cell>
          <cell r="C16067">
            <v>5620000</v>
          </cell>
          <cell r="D16067">
            <v>694.4</v>
          </cell>
          <cell r="E16067">
            <v>1000</v>
          </cell>
          <cell r="F16067">
            <v>106</v>
          </cell>
          <cell r="G16067">
            <v>0</v>
          </cell>
          <cell r="H16067">
            <v>2005</v>
          </cell>
          <cell r="I16067">
            <v>0</v>
          </cell>
        </row>
        <row r="16068">
          <cell r="A16068">
            <v>610323</v>
          </cell>
          <cell r="B16068" t="str">
            <v>Estimator</v>
          </cell>
          <cell r="C16068">
            <v>5620000</v>
          </cell>
          <cell r="D16068">
            <v>564</v>
          </cell>
          <cell r="E16068">
            <v>1000</v>
          </cell>
          <cell r="F16068">
            <v>107</v>
          </cell>
          <cell r="G16068">
            <v>0</v>
          </cell>
          <cell r="H16068">
            <v>2005</v>
          </cell>
          <cell r="I16068">
            <v>0</v>
          </cell>
        </row>
        <row r="16069">
          <cell r="A16069">
            <v>610323</v>
          </cell>
          <cell r="B16069" t="str">
            <v>Estimator</v>
          </cell>
          <cell r="C16069">
            <v>5620000</v>
          </cell>
          <cell r="D16069">
            <v>5788.66</v>
          </cell>
          <cell r="E16069">
            <v>1000</v>
          </cell>
          <cell r="F16069">
            <v>108</v>
          </cell>
          <cell r="G16069">
            <v>0</v>
          </cell>
          <cell r="H16069">
            <v>2005</v>
          </cell>
          <cell r="I16069">
            <v>0</v>
          </cell>
        </row>
        <row r="16070">
          <cell r="A16070">
            <v>610323</v>
          </cell>
          <cell r="B16070" t="str">
            <v>Estimator</v>
          </cell>
          <cell r="C16070">
            <v>5620000</v>
          </cell>
          <cell r="D16070">
            <v>2110.3200000000002</v>
          </cell>
          <cell r="E16070">
            <v>1000</v>
          </cell>
          <cell r="F16070">
            <v>110</v>
          </cell>
          <cell r="G16070">
            <v>0</v>
          </cell>
          <cell r="H16070">
            <v>2005</v>
          </cell>
          <cell r="I16070">
            <v>0</v>
          </cell>
        </row>
        <row r="16071">
          <cell r="A16071">
            <v>610323</v>
          </cell>
          <cell r="B16071" t="str">
            <v>Estimator</v>
          </cell>
          <cell r="C16071">
            <v>5620000</v>
          </cell>
          <cell r="D16071">
            <v>517.14</v>
          </cell>
          <cell r="E16071">
            <v>1000</v>
          </cell>
          <cell r="F16071">
            <v>68052</v>
          </cell>
          <cell r="G16071">
            <v>0</v>
          </cell>
          <cell r="H16071">
            <v>2005</v>
          </cell>
          <cell r="I16071">
            <v>0</v>
          </cell>
        </row>
        <row r="16072">
          <cell r="A16072">
            <v>610323</v>
          </cell>
          <cell r="B16072" t="str">
            <v>Estimator</v>
          </cell>
          <cell r="C16072">
            <v>5620000</v>
          </cell>
          <cell r="D16072">
            <v>86.19</v>
          </cell>
          <cell r="E16072">
            <v>1000</v>
          </cell>
          <cell r="F16072">
            <v>68054</v>
          </cell>
          <cell r="G16072">
            <v>0</v>
          </cell>
          <cell r="H16072">
            <v>2005</v>
          </cell>
          <cell r="I16072">
            <v>0</v>
          </cell>
        </row>
        <row r="16073">
          <cell r="A16073">
            <v>610323</v>
          </cell>
          <cell r="B16073" t="str">
            <v>Estimator</v>
          </cell>
          <cell r="C16073">
            <v>5620000</v>
          </cell>
          <cell r="D16073">
            <v>474.05</v>
          </cell>
          <cell r="E16073">
            <v>1000</v>
          </cell>
          <cell r="F16073">
            <v>68070</v>
          </cell>
          <cell r="G16073">
            <v>0</v>
          </cell>
          <cell r="H16073">
            <v>2005</v>
          </cell>
          <cell r="I16073">
            <v>0</v>
          </cell>
        </row>
        <row r="16074">
          <cell r="A16074">
            <v>610323</v>
          </cell>
          <cell r="B16074" t="str">
            <v>Estimator</v>
          </cell>
          <cell r="C16074">
            <v>5620000</v>
          </cell>
          <cell r="D16074">
            <v>1465.23</v>
          </cell>
          <cell r="E16074">
            <v>1000</v>
          </cell>
          <cell r="F16074">
            <v>68071</v>
          </cell>
          <cell r="G16074">
            <v>0</v>
          </cell>
          <cell r="H16074">
            <v>2005</v>
          </cell>
          <cell r="I16074">
            <v>0</v>
          </cell>
        </row>
        <row r="16075">
          <cell r="A16075">
            <v>610323</v>
          </cell>
          <cell r="B16075" t="str">
            <v>Estimator</v>
          </cell>
          <cell r="C16075">
            <v>5620000</v>
          </cell>
          <cell r="D16075">
            <v>861.9</v>
          </cell>
          <cell r="E16075">
            <v>1000</v>
          </cell>
          <cell r="F16075">
            <v>68091</v>
          </cell>
          <cell r="G16075">
            <v>0</v>
          </cell>
          <cell r="H16075">
            <v>2005</v>
          </cell>
          <cell r="I16075">
            <v>0</v>
          </cell>
        </row>
        <row r="16076">
          <cell r="A16076">
            <v>610323</v>
          </cell>
          <cell r="B16076" t="str">
            <v>Estimator</v>
          </cell>
          <cell r="C16076">
            <v>5620000</v>
          </cell>
          <cell r="D16076">
            <v>-81.02</v>
          </cell>
          <cell r="E16076">
            <v>1000</v>
          </cell>
          <cell r="F16076">
            <v>78005</v>
          </cell>
          <cell r="G16076">
            <v>0</v>
          </cell>
          <cell r="H16076">
            <v>2005</v>
          </cell>
          <cell r="I16076">
            <v>0</v>
          </cell>
        </row>
        <row r="16077">
          <cell r="A16077">
            <v>610323</v>
          </cell>
          <cell r="B16077" t="str">
            <v>Estimator</v>
          </cell>
          <cell r="C16077">
            <v>5620000</v>
          </cell>
          <cell r="D16077">
            <v>258.57</v>
          </cell>
          <cell r="E16077">
            <v>1000</v>
          </cell>
          <cell r="F16077">
            <v>668014</v>
          </cell>
          <cell r="G16077">
            <v>0</v>
          </cell>
          <cell r="H16077">
            <v>2005</v>
          </cell>
          <cell r="I16077">
            <v>0</v>
          </cell>
        </row>
        <row r="16078">
          <cell r="A16078">
            <v>610323</v>
          </cell>
          <cell r="B16078" t="str">
            <v>Estimator</v>
          </cell>
          <cell r="C16078">
            <v>5630000</v>
          </cell>
          <cell r="D16078">
            <v>0</v>
          </cell>
          <cell r="E16078">
            <v>1000</v>
          </cell>
          <cell r="F16078">
            <v>119</v>
          </cell>
          <cell r="G16078">
            <v>0</v>
          </cell>
          <cell r="H16078">
            <v>2005</v>
          </cell>
          <cell r="I16078">
            <v>0</v>
          </cell>
        </row>
        <row r="16079">
          <cell r="A16079">
            <v>610323</v>
          </cell>
          <cell r="B16079" t="str">
            <v>Estimator</v>
          </cell>
          <cell r="C16079">
            <v>5710000</v>
          </cell>
          <cell r="D16079">
            <v>0</v>
          </cell>
          <cell r="E16079">
            <v>1000</v>
          </cell>
          <cell r="F16079">
            <v>106</v>
          </cell>
          <cell r="G16079">
            <v>0</v>
          </cell>
          <cell r="H16079">
            <v>2005</v>
          </cell>
          <cell r="I16079">
            <v>0</v>
          </cell>
        </row>
        <row r="16080">
          <cell r="A16080">
            <v>610323</v>
          </cell>
          <cell r="B16080" t="str">
            <v>Estimator</v>
          </cell>
          <cell r="C16080">
            <v>5710000</v>
          </cell>
          <cell r="D16080">
            <v>87.93</v>
          </cell>
          <cell r="E16080">
            <v>1000</v>
          </cell>
          <cell r="F16080">
            <v>110</v>
          </cell>
          <cell r="G16080">
            <v>0</v>
          </cell>
          <cell r="H16080">
            <v>2005</v>
          </cell>
          <cell r="I16080">
            <v>0</v>
          </cell>
        </row>
        <row r="16081">
          <cell r="A16081">
            <v>610323</v>
          </cell>
          <cell r="B16081" t="str">
            <v>Estimator</v>
          </cell>
          <cell r="C16081">
            <v>5710000</v>
          </cell>
          <cell r="D16081">
            <v>351.72</v>
          </cell>
          <cell r="E16081">
            <v>1000</v>
          </cell>
          <cell r="F16081">
            <v>119</v>
          </cell>
          <cell r="G16081">
            <v>0</v>
          </cell>
          <cell r="H16081">
            <v>2005</v>
          </cell>
          <cell r="I16081">
            <v>0</v>
          </cell>
        </row>
        <row r="16082">
          <cell r="A16082">
            <v>610323</v>
          </cell>
          <cell r="B16082" t="str">
            <v>Estimator</v>
          </cell>
          <cell r="C16082">
            <v>5710000</v>
          </cell>
          <cell r="D16082">
            <v>0</v>
          </cell>
          <cell r="E16082">
            <v>1000</v>
          </cell>
          <cell r="F16082">
            <v>2220</v>
          </cell>
          <cell r="G16082">
            <v>0</v>
          </cell>
          <cell r="H16082">
            <v>2005</v>
          </cell>
          <cell r="I16082">
            <v>0</v>
          </cell>
        </row>
        <row r="16083">
          <cell r="A16083">
            <v>610323</v>
          </cell>
          <cell r="B16083" t="str">
            <v>Estimator</v>
          </cell>
          <cell r="C16083">
            <v>5710000</v>
          </cell>
          <cell r="D16083">
            <v>428.07</v>
          </cell>
          <cell r="E16083">
            <v>1000</v>
          </cell>
          <cell r="F16083">
            <v>5501</v>
          </cell>
          <cell r="G16083">
            <v>0</v>
          </cell>
          <cell r="H16083">
            <v>2005</v>
          </cell>
          <cell r="I16083">
            <v>0</v>
          </cell>
        </row>
        <row r="16084">
          <cell r="A16084">
            <v>610323</v>
          </cell>
          <cell r="B16084" t="str">
            <v>Estimator</v>
          </cell>
          <cell r="C16084">
            <v>5710000</v>
          </cell>
          <cell r="D16084">
            <v>0</v>
          </cell>
          <cell r="E16084">
            <v>1000</v>
          </cell>
          <cell r="F16084">
            <v>5503</v>
          </cell>
          <cell r="G16084">
            <v>0</v>
          </cell>
          <cell r="H16084">
            <v>2005</v>
          </cell>
          <cell r="I16084">
            <v>0</v>
          </cell>
        </row>
        <row r="16085">
          <cell r="A16085">
            <v>610323</v>
          </cell>
          <cell r="B16085" t="str">
            <v>Estimator</v>
          </cell>
          <cell r="C16085">
            <v>5710000</v>
          </cell>
          <cell r="D16085">
            <v>29.88</v>
          </cell>
          <cell r="E16085">
            <v>1000</v>
          </cell>
          <cell r="F16085">
            <v>120000</v>
          </cell>
          <cell r="G16085">
            <v>0</v>
          </cell>
          <cell r="H16085">
            <v>2005</v>
          </cell>
          <cell r="I16085">
            <v>0</v>
          </cell>
        </row>
        <row r="16086">
          <cell r="A16086">
            <v>610323</v>
          </cell>
          <cell r="B16086" t="str">
            <v>Estimator</v>
          </cell>
          <cell r="C16086">
            <v>5710000</v>
          </cell>
          <cell r="D16086">
            <v>0</v>
          </cell>
          <cell r="E16086">
            <v>1000</v>
          </cell>
          <cell r="F16086">
            <v>133000</v>
          </cell>
          <cell r="G16086">
            <v>0</v>
          </cell>
          <cell r="H16086">
            <v>2005</v>
          </cell>
          <cell r="I16086">
            <v>0</v>
          </cell>
        </row>
        <row r="16087">
          <cell r="A16087">
            <v>610323</v>
          </cell>
          <cell r="B16087" t="str">
            <v>Estimator</v>
          </cell>
          <cell r="C16087">
            <v>5710000</v>
          </cell>
          <cell r="D16087">
            <v>97.31</v>
          </cell>
          <cell r="E16087">
            <v>1000</v>
          </cell>
          <cell r="F16087">
            <v>563000</v>
          </cell>
          <cell r="G16087">
            <v>0</v>
          </cell>
          <cell r="H16087">
            <v>2005</v>
          </cell>
          <cell r="I16087">
            <v>0</v>
          </cell>
        </row>
        <row r="16088">
          <cell r="A16088">
            <v>610323</v>
          </cell>
          <cell r="B16088" t="str">
            <v>Estimator</v>
          </cell>
          <cell r="C16088">
            <v>5730000</v>
          </cell>
          <cell r="D16088">
            <v>0</v>
          </cell>
          <cell r="E16088">
            <v>1000</v>
          </cell>
          <cell r="F16088">
            <v>106</v>
          </cell>
          <cell r="G16088">
            <v>0</v>
          </cell>
          <cell r="H16088">
            <v>2005</v>
          </cell>
          <cell r="I16088">
            <v>0</v>
          </cell>
        </row>
        <row r="16089">
          <cell r="A16089">
            <v>610323</v>
          </cell>
          <cell r="B16089" t="str">
            <v>Estimator</v>
          </cell>
          <cell r="C16089">
            <v>5800000</v>
          </cell>
          <cell r="D16089">
            <v>118754.08</v>
          </cell>
          <cell r="E16089">
            <v>1000</v>
          </cell>
          <cell r="F16089">
            <v>1</v>
          </cell>
          <cell r="G16089">
            <v>0</v>
          </cell>
          <cell r="H16089">
            <v>2005</v>
          </cell>
          <cell r="I16089">
            <v>0</v>
          </cell>
        </row>
        <row r="16090">
          <cell r="A16090">
            <v>610323</v>
          </cell>
          <cell r="B16090" t="str">
            <v>Estimator</v>
          </cell>
          <cell r="C16090">
            <v>5830000</v>
          </cell>
          <cell r="D16090">
            <v>260.39999999999998</v>
          </cell>
          <cell r="E16090">
            <v>1000</v>
          </cell>
          <cell r="F16090">
            <v>119</v>
          </cell>
          <cell r="G16090">
            <v>0</v>
          </cell>
          <cell r="H16090">
            <v>2005</v>
          </cell>
          <cell r="I16090">
            <v>0</v>
          </cell>
        </row>
        <row r="16091">
          <cell r="A16091">
            <v>610323</v>
          </cell>
          <cell r="B16091" t="str">
            <v>Estimator</v>
          </cell>
          <cell r="C16091">
            <v>5830000</v>
          </cell>
          <cell r="D16091">
            <v>86.8</v>
          </cell>
          <cell r="E16091">
            <v>1000</v>
          </cell>
          <cell r="F16091">
            <v>5302</v>
          </cell>
          <cell r="G16091">
            <v>0</v>
          </cell>
          <cell r="H16091">
            <v>2005</v>
          </cell>
          <cell r="I16091">
            <v>0</v>
          </cell>
        </row>
        <row r="16092">
          <cell r="A16092">
            <v>610323</v>
          </cell>
          <cell r="B16092" t="str">
            <v>Estimator</v>
          </cell>
          <cell r="C16092">
            <v>5830000</v>
          </cell>
          <cell r="D16092">
            <v>260.39999999999998</v>
          </cell>
          <cell r="E16092">
            <v>1000</v>
          </cell>
          <cell r="F16092">
            <v>5303</v>
          </cell>
          <cell r="G16092">
            <v>0</v>
          </cell>
          <cell r="H16092">
            <v>2005</v>
          </cell>
          <cell r="I16092">
            <v>0</v>
          </cell>
        </row>
        <row r="16093">
          <cell r="A16093">
            <v>610323</v>
          </cell>
          <cell r="B16093" t="str">
            <v>Estimator</v>
          </cell>
          <cell r="C16093">
            <v>5830000</v>
          </cell>
          <cell r="D16093">
            <v>0</v>
          </cell>
          <cell r="E16093">
            <v>1000</v>
          </cell>
          <cell r="F16093">
            <v>5402</v>
          </cell>
          <cell r="G16093">
            <v>0</v>
          </cell>
          <cell r="H16093">
            <v>2005</v>
          </cell>
          <cell r="I16093">
            <v>0</v>
          </cell>
        </row>
        <row r="16094">
          <cell r="A16094">
            <v>610323</v>
          </cell>
          <cell r="B16094" t="str">
            <v>Estimator</v>
          </cell>
          <cell r="C16094">
            <v>5830000</v>
          </cell>
          <cell r="D16094">
            <v>6420.98</v>
          </cell>
          <cell r="E16094">
            <v>1000</v>
          </cell>
          <cell r="F16094">
            <v>5501</v>
          </cell>
          <cell r="G16094">
            <v>0</v>
          </cell>
          <cell r="H16094">
            <v>2005</v>
          </cell>
          <cell r="I16094">
            <v>0</v>
          </cell>
        </row>
        <row r="16095">
          <cell r="A16095">
            <v>610323</v>
          </cell>
          <cell r="B16095" t="str">
            <v>Estimator</v>
          </cell>
          <cell r="C16095">
            <v>5830000</v>
          </cell>
          <cell r="D16095">
            <v>1866.2</v>
          </cell>
          <cell r="E16095">
            <v>1000</v>
          </cell>
          <cell r="F16095">
            <v>5802</v>
          </cell>
          <cell r="G16095">
            <v>0</v>
          </cell>
          <cell r="H16095">
            <v>2005</v>
          </cell>
          <cell r="I16095">
            <v>0</v>
          </cell>
        </row>
        <row r="16096">
          <cell r="A16096">
            <v>610323</v>
          </cell>
          <cell r="B16096" t="str">
            <v>Estimator</v>
          </cell>
          <cell r="C16096">
            <v>5830000</v>
          </cell>
          <cell r="D16096">
            <v>0</v>
          </cell>
          <cell r="E16096">
            <v>1000</v>
          </cell>
          <cell r="F16096">
            <v>108000</v>
          </cell>
          <cell r="G16096">
            <v>0</v>
          </cell>
          <cell r="H16096">
            <v>2005</v>
          </cell>
          <cell r="I16096">
            <v>0</v>
          </cell>
        </row>
        <row r="16097">
          <cell r="A16097">
            <v>610323</v>
          </cell>
          <cell r="B16097" t="str">
            <v>Estimator</v>
          </cell>
          <cell r="C16097">
            <v>5830000</v>
          </cell>
          <cell r="D16097">
            <v>275.61</v>
          </cell>
          <cell r="E16097">
            <v>1000</v>
          </cell>
          <cell r="F16097">
            <v>124000</v>
          </cell>
          <cell r="G16097">
            <v>0</v>
          </cell>
          <cell r="H16097">
            <v>2005</v>
          </cell>
          <cell r="I16097">
            <v>0</v>
          </cell>
        </row>
        <row r="16098">
          <cell r="A16098">
            <v>610323</v>
          </cell>
          <cell r="B16098" t="str">
            <v>Estimator</v>
          </cell>
          <cell r="C16098">
            <v>5830000</v>
          </cell>
          <cell r="D16098">
            <v>87.93</v>
          </cell>
          <cell r="E16098">
            <v>1000</v>
          </cell>
          <cell r="F16098">
            <v>126000</v>
          </cell>
          <cell r="G16098">
            <v>0</v>
          </cell>
          <cell r="H16098">
            <v>2005</v>
          </cell>
          <cell r="I16098">
            <v>0</v>
          </cell>
        </row>
        <row r="16099">
          <cell r="A16099">
            <v>610323</v>
          </cell>
          <cell r="B16099" t="str">
            <v>Estimator</v>
          </cell>
          <cell r="C16099">
            <v>5830000</v>
          </cell>
          <cell r="D16099">
            <v>3858.57</v>
          </cell>
          <cell r="E16099">
            <v>1000</v>
          </cell>
          <cell r="F16099">
            <v>128000</v>
          </cell>
          <cell r="G16099">
            <v>0</v>
          </cell>
          <cell r="H16099">
            <v>2005</v>
          </cell>
          <cell r="I16099">
            <v>0</v>
          </cell>
        </row>
        <row r="16100">
          <cell r="A16100">
            <v>610323</v>
          </cell>
          <cell r="B16100" t="str">
            <v>Estimator</v>
          </cell>
          <cell r="C16100">
            <v>5830000</v>
          </cell>
          <cell r="D16100">
            <v>86.19</v>
          </cell>
          <cell r="E16100">
            <v>1000</v>
          </cell>
          <cell r="F16100">
            <v>141070</v>
          </cell>
          <cell r="G16100">
            <v>0</v>
          </cell>
          <cell r="H16100">
            <v>2005</v>
          </cell>
          <cell r="I16100">
            <v>0</v>
          </cell>
        </row>
        <row r="16101">
          <cell r="A16101">
            <v>610323</v>
          </cell>
          <cell r="B16101" t="str">
            <v>Estimator</v>
          </cell>
          <cell r="C16101">
            <v>5830000</v>
          </cell>
          <cell r="D16101">
            <v>-311</v>
          </cell>
          <cell r="E16101">
            <v>1000</v>
          </cell>
          <cell r="F16101">
            <v>563000</v>
          </cell>
          <cell r="G16101">
            <v>0</v>
          </cell>
          <cell r="H16101">
            <v>2005</v>
          </cell>
          <cell r="I16101">
            <v>0</v>
          </cell>
        </row>
        <row r="16102">
          <cell r="A16102">
            <v>610323</v>
          </cell>
          <cell r="B16102" t="str">
            <v>Estimator</v>
          </cell>
          <cell r="C16102">
            <v>5880000</v>
          </cell>
          <cell r="D16102">
            <v>2599.71</v>
          </cell>
          <cell r="E16102">
            <v>1000</v>
          </cell>
          <cell r="F16102">
            <v>1</v>
          </cell>
          <cell r="G16102">
            <v>0</v>
          </cell>
          <cell r="H16102">
            <v>2005</v>
          </cell>
          <cell r="I16102">
            <v>0</v>
          </cell>
        </row>
        <row r="16103">
          <cell r="A16103">
            <v>610323</v>
          </cell>
          <cell r="B16103" t="str">
            <v>Estimator</v>
          </cell>
          <cell r="C16103">
            <v>5880000</v>
          </cell>
          <cell r="D16103">
            <v>-37504.949999999997</v>
          </cell>
          <cell r="E16103">
            <v>1000</v>
          </cell>
          <cell r="F16103">
            <v>109</v>
          </cell>
          <cell r="G16103">
            <v>0</v>
          </cell>
          <cell r="H16103">
            <v>2005</v>
          </cell>
          <cell r="I16103">
            <v>0</v>
          </cell>
        </row>
        <row r="16104">
          <cell r="A16104">
            <v>610323</v>
          </cell>
          <cell r="B16104" t="str">
            <v>Estimator</v>
          </cell>
          <cell r="C16104">
            <v>5880000</v>
          </cell>
          <cell r="D16104">
            <v>311.32</v>
          </cell>
          <cell r="E16104">
            <v>1000</v>
          </cell>
          <cell r="F16104">
            <v>119</v>
          </cell>
          <cell r="G16104">
            <v>0</v>
          </cell>
          <cell r="H16104">
            <v>2005</v>
          </cell>
          <cell r="I16104">
            <v>0</v>
          </cell>
        </row>
        <row r="16105">
          <cell r="A16105">
            <v>610323</v>
          </cell>
          <cell r="B16105" t="str">
            <v>Estimator</v>
          </cell>
          <cell r="C16105">
            <v>5880000</v>
          </cell>
          <cell r="D16105">
            <v>0</v>
          </cell>
          <cell r="E16105">
            <v>1000</v>
          </cell>
          <cell r="F16105">
            <v>5001</v>
          </cell>
          <cell r="G16105">
            <v>0</v>
          </cell>
          <cell r="H16105">
            <v>2005</v>
          </cell>
          <cell r="I16105">
            <v>0</v>
          </cell>
        </row>
        <row r="16106">
          <cell r="A16106">
            <v>610323</v>
          </cell>
          <cell r="B16106" t="str">
            <v>Estimator</v>
          </cell>
          <cell r="C16106">
            <v>5880000</v>
          </cell>
          <cell r="D16106">
            <v>0</v>
          </cell>
          <cell r="E16106">
            <v>1000</v>
          </cell>
          <cell r="F16106">
            <v>5002</v>
          </cell>
          <cell r="G16106">
            <v>0</v>
          </cell>
          <cell r="H16106">
            <v>2005</v>
          </cell>
          <cell r="I16106">
            <v>0</v>
          </cell>
        </row>
        <row r="16107">
          <cell r="A16107">
            <v>610323</v>
          </cell>
          <cell r="B16107" t="str">
            <v>Estimator</v>
          </cell>
          <cell r="C16107">
            <v>5880000</v>
          </cell>
          <cell r="D16107">
            <v>0</v>
          </cell>
          <cell r="E16107">
            <v>1000</v>
          </cell>
          <cell r="F16107">
            <v>5003</v>
          </cell>
          <cell r="G16107">
            <v>0</v>
          </cell>
          <cell r="H16107">
            <v>2005</v>
          </cell>
          <cell r="I16107">
            <v>0</v>
          </cell>
        </row>
        <row r="16108">
          <cell r="A16108">
            <v>610323</v>
          </cell>
          <cell r="B16108" t="str">
            <v>Estimator</v>
          </cell>
          <cell r="C16108">
            <v>5880000</v>
          </cell>
          <cell r="D16108">
            <v>2777.6</v>
          </cell>
          <cell r="E16108">
            <v>1000</v>
          </cell>
          <cell r="F16108">
            <v>5004</v>
          </cell>
          <cell r="G16108">
            <v>0</v>
          </cell>
          <cell r="H16108">
            <v>2005</v>
          </cell>
          <cell r="I16108">
            <v>0</v>
          </cell>
        </row>
        <row r="16109">
          <cell r="A16109">
            <v>610323</v>
          </cell>
          <cell r="B16109" t="str">
            <v>Estimator</v>
          </cell>
          <cell r="C16109">
            <v>5880000</v>
          </cell>
          <cell r="D16109">
            <v>0</v>
          </cell>
          <cell r="E16109">
            <v>1000</v>
          </cell>
          <cell r="F16109">
            <v>5005</v>
          </cell>
          <cell r="G16109">
            <v>0</v>
          </cell>
          <cell r="H16109">
            <v>2005</v>
          </cell>
          <cell r="I16109">
            <v>0</v>
          </cell>
        </row>
        <row r="16110">
          <cell r="A16110">
            <v>610323</v>
          </cell>
          <cell r="B16110" t="str">
            <v>Estimator</v>
          </cell>
          <cell r="C16110">
            <v>5880000</v>
          </cell>
          <cell r="D16110">
            <v>347.2</v>
          </cell>
          <cell r="E16110">
            <v>1000</v>
          </cell>
          <cell r="F16110">
            <v>5301</v>
          </cell>
          <cell r="G16110">
            <v>0</v>
          </cell>
          <cell r="H16110">
            <v>2005</v>
          </cell>
          <cell r="I16110">
            <v>0</v>
          </cell>
        </row>
        <row r="16111">
          <cell r="A16111">
            <v>610323</v>
          </cell>
          <cell r="B16111" t="str">
            <v>Estimator</v>
          </cell>
          <cell r="C16111">
            <v>5880000</v>
          </cell>
          <cell r="D16111">
            <v>0</v>
          </cell>
          <cell r="E16111">
            <v>1000</v>
          </cell>
          <cell r="F16111">
            <v>5302</v>
          </cell>
          <cell r="G16111">
            <v>0</v>
          </cell>
          <cell r="H16111">
            <v>2005</v>
          </cell>
          <cell r="I16111">
            <v>0</v>
          </cell>
        </row>
        <row r="16112">
          <cell r="A16112">
            <v>610323</v>
          </cell>
          <cell r="B16112" t="str">
            <v>Estimator</v>
          </cell>
          <cell r="C16112">
            <v>5880000</v>
          </cell>
          <cell r="D16112">
            <v>347.2</v>
          </cell>
          <cell r="E16112">
            <v>1000</v>
          </cell>
          <cell r="F16112">
            <v>5304</v>
          </cell>
          <cell r="G16112">
            <v>0</v>
          </cell>
          <cell r="H16112">
            <v>2005</v>
          </cell>
          <cell r="I16112">
            <v>0</v>
          </cell>
        </row>
        <row r="16113">
          <cell r="A16113">
            <v>610323</v>
          </cell>
          <cell r="B16113" t="str">
            <v>Estimator</v>
          </cell>
          <cell r="C16113">
            <v>5880000</v>
          </cell>
          <cell r="D16113">
            <v>6926.87</v>
          </cell>
          <cell r="E16113">
            <v>1000</v>
          </cell>
          <cell r="F16113">
            <v>5402</v>
          </cell>
          <cell r="G16113">
            <v>0</v>
          </cell>
          <cell r="H16113">
            <v>2005</v>
          </cell>
          <cell r="I16113">
            <v>0</v>
          </cell>
        </row>
        <row r="16114">
          <cell r="A16114">
            <v>610323</v>
          </cell>
          <cell r="B16114" t="str">
            <v>Estimator</v>
          </cell>
          <cell r="C16114">
            <v>5880000</v>
          </cell>
          <cell r="D16114">
            <v>413.06</v>
          </cell>
          <cell r="E16114">
            <v>1000</v>
          </cell>
          <cell r="F16114">
            <v>5404</v>
          </cell>
          <cell r="G16114">
            <v>0</v>
          </cell>
          <cell r="H16114">
            <v>2005</v>
          </cell>
          <cell r="I16114">
            <v>0</v>
          </cell>
        </row>
        <row r="16115">
          <cell r="A16115">
            <v>610323</v>
          </cell>
          <cell r="B16115" t="str">
            <v>Estimator</v>
          </cell>
          <cell r="C16115">
            <v>5880000</v>
          </cell>
          <cell r="D16115">
            <v>0</v>
          </cell>
          <cell r="E16115">
            <v>1000</v>
          </cell>
          <cell r="F16115">
            <v>5405</v>
          </cell>
          <cell r="G16115">
            <v>0</v>
          </cell>
          <cell r="H16115">
            <v>2005</v>
          </cell>
          <cell r="I16115">
            <v>0</v>
          </cell>
        </row>
        <row r="16116">
          <cell r="A16116">
            <v>610323</v>
          </cell>
          <cell r="B16116" t="str">
            <v>Estimator</v>
          </cell>
          <cell r="C16116">
            <v>5880000</v>
          </cell>
          <cell r="D16116">
            <v>11229.83</v>
          </cell>
          <cell r="E16116">
            <v>1000</v>
          </cell>
          <cell r="F16116">
            <v>5501</v>
          </cell>
          <cell r="G16116">
            <v>0</v>
          </cell>
          <cell r="H16116">
            <v>2005</v>
          </cell>
          <cell r="I16116">
            <v>0</v>
          </cell>
        </row>
        <row r="16117">
          <cell r="A16117">
            <v>610323</v>
          </cell>
          <cell r="B16117" t="str">
            <v>Estimator</v>
          </cell>
          <cell r="C16117">
            <v>5880000</v>
          </cell>
          <cell r="D16117">
            <v>0</v>
          </cell>
          <cell r="E16117">
            <v>1000</v>
          </cell>
          <cell r="F16117">
            <v>5503</v>
          </cell>
          <cell r="G16117">
            <v>0</v>
          </cell>
          <cell r="H16117">
            <v>2005</v>
          </cell>
          <cell r="I16117">
            <v>0</v>
          </cell>
        </row>
        <row r="16118">
          <cell r="A16118">
            <v>610323</v>
          </cell>
          <cell r="B16118" t="str">
            <v>Estimator</v>
          </cell>
          <cell r="C16118">
            <v>5880000</v>
          </cell>
          <cell r="D16118">
            <v>-164.6</v>
          </cell>
          <cell r="E16118">
            <v>1000</v>
          </cell>
          <cell r="F16118">
            <v>5801</v>
          </cell>
          <cell r="G16118">
            <v>0</v>
          </cell>
          <cell r="H16118">
            <v>2005</v>
          </cell>
          <cell r="I16118">
            <v>0</v>
          </cell>
        </row>
        <row r="16119">
          <cell r="A16119">
            <v>610323</v>
          </cell>
          <cell r="B16119" t="str">
            <v>Estimator</v>
          </cell>
          <cell r="C16119">
            <v>5880000</v>
          </cell>
          <cell r="D16119">
            <v>173.6</v>
          </cell>
          <cell r="E16119">
            <v>1000</v>
          </cell>
          <cell r="F16119">
            <v>5802</v>
          </cell>
          <cell r="G16119">
            <v>0</v>
          </cell>
          <cell r="H16119">
            <v>2005</v>
          </cell>
          <cell r="I16119">
            <v>0</v>
          </cell>
        </row>
        <row r="16120">
          <cell r="A16120">
            <v>610323</v>
          </cell>
          <cell r="B16120" t="str">
            <v>Estimator</v>
          </cell>
          <cell r="C16120">
            <v>5880000</v>
          </cell>
          <cell r="D16120">
            <v>-1453.1</v>
          </cell>
          <cell r="E16120">
            <v>1000</v>
          </cell>
          <cell r="F16120">
            <v>5803</v>
          </cell>
          <cell r="G16120">
            <v>0</v>
          </cell>
          <cell r="H16120">
            <v>2005</v>
          </cell>
          <cell r="I16120">
            <v>0</v>
          </cell>
        </row>
        <row r="16121">
          <cell r="A16121">
            <v>610323</v>
          </cell>
          <cell r="B16121" t="str">
            <v>Estimator</v>
          </cell>
          <cell r="C16121">
            <v>5880000</v>
          </cell>
          <cell r="D16121">
            <v>2.8421709430404007E-14</v>
          </cell>
          <cell r="E16121">
            <v>1000</v>
          </cell>
          <cell r="F16121">
            <v>103000</v>
          </cell>
          <cell r="G16121">
            <v>0</v>
          </cell>
          <cell r="H16121">
            <v>2005</v>
          </cell>
          <cell r="I16121">
            <v>0</v>
          </cell>
        </row>
        <row r="16122">
          <cell r="A16122">
            <v>610323</v>
          </cell>
          <cell r="B16122" t="str">
            <v>Estimator</v>
          </cell>
          <cell r="C16122">
            <v>5880000</v>
          </cell>
          <cell r="D16122">
            <v>86.19</v>
          </cell>
          <cell r="E16122">
            <v>1000</v>
          </cell>
          <cell r="F16122">
            <v>105000</v>
          </cell>
          <cell r="G16122">
            <v>0</v>
          </cell>
          <cell r="H16122">
            <v>2005</v>
          </cell>
          <cell r="I16122">
            <v>0</v>
          </cell>
        </row>
        <row r="16123">
          <cell r="A16123">
            <v>610323</v>
          </cell>
          <cell r="B16123" t="str">
            <v>Estimator</v>
          </cell>
          <cell r="C16123">
            <v>5880000</v>
          </cell>
          <cell r="D16123">
            <v>4660.3</v>
          </cell>
          <cell r="E16123">
            <v>1000</v>
          </cell>
          <cell r="F16123">
            <v>108000</v>
          </cell>
          <cell r="G16123">
            <v>0</v>
          </cell>
          <cell r="H16123">
            <v>2005</v>
          </cell>
          <cell r="I16123">
            <v>0</v>
          </cell>
        </row>
        <row r="16124">
          <cell r="A16124">
            <v>610323</v>
          </cell>
          <cell r="B16124" t="str">
            <v>Estimator</v>
          </cell>
          <cell r="C16124">
            <v>5880000</v>
          </cell>
          <cell r="D16124">
            <v>263.79000000000002</v>
          </cell>
          <cell r="E16124">
            <v>1000</v>
          </cell>
          <cell r="F16124">
            <v>111000</v>
          </cell>
          <cell r="G16124">
            <v>0</v>
          </cell>
          <cell r="H16124">
            <v>2005</v>
          </cell>
          <cell r="I16124">
            <v>0</v>
          </cell>
        </row>
        <row r="16125">
          <cell r="A16125">
            <v>610323</v>
          </cell>
          <cell r="B16125" t="str">
            <v>Estimator</v>
          </cell>
          <cell r="C16125">
            <v>5880000</v>
          </cell>
          <cell r="D16125">
            <v>351.72</v>
          </cell>
          <cell r="E16125">
            <v>1000</v>
          </cell>
          <cell r="F16125">
            <v>118000</v>
          </cell>
          <cell r="G16125">
            <v>0</v>
          </cell>
          <cell r="H16125">
            <v>2005</v>
          </cell>
          <cell r="I16125">
            <v>0</v>
          </cell>
        </row>
        <row r="16126">
          <cell r="A16126">
            <v>610323</v>
          </cell>
          <cell r="B16126" t="str">
            <v>Estimator</v>
          </cell>
          <cell r="C16126">
            <v>5880000</v>
          </cell>
          <cell r="D16126">
            <v>-96.72</v>
          </cell>
          <cell r="E16126">
            <v>1000</v>
          </cell>
          <cell r="F16126">
            <v>119150</v>
          </cell>
          <cell r="G16126">
            <v>0</v>
          </cell>
          <cell r="H16126">
            <v>2005</v>
          </cell>
          <cell r="I16126">
            <v>0</v>
          </cell>
        </row>
        <row r="16127">
          <cell r="A16127">
            <v>610323</v>
          </cell>
          <cell r="B16127" t="str">
            <v>Estimator</v>
          </cell>
          <cell r="C16127">
            <v>5880000</v>
          </cell>
          <cell r="D16127">
            <v>0</v>
          </cell>
          <cell r="E16127">
            <v>1000</v>
          </cell>
          <cell r="F16127">
            <v>122000</v>
          </cell>
          <cell r="G16127">
            <v>0</v>
          </cell>
          <cell r="H16127">
            <v>2005</v>
          </cell>
          <cell r="I16127">
            <v>0</v>
          </cell>
        </row>
        <row r="16128">
          <cell r="A16128">
            <v>610323</v>
          </cell>
          <cell r="B16128" t="str">
            <v>Estimator</v>
          </cell>
          <cell r="C16128">
            <v>5880000</v>
          </cell>
          <cell r="D16128">
            <v>752</v>
          </cell>
          <cell r="E16128">
            <v>1000</v>
          </cell>
          <cell r="F16128">
            <v>122092</v>
          </cell>
          <cell r="G16128">
            <v>0</v>
          </cell>
          <cell r="H16128">
            <v>2005</v>
          </cell>
          <cell r="I16128">
            <v>0</v>
          </cell>
        </row>
        <row r="16129">
          <cell r="A16129">
            <v>610323</v>
          </cell>
          <cell r="B16129" t="str">
            <v>Estimator</v>
          </cell>
          <cell r="C16129">
            <v>5880000</v>
          </cell>
          <cell r="D16129">
            <v>0</v>
          </cell>
          <cell r="E16129">
            <v>1000</v>
          </cell>
          <cell r="F16129">
            <v>124000</v>
          </cell>
          <cell r="G16129">
            <v>0</v>
          </cell>
          <cell r="H16129">
            <v>2005</v>
          </cell>
          <cell r="I16129">
            <v>0</v>
          </cell>
        </row>
        <row r="16130">
          <cell r="A16130">
            <v>610323</v>
          </cell>
          <cell r="B16130" t="str">
            <v>Estimator</v>
          </cell>
          <cell r="C16130">
            <v>5880000</v>
          </cell>
          <cell r="D16130">
            <v>-92</v>
          </cell>
          <cell r="E16130">
            <v>1000</v>
          </cell>
          <cell r="F16130">
            <v>126000</v>
          </cell>
          <cell r="G16130">
            <v>0</v>
          </cell>
          <cell r="H16130">
            <v>2005</v>
          </cell>
          <cell r="I16130">
            <v>0</v>
          </cell>
        </row>
        <row r="16131">
          <cell r="A16131">
            <v>610323</v>
          </cell>
          <cell r="B16131" t="str">
            <v>Estimator</v>
          </cell>
          <cell r="C16131">
            <v>5880000</v>
          </cell>
          <cell r="D16131">
            <v>344.76</v>
          </cell>
          <cell r="E16131">
            <v>1000</v>
          </cell>
          <cell r="F16131">
            <v>132000</v>
          </cell>
          <cell r="G16131">
            <v>0</v>
          </cell>
          <cell r="H16131">
            <v>2005</v>
          </cell>
          <cell r="I16131">
            <v>0</v>
          </cell>
        </row>
        <row r="16132">
          <cell r="A16132">
            <v>610323</v>
          </cell>
          <cell r="B16132" t="str">
            <v>Estimator</v>
          </cell>
          <cell r="C16132">
            <v>5880000</v>
          </cell>
          <cell r="D16132">
            <v>1206.6600000000001</v>
          </cell>
          <cell r="E16132">
            <v>1000</v>
          </cell>
          <cell r="F16132">
            <v>133000</v>
          </cell>
          <cell r="G16132">
            <v>0</v>
          </cell>
          <cell r="H16132">
            <v>2005</v>
          </cell>
          <cell r="I16132">
            <v>0</v>
          </cell>
        </row>
        <row r="16133">
          <cell r="A16133">
            <v>610323</v>
          </cell>
          <cell r="B16133" t="str">
            <v>Estimator</v>
          </cell>
          <cell r="C16133">
            <v>5880000</v>
          </cell>
          <cell r="D16133">
            <v>1982.37</v>
          </cell>
          <cell r="E16133">
            <v>1000</v>
          </cell>
          <cell r="F16133">
            <v>134000</v>
          </cell>
          <cell r="G16133">
            <v>0</v>
          </cell>
          <cell r="H16133">
            <v>2005</v>
          </cell>
          <cell r="I16133">
            <v>0</v>
          </cell>
        </row>
        <row r="16134">
          <cell r="A16134">
            <v>610323</v>
          </cell>
          <cell r="B16134" t="str">
            <v>Estimator</v>
          </cell>
          <cell r="C16134">
            <v>5880000</v>
          </cell>
          <cell r="D16134">
            <v>2154.81</v>
          </cell>
          <cell r="E16134">
            <v>1000</v>
          </cell>
          <cell r="F16134">
            <v>136000</v>
          </cell>
          <cell r="G16134">
            <v>0</v>
          </cell>
          <cell r="H16134">
            <v>2005</v>
          </cell>
          <cell r="I16134">
            <v>0</v>
          </cell>
        </row>
        <row r="16135">
          <cell r="A16135">
            <v>610323</v>
          </cell>
          <cell r="B16135" t="str">
            <v>Estimator</v>
          </cell>
          <cell r="C16135">
            <v>5880000</v>
          </cell>
          <cell r="D16135">
            <v>0</v>
          </cell>
          <cell r="E16135">
            <v>1000</v>
          </cell>
          <cell r="F16135">
            <v>240000</v>
          </cell>
          <cell r="G16135">
            <v>0</v>
          </cell>
          <cell r="H16135">
            <v>2005</v>
          </cell>
          <cell r="I16135">
            <v>0</v>
          </cell>
        </row>
        <row r="16136">
          <cell r="A16136">
            <v>610323</v>
          </cell>
          <cell r="B16136" t="str">
            <v>Estimator</v>
          </cell>
          <cell r="C16136">
            <v>5880000</v>
          </cell>
          <cell r="D16136">
            <v>0</v>
          </cell>
          <cell r="E16136">
            <v>1000</v>
          </cell>
          <cell r="F16136">
            <v>246000</v>
          </cell>
          <cell r="G16136">
            <v>0</v>
          </cell>
          <cell r="H16136">
            <v>2005</v>
          </cell>
          <cell r="I16136">
            <v>0</v>
          </cell>
        </row>
        <row r="16137">
          <cell r="A16137">
            <v>610323</v>
          </cell>
          <cell r="B16137" t="str">
            <v>Estimator</v>
          </cell>
          <cell r="C16137">
            <v>5880000</v>
          </cell>
          <cell r="D16137">
            <v>0</v>
          </cell>
          <cell r="E16137">
            <v>1000</v>
          </cell>
          <cell r="F16137">
            <v>575000</v>
          </cell>
          <cell r="G16137">
            <v>0</v>
          </cell>
          <cell r="H16137">
            <v>2005</v>
          </cell>
          <cell r="I16137">
            <v>0</v>
          </cell>
        </row>
        <row r="16138">
          <cell r="A16138">
            <v>610323</v>
          </cell>
          <cell r="B16138" t="str">
            <v>Estimator</v>
          </cell>
          <cell r="C16138">
            <v>5880000</v>
          </cell>
          <cell r="D16138">
            <v>400.68</v>
          </cell>
          <cell r="E16138">
            <v>1000</v>
          </cell>
          <cell r="F16138">
            <v>576000</v>
          </cell>
          <cell r="G16138">
            <v>0</v>
          </cell>
          <cell r="H16138">
            <v>2005</v>
          </cell>
          <cell r="I16138">
            <v>0</v>
          </cell>
        </row>
        <row r="16139">
          <cell r="A16139">
            <v>610323</v>
          </cell>
          <cell r="B16139" t="str">
            <v>Estimator</v>
          </cell>
          <cell r="C16139">
            <v>5880000</v>
          </cell>
          <cell r="D16139">
            <v>74.040000000000006</v>
          </cell>
          <cell r="E16139">
            <v>1000</v>
          </cell>
          <cell r="F16139">
            <v>578000</v>
          </cell>
          <cell r="G16139">
            <v>0</v>
          </cell>
          <cell r="H16139">
            <v>2005</v>
          </cell>
          <cell r="I16139">
            <v>0</v>
          </cell>
        </row>
        <row r="16140">
          <cell r="A16140">
            <v>610323</v>
          </cell>
          <cell r="B16140" t="str">
            <v>Estimator</v>
          </cell>
          <cell r="C16140">
            <v>5920000</v>
          </cell>
          <cell r="D16140">
            <v>1469.92</v>
          </cell>
          <cell r="E16140">
            <v>1000</v>
          </cell>
          <cell r="F16140">
            <v>110</v>
          </cell>
          <cell r="G16140">
            <v>0</v>
          </cell>
          <cell r="H16140">
            <v>2005</v>
          </cell>
          <cell r="I16140">
            <v>0</v>
          </cell>
        </row>
        <row r="16141">
          <cell r="A16141">
            <v>610323</v>
          </cell>
          <cell r="B16141" t="str">
            <v>Estimator</v>
          </cell>
          <cell r="C16141">
            <v>5920000</v>
          </cell>
          <cell r="D16141">
            <v>705</v>
          </cell>
          <cell r="E16141">
            <v>1000</v>
          </cell>
          <cell r="F16141">
            <v>111</v>
          </cell>
          <cell r="G16141">
            <v>0</v>
          </cell>
          <cell r="H16141">
            <v>2005</v>
          </cell>
          <cell r="I16141">
            <v>0</v>
          </cell>
        </row>
        <row r="16142">
          <cell r="A16142">
            <v>610323</v>
          </cell>
          <cell r="B16142" t="str">
            <v>Estimator</v>
          </cell>
          <cell r="C16142">
            <v>5920000</v>
          </cell>
          <cell r="D16142">
            <v>299.29000000000002</v>
          </cell>
          <cell r="E16142">
            <v>1000</v>
          </cell>
          <cell r="F16142">
            <v>119</v>
          </cell>
          <cell r="G16142">
            <v>0</v>
          </cell>
          <cell r="H16142">
            <v>2005</v>
          </cell>
          <cell r="I16142">
            <v>0</v>
          </cell>
        </row>
        <row r="16143">
          <cell r="A16143">
            <v>610323</v>
          </cell>
          <cell r="B16143" t="str">
            <v>Estimator</v>
          </cell>
          <cell r="C16143">
            <v>5920000</v>
          </cell>
          <cell r="D16143">
            <v>330.44</v>
          </cell>
          <cell r="E16143">
            <v>1000</v>
          </cell>
          <cell r="F16143">
            <v>2220</v>
          </cell>
          <cell r="G16143">
            <v>0</v>
          </cell>
          <cell r="H16143">
            <v>2005</v>
          </cell>
          <cell r="I16143">
            <v>0</v>
          </cell>
        </row>
        <row r="16144">
          <cell r="A16144">
            <v>610323</v>
          </cell>
          <cell r="B16144" t="str">
            <v>Estimator</v>
          </cell>
          <cell r="C16144">
            <v>5920000</v>
          </cell>
          <cell r="D16144">
            <v>16.760000000000002</v>
          </cell>
          <cell r="E16144">
            <v>1000</v>
          </cell>
          <cell r="F16144">
            <v>5302</v>
          </cell>
          <cell r="G16144">
            <v>0</v>
          </cell>
          <cell r="H16144">
            <v>2005</v>
          </cell>
          <cell r="I16144">
            <v>0</v>
          </cell>
        </row>
        <row r="16145">
          <cell r="A16145">
            <v>610323</v>
          </cell>
          <cell r="B16145" t="str">
            <v>Estimator</v>
          </cell>
          <cell r="C16145">
            <v>5920000</v>
          </cell>
          <cell r="D16145">
            <v>908.71</v>
          </cell>
          <cell r="E16145">
            <v>1000</v>
          </cell>
          <cell r="F16145">
            <v>5404</v>
          </cell>
          <cell r="G16145">
            <v>0</v>
          </cell>
          <cell r="H16145">
            <v>2005</v>
          </cell>
          <cell r="I16145">
            <v>0</v>
          </cell>
        </row>
        <row r="16146">
          <cell r="A16146">
            <v>610323</v>
          </cell>
          <cell r="B16146" t="str">
            <v>Estimator</v>
          </cell>
          <cell r="C16146">
            <v>5920000</v>
          </cell>
          <cell r="D16146">
            <v>87.93</v>
          </cell>
          <cell r="E16146">
            <v>1000</v>
          </cell>
          <cell r="F16146">
            <v>126000</v>
          </cell>
          <cell r="G16146">
            <v>0</v>
          </cell>
          <cell r="H16146">
            <v>2005</v>
          </cell>
          <cell r="I16146">
            <v>0</v>
          </cell>
        </row>
        <row r="16147">
          <cell r="A16147">
            <v>610323</v>
          </cell>
          <cell r="B16147" t="str">
            <v>Estimator</v>
          </cell>
          <cell r="C16147">
            <v>5920000</v>
          </cell>
          <cell r="D16147">
            <v>229.68</v>
          </cell>
          <cell r="E16147">
            <v>1000</v>
          </cell>
          <cell r="F16147">
            <v>129000</v>
          </cell>
          <cell r="G16147">
            <v>0</v>
          </cell>
          <cell r="H16147">
            <v>2005</v>
          </cell>
          <cell r="I16147">
            <v>0</v>
          </cell>
        </row>
        <row r="16148">
          <cell r="A16148">
            <v>610323</v>
          </cell>
          <cell r="B16148" t="str">
            <v>Estimator</v>
          </cell>
          <cell r="C16148">
            <v>5930000</v>
          </cell>
          <cell r="D16148">
            <v>697.93</v>
          </cell>
          <cell r="E16148">
            <v>1000</v>
          </cell>
          <cell r="F16148">
            <v>1</v>
          </cell>
          <cell r="G16148">
            <v>0</v>
          </cell>
          <cell r="H16148">
            <v>2005</v>
          </cell>
          <cell r="I16148">
            <v>0</v>
          </cell>
        </row>
        <row r="16149">
          <cell r="A16149">
            <v>610323</v>
          </cell>
          <cell r="B16149" t="str">
            <v>Estimator</v>
          </cell>
          <cell r="C16149">
            <v>5930000</v>
          </cell>
          <cell r="D16149">
            <v>0</v>
          </cell>
          <cell r="E16149">
            <v>1000</v>
          </cell>
          <cell r="F16149">
            <v>111</v>
          </cell>
          <cell r="G16149">
            <v>0</v>
          </cell>
          <cell r="H16149">
            <v>2005</v>
          </cell>
          <cell r="I16149">
            <v>0</v>
          </cell>
        </row>
        <row r="16150">
          <cell r="A16150">
            <v>610323</v>
          </cell>
          <cell r="B16150" t="str">
            <v>Estimator</v>
          </cell>
          <cell r="C16150">
            <v>5930000</v>
          </cell>
          <cell r="D16150">
            <v>-18610173.949999988</v>
          </cell>
          <cell r="E16150">
            <v>1000</v>
          </cell>
          <cell r="F16150">
            <v>119</v>
          </cell>
          <cell r="G16150">
            <v>0</v>
          </cell>
          <cell r="H16150">
            <v>2005</v>
          </cell>
          <cell r="I16150">
            <v>0</v>
          </cell>
        </row>
        <row r="16151">
          <cell r="A16151">
            <v>610323</v>
          </cell>
          <cell r="B16151" t="str">
            <v>Estimator</v>
          </cell>
          <cell r="C16151">
            <v>5930000</v>
          </cell>
          <cell r="D16151">
            <v>846</v>
          </cell>
          <cell r="E16151">
            <v>1000</v>
          </cell>
          <cell r="F16151">
            <v>1278</v>
          </cell>
          <cell r="G16151">
            <v>0</v>
          </cell>
          <cell r="H16151">
            <v>2005</v>
          </cell>
          <cell r="I16151">
            <v>0</v>
          </cell>
        </row>
        <row r="16152">
          <cell r="A16152">
            <v>610323</v>
          </cell>
          <cell r="B16152" t="str">
            <v>Estimator</v>
          </cell>
          <cell r="C16152">
            <v>5930000</v>
          </cell>
          <cell r="D16152">
            <v>15365.47</v>
          </cell>
          <cell r="E16152">
            <v>1000</v>
          </cell>
          <cell r="F16152">
            <v>2220</v>
          </cell>
          <cell r="G16152">
            <v>0</v>
          </cell>
          <cell r="H16152">
            <v>2005</v>
          </cell>
          <cell r="I16152">
            <v>0</v>
          </cell>
        </row>
        <row r="16153">
          <cell r="A16153">
            <v>610323</v>
          </cell>
          <cell r="B16153" t="str">
            <v>Estimator</v>
          </cell>
          <cell r="C16153">
            <v>5930000</v>
          </cell>
          <cell r="D16153">
            <v>599751.67000000004</v>
          </cell>
          <cell r="E16153">
            <v>1000</v>
          </cell>
          <cell r="F16153">
            <v>5001</v>
          </cell>
          <cell r="G16153">
            <v>0</v>
          </cell>
          <cell r="H16153">
            <v>2005</v>
          </cell>
          <cell r="I16153">
            <v>0</v>
          </cell>
        </row>
        <row r="16154">
          <cell r="A16154">
            <v>610323</v>
          </cell>
          <cell r="B16154" t="str">
            <v>Estimator</v>
          </cell>
          <cell r="C16154">
            <v>5930000</v>
          </cell>
          <cell r="D16154">
            <v>40388.639999999999</v>
          </cell>
          <cell r="E16154">
            <v>1000</v>
          </cell>
          <cell r="F16154">
            <v>5002</v>
          </cell>
          <cell r="G16154">
            <v>0</v>
          </cell>
          <cell r="H16154">
            <v>2005</v>
          </cell>
          <cell r="I16154">
            <v>0</v>
          </cell>
        </row>
        <row r="16155">
          <cell r="A16155">
            <v>610323</v>
          </cell>
          <cell r="B16155" t="str">
            <v>Estimator</v>
          </cell>
          <cell r="C16155">
            <v>5930000</v>
          </cell>
          <cell r="D16155">
            <v>574694.88</v>
          </cell>
          <cell r="E16155">
            <v>1000</v>
          </cell>
          <cell r="F16155">
            <v>5003</v>
          </cell>
          <cell r="G16155">
            <v>0</v>
          </cell>
          <cell r="H16155">
            <v>2005</v>
          </cell>
          <cell r="I16155">
            <v>0</v>
          </cell>
        </row>
        <row r="16156">
          <cell r="A16156">
            <v>610323</v>
          </cell>
          <cell r="B16156" t="str">
            <v>Estimator</v>
          </cell>
          <cell r="C16156">
            <v>5930000</v>
          </cell>
          <cell r="D16156">
            <v>262000.3</v>
          </cell>
          <cell r="E16156">
            <v>1000</v>
          </cell>
          <cell r="F16156">
            <v>5004</v>
          </cell>
          <cell r="G16156">
            <v>0</v>
          </cell>
          <cell r="H16156">
            <v>2005</v>
          </cell>
          <cell r="I16156">
            <v>0</v>
          </cell>
        </row>
        <row r="16157">
          <cell r="A16157">
            <v>610323</v>
          </cell>
          <cell r="B16157" t="str">
            <v>Estimator</v>
          </cell>
          <cell r="C16157">
            <v>5930000</v>
          </cell>
          <cell r="D16157">
            <v>98439.18</v>
          </cell>
          <cell r="E16157">
            <v>1000</v>
          </cell>
          <cell r="F16157">
            <v>5005</v>
          </cell>
          <cell r="G16157">
            <v>0</v>
          </cell>
          <cell r="H16157">
            <v>2005</v>
          </cell>
          <cell r="I16157">
            <v>0</v>
          </cell>
        </row>
        <row r="16158">
          <cell r="A16158">
            <v>610323</v>
          </cell>
          <cell r="B16158" t="str">
            <v>Estimator</v>
          </cell>
          <cell r="C16158">
            <v>5930000</v>
          </cell>
          <cell r="D16158">
            <v>228479.3</v>
          </cell>
          <cell r="E16158">
            <v>1000</v>
          </cell>
          <cell r="F16158">
            <v>5301</v>
          </cell>
          <cell r="G16158">
            <v>0</v>
          </cell>
          <cell r="H16158">
            <v>2005</v>
          </cell>
          <cell r="I16158">
            <v>0</v>
          </cell>
        </row>
        <row r="16159">
          <cell r="A16159">
            <v>610323</v>
          </cell>
          <cell r="B16159" t="str">
            <v>Estimator</v>
          </cell>
          <cell r="C16159">
            <v>5930000</v>
          </cell>
          <cell r="D16159">
            <v>256062.05</v>
          </cell>
          <cell r="E16159">
            <v>1000</v>
          </cell>
          <cell r="F16159">
            <v>5302</v>
          </cell>
          <cell r="G16159">
            <v>0</v>
          </cell>
          <cell r="H16159">
            <v>2005</v>
          </cell>
          <cell r="I16159">
            <v>0</v>
          </cell>
        </row>
        <row r="16160">
          <cell r="A16160">
            <v>610323</v>
          </cell>
          <cell r="B16160" t="str">
            <v>Estimator</v>
          </cell>
          <cell r="C16160">
            <v>5930000</v>
          </cell>
          <cell r="D16160">
            <v>447556.84</v>
          </cell>
          <cell r="E16160">
            <v>1000</v>
          </cell>
          <cell r="F16160">
            <v>5303</v>
          </cell>
          <cell r="G16160">
            <v>0</v>
          </cell>
          <cell r="H16160">
            <v>2005</v>
          </cell>
          <cell r="I16160">
            <v>0</v>
          </cell>
        </row>
        <row r="16161">
          <cell r="A16161">
            <v>610323</v>
          </cell>
          <cell r="B16161" t="str">
            <v>Estimator</v>
          </cell>
          <cell r="C16161">
            <v>5930000</v>
          </cell>
          <cell r="D16161">
            <v>384343.83</v>
          </cell>
          <cell r="E16161">
            <v>1000</v>
          </cell>
          <cell r="F16161">
            <v>5304</v>
          </cell>
          <cell r="G16161">
            <v>0</v>
          </cell>
          <cell r="H16161">
            <v>2005</v>
          </cell>
          <cell r="I16161">
            <v>0</v>
          </cell>
        </row>
        <row r="16162">
          <cell r="A16162">
            <v>610323</v>
          </cell>
          <cell r="B16162" t="str">
            <v>Estimator</v>
          </cell>
          <cell r="C16162">
            <v>5930000</v>
          </cell>
          <cell r="D16162">
            <v>849734.39</v>
          </cell>
          <cell r="E16162">
            <v>1000</v>
          </cell>
          <cell r="F16162">
            <v>5402</v>
          </cell>
          <cell r="G16162">
            <v>0</v>
          </cell>
          <cell r="H16162">
            <v>2005</v>
          </cell>
          <cell r="I16162">
            <v>0</v>
          </cell>
        </row>
        <row r="16163">
          <cell r="A16163">
            <v>610323</v>
          </cell>
          <cell r="B16163" t="str">
            <v>Estimator</v>
          </cell>
          <cell r="C16163">
            <v>5930000</v>
          </cell>
          <cell r="D16163">
            <v>364158.76</v>
          </cell>
          <cell r="E16163">
            <v>1000</v>
          </cell>
          <cell r="F16163">
            <v>5403</v>
          </cell>
          <cell r="G16163">
            <v>0</v>
          </cell>
          <cell r="H16163">
            <v>2005</v>
          </cell>
          <cell r="I16163">
            <v>0</v>
          </cell>
        </row>
        <row r="16164">
          <cell r="A16164">
            <v>610323</v>
          </cell>
          <cell r="B16164" t="str">
            <v>Estimator</v>
          </cell>
          <cell r="C16164">
            <v>5930000</v>
          </cell>
          <cell r="D16164">
            <v>1543282.87</v>
          </cell>
          <cell r="E16164">
            <v>1000</v>
          </cell>
          <cell r="F16164">
            <v>5404</v>
          </cell>
          <cell r="G16164">
            <v>0</v>
          </cell>
          <cell r="H16164">
            <v>2005</v>
          </cell>
          <cell r="I16164">
            <v>0</v>
          </cell>
        </row>
        <row r="16165">
          <cell r="A16165">
            <v>610323</v>
          </cell>
          <cell r="B16165" t="str">
            <v>Estimator</v>
          </cell>
          <cell r="C16165">
            <v>5930000</v>
          </cell>
          <cell r="D16165">
            <v>114419.81</v>
          </cell>
          <cell r="E16165">
            <v>1000</v>
          </cell>
          <cell r="F16165">
            <v>5405</v>
          </cell>
          <cell r="G16165">
            <v>0</v>
          </cell>
          <cell r="H16165">
            <v>2005</v>
          </cell>
          <cell r="I16165">
            <v>0</v>
          </cell>
        </row>
        <row r="16166">
          <cell r="A16166">
            <v>610323</v>
          </cell>
          <cell r="B16166" t="str">
            <v>Estimator</v>
          </cell>
          <cell r="C16166">
            <v>5930000</v>
          </cell>
          <cell r="D16166">
            <v>971369.87</v>
          </cell>
          <cell r="E16166">
            <v>1000</v>
          </cell>
          <cell r="F16166">
            <v>5501</v>
          </cell>
          <cell r="G16166">
            <v>0</v>
          </cell>
          <cell r="H16166">
            <v>2005</v>
          </cell>
          <cell r="I16166">
            <v>0</v>
          </cell>
        </row>
        <row r="16167">
          <cell r="A16167">
            <v>610323</v>
          </cell>
          <cell r="B16167" t="str">
            <v>Estimator</v>
          </cell>
          <cell r="C16167">
            <v>5930000</v>
          </cell>
          <cell r="D16167">
            <v>248145.82</v>
          </cell>
          <cell r="E16167">
            <v>1000</v>
          </cell>
          <cell r="F16167">
            <v>5502</v>
          </cell>
          <cell r="G16167">
            <v>0</v>
          </cell>
          <cell r="H16167">
            <v>2005</v>
          </cell>
          <cell r="I16167">
            <v>0</v>
          </cell>
        </row>
        <row r="16168">
          <cell r="A16168">
            <v>610323</v>
          </cell>
          <cell r="B16168" t="str">
            <v>Estimator</v>
          </cell>
          <cell r="C16168">
            <v>5930000</v>
          </cell>
          <cell r="D16168">
            <v>226565.26</v>
          </cell>
          <cell r="E16168">
            <v>1000</v>
          </cell>
          <cell r="F16168">
            <v>5503</v>
          </cell>
          <cell r="G16168">
            <v>0</v>
          </cell>
          <cell r="H16168">
            <v>2005</v>
          </cell>
          <cell r="I16168">
            <v>0</v>
          </cell>
        </row>
        <row r="16169">
          <cell r="A16169">
            <v>610323</v>
          </cell>
          <cell r="B16169" t="str">
            <v>Estimator</v>
          </cell>
          <cell r="C16169">
            <v>5930000</v>
          </cell>
          <cell r="D16169">
            <v>247658.23</v>
          </cell>
          <cell r="E16169">
            <v>1000</v>
          </cell>
          <cell r="F16169">
            <v>5505</v>
          </cell>
          <cell r="G16169">
            <v>0</v>
          </cell>
          <cell r="H16169">
            <v>2005</v>
          </cell>
          <cell r="I16169">
            <v>0</v>
          </cell>
        </row>
        <row r="16170">
          <cell r="A16170">
            <v>610323</v>
          </cell>
          <cell r="B16170" t="str">
            <v>Estimator</v>
          </cell>
          <cell r="C16170">
            <v>5930000</v>
          </cell>
          <cell r="D16170">
            <v>681419.53</v>
          </cell>
          <cell r="E16170">
            <v>1000</v>
          </cell>
          <cell r="F16170">
            <v>5701</v>
          </cell>
          <cell r="G16170">
            <v>0</v>
          </cell>
          <cell r="H16170">
            <v>2005</v>
          </cell>
          <cell r="I16170">
            <v>0</v>
          </cell>
        </row>
        <row r="16171">
          <cell r="A16171">
            <v>610323</v>
          </cell>
          <cell r="B16171" t="str">
            <v>Estimator</v>
          </cell>
          <cell r="C16171">
            <v>5930000</v>
          </cell>
          <cell r="D16171">
            <v>274596.14</v>
          </cell>
          <cell r="E16171">
            <v>1000</v>
          </cell>
          <cell r="F16171">
            <v>5702</v>
          </cell>
          <cell r="G16171">
            <v>0</v>
          </cell>
          <cell r="H16171">
            <v>2005</v>
          </cell>
          <cell r="I16171">
            <v>0</v>
          </cell>
        </row>
        <row r="16172">
          <cell r="A16172">
            <v>610323</v>
          </cell>
          <cell r="B16172" t="str">
            <v>Estimator</v>
          </cell>
          <cell r="C16172">
            <v>5930000</v>
          </cell>
          <cell r="D16172">
            <v>38973.199999999997</v>
          </cell>
          <cell r="E16172">
            <v>1000</v>
          </cell>
          <cell r="F16172">
            <v>5801</v>
          </cell>
          <cell r="G16172">
            <v>0</v>
          </cell>
          <cell r="H16172">
            <v>2005</v>
          </cell>
          <cell r="I16172">
            <v>0</v>
          </cell>
        </row>
        <row r="16173">
          <cell r="A16173">
            <v>610323</v>
          </cell>
          <cell r="B16173" t="str">
            <v>Estimator</v>
          </cell>
          <cell r="C16173">
            <v>5930000</v>
          </cell>
          <cell r="D16173">
            <v>221307.43</v>
          </cell>
          <cell r="E16173">
            <v>1000</v>
          </cell>
          <cell r="F16173">
            <v>5802</v>
          </cell>
          <cell r="G16173">
            <v>0</v>
          </cell>
          <cell r="H16173">
            <v>2005</v>
          </cell>
          <cell r="I16173">
            <v>0</v>
          </cell>
        </row>
        <row r="16174">
          <cell r="A16174">
            <v>610323</v>
          </cell>
          <cell r="B16174" t="str">
            <v>Estimator</v>
          </cell>
          <cell r="C16174">
            <v>5930000</v>
          </cell>
          <cell r="D16174">
            <v>110496.4</v>
          </cell>
          <cell r="E16174">
            <v>1000</v>
          </cell>
          <cell r="F16174">
            <v>5803</v>
          </cell>
          <cell r="G16174">
            <v>0</v>
          </cell>
          <cell r="H16174">
            <v>2005</v>
          </cell>
          <cell r="I16174">
            <v>0</v>
          </cell>
        </row>
        <row r="16175">
          <cell r="A16175">
            <v>610323</v>
          </cell>
          <cell r="B16175" t="str">
            <v>Estimator</v>
          </cell>
          <cell r="C16175">
            <v>5930000</v>
          </cell>
          <cell r="D16175">
            <v>459.35</v>
          </cell>
          <cell r="E16175">
            <v>1000</v>
          </cell>
          <cell r="F16175">
            <v>24000</v>
          </cell>
          <cell r="G16175">
            <v>0</v>
          </cell>
          <cell r="H16175">
            <v>2005</v>
          </cell>
          <cell r="I16175">
            <v>0</v>
          </cell>
        </row>
        <row r="16176">
          <cell r="A16176">
            <v>610323</v>
          </cell>
          <cell r="B16176" t="str">
            <v>Estimator</v>
          </cell>
          <cell r="C16176">
            <v>5930000</v>
          </cell>
          <cell r="D16176">
            <v>175.86</v>
          </cell>
          <cell r="E16176">
            <v>1000</v>
          </cell>
          <cell r="F16176">
            <v>61084</v>
          </cell>
          <cell r="G16176">
            <v>0</v>
          </cell>
          <cell r="H16176">
            <v>2005</v>
          </cell>
          <cell r="I16176">
            <v>0</v>
          </cell>
        </row>
        <row r="16177">
          <cell r="A16177">
            <v>610323</v>
          </cell>
          <cell r="B16177" t="str">
            <v>Estimator</v>
          </cell>
          <cell r="C16177">
            <v>5930000</v>
          </cell>
          <cell r="D16177">
            <v>517.14</v>
          </cell>
          <cell r="E16177">
            <v>1000</v>
          </cell>
          <cell r="F16177">
            <v>62086</v>
          </cell>
          <cell r="G16177">
            <v>0</v>
          </cell>
          <cell r="H16177">
            <v>2005</v>
          </cell>
          <cell r="I16177">
            <v>0</v>
          </cell>
        </row>
        <row r="16178">
          <cell r="A16178">
            <v>610323</v>
          </cell>
          <cell r="B16178" t="str">
            <v>Estimator</v>
          </cell>
          <cell r="C16178">
            <v>5930000</v>
          </cell>
          <cell r="D16178">
            <v>430.95</v>
          </cell>
          <cell r="E16178">
            <v>1000</v>
          </cell>
          <cell r="F16178">
            <v>62087</v>
          </cell>
          <cell r="G16178">
            <v>0</v>
          </cell>
          <cell r="H16178">
            <v>2005</v>
          </cell>
          <cell r="I16178">
            <v>0</v>
          </cell>
        </row>
        <row r="16179">
          <cell r="A16179">
            <v>610323</v>
          </cell>
          <cell r="B16179" t="str">
            <v>Estimator</v>
          </cell>
          <cell r="C16179">
            <v>5930000</v>
          </cell>
          <cell r="D16179">
            <v>344.76</v>
          </cell>
          <cell r="E16179">
            <v>1000</v>
          </cell>
          <cell r="F16179">
            <v>62088</v>
          </cell>
          <cell r="G16179">
            <v>0</v>
          </cell>
          <cell r="H16179">
            <v>2005</v>
          </cell>
          <cell r="I16179">
            <v>0</v>
          </cell>
        </row>
        <row r="16180">
          <cell r="A16180">
            <v>610323</v>
          </cell>
          <cell r="B16180" t="str">
            <v>Estimator</v>
          </cell>
          <cell r="C16180">
            <v>5930000</v>
          </cell>
          <cell r="D16180">
            <v>344.76</v>
          </cell>
          <cell r="E16180">
            <v>1000</v>
          </cell>
          <cell r="F16180">
            <v>62089</v>
          </cell>
          <cell r="G16180">
            <v>0</v>
          </cell>
          <cell r="H16180">
            <v>2005</v>
          </cell>
          <cell r="I16180">
            <v>0</v>
          </cell>
        </row>
        <row r="16181">
          <cell r="A16181">
            <v>610323</v>
          </cell>
          <cell r="B16181" t="str">
            <v>Estimator</v>
          </cell>
          <cell r="C16181">
            <v>5930000</v>
          </cell>
          <cell r="D16181">
            <v>229.68</v>
          </cell>
          <cell r="E16181">
            <v>1000</v>
          </cell>
          <cell r="F16181">
            <v>63062</v>
          </cell>
          <cell r="G16181">
            <v>0</v>
          </cell>
          <cell r="H16181">
            <v>2005</v>
          </cell>
          <cell r="I16181">
            <v>0</v>
          </cell>
        </row>
        <row r="16182">
          <cell r="A16182">
            <v>610323</v>
          </cell>
          <cell r="B16182" t="str">
            <v>Estimator</v>
          </cell>
          <cell r="C16182">
            <v>5930000</v>
          </cell>
          <cell r="D16182">
            <v>872.77</v>
          </cell>
          <cell r="E16182">
            <v>1000</v>
          </cell>
          <cell r="F16182">
            <v>63066</v>
          </cell>
          <cell r="G16182">
            <v>0</v>
          </cell>
          <cell r="H16182">
            <v>2005</v>
          </cell>
          <cell r="I16182">
            <v>0</v>
          </cell>
        </row>
        <row r="16183">
          <cell r="A16183">
            <v>610323</v>
          </cell>
          <cell r="B16183" t="str">
            <v>Estimator</v>
          </cell>
          <cell r="C16183">
            <v>5930000</v>
          </cell>
          <cell r="D16183">
            <v>367.48</v>
          </cell>
          <cell r="E16183">
            <v>1000</v>
          </cell>
          <cell r="F16183">
            <v>63067</v>
          </cell>
          <cell r="G16183">
            <v>0</v>
          </cell>
          <cell r="H16183">
            <v>2005</v>
          </cell>
          <cell r="I16183">
            <v>0</v>
          </cell>
        </row>
        <row r="16184">
          <cell r="A16184">
            <v>610323</v>
          </cell>
          <cell r="B16184" t="str">
            <v>Estimator</v>
          </cell>
          <cell r="C16184">
            <v>5930000</v>
          </cell>
          <cell r="D16184">
            <v>367.49</v>
          </cell>
          <cell r="E16184">
            <v>1000</v>
          </cell>
          <cell r="F16184">
            <v>63068</v>
          </cell>
          <cell r="G16184">
            <v>0</v>
          </cell>
          <cell r="H16184">
            <v>2005</v>
          </cell>
          <cell r="I16184">
            <v>0</v>
          </cell>
        </row>
        <row r="16185">
          <cell r="A16185">
            <v>610323</v>
          </cell>
          <cell r="B16185" t="str">
            <v>Estimator</v>
          </cell>
          <cell r="C16185">
            <v>5930000</v>
          </cell>
          <cell r="D16185">
            <v>275.61</v>
          </cell>
          <cell r="E16185">
            <v>1000</v>
          </cell>
          <cell r="F16185">
            <v>63070</v>
          </cell>
          <cell r="G16185">
            <v>0</v>
          </cell>
          <cell r="H16185">
            <v>2005</v>
          </cell>
          <cell r="I16185">
            <v>0</v>
          </cell>
        </row>
        <row r="16186">
          <cell r="A16186">
            <v>610323</v>
          </cell>
          <cell r="B16186" t="str">
            <v>Estimator</v>
          </cell>
          <cell r="C16186">
            <v>5930000</v>
          </cell>
          <cell r="D16186">
            <v>1450.85</v>
          </cell>
          <cell r="E16186">
            <v>1000</v>
          </cell>
          <cell r="F16186">
            <v>67040</v>
          </cell>
          <cell r="G16186">
            <v>0</v>
          </cell>
          <cell r="H16186">
            <v>2005</v>
          </cell>
          <cell r="I16186">
            <v>0</v>
          </cell>
        </row>
        <row r="16187">
          <cell r="A16187">
            <v>610323</v>
          </cell>
          <cell r="B16187" t="str">
            <v>Estimator</v>
          </cell>
          <cell r="C16187">
            <v>5930000</v>
          </cell>
          <cell r="D16187">
            <v>1582.74</v>
          </cell>
          <cell r="E16187">
            <v>1000</v>
          </cell>
          <cell r="F16187">
            <v>67057</v>
          </cell>
          <cell r="G16187">
            <v>0</v>
          </cell>
          <cell r="H16187">
            <v>2005</v>
          </cell>
          <cell r="I16187">
            <v>0</v>
          </cell>
        </row>
        <row r="16188">
          <cell r="A16188">
            <v>610323</v>
          </cell>
          <cell r="B16188" t="str">
            <v>Estimator</v>
          </cell>
          <cell r="C16188">
            <v>5930000</v>
          </cell>
          <cell r="D16188">
            <v>263.79000000000002</v>
          </cell>
          <cell r="E16188">
            <v>1000</v>
          </cell>
          <cell r="F16188">
            <v>67180</v>
          </cell>
          <cell r="G16188">
            <v>0</v>
          </cell>
          <cell r="H16188">
            <v>2005</v>
          </cell>
          <cell r="I16188">
            <v>0</v>
          </cell>
        </row>
        <row r="16189">
          <cell r="A16189">
            <v>610323</v>
          </cell>
          <cell r="B16189" t="str">
            <v>Estimator</v>
          </cell>
          <cell r="C16189">
            <v>5930000</v>
          </cell>
          <cell r="D16189">
            <v>560.24</v>
          </cell>
          <cell r="E16189">
            <v>1000</v>
          </cell>
          <cell r="F16189">
            <v>68003</v>
          </cell>
          <cell r="G16189">
            <v>0</v>
          </cell>
          <cell r="H16189">
            <v>2005</v>
          </cell>
          <cell r="I16189">
            <v>0</v>
          </cell>
        </row>
        <row r="16190">
          <cell r="A16190">
            <v>610323</v>
          </cell>
          <cell r="B16190" t="str">
            <v>Estimator</v>
          </cell>
          <cell r="C16190">
            <v>5930000</v>
          </cell>
          <cell r="D16190">
            <v>861.9</v>
          </cell>
          <cell r="E16190">
            <v>1000</v>
          </cell>
          <cell r="F16190">
            <v>68005</v>
          </cell>
          <cell r="G16190">
            <v>0</v>
          </cell>
          <cell r="H16190">
            <v>2005</v>
          </cell>
          <cell r="I16190">
            <v>0</v>
          </cell>
        </row>
        <row r="16191">
          <cell r="A16191">
            <v>610323</v>
          </cell>
          <cell r="B16191" t="str">
            <v>Estimator</v>
          </cell>
          <cell r="C16191">
            <v>5930000</v>
          </cell>
          <cell r="D16191">
            <v>172.38</v>
          </cell>
          <cell r="E16191">
            <v>1000</v>
          </cell>
          <cell r="F16191">
            <v>68018</v>
          </cell>
          <cell r="G16191">
            <v>0</v>
          </cell>
          <cell r="H16191">
            <v>2005</v>
          </cell>
          <cell r="I16191">
            <v>0</v>
          </cell>
        </row>
        <row r="16192">
          <cell r="A16192">
            <v>610323</v>
          </cell>
          <cell r="B16192" t="str">
            <v>Estimator</v>
          </cell>
          <cell r="C16192">
            <v>5930000</v>
          </cell>
          <cell r="D16192">
            <v>560.24</v>
          </cell>
          <cell r="E16192">
            <v>1000</v>
          </cell>
          <cell r="F16192">
            <v>68019</v>
          </cell>
          <cell r="G16192">
            <v>0</v>
          </cell>
          <cell r="H16192">
            <v>2005</v>
          </cell>
          <cell r="I16192">
            <v>0</v>
          </cell>
        </row>
        <row r="16193">
          <cell r="A16193">
            <v>610323</v>
          </cell>
          <cell r="B16193" t="str">
            <v>Estimator</v>
          </cell>
          <cell r="C16193">
            <v>5930000</v>
          </cell>
          <cell r="D16193">
            <v>1637.61</v>
          </cell>
          <cell r="E16193">
            <v>1000</v>
          </cell>
          <cell r="F16193">
            <v>68022</v>
          </cell>
          <cell r="G16193">
            <v>0</v>
          </cell>
          <cell r="H16193">
            <v>2005</v>
          </cell>
          <cell r="I16193">
            <v>0</v>
          </cell>
        </row>
        <row r="16194">
          <cell r="A16194">
            <v>610323</v>
          </cell>
          <cell r="B16194" t="str">
            <v>Estimator</v>
          </cell>
          <cell r="C16194">
            <v>5930000</v>
          </cell>
          <cell r="D16194">
            <v>603.33000000000004</v>
          </cell>
          <cell r="E16194">
            <v>1000</v>
          </cell>
          <cell r="F16194">
            <v>68030</v>
          </cell>
          <cell r="G16194">
            <v>0</v>
          </cell>
          <cell r="H16194">
            <v>2005</v>
          </cell>
          <cell r="I16194">
            <v>0</v>
          </cell>
        </row>
        <row r="16195">
          <cell r="A16195">
            <v>610323</v>
          </cell>
          <cell r="B16195" t="str">
            <v>Estimator</v>
          </cell>
          <cell r="C16195">
            <v>5930000</v>
          </cell>
          <cell r="D16195">
            <v>1637.61</v>
          </cell>
          <cell r="E16195">
            <v>1000</v>
          </cell>
          <cell r="F16195">
            <v>68032</v>
          </cell>
          <cell r="G16195">
            <v>0</v>
          </cell>
          <cell r="H16195">
            <v>2005</v>
          </cell>
          <cell r="I16195">
            <v>0</v>
          </cell>
        </row>
        <row r="16196">
          <cell r="A16196">
            <v>610323</v>
          </cell>
          <cell r="B16196" t="str">
            <v>Estimator</v>
          </cell>
          <cell r="C16196">
            <v>5930000</v>
          </cell>
          <cell r="D16196">
            <v>430.95</v>
          </cell>
          <cell r="E16196">
            <v>1000</v>
          </cell>
          <cell r="F16196">
            <v>68037</v>
          </cell>
          <cell r="G16196">
            <v>0</v>
          </cell>
          <cell r="H16196">
            <v>2005</v>
          </cell>
          <cell r="I16196">
            <v>0</v>
          </cell>
        </row>
        <row r="16197">
          <cell r="A16197">
            <v>610323</v>
          </cell>
          <cell r="B16197" t="str">
            <v>Estimator</v>
          </cell>
          <cell r="C16197">
            <v>5930000</v>
          </cell>
          <cell r="D16197">
            <v>86.19</v>
          </cell>
          <cell r="E16197">
            <v>1000</v>
          </cell>
          <cell r="F16197">
            <v>68038</v>
          </cell>
          <cell r="G16197">
            <v>0</v>
          </cell>
          <cell r="H16197">
            <v>2005</v>
          </cell>
          <cell r="I16197">
            <v>0</v>
          </cell>
        </row>
        <row r="16198">
          <cell r="A16198">
            <v>610323</v>
          </cell>
          <cell r="B16198" t="str">
            <v>Estimator</v>
          </cell>
          <cell r="C16198">
            <v>5930000</v>
          </cell>
          <cell r="D16198">
            <v>6421.19</v>
          </cell>
          <cell r="E16198">
            <v>1000</v>
          </cell>
          <cell r="F16198">
            <v>68039</v>
          </cell>
          <cell r="G16198">
            <v>0</v>
          </cell>
          <cell r="H16198">
            <v>2005</v>
          </cell>
          <cell r="I16198">
            <v>0</v>
          </cell>
        </row>
        <row r="16199">
          <cell r="A16199">
            <v>610323</v>
          </cell>
          <cell r="B16199" t="str">
            <v>Estimator</v>
          </cell>
          <cell r="C16199">
            <v>5930000</v>
          </cell>
          <cell r="D16199">
            <v>2284.04</v>
          </cell>
          <cell r="E16199">
            <v>1000</v>
          </cell>
          <cell r="F16199">
            <v>68040</v>
          </cell>
          <cell r="G16199">
            <v>0</v>
          </cell>
          <cell r="H16199">
            <v>2005</v>
          </cell>
          <cell r="I16199">
            <v>0</v>
          </cell>
        </row>
        <row r="16200">
          <cell r="A16200">
            <v>610323</v>
          </cell>
          <cell r="B16200" t="str">
            <v>Estimator</v>
          </cell>
          <cell r="C16200">
            <v>5930000</v>
          </cell>
          <cell r="D16200">
            <v>258.57</v>
          </cell>
          <cell r="E16200">
            <v>1000</v>
          </cell>
          <cell r="F16200">
            <v>68042</v>
          </cell>
          <cell r="G16200">
            <v>0</v>
          </cell>
          <cell r="H16200">
            <v>2005</v>
          </cell>
          <cell r="I16200">
            <v>0</v>
          </cell>
        </row>
        <row r="16201">
          <cell r="A16201">
            <v>610323</v>
          </cell>
          <cell r="B16201" t="str">
            <v>Estimator</v>
          </cell>
          <cell r="C16201">
            <v>5930000</v>
          </cell>
          <cell r="D16201">
            <v>344.76</v>
          </cell>
          <cell r="E16201">
            <v>1000</v>
          </cell>
          <cell r="F16201">
            <v>68046</v>
          </cell>
          <cell r="G16201">
            <v>0</v>
          </cell>
          <cell r="H16201">
            <v>2005</v>
          </cell>
          <cell r="I16201">
            <v>0</v>
          </cell>
        </row>
        <row r="16202">
          <cell r="A16202">
            <v>610323</v>
          </cell>
          <cell r="B16202" t="str">
            <v>Estimator</v>
          </cell>
          <cell r="C16202">
            <v>5930000</v>
          </cell>
          <cell r="D16202">
            <v>1353.18</v>
          </cell>
          <cell r="E16202">
            <v>1000</v>
          </cell>
          <cell r="F16202">
            <v>68074</v>
          </cell>
          <cell r="G16202">
            <v>0</v>
          </cell>
          <cell r="H16202">
            <v>2005</v>
          </cell>
          <cell r="I16202">
            <v>0</v>
          </cell>
        </row>
        <row r="16203">
          <cell r="A16203">
            <v>610323</v>
          </cell>
          <cell r="B16203" t="str">
            <v>Estimator</v>
          </cell>
          <cell r="C16203">
            <v>5930000</v>
          </cell>
          <cell r="D16203">
            <v>775.71</v>
          </cell>
          <cell r="E16203">
            <v>1000</v>
          </cell>
          <cell r="F16203">
            <v>68079</v>
          </cell>
          <cell r="G16203">
            <v>0</v>
          </cell>
          <cell r="H16203">
            <v>2005</v>
          </cell>
          <cell r="I16203">
            <v>0</v>
          </cell>
        </row>
        <row r="16204">
          <cell r="A16204">
            <v>610323</v>
          </cell>
          <cell r="B16204" t="str">
            <v>Estimator</v>
          </cell>
          <cell r="C16204">
            <v>5930000</v>
          </cell>
          <cell r="D16204">
            <v>1465.23</v>
          </cell>
          <cell r="E16204">
            <v>1000</v>
          </cell>
          <cell r="F16204">
            <v>68088</v>
          </cell>
          <cell r="G16204">
            <v>0</v>
          </cell>
          <cell r="H16204">
            <v>2005</v>
          </cell>
          <cell r="I16204">
            <v>0</v>
          </cell>
        </row>
        <row r="16205">
          <cell r="A16205">
            <v>610323</v>
          </cell>
          <cell r="B16205" t="str">
            <v>Estimator</v>
          </cell>
          <cell r="C16205">
            <v>5930000</v>
          </cell>
          <cell r="D16205">
            <v>215.48</v>
          </cell>
          <cell r="E16205">
            <v>1000</v>
          </cell>
          <cell r="F16205">
            <v>68099</v>
          </cell>
          <cell r="G16205">
            <v>0</v>
          </cell>
          <cell r="H16205">
            <v>2005</v>
          </cell>
          <cell r="I16205">
            <v>0</v>
          </cell>
        </row>
        <row r="16206">
          <cell r="A16206">
            <v>610323</v>
          </cell>
          <cell r="B16206" t="str">
            <v>Estimator</v>
          </cell>
          <cell r="C16206">
            <v>5930000</v>
          </cell>
          <cell r="D16206">
            <v>122.46</v>
          </cell>
          <cell r="E16206">
            <v>1000</v>
          </cell>
          <cell r="F16206">
            <v>72025</v>
          </cell>
          <cell r="G16206">
            <v>0</v>
          </cell>
          <cell r="H16206">
            <v>2005</v>
          </cell>
          <cell r="I16206">
            <v>0</v>
          </cell>
        </row>
        <row r="16207">
          <cell r="A16207">
            <v>610323</v>
          </cell>
          <cell r="B16207" t="str">
            <v>Estimator</v>
          </cell>
          <cell r="C16207">
            <v>5930000</v>
          </cell>
          <cell r="D16207">
            <v>737.8</v>
          </cell>
          <cell r="E16207">
            <v>1000</v>
          </cell>
          <cell r="F16207">
            <v>73001</v>
          </cell>
          <cell r="G16207">
            <v>0</v>
          </cell>
          <cell r="H16207">
            <v>2005</v>
          </cell>
          <cell r="I16207">
            <v>0</v>
          </cell>
        </row>
        <row r="16208">
          <cell r="A16208">
            <v>610323</v>
          </cell>
          <cell r="B16208" t="str">
            <v>Estimator</v>
          </cell>
          <cell r="C16208">
            <v>5930000</v>
          </cell>
          <cell r="D16208">
            <v>38.92</v>
          </cell>
          <cell r="E16208">
            <v>1000</v>
          </cell>
          <cell r="F16208">
            <v>82015</v>
          </cell>
          <cell r="G16208">
            <v>0</v>
          </cell>
          <cell r="H16208">
            <v>2005</v>
          </cell>
          <cell r="I16208">
            <v>0</v>
          </cell>
        </row>
        <row r="16209">
          <cell r="A16209">
            <v>610323</v>
          </cell>
          <cell r="B16209" t="str">
            <v>Estimator</v>
          </cell>
          <cell r="C16209">
            <v>5930000</v>
          </cell>
          <cell r="D16209">
            <v>156714.85</v>
          </cell>
          <cell r="E16209">
            <v>1000</v>
          </cell>
          <cell r="F16209">
            <v>101000</v>
          </cell>
          <cell r="G16209">
            <v>0</v>
          </cell>
          <cell r="H16209">
            <v>2005</v>
          </cell>
          <cell r="I16209">
            <v>0</v>
          </cell>
        </row>
        <row r="16210">
          <cell r="A16210">
            <v>610323</v>
          </cell>
          <cell r="B16210" t="str">
            <v>Estimator</v>
          </cell>
          <cell r="C16210">
            <v>5930000</v>
          </cell>
          <cell r="D16210">
            <v>226422.81</v>
          </cell>
          <cell r="E16210">
            <v>1000</v>
          </cell>
          <cell r="F16210">
            <v>103000</v>
          </cell>
          <cell r="G16210">
            <v>0</v>
          </cell>
          <cell r="H16210">
            <v>2005</v>
          </cell>
          <cell r="I16210">
            <v>0</v>
          </cell>
        </row>
        <row r="16211">
          <cell r="A16211">
            <v>610323</v>
          </cell>
          <cell r="B16211" t="str">
            <v>Estimator</v>
          </cell>
          <cell r="C16211">
            <v>5930000</v>
          </cell>
          <cell r="D16211">
            <v>137616.76999999999</v>
          </cell>
          <cell r="E16211">
            <v>1000</v>
          </cell>
          <cell r="F16211">
            <v>105000</v>
          </cell>
          <cell r="G16211">
            <v>0</v>
          </cell>
          <cell r="H16211">
            <v>2005</v>
          </cell>
          <cell r="I16211">
            <v>0</v>
          </cell>
        </row>
        <row r="16212">
          <cell r="A16212">
            <v>610323</v>
          </cell>
          <cell r="B16212" t="str">
            <v>Estimator</v>
          </cell>
          <cell r="C16212">
            <v>5930000</v>
          </cell>
          <cell r="D16212">
            <v>735021.56</v>
          </cell>
          <cell r="E16212">
            <v>1000</v>
          </cell>
          <cell r="F16212">
            <v>108000</v>
          </cell>
          <cell r="G16212">
            <v>0</v>
          </cell>
          <cell r="H16212">
            <v>2005</v>
          </cell>
          <cell r="I16212">
            <v>0</v>
          </cell>
        </row>
        <row r="16213">
          <cell r="A16213">
            <v>610323</v>
          </cell>
          <cell r="B16213" t="str">
            <v>Estimator</v>
          </cell>
          <cell r="C16213">
            <v>5930000</v>
          </cell>
          <cell r="D16213">
            <v>45152.08</v>
          </cell>
          <cell r="E16213">
            <v>1000</v>
          </cell>
          <cell r="F16213">
            <v>109000</v>
          </cell>
          <cell r="G16213">
            <v>0</v>
          </cell>
          <cell r="H16213">
            <v>2005</v>
          </cell>
          <cell r="I16213">
            <v>0</v>
          </cell>
        </row>
        <row r="16214">
          <cell r="A16214">
            <v>610323</v>
          </cell>
          <cell r="B16214" t="str">
            <v>Estimator</v>
          </cell>
          <cell r="C16214">
            <v>5930000</v>
          </cell>
          <cell r="D16214">
            <v>164759.12</v>
          </cell>
          <cell r="E16214">
            <v>1000</v>
          </cell>
          <cell r="F16214">
            <v>111000</v>
          </cell>
          <cell r="G16214">
            <v>0</v>
          </cell>
          <cell r="H16214">
            <v>2005</v>
          </cell>
          <cell r="I16214">
            <v>0</v>
          </cell>
        </row>
        <row r="16215">
          <cell r="A16215">
            <v>610323</v>
          </cell>
          <cell r="B16215" t="str">
            <v>Estimator</v>
          </cell>
          <cell r="C16215">
            <v>5930000</v>
          </cell>
          <cell r="D16215">
            <v>229.68</v>
          </cell>
          <cell r="E16215">
            <v>1000</v>
          </cell>
          <cell r="F16215">
            <v>111101</v>
          </cell>
          <cell r="G16215">
            <v>0</v>
          </cell>
          <cell r="H16215">
            <v>2005</v>
          </cell>
          <cell r="I16215">
            <v>0</v>
          </cell>
        </row>
        <row r="16216">
          <cell r="A16216">
            <v>610323</v>
          </cell>
          <cell r="B16216" t="str">
            <v>Estimator</v>
          </cell>
          <cell r="C16216">
            <v>5930000</v>
          </cell>
          <cell r="D16216">
            <v>209449.78</v>
          </cell>
          <cell r="E16216">
            <v>1000</v>
          </cell>
          <cell r="F16216">
            <v>113000</v>
          </cell>
          <cell r="G16216">
            <v>0</v>
          </cell>
          <cell r="H16216">
            <v>2005</v>
          </cell>
          <cell r="I16216">
            <v>0</v>
          </cell>
        </row>
        <row r="16217">
          <cell r="A16217">
            <v>610323</v>
          </cell>
          <cell r="B16217" t="str">
            <v>Estimator</v>
          </cell>
          <cell r="C16217">
            <v>5930000</v>
          </cell>
          <cell r="D16217">
            <v>50600.49</v>
          </cell>
          <cell r="E16217">
            <v>1000</v>
          </cell>
          <cell r="F16217">
            <v>114000</v>
          </cell>
          <cell r="G16217">
            <v>0</v>
          </cell>
          <cell r="H16217">
            <v>2005</v>
          </cell>
          <cell r="I16217">
            <v>0</v>
          </cell>
        </row>
        <row r="16218">
          <cell r="A16218">
            <v>610323</v>
          </cell>
          <cell r="B16218" t="str">
            <v>Estimator</v>
          </cell>
          <cell r="C16218">
            <v>5930000</v>
          </cell>
          <cell r="D16218">
            <v>8880.94</v>
          </cell>
          <cell r="E16218">
            <v>1000</v>
          </cell>
          <cell r="F16218">
            <v>116000</v>
          </cell>
          <cell r="G16218">
            <v>0</v>
          </cell>
          <cell r="H16218">
            <v>2005</v>
          </cell>
          <cell r="I16218">
            <v>0</v>
          </cell>
        </row>
        <row r="16219">
          <cell r="A16219">
            <v>610323</v>
          </cell>
          <cell r="B16219" t="str">
            <v>Estimator</v>
          </cell>
          <cell r="C16219">
            <v>5930000</v>
          </cell>
          <cell r="D16219">
            <v>24306.15</v>
          </cell>
          <cell r="E16219">
            <v>1000</v>
          </cell>
          <cell r="F16219">
            <v>118000</v>
          </cell>
          <cell r="G16219">
            <v>0</v>
          </cell>
          <cell r="H16219">
            <v>2005</v>
          </cell>
          <cell r="I16219">
            <v>0</v>
          </cell>
        </row>
        <row r="16220">
          <cell r="A16220">
            <v>610323</v>
          </cell>
          <cell r="B16220" t="str">
            <v>Estimator</v>
          </cell>
          <cell r="C16220">
            <v>5930000</v>
          </cell>
          <cell r="D16220">
            <v>948585.22</v>
          </cell>
          <cell r="E16220">
            <v>1000</v>
          </cell>
          <cell r="F16220">
            <v>119150</v>
          </cell>
          <cell r="G16220">
            <v>0</v>
          </cell>
          <cell r="H16220">
            <v>2005</v>
          </cell>
          <cell r="I16220">
            <v>0</v>
          </cell>
        </row>
        <row r="16221">
          <cell r="A16221">
            <v>610323</v>
          </cell>
          <cell r="B16221" t="str">
            <v>Estimator</v>
          </cell>
          <cell r="C16221">
            <v>5930000</v>
          </cell>
          <cell r="D16221">
            <v>206525.49</v>
          </cell>
          <cell r="E16221">
            <v>1000</v>
          </cell>
          <cell r="F16221">
            <v>120000</v>
          </cell>
          <cell r="G16221">
            <v>0</v>
          </cell>
          <cell r="H16221">
            <v>2005</v>
          </cell>
          <cell r="I16221">
            <v>0</v>
          </cell>
        </row>
        <row r="16222">
          <cell r="A16222">
            <v>610323</v>
          </cell>
          <cell r="B16222" t="str">
            <v>Estimator</v>
          </cell>
          <cell r="C16222">
            <v>5930000</v>
          </cell>
          <cell r="D16222">
            <v>357742.57</v>
          </cell>
          <cell r="E16222">
            <v>1000</v>
          </cell>
          <cell r="F16222">
            <v>122000</v>
          </cell>
          <cell r="G16222">
            <v>0</v>
          </cell>
          <cell r="H16222">
            <v>2005</v>
          </cell>
          <cell r="I16222">
            <v>0</v>
          </cell>
        </row>
        <row r="16223">
          <cell r="A16223">
            <v>610323</v>
          </cell>
          <cell r="B16223" t="str">
            <v>Estimator</v>
          </cell>
          <cell r="C16223">
            <v>5930000</v>
          </cell>
          <cell r="D16223">
            <v>0</v>
          </cell>
          <cell r="E16223">
            <v>1000</v>
          </cell>
          <cell r="F16223">
            <v>122092</v>
          </cell>
          <cell r="G16223">
            <v>0</v>
          </cell>
          <cell r="H16223">
            <v>2005</v>
          </cell>
          <cell r="I16223">
            <v>0</v>
          </cell>
        </row>
        <row r="16224">
          <cell r="A16224">
            <v>610323</v>
          </cell>
          <cell r="B16224" t="str">
            <v>Estimator</v>
          </cell>
          <cell r="C16224">
            <v>5930000</v>
          </cell>
          <cell r="D16224">
            <v>141519.44</v>
          </cell>
          <cell r="E16224">
            <v>1000</v>
          </cell>
          <cell r="F16224">
            <v>124000</v>
          </cell>
          <cell r="G16224">
            <v>0</v>
          </cell>
          <cell r="H16224">
            <v>2005</v>
          </cell>
          <cell r="I16224">
            <v>0</v>
          </cell>
        </row>
        <row r="16225">
          <cell r="A16225">
            <v>610323</v>
          </cell>
          <cell r="B16225" t="str">
            <v>Estimator</v>
          </cell>
          <cell r="C16225">
            <v>5930000</v>
          </cell>
          <cell r="D16225">
            <v>152212.63</v>
          </cell>
          <cell r="E16225">
            <v>1000</v>
          </cell>
          <cell r="F16225">
            <v>126000</v>
          </cell>
          <cell r="G16225">
            <v>0</v>
          </cell>
          <cell r="H16225">
            <v>2005</v>
          </cell>
          <cell r="I16225">
            <v>0</v>
          </cell>
        </row>
        <row r="16226">
          <cell r="A16226">
            <v>610323</v>
          </cell>
          <cell r="B16226" t="str">
            <v>Estimator</v>
          </cell>
          <cell r="C16226">
            <v>5930000</v>
          </cell>
          <cell r="D16226">
            <v>160468.95000000001</v>
          </cell>
          <cell r="E16226">
            <v>1000</v>
          </cell>
          <cell r="F16226">
            <v>128000</v>
          </cell>
          <cell r="G16226">
            <v>0</v>
          </cell>
          <cell r="H16226">
            <v>2005</v>
          </cell>
          <cell r="I16226">
            <v>0</v>
          </cell>
        </row>
        <row r="16227">
          <cell r="A16227">
            <v>610323</v>
          </cell>
          <cell r="B16227" t="str">
            <v>Estimator</v>
          </cell>
          <cell r="C16227">
            <v>5930000</v>
          </cell>
          <cell r="D16227">
            <v>82032.34</v>
          </cell>
          <cell r="E16227">
            <v>1000</v>
          </cell>
          <cell r="F16227">
            <v>129000</v>
          </cell>
          <cell r="G16227">
            <v>0</v>
          </cell>
          <cell r="H16227">
            <v>2005</v>
          </cell>
          <cell r="I16227">
            <v>0</v>
          </cell>
        </row>
        <row r="16228">
          <cell r="A16228">
            <v>610323</v>
          </cell>
          <cell r="B16228" t="str">
            <v>Estimator</v>
          </cell>
          <cell r="C16228">
            <v>5930000</v>
          </cell>
          <cell r="D16228">
            <v>117139.09</v>
          </cell>
          <cell r="E16228">
            <v>1000</v>
          </cell>
          <cell r="F16228">
            <v>131000</v>
          </cell>
          <cell r="G16228">
            <v>0</v>
          </cell>
          <cell r="H16228">
            <v>2005</v>
          </cell>
          <cell r="I16228">
            <v>0</v>
          </cell>
        </row>
        <row r="16229">
          <cell r="A16229">
            <v>610323</v>
          </cell>
          <cell r="B16229" t="str">
            <v>Estimator</v>
          </cell>
          <cell r="C16229">
            <v>5930000</v>
          </cell>
          <cell r="D16229">
            <v>504216.33</v>
          </cell>
          <cell r="E16229">
            <v>1000</v>
          </cell>
          <cell r="F16229">
            <v>132000</v>
          </cell>
          <cell r="G16229">
            <v>0</v>
          </cell>
          <cell r="H16229">
            <v>2005</v>
          </cell>
          <cell r="I16229">
            <v>0</v>
          </cell>
        </row>
        <row r="16230">
          <cell r="A16230">
            <v>610323</v>
          </cell>
          <cell r="B16230" t="str">
            <v>Estimator</v>
          </cell>
          <cell r="C16230">
            <v>5930000</v>
          </cell>
          <cell r="D16230">
            <v>996644.71</v>
          </cell>
          <cell r="E16230">
            <v>1000</v>
          </cell>
          <cell r="F16230">
            <v>133000</v>
          </cell>
          <cell r="G16230">
            <v>0</v>
          </cell>
          <cell r="H16230">
            <v>2005</v>
          </cell>
          <cell r="I16230">
            <v>0</v>
          </cell>
        </row>
        <row r="16231">
          <cell r="A16231">
            <v>610323</v>
          </cell>
          <cell r="B16231" t="str">
            <v>Estimator</v>
          </cell>
          <cell r="C16231">
            <v>5930000</v>
          </cell>
          <cell r="D16231">
            <v>86.19</v>
          </cell>
          <cell r="E16231">
            <v>1000</v>
          </cell>
          <cell r="F16231">
            <v>133814</v>
          </cell>
          <cell r="G16231">
            <v>0</v>
          </cell>
          <cell r="H16231">
            <v>2005</v>
          </cell>
          <cell r="I16231">
            <v>0</v>
          </cell>
        </row>
        <row r="16232">
          <cell r="A16232">
            <v>610323</v>
          </cell>
          <cell r="B16232" t="str">
            <v>Estimator</v>
          </cell>
          <cell r="C16232">
            <v>5930000</v>
          </cell>
          <cell r="D16232">
            <v>86.19</v>
          </cell>
          <cell r="E16232">
            <v>1000</v>
          </cell>
          <cell r="F16232">
            <v>133840</v>
          </cell>
          <cell r="G16232">
            <v>0</v>
          </cell>
          <cell r="H16232">
            <v>2005</v>
          </cell>
          <cell r="I16232">
            <v>0</v>
          </cell>
        </row>
        <row r="16233">
          <cell r="A16233">
            <v>610323</v>
          </cell>
          <cell r="B16233" t="str">
            <v>Estimator</v>
          </cell>
          <cell r="C16233">
            <v>5930000</v>
          </cell>
          <cell r="D16233">
            <v>86.19</v>
          </cell>
          <cell r="E16233">
            <v>1000</v>
          </cell>
          <cell r="F16233">
            <v>133874</v>
          </cell>
          <cell r="G16233">
            <v>0</v>
          </cell>
          <cell r="H16233">
            <v>2005</v>
          </cell>
          <cell r="I16233">
            <v>0</v>
          </cell>
        </row>
        <row r="16234">
          <cell r="A16234">
            <v>610323</v>
          </cell>
          <cell r="B16234" t="str">
            <v>Estimator</v>
          </cell>
          <cell r="C16234">
            <v>5930000</v>
          </cell>
          <cell r="D16234">
            <v>457986.61</v>
          </cell>
          <cell r="E16234">
            <v>1000</v>
          </cell>
          <cell r="F16234">
            <v>134000</v>
          </cell>
          <cell r="G16234">
            <v>0</v>
          </cell>
          <cell r="H16234">
            <v>2005</v>
          </cell>
          <cell r="I16234">
            <v>0</v>
          </cell>
        </row>
        <row r="16235">
          <cell r="A16235">
            <v>610323</v>
          </cell>
          <cell r="B16235" t="str">
            <v>Estimator</v>
          </cell>
          <cell r="C16235">
            <v>5930000</v>
          </cell>
          <cell r="D16235">
            <v>288393.40999999997</v>
          </cell>
          <cell r="E16235">
            <v>1000</v>
          </cell>
          <cell r="F16235">
            <v>136000</v>
          </cell>
          <cell r="G16235">
            <v>0</v>
          </cell>
          <cell r="H16235">
            <v>2005</v>
          </cell>
          <cell r="I16235">
            <v>0</v>
          </cell>
        </row>
        <row r="16236">
          <cell r="A16236">
            <v>610323</v>
          </cell>
          <cell r="B16236" t="str">
            <v>Estimator</v>
          </cell>
          <cell r="C16236">
            <v>5930000</v>
          </cell>
          <cell r="D16236">
            <v>16054.14</v>
          </cell>
          <cell r="E16236">
            <v>1000</v>
          </cell>
          <cell r="F16236">
            <v>137000</v>
          </cell>
          <cell r="G16236">
            <v>0</v>
          </cell>
          <cell r="H16236">
            <v>2005</v>
          </cell>
          <cell r="I16236">
            <v>0</v>
          </cell>
        </row>
        <row r="16237">
          <cell r="A16237">
            <v>610323</v>
          </cell>
          <cell r="B16237" t="str">
            <v>Estimator</v>
          </cell>
          <cell r="C16237">
            <v>5930000</v>
          </cell>
          <cell r="D16237">
            <v>4882.95</v>
          </cell>
          <cell r="E16237">
            <v>1000</v>
          </cell>
          <cell r="F16237">
            <v>141000</v>
          </cell>
          <cell r="G16237">
            <v>0</v>
          </cell>
          <cell r="H16237">
            <v>2005</v>
          </cell>
          <cell r="I16237">
            <v>0</v>
          </cell>
        </row>
        <row r="16238">
          <cell r="A16238">
            <v>610323</v>
          </cell>
          <cell r="B16238" t="str">
            <v>Estimator</v>
          </cell>
          <cell r="C16238">
            <v>5930000</v>
          </cell>
          <cell r="D16238">
            <v>104237.39</v>
          </cell>
          <cell r="E16238">
            <v>1000</v>
          </cell>
          <cell r="F16238">
            <v>141070</v>
          </cell>
          <cell r="G16238">
            <v>0</v>
          </cell>
          <cell r="H16238">
            <v>2005</v>
          </cell>
          <cell r="I16238">
            <v>0</v>
          </cell>
        </row>
        <row r="16239">
          <cell r="A16239">
            <v>610323</v>
          </cell>
          <cell r="B16239" t="str">
            <v>Estimator</v>
          </cell>
          <cell r="C16239">
            <v>5930000</v>
          </cell>
          <cell r="D16239">
            <v>404444.15999999997</v>
          </cell>
          <cell r="E16239">
            <v>1000</v>
          </cell>
          <cell r="F16239">
            <v>240000</v>
          </cell>
          <cell r="G16239">
            <v>0</v>
          </cell>
          <cell r="H16239">
            <v>2005</v>
          </cell>
          <cell r="I16239">
            <v>0</v>
          </cell>
        </row>
        <row r="16240">
          <cell r="A16240">
            <v>610323</v>
          </cell>
          <cell r="B16240" t="str">
            <v>Estimator</v>
          </cell>
          <cell r="C16240">
            <v>5930000</v>
          </cell>
          <cell r="D16240">
            <v>86311.98</v>
          </cell>
          <cell r="E16240">
            <v>1000</v>
          </cell>
          <cell r="F16240">
            <v>244000</v>
          </cell>
          <cell r="G16240">
            <v>0</v>
          </cell>
          <cell r="H16240">
            <v>2005</v>
          </cell>
          <cell r="I16240">
            <v>0</v>
          </cell>
        </row>
        <row r="16241">
          <cell r="A16241">
            <v>610323</v>
          </cell>
          <cell r="B16241" t="str">
            <v>Estimator</v>
          </cell>
          <cell r="C16241">
            <v>5930000</v>
          </cell>
          <cell r="D16241">
            <v>450827.2</v>
          </cell>
          <cell r="E16241">
            <v>1000</v>
          </cell>
          <cell r="F16241">
            <v>246000</v>
          </cell>
          <cell r="G16241">
            <v>0</v>
          </cell>
          <cell r="H16241">
            <v>2005</v>
          </cell>
          <cell r="I16241">
            <v>0</v>
          </cell>
        </row>
        <row r="16242">
          <cell r="A16242">
            <v>610323</v>
          </cell>
          <cell r="B16242" t="str">
            <v>Estimator</v>
          </cell>
          <cell r="C16242">
            <v>5930000</v>
          </cell>
          <cell r="D16242">
            <v>474741.95</v>
          </cell>
          <cell r="E16242">
            <v>1000</v>
          </cell>
          <cell r="F16242">
            <v>563000</v>
          </cell>
          <cell r="G16242">
            <v>0</v>
          </cell>
          <cell r="H16242">
            <v>2005</v>
          </cell>
          <cell r="I16242">
            <v>0</v>
          </cell>
        </row>
        <row r="16243">
          <cell r="A16243">
            <v>610323</v>
          </cell>
          <cell r="B16243" t="str">
            <v>Estimator</v>
          </cell>
          <cell r="C16243">
            <v>5930000</v>
          </cell>
          <cell r="D16243">
            <v>144790.31</v>
          </cell>
          <cell r="E16243">
            <v>1000</v>
          </cell>
          <cell r="F16243">
            <v>565100</v>
          </cell>
          <cell r="G16243">
            <v>0</v>
          </cell>
          <cell r="H16243">
            <v>2005</v>
          </cell>
          <cell r="I16243">
            <v>0</v>
          </cell>
        </row>
        <row r="16244">
          <cell r="A16244">
            <v>610323</v>
          </cell>
          <cell r="B16244" t="str">
            <v>Estimator</v>
          </cell>
          <cell r="C16244">
            <v>5930000</v>
          </cell>
          <cell r="D16244">
            <v>75410.179999999993</v>
          </cell>
          <cell r="E16244">
            <v>1000</v>
          </cell>
          <cell r="F16244">
            <v>567000</v>
          </cell>
          <cell r="G16244">
            <v>0</v>
          </cell>
          <cell r="H16244">
            <v>2005</v>
          </cell>
          <cell r="I16244">
            <v>0</v>
          </cell>
        </row>
        <row r="16245">
          <cell r="A16245">
            <v>610323</v>
          </cell>
          <cell r="B16245" t="str">
            <v>Estimator</v>
          </cell>
          <cell r="C16245">
            <v>5930000</v>
          </cell>
          <cell r="D16245">
            <v>140339.1</v>
          </cell>
          <cell r="E16245">
            <v>1000</v>
          </cell>
          <cell r="F16245">
            <v>567300</v>
          </cell>
          <cell r="G16245">
            <v>0</v>
          </cell>
          <cell r="H16245">
            <v>2005</v>
          </cell>
          <cell r="I16245">
            <v>0</v>
          </cell>
        </row>
        <row r="16246">
          <cell r="A16246">
            <v>610323</v>
          </cell>
          <cell r="B16246" t="str">
            <v>Estimator</v>
          </cell>
          <cell r="C16246">
            <v>5930000</v>
          </cell>
          <cell r="D16246">
            <v>119709</v>
          </cell>
          <cell r="E16246">
            <v>1000</v>
          </cell>
          <cell r="F16246">
            <v>568100</v>
          </cell>
          <cell r="G16246">
            <v>0</v>
          </cell>
          <cell r="H16246">
            <v>2005</v>
          </cell>
          <cell r="I16246">
            <v>0</v>
          </cell>
        </row>
        <row r="16247">
          <cell r="A16247">
            <v>610323</v>
          </cell>
          <cell r="B16247" t="str">
            <v>Estimator</v>
          </cell>
          <cell r="C16247">
            <v>5930000</v>
          </cell>
          <cell r="D16247">
            <v>1316</v>
          </cell>
          <cell r="E16247">
            <v>1000</v>
          </cell>
          <cell r="F16247">
            <v>570100</v>
          </cell>
          <cell r="G16247">
            <v>0</v>
          </cell>
          <cell r="H16247">
            <v>2005</v>
          </cell>
          <cell r="I16247">
            <v>0</v>
          </cell>
        </row>
        <row r="16248">
          <cell r="A16248">
            <v>610323</v>
          </cell>
          <cell r="B16248" t="str">
            <v>Estimator</v>
          </cell>
          <cell r="C16248">
            <v>5930000</v>
          </cell>
          <cell r="D16248">
            <v>37036</v>
          </cell>
          <cell r="E16248">
            <v>1000</v>
          </cell>
          <cell r="F16248">
            <v>572000</v>
          </cell>
          <cell r="G16248">
            <v>0</v>
          </cell>
          <cell r="H16248">
            <v>2005</v>
          </cell>
          <cell r="I16248">
            <v>0</v>
          </cell>
        </row>
        <row r="16249">
          <cell r="A16249">
            <v>610323</v>
          </cell>
          <cell r="B16249" t="str">
            <v>Estimator</v>
          </cell>
          <cell r="C16249">
            <v>5930000</v>
          </cell>
          <cell r="D16249">
            <v>118440</v>
          </cell>
          <cell r="E16249">
            <v>1000</v>
          </cell>
          <cell r="F16249">
            <v>572100</v>
          </cell>
          <cell r="G16249">
            <v>0</v>
          </cell>
          <cell r="H16249">
            <v>2005</v>
          </cell>
          <cell r="I16249">
            <v>0</v>
          </cell>
        </row>
        <row r="16250">
          <cell r="A16250">
            <v>610323</v>
          </cell>
          <cell r="B16250" t="str">
            <v>Estimator</v>
          </cell>
          <cell r="C16250">
            <v>5930000</v>
          </cell>
          <cell r="D16250">
            <v>146508.92000000001</v>
          </cell>
          <cell r="E16250">
            <v>1000</v>
          </cell>
          <cell r="F16250">
            <v>575000</v>
          </cell>
          <cell r="G16250">
            <v>0</v>
          </cell>
          <cell r="H16250">
            <v>2005</v>
          </cell>
          <cell r="I16250">
            <v>0</v>
          </cell>
        </row>
        <row r="16251">
          <cell r="A16251">
            <v>610323</v>
          </cell>
          <cell r="B16251" t="str">
            <v>Estimator</v>
          </cell>
          <cell r="C16251">
            <v>5930000</v>
          </cell>
          <cell r="D16251">
            <v>140718</v>
          </cell>
          <cell r="E16251">
            <v>1000</v>
          </cell>
          <cell r="F16251">
            <v>576000</v>
          </cell>
          <cell r="G16251">
            <v>0</v>
          </cell>
          <cell r="H16251">
            <v>2005</v>
          </cell>
          <cell r="I16251">
            <v>0</v>
          </cell>
        </row>
        <row r="16252">
          <cell r="A16252">
            <v>610323</v>
          </cell>
          <cell r="B16252" t="str">
            <v>Estimator</v>
          </cell>
          <cell r="C16252">
            <v>5930000</v>
          </cell>
          <cell r="D16252">
            <v>290103.36</v>
          </cell>
          <cell r="E16252">
            <v>1000</v>
          </cell>
          <cell r="F16252">
            <v>578000</v>
          </cell>
          <cell r="G16252">
            <v>0</v>
          </cell>
          <cell r="H16252">
            <v>2005</v>
          </cell>
          <cell r="I16252">
            <v>0</v>
          </cell>
        </row>
        <row r="16253">
          <cell r="A16253">
            <v>610323</v>
          </cell>
          <cell r="B16253" t="str">
            <v>Estimator</v>
          </cell>
          <cell r="C16253">
            <v>5930000</v>
          </cell>
          <cell r="D16253">
            <v>7283.08</v>
          </cell>
          <cell r="E16253">
            <v>1000</v>
          </cell>
          <cell r="F16253">
            <v>650000</v>
          </cell>
          <cell r="G16253">
            <v>0</v>
          </cell>
          <cell r="H16253">
            <v>2005</v>
          </cell>
          <cell r="I16253">
            <v>0</v>
          </cell>
        </row>
        <row r="16254">
          <cell r="A16254">
            <v>610323</v>
          </cell>
          <cell r="B16254" t="str">
            <v>Estimator</v>
          </cell>
          <cell r="C16254">
            <v>5930000</v>
          </cell>
          <cell r="D16254">
            <v>6765.94</v>
          </cell>
          <cell r="E16254">
            <v>1000</v>
          </cell>
          <cell r="F16254">
            <v>651000</v>
          </cell>
          <cell r="G16254">
            <v>0</v>
          </cell>
          <cell r="H16254">
            <v>2005</v>
          </cell>
          <cell r="I16254">
            <v>0</v>
          </cell>
        </row>
        <row r="16255">
          <cell r="A16255">
            <v>610323</v>
          </cell>
          <cell r="B16255" t="str">
            <v>Estimator</v>
          </cell>
          <cell r="C16255">
            <v>5930000</v>
          </cell>
          <cell r="D16255">
            <v>46111.75</v>
          </cell>
          <cell r="E16255">
            <v>1000</v>
          </cell>
          <cell r="F16255">
            <v>651070</v>
          </cell>
          <cell r="G16255">
            <v>0</v>
          </cell>
          <cell r="H16255">
            <v>2005</v>
          </cell>
          <cell r="I16255">
            <v>0</v>
          </cell>
        </row>
        <row r="16256">
          <cell r="A16256">
            <v>610323</v>
          </cell>
          <cell r="B16256" t="str">
            <v>Estimator</v>
          </cell>
          <cell r="C16256">
            <v>5930000</v>
          </cell>
          <cell r="D16256">
            <v>105287.84</v>
          </cell>
          <cell r="E16256">
            <v>1000</v>
          </cell>
          <cell r="F16256">
            <v>654000</v>
          </cell>
          <cell r="G16256">
            <v>0</v>
          </cell>
          <cell r="H16256">
            <v>2005</v>
          </cell>
          <cell r="I16256">
            <v>0</v>
          </cell>
        </row>
        <row r="16257">
          <cell r="A16257">
            <v>610323</v>
          </cell>
          <cell r="B16257" t="str">
            <v>Estimator</v>
          </cell>
          <cell r="C16257">
            <v>5930000</v>
          </cell>
          <cell r="D16257">
            <v>352285.8</v>
          </cell>
          <cell r="E16257">
            <v>1000</v>
          </cell>
          <cell r="F16257">
            <v>655000</v>
          </cell>
          <cell r="G16257">
            <v>0</v>
          </cell>
          <cell r="H16257">
            <v>2005</v>
          </cell>
          <cell r="I16257">
            <v>0</v>
          </cell>
        </row>
        <row r="16258">
          <cell r="A16258">
            <v>610323</v>
          </cell>
          <cell r="B16258" t="str">
            <v>Estimator</v>
          </cell>
          <cell r="C16258">
            <v>5930000</v>
          </cell>
          <cell r="D16258">
            <v>86.19</v>
          </cell>
          <cell r="E16258">
            <v>1000</v>
          </cell>
          <cell r="F16258">
            <v>655136</v>
          </cell>
          <cell r="G16258">
            <v>0</v>
          </cell>
          <cell r="H16258">
            <v>2005</v>
          </cell>
          <cell r="I16258">
            <v>0</v>
          </cell>
        </row>
        <row r="16259">
          <cell r="A16259">
            <v>610323</v>
          </cell>
          <cell r="B16259" t="str">
            <v>Estimator</v>
          </cell>
          <cell r="C16259">
            <v>5930000</v>
          </cell>
          <cell r="D16259">
            <v>89862.2</v>
          </cell>
          <cell r="E16259">
            <v>1000</v>
          </cell>
          <cell r="F16259">
            <v>656100</v>
          </cell>
          <cell r="G16259">
            <v>0</v>
          </cell>
          <cell r="H16259">
            <v>2005</v>
          </cell>
          <cell r="I16259">
            <v>0</v>
          </cell>
        </row>
        <row r="16260">
          <cell r="A16260">
            <v>610323</v>
          </cell>
          <cell r="B16260" t="str">
            <v>Estimator</v>
          </cell>
          <cell r="C16260">
            <v>5930000</v>
          </cell>
          <cell r="D16260">
            <v>1206.6600000000001</v>
          </cell>
          <cell r="E16260">
            <v>1000</v>
          </cell>
          <cell r="F16260">
            <v>668002</v>
          </cell>
          <cell r="G16260">
            <v>0</v>
          </cell>
          <cell r="H16260">
            <v>2005</v>
          </cell>
          <cell r="I16260">
            <v>0</v>
          </cell>
        </row>
        <row r="16261">
          <cell r="A16261">
            <v>610323</v>
          </cell>
          <cell r="B16261" t="str">
            <v>Estimator</v>
          </cell>
          <cell r="C16261">
            <v>5930000</v>
          </cell>
          <cell r="D16261">
            <v>689.52</v>
          </cell>
          <cell r="E16261">
            <v>1000</v>
          </cell>
          <cell r="F16261">
            <v>668005</v>
          </cell>
          <cell r="G16261">
            <v>0</v>
          </cell>
          <cell r="H16261">
            <v>2005</v>
          </cell>
          <cell r="I16261">
            <v>0</v>
          </cell>
        </row>
        <row r="16262">
          <cell r="A16262">
            <v>610323</v>
          </cell>
          <cell r="B16262" t="str">
            <v>Estimator</v>
          </cell>
          <cell r="C16262">
            <v>5930000</v>
          </cell>
          <cell r="D16262">
            <v>948.09</v>
          </cell>
          <cell r="E16262">
            <v>1000</v>
          </cell>
          <cell r="F16262">
            <v>668033</v>
          </cell>
          <cell r="G16262">
            <v>0</v>
          </cell>
          <cell r="H16262">
            <v>2005</v>
          </cell>
          <cell r="I16262">
            <v>0</v>
          </cell>
        </row>
        <row r="16263">
          <cell r="A16263">
            <v>610323</v>
          </cell>
          <cell r="B16263" t="str">
            <v>Estimator</v>
          </cell>
          <cell r="C16263">
            <v>5930000</v>
          </cell>
          <cell r="D16263">
            <v>603.33000000000004</v>
          </cell>
          <cell r="E16263">
            <v>1000</v>
          </cell>
          <cell r="F16263">
            <v>668036</v>
          </cell>
          <cell r="G16263">
            <v>0</v>
          </cell>
          <cell r="H16263">
            <v>2005</v>
          </cell>
          <cell r="I16263">
            <v>0</v>
          </cell>
        </row>
        <row r="16264">
          <cell r="A16264">
            <v>610323</v>
          </cell>
          <cell r="B16264" t="str">
            <v>Estimator</v>
          </cell>
          <cell r="C16264">
            <v>5930000</v>
          </cell>
          <cell r="D16264">
            <v>344.76</v>
          </cell>
          <cell r="E16264">
            <v>1000</v>
          </cell>
          <cell r="F16264">
            <v>668038</v>
          </cell>
          <cell r="G16264">
            <v>0</v>
          </cell>
          <cell r="H16264">
            <v>2005</v>
          </cell>
          <cell r="I16264">
            <v>0</v>
          </cell>
        </row>
        <row r="16265">
          <cell r="A16265">
            <v>610323</v>
          </cell>
          <cell r="B16265" t="str">
            <v>Estimator</v>
          </cell>
          <cell r="C16265">
            <v>5930000</v>
          </cell>
          <cell r="D16265">
            <v>172.38</v>
          </cell>
          <cell r="E16265">
            <v>1000</v>
          </cell>
          <cell r="F16265">
            <v>668044</v>
          </cell>
          <cell r="G16265">
            <v>0</v>
          </cell>
          <cell r="H16265">
            <v>2005</v>
          </cell>
          <cell r="I16265">
            <v>0</v>
          </cell>
        </row>
        <row r="16266">
          <cell r="A16266">
            <v>610323</v>
          </cell>
          <cell r="B16266" t="str">
            <v>Estimator</v>
          </cell>
          <cell r="C16266">
            <v>5930000</v>
          </cell>
          <cell r="D16266">
            <v>991.19</v>
          </cell>
          <cell r="E16266">
            <v>1000</v>
          </cell>
          <cell r="F16266">
            <v>668075</v>
          </cell>
          <cell r="G16266">
            <v>0</v>
          </cell>
          <cell r="H16266">
            <v>2005</v>
          </cell>
          <cell r="I16266">
            <v>0</v>
          </cell>
        </row>
        <row r="16267">
          <cell r="A16267">
            <v>610323</v>
          </cell>
          <cell r="B16267" t="str">
            <v>Estimator</v>
          </cell>
          <cell r="C16267">
            <v>5930000</v>
          </cell>
          <cell r="D16267">
            <v>517.14</v>
          </cell>
          <cell r="E16267">
            <v>1000</v>
          </cell>
          <cell r="F16267">
            <v>668086</v>
          </cell>
          <cell r="G16267">
            <v>0</v>
          </cell>
          <cell r="H16267">
            <v>2005</v>
          </cell>
          <cell r="I16267">
            <v>0</v>
          </cell>
        </row>
        <row r="16268">
          <cell r="A16268">
            <v>610323</v>
          </cell>
          <cell r="B16268" t="str">
            <v>Estimator</v>
          </cell>
          <cell r="C16268">
            <v>5930000</v>
          </cell>
          <cell r="D16268">
            <v>1249.76</v>
          </cell>
          <cell r="E16268">
            <v>1000</v>
          </cell>
          <cell r="F16268">
            <v>668087</v>
          </cell>
          <cell r="G16268">
            <v>0</v>
          </cell>
          <cell r="H16268">
            <v>2005</v>
          </cell>
          <cell r="I16268">
            <v>0</v>
          </cell>
        </row>
        <row r="16269">
          <cell r="A16269">
            <v>610323</v>
          </cell>
          <cell r="B16269" t="str">
            <v>Estimator</v>
          </cell>
          <cell r="C16269">
            <v>5940000</v>
          </cell>
          <cell r="D16269">
            <v>0</v>
          </cell>
          <cell r="E16269">
            <v>1000</v>
          </cell>
          <cell r="F16269">
            <v>111</v>
          </cell>
          <cell r="G16269">
            <v>0</v>
          </cell>
          <cell r="H16269">
            <v>2005</v>
          </cell>
          <cell r="I16269">
            <v>0</v>
          </cell>
        </row>
        <row r="16270">
          <cell r="A16270">
            <v>610323</v>
          </cell>
          <cell r="B16270" t="str">
            <v>Estimator</v>
          </cell>
          <cell r="C16270">
            <v>5940000</v>
          </cell>
          <cell r="D16270">
            <v>8393.18</v>
          </cell>
          <cell r="E16270">
            <v>1000</v>
          </cell>
          <cell r="F16270">
            <v>119</v>
          </cell>
          <cell r="G16270">
            <v>0</v>
          </cell>
          <cell r="H16270">
            <v>2005</v>
          </cell>
          <cell r="I16270">
            <v>0</v>
          </cell>
        </row>
        <row r="16271">
          <cell r="A16271">
            <v>610323</v>
          </cell>
          <cell r="B16271" t="str">
            <v>Estimator</v>
          </cell>
          <cell r="C16271">
            <v>5940000</v>
          </cell>
          <cell r="D16271">
            <v>38.92</v>
          </cell>
          <cell r="E16271">
            <v>1000</v>
          </cell>
          <cell r="F16271">
            <v>5001</v>
          </cell>
          <cell r="G16271">
            <v>0</v>
          </cell>
          <cell r="H16271">
            <v>2005</v>
          </cell>
          <cell r="I16271">
            <v>0</v>
          </cell>
        </row>
        <row r="16272">
          <cell r="A16272">
            <v>610323</v>
          </cell>
          <cell r="B16272" t="str">
            <v>Estimator</v>
          </cell>
          <cell r="C16272">
            <v>5940000</v>
          </cell>
          <cell r="D16272">
            <v>86.8</v>
          </cell>
          <cell r="E16272">
            <v>1000</v>
          </cell>
          <cell r="F16272">
            <v>5003</v>
          </cell>
          <cell r="G16272">
            <v>0</v>
          </cell>
          <cell r="H16272">
            <v>2005</v>
          </cell>
          <cell r="I16272">
            <v>0</v>
          </cell>
        </row>
        <row r="16273">
          <cell r="A16273">
            <v>610323</v>
          </cell>
          <cell r="B16273" t="str">
            <v>Estimator</v>
          </cell>
          <cell r="C16273">
            <v>5940000</v>
          </cell>
          <cell r="D16273">
            <v>607.6</v>
          </cell>
          <cell r="E16273">
            <v>1000</v>
          </cell>
          <cell r="F16273">
            <v>5004</v>
          </cell>
          <cell r="G16273">
            <v>0</v>
          </cell>
          <cell r="H16273">
            <v>2005</v>
          </cell>
          <cell r="I16273">
            <v>0</v>
          </cell>
        </row>
        <row r="16274">
          <cell r="A16274">
            <v>610323</v>
          </cell>
          <cell r="B16274" t="str">
            <v>Estimator</v>
          </cell>
          <cell r="C16274">
            <v>5940000</v>
          </cell>
          <cell r="D16274">
            <v>347.2</v>
          </cell>
          <cell r="E16274">
            <v>1000</v>
          </cell>
          <cell r="F16274">
            <v>5301</v>
          </cell>
          <cell r="G16274">
            <v>0</v>
          </cell>
          <cell r="H16274">
            <v>2005</v>
          </cell>
          <cell r="I16274">
            <v>0</v>
          </cell>
        </row>
        <row r="16275">
          <cell r="A16275">
            <v>610323</v>
          </cell>
          <cell r="B16275" t="str">
            <v>Estimator</v>
          </cell>
          <cell r="C16275">
            <v>5940000</v>
          </cell>
          <cell r="D16275">
            <v>260.39999999999998</v>
          </cell>
          <cell r="E16275">
            <v>1000</v>
          </cell>
          <cell r="F16275">
            <v>5302</v>
          </cell>
          <cell r="G16275">
            <v>0</v>
          </cell>
          <cell r="H16275">
            <v>2005</v>
          </cell>
          <cell r="I16275">
            <v>0</v>
          </cell>
        </row>
        <row r="16276">
          <cell r="A16276">
            <v>610323</v>
          </cell>
          <cell r="B16276" t="str">
            <v>Estimator</v>
          </cell>
          <cell r="C16276">
            <v>5940000</v>
          </cell>
          <cell r="D16276">
            <v>5.77</v>
          </cell>
          <cell r="E16276">
            <v>1000</v>
          </cell>
          <cell r="F16276">
            <v>5303</v>
          </cell>
          <cell r="G16276">
            <v>0</v>
          </cell>
          <cell r="H16276">
            <v>2005</v>
          </cell>
          <cell r="I16276">
            <v>0</v>
          </cell>
        </row>
        <row r="16277">
          <cell r="A16277">
            <v>610323</v>
          </cell>
          <cell r="B16277" t="str">
            <v>Estimator</v>
          </cell>
          <cell r="C16277">
            <v>5940000</v>
          </cell>
          <cell r="D16277">
            <v>155.66</v>
          </cell>
          <cell r="E16277">
            <v>1000</v>
          </cell>
          <cell r="F16277">
            <v>5403</v>
          </cell>
          <cell r="G16277">
            <v>0</v>
          </cell>
          <cell r="H16277">
            <v>2005</v>
          </cell>
          <cell r="I16277">
            <v>0</v>
          </cell>
        </row>
        <row r="16278">
          <cell r="A16278">
            <v>610323</v>
          </cell>
          <cell r="B16278" t="str">
            <v>Estimator</v>
          </cell>
          <cell r="C16278">
            <v>5940000</v>
          </cell>
          <cell r="D16278">
            <v>2313.08</v>
          </cell>
          <cell r="E16278">
            <v>1000</v>
          </cell>
          <cell r="F16278">
            <v>5404</v>
          </cell>
          <cell r="G16278">
            <v>0</v>
          </cell>
          <cell r="H16278">
            <v>2005</v>
          </cell>
          <cell r="I16278">
            <v>0</v>
          </cell>
        </row>
        <row r="16279">
          <cell r="A16279">
            <v>610323</v>
          </cell>
          <cell r="B16279" t="str">
            <v>Estimator</v>
          </cell>
          <cell r="C16279">
            <v>5940000</v>
          </cell>
          <cell r="D16279">
            <v>1805.87</v>
          </cell>
          <cell r="E16279">
            <v>1000</v>
          </cell>
          <cell r="F16279">
            <v>5501</v>
          </cell>
          <cell r="G16279">
            <v>0</v>
          </cell>
          <cell r="H16279">
            <v>2005</v>
          </cell>
          <cell r="I16279">
            <v>0</v>
          </cell>
        </row>
        <row r="16280">
          <cell r="A16280">
            <v>610323</v>
          </cell>
          <cell r="B16280" t="str">
            <v>Estimator</v>
          </cell>
          <cell r="C16280">
            <v>5940000</v>
          </cell>
          <cell r="D16280">
            <v>0</v>
          </cell>
          <cell r="E16280">
            <v>1000</v>
          </cell>
          <cell r="F16280">
            <v>5503</v>
          </cell>
          <cell r="G16280">
            <v>0</v>
          </cell>
          <cell r="H16280">
            <v>2005</v>
          </cell>
          <cell r="I16280">
            <v>0</v>
          </cell>
        </row>
        <row r="16281">
          <cell r="A16281">
            <v>610323</v>
          </cell>
          <cell r="B16281" t="str">
            <v>Estimator</v>
          </cell>
          <cell r="C16281">
            <v>5940000</v>
          </cell>
          <cell r="D16281">
            <v>0</v>
          </cell>
          <cell r="E16281">
            <v>1000</v>
          </cell>
          <cell r="F16281">
            <v>5701</v>
          </cell>
          <cell r="G16281">
            <v>0</v>
          </cell>
          <cell r="H16281">
            <v>2005</v>
          </cell>
          <cell r="I16281">
            <v>0</v>
          </cell>
        </row>
        <row r="16282">
          <cell r="A16282">
            <v>610323</v>
          </cell>
          <cell r="B16282" t="str">
            <v>Estimator</v>
          </cell>
          <cell r="C16282">
            <v>5940000</v>
          </cell>
          <cell r="D16282">
            <v>434</v>
          </cell>
          <cell r="E16282">
            <v>1000</v>
          </cell>
          <cell r="F16282">
            <v>5801</v>
          </cell>
          <cell r="G16282">
            <v>0</v>
          </cell>
          <cell r="H16282">
            <v>2005</v>
          </cell>
          <cell r="I16282">
            <v>0</v>
          </cell>
        </row>
        <row r="16283">
          <cell r="A16283">
            <v>610323</v>
          </cell>
          <cell r="B16283" t="str">
            <v>Estimator</v>
          </cell>
          <cell r="C16283">
            <v>5940000</v>
          </cell>
          <cell r="D16283">
            <v>2473.8000000000002</v>
          </cell>
          <cell r="E16283">
            <v>1000</v>
          </cell>
          <cell r="F16283">
            <v>5802</v>
          </cell>
          <cell r="G16283">
            <v>0</v>
          </cell>
          <cell r="H16283">
            <v>2005</v>
          </cell>
          <cell r="I16283">
            <v>0</v>
          </cell>
        </row>
        <row r="16284">
          <cell r="A16284">
            <v>610323</v>
          </cell>
          <cell r="B16284" t="str">
            <v>Estimator</v>
          </cell>
          <cell r="C16284">
            <v>5940000</v>
          </cell>
          <cell r="D16284">
            <v>5642</v>
          </cell>
          <cell r="E16284">
            <v>1000</v>
          </cell>
          <cell r="F16284">
            <v>5803</v>
          </cell>
          <cell r="G16284">
            <v>0</v>
          </cell>
          <cell r="H16284">
            <v>2005</v>
          </cell>
          <cell r="I16284">
            <v>0</v>
          </cell>
        </row>
        <row r="16285">
          <cell r="A16285">
            <v>610323</v>
          </cell>
          <cell r="B16285" t="str">
            <v>Estimator</v>
          </cell>
          <cell r="C16285">
            <v>5940000</v>
          </cell>
          <cell r="D16285">
            <v>1143.1500000000001</v>
          </cell>
          <cell r="E16285">
            <v>1000</v>
          </cell>
          <cell r="F16285">
            <v>103000</v>
          </cell>
          <cell r="G16285">
            <v>0</v>
          </cell>
          <cell r="H16285">
            <v>2005</v>
          </cell>
          <cell r="I16285">
            <v>0</v>
          </cell>
        </row>
        <row r="16286">
          <cell r="A16286">
            <v>610323</v>
          </cell>
          <cell r="B16286" t="str">
            <v>Estimator</v>
          </cell>
          <cell r="C16286">
            <v>5940000</v>
          </cell>
          <cell r="D16286">
            <v>175.86</v>
          </cell>
          <cell r="E16286">
            <v>1000</v>
          </cell>
          <cell r="F16286">
            <v>108000</v>
          </cell>
          <cell r="G16286">
            <v>0</v>
          </cell>
          <cell r="H16286">
            <v>2005</v>
          </cell>
          <cell r="I16286">
            <v>0</v>
          </cell>
        </row>
        <row r="16287">
          <cell r="A16287">
            <v>610323</v>
          </cell>
          <cell r="B16287" t="str">
            <v>Estimator</v>
          </cell>
          <cell r="C16287">
            <v>5940000</v>
          </cell>
          <cell r="D16287">
            <v>175.86</v>
          </cell>
          <cell r="E16287">
            <v>1000</v>
          </cell>
          <cell r="F16287">
            <v>113000</v>
          </cell>
          <cell r="G16287">
            <v>0</v>
          </cell>
          <cell r="H16287">
            <v>2005</v>
          </cell>
          <cell r="I16287">
            <v>0</v>
          </cell>
        </row>
        <row r="16288">
          <cell r="A16288">
            <v>610323</v>
          </cell>
          <cell r="B16288" t="str">
            <v>Estimator</v>
          </cell>
          <cell r="C16288">
            <v>5940000</v>
          </cell>
          <cell r="D16288">
            <v>307.76</v>
          </cell>
          <cell r="E16288">
            <v>1000</v>
          </cell>
          <cell r="F16288">
            <v>122000</v>
          </cell>
          <cell r="G16288">
            <v>0</v>
          </cell>
          <cell r="H16288">
            <v>2005</v>
          </cell>
          <cell r="I16288">
            <v>0</v>
          </cell>
        </row>
        <row r="16289">
          <cell r="A16289">
            <v>610323</v>
          </cell>
          <cell r="B16289" t="str">
            <v>Estimator</v>
          </cell>
          <cell r="C16289">
            <v>5940000</v>
          </cell>
          <cell r="D16289">
            <v>1056.51</v>
          </cell>
          <cell r="E16289">
            <v>1000</v>
          </cell>
          <cell r="F16289">
            <v>128000</v>
          </cell>
          <cell r="G16289">
            <v>0</v>
          </cell>
          <cell r="H16289">
            <v>2005</v>
          </cell>
          <cell r="I16289">
            <v>0</v>
          </cell>
        </row>
        <row r="16290">
          <cell r="A16290">
            <v>610323</v>
          </cell>
          <cell r="B16290" t="str">
            <v>Estimator</v>
          </cell>
          <cell r="C16290">
            <v>5940000</v>
          </cell>
          <cell r="D16290">
            <v>643.09</v>
          </cell>
          <cell r="E16290">
            <v>1000</v>
          </cell>
          <cell r="F16290">
            <v>129000</v>
          </cell>
          <cell r="G16290">
            <v>0</v>
          </cell>
          <cell r="H16290">
            <v>2005</v>
          </cell>
          <cell r="I16290">
            <v>0</v>
          </cell>
        </row>
        <row r="16291">
          <cell r="A16291">
            <v>610323</v>
          </cell>
          <cell r="B16291" t="str">
            <v>Estimator</v>
          </cell>
          <cell r="C16291">
            <v>5940000</v>
          </cell>
          <cell r="D16291">
            <v>172.38</v>
          </cell>
          <cell r="E16291">
            <v>1000</v>
          </cell>
          <cell r="F16291">
            <v>136000</v>
          </cell>
          <cell r="G16291">
            <v>0</v>
          </cell>
          <cell r="H16291">
            <v>2005</v>
          </cell>
          <cell r="I16291">
            <v>0</v>
          </cell>
        </row>
        <row r="16292">
          <cell r="A16292">
            <v>610323</v>
          </cell>
          <cell r="B16292" t="str">
            <v>Estimator</v>
          </cell>
          <cell r="C16292">
            <v>5940000</v>
          </cell>
          <cell r="D16292">
            <v>2585</v>
          </cell>
          <cell r="E16292">
            <v>1000</v>
          </cell>
          <cell r="F16292">
            <v>563000</v>
          </cell>
          <cell r="G16292">
            <v>0</v>
          </cell>
          <cell r="H16292">
            <v>2005</v>
          </cell>
          <cell r="I16292">
            <v>0</v>
          </cell>
        </row>
        <row r="16293">
          <cell r="A16293">
            <v>610323</v>
          </cell>
          <cell r="B16293" t="str">
            <v>Estimator</v>
          </cell>
          <cell r="C16293">
            <v>5960000</v>
          </cell>
          <cell r="D16293">
            <v>2110.2800000000002</v>
          </cell>
          <cell r="E16293">
            <v>1000</v>
          </cell>
          <cell r="F16293">
            <v>119</v>
          </cell>
          <cell r="G16293">
            <v>0</v>
          </cell>
          <cell r="H16293">
            <v>2005</v>
          </cell>
          <cell r="I16293">
            <v>0</v>
          </cell>
        </row>
        <row r="16294">
          <cell r="A16294">
            <v>610323</v>
          </cell>
          <cell r="B16294" t="str">
            <v>Estimator</v>
          </cell>
          <cell r="C16294">
            <v>5960000</v>
          </cell>
          <cell r="D16294">
            <v>0</v>
          </cell>
          <cell r="E16294">
            <v>1000</v>
          </cell>
          <cell r="F16294">
            <v>5003</v>
          </cell>
          <cell r="G16294">
            <v>0</v>
          </cell>
          <cell r="H16294">
            <v>2005</v>
          </cell>
          <cell r="I16294">
            <v>0</v>
          </cell>
        </row>
        <row r="16295">
          <cell r="A16295">
            <v>610323</v>
          </cell>
          <cell r="B16295" t="str">
            <v>Estimator</v>
          </cell>
          <cell r="C16295">
            <v>5960000</v>
          </cell>
          <cell r="D16295">
            <v>564.20000000000005</v>
          </cell>
          <cell r="E16295">
            <v>1000</v>
          </cell>
          <cell r="F16295">
            <v>5302</v>
          </cell>
          <cell r="G16295">
            <v>0</v>
          </cell>
          <cell r="H16295">
            <v>2005</v>
          </cell>
          <cell r="I16295">
            <v>0</v>
          </cell>
        </row>
        <row r="16296">
          <cell r="A16296">
            <v>610323</v>
          </cell>
          <cell r="B16296" t="str">
            <v>Estimator</v>
          </cell>
          <cell r="C16296">
            <v>5960000</v>
          </cell>
          <cell r="D16296">
            <v>0</v>
          </cell>
          <cell r="E16296">
            <v>1000</v>
          </cell>
          <cell r="F16296">
            <v>5402</v>
          </cell>
          <cell r="G16296">
            <v>0</v>
          </cell>
          <cell r="H16296">
            <v>2005</v>
          </cell>
          <cell r="I16296">
            <v>0</v>
          </cell>
        </row>
        <row r="16297">
          <cell r="A16297">
            <v>610323</v>
          </cell>
          <cell r="B16297" t="str">
            <v>Estimator</v>
          </cell>
          <cell r="C16297">
            <v>5960000</v>
          </cell>
          <cell r="D16297">
            <v>413.05</v>
          </cell>
          <cell r="E16297">
            <v>1000</v>
          </cell>
          <cell r="F16297">
            <v>5404</v>
          </cell>
          <cell r="G16297">
            <v>0</v>
          </cell>
          <cell r="H16297">
            <v>2005</v>
          </cell>
          <cell r="I16297">
            <v>0</v>
          </cell>
        </row>
        <row r="16298">
          <cell r="A16298">
            <v>610323</v>
          </cell>
          <cell r="B16298" t="str">
            <v>Estimator</v>
          </cell>
          <cell r="C16298">
            <v>5960000</v>
          </cell>
          <cell r="D16298">
            <v>155.66</v>
          </cell>
          <cell r="E16298">
            <v>1000</v>
          </cell>
          <cell r="F16298">
            <v>5501</v>
          </cell>
          <cell r="G16298">
            <v>0</v>
          </cell>
          <cell r="H16298">
            <v>2005</v>
          </cell>
          <cell r="I16298">
            <v>0</v>
          </cell>
        </row>
        <row r="16299">
          <cell r="A16299">
            <v>610323</v>
          </cell>
          <cell r="B16299" t="str">
            <v>Estimator</v>
          </cell>
          <cell r="C16299">
            <v>5960000</v>
          </cell>
          <cell r="D16299">
            <v>351.72</v>
          </cell>
          <cell r="E16299">
            <v>1000</v>
          </cell>
          <cell r="F16299">
            <v>108000</v>
          </cell>
          <cell r="G16299">
            <v>0</v>
          </cell>
          <cell r="H16299">
            <v>2005</v>
          </cell>
          <cell r="I16299">
            <v>0</v>
          </cell>
        </row>
        <row r="16300">
          <cell r="A16300">
            <v>610323</v>
          </cell>
          <cell r="B16300" t="str">
            <v>Estimator</v>
          </cell>
          <cell r="C16300">
            <v>5960000</v>
          </cell>
          <cell r="D16300">
            <v>91.87</v>
          </cell>
          <cell r="E16300">
            <v>1000</v>
          </cell>
          <cell r="F16300">
            <v>119150</v>
          </cell>
          <cell r="G16300">
            <v>0</v>
          </cell>
          <cell r="H16300">
            <v>2005</v>
          </cell>
          <cell r="I16300">
            <v>0</v>
          </cell>
        </row>
        <row r="16301">
          <cell r="A16301">
            <v>610323</v>
          </cell>
          <cell r="B16301" t="str">
            <v>Estimator</v>
          </cell>
          <cell r="C16301">
            <v>5960000</v>
          </cell>
          <cell r="D16301">
            <v>0</v>
          </cell>
          <cell r="E16301">
            <v>1000</v>
          </cell>
          <cell r="F16301">
            <v>126000</v>
          </cell>
          <cell r="G16301">
            <v>0</v>
          </cell>
          <cell r="H16301">
            <v>2005</v>
          </cell>
          <cell r="I16301">
            <v>0</v>
          </cell>
        </row>
        <row r="16302">
          <cell r="A16302">
            <v>610323</v>
          </cell>
          <cell r="B16302" t="str">
            <v>Estimator</v>
          </cell>
          <cell r="C16302">
            <v>5960000</v>
          </cell>
          <cell r="D16302">
            <v>0</v>
          </cell>
          <cell r="E16302">
            <v>1000</v>
          </cell>
          <cell r="F16302">
            <v>128000</v>
          </cell>
          <cell r="G16302">
            <v>0</v>
          </cell>
          <cell r="H16302">
            <v>2005</v>
          </cell>
          <cell r="I16302">
            <v>0</v>
          </cell>
        </row>
        <row r="16303">
          <cell r="A16303">
            <v>610323</v>
          </cell>
          <cell r="B16303" t="str">
            <v>Estimator</v>
          </cell>
          <cell r="C16303">
            <v>5960000</v>
          </cell>
          <cell r="D16303">
            <v>86.19</v>
          </cell>
          <cell r="E16303">
            <v>1000</v>
          </cell>
          <cell r="F16303">
            <v>132000</v>
          </cell>
          <cell r="G16303">
            <v>0</v>
          </cell>
          <cell r="H16303">
            <v>2005</v>
          </cell>
          <cell r="I16303">
            <v>0</v>
          </cell>
        </row>
        <row r="16304">
          <cell r="A16304">
            <v>610323</v>
          </cell>
          <cell r="B16304" t="str">
            <v>Estimator</v>
          </cell>
          <cell r="C16304">
            <v>5970000</v>
          </cell>
          <cell r="D16304">
            <v>303.8</v>
          </cell>
          <cell r="E16304">
            <v>1000</v>
          </cell>
          <cell r="F16304">
            <v>14</v>
          </cell>
          <cell r="G16304">
            <v>0</v>
          </cell>
          <cell r="H16304">
            <v>2005</v>
          </cell>
          <cell r="I16304">
            <v>0</v>
          </cell>
        </row>
        <row r="16305">
          <cell r="A16305">
            <v>610323</v>
          </cell>
          <cell r="B16305" t="str">
            <v>Estimator</v>
          </cell>
          <cell r="C16305">
            <v>5970000</v>
          </cell>
          <cell r="D16305">
            <v>-2097.2199999999998</v>
          </cell>
          <cell r="E16305">
            <v>1000</v>
          </cell>
          <cell r="F16305">
            <v>119</v>
          </cell>
          <cell r="G16305">
            <v>0</v>
          </cell>
          <cell r="H16305">
            <v>2005</v>
          </cell>
          <cell r="I16305">
            <v>0</v>
          </cell>
        </row>
        <row r="16306">
          <cell r="A16306">
            <v>610323</v>
          </cell>
          <cell r="B16306" t="str">
            <v>Estimator</v>
          </cell>
          <cell r="C16306">
            <v>5970000</v>
          </cell>
          <cell r="D16306">
            <v>0</v>
          </cell>
          <cell r="E16306">
            <v>1000</v>
          </cell>
          <cell r="F16306">
            <v>5001</v>
          </cell>
          <cell r="G16306">
            <v>0</v>
          </cell>
          <cell r="H16306">
            <v>2005</v>
          </cell>
          <cell r="I16306">
            <v>0</v>
          </cell>
        </row>
        <row r="16307">
          <cell r="A16307">
            <v>610323</v>
          </cell>
          <cell r="B16307" t="str">
            <v>Estimator</v>
          </cell>
          <cell r="C16307">
            <v>5970000</v>
          </cell>
          <cell r="D16307">
            <v>1734.81</v>
          </cell>
          <cell r="E16307">
            <v>1000</v>
          </cell>
          <cell r="F16307">
            <v>5003</v>
          </cell>
          <cell r="G16307">
            <v>0</v>
          </cell>
          <cell r="H16307">
            <v>2005</v>
          </cell>
          <cell r="I16307">
            <v>0</v>
          </cell>
        </row>
        <row r="16308">
          <cell r="A16308">
            <v>610323</v>
          </cell>
          <cell r="B16308" t="str">
            <v>Estimator</v>
          </cell>
          <cell r="C16308">
            <v>5970000</v>
          </cell>
          <cell r="D16308">
            <v>0</v>
          </cell>
          <cell r="E16308">
            <v>1000</v>
          </cell>
          <cell r="F16308">
            <v>5004</v>
          </cell>
          <cell r="G16308">
            <v>0</v>
          </cell>
          <cell r="H16308">
            <v>2005</v>
          </cell>
          <cell r="I16308">
            <v>0</v>
          </cell>
        </row>
        <row r="16309">
          <cell r="A16309">
            <v>610323</v>
          </cell>
          <cell r="B16309" t="str">
            <v>Estimator</v>
          </cell>
          <cell r="C16309">
            <v>5970000</v>
          </cell>
          <cell r="D16309">
            <v>0</v>
          </cell>
          <cell r="E16309">
            <v>1000</v>
          </cell>
          <cell r="F16309">
            <v>5005</v>
          </cell>
          <cell r="G16309">
            <v>0</v>
          </cell>
          <cell r="H16309">
            <v>2005</v>
          </cell>
          <cell r="I16309">
            <v>0</v>
          </cell>
        </row>
        <row r="16310">
          <cell r="A16310">
            <v>610323</v>
          </cell>
          <cell r="B16310" t="str">
            <v>Estimator</v>
          </cell>
          <cell r="C16310">
            <v>5970000</v>
          </cell>
          <cell r="D16310">
            <v>0</v>
          </cell>
          <cell r="E16310">
            <v>1000</v>
          </cell>
          <cell r="F16310">
            <v>5301</v>
          </cell>
          <cell r="G16310">
            <v>0</v>
          </cell>
          <cell r="H16310">
            <v>2005</v>
          </cell>
          <cell r="I16310">
            <v>0</v>
          </cell>
        </row>
        <row r="16311">
          <cell r="A16311">
            <v>610323</v>
          </cell>
          <cell r="B16311" t="str">
            <v>Estimator</v>
          </cell>
          <cell r="C16311">
            <v>5970000</v>
          </cell>
          <cell r="D16311">
            <v>0</v>
          </cell>
          <cell r="E16311">
            <v>1000</v>
          </cell>
          <cell r="F16311">
            <v>5302</v>
          </cell>
          <cell r="G16311">
            <v>0</v>
          </cell>
          <cell r="H16311">
            <v>2005</v>
          </cell>
          <cell r="I16311">
            <v>0</v>
          </cell>
        </row>
        <row r="16312">
          <cell r="A16312">
            <v>610323</v>
          </cell>
          <cell r="B16312" t="str">
            <v>Estimator</v>
          </cell>
          <cell r="C16312">
            <v>5970000</v>
          </cell>
          <cell r="D16312">
            <v>0</v>
          </cell>
          <cell r="E16312">
            <v>1000</v>
          </cell>
          <cell r="F16312">
            <v>5303</v>
          </cell>
          <cell r="G16312">
            <v>0</v>
          </cell>
          <cell r="H16312">
            <v>2005</v>
          </cell>
          <cell r="I16312">
            <v>0</v>
          </cell>
        </row>
        <row r="16313">
          <cell r="A16313">
            <v>610323</v>
          </cell>
          <cell r="B16313" t="str">
            <v>Estimator</v>
          </cell>
          <cell r="C16313">
            <v>5970000</v>
          </cell>
          <cell r="D16313">
            <v>0</v>
          </cell>
          <cell r="E16313">
            <v>1000</v>
          </cell>
          <cell r="F16313">
            <v>5304</v>
          </cell>
          <cell r="G16313">
            <v>0</v>
          </cell>
          <cell r="H16313">
            <v>2005</v>
          </cell>
          <cell r="I16313">
            <v>0</v>
          </cell>
        </row>
        <row r="16314">
          <cell r="A16314">
            <v>610323</v>
          </cell>
          <cell r="B16314" t="str">
            <v>Estimator</v>
          </cell>
          <cell r="C16314">
            <v>5970000</v>
          </cell>
          <cell r="D16314">
            <v>0</v>
          </cell>
          <cell r="E16314">
            <v>1000</v>
          </cell>
          <cell r="F16314">
            <v>5402</v>
          </cell>
          <cell r="G16314">
            <v>0</v>
          </cell>
          <cell r="H16314">
            <v>2005</v>
          </cell>
          <cell r="I16314">
            <v>0</v>
          </cell>
        </row>
        <row r="16315">
          <cell r="A16315">
            <v>610323</v>
          </cell>
          <cell r="B16315" t="str">
            <v>Estimator</v>
          </cell>
          <cell r="C16315">
            <v>5970000</v>
          </cell>
          <cell r="D16315">
            <v>350.24</v>
          </cell>
          <cell r="E16315">
            <v>1000</v>
          </cell>
          <cell r="F16315">
            <v>5403</v>
          </cell>
          <cell r="G16315">
            <v>0</v>
          </cell>
          <cell r="H16315">
            <v>2005</v>
          </cell>
          <cell r="I16315">
            <v>0</v>
          </cell>
        </row>
        <row r="16316">
          <cell r="A16316">
            <v>610323</v>
          </cell>
          <cell r="B16316" t="str">
            <v>Estimator</v>
          </cell>
          <cell r="C16316">
            <v>5970000</v>
          </cell>
          <cell r="D16316">
            <v>0</v>
          </cell>
          <cell r="E16316">
            <v>1000</v>
          </cell>
          <cell r="F16316">
            <v>5404</v>
          </cell>
          <cell r="G16316">
            <v>0</v>
          </cell>
          <cell r="H16316">
            <v>2005</v>
          </cell>
          <cell r="I16316">
            <v>0</v>
          </cell>
        </row>
        <row r="16317">
          <cell r="A16317">
            <v>610323</v>
          </cell>
          <cell r="B16317" t="str">
            <v>Estimator</v>
          </cell>
          <cell r="C16317">
            <v>5970000</v>
          </cell>
          <cell r="D16317">
            <v>0</v>
          </cell>
          <cell r="E16317">
            <v>1000</v>
          </cell>
          <cell r="F16317">
            <v>5405</v>
          </cell>
          <cell r="G16317">
            <v>0</v>
          </cell>
          <cell r="H16317">
            <v>2005</v>
          </cell>
          <cell r="I16317">
            <v>0</v>
          </cell>
        </row>
        <row r="16318">
          <cell r="A16318">
            <v>610323</v>
          </cell>
          <cell r="B16318" t="str">
            <v>Estimator</v>
          </cell>
          <cell r="C16318">
            <v>5970000</v>
          </cell>
          <cell r="D16318">
            <v>350.24</v>
          </cell>
          <cell r="E16318">
            <v>1000</v>
          </cell>
          <cell r="F16318">
            <v>5501</v>
          </cell>
          <cell r="G16318">
            <v>0</v>
          </cell>
          <cell r="H16318">
            <v>2005</v>
          </cell>
          <cell r="I16318">
            <v>0</v>
          </cell>
        </row>
        <row r="16319">
          <cell r="A16319">
            <v>610323</v>
          </cell>
          <cell r="B16319" t="str">
            <v>Estimator</v>
          </cell>
          <cell r="C16319">
            <v>5970000</v>
          </cell>
          <cell r="D16319">
            <v>0</v>
          </cell>
          <cell r="E16319">
            <v>1000</v>
          </cell>
          <cell r="F16319">
            <v>5502</v>
          </cell>
          <cell r="G16319">
            <v>0</v>
          </cell>
          <cell r="H16319">
            <v>2005</v>
          </cell>
          <cell r="I16319">
            <v>0</v>
          </cell>
        </row>
        <row r="16320">
          <cell r="A16320">
            <v>610323</v>
          </cell>
          <cell r="B16320" t="str">
            <v>Estimator</v>
          </cell>
          <cell r="C16320">
            <v>5970000</v>
          </cell>
          <cell r="D16320">
            <v>0</v>
          </cell>
          <cell r="E16320">
            <v>1000</v>
          </cell>
          <cell r="F16320">
            <v>5503</v>
          </cell>
          <cell r="G16320">
            <v>0</v>
          </cell>
          <cell r="H16320">
            <v>2005</v>
          </cell>
          <cell r="I16320">
            <v>0</v>
          </cell>
        </row>
        <row r="16321">
          <cell r="A16321">
            <v>610323</v>
          </cell>
          <cell r="B16321" t="str">
            <v>Estimator</v>
          </cell>
          <cell r="C16321">
            <v>5970000</v>
          </cell>
          <cell r="D16321">
            <v>0</v>
          </cell>
          <cell r="E16321">
            <v>1000</v>
          </cell>
          <cell r="F16321">
            <v>5505</v>
          </cell>
          <cell r="G16321">
            <v>0</v>
          </cell>
          <cell r="H16321">
            <v>2005</v>
          </cell>
          <cell r="I16321">
            <v>0</v>
          </cell>
        </row>
        <row r="16322">
          <cell r="A16322">
            <v>610323</v>
          </cell>
          <cell r="B16322" t="str">
            <v>Estimator</v>
          </cell>
          <cell r="C16322">
            <v>5970000</v>
          </cell>
          <cell r="D16322">
            <v>0</v>
          </cell>
          <cell r="E16322">
            <v>1000</v>
          </cell>
          <cell r="F16322">
            <v>5701</v>
          </cell>
          <cell r="G16322">
            <v>0</v>
          </cell>
          <cell r="H16322">
            <v>2005</v>
          </cell>
          <cell r="I16322">
            <v>0</v>
          </cell>
        </row>
        <row r="16323">
          <cell r="A16323">
            <v>610323</v>
          </cell>
          <cell r="B16323" t="str">
            <v>Estimator</v>
          </cell>
          <cell r="C16323">
            <v>5970000</v>
          </cell>
          <cell r="D16323">
            <v>0</v>
          </cell>
          <cell r="E16323">
            <v>1000</v>
          </cell>
          <cell r="F16323">
            <v>5702</v>
          </cell>
          <cell r="G16323">
            <v>0</v>
          </cell>
          <cell r="H16323">
            <v>2005</v>
          </cell>
          <cell r="I16323">
            <v>0</v>
          </cell>
        </row>
        <row r="16324">
          <cell r="A16324">
            <v>610323</v>
          </cell>
          <cell r="B16324" t="str">
            <v>Estimator</v>
          </cell>
          <cell r="C16324">
            <v>5970000</v>
          </cell>
          <cell r="D16324">
            <v>0</v>
          </cell>
          <cell r="E16324">
            <v>1000</v>
          </cell>
          <cell r="F16324">
            <v>5801</v>
          </cell>
          <cell r="G16324">
            <v>0</v>
          </cell>
          <cell r="H16324">
            <v>2005</v>
          </cell>
          <cell r="I16324">
            <v>0</v>
          </cell>
        </row>
        <row r="16325">
          <cell r="A16325">
            <v>610323</v>
          </cell>
          <cell r="B16325" t="str">
            <v>Estimator</v>
          </cell>
          <cell r="C16325">
            <v>5970000</v>
          </cell>
          <cell r="D16325">
            <v>0</v>
          </cell>
          <cell r="E16325">
            <v>1000</v>
          </cell>
          <cell r="F16325">
            <v>5802</v>
          </cell>
          <cell r="G16325">
            <v>0</v>
          </cell>
          <cell r="H16325">
            <v>2005</v>
          </cell>
          <cell r="I16325">
            <v>0</v>
          </cell>
        </row>
        <row r="16326">
          <cell r="A16326">
            <v>610323</v>
          </cell>
          <cell r="B16326" t="str">
            <v>Estimator</v>
          </cell>
          <cell r="C16326">
            <v>5970000</v>
          </cell>
          <cell r="D16326">
            <v>0</v>
          </cell>
          <cell r="E16326">
            <v>1000</v>
          </cell>
          <cell r="F16326">
            <v>5803</v>
          </cell>
          <cell r="G16326">
            <v>0</v>
          </cell>
          <cell r="H16326">
            <v>2005</v>
          </cell>
          <cell r="I16326">
            <v>0</v>
          </cell>
        </row>
        <row r="16327">
          <cell r="A16327">
            <v>610323</v>
          </cell>
          <cell r="B16327" t="str">
            <v>Estimator</v>
          </cell>
          <cell r="C16327">
            <v>5970000</v>
          </cell>
          <cell r="D16327">
            <v>87.93</v>
          </cell>
          <cell r="E16327">
            <v>1000</v>
          </cell>
          <cell r="F16327">
            <v>103000</v>
          </cell>
          <cell r="G16327">
            <v>0</v>
          </cell>
          <cell r="H16327">
            <v>2005</v>
          </cell>
          <cell r="I16327">
            <v>0</v>
          </cell>
        </row>
        <row r="16328">
          <cell r="A16328">
            <v>610323</v>
          </cell>
          <cell r="B16328" t="str">
            <v>Estimator</v>
          </cell>
          <cell r="C16328">
            <v>5970000</v>
          </cell>
          <cell r="D16328">
            <v>0</v>
          </cell>
          <cell r="E16328">
            <v>1000</v>
          </cell>
          <cell r="F16328">
            <v>567300</v>
          </cell>
          <cell r="G16328">
            <v>0</v>
          </cell>
          <cell r="H16328">
            <v>2005</v>
          </cell>
          <cell r="I16328">
            <v>0</v>
          </cell>
        </row>
        <row r="16329">
          <cell r="A16329">
            <v>610323</v>
          </cell>
          <cell r="B16329" t="str">
            <v>Estimator</v>
          </cell>
          <cell r="C16329">
            <v>5970000</v>
          </cell>
          <cell r="D16329">
            <v>0</v>
          </cell>
          <cell r="E16329">
            <v>1000</v>
          </cell>
          <cell r="F16329">
            <v>568100</v>
          </cell>
          <cell r="G16329">
            <v>0</v>
          </cell>
          <cell r="H16329">
            <v>2005</v>
          </cell>
          <cell r="I16329">
            <v>0</v>
          </cell>
        </row>
        <row r="16330">
          <cell r="A16330">
            <v>610323</v>
          </cell>
          <cell r="B16330" t="str">
            <v>Estimator</v>
          </cell>
          <cell r="C16330">
            <v>5970000</v>
          </cell>
          <cell r="D16330">
            <v>0</v>
          </cell>
          <cell r="E16330">
            <v>1000</v>
          </cell>
          <cell r="F16330">
            <v>572100</v>
          </cell>
          <cell r="G16330">
            <v>0</v>
          </cell>
          <cell r="H16330">
            <v>2005</v>
          </cell>
          <cell r="I16330">
            <v>0</v>
          </cell>
        </row>
        <row r="16331">
          <cell r="A16331">
            <v>610323</v>
          </cell>
          <cell r="B16331" t="str">
            <v>Estimator</v>
          </cell>
          <cell r="C16331">
            <v>5970000</v>
          </cell>
          <cell r="D16331">
            <v>0</v>
          </cell>
          <cell r="E16331">
            <v>1000</v>
          </cell>
          <cell r="F16331">
            <v>575000</v>
          </cell>
          <cell r="G16331">
            <v>0</v>
          </cell>
          <cell r="H16331">
            <v>2005</v>
          </cell>
          <cell r="I16331">
            <v>0</v>
          </cell>
        </row>
        <row r="16332">
          <cell r="A16332">
            <v>610323</v>
          </cell>
          <cell r="B16332" t="str">
            <v>Estimator</v>
          </cell>
          <cell r="C16332">
            <v>5970000</v>
          </cell>
          <cell r="D16332">
            <v>0</v>
          </cell>
          <cell r="E16332">
            <v>1000</v>
          </cell>
          <cell r="F16332">
            <v>578000</v>
          </cell>
          <cell r="G16332">
            <v>0</v>
          </cell>
          <cell r="H16332">
            <v>2005</v>
          </cell>
          <cell r="I16332">
            <v>0</v>
          </cell>
        </row>
        <row r="16333">
          <cell r="A16333">
            <v>610323</v>
          </cell>
          <cell r="B16333" t="str">
            <v>Estimator</v>
          </cell>
          <cell r="C16333">
            <v>5980000</v>
          </cell>
          <cell r="D16333">
            <v>265.47000000000003</v>
          </cell>
          <cell r="E16333">
            <v>1000</v>
          </cell>
          <cell r="F16333">
            <v>1</v>
          </cell>
          <cell r="G16333">
            <v>0</v>
          </cell>
          <cell r="H16333">
            <v>2005</v>
          </cell>
          <cell r="I16333">
            <v>0</v>
          </cell>
        </row>
        <row r="16334">
          <cell r="A16334">
            <v>610323</v>
          </cell>
          <cell r="B16334" t="str">
            <v>Estimator</v>
          </cell>
          <cell r="C16334">
            <v>5980000</v>
          </cell>
          <cell r="D16334">
            <v>260.39999999999998</v>
          </cell>
          <cell r="E16334">
            <v>1000</v>
          </cell>
          <cell r="F16334">
            <v>5303</v>
          </cell>
          <cell r="G16334">
            <v>0</v>
          </cell>
          <cell r="H16334">
            <v>2005</v>
          </cell>
          <cell r="I16334">
            <v>0</v>
          </cell>
        </row>
        <row r="16335">
          <cell r="A16335">
            <v>610323</v>
          </cell>
          <cell r="B16335" t="str">
            <v>Estimator</v>
          </cell>
          <cell r="C16335">
            <v>5980000</v>
          </cell>
          <cell r="D16335">
            <v>77.83</v>
          </cell>
          <cell r="E16335">
            <v>1000</v>
          </cell>
          <cell r="F16335">
            <v>5501</v>
          </cell>
          <cell r="G16335">
            <v>0</v>
          </cell>
          <cell r="H16335">
            <v>2005</v>
          </cell>
          <cell r="I16335">
            <v>0</v>
          </cell>
        </row>
        <row r="16336">
          <cell r="A16336">
            <v>610323</v>
          </cell>
          <cell r="B16336" t="str">
            <v>Estimator</v>
          </cell>
          <cell r="C16336">
            <v>5980000</v>
          </cell>
          <cell r="D16336">
            <v>173.6</v>
          </cell>
          <cell r="E16336">
            <v>1000</v>
          </cell>
          <cell r="F16336">
            <v>5802</v>
          </cell>
          <cell r="G16336">
            <v>0</v>
          </cell>
          <cell r="H16336">
            <v>2005</v>
          </cell>
          <cell r="I16336">
            <v>0</v>
          </cell>
        </row>
        <row r="16337">
          <cell r="A16337">
            <v>610323</v>
          </cell>
          <cell r="B16337" t="str">
            <v>Estimator</v>
          </cell>
          <cell r="C16337">
            <v>5980000</v>
          </cell>
          <cell r="D16337">
            <v>911.4</v>
          </cell>
          <cell r="E16337">
            <v>1000</v>
          </cell>
          <cell r="F16337">
            <v>5803</v>
          </cell>
          <cell r="G16337">
            <v>0</v>
          </cell>
          <cell r="H16337">
            <v>2005</v>
          </cell>
          <cell r="I16337">
            <v>0</v>
          </cell>
        </row>
        <row r="16338">
          <cell r="A16338">
            <v>610323</v>
          </cell>
          <cell r="B16338" t="str">
            <v>Estimator</v>
          </cell>
          <cell r="C16338">
            <v>5980000</v>
          </cell>
          <cell r="D16338">
            <v>275.61</v>
          </cell>
          <cell r="E16338">
            <v>1000</v>
          </cell>
          <cell r="F16338">
            <v>128000</v>
          </cell>
          <cell r="G16338">
            <v>0</v>
          </cell>
          <cell r="H16338">
            <v>2005</v>
          </cell>
          <cell r="I16338">
            <v>0</v>
          </cell>
        </row>
        <row r="16339">
          <cell r="A16339">
            <v>610323</v>
          </cell>
          <cell r="B16339" t="str">
            <v>Estimator</v>
          </cell>
          <cell r="C16339">
            <v>5980000</v>
          </cell>
          <cell r="D16339">
            <v>0</v>
          </cell>
          <cell r="E16339">
            <v>1000</v>
          </cell>
          <cell r="F16339">
            <v>568100</v>
          </cell>
          <cell r="G16339">
            <v>0</v>
          </cell>
          <cell r="H16339">
            <v>2005</v>
          </cell>
          <cell r="I16339">
            <v>0</v>
          </cell>
        </row>
        <row r="16340">
          <cell r="A16340">
            <v>610323</v>
          </cell>
          <cell r="B16340" t="str">
            <v>Estimator</v>
          </cell>
          <cell r="C16340">
            <v>5980000</v>
          </cell>
          <cell r="D16340">
            <v>376</v>
          </cell>
          <cell r="E16340">
            <v>1000</v>
          </cell>
          <cell r="F16340">
            <v>575000</v>
          </cell>
          <cell r="G16340">
            <v>0</v>
          </cell>
          <cell r="H16340">
            <v>2005</v>
          </cell>
          <cell r="I16340">
            <v>0</v>
          </cell>
        </row>
        <row r="16341">
          <cell r="A16341">
            <v>610323</v>
          </cell>
          <cell r="B16341" t="str">
            <v>Estimator</v>
          </cell>
          <cell r="C16341">
            <v>9010000</v>
          </cell>
          <cell r="D16341">
            <v>12391.51</v>
          </cell>
          <cell r="E16341">
            <v>1000</v>
          </cell>
          <cell r="F16341">
            <v>246000</v>
          </cell>
          <cell r="G16341">
            <v>0</v>
          </cell>
          <cell r="H16341">
            <v>2005</v>
          </cell>
          <cell r="I16341">
            <v>0</v>
          </cell>
        </row>
        <row r="16342">
          <cell r="A16342">
            <v>610323</v>
          </cell>
          <cell r="B16342" t="str">
            <v>Estimator</v>
          </cell>
          <cell r="C16342">
            <v>9220000</v>
          </cell>
          <cell r="D16342">
            <v>1382.13</v>
          </cell>
          <cell r="E16342">
            <v>1000</v>
          </cell>
          <cell r="F16342">
            <v>1</v>
          </cell>
          <cell r="G16342">
            <v>0</v>
          </cell>
          <cell r="H16342">
            <v>2005</v>
          </cell>
          <cell r="I16342">
            <v>0</v>
          </cell>
        </row>
        <row r="16343">
          <cell r="A16343">
            <v>610323</v>
          </cell>
          <cell r="B16343" t="str">
            <v>Estimator</v>
          </cell>
          <cell r="C16343">
            <v>9220000</v>
          </cell>
          <cell r="D16343">
            <v>0</v>
          </cell>
          <cell r="E16343">
            <v>1000</v>
          </cell>
          <cell r="F16343">
            <v>1278</v>
          </cell>
          <cell r="G16343">
            <v>0</v>
          </cell>
          <cell r="H16343">
            <v>2005</v>
          </cell>
          <cell r="I16343">
            <v>0</v>
          </cell>
        </row>
        <row r="16344">
          <cell r="A16344">
            <v>610323</v>
          </cell>
          <cell r="B16344" t="str">
            <v>Estimator</v>
          </cell>
          <cell r="C16344">
            <v>9290000</v>
          </cell>
          <cell r="D16344">
            <v>3.014122285094345E-11</v>
          </cell>
          <cell r="E16344">
            <v>1000</v>
          </cell>
          <cell r="F16344">
            <v>122092</v>
          </cell>
          <cell r="G16344">
            <v>0</v>
          </cell>
          <cell r="H16344">
            <v>2005</v>
          </cell>
          <cell r="I16344">
            <v>0</v>
          </cell>
        </row>
        <row r="16345">
          <cell r="A16345">
            <v>610324</v>
          </cell>
          <cell r="B16345" t="str">
            <v>Admin ST</v>
          </cell>
          <cell r="C16345">
            <v>5060000</v>
          </cell>
          <cell r="D16345">
            <v>-818.71</v>
          </cell>
          <cell r="E16345">
            <v>1000</v>
          </cell>
          <cell r="F16345">
            <v>260</v>
          </cell>
          <cell r="G16345">
            <v>0</v>
          </cell>
          <cell r="H16345">
            <v>2005</v>
          </cell>
          <cell r="I16345">
            <v>0</v>
          </cell>
        </row>
        <row r="16346">
          <cell r="A16346">
            <v>610324</v>
          </cell>
          <cell r="B16346" t="str">
            <v>Admin ST</v>
          </cell>
          <cell r="C16346">
            <v>5060000</v>
          </cell>
          <cell r="D16346">
            <v>430.9</v>
          </cell>
          <cell r="E16346">
            <v>1000</v>
          </cell>
          <cell r="F16346">
            <v>380</v>
          </cell>
          <cell r="G16346">
            <v>0</v>
          </cell>
          <cell r="H16346">
            <v>2005</v>
          </cell>
          <cell r="I16346">
            <v>0</v>
          </cell>
        </row>
        <row r="16347">
          <cell r="A16347">
            <v>610324</v>
          </cell>
          <cell r="B16347" t="str">
            <v>Admin ST</v>
          </cell>
          <cell r="C16347">
            <v>5480000</v>
          </cell>
          <cell r="D16347">
            <v>387.81</v>
          </cell>
          <cell r="E16347">
            <v>1000</v>
          </cell>
          <cell r="F16347">
            <v>210</v>
          </cell>
          <cell r="G16347">
            <v>0</v>
          </cell>
          <cell r="H16347">
            <v>2005</v>
          </cell>
          <cell r="I16347">
            <v>0</v>
          </cell>
        </row>
        <row r="16348">
          <cell r="A16348">
            <v>610324</v>
          </cell>
          <cell r="B16348" t="str">
            <v>Admin ST</v>
          </cell>
          <cell r="C16348">
            <v>9220000</v>
          </cell>
          <cell r="D16348">
            <v>-2209.39</v>
          </cell>
          <cell r="E16348">
            <v>1000</v>
          </cell>
          <cell r="F16348">
            <v>1</v>
          </cell>
          <cell r="G16348">
            <v>0</v>
          </cell>
          <cell r="H16348">
            <v>2005</v>
          </cell>
          <cell r="I16348">
            <v>0</v>
          </cell>
        </row>
        <row r="16349">
          <cell r="A16349">
            <v>610327</v>
          </cell>
          <cell r="B16349" t="str">
            <v>Estimator OT</v>
          </cell>
          <cell r="C16349">
            <v>4160000</v>
          </cell>
          <cell r="D16349">
            <v>4800.9799999999996</v>
          </cell>
          <cell r="E16349">
            <v>1000</v>
          </cell>
          <cell r="F16349">
            <v>119</v>
          </cell>
          <cell r="G16349">
            <v>0</v>
          </cell>
          <cell r="H16349">
            <v>2005</v>
          </cell>
          <cell r="I16349">
            <v>0</v>
          </cell>
        </row>
        <row r="16350">
          <cell r="A16350">
            <v>610327</v>
          </cell>
          <cell r="B16350" t="str">
            <v>Estimator OT</v>
          </cell>
          <cell r="C16350">
            <v>4160000</v>
          </cell>
          <cell r="D16350">
            <v>2395.6999999999998</v>
          </cell>
          <cell r="E16350">
            <v>1000</v>
          </cell>
          <cell r="F16350">
            <v>5001</v>
          </cell>
          <cell r="G16350">
            <v>0</v>
          </cell>
          <cell r="H16350">
            <v>2005</v>
          </cell>
          <cell r="I16350">
            <v>0</v>
          </cell>
        </row>
        <row r="16351">
          <cell r="A16351">
            <v>610327</v>
          </cell>
          <cell r="B16351" t="str">
            <v>Estimator OT</v>
          </cell>
          <cell r="C16351">
            <v>4160000</v>
          </cell>
          <cell r="D16351">
            <v>2850.06</v>
          </cell>
          <cell r="E16351">
            <v>1000</v>
          </cell>
          <cell r="F16351">
            <v>5003</v>
          </cell>
          <cell r="G16351">
            <v>0</v>
          </cell>
          <cell r="H16351">
            <v>2005</v>
          </cell>
          <cell r="I16351">
            <v>0</v>
          </cell>
        </row>
        <row r="16352">
          <cell r="A16352">
            <v>610327</v>
          </cell>
          <cell r="B16352" t="str">
            <v>Estimator OT</v>
          </cell>
          <cell r="C16352">
            <v>4160000</v>
          </cell>
          <cell r="D16352">
            <v>303.8</v>
          </cell>
          <cell r="E16352">
            <v>1000</v>
          </cell>
          <cell r="F16352">
            <v>5301</v>
          </cell>
          <cell r="G16352">
            <v>0</v>
          </cell>
          <cell r="H16352">
            <v>2005</v>
          </cell>
          <cell r="I16352">
            <v>0</v>
          </cell>
        </row>
        <row r="16353">
          <cell r="A16353">
            <v>610327</v>
          </cell>
          <cell r="B16353" t="str">
            <v>Estimator OT</v>
          </cell>
          <cell r="C16353">
            <v>4160000</v>
          </cell>
          <cell r="D16353">
            <v>86.8</v>
          </cell>
          <cell r="E16353">
            <v>1000</v>
          </cell>
          <cell r="F16353">
            <v>5304</v>
          </cell>
          <cell r="G16353">
            <v>0</v>
          </cell>
          <cell r="H16353">
            <v>2005</v>
          </cell>
          <cell r="I16353">
            <v>0</v>
          </cell>
        </row>
        <row r="16354">
          <cell r="A16354">
            <v>610327</v>
          </cell>
          <cell r="B16354" t="str">
            <v>Estimator OT</v>
          </cell>
          <cell r="C16354">
            <v>4160000</v>
          </cell>
          <cell r="D16354">
            <v>14208.99</v>
          </cell>
          <cell r="E16354">
            <v>1000</v>
          </cell>
          <cell r="F16354">
            <v>5402</v>
          </cell>
          <cell r="G16354">
            <v>0</v>
          </cell>
          <cell r="H16354">
            <v>2005</v>
          </cell>
          <cell r="I16354">
            <v>0</v>
          </cell>
        </row>
        <row r="16355">
          <cell r="A16355">
            <v>610327</v>
          </cell>
          <cell r="B16355" t="str">
            <v>Estimator OT</v>
          </cell>
          <cell r="C16355">
            <v>4160000</v>
          </cell>
          <cell r="D16355">
            <v>243.05</v>
          </cell>
          <cell r="E16355">
            <v>1000</v>
          </cell>
          <cell r="F16355">
            <v>5403</v>
          </cell>
          <cell r="G16355">
            <v>0</v>
          </cell>
          <cell r="H16355">
            <v>2005</v>
          </cell>
          <cell r="I16355">
            <v>0</v>
          </cell>
        </row>
        <row r="16356">
          <cell r="A16356">
            <v>610327</v>
          </cell>
          <cell r="B16356" t="str">
            <v>Estimator OT</v>
          </cell>
          <cell r="C16356">
            <v>4160000</v>
          </cell>
          <cell r="D16356">
            <v>6774.1</v>
          </cell>
          <cell r="E16356">
            <v>1000</v>
          </cell>
          <cell r="F16356">
            <v>5404</v>
          </cell>
          <cell r="G16356">
            <v>0</v>
          </cell>
          <cell r="H16356">
            <v>2005</v>
          </cell>
          <cell r="I16356">
            <v>0</v>
          </cell>
        </row>
        <row r="16357">
          <cell r="A16357">
            <v>610327</v>
          </cell>
          <cell r="B16357" t="str">
            <v>Estimator OT</v>
          </cell>
          <cell r="C16357">
            <v>4160000</v>
          </cell>
          <cell r="D16357">
            <v>206.53</v>
          </cell>
          <cell r="E16357">
            <v>1000</v>
          </cell>
          <cell r="F16357">
            <v>5405</v>
          </cell>
          <cell r="G16357">
            <v>0</v>
          </cell>
          <cell r="H16357">
            <v>2005</v>
          </cell>
          <cell r="I16357">
            <v>0</v>
          </cell>
        </row>
        <row r="16358">
          <cell r="A16358">
            <v>610327</v>
          </cell>
          <cell r="B16358" t="str">
            <v>Estimator OT</v>
          </cell>
          <cell r="C16358">
            <v>4160000</v>
          </cell>
          <cell r="D16358">
            <v>0</v>
          </cell>
          <cell r="E16358">
            <v>1000</v>
          </cell>
          <cell r="F16358">
            <v>5501</v>
          </cell>
          <cell r="G16358">
            <v>0</v>
          </cell>
          <cell r="H16358">
            <v>2005</v>
          </cell>
          <cell r="I16358">
            <v>0</v>
          </cell>
        </row>
        <row r="16359">
          <cell r="A16359">
            <v>610327</v>
          </cell>
          <cell r="B16359" t="str">
            <v>Estimator OT</v>
          </cell>
          <cell r="C16359">
            <v>4160000</v>
          </cell>
          <cell r="D16359">
            <v>816.4</v>
          </cell>
          <cell r="E16359">
            <v>1000</v>
          </cell>
          <cell r="F16359">
            <v>5503</v>
          </cell>
          <cell r="G16359">
            <v>0</v>
          </cell>
          <cell r="H16359">
            <v>2005</v>
          </cell>
          <cell r="I16359">
            <v>0</v>
          </cell>
        </row>
        <row r="16360">
          <cell r="A16360">
            <v>610327</v>
          </cell>
          <cell r="B16360" t="str">
            <v>Estimator OT</v>
          </cell>
          <cell r="C16360">
            <v>4160000</v>
          </cell>
          <cell r="D16360">
            <v>258.57</v>
          </cell>
          <cell r="E16360">
            <v>1000</v>
          </cell>
          <cell r="F16360">
            <v>132000</v>
          </cell>
          <cell r="G16360">
            <v>0</v>
          </cell>
          <cell r="H16360">
            <v>2005</v>
          </cell>
          <cell r="I16360">
            <v>0</v>
          </cell>
        </row>
        <row r="16361">
          <cell r="A16361">
            <v>610327</v>
          </cell>
          <cell r="B16361" t="str">
            <v>Estimator OT</v>
          </cell>
          <cell r="C16361">
            <v>4160000</v>
          </cell>
          <cell r="D16361">
            <v>0</v>
          </cell>
          <cell r="E16361">
            <v>1000</v>
          </cell>
          <cell r="F16361">
            <v>134000</v>
          </cell>
          <cell r="G16361">
            <v>0</v>
          </cell>
          <cell r="H16361">
            <v>2005</v>
          </cell>
          <cell r="I16361">
            <v>0</v>
          </cell>
        </row>
        <row r="16362">
          <cell r="A16362">
            <v>610327</v>
          </cell>
          <cell r="B16362" t="str">
            <v>Estimator OT</v>
          </cell>
          <cell r="C16362">
            <v>4160000</v>
          </cell>
          <cell r="D16362">
            <v>658</v>
          </cell>
          <cell r="E16362">
            <v>1000</v>
          </cell>
          <cell r="F16362">
            <v>563000</v>
          </cell>
          <cell r="G16362">
            <v>0</v>
          </cell>
          <cell r="H16362">
            <v>2005</v>
          </cell>
          <cell r="I16362">
            <v>0</v>
          </cell>
        </row>
        <row r="16363">
          <cell r="A16363">
            <v>610327</v>
          </cell>
          <cell r="B16363" t="str">
            <v>Estimator OT</v>
          </cell>
          <cell r="C16363">
            <v>4160000</v>
          </cell>
          <cell r="D16363">
            <v>658</v>
          </cell>
          <cell r="E16363">
            <v>1000</v>
          </cell>
          <cell r="F16363">
            <v>567000</v>
          </cell>
          <cell r="G16363">
            <v>0</v>
          </cell>
          <cell r="H16363">
            <v>2005</v>
          </cell>
          <cell r="I16363">
            <v>0</v>
          </cell>
        </row>
        <row r="16364">
          <cell r="A16364">
            <v>610327</v>
          </cell>
          <cell r="B16364" t="str">
            <v>Estimator OT</v>
          </cell>
          <cell r="C16364">
            <v>4160000</v>
          </cell>
          <cell r="D16364">
            <v>188</v>
          </cell>
          <cell r="E16364">
            <v>1000</v>
          </cell>
          <cell r="F16364">
            <v>570100</v>
          </cell>
          <cell r="G16364">
            <v>0</v>
          </cell>
          <cell r="H16364">
            <v>2005</v>
          </cell>
          <cell r="I16364">
            <v>0</v>
          </cell>
        </row>
        <row r="16365">
          <cell r="A16365">
            <v>610327</v>
          </cell>
          <cell r="B16365" t="str">
            <v>Estimator OT</v>
          </cell>
          <cell r="C16365">
            <v>5620000</v>
          </cell>
          <cell r="D16365">
            <v>87.93</v>
          </cell>
          <cell r="E16365">
            <v>1000</v>
          </cell>
          <cell r="F16365">
            <v>108</v>
          </cell>
          <cell r="G16365">
            <v>0</v>
          </cell>
          <cell r="H16365">
            <v>2005</v>
          </cell>
          <cell r="I16365">
            <v>0</v>
          </cell>
        </row>
        <row r="16366">
          <cell r="A16366">
            <v>610327</v>
          </cell>
          <cell r="B16366" t="str">
            <v>Estimator OT</v>
          </cell>
          <cell r="C16366">
            <v>5620000</v>
          </cell>
          <cell r="D16366">
            <v>131.9</v>
          </cell>
          <cell r="E16366">
            <v>1000</v>
          </cell>
          <cell r="F16366">
            <v>110</v>
          </cell>
          <cell r="G16366">
            <v>0</v>
          </cell>
          <cell r="H16366">
            <v>2005</v>
          </cell>
          <cell r="I16366">
            <v>0</v>
          </cell>
        </row>
        <row r="16367">
          <cell r="A16367">
            <v>610327</v>
          </cell>
          <cell r="B16367" t="str">
            <v>Estimator OT</v>
          </cell>
          <cell r="C16367">
            <v>5620000</v>
          </cell>
          <cell r="D16367">
            <v>188</v>
          </cell>
          <cell r="E16367">
            <v>1000</v>
          </cell>
          <cell r="F16367">
            <v>111</v>
          </cell>
          <cell r="G16367">
            <v>0</v>
          </cell>
          <cell r="H16367">
            <v>2005</v>
          </cell>
          <cell r="I16367">
            <v>0</v>
          </cell>
        </row>
        <row r="16368">
          <cell r="A16368">
            <v>610327</v>
          </cell>
          <cell r="B16368" t="str">
            <v>Estimator OT</v>
          </cell>
          <cell r="C16368">
            <v>5710000</v>
          </cell>
          <cell r="D16368">
            <v>0</v>
          </cell>
          <cell r="E16368">
            <v>1000</v>
          </cell>
          <cell r="F16368">
            <v>2220</v>
          </cell>
          <cell r="G16368">
            <v>0</v>
          </cell>
          <cell r="H16368">
            <v>2005</v>
          </cell>
          <cell r="I16368">
            <v>0</v>
          </cell>
        </row>
        <row r="16369">
          <cell r="A16369">
            <v>610327</v>
          </cell>
          <cell r="B16369" t="str">
            <v>Estimator OT</v>
          </cell>
          <cell r="C16369">
            <v>5710000</v>
          </cell>
          <cell r="D16369">
            <v>18.25</v>
          </cell>
          <cell r="E16369">
            <v>1000</v>
          </cell>
          <cell r="F16369">
            <v>563000</v>
          </cell>
          <cell r="G16369">
            <v>0</v>
          </cell>
          <cell r="H16369">
            <v>2005</v>
          </cell>
          <cell r="I16369">
            <v>0</v>
          </cell>
        </row>
        <row r="16370">
          <cell r="A16370">
            <v>610327</v>
          </cell>
          <cell r="B16370" t="str">
            <v>Estimator OT</v>
          </cell>
          <cell r="C16370">
            <v>5800000</v>
          </cell>
          <cell r="D16370">
            <v>4804.3599999999997</v>
          </cell>
          <cell r="E16370">
            <v>1000</v>
          </cell>
          <cell r="F16370">
            <v>1</v>
          </cell>
          <cell r="G16370">
            <v>0</v>
          </cell>
          <cell r="H16370">
            <v>2005</v>
          </cell>
          <cell r="I16370">
            <v>0</v>
          </cell>
        </row>
        <row r="16371">
          <cell r="A16371">
            <v>610327</v>
          </cell>
          <cell r="B16371" t="str">
            <v>Estimator OT</v>
          </cell>
          <cell r="C16371">
            <v>5830000</v>
          </cell>
          <cell r="D16371">
            <v>0</v>
          </cell>
          <cell r="E16371">
            <v>1000</v>
          </cell>
          <cell r="F16371">
            <v>119</v>
          </cell>
          <cell r="G16371">
            <v>0</v>
          </cell>
          <cell r="H16371">
            <v>2005</v>
          </cell>
          <cell r="I16371">
            <v>0</v>
          </cell>
        </row>
        <row r="16372">
          <cell r="A16372">
            <v>610327</v>
          </cell>
          <cell r="B16372" t="str">
            <v>Estimator OT</v>
          </cell>
          <cell r="C16372">
            <v>5830000</v>
          </cell>
          <cell r="D16372">
            <v>173.6</v>
          </cell>
          <cell r="E16372">
            <v>1000</v>
          </cell>
          <cell r="F16372">
            <v>5302</v>
          </cell>
          <cell r="G16372">
            <v>0</v>
          </cell>
          <cell r="H16372">
            <v>2005</v>
          </cell>
          <cell r="I16372">
            <v>0</v>
          </cell>
        </row>
        <row r="16373">
          <cell r="A16373">
            <v>610327</v>
          </cell>
          <cell r="B16373" t="str">
            <v>Estimator OT</v>
          </cell>
          <cell r="C16373">
            <v>5830000</v>
          </cell>
          <cell r="D16373">
            <v>0</v>
          </cell>
          <cell r="E16373">
            <v>1000</v>
          </cell>
          <cell r="F16373">
            <v>5402</v>
          </cell>
          <cell r="G16373">
            <v>0</v>
          </cell>
          <cell r="H16373">
            <v>2005</v>
          </cell>
          <cell r="I16373">
            <v>0</v>
          </cell>
        </row>
        <row r="16374">
          <cell r="A16374">
            <v>610327</v>
          </cell>
          <cell r="B16374" t="str">
            <v>Estimator OT</v>
          </cell>
          <cell r="C16374">
            <v>5830000</v>
          </cell>
          <cell r="D16374">
            <v>130.19999999999999</v>
          </cell>
          <cell r="E16374">
            <v>1000</v>
          </cell>
          <cell r="F16374">
            <v>5802</v>
          </cell>
          <cell r="G16374">
            <v>0</v>
          </cell>
          <cell r="H16374">
            <v>2005</v>
          </cell>
          <cell r="I16374">
            <v>0</v>
          </cell>
        </row>
        <row r="16375">
          <cell r="A16375">
            <v>610327</v>
          </cell>
          <cell r="B16375" t="str">
            <v>Estimator OT</v>
          </cell>
          <cell r="C16375">
            <v>5830000</v>
          </cell>
          <cell r="D16375">
            <v>1003.28</v>
          </cell>
          <cell r="E16375">
            <v>1000</v>
          </cell>
          <cell r="F16375">
            <v>101000</v>
          </cell>
          <cell r="G16375">
            <v>0</v>
          </cell>
          <cell r="H16375">
            <v>2005</v>
          </cell>
          <cell r="I16375">
            <v>0</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Variance"/>
      <sheetName val="05_H"/>
      <sheetName val="05_AG_Act"/>
      <sheetName val="05_AG_Plan"/>
      <sheetName val="RollupReportDist"/>
      <sheetName val="FX_AGP"/>
      <sheetName val="FX_AGW"/>
      <sheetName val="Kirby Summary-2004"/>
      <sheetName val="Kirby Summary-2003"/>
      <sheetName val="Download-2003"/>
      <sheetName val="Download- 2004"/>
      <sheetName val="2003 Rates"/>
      <sheetName val="2003 Hours"/>
      <sheetName val="2004 Hours"/>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sheetData sheetId="9"/>
      <sheetData sheetId="10" refreshError="1">
        <row r="24727">
          <cell r="A24727" t="str">
            <v xml:space="preserve">  ZCC1                          CCtr: APV for Year by Pd Detail</v>
          </cell>
        </row>
        <row r="24728">
          <cell r="A24728" t="str">
            <v xml:space="preserve">  Date:                         07/14/2003</v>
          </cell>
        </row>
        <row r="24729">
          <cell r="A24729" t="str">
            <v xml:space="preserve">  Requested by:                 P04197</v>
          </cell>
        </row>
        <row r="24730">
          <cell r="A24730" t="str">
            <v xml:space="preserve">  Controlling area              4500          PacifiCorp Control. Area</v>
          </cell>
        </row>
        <row r="24731">
          <cell r="A24731" t="str">
            <v xml:space="preserve">  Fiscal year                   2004</v>
          </cell>
        </row>
        <row r="24732">
          <cell r="A24732" t="str">
            <v xml:space="preserve">  From period                   *</v>
          </cell>
        </row>
        <row r="24733">
          <cell r="A24733" t="str">
            <v xml:space="preserve">  To period                     *</v>
          </cell>
        </row>
        <row r="24734">
          <cell r="A24734" t="str">
            <v xml:space="preserve">  Plan version                  1</v>
          </cell>
        </row>
        <row r="24735">
          <cell r="A24735" t="str">
            <v xml:space="preserve">  Cost center group Selected:   FX_FLDOPS     Field Operations - Functional</v>
          </cell>
        </row>
        <row r="24736">
          <cell r="A24736" t="str">
            <v xml:space="preserve">  Cost element group            TOT-OMAG      Total OMAG</v>
          </cell>
        </row>
        <row r="24737">
          <cell r="A24737" t="str">
            <v>Cost center/Group Displayed:    FX_BUSACT    Field Ops - Plant &amp; Wires Bus.</v>
          </cell>
        </row>
        <row r="24738">
          <cell r="A24738" t="str">
            <v>Cost elements</v>
          </cell>
          <cell r="B24738" t="str">
            <v>Prd 1 Pln</v>
          </cell>
          <cell r="C24738" t="str">
            <v>Prd 2 Pln</v>
          </cell>
          <cell r="D24738" t="str">
            <v>Prd 3 Pln</v>
          </cell>
          <cell r="E24738" t="str">
            <v>Prd 4 Pln</v>
          </cell>
          <cell r="F24738" t="str">
            <v>Prd 5 Pln</v>
          </cell>
          <cell r="G24738" t="str">
            <v>Prd 6 Pln</v>
          </cell>
          <cell r="H24738" t="str">
            <v>Prd 7 Pln</v>
          </cell>
          <cell r="I24738" t="str">
            <v>Prd 8 Pln</v>
          </cell>
          <cell r="J24738" t="str">
            <v>Prd 9 Pln</v>
          </cell>
          <cell r="K24738" t="str">
            <v>Prd 10 Pln</v>
          </cell>
          <cell r="L24738" t="str">
            <v>Prd 11 Pln</v>
          </cell>
          <cell r="M24738" t="str">
            <v>Prd 12 Pln</v>
          </cell>
          <cell r="N24738" t="str">
            <v>Total Plan</v>
          </cell>
        </row>
        <row r="24739">
          <cell r="A24739" t="str">
            <v>500250  Overtime Meals</v>
          </cell>
          <cell r="B24739">
            <v>17004.96</v>
          </cell>
          <cell r="C24739">
            <v>17168.310000000001</v>
          </cell>
          <cell r="D24739">
            <v>17004.96</v>
          </cell>
          <cell r="E24739">
            <v>17168</v>
          </cell>
          <cell r="F24739">
            <v>17168.310000000001</v>
          </cell>
          <cell r="G24739">
            <v>17004.96</v>
          </cell>
          <cell r="H24739">
            <v>17167.990000000002</v>
          </cell>
          <cell r="I24739">
            <v>17005.28</v>
          </cell>
          <cell r="J24739">
            <v>17168</v>
          </cell>
          <cell r="K24739">
            <v>17167.98</v>
          </cell>
          <cell r="L24739">
            <v>16842.259999999998</v>
          </cell>
          <cell r="M24739">
            <v>17167.990000000002</v>
          </cell>
          <cell r="N24739">
            <v>205039</v>
          </cell>
        </row>
        <row r="24740">
          <cell r="A24740" t="str">
            <v>500300  Premium Pay</v>
          </cell>
          <cell r="B24740">
            <v>54575.98</v>
          </cell>
          <cell r="C24740">
            <v>55844.480000000003</v>
          </cell>
          <cell r="D24740">
            <v>54576</v>
          </cell>
          <cell r="E24740">
            <v>55844.58</v>
          </cell>
          <cell r="F24740">
            <v>55844.480000000003</v>
          </cell>
          <cell r="G24740">
            <v>54575.98</v>
          </cell>
          <cell r="H24740">
            <v>55844.65</v>
          </cell>
          <cell r="I24740">
            <v>54575.81</v>
          </cell>
          <cell r="J24740">
            <v>55844.58</v>
          </cell>
          <cell r="K24740">
            <v>55844.44</v>
          </cell>
          <cell r="L24740">
            <v>53307.37</v>
          </cell>
          <cell r="M24740">
            <v>55844.65</v>
          </cell>
          <cell r="N24740">
            <v>662523</v>
          </cell>
        </row>
        <row r="24741">
          <cell r="A24741" t="str">
            <v>500850  Other Salary/Labor C</v>
          </cell>
          <cell r="B24741">
            <v>874.99</v>
          </cell>
          <cell r="C24741">
            <v>875.02</v>
          </cell>
          <cell r="D24741">
            <v>874.99</v>
          </cell>
          <cell r="E24741">
            <v>874.99</v>
          </cell>
          <cell r="F24741">
            <v>875.02</v>
          </cell>
          <cell r="G24741">
            <v>874.99</v>
          </cell>
          <cell r="H24741">
            <v>874.99</v>
          </cell>
          <cell r="I24741">
            <v>875.02</v>
          </cell>
          <cell r="J24741">
            <v>874.99</v>
          </cell>
          <cell r="K24741">
            <v>874.99</v>
          </cell>
          <cell r="L24741">
            <v>875.02</v>
          </cell>
          <cell r="M24741">
            <v>874.99</v>
          </cell>
          <cell r="N24741">
            <v>10500</v>
          </cell>
        </row>
        <row r="24742">
          <cell r="A24742" t="str">
            <v>Salary Expense</v>
          </cell>
          <cell r="B24742">
            <v>72455.929999999993</v>
          </cell>
          <cell r="C24742">
            <v>73887.81</v>
          </cell>
          <cell r="D24742">
            <v>72455.95</v>
          </cell>
          <cell r="E24742">
            <v>73887.570000000007</v>
          </cell>
          <cell r="F24742">
            <v>73887.81</v>
          </cell>
          <cell r="G24742">
            <v>72455.929999999993</v>
          </cell>
          <cell r="H24742">
            <v>73887.63</v>
          </cell>
          <cell r="I24742">
            <v>72456.11</v>
          </cell>
          <cell r="J24742">
            <v>73887.570000000007</v>
          </cell>
          <cell r="K24742">
            <v>73887.41</v>
          </cell>
          <cell r="L24742">
            <v>71024.649999999994</v>
          </cell>
          <cell r="M24742">
            <v>73887.63</v>
          </cell>
          <cell r="N24742">
            <v>878062</v>
          </cell>
        </row>
        <row r="24743">
          <cell r="A24743" t="str">
            <v>610002  Journeyman</v>
          </cell>
          <cell r="B24743">
            <v>6437888.1600000001</v>
          </cell>
          <cell r="C24743">
            <v>6532870.04</v>
          </cell>
          <cell r="D24743">
            <v>6437886.0300000003</v>
          </cell>
          <cell r="E24743">
            <v>6532872.0300000003</v>
          </cell>
          <cell r="F24743">
            <v>6532870.04</v>
          </cell>
          <cell r="G24743">
            <v>6437888.1600000001</v>
          </cell>
          <cell r="H24743">
            <v>6532871.79</v>
          </cell>
          <cell r="I24743">
            <v>6437886.4299999997</v>
          </cell>
          <cell r="J24743">
            <v>6532872.0300000003</v>
          </cell>
          <cell r="K24743">
            <v>6532871.79</v>
          </cell>
          <cell r="L24743">
            <v>6342900.7300000004</v>
          </cell>
          <cell r="M24743">
            <v>6513780.8099999996</v>
          </cell>
          <cell r="N24743">
            <v>77805458.040000007</v>
          </cell>
        </row>
        <row r="24744">
          <cell r="A24744" t="str">
            <v>610304  Mechanic/Foreman</v>
          </cell>
          <cell r="B24744">
            <v>28831.32</v>
          </cell>
          <cell r="C24744">
            <v>28830.240000000002</v>
          </cell>
          <cell r="D24744">
            <v>28831.32</v>
          </cell>
          <cell r="E24744">
            <v>28831.32</v>
          </cell>
          <cell r="F24744">
            <v>28830.240000000002</v>
          </cell>
          <cell r="G24744">
            <v>28831.32</v>
          </cell>
          <cell r="H24744">
            <v>28831.32</v>
          </cell>
          <cell r="I24744">
            <v>28830.240000000002</v>
          </cell>
          <cell r="J24744">
            <v>28831.32</v>
          </cell>
          <cell r="K24744">
            <v>28831.32</v>
          </cell>
          <cell r="L24744">
            <v>28830.240000000002</v>
          </cell>
          <cell r="M24744">
            <v>28831.32</v>
          </cell>
          <cell r="N24744">
            <v>345971.52</v>
          </cell>
        </row>
        <row r="24745">
          <cell r="A24745" t="str">
            <v>610331  Sr. Warehouse Wkr</v>
          </cell>
          <cell r="B24745">
            <v>47147.39</v>
          </cell>
          <cell r="C24745">
            <v>47148.800000000003</v>
          </cell>
          <cell r="D24745">
            <v>47147.39</v>
          </cell>
          <cell r="E24745">
            <v>47147.39</v>
          </cell>
          <cell r="F24745">
            <v>47148.800000000003</v>
          </cell>
          <cell r="G24745">
            <v>47147.39</v>
          </cell>
          <cell r="H24745">
            <v>47147.39</v>
          </cell>
          <cell r="I24745">
            <v>47148.800000000003</v>
          </cell>
          <cell r="J24745">
            <v>47147.39</v>
          </cell>
          <cell r="K24745">
            <v>47147.39</v>
          </cell>
          <cell r="L24745">
            <v>47148.800000000003</v>
          </cell>
          <cell r="M24745">
            <v>47147.39</v>
          </cell>
          <cell r="N24745">
            <v>565774.31999999995</v>
          </cell>
        </row>
        <row r="24746">
          <cell r="A24746" t="str">
            <v>610333  General Help</v>
          </cell>
          <cell r="B24746">
            <v>29755.82</v>
          </cell>
          <cell r="C24746">
            <v>29755.87</v>
          </cell>
          <cell r="D24746">
            <v>29755.82</v>
          </cell>
          <cell r="E24746">
            <v>29755.82</v>
          </cell>
          <cell r="F24746">
            <v>29755.87</v>
          </cell>
          <cell r="G24746">
            <v>29755.82</v>
          </cell>
          <cell r="H24746">
            <v>29755.82</v>
          </cell>
          <cell r="I24746">
            <v>29755.87</v>
          </cell>
          <cell r="J24746">
            <v>29755.82</v>
          </cell>
          <cell r="K24746">
            <v>29755.82</v>
          </cell>
          <cell r="L24746">
            <v>29755.87</v>
          </cell>
          <cell r="M24746">
            <v>29755.82</v>
          </cell>
          <cell r="N24746">
            <v>357070.04</v>
          </cell>
        </row>
        <row r="24747">
          <cell r="A24747" t="str">
            <v>610416  Apprentice Lineman</v>
          </cell>
          <cell r="B24747">
            <v>8111.26</v>
          </cell>
          <cell r="C24747">
            <v>8111.25</v>
          </cell>
          <cell r="D24747">
            <v>8111.26</v>
          </cell>
          <cell r="E24747">
            <v>8111.26</v>
          </cell>
          <cell r="F24747">
            <v>8111.25</v>
          </cell>
          <cell r="G24747">
            <v>8111.26</v>
          </cell>
          <cell r="H24747">
            <v>8111.26</v>
          </cell>
          <cell r="I24747">
            <v>8111.25</v>
          </cell>
          <cell r="J24747">
            <v>8111.26</v>
          </cell>
          <cell r="K24747">
            <v>8111.26</v>
          </cell>
          <cell r="L24747">
            <v>8111.25</v>
          </cell>
          <cell r="M24747">
            <v>8111.26</v>
          </cell>
          <cell r="N24747">
            <v>97335.08</v>
          </cell>
        </row>
        <row r="24748">
          <cell r="A24748" t="str">
            <v>Secondary Salary Expense</v>
          </cell>
          <cell r="B24748">
            <v>6551733.9500000002</v>
          </cell>
          <cell r="C24748">
            <v>6646716.2000000002</v>
          </cell>
          <cell r="D24748">
            <v>6551731.8200000003</v>
          </cell>
          <cell r="E24748">
            <v>6646717.8200000003</v>
          </cell>
          <cell r="F24748">
            <v>6646716.2000000002</v>
          </cell>
          <cell r="G24748">
            <v>6551733.9500000002</v>
          </cell>
          <cell r="H24748">
            <v>6646717.5800000001</v>
          </cell>
          <cell r="I24748">
            <v>6551732.5899999999</v>
          </cell>
          <cell r="J24748">
            <v>6646717.8200000003</v>
          </cell>
          <cell r="K24748">
            <v>6646717.5800000001</v>
          </cell>
          <cell r="L24748">
            <v>6456746.8899999997</v>
          </cell>
          <cell r="M24748">
            <v>6627626.5999999996</v>
          </cell>
          <cell r="N24748">
            <v>79171609</v>
          </cell>
        </row>
        <row r="24749">
          <cell r="A24749" t="str">
            <v>Total Labor Expense</v>
          </cell>
          <cell r="B24749">
            <v>6624189.8799999999</v>
          </cell>
          <cell r="C24749">
            <v>6720604.0099999998</v>
          </cell>
          <cell r="D24749">
            <v>6624187.7699999996</v>
          </cell>
          <cell r="E24749">
            <v>6720605.3899999997</v>
          </cell>
          <cell r="F24749">
            <v>6720604.0099999998</v>
          </cell>
          <cell r="G24749">
            <v>6624189.8799999999</v>
          </cell>
          <cell r="H24749">
            <v>6720605.21</v>
          </cell>
          <cell r="I24749">
            <v>6624188.7000000002</v>
          </cell>
          <cell r="J24749">
            <v>6720605.3899999997</v>
          </cell>
          <cell r="K24749">
            <v>6720604.9900000002</v>
          </cell>
          <cell r="L24749">
            <v>6527771.54</v>
          </cell>
          <cell r="M24749">
            <v>6701514.2300000004</v>
          </cell>
          <cell r="N24749">
            <v>80049671</v>
          </cell>
        </row>
        <row r="24750">
          <cell r="A24750" t="str">
            <v>503110  Lodging</v>
          </cell>
          <cell r="B24750">
            <v>25</v>
          </cell>
          <cell r="C24750">
            <v>25</v>
          </cell>
          <cell r="D24750">
            <v>25</v>
          </cell>
          <cell r="E24750">
            <v>25</v>
          </cell>
          <cell r="F24750">
            <v>25</v>
          </cell>
          <cell r="G24750">
            <v>25</v>
          </cell>
          <cell r="H24750">
            <v>25</v>
          </cell>
          <cell r="I24750">
            <v>25</v>
          </cell>
          <cell r="J24750">
            <v>25</v>
          </cell>
          <cell r="K24750">
            <v>25</v>
          </cell>
          <cell r="L24750">
            <v>25</v>
          </cell>
          <cell r="M24750">
            <v>25</v>
          </cell>
          <cell r="N24750">
            <v>300</v>
          </cell>
        </row>
        <row r="24751">
          <cell r="A24751" t="str">
            <v>503120  Meals/Entertain</v>
          </cell>
          <cell r="B24751">
            <v>16.66</v>
          </cell>
          <cell r="C24751">
            <v>16.68</v>
          </cell>
          <cell r="D24751">
            <v>16.66</v>
          </cell>
          <cell r="E24751">
            <v>16.66</v>
          </cell>
          <cell r="F24751">
            <v>16.68</v>
          </cell>
          <cell r="G24751">
            <v>16.66</v>
          </cell>
          <cell r="H24751">
            <v>16.66</v>
          </cell>
          <cell r="I24751">
            <v>16.68</v>
          </cell>
          <cell r="J24751">
            <v>16.66</v>
          </cell>
          <cell r="K24751">
            <v>16.66</v>
          </cell>
          <cell r="L24751">
            <v>16.68</v>
          </cell>
          <cell r="M24751">
            <v>16.66</v>
          </cell>
          <cell r="N24751">
            <v>200</v>
          </cell>
        </row>
        <row r="24752">
          <cell r="A24752" t="str">
            <v>503140  Cell Phone</v>
          </cell>
          <cell r="B24752">
            <v>75</v>
          </cell>
          <cell r="C24752">
            <v>75</v>
          </cell>
          <cell r="D24752">
            <v>75</v>
          </cell>
          <cell r="E24752">
            <v>75</v>
          </cell>
          <cell r="F24752">
            <v>75</v>
          </cell>
          <cell r="G24752">
            <v>75</v>
          </cell>
          <cell r="H24752">
            <v>75</v>
          </cell>
          <cell r="I24752">
            <v>75</v>
          </cell>
          <cell r="J24752">
            <v>75</v>
          </cell>
          <cell r="K24752">
            <v>75</v>
          </cell>
          <cell r="L24752">
            <v>75</v>
          </cell>
          <cell r="M24752">
            <v>75</v>
          </cell>
          <cell r="N24752">
            <v>900</v>
          </cell>
        </row>
        <row r="24753">
          <cell r="A24753" t="str">
            <v>503185  Travel Per Diem</v>
          </cell>
          <cell r="B24753">
            <v>16.670000000000002</v>
          </cell>
          <cell r="C24753">
            <v>16.66</v>
          </cell>
          <cell r="D24753">
            <v>16.670000000000002</v>
          </cell>
          <cell r="E24753">
            <v>16.670000000000002</v>
          </cell>
          <cell r="F24753">
            <v>16.66</v>
          </cell>
          <cell r="G24753">
            <v>16.670000000000002</v>
          </cell>
          <cell r="H24753">
            <v>16.670000000000002</v>
          </cell>
          <cell r="I24753">
            <v>16.66</v>
          </cell>
          <cell r="J24753">
            <v>16.670000000000002</v>
          </cell>
          <cell r="K24753">
            <v>16.670000000000002</v>
          </cell>
          <cell r="L24753">
            <v>16.66</v>
          </cell>
          <cell r="M24753">
            <v>16.670000000000002</v>
          </cell>
          <cell r="N24753">
            <v>200</v>
          </cell>
        </row>
        <row r="24754">
          <cell r="A24754" t="str">
            <v>503400  Other Emp Rel Exp</v>
          </cell>
          <cell r="B24754">
            <v>166.66</v>
          </cell>
          <cell r="C24754">
            <v>166.68</v>
          </cell>
          <cell r="D24754">
            <v>166.66</v>
          </cell>
          <cell r="E24754">
            <v>166.66</v>
          </cell>
          <cell r="F24754">
            <v>166.68</v>
          </cell>
          <cell r="G24754">
            <v>166.66</v>
          </cell>
          <cell r="H24754">
            <v>166.66</v>
          </cell>
          <cell r="I24754">
            <v>166.68</v>
          </cell>
          <cell r="J24754">
            <v>166.66</v>
          </cell>
          <cell r="K24754">
            <v>166.66</v>
          </cell>
          <cell r="L24754">
            <v>166.68</v>
          </cell>
          <cell r="M24754">
            <v>166.66</v>
          </cell>
          <cell r="N24754">
            <v>2000</v>
          </cell>
        </row>
        <row r="24755">
          <cell r="A24755" t="str">
            <v>Employee Expenses</v>
          </cell>
          <cell r="B24755">
            <v>299.99</v>
          </cell>
          <cell r="C24755">
            <v>300.02</v>
          </cell>
          <cell r="D24755">
            <v>299.99</v>
          </cell>
          <cell r="E24755">
            <v>299.99</v>
          </cell>
          <cell r="F24755">
            <v>300.02</v>
          </cell>
          <cell r="G24755">
            <v>299.99</v>
          </cell>
          <cell r="H24755">
            <v>299.99</v>
          </cell>
          <cell r="I24755">
            <v>300.02</v>
          </cell>
          <cell r="J24755">
            <v>299.99</v>
          </cell>
          <cell r="K24755">
            <v>299.99</v>
          </cell>
          <cell r="L24755">
            <v>300.02</v>
          </cell>
          <cell r="M24755">
            <v>299.99</v>
          </cell>
          <cell r="N24755">
            <v>3600</v>
          </cell>
        </row>
        <row r="24756">
          <cell r="A24756" t="str">
            <v>516050  Chemicals</v>
          </cell>
          <cell r="B24756">
            <v>2953.16</v>
          </cell>
          <cell r="C24756">
            <v>2957.68</v>
          </cell>
          <cell r="D24756">
            <v>2953.16</v>
          </cell>
          <cell r="E24756">
            <v>2957.66</v>
          </cell>
          <cell r="F24756">
            <v>2957.68</v>
          </cell>
          <cell r="G24756">
            <v>2953.16</v>
          </cell>
          <cell r="H24756">
            <v>2957.66</v>
          </cell>
          <cell r="I24756">
            <v>2953.18</v>
          </cell>
          <cell r="J24756">
            <v>2957.66</v>
          </cell>
          <cell r="K24756">
            <v>2957.67</v>
          </cell>
          <cell r="L24756">
            <v>2948.67</v>
          </cell>
          <cell r="M24756">
            <v>2957.66</v>
          </cell>
          <cell r="N24756">
            <v>35465</v>
          </cell>
        </row>
        <row r="24757">
          <cell r="A24757" t="str">
            <v>516060  Comm Equip/Supp</v>
          </cell>
          <cell r="B24757">
            <v>2288.27</v>
          </cell>
          <cell r="C24757">
            <v>2295.0500000000002</v>
          </cell>
          <cell r="D24757">
            <v>2288.2600000000002</v>
          </cell>
          <cell r="E24757">
            <v>2295.1</v>
          </cell>
          <cell r="F24757">
            <v>2295.0500000000002</v>
          </cell>
          <cell r="G24757">
            <v>2288.27</v>
          </cell>
          <cell r="H24757">
            <v>2295.1</v>
          </cell>
          <cell r="I24757">
            <v>2288.2199999999998</v>
          </cell>
          <cell r="J24757">
            <v>2295.1</v>
          </cell>
          <cell r="K24757">
            <v>2295.09</v>
          </cell>
          <cell r="L24757">
            <v>2281.39</v>
          </cell>
          <cell r="M24757">
            <v>2295.1</v>
          </cell>
          <cell r="N24757">
            <v>27500</v>
          </cell>
        </row>
        <row r="24758">
          <cell r="A24758" t="str">
            <v>516120  Gases</v>
          </cell>
          <cell r="B24758">
            <v>245.08</v>
          </cell>
          <cell r="C24758">
            <v>246.59</v>
          </cell>
          <cell r="D24758">
            <v>245.08</v>
          </cell>
          <cell r="E24758">
            <v>246.58</v>
          </cell>
          <cell r="F24758">
            <v>246.59</v>
          </cell>
          <cell r="G24758">
            <v>245.08</v>
          </cell>
          <cell r="H24758">
            <v>246.58</v>
          </cell>
          <cell r="I24758">
            <v>245.09</v>
          </cell>
          <cell r="J24758">
            <v>246.58</v>
          </cell>
          <cell r="K24758">
            <v>246.59</v>
          </cell>
          <cell r="L24758">
            <v>243.58</v>
          </cell>
          <cell r="M24758">
            <v>246.58</v>
          </cell>
          <cell r="N24758">
            <v>2950</v>
          </cell>
        </row>
        <row r="24759">
          <cell r="A24759" t="str">
            <v>516200  Uniform / Safety Eqp</v>
          </cell>
          <cell r="B24759">
            <v>25</v>
          </cell>
          <cell r="C24759">
            <v>25</v>
          </cell>
          <cell r="D24759">
            <v>25</v>
          </cell>
          <cell r="E24759">
            <v>25</v>
          </cell>
          <cell r="F24759">
            <v>25</v>
          </cell>
          <cell r="G24759">
            <v>25</v>
          </cell>
          <cell r="H24759">
            <v>25</v>
          </cell>
          <cell r="I24759">
            <v>25</v>
          </cell>
          <cell r="J24759">
            <v>25</v>
          </cell>
          <cell r="K24759">
            <v>25</v>
          </cell>
          <cell r="L24759">
            <v>25</v>
          </cell>
          <cell r="M24759">
            <v>25</v>
          </cell>
          <cell r="N24759">
            <v>300</v>
          </cell>
        </row>
        <row r="24760">
          <cell r="A24760" t="str">
            <v>516310  Oth Elect Equip/Supp</v>
          </cell>
          <cell r="B24760">
            <v>244021.43</v>
          </cell>
          <cell r="C24760">
            <v>249973.16</v>
          </cell>
          <cell r="D24760">
            <v>244021.34</v>
          </cell>
          <cell r="E24760">
            <v>249972.48000000001</v>
          </cell>
          <cell r="F24760">
            <v>249973.16</v>
          </cell>
          <cell r="G24760">
            <v>244021.43</v>
          </cell>
          <cell r="H24760">
            <v>249972.64</v>
          </cell>
          <cell r="I24760">
            <v>244021.95</v>
          </cell>
          <cell r="J24760">
            <v>249972.48000000001</v>
          </cell>
          <cell r="K24760">
            <v>249972.6</v>
          </cell>
          <cell r="L24760">
            <v>238070.69</v>
          </cell>
          <cell r="M24760">
            <v>249972.64</v>
          </cell>
          <cell r="N24760">
            <v>2963966</v>
          </cell>
        </row>
        <row r="24761">
          <cell r="A24761" t="str">
            <v>516410  Tools</v>
          </cell>
          <cell r="B24761">
            <v>900</v>
          </cell>
          <cell r="C24761">
            <v>900</v>
          </cell>
          <cell r="D24761">
            <v>900</v>
          </cell>
          <cell r="E24761">
            <v>900</v>
          </cell>
          <cell r="F24761">
            <v>900</v>
          </cell>
          <cell r="G24761">
            <v>900</v>
          </cell>
          <cell r="H24761">
            <v>900</v>
          </cell>
          <cell r="I24761">
            <v>900</v>
          </cell>
          <cell r="J24761">
            <v>900</v>
          </cell>
          <cell r="K24761">
            <v>900</v>
          </cell>
          <cell r="L24761">
            <v>900</v>
          </cell>
          <cell r="M24761">
            <v>900</v>
          </cell>
          <cell r="N24761">
            <v>10800</v>
          </cell>
        </row>
        <row r="24762">
          <cell r="A24762" t="str">
            <v>516490  Pumps</v>
          </cell>
          <cell r="B24762">
            <v>204.92</v>
          </cell>
          <cell r="C24762">
            <v>211.75</v>
          </cell>
          <cell r="D24762">
            <v>204.91</v>
          </cell>
          <cell r="E24762">
            <v>211.75</v>
          </cell>
          <cell r="F24762">
            <v>211.75</v>
          </cell>
          <cell r="G24762">
            <v>204.92</v>
          </cell>
          <cell r="H24762">
            <v>211.75</v>
          </cell>
          <cell r="I24762">
            <v>204.92</v>
          </cell>
          <cell r="J24762">
            <v>211.75</v>
          </cell>
          <cell r="K24762">
            <v>211.74</v>
          </cell>
          <cell r="L24762">
            <v>198.09</v>
          </cell>
          <cell r="M24762">
            <v>211.75</v>
          </cell>
          <cell r="N24762">
            <v>2500</v>
          </cell>
        </row>
        <row r="24763">
          <cell r="A24763" t="str">
            <v>516900  Misc M&amp;S</v>
          </cell>
          <cell r="B24763">
            <v>33792.449999999997</v>
          </cell>
          <cell r="C24763">
            <v>33857.730000000003</v>
          </cell>
          <cell r="D24763">
            <v>33792.44</v>
          </cell>
          <cell r="E24763">
            <v>33857.699999999997</v>
          </cell>
          <cell r="F24763">
            <v>33857.730000000003</v>
          </cell>
          <cell r="G24763">
            <v>33792.449999999997</v>
          </cell>
          <cell r="H24763">
            <v>33857.71</v>
          </cell>
          <cell r="I24763">
            <v>33792.47</v>
          </cell>
          <cell r="J24763">
            <v>33857.699999999997</v>
          </cell>
          <cell r="K24763">
            <v>33857.71</v>
          </cell>
          <cell r="L24763">
            <v>33727.199999999997</v>
          </cell>
          <cell r="M24763">
            <v>33857.71</v>
          </cell>
          <cell r="N24763">
            <v>405901</v>
          </cell>
        </row>
        <row r="24764">
          <cell r="A24764" t="str">
            <v>Materials &amp; Supplies</v>
          </cell>
          <cell r="B24764">
            <v>284430.31</v>
          </cell>
          <cell r="C24764">
            <v>290466.96000000002</v>
          </cell>
          <cell r="D24764">
            <v>284430.19</v>
          </cell>
          <cell r="E24764">
            <v>290466.27</v>
          </cell>
          <cell r="F24764">
            <v>290466.96000000002</v>
          </cell>
          <cell r="G24764">
            <v>284430.31</v>
          </cell>
          <cell r="H24764">
            <v>290466.44</v>
          </cell>
          <cell r="I24764">
            <v>284430.83</v>
          </cell>
          <cell r="J24764">
            <v>290466.27</v>
          </cell>
          <cell r="K24764">
            <v>290466.40000000002</v>
          </cell>
          <cell r="L24764">
            <v>278394.62</v>
          </cell>
          <cell r="M24764">
            <v>290466.44</v>
          </cell>
          <cell r="N24764">
            <v>3449382</v>
          </cell>
        </row>
        <row r="24765">
          <cell r="A24765" t="str">
            <v>530045  Const &amp; Maint Labor</v>
          </cell>
          <cell r="B24765">
            <v>200</v>
          </cell>
          <cell r="C24765">
            <v>200</v>
          </cell>
          <cell r="D24765">
            <v>200</v>
          </cell>
          <cell r="E24765">
            <v>200</v>
          </cell>
          <cell r="F24765">
            <v>200</v>
          </cell>
          <cell r="G24765">
            <v>200</v>
          </cell>
          <cell r="H24765">
            <v>200</v>
          </cell>
          <cell r="I24765">
            <v>200</v>
          </cell>
          <cell r="J24765">
            <v>200</v>
          </cell>
          <cell r="K24765">
            <v>200</v>
          </cell>
          <cell r="L24765">
            <v>200</v>
          </cell>
          <cell r="M24765">
            <v>200</v>
          </cell>
          <cell r="N24765">
            <v>2400</v>
          </cell>
        </row>
        <row r="24766">
          <cell r="A24766" t="str">
            <v>530050  Const &amp; Maint Other</v>
          </cell>
          <cell r="B24766">
            <v>340125.65</v>
          </cell>
          <cell r="C24766">
            <v>342687.7</v>
          </cell>
          <cell r="D24766">
            <v>340125.66</v>
          </cell>
          <cell r="E24766">
            <v>342687.64</v>
          </cell>
          <cell r="F24766">
            <v>342687.7</v>
          </cell>
          <cell r="G24766">
            <v>340125.65</v>
          </cell>
          <cell r="H24766">
            <v>342687.72</v>
          </cell>
          <cell r="I24766">
            <v>340125.63</v>
          </cell>
          <cell r="J24766">
            <v>342687.64</v>
          </cell>
          <cell r="K24766">
            <v>342687.67</v>
          </cell>
          <cell r="L24766">
            <v>337563.62</v>
          </cell>
          <cell r="M24766">
            <v>342687.72</v>
          </cell>
          <cell r="N24766">
            <v>4096880</v>
          </cell>
        </row>
        <row r="24767">
          <cell r="A24767" t="str">
            <v>530073  Freight Serv</v>
          </cell>
          <cell r="B24767">
            <v>75</v>
          </cell>
          <cell r="C24767">
            <v>75</v>
          </cell>
          <cell r="D24767">
            <v>75</v>
          </cell>
          <cell r="E24767">
            <v>75</v>
          </cell>
          <cell r="F24767">
            <v>75</v>
          </cell>
          <cell r="G24767">
            <v>75</v>
          </cell>
          <cell r="H24767">
            <v>75</v>
          </cell>
          <cell r="I24767">
            <v>75</v>
          </cell>
          <cell r="J24767">
            <v>75</v>
          </cell>
          <cell r="K24767">
            <v>75</v>
          </cell>
          <cell r="L24767">
            <v>75</v>
          </cell>
          <cell r="M24767">
            <v>75</v>
          </cell>
          <cell r="N24767">
            <v>900</v>
          </cell>
        </row>
        <row r="24768">
          <cell r="A24768" t="str">
            <v>530100  Line Inspect Serv</v>
          </cell>
          <cell r="B24768">
            <v>6026.69</v>
          </cell>
          <cell r="C24768">
            <v>6213.32</v>
          </cell>
          <cell r="D24768">
            <v>6026.69</v>
          </cell>
          <cell r="E24768">
            <v>6213.29</v>
          </cell>
          <cell r="F24768">
            <v>6213.32</v>
          </cell>
          <cell r="G24768">
            <v>6026.69</v>
          </cell>
          <cell r="H24768">
            <v>6213.31</v>
          </cell>
          <cell r="I24768">
            <v>6026.7</v>
          </cell>
          <cell r="J24768">
            <v>6213.29</v>
          </cell>
          <cell r="K24768">
            <v>6213.31</v>
          </cell>
          <cell r="L24768">
            <v>5840.08</v>
          </cell>
          <cell r="M24768">
            <v>6213.31</v>
          </cell>
          <cell r="N24768">
            <v>73440</v>
          </cell>
        </row>
        <row r="24769">
          <cell r="A24769" t="str">
            <v>530135  Temp Services-Other</v>
          </cell>
          <cell r="B24769">
            <v>41.67</v>
          </cell>
          <cell r="C24769">
            <v>41.66</v>
          </cell>
          <cell r="D24769">
            <v>41.67</v>
          </cell>
          <cell r="E24769">
            <v>41.67</v>
          </cell>
          <cell r="F24769">
            <v>41.66</v>
          </cell>
          <cell r="G24769">
            <v>41.67</v>
          </cell>
          <cell r="H24769">
            <v>41.67</v>
          </cell>
          <cell r="I24769">
            <v>41.66</v>
          </cell>
          <cell r="J24769">
            <v>41.67</v>
          </cell>
          <cell r="K24769">
            <v>41.67</v>
          </cell>
          <cell r="L24769">
            <v>41.66</v>
          </cell>
          <cell r="M24769">
            <v>41.67</v>
          </cell>
          <cell r="N24769">
            <v>500</v>
          </cell>
        </row>
        <row r="24770">
          <cell r="A24770" t="str">
            <v>530142  Vehicles-Ext Serv</v>
          </cell>
          <cell r="B24770">
            <v>41.67</v>
          </cell>
          <cell r="C24770">
            <v>41.66</v>
          </cell>
          <cell r="D24770">
            <v>41.67</v>
          </cell>
          <cell r="E24770">
            <v>41.67</v>
          </cell>
          <cell r="F24770">
            <v>41.66</v>
          </cell>
          <cell r="G24770">
            <v>41.67</v>
          </cell>
          <cell r="H24770">
            <v>41.67</v>
          </cell>
          <cell r="I24770">
            <v>41.66</v>
          </cell>
          <cell r="J24770">
            <v>41.67</v>
          </cell>
          <cell r="K24770">
            <v>41.67</v>
          </cell>
          <cell r="L24770">
            <v>41.66</v>
          </cell>
          <cell r="M24770">
            <v>41.67</v>
          </cell>
          <cell r="N24770">
            <v>500</v>
          </cell>
        </row>
        <row r="24771">
          <cell r="A24771" t="str">
            <v>530151  Pole Test/Treat Cont</v>
          </cell>
          <cell r="B24771">
            <v>471820</v>
          </cell>
          <cell r="C24771">
            <v>513481.68</v>
          </cell>
          <cell r="D24771">
            <v>507676.73</v>
          </cell>
          <cell r="E24771">
            <v>493101.65</v>
          </cell>
          <cell r="F24771">
            <v>488081.66</v>
          </cell>
          <cell r="G24771">
            <v>466080</v>
          </cell>
          <cell r="H24771">
            <v>480781.68</v>
          </cell>
          <cell r="I24771">
            <v>466079.98</v>
          </cell>
          <cell r="J24771">
            <v>480781.65</v>
          </cell>
          <cell r="K24771">
            <v>480781.51</v>
          </cell>
          <cell r="L24771">
            <v>234728.49</v>
          </cell>
          <cell r="M24771">
            <v>224084.97</v>
          </cell>
          <cell r="N24771">
            <v>5307480</v>
          </cell>
        </row>
        <row r="24772">
          <cell r="A24772" t="str">
            <v>530152  Contract Line Constr</v>
          </cell>
          <cell r="B24772">
            <v>47350.87</v>
          </cell>
          <cell r="C24772">
            <v>48311.08</v>
          </cell>
          <cell r="D24772">
            <v>47350.94</v>
          </cell>
          <cell r="E24772">
            <v>48311.16</v>
          </cell>
          <cell r="F24772">
            <v>48311.08</v>
          </cell>
          <cell r="G24772">
            <v>47350.87</v>
          </cell>
          <cell r="H24772">
            <v>48311.199999999997</v>
          </cell>
          <cell r="I24772">
            <v>47350.75</v>
          </cell>
          <cell r="J24772">
            <v>48311.16</v>
          </cell>
          <cell r="K24772">
            <v>48311.1</v>
          </cell>
          <cell r="L24772">
            <v>46390.59</v>
          </cell>
          <cell r="M24772">
            <v>48311.199999999997</v>
          </cell>
          <cell r="N24772">
            <v>573972</v>
          </cell>
        </row>
        <row r="24773">
          <cell r="A24773" t="str">
            <v>530190  Misc Contr/Serv</v>
          </cell>
          <cell r="B24773">
            <v>55173.26</v>
          </cell>
          <cell r="C24773">
            <v>55589.89</v>
          </cell>
          <cell r="D24773">
            <v>55173.26</v>
          </cell>
          <cell r="E24773">
            <v>55589.94</v>
          </cell>
          <cell r="F24773">
            <v>55589.89</v>
          </cell>
          <cell r="G24773">
            <v>55173.26</v>
          </cell>
          <cell r="H24773">
            <v>55589.94</v>
          </cell>
          <cell r="I24773">
            <v>55173.21</v>
          </cell>
          <cell r="J24773">
            <v>55589.94</v>
          </cell>
          <cell r="K24773">
            <v>55589.94</v>
          </cell>
          <cell r="L24773">
            <v>54756.53</v>
          </cell>
          <cell r="M24773">
            <v>55589.94</v>
          </cell>
          <cell r="N24773">
            <v>664579</v>
          </cell>
        </row>
        <row r="24774">
          <cell r="A24774" t="str">
            <v>Primary Contracts &amp; Services Expense</v>
          </cell>
          <cell r="B24774">
            <v>920854.81</v>
          </cell>
          <cell r="C24774">
            <v>966641.99</v>
          </cell>
          <cell r="D24774">
            <v>956711.62</v>
          </cell>
          <cell r="E24774">
            <v>946262.02</v>
          </cell>
          <cell r="F24774">
            <v>941241.97</v>
          </cell>
          <cell r="G24774">
            <v>915114.81</v>
          </cell>
          <cell r="H24774">
            <v>933942.19</v>
          </cell>
          <cell r="I24774">
            <v>915114.59</v>
          </cell>
          <cell r="J24774">
            <v>933942.02</v>
          </cell>
          <cell r="K24774">
            <v>933941.87</v>
          </cell>
          <cell r="L24774">
            <v>679637.63</v>
          </cell>
          <cell r="M24774">
            <v>677245.48</v>
          </cell>
          <cell r="N24774">
            <v>10720651</v>
          </cell>
        </row>
        <row r="24775">
          <cell r="A24775" t="str">
            <v>Contracts &amp; Services</v>
          </cell>
          <cell r="B24775">
            <v>920854.81</v>
          </cell>
          <cell r="C24775">
            <v>966641.99</v>
          </cell>
          <cell r="D24775">
            <v>956711.62</v>
          </cell>
          <cell r="E24775">
            <v>946262.02</v>
          </cell>
          <cell r="F24775">
            <v>941241.97</v>
          </cell>
          <cell r="G24775">
            <v>915114.81</v>
          </cell>
          <cell r="H24775">
            <v>933942.19</v>
          </cell>
          <cell r="I24775">
            <v>915114.59</v>
          </cell>
          <cell r="J24775">
            <v>933942.02</v>
          </cell>
          <cell r="K24775">
            <v>933941.87</v>
          </cell>
          <cell r="L24775">
            <v>679637.63</v>
          </cell>
          <cell r="M24775">
            <v>677245.48</v>
          </cell>
          <cell r="N24775">
            <v>10720651</v>
          </cell>
        </row>
        <row r="24776">
          <cell r="A24776" t="str">
            <v>535000  Electricity</v>
          </cell>
          <cell r="B24776">
            <v>1728.81</v>
          </cell>
          <cell r="C24776">
            <v>1776.18</v>
          </cell>
          <cell r="D24776">
            <v>1728.81</v>
          </cell>
          <cell r="E24776">
            <v>1776.21</v>
          </cell>
          <cell r="F24776">
            <v>1776.18</v>
          </cell>
          <cell r="G24776">
            <v>1728.81</v>
          </cell>
          <cell r="H24776">
            <v>1776.21</v>
          </cell>
          <cell r="I24776">
            <v>1728.78</v>
          </cell>
          <cell r="J24776">
            <v>1776.21</v>
          </cell>
          <cell r="K24776">
            <v>1776.22</v>
          </cell>
          <cell r="L24776">
            <v>1681.37</v>
          </cell>
          <cell r="M24776">
            <v>1776.21</v>
          </cell>
          <cell r="N24776">
            <v>21030</v>
          </cell>
        </row>
        <row r="24777">
          <cell r="A24777" t="str">
            <v>535100  Telephone</v>
          </cell>
          <cell r="B24777">
            <v>6678.85</v>
          </cell>
          <cell r="C24777">
            <v>6842</v>
          </cell>
          <cell r="D24777">
            <v>6678.85</v>
          </cell>
          <cell r="E24777">
            <v>6841.95</v>
          </cell>
          <cell r="F24777">
            <v>6842</v>
          </cell>
          <cell r="G24777">
            <v>6678.85</v>
          </cell>
          <cell r="H24777">
            <v>6841.96</v>
          </cell>
          <cell r="I24777">
            <v>6678.89</v>
          </cell>
          <cell r="J24777">
            <v>6841.95</v>
          </cell>
          <cell r="K24777">
            <v>6841.97</v>
          </cell>
          <cell r="L24777">
            <v>6515.77</v>
          </cell>
          <cell r="M24777">
            <v>6841.96</v>
          </cell>
          <cell r="N24777">
            <v>81125</v>
          </cell>
        </row>
        <row r="24778">
          <cell r="A24778" t="str">
            <v>535225  Water</v>
          </cell>
          <cell r="B24778">
            <v>2270.29</v>
          </cell>
          <cell r="C24778">
            <v>2279.6999999999998</v>
          </cell>
          <cell r="D24778">
            <v>2270.29</v>
          </cell>
          <cell r="E24778">
            <v>2279.73</v>
          </cell>
          <cell r="F24778">
            <v>2279.6999999999998</v>
          </cell>
          <cell r="G24778">
            <v>2270.29</v>
          </cell>
          <cell r="H24778">
            <v>2279.6999999999998</v>
          </cell>
          <cell r="I24778">
            <v>2270.29</v>
          </cell>
          <cell r="J24778">
            <v>2279.73</v>
          </cell>
          <cell r="K24778">
            <v>2279.6999999999998</v>
          </cell>
          <cell r="L24778">
            <v>2260.88</v>
          </cell>
          <cell r="M24778">
            <v>2279.6999999999998</v>
          </cell>
          <cell r="N24778">
            <v>27300</v>
          </cell>
        </row>
        <row r="24779">
          <cell r="A24779" t="str">
            <v>535300  Other Utilities</v>
          </cell>
          <cell r="B24779">
            <v>705.06</v>
          </cell>
          <cell r="C24779">
            <v>711.62</v>
          </cell>
          <cell r="D24779">
            <v>705.03</v>
          </cell>
          <cell r="E24779">
            <v>711.61</v>
          </cell>
          <cell r="F24779">
            <v>711.62</v>
          </cell>
          <cell r="G24779">
            <v>705.06</v>
          </cell>
          <cell r="H24779">
            <v>711.61</v>
          </cell>
          <cell r="I24779">
            <v>705.07</v>
          </cell>
          <cell r="J24779">
            <v>711.61</v>
          </cell>
          <cell r="K24779">
            <v>711.61</v>
          </cell>
          <cell r="L24779">
            <v>698.49</v>
          </cell>
          <cell r="M24779">
            <v>711.61</v>
          </cell>
          <cell r="N24779">
            <v>8500</v>
          </cell>
        </row>
        <row r="24780">
          <cell r="A24780" t="str">
            <v>Utilities</v>
          </cell>
          <cell r="B24780">
            <v>11383.01</v>
          </cell>
          <cell r="C24780">
            <v>11609.5</v>
          </cell>
          <cell r="D24780">
            <v>11382.98</v>
          </cell>
          <cell r="E24780">
            <v>11609.5</v>
          </cell>
          <cell r="F24780">
            <v>11609.5</v>
          </cell>
          <cell r="G24780">
            <v>11383.01</v>
          </cell>
          <cell r="H24780">
            <v>11609.48</v>
          </cell>
          <cell r="I24780">
            <v>11383.03</v>
          </cell>
          <cell r="J24780">
            <v>11609.5</v>
          </cell>
          <cell r="K24780">
            <v>11609.5</v>
          </cell>
          <cell r="L24780">
            <v>11156.51</v>
          </cell>
          <cell r="M24780">
            <v>11609.48</v>
          </cell>
          <cell r="N24780">
            <v>137955</v>
          </cell>
        </row>
        <row r="24781">
          <cell r="A24781" t="str">
            <v>507900  Svc Prvd Others-Rev</v>
          </cell>
          <cell r="B24781">
            <v>-52666.66</v>
          </cell>
          <cell r="C24781">
            <v>-52666.68</v>
          </cell>
          <cell r="D24781">
            <v>-52666.66</v>
          </cell>
          <cell r="E24781">
            <v>-52666.66</v>
          </cell>
          <cell r="F24781">
            <v>-52666.68</v>
          </cell>
          <cell r="G24781">
            <v>-52666.66</v>
          </cell>
          <cell r="H24781">
            <v>-52666.66</v>
          </cell>
          <cell r="I24781">
            <v>-52666.68</v>
          </cell>
          <cell r="J24781">
            <v>-52666.66</v>
          </cell>
          <cell r="K24781">
            <v>-52666.66</v>
          </cell>
          <cell r="L24781">
            <v>-52666.68</v>
          </cell>
          <cell r="M24781">
            <v>-52666.66</v>
          </cell>
          <cell r="N24781">
            <v>-632000</v>
          </cell>
        </row>
        <row r="24782">
          <cell r="A24782" t="str">
            <v>541000  Equipment Rent</v>
          </cell>
          <cell r="B24782">
            <v>1223.33</v>
          </cell>
          <cell r="C24782">
            <v>1223.3399999999999</v>
          </cell>
          <cell r="D24782">
            <v>1223.33</v>
          </cell>
          <cell r="E24782">
            <v>1223.33</v>
          </cell>
          <cell r="F24782">
            <v>1223.3399999999999</v>
          </cell>
          <cell r="G24782">
            <v>1223.33</v>
          </cell>
          <cell r="H24782">
            <v>1223.33</v>
          </cell>
          <cell r="I24782">
            <v>1223.3399999999999</v>
          </cell>
          <cell r="J24782">
            <v>1223.33</v>
          </cell>
          <cell r="K24782">
            <v>1223.33</v>
          </cell>
          <cell r="L24782">
            <v>1223.3399999999999</v>
          </cell>
          <cell r="M24782">
            <v>1223.33</v>
          </cell>
          <cell r="N24782">
            <v>14680</v>
          </cell>
        </row>
        <row r="24783">
          <cell r="A24783" t="str">
            <v>541002  Rights of Way Exp</v>
          </cell>
          <cell r="B24783">
            <v>7196.71</v>
          </cell>
          <cell r="C24783">
            <v>7436.61</v>
          </cell>
          <cell r="D24783">
            <v>7196.75</v>
          </cell>
          <cell r="E24783">
            <v>7436.61</v>
          </cell>
          <cell r="F24783">
            <v>7436.61</v>
          </cell>
          <cell r="G24783">
            <v>7196.71</v>
          </cell>
          <cell r="H24783">
            <v>7436.61</v>
          </cell>
          <cell r="I24783">
            <v>7196.71</v>
          </cell>
          <cell r="J24783">
            <v>7436.61</v>
          </cell>
          <cell r="K24783">
            <v>7436.64</v>
          </cell>
          <cell r="L24783">
            <v>6956.82</v>
          </cell>
          <cell r="M24783">
            <v>7436.61</v>
          </cell>
          <cell r="N24783">
            <v>87800</v>
          </cell>
        </row>
        <row r="24784">
          <cell r="A24784" t="str">
            <v>543000  Other Rent/Leases</v>
          </cell>
          <cell r="B24784">
            <v>12578.95</v>
          </cell>
          <cell r="C24784">
            <v>12762.72</v>
          </cell>
          <cell r="D24784">
            <v>12578.96</v>
          </cell>
          <cell r="E24784">
            <v>12762.7</v>
          </cell>
          <cell r="F24784">
            <v>12762.72</v>
          </cell>
          <cell r="G24784">
            <v>12578.95</v>
          </cell>
          <cell r="H24784">
            <v>12762.7</v>
          </cell>
          <cell r="I24784">
            <v>12578.97</v>
          </cell>
          <cell r="J24784">
            <v>12762.7</v>
          </cell>
          <cell r="K24784">
            <v>12762.7</v>
          </cell>
          <cell r="L24784">
            <v>12395.23</v>
          </cell>
          <cell r="M24784">
            <v>12762.7</v>
          </cell>
          <cell r="N24784">
            <v>152050</v>
          </cell>
        </row>
        <row r="24785">
          <cell r="A24785" t="str">
            <v>549300  Reimbursements</v>
          </cell>
          <cell r="B24785">
            <v>-51770.58</v>
          </cell>
          <cell r="C24785">
            <v>-51770.59</v>
          </cell>
          <cell r="D24785">
            <v>-51770.58</v>
          </cell>
          <cell r="E24785">
            <v>-51770.58</v>
          </cell>
          <cell r="F24785">
            <v>-51770.59</v>
          </cell>
          <cell r="G24785">
            <v>-51770.58</v>
          </cell>
          <cell r="H24785">
            <v>-51770.58</v>
          </cell>
          <cell r="I24785">
            <v>-51770.59</v>
          </cell>
          <cell r="J24785">
            <v>-51770.58</v>
          </cell>
          <cell r="K24785">
            <v>-51770.58</v>
          </cell>
          <cell r="L24785">
            <v>-51770.59</v>
          </cell>
          <cell r="M24785">
            <v>-51770.58</v>
          </cell>
          <cell r="N24785">
            <v>-621247</v>
          </cell>
        </row>
        <row r="24786">
          <cell r="A24786" t="str">
            <v>582300  Permits &amp; Licences</v>
          </cell>
          <cell r="B24786">
            <v>8.33</v>
          </cell>
          <cell r="C24786">
            <v>8.34</v>
          </cell>
          <cell r="D24786">
            <v>8.33</v>
          </cell>
          <cell r="E24786">
            <v>8.33</v>
          </cell>
          <cell r="F24786">
            <v>8.34</v>
          </cell>
          <cell r="G24786">
            <v>8.33</v>
          </cell>
          <cell r="H24786">
            <v>8.33</v>
          </cell>
          <cell r="I24786">
            <v>8.34</v>
          </cell>
          <cell r="J24786">
            <v>8.33</v>
          </cell>
          <cell r="K24786">
            <v>8.33</v>
          </cell>
          <cell r="L24786">
            <v>8.34</v>
          </cell>
          <cell r="M24786">
            <v>8.33</v>
          </cell>
          <cell r="N24786">
            <v>100</v>
          </cell>
        </row>
        <row r="24787">
          <cell r="A24787" t="str">
            <v>Other</v>
          </cell>
          <cell r="B24787">
            <v>-83429.919999999998</v>
          </cell>
          <cell r="C24787">
            <v>-83006.259999999995</v>
          </cell>
          <cell r="D24787">
            <v>-83429.87</v>
          </cell>
          <cell r="E24787">
            <v>-83006.27</v>
          </cell>
          <cell r="F24787">
            <v>-83006.259999999995</v>
          </cell>
          <cell r="G24787">
            <v>-83429.919999999998</v>
          </cell>
          <cell r="H24787">
            <v>-83006.27</v>
          </cell>
          <cell r="I24787">
            <v>-83429.91</v>
          </cell>
          <cell r="J24787">
            <v>-83006.27</v>
          </cell>
          <cell r="K24787">
            <v>-83006.240000000005</v>
          </cell>
          <cell r="L24787">
            <v>-83853.539999999994</v>
          </cell>
          <cell r="M24787">
            <v>-83006.27</v>
          </cell>
          <cell r="N24787">
            <v>-998617</v>
          </cell>
        </row>
        <row r="24788">
          <cell r="A24788" t="str">
            <v>Other Expenses</v>
          </cell>
          <cell r="B24788">
            <v>-72046.91</v>
          </cell>
          <cell r="C24788">
            <v>-71396.759999999995</v>
          </cell>
          <cell r="D24788">
            <v>-72046.89</v>
          </cell>
          <cell r="E24788">
            <v>-71396.77</v>
          </cell>
          <cell r="F24788">
            <v>-71396.759999999995</v>
          </cell>
          <cell r="G24788">
            <v>-72046.91</v>
          </cell>
          <cell r="H24788">
            <v>-71396.789999999994</v>
          </cell>
          <cell r="I24788">
            <v>-72046.880000000005</v>
          </cell>
          <cell r="J24788">
            <v>-71396.77</v>
          </cell>
          <cell r="K24788">
            <v>-71396.740000000005</v>
          </cell>
          <cell r="L24788">
            <v>-72697.03</v>
          </cell>
          <cell r="M24788">
            <v>-71396.789999999994</v>
          </cell>
          <cell r="N24788">
            <v>-860662</v>
          </cell>
        </row>
        <row r="24789">
          <cell r="A24789" t="str">
            <v>Total O&amp;M Before IT,Facil &amp; Mgmt Fee</v>
          </cell>
          <cell r="B24789">
            <v>7757728.0800000001</v>
          </cell>
          <cell r="C24789">
            <v>7906616.2199999997</v>
          </cell>
          <cell r="D24789">
            <v>7793582.6799999997</v>
          </cell>
          <cell r="E24789">
            <v>7886236.9000000004</v>
          </cell>
          <cell r="F24789">
            <v>7881216.2000000002</v>
          </cell>
          <cell r="G24789">
            <v>7751988.0800000001</v>
          </cell>
          <cell r="H24789">
            <v>7873917.04</v>
          </cell>
          <cell r="I24789">
            <v>7751987.2599999998</v>
          </cell>
          <cell r="J24789">
            <v>7873916.9000000004</v>
          </cell>
          <cell r="K24789">
            <v>7873916.5099999998</v>
          </cell>
          <cell r="L24789">
            <v>7413406.7800000003</v>
          </cell>
          <cell r="M24789">
            <v>7598129.3499999996</v>
          </cell>
          <cell r="N24789">
            <v>93362642</v>
          </cell>
        </row>
        <row r="24790">
          <cell r="A24790" t="str">
            <v>Total</v>
          </cell>
          <cell r="B24790">
            <v>7757728.0800000001</v>
          </cell>
          <cell r="C24790">
            <v>7906616.2199999997</v>
          </cell>
          <cell r="D24790">
            <v>7793582.6799999997</v>
          </cell>
          <cell r="E24790">
            <v>7886236.9000000004</v>
          </cell>
          <cell r="F24790">
            <v>7881216.2000000002</v>
          </cell>
          <cell r="G24790">
            <v>7751988.0800000001</v>
          </cell>
          <cell r="H24790">
            <v>7873917.04</v>
          </cell>
          <cell r="I24790">
            <v>7751987.2599999998</v>
          </cell>
          <cell r="J24790">
            <v>7873916.9000000004</v>
          </cell>
          <cell r="K24790">
            <v>7873916.5099999998</v>
          </cell>
          <cell r="L24790">
            <v>7413406.7800000003</v>
          </cell>
          <cell r="M24790">
            <v>7598129.3499999996</v>
          </cell>
          <cell r="N24790">
            <v>93362642</v>
          </cell>
        </row>
        <row r="32323">
          <cell r="A32323" t="str">
            <v xml:space="preserve">  ZCC1                          CCtr: APV for Year by Pd Detail</v>
          </cell>
        </row>
        <row r="32324">
          <cell r="A32324" t="str">
            <v xml:space="preserve">  Date:                         07/14/2003</v>
          </cell>
        </row>
        <row r="32325">
          <cell r="A32325" t="str">
            <v xml:space="preserve">  Requested by:                 P04197</v>
          </cell>
        </row>
        <row r="32326">
          <cell r="A32326" t="str">
            <v xml:space="preserve">  Controlling area              4500          PacifiCorp Control. Area</v>
          </cell>
        </row>
        <row r="32327">
          <cell r="A32327" t="str">
            <v xml:space="preserve">  Fiscal year                   2004</v>
          </cell>
        </row>
        <row r="32328">
          <cell r="A32328" t="str">
            <v xml:space="preserve">  From period                   *</v>
          </cell>
        </row>
        <row r="32329">
          <cell r="A32329" t="str">
            <v xml:space="preserve">  To period                     *</v>
          </cell>
        </row>
        <row r="32330">
          <cell r="A32330" t="str">
            <v xml:space="preserve">  Plan version                  1</v>
          </cell>
        </row>
        <row r="32331">
          <cell r="A32331" t="str">
            <v xml:space="preserve">  Cost center group Selected:   FX_FLDOPS     Field Operations - Functional</v>
          </cell>
        </row>
        <row r="32332">
          <cell r="A32332" t="str">
            <v xml:space="preserve">  Cost element group            TOT-OMAG      Total OMAG</v>
          </cell>
        </row>
        <row r="32333">
          <cell r="A32333" t="str">
            <v>Cost center/Group Displayed:    FX_OBS       Field Ops - Obsolete Cost Ctrs</v>
          </cell>
        </row>
        <row r="32334">
          <cell r="A32334" t="str">
            <v>Cost elements</v>
          </cell>
          <cell r="B32334" t="str">
            <v>Prd 1 Pln</v>
          </cell>
          <cell r="C32334" t="str">
            <v>Prd 2 Pln</v>
          </cell>
          <cell r="D32334" t="str">
            <v>Prd 3 Pln</v>
          </cell>
          <cell r="E32334" t="str">
            <v>Prd 4 Pln</v>
          </cell>
          <cell r="F32334" t="str">
            <v>Prd 5 Pln</v>
          </cell>
          <cell r="G32334" t="str">
            <v>Prd 6 Pln</v>
          </cell>
          <cell r="H32334" t="str">
            <v>Prd 7 Pln</v>
          </cell>
          <cell r="I32334" t="str">
            <v>Prd 8 Pln</v>
          </cell>
          <cell r="J32334" t="str">
            <v>Prd 9 Pln</v>
          </cell>
          <cell r="K32334" t="str">
            <v>Prd 10 Pln</v>
          </cell>
          <cell r="L32334" t="str">
            <v>Prd 11 Pln</v>
          </cell>
          <cell r="M32334" t="str">
            <v>Prd 12 Pln</v>
          </cell>
          <cell r="N32334" t="str">
            <v>Total Plan</v>
          </cell>
        </row>
        <row r="32335">
          <cell r="A32335" t="str">
            <v>500100  Reg/Ordinary Time</v>
          </cell>
          <cell r="B32335">
            <v>7467.08</v>
          </cell>
          <cell r="C32335">
            <v>7714.33</v>
          </cell>
          <cell r="D32335">
            <v>7362.29</v>
          </cell>
          <cell r="E32335">
            <v>8058.72</v>
          </cell>
          <cell r="F32335">
            <v>7362.29</v>
          </cell>
          <cell r="G32335">
            <v>7714.33</v>
          </cell>
          <cell r="H32335">
            <v>8058.72</v>
          </cell>
          <cell r="I32335">
            <v>7010.25</v>
          </cell>
          <cell r="J32335">
            <v>8058.72</v>
          </cell>
          <cell r="K32335">
            <v>7714.33</v>
          </cell>
          <cell r="L32335">
            <v>7010.25</v>
          </cell>
          <cell r="M32335">
            <v>8058.72</v>
          </cell>
          <cell r="N32335">
            <v>91590.03</v>
          </cell>
        </row>
        <row r="32336">
          <cell r="A32336" t="str">
            <v>500850  Other Salary/Labor C</v>
          </cell>
          <cell r="B32336">
            <v>208.33</v>
          </cell>
          <cell r="C32336">
            <v>208.34</v>
          </cell>
          <cell r="D32336">
            <v>208.33</v>
          </cell>
          <cell r="E32336">
            <v>208.33</v>
          </cell>
          <cell r="F32336">
            <v>208.34</v>
          </cell>
          <cell r="G32336">
            <v>208.33</v>
          </cell>
          <cell r="H32336">
            <v>208.33</v>
          </cell>
          <cell r="I32336">
            <v>208.34</v>
          </cell>
          <cell r="J32336">
            <v>208.33</v>
          </cell>
          <cell r="K32336">
            <v>208.33</v>
          </cell>
          <cell r="L32336">
            <v>208.34</v>
          </cell>
          <cell r="M32336">
            <v>208.33</v>
          </cell>
          <cell r="N32336">
            <v>2500</v>
          </cell>
        </row>
        <row r="32337">
          <cell r="A32337" t="str">
            <v>Salary Expense</v>
          </cell>
          <cell r="B32337">
            <v>7675.41</v>
          </cell>
          <cell r="C32337">
            <v>7922.67</v>
          </cell>
          <cell r="D32337">
            <v>7570.62</v>
          </cell>
          <cell r="E32337">
            <v>8267.0499999999993</v>
          </cell>
          <cell r="F32337">
            <v>7570.63</v>
          </cell>
          <cell r="G32337">
            <v>7922.66</v>
          </cell>
          <cell r="H32337">
            <v>8267.0499999999993</v>
          </cell>
          <cell r="I32337">
            <v>7218.59</v>
          </cell>
          <cell r="J32337">
            <v>8267.0499999999993</v>
          </cell>
          <cell r="K32337">
            <v>7922.66</v>
          </cell>
          <cell r="L32337">
            <v>7218.59</v>
          </cell>
          <cell r="M32337">
            <v>8267.0499999999993</v>
          </cell>
          <cell r="N32337">
            <v>94090.03</v>
          </cell>
        </row>
        <row r="32338">
          <cell r="A32338" t="str">
            <v>501125  Medical</v>
          </cell>
          <cell r="B32338">
            <v>540.58000000000004</v>
          </cell>
          <cell r="C32338">
            <v>540.58000000000004</v>
          </cell>
          <cell r="D32338">
            <v>540.58000000000004</v>
          </cell>
          <cell r="E32338">
            <v>540.58000000000004</v>
          </cell>
          <cell r="F32338">
            <v>540.58000000000004</v>
          </cell>
          <cell r="G32338">
            <v>540.58000000000004</v>
          </cell>
          <cell r="H32338">
            <v>540.58000000000004</v>
          </cell>
          <cell r="I32338">
            <v>540.58000000000004</v>
          </cell>
          <cell r="J32338">
            <v>540.58000000000004</v>
          </cell>
          <cell r="K32338">
            <v>540.58000000000004</v>
          </cell>
          <cell r="L32338">
            <v>540.58000000000004</v>
          </cell>
          <cell r="M32338">
            <v>540.58000000000004</v>
          </cell>
          <cell r="N32338">
            <v>6486.96</v>
          </cell>
        </row>
        <row r="32339">
          <cell r="A32339" t="str">
            <v>501175  Dental</v>
          </cell>
          <cell r="B32339">
            <v>67.75</v>
          </cell>
          <cell r="C32339">
            <v>67.75</v>
          </cell>
          <cell r="D32339">
            <v>67.75</v>
          </cell>
          <cell r="E32339">
            <v>67.75</v>
          </cell>
          <cell r="F32339">
            <v>67.75</v>
          </cell>
          <cell r="G32339">
            <v>67.75</v>
          </cell>
          <cell r="H32339">
            <v>67.75</v>
          </cell>
          <cell r="I32339">
            <v>67.75</v>
          </cell>
          <cell r="J32339">
            <v>67.75</v>
          </cell>
          <cell r="K32339">
            <v>67.75</v>
          </cell>
          <cell r="L32339">
            <v>67.75</v>
          </cell>
          <cell r="M32339">
            <v>67.75</v>
          </cell>
          <cell r="N32339">
            <v>813</v>
          </cell>
        </row>
        <row r="32340">
          <cell r="A32340" t="str">
            <v>501200  Vision</v>
          </cell>
          <cell r="B32340">
            <v>6.92</v>
          </cell>
          <cell r="C32340">
            <v>6.92</v>
          </cell>
          <cell r="D32340">
            <v>6.92</v>
          </cell>
          <cell r="E32340">
            <v>6.92</v>
          </cell>
          <cell r="F32340">
            <v>6.92</v>
          </cell>
          <cell r="G32340">
            <v>6.92</v>
          </cell>
          <cell r="H32340">
            <v>6.92</v>
          </cell>
          <cell r="I32340">
            <v>6.92</v>
          </cell>
          <cell r="J32340">
            <v>6.92</v>
          </cell>
          <cell r="K32340">
            <v>6.92</v>
          </cell>
          <cell r="L32340">
            <v>6.92</v>
          </cell>
          <cell r="M32340">
            <v>6.92</v>
          </cell>
          <cell r="N32340">
            <v>83.04</v>
          </cell>
        </row>
        <row r="32341">
          <cell r="A32341" t="str">
            <v>501225  Life</v>
          </cell>
          <cell r="B32341">
            <v>24.45</v>
          </cell>
          <cell r="C32341">
            <v>25.26</v>
          </cell>
          <cell r="D32341">
            <v>25.26</v>
          </cell>
          <cell r="E32341">
            <v>25.26</v>
          </cell>
          <cell r="F32341">
            <v>25.26</v>
          </cell>
          <cell r="G32341">
            <v>25.26</v>
          </cell>
          <cell r="H32341">
            <v>25.26</v>
          </cell>
          <cell r="I32341">
            <v>25.26</v>
          </cell>
          <cell r="J32341">
            <v>25.26</v>
          </cell>
          <cell r="K32341">
            <v>25.26</v>
          </cell>
          <cell r="L32341">
            <v>25.26</v>
          </cell>
          <cell r="M32341">
            <v>25.26</v>
          </cell>
          <cell r="N32341">
            <v>302.31</v>
          </cell>
        </row>
        <row r="32342">
          <cell r="A32342" t="str">
            <v>501250  Stock/401(k)/ESOP</v>
          </cell>
          <cell r="B32342">
            <v>333.35</v>
          </cell>
          <cell r="C32342">
            <v>344.39</v>
          </cell>
          <cell r="D32342">
            <v>344.39</v>
          </cell>
          <cell r="E32342">
            <v>344.39</v>
          </cell>
          <cell r="F32342">
            <v>344.39</v>
          </cell>
          <cell r="G32342">
            <v>344.39</v>
          </cell>
          <cell r="H32342">
            <v>344.39</v>
          </cell>
          <cell r="I32342">
            <v>344.39</v>
          </cell>
          <cell r="J32342">
            <v>344.39</v>
          </cell>
          <cell r="K32342">
            <v>344.39</v>
          </cell>
          <cell r="L32342">
            <v>344.39</v>
          </cell>
          <cell r="M32342">
            <v>344.39</v>
          </cell>
          <cell r="N32342">
            <v>4121.6400000000003</v>
          </cell>
        </row>
        <row r="32343">
          <cell r="A32343" t="str">
            <v>580500  Payroll Tax Exp</v>
          </cell>
          <cell r="B32343">
            <v>592.62</v>
          </cell>
          <cell r="C32343">
            <v>612.25</v>
          </cell>
          <cell r="D32343">
            <v>612.25</v>
          </cell>
          <cell r="E32343">
            <v>612.25</v>
          </cell>
          <cell r="F32343">
            <v>612.25</v>
          </cell>
          <cell r="G32343">
            <v>612.25</v>
          </cell>
          <cell r="H32343">
            <v>612.25</v>
          </cell>
          <cell r="I32343">
            <v>612.25</v>
          </cell>
          <cell r="J32343">
            <v>612.25</v>
          </cell>
          <cell r="K32343">
            <v>612.25</v>
          </cell>
          <cell r="L32343">
            <v>612.25</v>
          </cell>
          <cell r="M32343">
            <v>612.25</v>
          </cell>
          <cell r="N32343">
            <v>7327.37</v>
          </cell>
        </row>
        <row r="32344">
          <cell r="A32344" t="str">
            <v>Salary Overhead/Benefits</v>
          </cell>
          <cell r="B32344">
            <v>1565.67</v>
          </cell>
          <cell r="C32344">
            <v>1597.15</v>
          </cell>
          <cell r="D32344">
            <v>1597.15</v>
          </cell>
          <cell r="E32344">
            <v>1597.15</v>
          </cell>
          <cell r="F32344">
            <v>1597.15</v>
          </cell>
          <cell r="G32344">
            <v>1597.15</v>
          </cell>
          <cell r="H32344">
            <v>1597.15</v>
          </cell>
          <cell r="I32344">
            <v>1597.15</v>
          </cell>
          <cell r="J32344">
            <v>1597.15</v>
          </cell>
          <cell r="K32344">
            <v>1597.15</v>
          </cell>
          <cell r="L32344">
            <v>1597.15</v>
          </cell>
          <cell r="M32344">
            <v>1597.15</v>
          </cell>
          <cell r="N32344">
            <v>19134.32</v>
          </cell>
        </row>
        <row r="32345">
          <cell r="A32345" t="str">
            <v>690001  Workers Comp</v>
          </cell>
          <cell r="B32345">
            <v>38.75</v>
          </cell>
          <cell r="C32345">
            <v>38.71</v>
          </cell>
          <cell r="D32345">
            <v>38.67</v>
          </cell>
          <cell r="E32345">
            <v>38.479999999999997</v>
          </cell>
          <cell r="F32345">
            <v>38.47</v>
          </cell>
          <cell r="G32345">
            <v>38.46</v>
          </cell>
          <cell r="H32345">
            <v>38.32</v>
          </cell>
          <cell r="I32345">
            <v>38.299999999999997</v>
          </cell>
          <cell r="J32345">
            <v>38.28</v>
          </cell>
          <cell r="K32345">
            <v>38.19</v>
          </cell>
          <cell r="L32345">
            <v>38.18</v>
          </cell>
          <cell r="M32345">
            <v>38.17</v>
          </cell>
          <cell r="N32345">
            <v>460.98</v>
          </cell>
        </row>
        <row r="32346">
          <cell r="A32346" t="str">
            <v>690002  Current Pension</v>
          </cell>
          <cell r="B32346">
            <v>328.1</v>
          </cell>
          <cell r="C32346">
            <v>328.1</v>
          </cell>
          <cell r="D32346">
            <v>328.1</v>
          </cell>
          <cell r="E32346">
            <v>328.1</v>
          </cell>
          <cell r="F32346">
            <v>328.1</v>
          </cell>
          <cell r="G32346">
            <v>328.1</v>
          </cell>
          <cell r="H32346">
            <v>328.1</v>
          </cell>
          <cell r="I32346">
            <v>328.1</v>
          </cell>
          <cell r="J32346">
            <v>328.1</v>
          </cell>
          <cell r="K32346">
            <v>328.1</v>
          </cell>
          <cell r="L32346">
            <v>328.1</v>
          </cell>
          <cell r="M32346">
            <v>328.1</v>
          </cell>
          <cell r="N32346">
            <v>3937.2</v>
          </cell>
        </row>
        <row r="32347">
          <cell r="A32347" t="str">
            <v>690004  AD &amp; Disability</v>
          </cell>
          <cell r="B32347">
            <v>0.48</v>
          </cell>
          <cell r="C32347">
            <v>0.48</v>
          </cell>
          <cell r="D32347">
            <v>0.48</v>
          </cell>
          <cell r="E32347">
            <v>0.48</v>
          </cell>
          <cell r="F32347">
            <v>0.48</v>
          </cell>
          <cell r="G32347">
            <v>0.48</v>
          </cell>
          <cell r="H32347">
            <v>0.47</v>
          </cell>
          <cell r="I32347">
            <v>0.47</v>
          </cell>
          <cell r="J32347">
            <v>0.47</v>
          </cell>
          <cell r="K32347">
            <v>0.47</v>
          </cell>
          <cell r="L32347">
            <v>0.47</v>
          </cell>
          <cell r="M32347">
            <v>0.47</v>
          </cell>
          <cell r="N32347">
            <v>5.7</v>
          </cell>
        </row>
        <row r="32348">
          <cell r="A32348" t="str">
            <v>690009  Admin 401K</v>
          </cell>
          <cell r="B32348">
            <v>14.68</v>
          </cell>
          <cell r="C32348">
            <v>14.67</v>
          </cell>
          <cell r="D32348">
            <v>14.65</v>
          </cell>
          <cell r="E32348">
            <v>14.58</v>
          </cell>
          <cell r="F32348">
            <v>14.58</v>
          </cell>
          <cell r="G32348">
            <v>14.57</v>
          </cell>
          <cell r="H32348">
            <v>14.52</v>
          </cell>
          <cell r="I32348">
            <v>14.51</v>
          </cell>
          <cell r="J32348">
            <v>14.5</v>
          </cell>
          <cell r="K32348">
            <v>14.47</v>
          </cell>
          <cell r="L32348">
            <v>14.47</v>
          </cell>
          <cell r="M32348">
            <v>14.46</v>
          </cell>
          <cell r="N32348">
            <v>174.66</v>
          </cell>
        </row>
        <row r="32349">
          <cell r="A32349" t="str">
            <v>690010  Pension Admin</v>
          </cell>
          <cell r="B32349">
            <v>4.7300000000000004</v>
          </cell>
          <cell r="C32349">
            <v>4.72</v>
          </cell>
          <cell r="D32349">
            <v>4.72</v>
          </cell>
          <cell r="E32349">
            <v>4.7</v>
          </cell>
          <cell r="F32349">
            <v>4.7</v>
          </cell>
          <cell r="G32349">
            <v>4.6900000000000004</v>
          </cell>
          <cell r="H32349">
            <v>4.68</v>
          </cell>
          <cell r="I32349">
            <v>4.68</v>
          </cell>
          <cell r="J32349">
            <v>4.67</v>
          </cell>
          <cell r="K32349">
            <v>4.66</v>
          </cell>
          <cell r="L32349">
            <v>4.66</v>
          </cell>
          <cell r="M32349">
            <v>4.66</v>
          </cell>
          <cell r="N32349">
            <v>56.27</v>
          </cell>
        </row>
        <row r="32350">
          <cell r="A32350" t="str">
            <v>690011  Current FAS106</v>
          </cell>
          <cell r="B32350">
            <v>325.76</v>
          </cell>
          <cell r="C32350">
            <v>325.42</v>
          </cell>
          <cell r="D32350">
            <v>325.08</v>
          </cell>
          <cell r="E32350">
            <v>323.52999999999997</v>
          </cell>
          <cell r="F32350">
            <v>323.42</v>
          </cell>
          <cell r="G32350">
            <v>323.36</v>
          </cell>
          <cell r="H32350">
            <v>322.14999999999998</v>
          </cell>
          <cell r="I32350">
            <v>322.04000000000002</v>
          </cell>
          <cell r="J32350">
            <v>321.82</v>
          </cell>
          <cell r="K32350">
            <v>321.06</v>
          </cell>
          <cell r="L32350">
            <v>321</v>
          </cell>
          <cell r="M32350">
            <v>320.95</v>
          </cell>
          <cell r="N32350">
            <v>3875.59</v>
          </cell>
        </row>
        <row r="32351">
          <cell r="A32351" t="str">
            <v>690013  FAS112</v>
          </cell>
          <cell r="B32351">
            <v>69.17</v>
          </cell>
          <cell r="C32351">
            <v>69.099999999999994</v>
          </cell>
          <cell r="D32351">
            <v>69.03</v>
          </cell>
          <cell r="E32351">
            <v>68.69</v>
          </cell>
          <cell r="F32351">
            <v>68.680000000000007</v>
          </cell>
          <cell r="G32351">
            <v>68.66</v>
          </cell>
          <cell r="H32351">
            <v>68.400000000000006</v>
          </cell>
          <cell r="I32351">
            <v>68.38</v>
          </cell>
          <cell r="J32351">
            <v>68.33</v>
          </cell>
          <cell r="K32351">
            <v>68.17</v>
          </cell>
          <cell r="L32351">
            <v>68.16</v>
          </cell>
          <cell r="M32351">
            <v>68.150000000000006</v>
          </cell>
          <cell r="N32351">
            <v>822.92</v>
          </cell>
        </row>
        <row r="32352">
          <cell r="A32352" t="str">
            <v>690016  Unused Leave</v>
          </cell>
          <cell r="B32352">
            <v>13.08</v>
          </cell>
          <cell r="C32352">
            <v>75.97</v>
          </cell>
          <cell r="D32352">
            <v>-54.12</v>
          </cell>
          <cell r="E32352">
            <v>-198.98</v>
          </cell>
          <cell r="F32352">
            <v>-207.35</v>
          </cell>
          <cell r="G32352">
            <v>-62.03</v>
          </cell>
          <cell r="H32352">
            <v>-115.61</v>
          </cell>
          <cell r="I32352">
            <v>-398.53</v>
          </cell>
          <cell r="J32352">
            <v>1271.17</v>
          </cell>
          <cell r="K32352">
            <v>-196.07</v>
          </cell>
          <cell r="L32352">
            <v>67.69</v>
          </cell>
          <cell r="M32352">
            <v>-33.22</v>
          </cell>
          <cell r="N32352">
            <v>162</v>
          </cell>
        </row>
        <row r="32353">
          <cell r="A32353" t="str">
            <v>690019  Oth Salary OH Assmnt</v>
          </cell>
          <cell r="B32353">
            <v>21.92</v>
          </cell>
          <cell r="C32353">
            <v>21.9</v>
          </cell>
          <cell r="D32353">
            <v>21.88</v>
          </cell>
          <cell r="E32353">
            <v>21.77</v>
          </cell>
          <cell r="F32353">
            <v>21.76</v>
          </cell>
          <cell r="G32353">
            <v>21.76</v>
          </cell>
          <cell r="H32353">
            <v>21.68</v>
          </cell>
          <cell r="I32353">
            <v>21.67</v>
          </cell>
          <cell r="J32353">
            <v>21.66</v>
          </cell>
          <cell r="K32353">
            <v>21.6</v>
          </cell>
          <cell r="L32353">
            <v>21.6</v>
          </cell>
          <cell r="M32353">
            <v>21.6</v>
          </cell>
          <cell r="N32353">
            <v>260.8</v>
          </cell>
        </row>
        <row r="32354">
          <cell r="A32354" t="str">
            <v>690021  LTD Assessment</v>
          </cell>
          <cell r="B32354">
            <v>25.11</v>
          </cell>
          <cell r="C32354">
            <v>25.09</v>
          </cell>
          <cell r="D32354">
            <v>25.06</v>
          </cell>
          <cell r="E32354">
            <v>24.94</v>
          </cell>
          <cell r="F32354">
            <v>24.93</v>
          </cell>
          <cell r="G32354">
            <v>24.93</v>
          </cell>
          <cell r="H32354">
            <v>24.84</v>
          </cell>
          <cell r="I32354">
            <v>24.83</v>
          </cell>
          <cell r="J32354">
            <v>24.81</v>
          </cell>
          <cell r="K32354">
            <v>24.75</v>
          </cell>
          <cell r="L32354">
            <v>24.75</v>
          </cell>
          <cell r="M32354">
            <v>24.74</v>
          </cell>
          <cell r="N32354">
            <v>298.77999999999997</v>
          </cell>
        </row>
        <row r="32355">
          <cell r="A32355" t="str">
            <v>Salary Assessments</v>
          </cell>
          <cell r="B32355">
            <v>841.78</v>
          </cell>
          <cell r="C32355">
            <v>904.16</v>
          </cell>
          <cell r="D32355">
            <v>773.55</v>
          </cell>
          <cell r="E32355">
            <v>626.29</v>
          </cell>
          <cell r="F32355">
            <v>617.77</v>
          </cell>
          <cell r="G32355">
            <v>762.98</v>
          </cell>
          <cell r="H32355">
            <v>707.55</v>
          </cell>
          <cell r="I32355">
            <v>424.45</v>
          </cell>
          <cell r="J32355">
            <v>2093.81</v>
          </cell>
          <cell r="K32355">
            <v>625.4</v>
          </cell>
          <cell r="L32355">
            <v>889.08</v>
          </cell>
          <cell r="M32355">
            <v>788.08</v>
          </cell>
          <cell r="N32355">
            <v>10054.9</v>
          </cell>
        </row>
        <row r="32356">
          <cell r="A32356" t="str">
            <v>Total Labor Expense</v>
          </cell>
          <cell r="B32356">
            <v>10082.86</v>
          </cell>
          <cell r="C32356">
            <v>10423.98</v>
          </cell>
          <cell r="D32356">
            <v>9941.32</v>
          </cell>
          <cell r="E32356">
            <v>10490.49</v>
          </cell>
          <cell r="F32356">
            <v>9785.5499999999993</v>
          </cell>
          <cell r="G32356">
            <v>10282.790000000001</v>
          </cell>
          <cell r="H32356">
            <v>10571.75</v>
          </cell>
          <cell r="I32356">
            <v>9240.19</v>
          </cell>
          <cell r="J32356">
            <v>11958.01</v>
          </cell>
          <cell r="K32356">
            <v>10145.209999999999</v>
          </cell>
          <cell r="L32356">
            <v>9704.82</v>
          </cell>
          <cell r="M32356">
            <v>10652.28</v>
          </cell>
          <cell r="N32356">
            <v>123279.25</v>
          </cell>
        </row>
        <row r="32357">
          <cell r="A32357" t="str">
            <v>503100  Airfare</v>
          </cell>
          <cell r="B32357">
            <v>541.66999999999996</v>
          </cell>
          <cell r="C32357">
            <v>541.66</v>
          </cell>
          <cell r="D32357">
            <v>541.66999999999996</v>
          </cell>
          <cell r="E32357">
            <v>541.66999999999996</v>
          </cell>
          <cell r="F32357">
            <v>541.66</v>
          </cell>
          <cell r="G32357">
            <v>541.66999999999996</v>
          </cell>
          <cell r="H32357">
            <v>541.66999999999996</v>
          </cell>
          <cell r="I32357">
            <v>541.66</v>
          </cell>
          <cell r="J32357">
            <v>541.66999999999996</v>
          </cell>
          <cell r="K32357">
            <v>541.66999999999996</v>
          </cell>
          <cell r="L32357">
            <v>541.66</v>
          </cell>
          <cell r="M32357">
            <v>541.66999999999996</v>
          </cell>
          <cell r="N32357">
            <v>6500</v>
          </cell>
        </row>
        <row r="32358">
          <cell r="A32358" t="str">
            <v>503110  Lodging</v>
          </cell>
          <cell r="B32358">
            <v>375</v>
          </cell>
          <cell r="C32358">
            <v>375</v>
          </cell>
          <cell r="D32358">
            <v>375</v>
          </cell>
          <cell r="E32358">
            <v>375</v>
          </cell>
          <cell r="F32358">
            <v>375</v>
          </cell>
          <cell r="G32358">
            <v>375</v>
          </cell>
          <cell r="H32358">
            <v>375</v>
          </cell>
          <cell r="I32358">
            <v>375</v>
          </cell>
          <cell r="J32358">
            <v>375</v>
          </cell>
          <cell r="K32358">
            <v>375</v>
          </cell>
          <cell r="L32358">
            <v>375</v>
          </cell>
          <cell r="M32358">
            <v>375</v>
          </cell>
          <cell r="N32358">
            <v>4500</v>
          </cell>
        </row>
        <row r="32359">
          <cell r="A32359" t="str">
            <v>503120  Meals/Entertain</v>
          </cell>
          <cell r="B32359">
            <v>250</v>
          </cell>
          <cell r="C32359">
            <v>250</v>
          </cell>
          <cell r="D32359">
            <v>250</v>
          </cell>
          <cell r="E32359">
            <v>250</v>
          </cell>
          <cell r="F32359">
            <v>250</v>
          </cell>
          <cell r="G32359">
            <v>250</v>
          </cell>
          <cell r="H32359">
            <v>250</v>
          </cell>
          <cell r="I32359">
            <v>250</v>
          </cell>
          <cell r="J32359">
            <v>250</v>
          </cell>
          <cell r="K32359">
            <v>250</v>
          </cell>
          <cell r="L32359">
            <v>250</v>
          </cell>
          <cell r="M32359">
            <v>250</v>
          </cell>
          <cell r="N32359">
            <v>3000</v>
          </cell>
        </row>
        <row r="32360">
          <cell r="A32360" t="str">
            <v>503125  Vehicle Rent/Exp</v>
          </cell>
          <cell r="B32360">
            <v>208.33</v>
          </cell>
          <cell r="C32360">
            <v>208.34</v>
          </cell>
          <cell r="D32360">
            <v>208.33</v>
          </cell>
          <cell r="E32360">
            <v>208.33</v>
          </cell>
          <cell r="F32360">
            <v>208.34</v>
          </cell>
          <cell r="G32360">
            <v>208.33</v>
          </cell>
          <cell r="H32360">
            <v>208.33</v>
          </cell>
          <cell r="I32360">
            <v>208.34</v>
          </cell>
          <cell r="J32360">
            <v>208.33</v>
          </cell>
          <cell r="K32360">
            <v>208.33</v>
          </cell>
          <cell r="L32360">
            <v>208.34</v>
          </cell>
          <cell r="M32360">
            <v>208.33</v>
          </cell>
          <cell r="N32360">
            <v>2500</v>
          </cell>
        </row>
        <row r="32361">
          <cell r="A32361" t="str">
            <v>503140  Cell Phone</v>
          </cell>
          <cell r="B32361">
            <v>166.67</v>
          </cell>
          <cell r="C32361">
            <v>166.66</v>
          </cell>
          <cell r="D32361">
            <v>166.67</v>
          </cell>
          <cell r="E32361">
            <v>166.67</v>
          </cell>
          <cell r="F32361">
            <v>166.66</v>
          </cell>
          <cell r="G32361">
            <v>166.67</v>
          </cell>
          <cell r="H32361">
            <v>166.67</v>
          </cell>
          <cell r="I32361">
            <v>166.66</v>
          </cell>
          <cell r="J32361">
            <v>166.67</v>
          </cell>
          <cell r="K32361">
            <v>166.67</v>
          </cell>
          <cell r="L32361">
            <v>166.66</v>
          </cell>
          <cell r="M32361">
            <v>166.67</v>
          </cell>
          <cell r="N32361">
            <v>2000</v>
          </cell>
        </row>
        <row r="32362">
          <cell r="A32362" t="str">
            <v>503400  Other Emp Rel Exp</v>
          </cell>
          <cell r="B32362">
            <v>1000</v>
          </cell>
          <cell r="C32362">
            <v>1000</v>
          </cell>
          <cell r="D32362">
            <v>1000</v>
          </cell>
          <cell r="E32362">
            <v>1000</v>
          </cell>
          <cell r="F32362">
            <v>1000</v>
          </cell>
          <cell r="G32362">
            <v>1000</v>
          </cell>
          <cell r="H32362">
            <v>1000</v>
          </cell>
          <cell r="I32362">
            <v>1000</v>
          </cell>
          <cell r="J32362">
            <v>1000</v>
          </cell>
          <cell r="K32362">
            <v>1000</v>
          </cell>
          <cell r="L32362">
            <v>1000</v>
          </cell>
          <cell r="M32362">
            <v>1000</v>
          </cell>
          <cell r="N32362">
            <v>12000</v>
          </cell>
        </row>
        <row r="32363">
          <cell r="A32363" t="str">
            <v>Employee Expenses</v>
          </cell>
          <cell r="B32363">
            <v>2541.67</v>
          </cell>
          <cell r="C32363">
            <v>2541.66</v>
          </cell>
          <cell r="D32363">
            <v>2541.67</v>
          </cell>
          <cell r="E32363">
            <v>2541.67</v>
          </cell>
          <cell r="F32363">
            <v>2541.66</v>
          </cell>
          <cell r="G32363">
            <v>2541.67</v>
          </cell>
          <cell r="H32363">
            <v>2541.67</v>
          </cell>
          <cell r="I32363">
            <v>2541.66</v>
          </cell>
          <cell r="J32363">
            <v>2541.67</v>
          </cell>
          <cell r="K32363">
            <v>2541.67</v>
          </cell>
          <cell r="L32363">
            <v>2541.66</v>
          </cell>
          <cell r="M32363">
            <v>2541.67</v>
          </cell>
          <cell r="N32363">
            <v>30500</v>
          </cell>
        </row>
        <row r="32364">
          <cell r="A32364" t="str">
            <v>516060  Comm Equip/Supp</v>
          </cell>
          <cell r="B32364">
            <v>83.33</v>
          </cell>
          <cell r="C32364">
            <v>83.34</v>
          </cell>
          <cell r="D32364">
            <v>83.33</v>
          </cell>
          <cell r="E32364">
            <v>83.33</v>
          </cell>
          <cell r="F32364">
            <v>83.34</v>
          </cell>
          <cell r="G32364">
            <v>83.33</v>
          </cell>
          <cell r="H32364">
            <v>83.33</v>
          </cell>
          <cell r="I32364">
            <v>83.34</v>
          </cell>
          <cell r="J32364">
            <v>83.33</v>
          </cell>
          <cell r="K32364">
            <v>83.33</v>
          </cell>
          <cell r="L32364">
            <v>83.34</v>
          </cell>
          <cell r="M32364">
            <v>83.33</v>
          </cell>
          <cell r="N32364">
            <v>1000</v>
          </cell>
        </row>
        <row r="32365">
          <cell r="A32365" t="str">
            <v>516070  Computer Hardware</v>
          </cell>
          <cell r="B32365">
            <v>83.33</v>
          </cell>
          <cell r="C32365">
            <v>83.34</v>
          </cell>
          <cell r="D32365">
            <v>83.33</v>
          </cell>
          <cell r="E32365">
            <v>83.33</v>
          </cell>
          <cell r="F32365">
            <v>83.34</v>
          </cell>
          <cell r="G32365">
            <v>83.33</v>
          </cell>
          <cell r="H32365">
            <v>83.33</v>
          </cell>
          <cell r="I32365">
            <v>83.34</v>
          </cell>
          <cell r="J32365">
            <v>83.33</v>
          </cell>
          <cell r="K32365">
            <v>83.33</v>
          </cell>
          <cell r="L32365">
            <v>83.34</v>
          </cell>
          <cell r="M32365">
            <v>83.33</v>
          </cell>
          <cell r="N32365">
            <v>1000</v>
          </cell>
        </row>
        <row r="32366">
          <cell r="A32366" t="str">
            <v>516200  Uniform / Safety Eqp</v>
          </cell>
          <cell r="B32366">
            <v>100</v>
          </cell>
          <cell r="C32366">
            <v>100</v>
          </cell>
          <cell r="D32366">
            <v>100</v>
          </cell>
          <cell r="E32366">
            <v>100</v>
          </cell>
          <cell r="F32366">
            <v>100</v>
          </cell>
          <cell r="G32366">
            <v>100</v>
          </cell>
          <cell r="H32366">
            <v>100</v>
          </cell>
          <cell r="I32366">
            <v>100</v>
          </cell>
          <cell r="J32366">
            <v>100</v>
          </cell>
          <cell r="K32366">
            <v>100</v>
          </cell>
          <cell r="L32366">
            <v>100</v>
          </cell>
          <cell r="M32366">
            <v>100</v>
          </cell>
          <cell r="N32366">
            <v>1200</v>
          </cell>
        </row>
        <row r="32367">
          <cell r="A32367" t="str">
            <v>516290  Office Furn &amp; Equip</v>
          </cell>
          <cell r="B32367">
            <v>125</v>
          </cell>
          <cell r="C32367">
            <v>125</v>
          </cell>
          <cell r="D32367">
            <v>125</v>
          </cell>
          <cell r="E32367">
            <v>125</v>
          </cell>
          <cell r="F32367">
            <v>125</v>
          </cell>
          <cell r="G32367">
            <v>125</v>
          </cell>
          <cell r="H32367">
            <v>125</v>
          </cell>
          <cell r="I32367">
            <v>125</v>
          </cell>
          <cell r="J32367">
            <v>125</v>
          </cell>
          <cell r="K32367">
            <v>125</v>
          </cell>
          <cell r="L32367">
            <v>125</v>
          </cell>
          <cell r="M32367">
            <v>125</v>
          </cell>
          <cell r="N32367">
            <v>1500</v>
          </cell>
        </row>
        <row r="32368">
          <cell r="A32368" t="str">
            <v>516300  Office Supplies</v>
          </cell>
          <cell r="B32368">
            <v>250</v>
          </cell>
          <cell r="C32368">
            <v>250</v>
          </cell>
          <cell r="D32368">
            <v>250</v>
          </cell>
          <cell r="E32368">
            <v>250</v>
          </cell>
          <cell r="F32368">
            <v>250</v>
          </cell>
          <cell r="G32368">
            <v>250</v>
          </cell>
          <cell r="H32368">
            <v>250</v>
          </cell>
          <cell r="I32368">
            <v>250</v>
          </cell>
          <cell r="J32368">
            <v>250</v>
          </cell>
          <cell r="K32368">
            <v>250</v>
          </cell>
          <cell r="L32368">
            <v>250</v>
          </cell>
          <cell r="M32368">
            <v>250</v>
          </cell>
          <cell r="N32368">
            <v>3000</v>
          </cell>
        </row>
        <row r="32369">
          <cell r="A32369" t="str">
            <v>516410  Tools</v>
          </cell>
          <cell r="B32369">
            <v>41.67</v>
          </cell>
          <cell r="C32369">
            <v>41.66</v>
          </cell>
          <cell r="D32369">
            <v>41.67</v>
          </cell>
          <cell r="E32369">
            <v>41.67</v>
          </cell>
          <cell r="F32369">
            <v>41.66</v>
          </cell>
          <cell r="G32369">
            <v>41.67</v>
          </cell>
          <cell r="H32369">
            <v>41.67</v>
          </cell>
          <cell r="I32369">
            <v>41.66</v>
          </cell>
          <cell r="J32369">
            <v>41.67</v>
          </cell>
          <cell r="K32369">
            <v>41.67</v>
          </cell>
          <cell r="L32369">
            <v>41.66</v>
          </cell>
          <cell r="M32369">
            <v>41.67</v>
          </cell>
          <cell r="N32369">
            <v>500</v>
          </cell>
        </row>
        <row r="32370">
          <cell r="A32370" t="str">
            <v>516440  Veh/Mob Equip-Fuels</v>
          </cell>
          <cell r="B32370">
            <v>500</v>
          </cell>
          <cell r="C32370">
            <v>500</v>
          </cell>
          <cell r="D32370">
            <v>500</v>
          </cell>
          <cell r="E32370">
            <v>500</v>
          </cell>
          <cell r="F32370">
            <v>500</v>
          </cell>
          <cell r="G32370">
            <v>500</v>
          </cell>
          <cell r="H32370">
            <v>500</v>
          </cell>
          <cell r="I32370">
            <v>500</v>
          </cell>
          <cell r="J32370">
            <v>500</v>
          </cell>
          <cell r="K32370">
            <v>500</v>
          </cell>
          <cell r="L32370">
            <v>500</v>
          </cell>
          <cell r="M32370">
            <v>500</v>
          </cell>
          <cell r="N32370">
            <v>6000</v>
          </cell>
        </row>
        <row r="32371">
          <cell r="A32371" t="str">
            <v>516900  Misc M&amp;S</v>
          </cell>
          <cell r="B32371">
            <v>83.33</v>
          </cell>
          <cell r="C32371">
            <v>83.34</v>
          </cell>
          <cell r="D32371">
            <v>83.33</v>
          </cell>
          <cell r="E32371">
            <v>83.33</v>
          </cell>
          <cell r="F32371">
            <v>83.34</v>
          </cell>
          <cell r="G32371">
            <v>83.33</v>
          </cell>
          <cell r="H32371">
            <v>83.33</v>
          </cell>
          <cell r="I32371">
            <v>83.34</v>
          </cell>
          <cell r="J32371">
            <v>83.33</v>
          </cell>
          <cell r="K32371">
            <v>83.33</v>
          </cell>
          <cell r="L32371">
            <v>83.34</v>
          </cell>
          <cell r="M32371">
            <v>83.33</v>
          </cell>
          <cell r="N32371">
            <v>1000</v>
          </cell>
        </row>
        <row r="32372">
          <cell r="A32372" t="str">
            <v>Materials &amp; Supplies</v>
          </cell>
          <cell r="B32372">
            <v>1266.6600000000001</v>
          </cell>
          <cell r="C32372">
            <v>1266.68</v>
          </cell>
          <cell r="D32372">
            <v>1266.6600000000001</v>
          </cell>
          <cell r="E32372">
            <v>1266.6600000000001</v>
          </cell>
          <cell r="F32372">
            <v>1266.68</v>
          </cell>
          <cell r="G32372">
            <v>1266.6600000000001</v>
          </cell>
          <cell r="H32372">
            <v>1266.6600000000001</v>
          </cell>
          <cell r="I32372">
            <v>1266.68</v>
          </cell>
          <cell r="J32372">
            <v>1266.6600000000001</v>
          </cell>
          <cell r="K32372">
            <v>1266.6600000000001</v>
          </cell>
          <cell r="L32372">
            <v>1266.68</v>
          </cell>
          <cell r="M32372">
            <v>1266.6600000000001</v>
          </cell>
          <cell r="N32372">
            <v>15200</v>
          </cell>
        </row>
        <row r="32373">
          <cell r="A32373" t="str">
            <v>530035  Catering Serv-NonEmp</v>
          </cell>
          <cell r="B32373">
            <v>104.17</v>
          </cell>
          <cell r="C32373">
            <v>104.16</v>
          </cell>
          <cell r="D32373">
            <v>104.17</v>
          </cell>
          <cell r="E32373">
            <v>104.17</v>
          </cell>
          <cell r="F32373">
            <v>104.16</v>
          </cell>
          <cell r="G32373">
            <v>104.17</v>
          </cell>
          <cell r="H32373">
            <v>104.17</v>
          </cell>
          <cell r="I32373">
            <v>104.16</v>
          </cell>
          <cell r="J32373">
            <v>104.17</v>
          </cell>
          <cell r="K32373">
            <v>104.17</v>
          </cell>
          <cell r="L32373">
            <v>104.16</v>
          </cell>
          <cell r="M32373">
            <v>104.17</v>
          </cell>
          <cell r="N32373">
            <v>1250</v>
          </cell>
        </row>
        <row r="32374">
          <cell r="A32374" t="str">
            <v>530073  Freight Serv</v>
          </cell>
          <cell r="B32374">
            <v>83.33</v>
          </cell>
          <cell r="C32374">
            <v>83.34</v>
          </cell>
          <cell r="D32374">
            <v>83.33</v>
          </cell>
          <cell r="E32374">
            <v>83.33</v>
          </cell>
          <cell r="F32374">
            <v>83.34</v>
          </cell>
          <cell r="G32374">
            <v>83.33</v>
          </cell>
          <cell r="H32374">
            <v>83.33</v>
          </cell>
          <cell r="I32374">
            <v>83.34</v>
          </cell>
          <cell r="J32374">
            <v>83.33</v>
          </cell>
          <cell r="K32374">
            <v>83.33</v>
          </cell>
          <cell r="L32374">
            <v>83.34</v>
          </cell>
          <cell r="M32374">
            <v>83.33</v>
          </cell>
          <cell r="N32374">
            <v>1000</v>
          </cell>
        </row>
        <row r="32375">
          <cell r="A32375" t="str">
            <v>530140  Training/Edu Serv</v>
          </cell>
          <cell r="B32375">
            <v>166.67</v>
          </cell>
          <cell r="C32375">
            <v>166.66</v>
          </cell>
          <cell r="D32375">
            <v>166.67</v>
          </cell>
          <cell r="E32375">
            <v>166.67</v>
          </cell>
          <cell r="F32375">
            <v>166.66</v>
          </cell>
          <cell r="G32375">
            <v>166.67</v>
          </cell>
          <cell r="H32375">
            <v>166.67</v>
          </cell>
          <cell r="I32375">
            <v>166.66</v>
          </cell>
          <cell r="J32375">
            <v>166.67</v>
          </cell>
          <cell r="K32375">
            <v>166.67</v>
          </cell>
          <cell r="L32375">
            <v>166.66</v>
          </cell>
          <cell r="M32375">
            <v>166.67</v>
          </cell>
          <cell r="N32375">
            <v>2000</v>
          </cell>
        </row>
        <row r="32376">
          <cell r="A32376" t="str">
            <v>530190  Misc Contr/Serv</v>
          </cell>
          <cell r="B32376">
            <v>250</v>
          </cell>
          <cell r="C32376">
            <v>250</v>
          </cell>
          <cell r="D32376">
            <v>250</v>
          </cell>
          <cell r="E32376">
            <v>250</v>
          </cell>
          <cell r="F32376">
            <v>250</v>
          </cell>
          <cell r="G32376">
            <v>250</v>
          </cell>
          <cell r="H32376">
            <v>250</v>
          </cell>
          <cell r="I32376">
            <v>250</v>
          </cell>
          <cell r="J32376">
            <v>250</v>
          </cell>
          <cell r="K32376">
            <v>250</v>
          </cell>
          <cell r="L32376">
            <v>250</v>
          </cell>
          <cell r="M32376">
            <v>250</v>
          </cell>
          <cell r="N32376">
            <v>3000</v>
          </cell>
        </row>
        <row r="32377">
          <cell r="A32377" t="str">
            <v>Primary Contracts &amp; Services Expense</v>
          </cell>
          <cell r="B32377">
            <v>604.16999999999996</v>
          </cell>
          <cell r="C32377">
            <v>604.16</v>
          </cell>
          <cell r="D32377">
            <v>604.16999999999996</v>
          </cell>
          <cell r="E32377">
            <v>604.16999999999996</v>
          </cell>
          <cell r="F32377">
            <v>604.16</v>
          </cell>
          <cell r="G32377">
            <v>604.16999999999996</v>
          </cell>
          <cell r="H32377">
            <v>604.16999999999996</v>
          </cell>
          <cell r="I32377">
            <v>604.16</v>
          </cell>
          <cell r="J32377">
            <v>604.16999999999996</v>
          </cell>
          <cell r="K32377">
            <v>604.16999999999996</v>
          </cell>
          <cell r="L32377">
            <v>604.16</v>
          </cell>
          <cell r="M32377">
            <v>604.16999999999996</v>
          </cell>
          <cell r="N32377">
            <v>7250</v>
          </cell>
        </row>
        <row r="32378">
          <cell r="A32378" t="str">
            <v>Contracts &amp; Services</v>
          </cell>
          <cell r="B32378">
            <v>604.16999999999996</v>
          </cell>
          <cell r="C32378">
            <v>604.16</v>
          </cell>
          <cell r="D32378">
            <v>604.16999999999996</v>
          </cell>
          <cell r="E32378">
            <v>604.16999999999996</v>
          </cell>
          <cell r="F32378">
            <v>604.16</v>
          </cell>
          <cell r="G32378">
            <v>604.16999999999996</v>
          </cell>
          <cell r="H32378">
            <v>604.16999999999996</v>
          </cell>
          <cell r="I32378">
            <v>604.16</v>
          </cell>
          <cell r="J32378">
            <v>604.16999999999996</v>
          </cell>
          <cell r="K32378">
            <v>604.16999999999996</v>
          </cell>
          <cell r="L32378">
            <v>604.16</v>
          </cell>
          <cell r="M32378">
            <v>604.16999999999996</v>
          </cell>
          <cell r="N32378">
            <v>7250</v>
          </cell>
        </row>
        <row r="32379">
          <cell r="A32379" t="str">
            <v>535100  Telephone</v>
          </cell>
          <cell r="B32379">
            <v>125</v>
          </cell>
          <cell r="C32379">
            <v>125</v>
          </cell>
          <cell r="D32379">
            <v>125</v>
          </cell>
          <cell r="E32379">
            <v>125</v>
          </cell>
          <cell r="F32379">
            <v>125</v>
          </cell>
          <cell r="G32379">
            <v>125</v>
          </cell>
          <cell r="H32379">
            <v>125</v>
          </cell>
          <cell r="I32379">
            <v>125</v>
          </cell>
          <cell r="J32379">
            <v>125</v>
          </cell>
          <cell r="K32379">
            <v>125</v>
          </cell>
          <cell r="L32379">
            <v>125</v>
          </cell>
          <cell r="M32379">
            <v>125</v>
          </cell>
          <cell r="N32379">
            <v>1500</v>
          </cell>
        </row>
        <row r="32380">
          <cell r="A32380" t="str">
            <v>Utilities</v>
          </cell>
          <cell r="B32380">
            <v>125</v>
          </cell>
          <cell r="C32380">
            <v>125</v>
          </cell>
          <cell r="D32380">
            <v>125</v>
          </cell>
          <cell r="E32380">
            <v>125</v>
          </cell>
          <cell r="F32380">
            <v>125</v>
          </cell>
          <cell r="G32380">
            <v>125</v>
          </cell>
          <cell r="H32380">
            <v>125</v>
          </cell>
          <cell r="I32380">
            <v>125</v>
          </cell>
          <cell r="J32380">
            <v>125</v>
          </cell>
          <cell r="K32380">
            <v>125</v>
          </cell>
          <cell r="L32380">
            <v>125</v>
          </cell>
          <cell r="M32380">
            <v>125</v>
          </cell>
          <cell r="N32380">
            <v>1500</v>
          </cell>
        </row>
        <row r="32381">
          <cell r="A32381" t="str">
            <v>543000  Other Rent/Leases</v>
          </cell>
          <cell r="B32381">
            <v>208.33</v>
          </cell>
          <cell r="C32381">
            <v>208.34</v>
          </cell>
          <cell r="D32381">
            <v>208.33</v>
          </cell>
          <cell r="E32381">
            <v>208.33</v>
          </cell>
          <cell r="F32381">
            <v>208.34</v>
          </cell>
          <cell r="G32381">
            <v>208.33</v>
          </cell>
          <cell r="H32381">
            <v>208.33</v>
          </cell>
          <cell r="I32381">
            <v>208.34</v>
          </cell>
          <cell r="J32381">
            <v>208.33</v>
          </cell>
          <cell r="K32381">
            <v>208.33</v>
          </cell>
          <cell r="L32381">
            <v>208.34</v>
          </cell>
          <cell r="M32381">
            <v>208.33</v>
          </cell>
          <cell r="N32381">
            <v>2500</v>
          </cell>
        </row>
        <row r="32382">
          <cell r="A32382" t="str">
            <v>545150  Misc A&amp;G Exps</v>
          </cell>
          <cell r="B32382">
            <v>104.17</v>
          </cell>
          <cell r="C32382">
            <v>104.16</v>
          </cell>
          <cell r="D32382">
            <v>104.17</v>
          </cell>
          <cell r="E32382">
            <v>104.17</v>
          </cell>
          <cell r="F32382">
            <v>104.16</v>
          </cell>
          <cell r="G32382">
            <v>104.17</v>
          </cell>
          <cell r="H32382">
            <v>104.17</v>
          </cell>
          <cell r="I32382">
            <v>104.16</v>
          </cell>
          <cell r="J32382">
            <v>104.17</v>
          </cell>
          <cell r="K32382">
            <v>104.17</v>
          </cell>
          <cell r="L32382">
            <v>104.16</v>
          </cell>
          <cell r="M32382">
            <v>104.17</v>
          </cell>
          <cell r="N32382">
            <v>1250</v>
          </cell>
        </row>
        <row r="32383">
          <cell r="A32383" t="str">
            <v>545350  Postage</v>
          </cell>
          <cell r="B32383">
            <v>50</v>
          </cell>
          <cell r="C32383">
            <v>50</v>
          </cell>
          <cell r="D32383">
            <v>50</v>
          </cell>
          <cell r="E32383">
            <v>50</v>
          </cell>
          <cell r="F32383">
            <v>50</v>
          </cell>
          <cell r="G32383">
            <v>50</v>
          </cell>
          <cell r="H32383">
            <v>50</v>
          </cell>
          <cell r="I32383">
            <v>50</v>
          </cell>
          <cell r="J32383">
            <v>50</v>
          </cell>
          <cell r="K32383">
            <v>50</v>
          </cell>
          <cell r="L32383">
            <v>50</v>
          </cell>
          <cell r="M32383">
            <v>50</v>
          </cell>
          <cell r="N32383">
            <v>600</v>
          </cell>
        </row>
        <row r="32384">
          <cell r="A32384" t="str">
            <v>Other</v>
          </cell>
          <cell r="B32384">
            <v>362.5</v>
          </cell>
          <cell r="C32384">
            <v>362.5</v>
          </cell>
          <cell r="D32384">
            <v>362.5</v>
          </cell>
          <cell r="E32384">
            <v>362.5</v>
          </cell>
          <cell r="F32384">
            <v>362.5</v>
          </cell>
          <cell r="G32384">
            <v>362.5</v>
          </cell>
          <cell r="H32384">
            <v>362.5</v>
          </cell>
          <cell r="I32384">
            <v>362.5</v>
          </cell>
          <cell r="J32384">
            <v>362.5</v>
          </cell>
          <cell r="K32384">
            <v>362.5</v>
          </cell>
          <cell r="L32384">
            <v>362.5</v>
          </cell>
          <cell r="M32384">
            <v>362.5</v>
          </cell>
          <cell r="N32384">
            <v>4350</v>
          </cell>
        </row>
        <row r="32385">
          <cell r="A32385" t="str">
            <v>Other Expenses</v>
          </cell>
          <cell r="B32385">
            <v>487.5</v>
          </cell>
          <cell r="C32385">
            <v>487.5</v>
          </cell>
          <cell r="D32385">
            <v>487.5</v>
          </cell>
          <cell r="E32385">
            <v>487.5</v>
          </cell>
          <cell r="F32385">
            <v>487.5</v>
          </cell>
          <cell r="G32385">
            <v>487.5</v>
          </cell>
          <cell r="H32385">
            <v>487.5</v>
          </cell>
          <cell r="I32385">
            <v>487.5</v>
          </cell>
          <cell r="J32385">
            <v>487.5</v>
          </cell>
          <cell r="K32385">
            <v>487.5</v>
          </cell>
          <cell r="L32385">
            <v>487.5</v>
          </cell>
          <cell r="M32385">
            <v>487.5</v>
          </cell>
          <cell r="N32385">
            <v>5850</v>
          </cell>
        </row>
        <row r="32386">
          <cell r="A32386" t="str">
            <v>Total O&amp;M Before IT,Facil &amp; Mgmt Fee</v>
          </cell>
          <cell r="B32386">
            <v>14982.86</v>
          </cell>
          <cell r="C32386">
            <v>15323.98</v>
          </cell>
          <cell r="D32386">
            <v>14841.32</v>
          </cell>
          <cell r="E32386">
            <v>15390.49</v>
          </cell>
          <cell r="F32386">
            <v>14685.55</v>
          </cell>
          <cell r="G32386">
            <v>15182.79</v>
          </cell>
          <cell r="H32386">
            <v>15471.75</v>
          </cell>
          <cell r="I32386">
            <v>14140.19</v>
          </cell>
          <cell r="J32386">
            <v>16858.009999999998</v>
          </cell>
          <cell r="K32386">
            <v>15045.21</v>
          </cell>
          <cell r="L32386">
            <v>14604.82</v>
          </cell>
          <cell r="M32386">
            <v>15552.28</v>
          </cell>
          <cell r="N32386">
            <v>182079.25</v>
          </cell>
        </row>
        <row r="32387">
          <cell r="A32387" t="str">
            <v>690007  IT Ntwk &amp; Phone Svcs</v>
          </cell>
          <cell r="B32387">
            <v>37.229999999999997</v>
          </cell>
          <cell r="C32387">
            <v>37.229999999999997</v>
          </cell>
          <cell r="D32387">
            <v>37.229999999999997</v>
          </cell>
          <cell r="E32387">
            <v>37.229999999999997</v>
          </cell>
          <cell r="F32387">
            <v>37.229999999999997</v>
          </cell>
          <cell r="G32387">
            <v>37.229999999999997</v>
          </cell>
          <cell r="H32387">
            <v>37.229999999999997</v>
          </cell>
          <cell r="I32387">
            <v>37.229999999999997</v>
          </cell>
          <cell r="J32387">
            <v>37.229999999999997</v>
          </cell>
          <cell r="K32387">
            <v>37.229999999999997</v>
          </cell>
          <cell r="L32387">
            <v>37.229999999999997</v>
          </cell>
          <cell r="M32387">
            <v>37.229999999999997</v>
          </cell>
          <cell r="N32387">
            <v>446.76</v>
          </cell>
        </row>
        <row r="32388">
          <cell r="A32388" t="str">
            <v>690025  IT Systems</v>
          </cell>
          <cell r="B32388">
            <v>403.76</v>
          </cell>
          <cell r="C32388">
            <v>403.76</v>
          </cell>
          <cell r="D32388">
            <v>403.76</v>
          </cell>
          <cell r="E32388">
            <v>403.76</v>
          </cell>
          <cell r="F32388">
            <v>403.76</v>
          </cell>
          <cell r="G32388">
            <v>403.76</v>
          </cell>
          <cell r="H32388">
            <v>403.76</v>
          </cell>
          <cell r="I32388">
            <v>403.76</v>
          </cell>
          <cell r="J32388">
            <v>403.76</v>
          </cell>
          <cell r="K32388">
            <v>403.76</v>
          </cell>
          <cell r="L32388">
            <v>403.76</v>
          </cell>
          <cell r="M32388">
            <v>403.76</v>
          </cell>
          <cell r="N32388">
            <v>4845.12</v>
          </cell>
        </row>
        <row r="32389">
          <cell r="A32389" t="str">
            <v>690026  Shrd Svcs Chrgeback</v>
          </cell>
          <cell r="B32389">
            <v>29.01</v>
          </cell>
          <cell r="C32389">
            <v>29.01</v>
          </cell>
          <cell r="D32389">
            <v>29.01</v>
          </cell>
          <cell r="E32389">
            <v>29.01</v>
          </cell>
          <cell r="F32389">
            <v>29.01</v>
          </cell>
          <cell r="G32389">
            <v>29.01</v>
          </cell>
          <cell r="H32389">
            <v>29.01</v>
          </cell>
          <cell r="I32389">
            <v>29.01</v>
          </cell>
          <cell r="J32389">
            <v>29.01</v>
          </cell>
          <cell r="K32389">
            <v>29.01</v>
          </cell>
          <cell r="L32389">
            <v>29.01</v>
          </cell>
          <cell r="M32389">
            <v>29.01</v>
          </cell>
          <cell r="N32389">
            <v>348.12</v>
          </cell>
        </row>
        <row r="32390">
          <cell r="A32390" t="str">
            <v>690032  CBS Accounting Srvs</v>
          </cell>
          <cell r="B32390">
            <v>9.69</v>
          </cell>
          <cell r="C32390">
            <v>9.69</v>
          </cell>
          <cell r="D32390">
            <v>9.69</v>
          </cell>
          <cell r="E32390">
            <v>9.69</v>
          </cell>
          <cell r="F32390">
            <v>9.69</v>
          </cell>
          <cell r="G32390">
            <v>9.69</v>
          </cell>
          <cell r="H32390">
            <v>9.69</v>
          </cell>
          <cell r="I32390">
            <v>9.69</v>
          </cell>
          <cell r="J32390">
            <v>9.69</v>
          </cell>
          <cell r="K32390">
            <v>9.69</v>
          </cell>
          <cell r="L32390">
            <v>9.69</v>
          </cell>
          <cell r="M32390">
            <v>9.69</v>
          </cell>
          <cell r="N32390">
            <v>116.28</v>
          </cell>
        </row>
        <row r="32391">
          <cell r="A32391" t="str">
            <v>Rent, IT,Mgmt Fee, Other CBS (Big 3)</v>
          </cell>
          <cell r="B32391">
            <v>479.69</v>
          </cell>
          <cell r="C32391">
            <v>479.69</v>
          </cell>
          <cell r="D32391">
            <v>479.69</v>
          </cell>
          <cell r="E32391">
            <v>479.69</v>
          </cell>
          <cell r="F32391">
            <v>479.69</v>
          </cell>
          <cell r="G32391">
            <v>479.69</v>
          </cell>
          <cell r="H32391">
            <v>479.69</v>
          </cell>
          <cell r="I32391">
            <v>479.69</v>
          </cell>
          <cell r="J32391">
            <v>479.69</v>
          </cell>
          <cell r="K32391">
            <v>479.69</v>
          </cell>
          <cell r="L32391">
            <v>479.69</v>
          </cell>
          <cell r="M32391">
            <v>479.69</v>
          </cell>
          <cell r="N32391">
            <v>5756.28</v>
          </cell>
        </row>
        <row r="32392">
          <cell r="A32392" t="str">
            <v>Total</v>
          </cell>
          <cell r="B32392">
            <v>15462.55</v>
          </cell>
          <cell r="C32392">
            <v>15803.67</v>
          </cell>
          <cell r="D32392">
            <v>15321.01</v>
          </cell>
          <cell r="E32392">
            <v>15870.18</v>
          </cell>
          <cell r="F32392">
            <v>15165.24</v>
          </cell>
          <cell r="G32392">
            <v>15662.48</v>
          </cell>
          <cell r="H32392">
            <v>15951.44</v>
          </cell>
          <cell r="I32392">
            <v>14619.88</v>
          </cell>
          <cell r="J32392">
            <v>17337.7</v>
          </cell>
          <cell r="K32392">
            <v>15524.9</v>
          </cell>
          <cell r="L32392">
            <v>15084.51</v>
          </cell>
          <cell r="M32392">
            <v>16031.97</v>
          </cell>
          <cell r="N32392">
            <v>187835.53</v>
          </cell>
        </row>
        <row r="32465">
          <cell r="A32465" t="str">
            <v xml:space="preserve">  ZCC1                          CCtr: APV for Year by Pd Detail</v>
          </cell>
        </row>
        <row r="32466">
          <cell r="A32466" t="str">
            <v xml:space="preserve">  Date:                         07/14/2003</v>
          </cell>
        </row>
        <row r="32467">
          <cell r="A32467" t="str">
            <v xml:space="preserve">  Requested by:                 P04197</v>
          </cell>
        </row>
        <row r="32468">
          <cell r="A32468" t="str">
            <v xml:space="preserve">  Controlling area              4500          PacifiCorp Control. Area</v>
          </cell>
        </row>
        <row r="32469">
          <cell r="A32469" t="str">
            <v xml:space="preserve">  Fiscal year                   2004</v>
          </cell>
        </row>
        <row r="32470">
          <cell r="A32470" t="str">
            <v xml:space="preserve">  From period                   *</v>
          </cell>
        </row>
        <row r="32471">
          <cell r="A32471" t="str">
            <v xml:space="preserve">  To period                     *</v>
          </cell>
        </row>
        <row r="32472">
          <cell r="A32472" t="str">
            <v xml:space="preserve">  Plan version                  1</v>
          </cell>
        </row>
        <row r="32473">
          <cell r="A32473" t="str">
            <v xml:space="preserve">  Cost center group Selected:   FX_FLDOPS     Field Operations - Functional</v>
          </cell>
        </row>
        <row r="32474">
          <cell r="A32474" t="str">
            <v xml:space="preserve">  Cost element group            TOT-OMAG      Total OMAG</v>
          </cell>
        </row>
        <row r="32475">
          <cell r="A32475" t="str">
            <v>Cost center/Group Displayed:    FX_STAFF     Field Ops - Staff Cost Centers</v>
          </cell>
        </row>
        <row r="32476">
          <cell r="A32476" t="str">
            <v>Cost elements</v>
          </cell>
          <cell r="B32476" t="str">
            <v>Prd 1 Pln</v>
          </cell>
          <cell r="C32476" t="str">
            <v>Prd 2 Pln</v>
          </cell>
          <cell r="D32476" t="str">
            <v>Prd 3 Pln</v>
          </cell>
          <cell r="E32476" t="str">
            <v>Prd 4 Pln</v>
          </cell>
          <cell r="F32476" t="str">
            <v>Prd 5 Pln</v>
          </cell>
          <cell r="G32476" t="str">
            <v>Prd 6 Pln</v>
          </cell>
          <cell r="H32476" t="str">
            <v>Prd 7 Pln</v>
          </cell>
          <cell r="I32476" t="str">
            <v>Prd 8 Pln</v>
          </cell>
          <cell r="J32476" t="str">
            <v>Prd 9 Pln</v>
          </cell>
          <cell r="K32476" t="str">
            <v>Prd 10 Pln</v>
          </cell>
          <cell r="L32476" t="str">
            <v>Prd 11 Pln</v>
          </cell>
          <cell r="M32476" t="str">
            <v>Prd 12 Pln</v>
          </cell>
          <cell r="N32476" t="str">
            <v>Total Plan</v>
          </cell>
        </row>
        <row r="32477">
          <cell r="A32477" t="str">
            <v>500100  Reg/Ordinary Time</v>
          </cell>
          <cell r="B32477">
            <v>894084.05</v>
          </cell>
          <cell r="C32477">
            <v>912030.53</v>
          </cell>
          <cell r="D32477">
            <v>870410.08</v>
          </cell>
          <cell r="E32477">
            <v>960955.52</v>
          </cell>
          <cell r="F32477">
            <v>882532.24</v>
          </cell>
          <cell r="G32477">
            <v>924732.34</v>
          </cell>
          <cell r="H32477">
            <v>966015.01</v>
          </cell>
          <cell r="I32477">
            <v>840332.15</v>
          </cell>
          <cell r="J32477">
            <v>966015.01</v>
          </cell>
          <cell r="K32477">
            <v>927078.12</v>
          </cell>
          <cell r="L32477">
            <v>851345.85</v>
          </cell>
          <cell r="M32477">
            <v>978675.94</v>
          </cell>
          <cell r="N32477">
            <v>10974206.84</v>
          </cell>
        </row>
        <row r="32478">
          <cell r="A32478" t="str">
            <v>500200  Overtime</v>
          </cell>
          <cell r="B32478">
            <v>75916.67</v>
          </cell>
          <cell r="C32478">
            <v>75916.66</v>
          </cell>
          <cell r="D32478">
            <v>75916.67</v>
          </cell>
          <cell r="E32478">
            <v>75916.67</v>
          </cell>
          <cell r="F32478">
            <v>75916.66</v>
          </cell>
          <cell r="G32478">
            <v>75916.67</v>
          </cell>
          <cell r="H32478">
            <v>75916.67</v>
          </cell>
          <cell r="I32478">
            <v>75916.66</v>
          </cell>
          <cell r="J32478">
            <v>75916.67</v>
          </cell>
          <cell r="K32478">
            <v>75916.67</v>
          </cell>
          <cell r="L32478">
            <v>75916.66</v>
          </cell>
          <cell r="M32478">
            <v>75916.67</v>
          </cell>
          <cell r="N32478">
            <v>911000</v>
          </cell>
        </row>
        <row r="32479">
          <cell r="A32479" t="str">
            <v>500250  Overtime Meals</v>
          </cell>
          <cell r="B32479">
            <v>8250.01</v>
          </cell>
          <cell r="C32479">
            <v>8249.98</v>
          </cell>
          <cell r="D32479">
            <v>8250.01</v>
          </cell>
          <cell r="E32479">
            <v>8250.01</v>
          </cell>
          <cell r="F32479">
            <v>8249.98</v>
          </cell>
          <cell r="G32479">
            <v>8250.01</v>
          </cell>
          <cell r="H32479">
            <v>8250.01</v>
          </cell>
          <cell r="I32479">
            <v>8249.98</v>
          </cell>
          <cell r="J32479">
            <v>8250.01</v>
          </cell>
          <cell r="K32479">
            <v>8250.01</v>
          </cell>
          <cell r="L32479">
            <v>8249.98</v>
          </cell>
          <cell r="M32479">
            <v>8250.01</v>
          </cell>
          <cell r="N32479">
            <v>99000</v>
          </cell>
        </row>
        <row r="32480">
          <cell r="A32480" t="str">
            <v>500300  Premium Pay</v>
          </cell>
          <cell r="B32480">
            <v>41000</v>
          </cell>
          <cell r="C32480">
            <v>41000</v>
          </cell>
          <cell r="D32480">
            <v>41000</v>
          </cell>
          <cell r="E32480">
            <v>41000</v>
          </cell>
          <cell r="F32480">
            <v>41000</v>
          </cell>
          <cell r="G32480">
            <v>41000</v>
          </cell>
          <cell r="H32480">
            <v>41000</v>
          </cell>
          <cell r="I32480">
            <v>41000</v>
          </cell>
          <cell r="J32480">
            <v>41000</v>
          </cell>
          <cell r="K32480">
            <v>41000</v>
          </cell>
          <cell r="L32480">
            <v>41000</v>
          </cell>
          <cell r="M32480">
            <v>41000</v>
          </cell>
          <cell r="N32480">
            <v>492000</v>
          </cell>
        </row>
        <row r="32481">
          <cell r="A32481" t="str">
            <v>500850  Other Salary/Labor C</v>
          </cell>
          <cell r="B32481">
            <v>4442.99</v>
          </cell>
          <cell r="C32481">
            <v>4464.25</v>
          </cell>
          <cell r="D32481">
            <v>4464.21</v>
          </cell>
          <cell r="E32481">
            <v>4472.79</v>
          </cell>
          <cell r="F32481">
            <v>4508.5</v>
          </cell>
          <cell r="G32481">
            <v>4508.46</v>
          </cell>
          <cell r="H32481">
            <v>4508.46</v>
          </cell>
          <cell r="I32481">
            <v>4508.5</v>
          </cell>
          <cell r="J32481">
            <v>4508.46</v>
          </cell>
          <cell r="K32481">
            <v>4527.2299999999996</v>
          </cell>
          <cell r="L32481">
            <v>4605.5</v>
          </cell>
          <cell r="M32481">
            <v>4605.46</v>
          </cell>
          <cell r="N32481">
            <v>54124.81</v>
          </cell>
        </row>
        <row r="32482">
          <cell r="A32482" t="str">
            <v>Salary Expense</v>
          </cell>
          <cell r="B32482">
            <v>1023693.72</v>
          </cell>
          <cell r="C32482">
            <v>1041661.42</v>
          </cell>
          <cell r="D32482">
            <v>1000040.97</v>
          </cell>
          <cell r="E32482">
            <v>1090594.99</v>
          </cell>
          <cell r="F32482">
            <v>1012207.38</v>
          </cell>
          <cell r="G32482">
            <v>1054407.48</v>
          </cell>
          <cell r="H32482">
            <v>1095690.1499999999</v>
          </cell>
          <cell r="I32482">
            <v>970007.29</v>
          </cell>
          <cell r="J32482">
            <v>1095690.1499999999</v>
          </cell>
          <cell r="K32482">
            <v>1056772.03</v>
          </cell>
          <cell r="L32482">
            <v>981117.99</v>
          </cell>
          <cell r="M32482">
            <v>1108448.08</v>
          </cell>
          <cell r="N32482">
            <v>12530331.65</v>
          </cell>
        </row>
        <row r="32483">
          <cell r="A32483" t="str">
            <v>610002  Journeyman</v>
          </cell>
          <cell r="B32483">
            <v>0</v>
          </cell>
          <cell r="C32483">
            <v>0</v>
          </cell>
          <cell r="D32483">
            <v>0</v>
          </cell>
          <cell r="E32483">
            <v>0</v>
          </cell>
          <cell r="F32483">
            <v>0</v>
          </cell>
          <cell r="G32483">
            <v>0</v>
          </cell>
          <cell r="H32483">
            <v>0</v>
          </cell>
          <cell r="I32483">
            <v>0</v>
          </cell>
          <cell r="J32483">
            <v>0</v>
          </cell>
          <cell r="K32483">
            <v>0</v>
          </cell>
          <cell r="L32483">
            <v>0</v>
          </cell>
          <cell r="M32483">
            <v>0</v>
          </cell>
          <cell r="N32483">
            <v>0</v>
          </cell>
        </row>
        <row r="32484">
          <cell r="A32484" t="str">
            <v>610331  Sr. Warehouse Wkr</v>
          </cell>
          <cell r="B32484">
            <v>11155.32</v>
          </cell>
          <cell r="C32484">
            <v>11155.46</v>
          </cell>
          <cell r="D32484">
            <v>11155.32</v>
          </cell>
          <cell r="E32484">
            <v>11155.32</v>
          </cell>
          <cell r="F32484">
            <v>11155.46</v>
          </cell>
          <cell r="G32484">
            <v>11155.32</v>
          </cell>
          <cell r="H32484">
            <v>11155.32</v>
          </cell>
          <cell r="I32484">
            <v>11155.46</v>
          </cell>
          <cell r="J32484">
            <v>11155.32</v>
          </cell>
          <cell r="K32484">
            <v>11155.32</v>
          </cell>
          <cell r="L32484">
            <v>11155.46</v>
          </cell>
          <cell r="M32484">
            <v>11155.32</v>
          </cell>
          <cell r="N32484">
            <v>133864.4</v>
          </cell>
        </row>
        <row r="32485">
          <cell r="A32485" t="str">
            <v>610338  Manager</v>
          </cell>
          <cell r="B32485">
            <v>-21063</v>
          </cell>
          <cell r="C32485">
            <v>-21063</v>
          </cell>
          <cell r="D32485">
            <v>-21063</v>
          </cell>
          <cell r="E32485">
            <v>0</v>
          </cell>
          <cell r="F32485">
            <v>0</v>
          </cell>
          <cell r="G32485">
            <v>0</v>
          </cell>
          <cell r="H32485">
            <v>0</v>
          </cell>
          <cell r="I32485">
            <v>0</v>
          </cell>
          <cell r="J32485">
            <v>0</v>
          </cell>
          <cell r="K32485">
            <v>0</v>
          </cell>
          <cell r="L32485">
            <v>0</v>
          </cell>
          <cell r="M32485">
            <v>-21063</v>
          </cell>
          <cell r="N32485">
            <v>-84252</v>
          </cell>
        </row>
        <row r="32486">
          <cell r="A32486" t="str">
            <v>Secondary Salary Expense</v>
          </cell>
          <cell r="B32486">
            <v>-9907.68</v>
          </cell>
          <cell r="C32486">
            <v>-9907.5400000000009</v>
          </cell>
          <cell r="D32486">
            <v>-9907.68</v>
          </cell>
          <cell r="E32486">
            <v>11155.32</v>
          </cell>
          <cell r="F32486">
            <v>11155.46</v>
          </cell>
          <cell r="G32486">
            <v>11155.32</v>
          </cell>
          <cell r="H32486">
            <v>11155.32</v>
          </cell>
          <cell r="I32486">
            <v>11155.46</v>
          </cell>
          <cell r="J32486">
            <v>11155.32</v>
          </cell>
          <cell r="K32486">
            <v>11155.32</v>
          </cell>
          <cell r="L32486">
            <v>11155.46</v>
          </cell>
          <cell r="M32486">
            <v>-9907.68</v>
          </cell>
          <cell r="N32486">
            <v>49612.4</v>
          </cell>
        </row>
        <row r="32487">
          <cell r="A32487" t="str">
            <v>501125  Medical</v>
          </cell>
          <cell r="B32487">
            <v>85101.79</v>
          </cell>
          <cell r="C32487">
            <v>85101.79</v>
          </cell>
          <cell r="D32487">
            <v>85101.79</v>
          </cell>
          <cell r="E32487">
            <v>85642.37</v>
          </cell>
          <cell r="F32487">
            <v>85642.37</v>
          </cell>
          <cell r="G32487">
            <v>85642.37</v>
          </cell>
          <cell r="H32487">
            <v>85642.37</v>
          </cell>
          <cell r="I32487">
            <v>85642.37</v>
          </cell>
          <cell r="J32487">
            <v>85642.37</v>
          </cell>
          <cell r="K32487">
            <v>85642.37</v>
          </cell>
          <cell r="L32487">
            <v>85642.37</v>
          </cell>
          <cell r="M32487">
            <v>85642.37</v>
          </cell>
          <cell r="N32487">
            <v>1026086.7</v>
          </cell>
        </row>
        <row r="32488">
          <cell r="A32488" t="str">
            <v>501175  Dental</v>
          </cell>
          <cell r="B32488">
            <v>10399.629999999999</v>
          </cell>
          <cell r="C32488">
            <v>10399.629999999999</v>
          </cell>
          <cell r="D32488">
            <v>10399.629999999999</v>
          </cell>
          <cell r="E32488">
            <v>10467.379999999999</v>
          </cell>
          <cell r="F32488">
            <v>10467.379999999999</v>
          </cell>
          <cell r="G32488">
            <v>10467.379999999999</v>
          </cell>
          <cell r="H32488">
            <v>10467.379999999999</v>
          </cell>
          <cell r="I32488">
            <v>10467.379999999999</v>
          </cell>
          <cell r="J32488">
            <v>10467.379999999999</v>
          </cell>
          <cell r="K32488">
            <v>10467.379999999999</v>
          </cell>
          <cell r="L32488">
            <v>10467.379999999999</v>
          </cell>
          <cell r="M32488">
            <v>10467.379999999999</v>
          </cell>
          <cell r="N32488">
            <v>125405.31</v>
          </cell>
        </row>
        <row r="32489">
          <cell r="A32489" t="str">
            <v>501200  Vision</v>
          </cell>
          <cell r="B32489">
            <v>791.97</v>
          </cell>
          <cell r="C32489">
            <v>791.97</v>
          </cell>
          <cell r="D32489">
            <v>791.97</v>
          </cell>
          <cell r="E32489">
            <v>798.89</v>
          </cell>
          <cell r="F32489">
            <v>798.89</v>
          </cell>
          <cell r="G32489">
            <v>798.89</v>
          </cell>
          <cell r="H32489">
            <v>798.89</v>
          </cell>
          <cell r="I32489">
            <v>798.89</v>
          </cell>
          <cell r="J32489">
            <v>798.89</v>
          </cell>
          <cell r="K32489">
            <v>798.89</v>
          </cell>
          <cell r="L32489">
            <v>798.89</v>
          </cell>
          <cell r="M32489">
            <v>798.89</v>
          </cell>
          <cell r="N32489">
            <v>9565.92</v>
          </cell>
        </row>
        <row r="32490">
          <cell r="A32490" t="str">
            <v>501225  Life</v>
          </cell>
          <cell r="B32490">
            <v>2655.1</v>
          </cell>
          <cell r="C32490">
            <v>2712.77</v>
          </cell>
          <cell r="D32490">
            <v>2712.77</v>
          </cell>
          <cell r="E32490">
            <v>2737.99</v>
          </cell>
          <cell r="F32490">
            <v>2751.79</v>
          </cell>
          <cell r="G32490">
            <v>2751.79</v>
          </cell>
          <cell r="H32490">
            <v>2751.79</v>
          </cell>
          <cell r="I32490">
            <v>2751.79</v>
          </cell>
          <cell r="J32490">
            <v>2751.79</v>
          </cell>
          <cell r="K32490">
            <v>2758.04</v>
          </cell>
          <cell r="L32490">
            <v>2784.06</v>
          </cell>
          <cell r="M32490">
            <v>2784.06</v>
          </cell>
          <cell r="N32490">
            <v>32903.74</v>
          </cell>
        </row>
        <row r="32491">
          <cell r="A32491" t="str">
            <v>501250  Stock/401(k)/ESOP</v>
          </cell>
          <cell r="B32491">
            <v>41990.45</v>
          </cell>
          <cell r="C32491">
            <v>42788.4</v>
          </cell>
          <cell r="D32491">
            <v>42788.4</v>
          </cell>
          <cell r="E32491">
            <v>43146.9</v>
          </cell>
          <cell r="F32491">
            <v>43395.12</v>
          </cell>
          <cell r="G32491">
            <v>43395.11</v>
          </cell>
          <cell r="H32491">
            <v>43395.12</v>
          </cell>
          <cell r="I32491">
            <v>43395.12</v>
          </cell>
          <cell r="J32491">
            <v>43395.12</v>
          </cell>
          <cell r="K32491">
            <v>43514.84</v>
          </cell>
          <cell r="L32491">
            <v>44013.71</v>
          </cell>
          <cell r="M32491">
            <v>44013.71</v>
          </cell>
          <cell r="N32491">
            <v>519232</v>
          </cell>
        </row>
        <row r="32492">
          <cell r="A32492" t="str">
            <v>580500  Payroll Tax Exp</v>
          </cell>
          <cell r="B32492">
            <v>76188.759999999995</v>
          </cell>
          <cell r="C32492">
            <v>77631.95</v>
          </cell>
          <cell r="D32492">
            <v>77631.95</v>
          </cell>
          <cell r="E32492">
            <v>78271.62</v>
          </cell>
          <cell r="F32492">
            <v>78722.55</v>
          </cell>
          <cell r="G32492">
            <v>78722.539999999994</v>
          </cell>
          <cell r="H32492">
            <v>78722.559999999998</v>
          </cell>
          <cell r="I32492">
            <v>78722.55</v>
          </cell>
          <cell r="J32492">
            <v>78722.55</v>
          </cell>
          <cell r="K32492">
            <v>78940.47</v>
          </cell>
          <cell r="L32492">
            <v>79848.5</v>
          </cell>
          <cell r="M32492">
            <v>79848.5</v>
          </cell>
          <cell r="N32492">
            <v>941974.5</v>
          </cell>
        </row>
        <row r="32493">
          <cell r="A32493" t="str">
            <v>Salary Overhead/Benefits</v>
          </cell>
          <cell r="B32493">
            <v>217127.7</v>
          </cell>
          <cell r="C32493">
            <v>219426.51</v>
          </cell>
          <cell r="D32493">
            <v>219426.51</v>
          </cell>
          <cell r="E32493">
            <v>221065.15</v>
          </cell>
          <cell r="F32493">
            <v>221778.1</v>
          </cell>
          <cell r="G32493">
            <v>221778.08</v>
          </cell>
          <cell r="H32493">
            <v>221778.11</v>
          </cell>
          <cell r="I32493">
            <v>221778.1</v>
          </cell>
          <cell r="J32493">
            <v>221778.1</v>
          </cell>
          <cell r="K32493">
            <v>222121.99</v>
          </cell>
          <cell r="L32493">
            <v>223554.91</v>
          </cell>
          <cell r="M32493">
            <v>223554.91</v>
          </cell>
          <cell r="N32493">
            <v>2655168.17</v>
          </cell>
        </row>
        <row r="32494">
          <cell r="A32494" t="str">
            <v>690001  Workers Comp</v>
          </cell>
          <cell r="B32494">
            <v>6005.68</v>
          </cell>
          <cell r="C32494">
            <v>5999.48</v>
          </cell>
          <cell r="D32494">
            <v>5993.32</v>
          </cell>
          <cell r="E32494">
            <v>6003.07</v>
          </cell>
          <cell r="F32494">
            <v>6001.04</v>
          </cell>
          <cell r="G32494">
            <v>5999.97</v>
          </cell>
          <cell r="H32494">
            <v>5977.51</v>
          </cell>
          <cell r="I32494">
            <v>5975.47</v>
          </cell>
          <cell r="J32494">
            <v>5971.44</v>
          </cell>
          <cell r="K32494">
            <v>5957.22</v>
          </cell>
          <cell r="L32494">
            <v>5956.22</v>
          </cell>
          <cell r="M32494">
            <v>5955.19</v>
          </cell>
          <cell r="N32494">
            <v>71795.61</v>
          </cell>
        </row>
        <row r="32495">
          <cell r="A32495" t="str">
            <v>690002  Current Pension</v>
          </cell>
          <cell r="B32495">
            <v>37731.5</v>
          </cell>
          <cell r="C32495">
            <v>37731.5</v>
          </cell>
          <cell r="D32495">
            <v>37731.5</v>
          </cell>
          <cell r="E32495">
            <v>37731.5</v>
          </cell>
          <cell r="F32495">
            <v>37731.5</v>
          </cell>
          <cell r="G32495">
            <v>37731.5</v>
          </cell>
          <cell r="H32495">
            <v>37731.5</v>
          </cell>
          <cell r="I32495">
            <v>37731.5</v>
          </cell>
          <cell r="J32495">
            <v>37731.5</v>
          </cell>
          <cell r="K32495">
            <v>37731.5</v>
          </cell>
          <cell r="L32495">
            <v>37731.5</v>
          </cell>
          <cell r="M32495">
            <v>37731.5</v>
          </cell>
          <cell r="N32495">
            <v>452778</v>
          </cell>
        </row>
        <row r="32496">
          <cell r="A32496" t="str">
            <v>690004  AD &amp; Disability</v>
          </cell>
          <cell r="B32496">
            <v>74.209999999999994</v>
          </cell>
          <cell r="C32496">
            <v>74.16</v>
          </cell>
          <cell r="D32496">
            <v>74.069999999999993</v>
          </cell>
          <cell r="E32496">
            <v>74.2</v>
          </cell>
          <cell r="F32496">
            <v>74.180000000000007</v>
          </cell>
          <cell r="G32496">
            <v>74.180000000000007</v>
          </cell>
          <cell r="H32496">
            <v>73.849999999999994</v>
          </cell>
          <cell r="I32496">
            <v>73.84</v>
          </cell>
          <cell r="J32496">
            <v>73.77</v>
          </cell>
          <cell r="K32496">
            <v>73.58</v>
          </cell>
          <cell r="L32496">
            <v>73.56</v>
          </cell>
          <cell r="M32496">
            <v>73.56</v>
          </cell>
          <cell r="N32496">
            <v>887.16</v>
          </cell>
        </row>
        <row r="32497">
          <cell r="A32497" t="str">
            <v>690009  Admin 401K</v>
          </cell>
          <cell r="B32497">
            <v>2275.4499999999998</v>
          </cell>
          <cell r="C32497">
            <v>2273.1799999999998</v>
          </cell>
          <cell r="D32497">
            <v>2270.7800000000002</v>
          </cell>
          <cell r="E32497">
            <v>2274.48</v>
          </cell>
          <cell r="F32497">
            <v>2273.77</v>
          </cell>
          <cell r="G32497">
            <v>2273.34</v>
          </cell>
          <cell r="H32497">
            <v>2264.83</v>
          </cell>
          <cell r="I32497">
            <v>2264.0300000000002</v>
          </cell>
          <cell r="J32497">
            <v>2262.5100000000002</v>
          </cell>
          <cell r="K32497">
            <v>2257.13</v>
          </cell>
          <cell r="L32497">
            <v>2256.7399999999998</v>
          </cell>
          <cell r="M32497">
            <v>2256.34</v>
          </cell>
          <cell r="N32497">
            <v>27202.58</v>
          </cell>
        </row>
        <row r="32498">
          <cell r="A32498" t="str">
            <v>690010  Pension Admin</v>
          </cell>
          <cell r="B32498">
            <v>733.01</v>
          </cell>
          <cell r="C32498">
            <v>732.23</v>
          </cell>
          <cell r="D32498">
            <v>731.53</v>
          </cell>
          <cell r="E32498">
            <v>732.68</v>
          </cell>
          <cell r="F32498">
            <v>732.49</v>
          </cell>
          <cell r="G32498">
            <v>732.27</v>
          </cell>
          <cell r="H32498">
            <v>729.56</v>
          </cell>
          <cell r="I32498">
            <v>729.37</v>
          </cell>
          <cell r="J32498">
            <v>728.81</v>
          </cell>
          <cell r="K32498">
            <v>727.09</v>
          </cell>
          <cell r="L32498">
            <v>726.96</v>
          </cell>
          <cell r="M32498">
            <v>726.86</v>
          </cell>
          <cell r="N32498">
            <v>8762.86</v>
          </cell>
        </row>
        <row r="32499">
          <cell r="A32499" t="str">
            <v>690011  Current FAS106</v>
          </cell>
          <cell r="B32499">
            <v>50492.22</v>
          </cell>
          <cell r="C32499">
            <v>50440.1</v>
          </cell>
          <cell r="D32499">
            <v>50388.06</v>
          </cell>
          <cell r="E32499">
            <v>50470.34</v>
          </cell>
          <cell r="F32499">
            <v>50453.08</v>
          </cell>
          <cell r="G32499">
            <v>50444.41</v>
          </cell>
          <cell r="H32499">
            <v>50255.43</v>
          </cell>
          <cell r="I32499">
            <v>50238.32</v>
          </cell>
          <cell r="J32499">
            <v>50204.12</v>
          </cell>
          <cell r="K32499">
            <v>50084.85</v>
          </cell>
          <cell r="L32499">
            <v>50076.34</v>
          </cell>
          <cell r="M32499">
            <v>50067.9</v>
          </cell>
          <cell r="N32499">
            <v>603615.17000000004</v>
          </cell>
        </row>
        <row r="32500">
          <cell r="A32500" t="str">
            <v>690013  FAS112</v>
          </cell>
          <cell r="B32500">
            <v>10721.27</v>
          </cell>
          <cell r="C32500">
            <v>10710.19</v>
          </cell>
          <cell r="D32500">
            <v>10699.16</v>
          </cell>
          <cell r="E32500">
            <v>10716.6</v>
          </cell>
          <cell r="F32500">
            <v>10712.96</v>
          </cell>
          <cell r="G32500">
            <v>10711.11</v>
          </cell>
          <cell r="H32500">
            <v>10670.94</v>
          </cell>
          <cell r="I32500">
            <v>10667.33</v>
          </cell>
          <cell r="J32500">
            <v>10660.06</v>
          </cell>
          <cell r="K32500">
            <v>10634.76</v>
          </cell>
          <cell r="L32500">
            <v>10632.96</v>
          </cell>
          <cell r="M32500">
            <v>10631.16</v>
          </cell>
          <cell r="N32500">
            <v>128168.5</v>
          </cell>
        </row>
        <row r="32501">
          <cell r="A32501" t="str">
            <v>690016  Unused Leave</v>
          </cell>
          <cell r="B32501">
            <v>1504.18</v>
          </cell>
          <cell r="C32501">
            <v>8736.42</v>
          </cell>
          <cell r="D32501">
            <v>-6223.93</v>
          </cell>
          <cell r="E32501">
            <v>-22882.9</v>
          </cell>
          <cell r="F32501">
            <v>-23845.62</v>
          </cell>
          <cell r="G32501">
            <v>-7133.66</v>
          </cell>
          <cell r="H32501">
            <v>-13295.62</v>
          </cell>
          <cell r="I32501">
            <v>-45830.74</v>
          </cell>
          <cell r="J32501">
            <v>146184.42000000001</v>
          </cell>
          <cell r="K32501">
            <v>-22547.72</v>
          </cell>
          <cell r="L32501">
            <v>7784.77</v>
          </cell>
          <cell r="M32501">
            <v>-3820.49</v>
          </cell>
          <cell r="N32501">
            <v>18629.11</v>
          </cell>
        </row>
        <row r="32502">
          <cell r="A32502" t="str">
            <v>690019  Oth Salary OH Assmnt</v>
          </cell>
          <cell r="B32502">
            <v>3397.63</v>
          </cell>
          <cell r="C32502">
            <v>3394.16</v>
          </cell>
          <cell r="D32502">
            <v>3390.71</v>
          </cell>
          <cell r="E32502">
            <v>3396.15</v>
          </cell>
          <cell r="F32502">
            <v>3395.01</v>
          </cell>
          <cell r="G32502">
            <v>3394.46</v>
          </cell>
          <cell r="H32502">
            <v>3381.74</v>
          </cell>
          <cell r="I32502">
            <v>3380.55</v>
          </cell>
          <cell r="J32502">
            <v>3378.29</v>
          </cell>
          <cell r="K32502">
            <v>3370.21</v>
          </cell>
          <cell r="L32502">
            <v>3369.64</v>
          </cell>
          <cell r="M32502">
            <v>3369.09</v>
          </cell>
          <cell r="N32502">
            <v>40617.64</v>
          </cell>
        </row>
        <row r="32503">
          <cell r="A32503" t="str">
            <v>690021  LTD Assessment</v>
          </cell>
          <cell r="B32503">
            <v>3892.56</v>
          </cell>
          <cell r="C32503">
            <v>3888.54</v>
          </cell>
          <cell r="D32503">
            <v>3884.52</v>
          </cell>
          <cell r="E32503">
            <v>3890.86</v>
          </cell>
          <cell r="F32503">
            <v>3889.55</v>
          </cell>
          <cell r="G32503">
            <v>3888.89</v>
          </cell>
          <cell r="H32503">
            <v>3874.36</v>
          </cell>
          <cell r="I32503">
            <v>3873</v>
          </cell>
          <cell r="J32503">
            <v>3870.36</v>
          </cell>
          <cell r="K32503">
            <v>3861.16</v>
          </cell>
          <cell r="L32503">
            <v>3860.52</v>
          </cell>
          <cell r="M32503">
            <v>3859.86</v>
          </cell>
          <cell r="N32503">
            <v>46534.18</v>
          </cell>
        </row>
        <row r="32504">
          <cell r="A32504" t="str">
            <v>690040  Unused Leave IBEW 57</v>
          </cell>
          <cell r="B32504">
            <v>-10031.450000000001</v>
          </cell>
          <cell r="C32504">
            <v>-18272.240000000002</v>
          </cell>
          <cell r="D32504">
            <v>-21254.67</v>
          </cell>
          <cell r="E32504">
            <v>-28102.71</v>
          </cell>
          <cell r="F32504">
            <v>-25872.93</v>
          </cell>
          <cell r="G32504">
            <v>-17382.419999999998</v>
          </cell>
          <cell r="H32504">
            <v>-27233.200000000001</v>
          </cell>
          <cell r="I32504">
            <v>-76420.649999999994</v>
          </cell>
          <cell r="J32504">
            <v>284319.19</v>
          </cell>
          <cell r="K32504">
            <v>-14070.26</v>
          </cell>
          <cell r="L32504">
            <v>-4860.55</v>
          </cell>
          <cell r="M32504">
            <v>-21960.97</v>
          </cell>
          <cell r="N32504">
            <v>18857.14</v>
          </cell>
        </row>
        <row r="32505">
          <cell r="A32505" t="str">
            <v>Salary Assessments</v>
          </cell>
          <cell r="B32505">
            <v>106796.26</v>
          </cell>
          <cell r="C32505">
            <v>105707.72</v>
          </cell>
          <cell r="D32505">
            <v>87685.05</v>
          </cell>
          <cell r="E32505">
            <v>64304.27</v>
          </cell>
          <cell r="F32505">
            <v>65545.03</v>
          </cell>
          <cell r="G32505">
            <v>90734.05</v>
          </cell>
          <cell r="H32505">
            <v>74430.899999999994</v>
          </cell>
          <cell r="I32505">
            <v>-7317.98</v>
          </cell>
          <cell r="J32505">
            <v>545384.47</v>
          </cell>
          <cell r="K32505">
            <v>78079.520000000004</v>
          </cell>
          <cell r="L32505">
            <v>117608.66</v>
          </cell>
          <cell r="M32505">
            <v>88890</v>
          </cell>
          <cell r="N32505">
            <v>1417847.95</v>
          </cell>
        </row>
        <row r="32506">
          <cell r="A32506" t="str">
            <v>Total Labor Expense</v>
          </cell>
          <cell r="B32506">
            <v>1337710</v>
          </cell>
          <cell r="C32506">
            <v>1356888.11</v>
          </cell>
          <cell r="D32506">
            <v>1297244.8500000001</v>
          </cell>
          <cell r="E32506">
            <v>1387119.73</v>
          </cell>
          <cell r="F32506">
            <v>1310685.97</v>
          </cell>
          <cell r="G32506">
            <v>1378074.93</v>
          </cell>
          <cell r="H32506">
            <v>1403054.48</v>
          </cell>
          <cell r="I32506">
            <v>1195622.8700000001</v>
          </cell>
          <cell r="J32506">
            <v>1874008.04</v>
          </cell>
          <cell r="K32506">
            <v>1368128.86</v>
          </cell>
          <cell r="L32506">
            <v>1333437.02</v>
          </cell>
          <cell r="M32506">
            <v>1410985.31</v>
          </cell>
          <cell r="N32506">
            <v>16652960.17</v>
          </cell>
        </row>
        <row r="32507">
          <cell r="A32507" t="str">
            <v>503100  Airfare</v>
          </cell>
          <cell r="B32507">
            <v>13374.97</v>
          </cell>
          <cell r="C32507">
            <v>13375.06</v>
          </cell>
          <cell r="D32507">
            <v>13374.97</v>
          </cell>
          <cell r="E32507">
            <v>13374.97</v>
          </cell>
          <cell r="F32507">
            <v>13375.06</v>
          </cell>
          <cell r="G32507">
            <v>13374.97</v>
          </cell>
          <cell r="H32507">
            <v>13374.97</v>
          </cell>
          <cell r="I32507">
            <v>13375.06</v>
          </cell>
          <cell r="J32507">
            <v>13374.97</v>
          </cell>
          <cell r="K32507">
            <v>13374.97</v>
          </cell>
          <cell r="L32507">
            <v>13375.06</v>
          </cell>
          <cell r="M32507">
            <v>13374.97</v>
          </cell>
          <cell r="N32507">
            <v>160500</v>
          </cell>
        </row>
        <row r="32508">
          <cell r="A32508" t="str">
            <v>503110  Lodging</v>
          </cell>
          <cell r="B32508">
            <v>16027.82</v>
          </cell>
          <cell r="C32508">
            <v>16027.86</v>
          </cell>
          <cell r="D32508">
            <v>16027.82</v>
          </cell>
          <cell r="E32508">
            <v>16027.82</v>
          </cell>
          <cell r="F32508">
            <v>16027.86</v>
          </cell>
          <cell r="G32508">
            <v>16027.82</v>
          </cell>
          <cell r="H32508">
            <v>16027.82</v>
          </cell>
          <cell r="I32508">
            <v>16027.86</v>
          </cell>
          <cell r="J32508">
            <v>16027.82</v>
          </cell>
          <cell r="K32508">
            <v>16027.82</v>
          </cell>
          <cell r="L32508">
            <v>16027.86</v>
          </cell>
          <cell r="M32508">
            <v>16027.82</v>
          </cell>
          <cell r="N32508">
            <v>192334</v>
          </cell>
        </row>
        <row r="32509">
          <cell r="A32509" t="str">
            <v>503120  Meals/Entertain</v>
          </cell>
          <cell r="B32509">
            <v>9763.84</v>
          </cell>
          <cell r="C32509">
            <v>9763.82</v>
          </cell>
          <cell r="D32509">
            <v>9763.84</v>
          </cell>
          <cell r="E32509">
            <v>9763.84</v>
          </cell>
          <cell r="F32509">
            <v>9763.82</v>
          </cell>
          <cell r="G32509">
            <v>9763.84</v>
          </cell>
          <cell r="H32509">
            <v>9763.84</v>
          </cell>
          <cell r="I32509">
            <v>9763.82</v>
          </cell>
          <cell r="J32509">
            <v>9763.84</v>
          </cell>
          <cell r="K32509">
            <v>9763.84</v>
          </cell>
          <cell r="L32509">
            <v>9763.82</v>
          </cell>
          <cell r="M32509">
            <v>9763.84</v>
          </cell>
          <cell r="N32509">
            <v>117166</v>
          </cell>
        </row>
        <row r="32510">
          <cell r="A32510" t="str">
            <v>503125  Vehicle Rent/Exp</v>
          </cell>
          <cell r="B32510">
            <v>3989.35</v>
          </cell>
          <cell r="C32510">
            <v>3993.98</v>
          </cell>
          <cell r="D32510">
            <v>3989.35</v>
          </cell>
          <cell r="E32510">
            <v>3994</v>
          </cell>
          <cell r="F32510">
            <v>3993.98</v>
          </cell>
          <cell r="G32510">
            <v>3989.34</v>
          </cell>
          <cell r="H32510">
            <v>3994</v>
          </cell>
          <cell r="I32510">
            <v>3989.33</v>
          </cell>
          <cell r="J32510">
            <v>3993.99</v>
          </cell>
          <cell r="K32510">
            <v>3994</v>
          </cell>
          <cell r="L32510">
            <v>3984.69</v>
          </cell>
          <cell r="M32510">
            <v>3993.99</v>
          </cell>
          <cell r="N32510">
            <v>47900</v>
          </cell>
        </row>
        <row r="32511">
          <cell r="A32511" t="str">
            <v>503130  Other Ground Transp</v>
          </cell>
          <cell r="B32511">
            <v>104.17</v>
          </cell>
          <cell r="C32511">
            <v>104.16</v>
          </cell>
          <cell r="D32511">
            <v>104.17</v>
          </cell>
          <cell r="E32511">
            <v>104.17</v>
          </cell>
          <cell r="F32511">
            <v>104.16</v>
          </cell>
          <cell r="G32511">
            <v>104.17</v>
          </cell>
          <cell r="H32511">
            <v>104.17</v>
          </cell>
          <cell r="I32511">
            <v>104.16</v>
          </cell>
          <cell r="J32511">
            <v>104.17</v>
          </cell>
          <cell r="K32511">
            <v>104.17</v>
          </cell>
          <cell r="L32511">
            <v>104.16</v>
          </cell>
          <cell r="M32511">
            <v>104.17</v>
          </cell>
          <cell r="N32511">
            <v>1250</v>
          </cell>
        </row>
        <row r="32512">
          <cell r="A32512" t="str">
            <v>503135  Auto/Park/Mileage</v>
          </cell>
          <cell r="B32512">
            <v>2766.68</v>
          </cell>
          <cell r="C32512">
            <v>2766.64</v>
          </cell>
          <cell r="D32512">
            <v>2766.68</v>
          </cell>
          <cell r="E32512">
            <v>2766.68</v>
          </cell>
          <cell r="F32512">
            <v>2766.64</v>
          </cell>
          <cell r="G32512">
            <v>2766.68</v>
          </cell>
          <cell r="H32512">
            <v>2766.68</v>
          </cell>
          <cell r="I32512">
            <v>2766.64</v>
          </cell>
          <cell r="J32512">
            <v>2766.68</v>
          </cell>
          <cell r="K32512">
            <v>2766.68</v>
          </cell>
          <cell r="L32512">
            <v>2766.64</v>
          </cell>
          <cell r="M32512">
            <v>2766.68</v>
          </cell>
          <cell r="N32512">
            <v>33200</v>
          </cell>
        </row>
        <row r="32513">
          <cell r="A32513" t="str">
            <v>503140  Cell Phone</v>
          </cell>
          <cell r="B32513">
            <v>5002.84</v>
          </cell>
          <cell r="C32513">
            <v>5002.82</v>
          </cell>
          <cell r="D32513">
            <v>5002.84</v>
          </cell>
          <cell r="E32513">
            <v>5002.84</v>
          </cell>
          <cell r="F32513">
            <v>5002.82</v>
          </cell>
          <cell r="G32513">
            <v>5002.84</v>
          </cell>
          <cell r="H32513">
            <v>5002.84</v>
          </cell>
          <cell r="I32513">
            <v>5002.82</v>
          </cell>
          <cell r="J32513">
            <v>5002.84</v>
          </cell>
          <cell r="K32513">
            <v>5002.84</v>
          </cell>
          <cell r="L32513">
            <v>5002.82</v>
          </cell>
          <cell r="M32513">
            <v>5002.84</v>
          </cell>
          <cell r="N32513">
            <v>60034</v>
          </cell>
        </row>
        <row r="32514">
          <cell r="A32514" t="str">
            <v>503145  OLEE Telephone Exp</v>
          </cell>
          <cell r="B32514">
            <v>163.83000000000001</v>
          </cell>
          <cell r="C32514">
            <v>163.84</v>
          </cell>
          <cell r="D32514">
            <v>163.83000000000001</v>
          </cell>
          <cell r="E32514">
            <v>163.83000000000001</v>
          </cell>
          <cell r="F32514">
            <v>163.84</v>
          </cell>
          <cell r="G32514">
            <v>163.83000000000001</v>
          </cell>
          <cell r="H32514">
            <v>163.83000000000001</v>
          </cell>
          <cell r="I32514">
            <v>163.84</v>
          </cell>
          <cell r="J32514">
            <v>163.83000000000001</v>
          </cell>
          <cell r="K32514">
            <v>163.83000000000001</v>
          </cell>
          <cell r="L32514">
            <v>163.84</v>
          </cell>
          <cell r="M32514">
            <v>163.83000000000001</v>
          </cell>
          <cell r="N32514">
            <v>1966</v>
          </cell>
        </row>
        <row r="32515">
          <cell r="A32515" t="str">
            <v>503150  Training</v>
          </cell>
          <cell r="B32515">
            <v>4416.67</v>
          </cell>
          <cell r="C32515">
            <v>4416.66</v>
          </cell>
          <cell r="D32515">
            <v>4416.67</v>
          </cell>
          <cell r="E32515">
            <v>4416.67</v>
          </cell>
          <cell r="F32515">
            <v>4416.66</v>
          </cell>
          <cell r="G32515">
            <v>4416.67</v>
          </cell>
          <cell r="H32515">
            <v>4416.67</v>
          </cell>
          <cell r="I32515">
            <v>4416.66</v>
          </cell>
          <cell r="J32515">
            <v>4416.67</v>
          </cell>
          <cell r="K32515">
            <v>4416.67</v>
          </cell>
          <cell r="L32515">
            <v>4416.66</v>
          </cell>
          <cell r="M32515">
            <v>4416.67</v>
          </cell>
          <cell r="N32515">
            <v>53000</v>
          </cell>
        </row>
        <row r="32516">
          <cell r="A32516" t="str">
            <v>503160  Registration</v>
          </cell>
          <cell r="B32516">
            <v>819.5</v>
          </cell>
          <cell r="C32516">
            <v>819.5</v>
          </cell>
          <cell r="D32516">
            <v>819.5</v>
          </cell>
          <cell r="E32516">
            <v>819.5</v>
          </cell>
          <cell r="F32516">
            <v>819.5</v>
          </cell>
          <cell r="G32516">
            <v>819.5</v>
          </cell>
          <cell r="H32516">
            <v>819.5</v>
          </cell>
          <cell r="I32516">
            <v>819.5</v>
          </cell>
          <cell r="J32516">
            <v>819.5</v>
          </cell>
          <cell r="K32516">
            <v>819.5</v>
          </cell>
          <cell r="L32516">
            <v>819.5</v>
          </cell>
          <cell r="M32516">
            <v>819.5</v>
          </cell>
          <cell r="N32516">
            <v>9834</v>
          </cell>
        </row>
        <row r="32517">
          <cell r="A32517" t="str">
            <v>503170  Dues &amp; Licenses</v>
          </cell>
          <cell r="B32517">
            <v>100</v>
          </cell>
          <cell r="C32517">
            <v>100</v>
          </cell>
          <cell r="D32517">
            <v>100</v>
          </cell>
          <cell r="E32517">
            <v>100</v>
          </cell>
          <cell r="F32517">
            <v>100</v>
          </cell>
          <cell r="G32517">
            <v>100</v>
          </cell>
          <cell r="H32517">
            <v>100</v>
          </cell>
          <cell r="I32517">
            <v>100</v>
          </cell>
          <cell r="J32517">
            <v>100</v>
          </cell>
          <cell r="K32517">
            <v>100</v>
          </cell>
          <cell r="L32517">
            <v>100</v>
          </cell>
          <cell r="M32517">
            <v>100</v>
          </cell>
          <cell r="N32517">
            <v>1200</v>
          </cell>
        </row>
        <row r="32518">
          <cell r="A32518" t="str">
            <v>503185  Travel Per Diem</v>
          </cell>
          <cell r="B32518">
            <v>208.34</v>
          </cell>
          <cell r="C32518">
            <v>208.33</v>
          </cell>
          <cell r="D32518">
            <v>208.33</v>
          </cell>
          <cell r="E32518">
            <v>208.34</v>
          </cell>
          <cell r="F32518">
            <v>208.33</v>
          </cell>
          <cell r="G32518">
            <v>208.33</v>
          </cell>
          <cell r="H32518">
            <v>208.34</v>
          </cell>
          <cell r="I32518">
            <v>208.33</v>
          </cell>
          <cell r="J32518">
            <v>208.33</v>
          </cell>
          <cell r="K32518">
            <v>208.34</v>
          </cell>
          <cell r="L32518">
            <v>208.33</v>
          </cell>
          <cell r="M32518">
            <v>208.33</v>
          </cell>
          <cell r="N32518">
            <v>2500</v>
          </cell>
        </row>
        <row r="32519">
          <cell r="A32519" t="str">
            <v>503370  Books &amp; Subscript</v>
          </cell>
          <cell r="B32519">
            <v>25</v>
          </cell>
          <cell r="C32519">
            <v>25</v>
          </cell>
          <cell r="D32519">
            <v>25</v>
          </cell>
          <cell r="E32519">
            <v>25</v>
          </cell>
          <cell r="F32519">
            <v>25</v>
          </cell>
          <cell r="G32519">
            <v>25</v>
          </cell>
          <cell r="H32519">
            <v>25</v>
          </cell>
          <cell r="I32519">
            <v>25</v>
          </cell>
          <cell r="J32519">
            <v>25</v>
          </cell>
          <cell r="K32519">
            <v>25</v>
          </cell>
          <cell r="L32519">
            <v>25</v>
          </cell>
          <cell r="M32519">
            <v>25</v>
          </cell>
          <cell r="N32519">
            <v>300</v>
          </cell>
        </row>
        <row r="32520">
          <cell r="A32520" t="str">
            <v>503400  Other Emp Rel Exp</v>
          </cell>
          <cell r="B32520">
            <v>7479.13</v>
          </cell>
          <cell r="C32520">
            <v>7479.24</v>
          </cell>
          <cell r="D32520">
            <v>7479.13</v>
          </cell>
          <cell r="E32520">
            <v>7479.13</v>
          </cell>
          <cell r="F32520">
            <v>7479.24</v>
          </cell>
          <cell r="G32520">
            <v>7479.13</v>
          </cell>
          <cell r="H32520">
            <v>7479.13</v>
          </cell>
          <cell r="I32520">
            <v>7479.24</v>
          </cell>
          <cell r="J32520">
            <v>7479.13</v>
          </cell>
          <cell r="K32520">
            <v>7479.13</v>
          </cell>
          <cell r="L32520">
            <v>7479.24</v>
          </cell>
          <cell r="M32520">
            <v>7479.13</v>
          </cell>
          <cell r="N32520">
            <v>89750</v>
          </cell>
        </row>
        <row r="32521">
          <cell r="A32521" t="str">
            <v>Employee Expenses</v>
          </cell>
          <cell r="B32521">
            <v>64242.14</v>
          </cell>
          <cell r="C32521">
            <v>64246.91</v>
          </cell>
          <cell r="D32521">
            <v>64242.13</v>
          </cell>
          <cell r="E32521">
            <v>64246.79</v>
          </cell>
          <cell r="F32521">
            <v>64246.91</v>
          </cell>
          <cell r="G32521">
            <v>64242.12</v>
          </cell>
          <cell r="H32521">
            <v>64246.79</v>
          </cell>
          <cell r="I32521">
            <v>64242.26</v>
          </cell>
          <cell r="J32521">
            <v>64246.77</v>
          </cell>
          <cell r="K32521">
            <v>64246.79</v>
          </cell>
          <cell r="L32521">
            <v>64237.62</v>
          </cell>
          <cell r="M32521">
            <v>64246.77</v>
          </cell>
          <cell r="N32521">
            <v>770934</v>
          </cell>
        </row>
        <row r="32522">
          <cell r="A32522" t="str">
            <v>516050  Chemicals</v>
          </cell>
          <cell r="B32522">
            <v>33333.33</v>
          </cell>
          <cell r="C32522">
            <v>33333.339999999997</v>
          </cell>
          <cell r="D32522">
            <v>33333.33</v>
          </cell>
          <cell r="E32522">
            <v>33333.33</v>
          </cell>
          <cell r="F32522">
            <v>33333.339999999997</v>
          </cell>
          <cell r="G32522">
            <v>33333.33</v>
          </cell>
          <cell r="H32522">
            <v>33333.33</v>
          </cell>
          <cell r="I32522">
            <v>33333.339999999997</v>
          </cell>
          <cell r="J32522">
            <v>33333.33</v>
          </cell>
          <cell r="K32522">
            <v>33333.33</v>
          </cell>
          <cell r="L32522">
            <v>33333.339999999997</v>
          </cell>
          <cell r="M32522">
            <v>33333.33</v>
          </cell>
          <cell r="N32522">
            <v>400000</v>
          </cell>
        </row>
        <row r="32523">
          <cell r="A32523" t="str">
            <v>516060  Comm Equip/Supp</v>
          </cell>
          <cell r="B32523">
            <v>1149.99</v>
          </cell>
          <cell r="C32523">
            <v>1150.02</v>
          </cell>
          <cell r="D32523">
            <v>1149.99</v>
          </cell>
          <cell r="E32523">
            <v>1149.99</v>
          </cell>
          <cell r="F32523">
            <v>1150.02</v>
          </cell>
          <cell r="G32523">
            <v>1149.99</v>
          </cell>
          <cell r="H32523">
            <v>1149.99</v>
          </cell>
          <cell r="I32523">
            <v>1150.02</v>
          </cell>
          <cell r="J32523">
            <v>1149.99</v>
          </cell>
          <cell r="K32523">
            <v>1149.99</v>
          </cell>
          <cell r="L32523">
            <v>1150.02</v>
          </cell>
          <cell r="M32523">
            <v>1149.99</v>
          </cell>
          <cell r="N32523">
            <v>13800</v>
          </cell>
        </row>
        <row r="32524">
          <cell r="A32524" t="str">
            <v>516070  Computer Hardware</v>
          </cell>
          <cell r="B32524">
            <v>1266.6600000000001</v>
          </cell>
          <cell r="C32524">
            <v>1266.68</v>
          </cell>
          <cell r="D32524">
            <v>1266.6600000000001</v>
          </cell>
          <cell r="E32524">
            <v>1266.6600000000001</v>
          </cell>
          <cell r="F32524">
            <v>1266.68</v>
          </cell>
          <cell r="G32524">
            <v>1266.6600000000001</v>
          </cell>
          <cell r="H32524">
            <v>1266.6600000000001</v>
          </cell>
          <cell r="I32524">
            <v>1266.68</v>
          </cell>
          <cell r="J32524">
            <v>1266.6600000000001</v>
          </cell>
          <cell r="K32524">
            <v>1266.6600000000001</v>
          </cell>
          <cell r="L32524">
            <v>1266.68</v>
          </cell>
          <cell r="M32524">
            <v>1266.6600000000001</v>
          </cell>
          <cell r="N32524">
            <v>15200</v>
          </cell>
        </row>
        <row r="32525">
          <cell r="A32525" t="str">
            <v>516080  Comp Software/Lic</v>
          </cell>
          <cell r="B32525">
            <v>200</v>
          </cell>
          <cell r="C32525">
            <v>200</v>
          </cell>
          <cell r="D32525">
            <v>200</v>
          </cell>
          <cell r="E32525">
            <v>200</v>
          </cell>
          <cell r="F32525">
            <v>200</v>
          </cell>
          <cell r="G32525">
            <v>200</v>
          </cell>
          <cell r="H32525">
            <v>200</v>
          </cell>
          <cell r="I32525">
            <v>200</v>
          </cell>
          <cell r="J32525">
            <v>200</v>
          </cell>
          <cell r="K32525">
            <v>200</v>
          </cell>
          <cell r="L32525">
            <v>200</v>
          </cell>
          <cell r="M32525">
            <v>200</v>
          </cell>
          <cell r="N32525">
            <v>2400</v>
          </cell>
        </row>
        <row r="32526">
          <cell r="A32526" t="str">
            <v>516200  Uniform / Safety Eqp</v>
          </cell>
          <cell r="B32526">
            <v>838.86</v>
          </cell>
          <cell r="C32526">
            <v>838.78</v>
          </cell>
          <cell r="D32526">
            <v>838.86</v>
          </cell>
          <cell r="E32526">
            <v>838.86</v>
          </cell>
          <cell r="F32526">
            <v>838.78</v>
          </cell>
          <cell r="G32526">
            <v>838.86</v>
          </cell>
          <cell r="H32526">
            <v>838.86</v>
          </cell>
          <cell r="I32526">
            <v>838.78</v>
          </cell>
          <cell r="J32526">
            <v>838.86</v>
          </cell>
          <cell r="K32526">
            <v>838.86</v>
          </cell>
          <cell r="L32526">
            <v>838.78</v>
          </cell>
          <cell r="M32526">
            <v>838.86</v>
          </cell>
          <cell r="N32526">
            <v>10066</v>
          </cell>
        </row>
        <row r="32527">
          <cell r="A32527" t="str">
            <v>516230  Lubricants, Oil, Gre</v>
          </cell>
          <cell r="B32527">
            <v>333.33</v>
          </cell>
          <cell r="C32527">
            <v>333.34</v>
          </cell>
          <cell r="D32527">
            <v>333.33</v>
          </cell>
          <cell r="E32527">
            <v>333.33</v>
          </cell>
          <cell r="F32527">
            <v>333.34</v>
          </cell>
          <cell r="G32527">
            <v>333.33</v>
          </cell>
          <cell r="H32527">
            <v>333.33</v>
          </cell>
          <cell r="I32527">
            <v>333.34</v>
          </cell>
          <cell r="J32527">
            <v>333.33</v>
          </cell>
          <cell r="K32527">
            <v>333.33</v>
          </cell>
          <cell r="L32527">
            <v>333.34</v>
          </cell>
          <cell r="M32527">
            <v>333.33</v>
          </cell>
          <cell r="N32527">
            <v>4000</v>
          </cell>
        </row>
        <row r="32528">
          <cell r="A32528" t="str">
            <v>516290  Office Furn &amp; Equip</v>
          </cell>
          <cell r="B32528">
            <v>625</v>
          </cell>
          <cell r="C32528">
            <v>625</v>
          </cell>
          <cell r="D32528">
            <v>625</v>
          </cell>
          <cell r="E32528">
            <v>625</v>
          </cell>
          <cell r="F32528">
            <v>625</v>
          </cell>
          <cell r="G32528">
            <v>625</v>
          </cell>
          <cell r="H32528">
            <v>625</v>
          </cell>
          <cell r="I32528">
            <v>625</v>
          </cell>
          <cell r="J32528">
            <v>625</v>
          </cell>
          <cell r="K32528">
            <v>625</v>
          </cell>
          <cell r="L32528">
            <v>625</v>
          </cell>
          <cell r="M32528">
            <v>625</v>
          </cell>
          <cell r="N32528">
            <v>7500</v>
          </cell>
        </row>
        <row r="32529">
          <cell r="A32529" t="str">
            <v>516300  Office Supplies</v>
          </cell>
          <cell r="B32529">
            <v>4362.49</v>
          </cell>
          <cell r="C32529">
            <v>4362.5200000000004</v>
          </cell>
          <cell r="D32529">
            <v>4362.49</v>
          </cell>
          <cell r="E32529">
            <v>4362.49</v>
          </cell>
          <cell r="F32529">
            <v>4362.5200000000004</v>
          </cell>
          <cell r="G32529">
            <v>4362.49</v>
          </cell>
          <cell r="H32529">
            <v>4362.49</v>
          </cell>
          <cell r="I32529">
            <v>4362.5200000000004</v>
          </cell>
          <cell r="J32529">
            <v>4362.49</v>
          </cell>
          <cell r="K32529">
            <v>4362.49</v>
          </cell>
          <cell r="L32529">
            <v>4362.5200000000004</v>
          </cell>
          <cell r="M32529">
            <v>4362.49</v>
          </cell>
          <cell r="N32529">
            <v>52350</v>
          </cell>
        </row>
        <row r="32530">
          <cell r="A32530" t="str">
            <v>516310  Oth Elect Equip/Supp</v>
          </cell>
          <cell r="B32530">
            <v>666.66</v>
          </cell>
          <cell r="C32530">
            <v>666.68</v>
          </cell>
          <cell r="D32530">
            <v>666.66</v>
          </cell>
          <cell r="E32530">
            <v>666.66</v>
          </cell>
          <cell r="F32530">
            <v>666.68</v>
          </cell>
          <cell r="G32530">
            <v>666.66</v>
          </cell>
          <cell r="H32530">
            <v>666.66</v>
          </cell>
          <cell r="I32530">
            <v>666.68</v>
          </cell>
          <cell r="J32530">
            <v>666.66</v>
          </cell>
          <cell r="K32530">
            <v>666.66</v>
          </cell>
          <cell r="L32530">
            <v>666.68</v>
          </cell>
          <cell r="M32530">
            <v>666.66</v>
          </cell>
          <cell r="N32530">
            <v>8000</v>
          </cell>
        </row>
        <row r="32531">
          <cell r="A32531" t="str">
            <v>516410  Tools</v>
          </cell>
          <cell r="B32531">
            <v>8569.69</v>
          </cell>
          <cell r="C32531">
            <v>8596.98</v>
          </cell>
          <cell r="D32531">
            <v>8569.67</v>
          </cell>
          <cell r="E32531">
            <v>8597.01</v>
          </cell>
          <cell r="F32531">
            <v>8596.98</v>
          </cell>
          <cell r="G32531">
            <v>8569.67</v>
          </cell>
          <cell r="H32531">
            <v>8597.01</v>
          </cell>
          <cell r="I32531">
            <v>8569.66</v>
          </cell>
          <cell r="J32531">
            <v>8596.99</v>
          </cell>
          <cell r="K32531">
            <v>8597.02</v>
          </cell>
          <cell r="L32531">
            <v>8542.33</v>
          </cell>
          <cell r="M32531">
            <v>8596.99</v>
          </cell>
          <cell r="N32531">
            <v>103000</v>
          </cell>
        </row>
        <row r="32532">
          <cell r="A32532" t="str">
            <v>516435  Vehicles</v>
          </cell>
          <cell r="B32532">
            <v>380.49</v>
          </cell>
          <cell r="C32532">
            <v>380.52</v>
          </cell>
          <cell r="D32532">
            <v>380.49</v>
          </cell>
          <cell r="E32532">
            <v>380.49</v>
          </cell>
          <cell r="F32532">
            <v>380.52</v>
          </cell>
          <cell r="G32532">
            <v>380.49</v>
          </cell>
          <cell r="H32532">
            <v>380.49</v>
          </cell>
          <cell r="I32532">
            <v>380.52</v>
          </cell>
          <cell r="J32532">
            <v>380.49</v>
          </cell>
          <cell r="K32532">
            <v>380.49</v>
          </cell>
          <cell r="L32532">
            <v>380.52</v>
          </cell>
          <cell r="M32532">
            <v>380.49</v>
          </cell>
          <cell r="N32532">
            <v>4566</v>
          </cell>
        </row>
        <row r="32533">
          <cell r="A32533" t="str">
            <v>516440  Veh/Mob Equip-Fuels</v>
          </cell>
          <cell r="B32533">
            <v>7737.46</v>
          </cell>
          <cell r="C32533">
            <v>7737.58</v>
          </cell>
          <cell r="D32533">
            <v>7737.46</v>
          </cell>
          <cell r="E32533">
            <v>7737.46</v>
          </cell>
          <cell r="F32533">
            <v>7737.58</v>
          </cell>
          <cell r="G32533">
            <v>7737.46</v>
          </cell>
          <cell r="H32533">
            <v>7737.46</v>
          </cell>
          <cell r="I32533">
            <v>7737.58</v>
          </cell>
          <cell r="J32533">
            <v>7737.46</v>
          </cell>
          <cell r="K32533">
            <v>7737.46</v>
          </cell>
          <cell r="L32533">
            <v>7737.58</v>
          </cell>
          <cell r="M32533">
            <v>7737.46</v>
          </cell>
          <cell r="N32533">
            <v>92850</v>
          </cell>
        </row>
        <row r="32534">
          <cell r="A32534" t="str">
            <v>516900  Misc M&amp;S</v>
          </cell>
          <cell r="B32534">
            <v>-32875</v>
          </cell>
          <cell r="C32534">
            <v>-32875</v>
          </cell>
          <cell r="D32534">
            <v>-32875</v>
          </cell>
          <cell r="E32534">
            <v>-32875</v>
          </cell>
          <cell r="F32534">
            <v>-32875</v>
          </cell>
          <cell r="G32534">
            <v>-32875</v>
          </cell>
          <cell r="H32534">
            <v>-32875</v>
          </cell>
          <cell r="I32534">
            <v>-32875</v>
          </cell>
          <cell r="J32534">
            <v>-32875</v>
          </cell>
          <cell r="K32534">
            <v>-32875</v>
          </cell>
          <cell r="L32534">
            <v>-32875</v>
          </cell>
          <cell r="M32534">
            <v>-32875</v>
          </cell>
          <cell r="N32534">
            <v>-394500</v>
          </cell>
        </row>
        <row r="32535">
          <cell r="A32535" t="str">
            <v>Materials &amp; Supplies</v>
          </cell>
          <cell r="B32535">
            <v>26588.959999999999</v>
          </cell>
          <cell r="C32535">
            <v>26616.44</v>
          </cell>
          <cell r="D32535">
            <v>26588.94</v>
          </cell>
          <cell r="E32535">
            <v>26616.28</v>
          </cell>
          <cell r="F32535">
            <v>26616.44</v>
          </cell>
          <cell r="G32535">
            <v>26588.94</v>
          </cell>
          <cell r="H32535">
            <v>26616.28</v>
          </cell>
          <cell r="I32535">
            <v>26589.119999999999</v>
          </cell>
          <cell r="J32535">
            <v>26616.26</v>
          </cell>
          <cell r="K32535">
            <v>26616.29</v>
          </cell>
          <cell r="L32535">
            <v>26561.79</v>
          </cell>
          <cell r="M32535">
            <v>26616.26</v>
          </cell>
          <cell r="N32535">
            <v>319232</v>
          </cell>
        </row>
        <row r="32536">
          <cell r="A32536" t="str">
            <v>530031  Printing/Imaging Svc</v>
          </cell>
          <cell r="B32536">
            <v>2691.66</v>
          </cell>
          <cell r="C32536">
            <v>2691.68</v>
          </cell>
          <cell r="D32536">
            <v>2691.66</v>
          </cell>
          <cell r="E32536">
            <v>2691.66</v>
          </cell>
          <cell r="F32536">
            <v>2691.68</v>
          </cell>
          <cell r="G32536">
            <v>2691.66</v>
          </cell>
          <cell r="H32536">
            <v>2691.66</v>
          </cell>
          <cell r="I32536">
            <v>2691.68</v>
          </cell>
          <cell r="J32536">
            <v>2691.66</v>
          </cell>
          <cell r="K32536">
            <v>2691.66</v>
          </cell>
          <cell r="L32536">
            <v>2691.68</v>
          </cell>
          <cell r="M32536">
            <v>2691.66</v>
          </cell>
          <cell r="N32536">
            <v>32300</v>
          </cell>
        </row>
        <row r="32537">
          <cell r="A32537" t="str">
            <v>530035  Catering Serv-NonEmp</v>
          </cell>
          <cell r="B32537">
            <v>3125.02</v>
          </cell>
          <cell r="C32537">
            <v>3124.97</v>
          </cell>
          <cell r="D32537">
            <v>3125.01</v>
          </cell>
          <cell r="E32537">
            <v>3125.02</v>
          </cell>
          <cell r="F32537">
            <v>3124.97</v>
          </cell>
          <cell r="G32537">
            <v>3125.01</v>
          </cell>
          <cell r="H32537">
            <v>3125.02</v>
          </cell>
          <cell r="I32537">
            <v>3124.97</v>
          </cell>
          <cell r="J32537">
            <v>3125.01</v>
          </cell>
          <cell r="K32537">
            <v>3125.02</v>
          </cell>
          <cell r="L32537">
            <v>3124.97</v>
          </cell>
          <cell r="M32537">
            <v>3125.01</v>
          </cell>
          <cell r="N32537">
            <v>37500</v>
          </cell>
        </row>
        <row r="32538">
          <cell r="A32538" t="str">
            <v>530045  Const &amp; Maint Labor</v>
          </cell>
          <cell r="B32538">
            <v>625</v>
          </cell>
          <cell r="C32538">
            <v>625</v>
          </cell>
          <cell r="D32538">
            <v>625</v>
          </cell>
          <cell r="E32538">
            <v>625</v>
          </cell>
          <cell r="F32538">
            <v>625</v>
          </cell>
          <cell r="G32538">
            <v>625</v>
          </cell>
          <cell r="H32538">
            <v>625</v>
          </cell>
          <cell r="I32538">
            <v>625</v>
          </cell>
          <cell r="J32538">
            <v>625</v>
          </cell>
          <cell r="K32538">
            <v>625</v>
          </cell>
          <cell r="L32538">
            <v>625</v>
          </cell>
          <cell r="M32538">
            <v>625</v>
          </cell>
          <cell r="N32538">
            <v>7500</v>
          </cell>
        </row>
        <row r="32539">
          <cell r="A32539" t="str">
            <v>530050  Const &amp; Maint Other</v>
          </cell>
          <cell r="B32539">
            <v>666.67</v>
          </cell>
          <cell r="C32539">
            <v>666.66</v>
          </cell>
          <cell r="D32539">
            <v>666.67</v>
          </cell>
          <cell r="E32539">
            <v>666.67</v>
          </cell>
          <cell r="F32539">
            <v>666.66</v>
          </cell>
          <cell r="G32539">
            <v>666.67</v>
          </cell>
          <cell r="H32539">
            <v>666.67</v>
          </cell>
          <cell r="I32539">
            <v>666.66</v>
          </cell>
          <cell r="J32539">
            <v>666.67</v>
          </cell>
          <cell r="K32539">
            <v>666.67</v>
          </cell>
          <cell r="L32539">
            <v>666.66</v>
          </cell>
          <cell r="M32539">
            <v>666.67</v>
          </cell>
          <cell r="N32539">
            <v>8000</v>
          </cell>
        </row>
        <row r="32540">
          <cell r="A32540" t="str">
            <v>530055  Consult-Tech Serv</v>
          </cell>
          <cell r="B32540">
            <v>458.34</v>
          </cell>
          <cell r="C32540">
            <v>458.33</v>
          </cell>
          <cell r="D32540">
            <v>458.33</v>
          </cell>
          <cell r="E32540">
            <v>458.34</v>
          </cell>
          <cell r="F32540">
            <v>458.33</v>
          </cell>
          <cell r="G32540">
            <v>458.33</v>
          </cell>
          <cell r="H32540">
            <v>458.34</v>
          </cell>
          <cell r="I32540">
            <v>458.33</v>
          </cell>
          <cell r="J32540">
            <v>458.33</v>
          </cell>
          <cell r="K32540">
            <v>458.34</v>
          </cell>
          <cell r="L32540">
            <v>458.33</v>
          </cell>
          <cell r="M32540">
            <v>458.33</v>
          </cell>
          <cell r="N32540">
            <v>5500</v>
          </cell>
        </row>
        <row r="32541">
          <cell r="A32541" t="str">
            <v>530056  Custom/Markt Serv</v>
          </cell>
          <cell r="B32541">
            <v>833.33</v>
          </cell>
          <cell r="C32541">
            <v>833.34</v>
          </cell>
          <cell r="D32541">
            <v>833.33</v>
          </cell>
          <cell r="E32541">
            <v>833.33</v>
          </cell>
          <cell r="F32541">
            <v>833.34</v>
          </cell>
          <cell r="G32541">
            <v>833.33</v>
          </cell>
          <cell r="H32541">
            <v>833.33</v>
          </cell>
          <cell r="I32541">
            <v>833.34</v>
          </cell>
          <cell r="J32541">
            <v>833.33</v>
          </cell>
          <cell r="K32541">
            <v>833.33</v>
          </cell>
          <cell r="L32541">
            <v>833.34</v>
          </cell>
          <cell r="M32541">
            <v>833.33</v>
          </cell>
          <cell r="N32541">
            <v>10000</v>
          </cell>
        </row>
        <row r="32542">
          <cell r="A32542" t="str">
            <v>530065  Engineer Serv</v>
          </cell>
          <cell r="B32542">
            <v>5145.83</v>
          </cell>
          <cell r="C32542">
            <v>5145.84</v>
          </cell>
          <cell r="D32542">
            <v>5145.83</v>
          </cell>
          <cell r="E32542">
            <v>5145.83</v>
          </cell>
          <cell r="F32542">
            <v>5145.84</v>
          </cell>
          <cell r="G32542">
            <v>5145.83</v>
          </cell>
          <cell r="H32542">
            <v>5145.83</v>
          </cell>
          <cell r="I32542">
            <v>5145.84</v>
          </cell>
          <cell r="J32542">
            <v>5145.83</v>
          </cell>
          <cell r="K32542">
            <v>5145.83</v>
          </cell>
          <cell r="L32542">
            <v>5145.84</v>
          </cell>
          <cell r="M32542">
            <v>5145.83</v>
          </cell>
          <cell r="N32542">
            <v>61750</v>
          </cell>
        </row>
        <row r="32543">
          <cell r="A32543" t="str">
            <v>530073  Freight Serv</v>
          </cell>
          <cell r="B32543">
            <v>1833.33</v>
          </cell>
          <cell r="C32543">
            <v>1833.34</v>
          </cell>
          <cell r="D32543">
            <v>1833.33</v>
          </cell>
          <cell r="E32543">
            <v>1833.33</v>
          </cell>
          <cell r="F32543">
            <v>1833.34</v>
          </cell>
          <cell r="G32543">
            <v>1833.33</v>
          </cell>
          <cell r="H32543">
            <v>1833.33</v>
          </cell>
          <cell r="I32543">
            <v>1833.34</v>
          </cell>
          <cell r="J32543">
            <v>1833.33</v>
          </cell>
          <cell r="K32543">
            <v>1833.33</v>
          </cell>
          <cell r="L32543">
            <v>1833.34</v>
          </cell>
          <cell r="M32543">
            <v>1833.33</v>
          </cell>
          <cell r="N32543">
            <v>22000</v>
          </cell>
        </row>
        <row r="32544">
          <cell r="A32544" t="str">
            <v>530085  Internal Services</v>
          </cell>
          <cell r="B32544">
            <v>13666.67</v>
          </cell>
          <cell r="C32544">
            <v>13666.66</v>
          </cell>
          <cell r="D32544">
            <v>13666.67</v>
          </cell>
          <cell r="E32544">
            <v>13666.67</v>
          </cell>
          <cell r="F32544">
            <v>13666.66</v>
          </cell>
          <cell r="G32544">
            <v>13666.67</v>
          </cell>
          <cell r="H32544">
            <v>13666.67</v>
          </cell>
          <cell r="I32544">
            <v>13666.66</v>
          </cell>
          <cell r="J32544">
            <v>13666.67</v>
          </cell>
          <cell r="K32544">
            <v>13666.67</v>
          </cell>
          <cell r="L32544">
            <v>13666.66</v>
          </cell>
          <cell r="M32544">
            <v>13666.67</v>
          </cell>
          <cell r="N32544">
            <v>164000</v>
          </cell>
        </row>
        <row r="32545">
          <cell r="A32545" t="str">
            <v>530100  Line Inspect Serv</v>
          </cell>
          <cell r="B32545">
            <v>41.67</v>
          </cell>
          <cell r="C32545">
            <v>41.66</v>
          </cell>
          <cell r="D32545">
            <v>41.67</v>
          </cell>
          <cell r="E32545">
            <v>41.67</v>
          </cell>
          <cell r="F32545">
            <v>41.66</v>
          </cell>
          <cell r="G32545">
            <v>41.67</v>
          </cell>
          <cell r="H32545">
            <v>41.67</v>
          </cell>
          <cell r="I32545">
            <v>41.66</v>
          </cell>
          <cell r="J32545">
            <v>41.67</v>
          </cell>
          <cell r="K32545">
            <v>41.67</v>
          </cell>
          <cell r="L32545">
            <v>41.66</v>
          </cell>
          <cell r="M32545">
            <v>41.67</v>
          </cell>
          <cell r="N32545">
            <v>500</v>
          </cell>
        </row>
        <row r="32546">
          <cell r="A32546" t="str">
            <v>530110  Moving/Relo Serv</v>
          </cell>
          <cell r="B32546">
            <v>23333.33</v>
          </cell>
          <cell r="C32546">
            <v>23333.34</v>
          </cell>
          <cell r="D32546">
            <v>23333.33</v>
          </cell>
          <cell r="E32546">
            <v>23333.33</v>
          </cell>
          <cell r="F32546">
            <v>23333.34</v>
          </cell>
          <cell r="G32546">
            <v>23333.33</v>
          </cell>
          <cell r="H32546">
            <v>23333.33</v>
          </cell>
          <cell r="I32546">
            <v>23333.34</v>
          </cell>
          <cell r="J32546">
            <v>23333.33</v>
          </cell>
          <cell r="K32546">
            <v>23333.33</v>
          </cell>
          <cell r="L32546">
            <v>23333.34</v>
          </cell>
          <cell r="M32546">
            <v>23333.33</v>
          </cell>
          <cell r="N32546">
            <v>280000</v>
          </cell>
        </row>
        <row r="32547">
          <cell r="A32547" t="str">
            <v>530112  Office/Clerical Serv</v>
          </cell>
          <cell r="B32547">
            <v>41.67</v>
          </cell>
          <cell r="C32547">
            <v>41.66</v>
          </cell>
          <cell r="D32547">
            <v>41.67</v>
          </cell>
          <cell r="E32547">
            <v>41.67</v>
          </cell>
          <cell r="F32547">
            <v>41.66</v>
          </cell>
          <cell r="G32547">
            <v>41.67</v>
          </cell>
          <cell r="H32547">
            <v>41.67</v>
          </cell>
          <cell r="I32547">
            <v>41.66</v>
          </cell>
          <cell r="J32547">
            <v>41.67</v>
          </cell>
          <cell r="K32547">
            <v>41.67</v>
          </cell>
          <cell r="L32547">
            <v>41.66</v>
          </cell>
          <cell r="M32547">
            <v>41.67</v>
          </cell>
          <cell r="N32547">
            <v>500</v>
          </cell>
        </row>
        <row r="32548">
          <cell r="A32548" t="str">
            <v>530120  Delivery/Courier Ser</v>
          </cell>
          <cell r="B32548">
            <v>89.58</v>
          </cell>
          <cell r="C32548">
            <v>89.59</v>
          </cell>
          <cell r="D32548">
            <v>89.58</v>
          </cell>
          <cell r="E32548">
            <v>89.58</v>
          </cell>
          <cell r="F32548">
            <v>89.59</v>
          </cell>
          <cell r="G32548">
            <v>89.58</v>
          </cell>
          <cell r="H32548">
            <v>89.58</v>
          </cell>
          <cell r="I32548">
            <v>89.59</v>
          </cell>
          <cell r="J32548">
            <v>89.58</v>
          </cell>
          <cell r="K32548">
            <v>89.58</v>
          </cell>
          <cell r="L32548">
            <v>89.59</v>
          </cell>
          <cell r="M32548">
            <v>89.58</v>
          </cell>
          <cell r="N32548">
            <v>1075</v>
          </cell>
        </row>
        <row r="32549">
          <cell r="A32549" t="str">
            <v>530132  Telecomm Serv</v>
          </cell>
          <cell r="B32549">
            <v>133.33000000000001</v>
          </cell>
          <cell r="C32549">
            <v>133.34</v>
          </cell>
          <cell r="D32549">
            <v>133.33000000000001</v>
          </cell>
          <cell r="E32549">
            <v>133.33000000000001</v>
          </cell>
          <cell r="F32549">
            <v>133.34</v>
          </cell>
          <cell r="G32549">
            <v>133.33000000000001</v>
          </cell>
          <cell r="H32549">
            <v>133.33000000000001</v>
          </cell>
          <cell r="I32549">
            <v>133.34</v>
          </cell>
          <cell r="J32549">
            <v>133.33000000000001</v>
          </cell>
          <cell r="K32549">
            <v>133.33000000000001</v>
          </cell>
          <cell r="L32549">
            <v>133.34</v>
          </cell>
          <cell r="M32549">
            <v>133.33000000000001</v>
          </cell>
          <cell r="N32549">
            <v>1600</v>
          </cell>
        </row>
        <row r="32550">
          <cell r="A32550" t="str">
            <v>530135  Temp Services-Other</v>
          </cell>
          <cell r="B32550">
            <v>458.34</v>
          </cell>
          <cell r="C32550">
            <v>458.32</v>
          </cell>
          <cell r="D32550">
            <v>458.34</v>
          </cell>
          <cell r="E32550">
            <v>458.34</v>
          </cell>
          <cell r="F32550">
            <v>458.32</v>
          </cell>
          <cell r="G32550">
            <v>458.34</v>
          </cell>
          <cell r="H32550">
            <v>458.34</v>
          </cell>
          <cell r="I32550">
            <v>458.32</v>
          </cell>
          <cell r="J32550">
            <v>458.34</v>
          </cell>
          <cell r="K32550">
            <v>458.34</v>
          </cell>
          <cell r="L32550">
            <v>458.32</v>
          </cell>
          <cell r="M32550">
            <v>458.34</v>
          </cell>
          <cell r="N32550">
            <v>5500</v>
          </cell>
        </row>
        <row r="32551">
          <cell r="A32551" t="str">
            <v>530140  Training/Edu Serv</v>
          </cell>
          <cell r="B32551">
            <v>1083.3499999999999</v>
          </cell>
          <cell r="C32551">
            <v>1083.3</v>
          </cell>
          <cell r="D32551">
            <v>1083.3499999999999</v>
          </cell>
          <cell r="E32551">
            <v>1083.3499999999999</v>
          </cell>
          <cell r="F32551">
            <v>1083.3</v>
          </cell>
          <cell r="G32551">
            <v>1083.3499999999999</v>
          </cell>
          <cell r="H32551">
            <v>1083.3499999999999</v>
          </cell>
          <cell r="I32551">
            <v>1083.3</v>
          </cell>
          <cell r="J32551">
            <v>1083.3499999999999</v>
          </cell>
          <cell r="K32551">
            <v>1083.3499999999999</v>
          </cell>
          <cell r="L32551">
            <v>1083.3</v>
          </cell>
          <cell r="M32551">
            <v>1083.3499999999999</v>
          </cell>
          <cell r="N32551">
            <v>13000</v>
          </cell>
        </row>
        <row r="32552">
          <cell r="A32552" t="str">
            <v>530142  Vehicles-Ext Serv</v>
          </cell>
          <cell r="B32552">
            <v>8.33</v>
          </cell>
          <cell r="C32552">
            <v>8.34</v>
          </cell>
          <cell r="D32552">
            <v>8.33</v>
          </cell>
          <cell r="E32552">
            <v>8.33</v>
          </cell>
          <cell r="F32552">
            <v>8.34</v>
          </cell>
          <cell r="G32552">
            <v>8.33</v>
          </cell>
          <cell r="H32552">
            <v>8.33</v>
          </cell>
          <cell r="I32552">
            <v>8.34</v>
          </cell>
          <cell r="J32552">
            <v>8.33</v>
          </cell>
          <cell r="K32552">
            <v>8.33</v>
          </cell>
          <cell r="L32552">
            <v>8.34</v>
          </cell>
          <cell r="M32552">
            <v>8.33</v>
          </cell>
          <cell r="N32552">
            <v>100</v>
          </cell>
        </row>
        <row r="32553">
          <cell r="A32553" t="str">
            <v>530150  Tree Trimming Serv</v>
          </cell>
          <cell r="B32553">
            <v>2645441</v>
          </cell>
          <cell r="C32553">
            <v>2109686</v>
          </cell>
          <cell r="D32553">
            <v>2109686</v>
          </cell>
          <cell r="E32553">
            <v>2645441</v>
          </cell>
          <cell r="F32553">
            <v>2109686</v>
          </cell>
          <cell r="G32553">
            <v>2109686</v>
          </cell>
          <cell r="H32553">
            <v>2645441</v>
          </cell>
          <cell r="I32553">
            <v>2109686</v>
          </cell>
          <cell r="J32553">
            <v>2645441</v>
          </cell>
          <cell r="K32553">
            <v>2109686</v>
          </cell>
          <cell r="L32553">
            <v>2509686</v>
          </cell>
          <cell r="M32553">
            <v>2109684</v>
          </cell>
          <cell r="N32553">
            <v>27859250</v>
          </cell>
        </row>
        <row r="32554">
          <cell r="A32554" t="str">
            <v>530190  Misc Contr/Serv</v>
          </cell>
          <cell r="B32554">
            <v>10441.68</v>
          </cell>
          <cell r="C32554">
            <v>10441.64</v>
          </cell>
          <cell r="D32554">
            <v>10441.68</v>
          </cell>
          <cell r="E32554">
            <v>10441.68</v>
          </cell>
          <cell r="F32554">
            <v>10441.64</v>
          </cell>
          <cell r="G32554">
            <v>10441.68</v>
          </cell>
          <cell r="H32554">
            <v>10441.68</v>
          </cell>
          <cell r="I32554">
            <v>10441.64</v>
          </cell>
          <cell r="J32554">
            <v>10441.68</v>
          </cell>
          <cell r="K32554">
            <v>10441.68</v>
          </cell>
          <cell r="L32554">
            <v>10441.64</v>
          </cell>
          <cell r="M32554">
            <v>10441.68</v>
          </cell>
          <cell r="N32554">
            <v>125300</v>
          </cell>
        </row>
        <row r="32555">
          <cell r="A32555" t="str">
            <v>690036  Dist Fac Maint Asses</v>
          </cell>
          <cell r="B32555">
            <v>2882.99</v>
          </cell>
          <cell r="C32555">
            <v>2884.73</v>
          </cell>
          <cell r="D32555">
            <v>2882.99</v>
          </cell>
          <cell r="E32555">
            <v>2885.91</v>
          </cell>
          <cell r="F32555">
            <v>2882.99</v>
          </cell>
          <cell r="G32555">
            <v>2884.73</v>
          </cell>
          <cell r="H32555">
            <v>2882.99</v>
          </cell>
          <cell r="I32555">
            <v>2885.91</v>
          </cell>
          <cell r="J32555">
            <v>2882.99</v>
          </cell>
          <cell r="K32555">
            <v>2884.73</v>
          </cell>
          <cell r="L32555">
            <v>2882.99</v>
          </cell>
          <cell r="M32555">
            <v>2885.91</v>
          </cell>
          <cell r="N32555">
            <v>34609.86</v>
          </cell>
        </row>
        <row r="32556">
          <cell r="A32556" t="str">
            <v>Primary Contracts &amp; Services Expense</v>
          </cell>
          <cell r="B32556">
            <v>2713001.12</v>
          </cell>
          <cell r="C32556">
            <v>2177247.7400000002</v>
          </cell>
          <cell r="D32556">
            <v>2177246.1</v>
          </cell>
          <cell r="E32556">
            <v>2713004.04</v>
          </cell>
          <cell r="F32556">
            <v>2177246</v>
          </cell>
          <cell r="G32556">
            <v>2177247.84</v>
          </cell>
          <cell r="H32556">
            <v>2713001.12</v>
          </cell>
          <cell r="I32556">
            <v>2177248.92</v>
          </cell>
          <cell r="J32556">
            <v>2713001.1</v>
          </cell>
          <cell r="K32556">
            <v>2177247.86</v>
          </cell>
          <cell r="L32556">
            <v>2577246</v>
          </cell>
          <cell r="M32556">
            <v>2177247.02</v>
          </cell>
          <cell r="N32556">
            <v>28669984.859999999</v>
          </cell>
        </row>
        <row r="32557">
          <cell r="A32557" t="str">
            <v>Contracts &amp; Services</v>
          </cell>
          <cell r="B32557">
            <v>2713001.12</v>
          </cell>
          <cell r="C32557">
            <v>2177247.7400000002</v>
          </cell>
          <cell r="D32557">
            <v>2177246.1</v>
          </cell>
          <cell r="E32557">
            <v>2713004.04</v>
          </cell>
          <cell r="F32557">
            <v>2177246</v>
          </cell>
          <cell r="G32557">
            <v>2177247.84</v>
          </cell>
          <cell r="H32557">
            <v>2713001.12</v>
          </cell>
          <cell r="I32557">
            <v>2177248.92</v>
          </cell>
          <cell r="J32557">
            <v>2713001.1</v>
          </cell>
          <cell r="K32557">
            <v>2177247.86</v>
          </cell>
          <cell r="L32557">
            <v>2577246</v>
          </cell>
          <cell r="M32557">
            <v>2177247.02</v>
          </cell>
          <cell r="N32557">
            <v>28669984.859999999</v>
          </cell>
        </row>
        <row r="32558">
          <cell r="A32558" t="str">
            <v>535100  Telephone</v>
          </cell>
          <cell r="B32558">
            <v>15125</v>
          </cell>
          <cell r="C32558">
            <v>15125</v>
          </cell>
          <cell r="D32558">
            <v>15125</v>
          </cell>
          <cell r="E32558">
            <v>15125</v>
          </cell>
          <cell r="F32558">
            <v>15125</v>
          </cell>
          <cell r="G32558">
            <v>15125</v>
          </cell>
          <cell r="H32558">
            <v>15125</v>
          </cell>
          <cell r="I32558">
            <v>15125</v>
          </cell>
          <cell r="J32558">
            <v>15125</v>
          </cell>
          <cell r="K32558">
            <v>15125</v>
          </cell>
          <cell r="L32558">
            <v>15125</v>
          </cell>
          <cell r="M32558">
            <v>15125</v>
          </cell>
          <cell r="N32558">
            <v>181500</v>
          </cell>
        </row>
        <row r="32559">
          <cell r="A32559" t="str">
            <v>535110  Pagers</v>
          </cell>
          <cell r="B32559">
            <v>708.33</v>
          </cell>
          <cell r="C32559">
            <v>708.34</v>
          </cell>
          <cell r="D32559">
            <v>708.33</v>
          </cell>
          <cell r="E32559">
            <v>708.33</v>
          </cell>
          <cell r="F32559">
            <v>708.34</v>
          </cell>
          <cell r="G32559">
            <v>708.33</v>
          </cell>
          <cell r="H32559">
            <v>708.33</v>
          </cell>
          <cell r="I32559">
            <v>708.34</v>
          </cell>
          <cell r="J32559">
            <v>708.33</v>
          </cell>
          <cell r="K32559">
            <v>708.33</v>
          </cell>
          <cell r="L32559">
            <v>708.34</v>
          </cell>
          <cell r="M32559">
            <v>708.33</v>
          </cell>
          <cell r="N32559">
            <v>8500</v>
          </cell>
        </row>
        <row r="32560">
          <cell r="A32560" t="str">
            <v>690037  Dist Fac Util Assess</v>
          </cell>
          <cell r="B32560">
            <v>190.55</v>
          </cell>
          <cell r="C32560">
            <v>190.65</v>
          </cell>
          <cell r="D32560">
            <v>190.55</v>
          </cell>
          <cell r="E32560">
            <v>190.7</v>
          </cell>
          <cell r="F32560">
            <v>190.55</v>
          </cell>
          <cell r="G32560">
            <v>190.65</v>
          </cell>
          <cell r="H32560">
            <v>190.55</v>
          </cell>
          <cell r="I32560">
            <v>190.7</v>
          </cell>
          <cell r="J32560">
            <v>190.55</v>
          </cell>
          <cell r="K32560">
            <v>190.65</v>
          </cell>
          <cell r="L32560">
            <v>190.55</v>
          </cell>
          <cell r="M32560">
            <v>190.7</v>
          </cell>
          <cell r="N32560">
            <v>2287.35</v>
          </cell>
        </row>
        <row r="32561">
          <cell r="A32561" t="str">
            <v>Utilities</v>
          </cell>
          <cell r="B32561">
            <v>16023.88</v>
          </cell>
          <cell r="C32561">
            <v>16023.99</v>
          </cell>
          <cell r="D32561">
            <v>16023.88</v>
          </cell>
          <cell r="E32561">
            <v>16024.03</v>
          </cell>
          <cell r="F32561">
            <v>16023.89</v>
          </cell>
          <cell r="G32561">
            <v>16023.98</v>
          </cell>
          <cell r="H32561">
            <v>16023.88</v>
          </cell>
          <cell r="I32561">
            <v>16024.04</v>
          </cell>
          <cell r="J32561">
            <v>16023.88</v>
          </cell>
          <cell r="K32561">
            <v>16023.98</v>
          </cell>
          <cell r="L32561">
            <v>16023.89</v>
          </cell>
          <cell r="M32561">
            <v>16024.03</v>
          </cell>
          <cell r="N32561">
            <v>192287.35</v>
          </cell>
        </row>
        <row r="32562">
          <cell r="A32562" t="str">
            <v>541000  Equipment Rent</v>
          </cell>
          <cell r="B32562">
            <v>625</v>
          </cell>
          <cell r="C32562">
            <v>625</v>
          </cell>
          <cell r="D32562">
            <v>625</v>
          </cell>
          <cell r="E32562">
            <v>625</v>
          </cell>
          <cell r="F32562">
            <v>625</v>
          </cell>
          <cell r="G32562">
            <v>625</v>
          </cell>
          <cell r="H32562">
            <v>625</v>
          </cell>
          <cell r="I32562">
            <v>625</v>
          </cell>
          <cell r="J32562">
            <v>625</v>
          </cell>
          <cell r="K32562">
            <v>625</v>
          </cell>
          <cell r="L32562">
            <v>625</v>
          </cell>
          <cell r="M32562">
            <v>625</v>
          </cell>
          <cell r="N32562">
            <v>7500</v>
          </cell>
        </row>
        <row r="32563">
          <cell r="A32563" t="str">
            <v>543000  Other Rent/Leases</v>
          </cell>
          <cell r="B32563">
            <v>1541.66</v>
          </cell>
          <cell r="C32563">
            <v>1541.69</v>
          </cell>
          <cell r="D32563">
            <v>1541.65</v>
          </cell>
          <cell r="E32563">
            <v>1541.66</v>
          </cell>
          <cell r="F32563">
            <v>1541.69</v>
          </cell>
          <cell r="G32563">
            <v>1541.65</v>
          </cell>
          <cell r="H32563">
            <v>1541.66</v>
          </cell>
          <cell r="I32563">
            <v>1541.69</v>
          </cell>
          <cell r="J32563">
            <v>1541.65</v>
          </cell>
          <cell r="K32563">
            <v>1541.66</v>
          </cell>
          <cell r="L32563">
            <v>1541.69</v>
          </cell>
          <cell r="M32563">
            <v>1541.65</v>
          </cell>
          <cell r="N32563">
            <v>18500</v>
          </cell>
        </row>
        <row r="32564">
          <cell r="A32564" t="str">
            <v>545150  Misc A&amp;G Exps</v>
          </cell>
          <cell r="B32564">
            <v>750.01</v>
          </cell>
          <cell r="C32564">
            <v>749.99</v>
          </cell>
          <cell r="D32564">
            <v>750</v>
          </cell>
          <cell r="E32564">
            <v>750.01</v>
          </cell>
          <cell r="F32564">
            <v>749.99</v>
          </cell>
          <cell r="G32564">
            <v>750</v>
          </cell>
          <cell r="H32564">
            <v>750.01</v>
          </cell>
          <cell r="I32564">
            <v>749.99</v>
          </cell>
          <cell r="J32564">
            <v>750</v>
          </cell>
          <cell r="K32564">
            <v>750.01</v>
          </cell>
          <cell r="L32564">
            <v>749.99</v>
          </cell>
          <cell r="M32564">
            <v>750</v>
          </cell>
          <cell r="N32564">
            <v>9000</v>
          </cell>
        </row>
        <row r="32565">
          <cell r="A32565" t="str">
            <v>545350  Postage</v>
          </cell>
          <cell r="B32565">
            <v>425.92</v>
          </cell>
          <cell r="C32565">
            <v>427.41</v>
          </cell>
          <cell r="D32565">
            <v>425.92</v>
          </cell>
          <cell r="E32565">
            <v>427.42</v>
          </cell>
          <cell r="F32565">
            <v>427.41</v>
          </cell>
          <cell r="G32565">
            <v>425.92</v>
          </cell>
          <cell r="H32565">
            <v>427.42</v>
          </cell>
          <cell r="I32565">
            <v>425.91</v>
          </cell>
          <cell r="J32565">
            <v>427.42</v>
          </cell>
          <cell r="K32565">
            <v>427.43</v>
          </cell>
          <cell r="L32565">
            <v>424.4</v>
          </cell>
          <cell r="M32565">
            <v>427.42</v>
          </cell>
          <cell r="N32565">
            <v>5120</v>
          </cell>
        </row>
        <row r="32566">
          <cell r="A32566" t="str">
            <v>582300  Permits &amp; Licences</v>
          </cell>
          <cell r="B32566">
            <v>83.33</v>
          </cell>
          <cell r="C32566">
            <v>83.34</v>
          </cell>
          <cell r="D32566">
            <v>83.33</v>
          </cell>
          <cell r="E32566">
            <v>83.33</v>
          </cell>
          <cell r="F32566">
            <v>83.34</v>
          </cell>
          <cell r="G32566">
            <v>83.33</v>
          </cell>
          <cell r="H32566">
            <v>83.33</v>
          </cell>
          <cell r="I32566">
            <v>83.34</v>
          </cell>
          <cell r="J32566">
            <v>83.33</v>
          </cell>
          <cell r="K32566">
            <v>83.33</v>
          </cell>
          <cell r="L32566">
            <v>83.34</v>
          </cell>
          <cell r="M32566">
            <v>83.33</v>
          </cell>
          <cell r="N32566">
            <v>1000</v>
          </cell>
        </row>
        <row r="32567">
          <cell r="A32567" t="str">
            <v>690035  Dist Fac Rent Assess</v>
          </cell>
          <cell r="B32567">
            <v>1643.51</v>
          </cell>
          <cell r="C32567">
            <v>1645.35</v>
          </cell>
          <cell r="D32567">
            <v>1643.51</v>
          </cell>
          <cell r="E32567">
            <v>1645.38</v>
          </cell>
          <cell r="F32567">
            <v>1643.51</v>
          </cell>
          <cell r="G32567">
            <v>1645.35</v>
          </cell>
          <cell r="H32567">
            <v>1643.51</v>
          </cell>
          <cell r="I32567">
            <v>1645.38</v>
          </cell>
          <cell r="J32567">
            <v>1643.51</v>
          </cell>
          <cell r="K32567">
            <v>1645.35</v>
          </cell>
          <cell r="L32567">
            <v>1643.51</v>
          </cell>
          <cell r="M32567">
            <v>1645.38</v>
          </cell>
          <cell r="N32567">
            <v>19733.25</v>
          </cell>
        </row>
        <row r="32568">
          <cell r="A32568" t="str">
            <v>Other</v>
          </cell>
          <cell r="B32568">
            <v>5069.43</v>
          </cell>
          <cell r="C32568">
            <v>5072.78</v>
          </cell>
          <cell r="D32568">
            <v>5069.41</v>
          </cell>
          <cell r="E32568">
            <v>5072.8</v>
          </cell>
          <cell r="F32568">
            <v>5070.9399999999996</v>
          </cell>
          <cell r="G32568">
            <v>5071.25</v>
          </cell>
          <cell r="H32568">
            <v>5070.93</v>
          </cell>
          <cell r="I32568">
            <v>5071.3100000000004</v>
          </cell>
          <cell r="J32568">
            <v>5070.91</v>
          </cell>
          <cell r="K32568">
            <v>5072.78</v>
          </cell>
          <cell r="L32568">
            <v>5067.93</v>
          </cell>
          <cell r="M32568">
            <v>5072.78</v>
          </cell>
          <cell r="N32568">
            <v>60853.25</v>
          </cell>
        </row>
        <row r="32569">
          <cell r="A32569" t="str">
            <v>690024  Vehicle Lease Assmt</v>
          </cell>
          <cell r="B32569">
            <v>24620</v>
          </cell>
          <cell r="C32569">
            <v>24620</v>
          </cell>
          <cell r="D32569">
            <v>24620</v>
          </cell>
          <cell r="E32569">
            <v>24620</v>
          </cell>
          <cell r="F32569">
            <v>24620</v>
          </cell>
          <cell r="G32569">
            <v>24620</v>
          </cell>
          <cell r="H32569">
            <v>24620</v>
          </cell>
          <cell r="I32569">
            <v>24620</v>
          </cell>
          <cell r="J32569">
            <v>24620</v>
          </cell>
          <cell r="K32569">
            <v>24620</v>
          </cell>
          <cell r="L32569">
            <v>24620</v>
          </cell>
          <cell r="M32569">
            <v>24620</v>
          </cell>
          <cell r="N32569">
            <v>295440</v>
          </cell>
        </row>
        <row r="32570">
          <cell r="A32570" t="str">
            <v>Vehicle Lease Fee</v>
          </cell>
          <cell r="B32570">
            <v>24620</v>
          </cell>
          <cell r="C32570">
            <v>24620</v>
          </cell>
          <cell r="D32570">
            <v>24620</v>
          </cell>
          <cell r="E32570">
            <v>24620</v>
          </cell>
          <cell r="F32570">
            <v>24620</v>
          </cell>
          <cell r="G32570">
            <v>24620</v>
          </cell>
          <cell r="H32570">
            <v>24620</v>
          </cell>
          <cell r="I32570">
            <v>24620</v>
          </cell>
          <cell r="J32570">
            <v>24620</v>
          </cell>
          <cell r="K32570">
            <v>24620</v>
          </cell>
          <cell r="L32570">
            <v>24620</v>
          </cell>
          <cell r="M32570">
            <v>24620</v>
          </cell>
          <cell r="N32570">
            <v>295440</v>
          </cell>
        </row>
        <row r="32571">
          <cell r="A32571" t="str">
            <v>690018  Cap Surcharge Assmt</v>
          </cell>
          <cell r="B32571">
            <v>-358978.16</v>
          </cell>
          <cell r="C32571">
            <v>-365153.01</v>
          </cell>
          <cell r="D32571">
            <v>-351142.62</v>
          </cell>
          <cell r="E32571">
            <v>-380787.75</v>
          </cell>
          <cell r="F32571">
            <v>-360717.2</v>
          </cell>
          <cell r="G32571">
            <v>-374938.2</v>
          </cell>
          <cell r="H32571">
            <v>-378617.58</v>
          </cell>
          <cell r="I32571">
            <v>-333837.89</v>
          </cell>
          <cell r="J32571">
            <v>-477297.63</v>
          </cell>
          <cell r="K32571">
            <v>-380546.56</v>
          </cell>
          <cell r="L32571">
            <v>-367829.36</v>
          </cell>
          <cell r="M32571">
            <v>-389290.58</v>
          </cell>
          <cell r="N32571">
            <v>-4519136.54</v>
          </cell>
        </row>
        <row r="32572">
          <cell r="A32572" t="str">
            <v>Overheads</v>
          </cell>
          <cell r="B32572">
            <v>-358978.16</v>
          </cell>
          <cell r="C32572">
            <v>-365153.01</v>
          </cell>
          <cell r="D32572">
            <v>-351142.62</v>
          </cell>
          <cell r="E32572">
            <v>-380787.75</v>
          </cell>
          <cell r="F32572">
            <v>-360717.2</v>
          </cell>
          <cell r="G32572">
            <v>-374938.2</v>
          </cell>
          <cell r="H32572">
            <v>-378617.58</v>
          </cell>
          <cell r="I32572">
            <v>-333837.89</v>
          </cell>
          <cell r="J32572">
            <v>-477297.63</v>
          </cell>
          <cell r="K32572">
            <v>-380546.56</v>
          </cell>
          <cell r="L32572">
            <v>-367829.36</v>
          </cell>
          <cell r="M32572">
            <v>-389290.58</v>
          </cell>
          <cell r="N32572">
            <v>-4519136.54</v>
          </cell>
        </row>
        <row r="32573">
          <cell r="A32573" t="str">
            <v>Other Expenses</v>
          </cell>
          <cell r="B32573">
            <v>-313264.84999999998</v>
          </cell>
          <cell r="C32573">
            <v>-319436.24</v>
          </cell>
          <cell r="D32573">
            <v>-305429.33</v>
          </cell>
          <cell r="E32573">
            <v>-335070.92</v>
          </cell>
          <cell r="F32573">
            <v>-315002.37</v>
          </cell>
          <cell r="G32573">
            <v>-329222.96999999997</v>
          </cell>
          <cell r="H32573">
            <v>-332902.77</v>
          </cell>
          <cell r="I32573">
            <v>-288122.53999999998</v>
          </cell>
          <cell r="J32573">
            <v>-431582.84</v>
          </cell>
          <cell r="K32573">
            <v>-334829.8</v>
          </cell>
          <cell r="L32573">
            <v>-322117.53999999998</v>
          </cell>
          <cell r="M32573">
            <v>-343573.77</v>
          </cell>
          <cell r="N32573">
            <v>-3970555.94</v>
          </cell>
        </row>
        <row r="32574">
          <cell r="A32574" t="str">
            <v>Total O&amp;M Before IT,Facil &amp; Mgmt Fee</v>
          </cell>
          <cell r="B32574">
            <v>3828277.37</v>
          </cell>
          <cell r="C32574">
            <v>3305562.96</v>
          </cell>
          <cell r="D32574">
            <v>3259892.69</v>
          </cell>
          <cell r="E32574">
            <v>3855915.92</v>
          </cell>
          <cell r="F32574">
            <v>3263792.95</v>
          </cell>
          <cell r="G32574">
            <v>3316930.86</v>
          </cell>
          <cell r="H32574">
            <v>3874015.9</v>
          </cell>
          <cell r="I32574">
            <v>3175580.63</v>
          </cell>
          <cell r="J32574">
            <v>4246289.33</v>
          </cell>
          <cell r="K32574">
            <v>3301410</v>
          </cell>
          <cell r="L32574">
            <v>3679364.89</v>
          </cell>
          <cell r="M32574">
            <v>3335521.59</v>
          </cell>
          <cell r="N32574">
            <v>42442555.090000004</v>
          </cell>
        </row>
        <row r="32575">
          <cell r="A32575" t="str">
            <v>690006  Facilities Services</v>
          </cell>
          <cell r="B32575">
            <v>118202.42</v>
          </cell>
          <cell r="C32575">
            <v>118202.42</v>
          </cell>
          <cell r="D32575">
            <v>118202.42</v>
          </cell>
          <cell r="E32575">
            <v>118202.42</v>
          </cell>
          <cell r="F32575">
            <v>118202.42</v>
          </cell>
          <cell r="G32575">
            <v>118202.42</v>
          </cell>
          <cell r="H32575">
            <v>118202.42</v>
          </cell>
          <cell r="I32575">
            <v>118202.42</v>
          </cell>
          <cell r="J32575">
            <v>118202.42</v>
          </cell>
          <cell r="K32575">
            <v>118202.42</v>
          </cell>
          <cell r="L32575">
            <v>118202.42</v>
          </cell>
          <cell r="M32575">
            <v>118202.42</v>
          </cell>
          <cell r="N32575">
            <v>1418429.04</v>
          </cell>
        </row>
        <row r="32576">
          <cell r="A32576" t="str">
            <v>690007  IT Ntwk &amp; Phone Svcs</v>
          </cell>
          <cell r="B32576">
            <v>83178.73</v>
          </cell>
          <cell r="C32576">
            <v>83178.73</v>
          </cell>
          <cell r="D32576">
            <v>83178.73</v>
          </cell>
          <cell r="E32576">
            <v>83272.5</v>
          </cell>
          <cell r="F32576">
            <v>83272.5</v>
          </cell>
          <cell r="G32576">
            <v>83272.5</v>
          </cell>
          <cell r="H32576">
            <v>83272.5</v>
          </cell>
          <cell r="I32576">
            <v>83272.5</v>
          </cell>
          <cell r="J32576">
            <v>83272.5</v>
          </cell>
          <cell r="K32576">
            <v>83272.5</v>
          </cell>
          <cell r="L32576">
            <v>83272.5</v>
          </cell>
          <cell r="M32576">
            <v>83272.5</v>
          </cell>
          <cell r="N32576">
            <v>998988.69</v>
          </cell>
        </row>
        <row r="32577">
          <cell r="A32577" t="str">
            <v>690025  IT Systems</v>
          </cell>
          <cell r="B32577">
            <v>62582.8</v>
          </cell>
          <cell r="C32577">
            <v>62582.8</v>
          </cell>
          <cell r="D32577">
            <v>62582.8</v>
          </cell>
          <cell r="E32577">
            <v>62986.559999999998</v>
          </cell>
          <cell r="F32577">
            <v>62986.559999999998</v>
          </cell>
          <cell r="G32577">
            <v>62986.559999999998</v>
          </cell>
          <cell r="H32577">
            <v>62986.559999999998</v>
          </cell>
          <cell r="I32577">
            <v>62986.559999999998</v>
          </cell>
          <cell r="J32577">
            <v>62986.559999999998</v>
          </cell>
          <cell r="K32577">
            <v>62986.559999999998</v>
          </cell>
          <cell r="L32577">
            <v>62986.559999999998</v>
          </cell>
          <cell r="M32577">
            <v>62986.559999999998</v>
          </cell>
          <cell r="N32577">
            <v>754627.44</v>
          </cell>
        </row>
        <row r="32578">
          <cell r="A32578" t="str">
            <v>690026  Shrd Svcs Chrgeback</v>
          </cell>
          <cell r="B32578">
            <v>8055</v>
          </cell>
          <cell r="C32578">
            <v>8055</v>
          </cell>
          <cell r="D32578">
            <v>8055</v>
          </cell>
          <cell r="E32578">
            <v>8116.69</v>
          </cell>
          <cell r="F32578">
            <v>8116.69</v>
          </cell>
          <cell r="G32578">
            <v>8116.69</v>
          </cell>
          <cell r="H32578">
            <v>8116.69</v>
          </cell>
          <cell r="I32578">
            <v>8116.69</v>
          </cell>
          <cell r="J32578">
            <v>8116.69</v>
          </cell>
          <cell r="K32578">
            <v>8116.69</v>
          </cell>
          <cell r="L32578">
            <v>8116.69</v>
          </cell>
          <cell r="M32578">
            <v>8116.69</v>
          </cell>
          <cell r="N32578">
            <v>97215.21</v>
          </cell>
        </row>
        <row r="32579">
          <cell r="A32579" t="str">
            <v>690031  PC Supporting Srvs</v>
          </cell>
          <cell r="B32579">
            <v>20543.54</v>
          </cell>
          <cell r="C32579">
            <v>20543.54</v>
          </cell>
          <cell r="D32579">
            <v>20543.54</v>
          </cell>
          <cell r="E32579">
            <v>20543.54</v>
          </cell>
          <cell r="F32579">
            <v>20543.54</v>
          </cell>
          <cell r="G32579">
            <v>20543.54</v>
          </cell>
          <cell r="H32579">
            <v>20543.54</v>
          </cell>
          <cell r="I32579">
            <v>20543.54</v>
          </cell>
          <cell r="J32579">
            <v>20543.54</v>
          </cell>
          <cell r="K32579">
            <v>20543.54</v>
          </cell>
          <cell r="L32579">
            <v>20543.54</v>
          </cell>
          <cell r="M32579">
            <v>20543.54</v>
          </cell>
          <cell r="N32579">
            <v>246522.48</v>
          </cell>
        </row>
        <row r="32580">
          <cell r="A32580" t="str">
            <v>690032  CBS Accounting Srvs</v>
          </cell>
          <cell r="B32580">
            <v>1501.95</v>
          </cell>
          <cell r="C32580">
            <v>1501.95</v>
          </cell>
          <cell r="D32580">
            <v>1501.95</v>
          </cell>
          <cell r="E32580">
            <v>1511.64</v>
          </cell>
          <cell r="F32580">
            <v>1511.64</v>
          </cell>
          <cell r="G32580">
            <v>1511.64</v>
          </cell>
          <cell r="H32580">
            <v>1511.64</v>
          </cell>
          <cell r="I32580">
            <v>1511.64</v>
          </cell>
          <cell r="J32580">
            <v>1511.64</v>
          </cell>
          <cell r="K32580">
            <v>1511.64</v>
          </cell>
          <cell r="L32580">
            <v>1511.64</v>
          </cell>
          <cell r="M32580">
            <v>1511.64</v>
          </cell>
          <cell r="N32580">
            <v>18110.61</v>
          </cell>
        </row>
        <row r="32581">
          <cell r="A32581" t="str">
            <v>Rent, IT,Mgmt Fee, Other CBS (Big 3)</v>
          </cell>
          <cell r="B32581">
            <v>294064.44</v>
          </cell>
          <cell r="C32581">
            <v>294064.44</v>
          </cell>
          <cell r="D32581">
            <v>294064.44</v>
          </cell>
          <cell r="E32581">
            <v>294633.34999999998</v>
          </cell>
          <cell r="F32581">
            <v>294633.34999999998</v>
          </cell>
          <cell r="G32581">
            <v>294633.34999999998</v>
          </cell>
          <cell r="H32581">
            <v>294633.34999999998</v>
          </cell>
          <cell r="I32581">
            <v>294633.34999999998</v>
          </cell>
          <cell r="J32581">
            <v>294633.34999999998</v>
          </cell>
          <cell r="K32581">
            <v>294633.34999999998</v>
          </cell>
          <cell r="L32581">
            <v>294633.34999999998</v>
          </cell>
          <cell r="M32581">
            <v>294633.34999999998</v>
          </cell>
          <cell r="N32581">
            <v>3533893.47</v>
          </cell>
        </row>
        <row r="32582">
          <cell r="A32582" t="str">
            <v>Total</v>
          </cell>
          <cell r="B32582">
            <v>4122341.81</v>
          </cell>
          <cell r="C32582">
            <v>3599627.4</v>
          </cell>
          <cell r="D32582">
            <v>3553957.13</v>
          </cell>
          <cell r="E32582">
            <v>4150549.27</v>
          </cell>
          <cell r="F32582">
            <v>3558426.3</v>
          </cell>
          <cell r="G32582">
            <v>3611564.21</v>
          </cell>
          <cell r="H32582">
            <v>4168649.25</v>
          </cell>
          <cell r="I32582">
            <v>3470213.98</v>
          </cell>
          <cell r="J32582">
            <v>4540922.68</v>
          </cell>
          <cell r="K32582">
            <v>3596043.35</v>
          </cell>
          <cell r="L32582">
            <v>3973998.24</v>
          </cell>
          <cell r="M32582">
            <v>3630154.94</v>
          </cell>
          <cell r="N32582">
            <v>45976448.560000002</v>
          </cell>
        </row>
        <row r="34209">
          <cell r="A34209" t="str">
            <v xml:space="preserve">  ZCC1                          CCtr: APV for Year by Pd Detail</v>
          </cell>
        </row>
        <row r="34210">
          <cell r="A34210" t="str">
            <v xml:space="preserve">  Date:                         07/14/2003</v>
          </cell>
        </row>
        <row r="34211">
          <cell r="A34211" t="str">
            <v xml:space="preserve">  Requested by:                 P04197</v>
          </cell>
        </row>
        <row r="34212">
          <cell r="A34212" t="str">
            <v xml:space="preserve">  Controlling area              4500          PacifiCorp Control. Area</v>
          </cell>
        </row>
        <row r="34213">
          <cell r="A34213" t="str">
            <v xml:space="preserve">  Fiscal year                   2004</v>
          </cell>
        </row>
        <row r="34214">
          <cell r="A34214" t="str">
            <v xml:space="preserve">  From period                   *</v>
          </cell>
        </row>
        <row r="34215">
          <cell r="A34215" t="str">
            <v xml:space="preserve">  To period                     *</v>
          </cell>
        </row>
        <row r="34216">
          <cell r="A34216" t="str">
            <v xml:space="preserve">  Plan version                  1</v>
          </cell>
        </row>
        <row r="34217">
          <cell r="A34217" t="str">
            <v xml:space="preserve">  Cost center group Selected:   FX_FLDOPS     Field Operations - Functional</v>
          </cell>
        </row>
        <row r="34218">
          <cell r="A34218" t="str">
            <v xml:space="preserve">  Cost element group            TOT-OMAG      Total OMAG</v>
          </cell>
        </row>
        <row r="34219">
          <cell r="A34219" t="str">
            <v>Cost center/Group Displayed:    FX_AG        Field Ops &amp; Plant Labor &amp; Vehi</v>
          </cell>
        </row>
        <row r="34220">
          <cell r="A34220" t="str">
            <v>Cost elements</v>
          </cell>
          <cell r="B34220" t="str">
            <v>Prd 1 Pln</v>
          </cell>
          <cell r="C34220" t="str">
            <v>Prd 2 Pln</v>
          </cell>
          <cell r="D34220" t="str">
            <v>Prd 3 Pln</v>
          </cell>
          <cell r="E34220" t="str">
            <v>Prd 4 Pln</v>
          </cell>
          <cell r="F34220" t="str">
            <v>Prd 5 Pln</v>
          </cell>
          <cell r="G34220" t="str">
            <v>Prd 6 Pln</v>
          </cell>
          <cell r="H34220" t="str">
            <v>Prd 7 Pln</v>
          </cell>
          <cell r="I34220" t="str">
            <v>Prd 8 Pln</v>
          </cell>
          <cell r="J34220" t="str">
            <v>Prd 9 Pln</v>
          </cell>
          <cell r="K34220" t="str">
            <v>Prd 10 Pln</v>
          </cell>
          <cell r="L34220" t="str">
            <v>Prd 11 Pln</v>
          </cell>
          <cell r="M34220" t="str">
            <v>Prd 12 Pln</v>
          </cell>
          <cell r="N34220" t="str">
            <v>Total Plan</v>
          </cell>
        </row>
        <row r="34221">
          <cell r="A34221" t="str">
            <v>500100  Reg/Ordinary Time</v>
          </cell>
          <cell r="B34221">
            <v>7182437.6699999999</v>
          </cell>
          <cell r="C34221">
            <v>7242336.4100000001</v>
          </cell>
          <cell r="D34221">
            <v>6911975.5199999996</v>
          </cell>
          <cell r="E34221">
            <v>7707183.3700000001</v>
          </cell>
          <cell r="F34221">
            <v>7092868.8399999999</v>
          </cell>
          <cell r="G34221">
            <v>7432028.8700000001</v>
          </cell>
          <cell r="H34221">
            <v>7874681.0800000001</v>
          </cell>
          <cell r="I34221">
            <v>6850149.9400000004</v>
          </cell>
          <cell r="J34221">
            <v>7874681.1100000003</v>
          </cell>
          <cell r="K34221">
            <v>7637811.54</v>
          </cell>
          <cell r="L34221">
            <v>7056879.71</v>
          </cell>
          <cell r="M34221">
            <v>8112330.0300000003</v>
          </cell>
          <cell r="N34221">
            <v>88975364.090000004</v>
          </cell>
        </row>
        <row r="34222">
          <cell r="A34222" t="str">
            <v>500200  Overtime</v>
          </cell>
          <cell r="B34222">
            <v>1099754.26</v>
          </cell>
          <cell r="C34222">
            <v>1109700.49</v>
          </cell>
          <cell r="D34222">
            <v>1139754.28</v>
          </cell>
          <cell r="E34222">
            <v>1224700.46</v>
          </cell>
          <cell r="F34222">
            <v>1255651.5</v>
          </cell>
          <cell r="G34222">
            <v>1214754.26</v>
          </cell>
          <cell r="H34222">
            <v>1149700.43</v>
          </cell>
          <cell r="I34222">
            <v>1114754.31</v>
          </cell>
          <cell r="J34222">
            <v>1124700.46</v>
          </cell>
          <cell r="K34222">
            <v>1099700.47</v>
          </cell>
          <cell r="L34222">
            <v>1079808.1000000001</v>
          </cell>
          <cell r="M34222">
            <v>1099700.46</v>
          </cell>
          <cell r="N34222">
            <v>13712679.48</v>
          </cell>
        </row>
        <row r="34223">
          <cell r="A34223" t="str">
            <v>500250  Overtime Meals</v>
          </cell>
          <cell r="B34223">
            <v>32628.18</v>
          </cell>
          <cell r="C34223">
            <v>32666.47</v>
          </cell>
          <cell r="D34223">
            <v>32628.15</v>
          </cell>
          <cell r="E34223">
            <v>32666.400000000001</v>
          </cell>
          <cell r="F34223">
            <v>32666.49</v>
          </cell>
          <cell r="G34223">
            <v>32628.18</v>
          </cell>
          <cell r="H34223">
            <v>32666.41</v>
          </cell>
          <cell r="I34223">
            <v>32628.240000000002</v>
          </cell>
          <cell r="J34223">
            <v>32666.41</v>
          </cell>
          <cell r="K34223">
            <v>32666.41</v>
          </cell>
          <cell r="L34223">
            <v>32589.95</v>
          </cell>
          <cell r="M34223">
            <v>32666.43</v>
          </cell>
          <cell r="N34223">
            <v>391767.72</v>
          </cell>
        </row>
        <row r="34224">
          <cell r="A34224" t="str">
            <v>500300  Premium Pay</v>
          </cell>
          <cell r="B34224">
            <v>126217.02</v>
          </cell>
          <cell r="C34224">
            <v>126425.19</v>
          </cell>
          <cell r="D34224">
            <v>136554.26</v>
          </cell>
          <cell r="E34224">
            <v>156144.82</v>
          </cell>
          <cell r="F34224">
            <v>164143.51999999999</v>
          </cell>
          <cell r="G34224">
            <v>155936.67000000001</v>
          </cell>
          <cell r="H34224">
            <v>136762.44</v>
          </cell>
          <cell r="I34224">
            <v>130093.49</v>
          </cell>
          <cell r="J34224">
            <v>130301.68</v>
          </cell>
          <cell r="K34224">
            <v>123840.89</v>
          </cell>
          <cell r="L34224">
            <v>123424.5</v>
          </cell>
          <cell r="M34224">
            <v>123840.89</v>
          </cell>
          <cell r="N34224">
            <v>1633685.37</v>
          </cell>
        </row>
        <row r="34225">
          <cell r="A34225" t="str">
            <v>500850  Other Salary/Labor C</v>
          </cell>
          <cell r="B34225">
            <v>111599.72</v>
          </cell>
          <cell r="C34225">
            <v>111825.78</v>
          </cell>
          <cell r="D34225">
            <v>111638.92</v>
          </cell>
          <cell r="E34225">
            <v>111933.06</v>
          </cell>
          <cell r="F34225">
            <v>112380.08</v>
          </cell>
          <cell r="G34225">
            <v>112193.26</v>
          </cell>
          <cell r="H34225">
            <v>112380.09</v>
          </cell>
          <cell r="I34225">
            <v>112193.23</v>
          </cell>
          <cell r="J34225">
            <v>112380.11</v>
          </cell>
          <cell r="K34225">
            <v>1107942.8</v>
          </cell>
          <cell r="L34225">
            <v>113388.21</v>
          </cell>
          <cell r="M34225">
            <v>113761.93</v>
          </cell>
          <cell r="N34225">
            <v>2343617.19</v>
          </cell>
        </row>
        <row r="34226">
          <cell r="A34226" t="str">
            <v>Salary Expense</v>
          </cell>
          <cell r="B34226">
            <v>8552636.8499999996</v>
          </cell>
          <cell r="C34226">
            <v>8622954.3399999999</v>
          </cell>
          <cell r="D34226">
            <v>8332551.1299999999</v>
          </cell>
          <cell r="E34226">
            <v>9232628.1099999994</v>
          </cell>
          <cell r="F34226">
            <v>8657710.4299999997</v>
          </cell>
          <cell r="G34226">
            <v>8947541.2400000002</v>
          </cell>
          <cell r="H34226">
            <v>9306190.4499999993</v>
          </cell>
          <cell r="I34226">
            <v>8239819.21</v>
          </cell>
          <cell r="J34226">
            <v>9274729.7699999996</v>
          </cell>
          <cell r="K34226">
            <v>10001962.109999999</v>
          </cell>
          <cell r="L34226">
            <v>8406090.4700000007</v>
          </cell>
          <cell r="M34226">
            <v>9482299.7400000002</v>
          </cell>
          <cell r="N34226">
            <v>107057113.84999999</v>
          </cell>
        </row>
        <row r="34227">
          <cell r="A34227" t="str">
            <v>610002  Journeyman</v>
          </cell>
          <cell r="B34227">
            <v>-15018242.109999999</v>
          </cell>
          <cell r="C34227">
            <v>-15864405.48</v>
          </cell>
          <cell r="D34227">
            <v>-15506834.890000001</v>
          </cell>
          <cell r="E34227">
            <v>-14784665.67</v>
          </cell>
          <cell r="F34227">
            <v>-15666167.9</v>
          </cell>
          <cell r="G34227">
            <v>-15560945.83</v>
          </cell>
          <cell r="H34227">
            <v>-15979605.32</v>
          </cell>
          <cell r="I34227">
            <v>-15026256.41</v>
          </cell>
          <cell r="J34227">
            <v>-14441259.99</v>
          </cell>
          <cell r="K34227">
            <v>-14787432.470000001</v>
          </cell>
          <cell r="L34227">
            <v>-14250639.880000001</v>
          </cell>
          <cell r="M34227">
            <v>-15163465.51</v>
          </cell>
          <cell r="N34227">
            <v>-182049921.46000001</v>
          </cell>
        </row>
        <row r="34228">
          <cell r="A34228" t="str">
            <v>610323  Estimator</v>
          </cell>
          <cell r="B34228">
            <v>-1640229.9</v>
          </cell>
          <cell r="C34228">
            <v>-1817838.61</v>
          </cell>
          <cell r="D34228">
            <v>-1738776.11</v>
          </cell>
          <cell r="E34228">
            <v>-1534505.74</v>
          </cell>
          <cell r="F34228">
            <v>-1674401.12</v>
          </cell>
          <cell r="G34228">
            <v>-1586584.89</v>
          </cell>
          <cell r="H34228">
            <v>-1714756.49</v>
          </cell>
          <cell r="I34228">
            <v>-1626367.38</v>
          </cell>
          <cell r="J34228">
            <v>-1523613.98</v>
          </cell>
          <cell r="K34228">
            <v>-1593520.24</v>
          </cell>
          <cell r="L34228">
            <v>-1523613.98</v>
          </cell>
          <cell r="M34228">
            <v>-1593520.24</v>
          </cell>
          <cell r="N34228">
            <v>-19567728.68</v>
          </cell>
        </row>
        <row r="34229">
          <cell r="A34229" t="str">
            <v>610333  General Help</v>
          </cell>
          <cell r="B34229">
            <v>-33357.81</v>
          </cell>
          <cell r="C34229">
            <v>-33358.129999999997</v>
          </cell>
          <cell r="D34229">
            <v>-33357.81</v>
          </cell>
          <cell r="E34229">
            <v>-33357.81</v>
          </cell>
          <cell r="F34229">
            <v>-33358.129999999997</v>
          </cell>
          <cell r="G34229">
            <v>-33357.81</v>
          </cell>
          <cell r="H34229">
            <v>-33357.81</v>
          </cell>
          <cell r="I34229">
            <v>-33358.129999999997</v>
          </cell>
          <cell r="J34229">
            <v>-33357.81</v>
          </cell>
          <cell r="K34229">
            <v>-33357.81</v>
          </cell>
          <cell r="L34229">
            <v>-33358.129999999997</v>
          </cell>
          <cell r="M34229">
            <v>-33357.81</v>
          </cell>
          <cell r="N34229">
            <v>-400295</v>
          </cell>
        </row>
        <row r="34230">
          <cell r="A34230" t="str">
            <v>610335  Exempt Man Prsnl</v>
          </cell>
          <cell r="B34230">
            <v>0</v>
          </cell>
          <cell r="C34230">
            <v>0</v>
          </cell>
          <cell r="D34230">
            <v>0</v>
          </cell>
          <cell r="E34230">
            <v>0</v>
          </cell>
          <cell r="F34230">
            <v>0</v>
          </cell>
          <cell r="G34230">
            <v>0</v>
          </cell>
          <cell r="H34230">
            <v>0</v>
          </cell>
          <cell r="I34230">
            <v>0</v>
          </cell>
          <cell r="J34230">
            <v>0</v>
          </cell>
          <cell r="K34230">
            <v>0</v>
          </cell>
          <cell r="L34230">
            <v>0</v>
          </cell>
          <cell r="M34230">
            <v>0</v>
          </cell>
          <cell r="N34230">
            <v>0</v>
          </cell>
        </row>
        <row r="34231">
          <cell r="A34231" t="str">
            <v>610376  Site Agent</v>
          </cell>
          <cell r="B34231">
            <v>0</v>
          </cell>
          <cell r="C34231">
            <v>0</v>
          </cell>
          <cell r="D34231">
            <v>0</v>
          </cell>
          <cell r="E34231">
            <v>0</v>
          </cell>
          <cell r="F34231">
            <v>0</v>
          </cell>
          <cell r="G34231">
            <v>0</v>
          </cell>
          <cell r="H34231">
            <v>0</v>
          </cell>
          <cell r="I34231">
            <v>0</v>
          </cell>
          <cell r="J34231">
            <v>0</v>
          </cell>
          <cell r="K34231">
            <v>0</v>
          </cell>
          <cell r="L34231">
            <v>0</v>
          </cell>
          <cell r="M34231">
            <v>0</v>
          </cell>
          <cell r="N34231">
            <v>0</v>
          </cell>
        </row>
        <row r="34232">
          <cell r="A34232" t="str">
            <v>Secondary Salary Expense</v>
          </cell>
          <cell r="B34232">
            <v>-16691829.82</v>
          </cell>
          <cell r="C34232">
            <v>-17715602.219999999</v>
          </cell>
          <cell r="D34232">
            <v>-17278968.809999999</v>
          </cell>
          <cell r="E34232">
            <v>-16352529.220000001</v>
          </cell>
          <cell r="F34232">
            <v>-17373927.149999999</v>
          </cell>
          <cell r="G34232">
            <v>-17180888.530000001</v>
          </cell>
          <cell r="H34232">
            <v>-17727719.620000001</v>
          </cell>
          <cell r="I34232">
            <v>-16685981.92</v>
          </cell>
          <cell r="J34232">
            <v>-15998231.779999999</v>
          </cell>
          <cell r="K34232">
            <v>-16414310.52</v>
          </cell>
          <cell r="L34232">
            <v>-15807611.99</v>
          </cell>
          <cell r="M34232">
            <v>-16790343.559999999</v>
          </cell>
          <cell r="N34232">
            <v>-202017945.13999999</v>
          </cell>
        </row>
        <row r="34233">
          <cell r="A34233" t="str">
            <v>501125  Medical</v>
          </cell>
          <cell r="B34233">
            <v>788294.57</v>
          </cell>
          <cell r="C34233">
            <v>788294.57</v>
          </cell>
          <cell r="D34233">
            <v>788294.57</v>
          </cell>
          <cell r="E34233">
            <v>801515.24</v>
          </cell>
          <cell r="F34233">
            <v>801515.24</v>
          </cell>
          <cell r="G34233">
            <v>801515.24</v>
          </cell>
          <cell r="H34233">
            <v>813088.75</v>
          </cell>
          <cell r="I34233">
            <v>813088.75</v>
          </cell>
          <cell r="J34233">
            <v>813088.75</v>
          </cell>
          <cell r="K34233">
            <v>820823.75</v>
          </cell>
          <cell r="L34233">
            <v>820823.75</v>
          </cell>
          <cell r="M34233">
            <v>820823.75</v>
          </cell>
          <cell r="N34233">
            <v>9671166.9299999997</v>
          </cell>
        </row>
        <row r="34234">
          <cell r="A34234" t="str">
            <v>501175  Dental</v>
          </cell>
          <cell r="B34234">
            <v>94375.77</v>
          </cell>
          <cell r="C34234">
            <v>94375.77</v>
          </cell>
          <cell r="D34234">
            <v>94375.77</v>
          </cell>
          <cell r="E34234">
            <v>95967.89</v>
          </cell>
          <cell r="F34234">
            <v>95967.89</v>
          </cell>
          <cell r="G34234">
            <v>95967.89</v>
          </cell>
          <cell r="H34234">
            <v>97322.89</v>
          </cell>
          <cell r="I34234">
            <v>97322.89</v>
          </cell>
          <cell r="J34234">
            <v>97322.89</v>
          </cell>
          <cell r="K34234">
            <v>98203.64</v>
          </cell>
          <cell r="L34234">
            <v>98203.64</v>
          </cell>
          <cell r="M34234">
            <v>98203.64</v>
          </cell>
          <cell r="N34234">
            <v>1157610.57</v>
          </cell>
        </row>
        <row r="34235">
          <cell r="A34235" t="str">
            <v>501200  Vision</v>
          </cell>
          <cell r="B34235">
            <v>5152.9399999999996</v>
          </cell>
          <cell r="C34235">
            <v>5152.9399999999996</v>
          </cell>
          <cell r="D34235">
            <v>5152.9399999999996</v>
          </cell>
          <cell r="E34235">
            <v>5249.77</v>
          </cell>
          <cell r="F34235">
            <v>5249.77</v>
          </cell>
          <cell r="G34235">
            <v>5249.77</v>
          </cell>
          <cell r="H34235">
            <v>5291.26</v>
          </cell>
          <cell r="I34235">
            <v>5291.26</v>
          </cell>
          <cell r="J34235">
            <v>5291.26</v>
          </cell>
          <cell r="K34235">
            <v>5291.26</v>
          </cell>
          <cell r="L34235">
            <v>5291.26</v>
          </cell>
          <cell r="M34235">
            <v>5291.26</v>
          </cell>
          <cell r="N34235">
            <v>62955.69</v>
          </cell>
        </row>
        <row r="34236">
          <cell r="A34236" t="str">
            <v>501225  Life</v>
          </cell>
          <cell r="B34236">
            <v>19522.23</v>
          </cell>
          <cell r="C34236">
            <v>19717.73</v>
          </cell>
          <cell r="D34236">
            <v>19718.22</v>
          </cell>
          <cell r="E34236">
            <v>20099.75</v>
          </cell>
          <cell r="F34236">
            <v>20243.59</v>
          </cell>
          <cell r="G34236">
            <v>20243.59</v>
          </cell>
          <cell r="H34236">
            <v>20509.27</v>
          </cell>
          <cell r="I34236">
            <v>20509.27</v>
          </cell>
          <cell r="J34236">
            <v>20509.27</v>
          </cell>
          <cell r="K34236">
            <v>20735.43</v>
          </cell>
          <cell r="L34236">
            <v>21050.42</v>
          </cell>
          <cell r="M34236">
            <v>21050.42</v>
          </cell>
          <cell r="N34236">
            <v>243909.19</v>
          </cell>
        </row>
        <row r="34237">
          <cell r="A34237" t="str">
            <v>501250  Stock/401(k)/ESOP</v>
          </cell>
          <cell r="B34237">
            <v>361506.3</v>
          </cell>
          <cell r="C34237">
            <v>364172.31</v>
          </cell>
          <cell r="D34237">
            <v>366839.37</v>
          </cell>
          <cell r="E34237">
            <v>377853.04</v>
          </cell>
          <cell r="F34237">
            <v>382265.01</v>
          </cell>
          <cell r="G34237">
            <v>380206.45</v>
          </cell>
          <cell r="H34237">
            <v>379955.99</v>
          </cell>
          <cell r="I34237">
            <v>378293.23</v>
          </cell>
          <cell r="J34237">
            <v>378293.24</v>
          </cell>
          <cell r="K34237">
            <v>381039.25</v>
          </cell>
          <cell r="L34237">
            <v>386578.9</v>
          </cell>
          <cell r="M34237">
            <v>386578.89</v>
          </cell>
          <cell r="N34237">
            <v>4523581.9800000004</v>
          </cell>
        </row>
        <row r="34238">
          <cell r="A34238" t="str">
            <v>580500  Payroll Tax Exp</v>
          </cell>
          <cell r="B34238">
            <v>653637.93999999994</v>
          </cell>
          <cell r="C34238">
            <v>658391.56000000006</v>
          </cell>
          <cell r="D34238">
            <v>663133.02</v>
          </cell>
          <cell r="E34238">
            <v>682741.64</v>
          </cell>
          <cell r="F34238">
            <v>690704.18</v>
          </cell>
          <cell r="G34238">
            <v>687044.53</v>
          </cell>
          <cell r="H34238">
            <v>686599.32</v>
          </cell>
          <cell r="I34238">
            <v>683643.32</v>
          </cell>
          <cell r="J34238">
            <v>683643.32</v>
          </cell>
          <cell r="K34238">
            <v>688596.3</v>
          </cell>
          <cell r="L34238">
            <v>698741.74</v>
          </cell>
          <cell r="M34238">
            <v>698741.73</v>
          </cell>
          <cell r="N34238">
            <v>8175618.5999999996</v>
          </cell>
        </row>
        <row r="34239">
          <cell r="A34239" t="str">
            <v>Salary Overhead/Benefits</v>
          </cell>
          <cell r="B34239">
            <v>1922489.75</v>
          </cell>
          <cell r="C34239">
            <v>1930104.88</v>
          </cell>
          <cell r="D34239">
            <v>1937513.89</v>
          </cell>
          <cell r="E34239">
            <v>1983427.33</v>
          </cell>
          <cell r="F34239">
            <v>1995945.68</v>
          </cell>
          <cell r="G34239">
            <v>1990227.47</v>
          </cell>
          <cell r="H34239">
            <v>2002767.48</v>
          </cell>
          <cell r="I34239">
            <v>1998148.72</v>
          </cell>
          <cell r="J34239">
            <v>1998148.73</v>
          </cell>
          <cell r="K34239">
            <v>2014689.63</v>
          </cell>
          <cell r="L34239">
            <v>2030689.71</v>
          </cell>
          <cell r="M34239">
            <v>2030689.69</v>
          </cell>
          <cell r="N34239">
            <v>23834842.960000001</v>
          </cell>
        </row>
        <row r="34240">
          <cell r="A34240" t="str">
            <v>690001  Workers Comp</v>
          </cell>
          <cell r="B34240">
            <v>53741.18</v>
          </cell>
          <cell r="C34240">
            <v>53685.71</v>
          </cell>
          <cell r="D34240">
            <v>53630.37</v>
          </cell>
          <cell r="E34240">
            <v>54258.59</v>
          </cell>
          <cell r="F34240">
            <v>54240.04</v>
          </cell>
          <cell r="G34240">
            <v>54230.77</v>
          </cell>
          <cell r="H34240">
            <v>54793.96</v>
          </cell>
          <cell r="I34240">
            <v>54775.27</v>
          </cell>
          <cell r="J34240">
            <v>54737.98</v>
          </cell>
          <cell r="K34240">
            <v>55104.38</v>
          </cell>
          <cell r="L34240">
            <v>55095.040000000001</v>
          </cell>
          <cell r="M34240">
            <v>55085.69</v>
          </cell>
          <cell r="N34240">
            <v>653378.98</v>
          </cell>
        </row>
        <row r="34241">
          <cell r="A34241" t="str">
            <v>690002  Current Pension</v>
          </cell>
          <cell r="B34241">
            <v>250668.29</v>
          </cell>
          <cell r="C34241">
            <v>250668.3</v>
          </cell>
          <cell r="D34241">
            <v>250668.29</v>
          </cell>
          <cell r="E34241">
            <v>250668.29</v>
          </cell>
          <cell r="F34241">
            <v>250668.3</v>
          </cell>
          <cell r="G34241">
            <v>250668.29</v>
          </cell>
          <cell r="H34241">
            <v>250668.29</v>
          </cell>
          <cell r="I34241">
            <v>250668.3</v>
          </cell>
          <cell r="J34241">
            <v>250668.29</v>
          </cell>
          <cell r="K34241">
            <v>250668.29</v>
          </cell>
          <cell r="L34241">
            <v>250668.3</v>
          </cell>
          <cell r="M34241">
            <v>250668.29</v>
          </cell>
          <cell r="N34241">
            <v>3008019.52</v>
          </cell>
        </row>
        <row r="34242">
          <cell r="A34242" t="str">
            <v>690004  AD &amp; Disability</v>
          </cell>
          <cell r="B34242">
            <v>664.06</v>
          </cell>
          <cell r="C34242">
            <v>663.33</v>
          </cell>
          <cell r="D34242">
            <v>662.68</v>
          </cell>
          <cell r="E34242">
            <v>670.43</v>
          </cell>
          <cell r="F34242">
            <v>670.2</v>
          </cell>
          <cell r="G34242">
            <v>670.09</v>
          </cell>
          <cell r="H34242">
            <v>677.04</v>
          </cell>
          <cell r="I34242">
            <v>676.82</v>
          </cell>
          <cell r="J34242">
            <v>676.37</v>
          </cell>
          <cell r="K34242">
            <v>680.9</v>
          </cell>
          <cell r="L34242">
            <v>680.77</v>
          </cell>
          <cell r="M34242">
            <v>680.67</v>
          </cell>
          <cell r="N34242">
            <v>8073.36</v>
          </cell>
        </row>
        <row r="34243">
          <cell r="A34243" t="str">
            <v>690009  Admin 401K</v>
          </cell>
          <cell r="B34243">
            <v>20361.849999999999</v>
          </cell>
          <cell r="C34243">
            <v>20340.849999999999</v>
          </cell>
          <cell r="D34243">
            <v>20319.88</v>
          </cell>
          <cell r="E34243">
            <v>20557.919999999998</v>
          </cell>
          <cell r="F34243">
            <v>20550.89</v>
          </cell>
          <cell r="G34243">
            <v>20547.36</v>
          </cell>
          <cell r="H34243">
            <v>20760.759999999998</v>
          </cell>
          <cell r="I34243">
            <v>20753.68</v>
          </cell>
          <cell r="J34243">
            <v>20739.54</v>
          </cell>
          <cell r="K34243">
            <v>20878.38</v>
          </cell>
          <cell r="L34243">
            <v>20874.830000000002</v>
          </cell>
          <cell r="M34243">
            <v>20871.28</v>
          </cell>
          <cell r="N34243">
            <v>247557.22</v>
          </cell>
        </row>
        <row r="34244">
          <cell r="A34244" t="str">
            <v>690010  Pension Admin</v>
          </cell>
          <cell r="B34244">
            <v>6559.19</v>
          </cell>
          <cell r="C34244">
            <v>6552.45</v>
          </cell>
          <cell r="D34244">
            <v>6545.67</v>
          </cell>
          <cell r="E34244">
            <v>6622.35</v>
          </cell>
          <cell r="F34244">
            <v>6620.12</v>
          </cell>
          <cell r="G34244">
            <v>6618.95</v>
          </cell>
          <cell r="H34244">
            <v>6687.69</v>
          </cell>
          <cell r="I34244">
            <v>6685.44</v>
          </cell>
          <cell r="J34244">
            <v>6680.88</v>
          </cell>
          <cell r="K34244">
            <v>6725.57</v>
          </cell>
          <cell r="L34244">
            <v>6724.45</v>
          </cell>
          <cell r="M34244">
            <v>6723.31</v>
          </cell>
          <cell r="N34244">
            <v>79746.070000000007</v>
          </cell>
        </row>
        <row r="34245">
          <cell r="A34245" t="str">
            <v>690011  Current FAS106</v>
          </cell>
          <cell r="B34245">
            <v>451823.95</v>
          </cell>
          <cell r="C34245">
            <v>451357.57</v>
          </cell>
          <cell r="D34245">
            <v>450892.2</v>
          </cell>
          <cell r="E34245">
            <v>456174.1</v>
          </cell>
          <cell r="F34245">
            <v>456018.1</v>
          </cell>
          <cell r="G34245">
            <v>455940.2</v>
          </cell>
          <cell r="H34245">
            <v>460674.96</v>
          </cell>
          <cell r="I34245">
            <v>460518.12</v>
          </cell>
          <cell r="J34245">
            <v>460204.73</v>
          </cell>
          <cell r="K34245">
            <v>463284.99</v>
          </cell>
          <cell r="L34245">
            <v>463206.36</v>
          </cell>
          <cell r="M34245">
            <v>463127.75</v>
          </cell>
          <cell r="N34245">
            <v>5493223.0300000003</v>
          </cell>
        </row>
        <row r="34246">
          <cell r="A34246" t="str">
            <v>690013  FAS112</v>
          </cell>
          <cell r="B34246">
            <v>95937.95</v>
          </cell>
          <cell r="C34246">
            <v>95838.91</v>
          </cell>
          <cell r="D34246">
            <v>95740.1</v>
          </cell>
          <cell r="E34246">
            <v>96861.63</v>
          </cell>
          <cell r="F34246">
            <v>96828.51</v>
          </cell>
          <cell r="G34246">
            <v>96811.98</v>
          </cell>
          <cell r="H34246">
            <v>97817.3</v>
          </cell>
          <cell r="I34246">
            <v>97784.03</v>
          </cell>
          <cell r="J34246">
            <v>97717.47</v>
          </cell>
          <cell r="K34246">
            <v>98371.51</v>
          </cell>
          <cell r="L34246">
            <v>98354.82</v>
          </cell>
          <cell r="M34246">
            <v>98338.15</v>
          </cell>
          <cell r="N34246">
            <v>1166402.3600000001</v>
          </cell>
        </row>
        <row r="34247">
          <cell r="A34247" t="str">
            <v>690016  Unused Leave</v>
          </cell>
          <cell r="B34247">
            <v>9992.92</v>
          </cell>
          <cell r="C34247">
            <v>58040</v>
          </cell>
          <cell r="D34247">
            <v>-41348.83</v>
          </cell>
          <cell r="E34247">
            <v>-152022.16</v>
          </cell>
          <cell r="F34247">
            <v>-158417.97</v>
          </cell>
          <cell r="G34247">
            <v>-47392.57</v>
          </cell>
          <cell r="H34247">
            <v>-88329.47</v>
          </cell>
          <cell r="I34247">
            <v>-304475.40000000002</v>
          </cell>
          <cell r="J34247">
            <v>971172.8</v>
          </cell>
          <cell r="K34247">
            <v>-149795.31</v>
          </cell>
          <cell r="L34247">
            <v>51718.2</v>
          </cell>
          <cell r="M34247">
            <v>-25381.41</v>
          </cell>
          <cell r="N34247">
            <v>123760.8</v>
          </cell>
        </row>
        <row r="34248">
          <cell r="A34248" t="str">
            <v>690019  Oth Salary OH Assmnt</v>
          </cell>
          <cell r="B34248">
            <v>30403.57</v>
          </cell>
          <cell r="C34248">
            <v>30372.18</v>
          </cell>
          <cell r="D34248">
            <v>30340.87</v>
          </cell>
          <cell r="E34248">
            <v>30696.29</v>
          </cell>
          <cell r="F34248">
            <v>30685.8</v>
          </cell>
          <cell r="G34248">
            <v>30680.55</v>
          </cell>
          <cell r="H34248">
            <v>30999.17</v>
          </cell>
          <cell r="I34248">
            <v>30988.59</v>
          </cell>
          <cell r="J34248">
            <v>30967.53</v>
          </cell>
          <cell r="K34248">
            <v>31174.79</v>
          </cell>
          <cell r="L34248">
            <v>31169.48</v>
          </cell>
          <cell r="M34248">
            <v>31164.23</v>
          </cell>
          <cell r="N34248">
            <v>369643.05</v>
          </cell>
        </row>
        <row r="34249">
          <cell r="A34249" t="str">
            <v>690021  LTD Assessment</v>
          </cell>
          <cell r="B34249">
            <v>34832.239999999998</v>
          </cell>
          <cell r="C34249">
            <v>34796.300000000003</v>
          </cell>
          <cell r="D34249">
            <v>34760.410000000003</v>
          </cell>
          <cell r="E34249">
            <v>35167.61</v>
          </cell>
          <cell r="F34249">
            <v>35155.589999999997</v>
          </cell>
          <cell r="G34249">
            <v>35149.57</v>
          </cell>
          <cell r="H34249">
            <v>35514.589999999997</v>
          </cell>
          <cell r="I34249">
            <v>35502.49</v>
          </cell>
          <cell r="J34249">
            <v>35478.32</v>
          </cell>
          <cell r="K34249">
            <v>35715.81</v>
          </cell>
          <cell r="L34249">
            <v>35709.75</v>
          </cell>
          <cell r="M34249">
            <v>35703.67</v>
          </cell>
          <cell r="N34249">
            <v>423486.35</v>
          </cell>
        </row>
        <row r="34250">
          <cell r="A34250" t="str">
            <v>690040  Unused Leave IBEW 57</v>
          </cell>
          <cell r="B34250">
            <v>-166130.48000000001</v>
          </cell>
          <cell r="C34250">
            <v>-302606.39</v>
          </cell>
          <cell r="D34250">
            <v>-351998.02</v>
          </cell>
          <cell r="E34250">
            <v>-465408.43</v>
          </cell>
          <cell r="F34250">
            <v>-428481.13</v>
          </cell>
          <cell r="G34250">
            <v>-287870.08000000002</v>
          </cell>
          <cell r="H34250">
            <v>-451008.52</v>
          </cell>
          <cell r="I34250">
            <v>-1265600.26</v>
          </cell>
          <cell r="J34250">
            <v>4708603.3</v>
          </cell>
          <cell r="K34250">
            <v>-233017.39</v>
          </cell>
          <cell r="L34250">
            <v>-80495.55</v>
          </cell>
          <cell r="M34250">
            <v>-363695.08</v>
          </cell>
          <cell r="N34250">
            <v>312291.96999999997</v>
          </cell>
        </row>
        <row r="34251">
          <cell r="A34251" t="str">
            <v>Salary Assessments</v>
          </cell>
          <cell r="B34251">
            <v>788854.72</v>
          </cell>
          <cell r="C34251">
            <v>699709.21</v>
          </cell>
          <cell r="D34251">
            <v>550213.62</v>
          </cell>
          <cell r="E34251">
            <v>334246.62</v>
          </cell>
          <cell r="F34251">
            <v>364538.45</v>
          </cell>
          <cell r="G34251">
            <v>616055.11</v>
          </cell>
          <cell r="H34251">
            <v>419255.77</v>
          </cell>
          <cell r="I34251">
            <v>-611722.92000000004</v>
          </cell>
          <cell r="J34251">
            <v>6637647.21</v>
          </cell>
          <cell r="K34251">
            <v>579791.92000000004</v>
          </cell>
          <cell r="L34251">
            <v>933706.45</v>
          </cell>
          <cell r="M34251">
            <v>573286.55000000005</v>
          </cell>
          <cell r="N34251">
            <v>11885582.710000001</v>
          </cell>
        </row>
        <row r="34252">
          <cell r="A34252" t="str">
            <v>Total Labor Expense</v>
          </cell>
          <cell r="B34252">
            <v>-5427848.5</v>
          </cell>
          <cell r="C34252">
            <v>-6462833.79</v>
          </cell>
          <cell r="D34252">
            <v>-6458690.1699999999</v>
          </cell>
          <cell r="E34252">
            <v>-4802227.16</v>
          </cell>
          <cell r="F34252">
            <v>-6355732.5899999999</v>
          </cell>
          <cell r="G34252">
            <v>-5627064.71</v>
          </cell>
          <cell r="H34252">
            <v>-5999505.9199999999</v>
          </cell>
          <cell r="I34252">
            <v>-7059736.9100000001</v>
          </cell>
          <cell r="J34252">
            <v>1912293.93</v>
          </cell>
          <cell r="K34252">
            <v>-3817866.86</v>
          </cell>
          <cell r="L34252">
            <v>-4437125.3600000003</v>
          </cell>
          <cell r="M34252">
            <v>-4704067.58</v>
          </cell>
          <cell r="N34252">
            <v>-59240405.619999997</v>
          </cell>
        </row>
        <row r="34253">
          <cell r="A34253" t="str">
            <v>503100  Airfare</v>
          </cell>
          <cell r="B34253">
            <v>14556.25</v>
          </cell>
          <cell r="C34253">
            <v>14600.95</v>
          </cell>
          <cell r="D34253">
            <v>14556.26</v>
          </cell>
          <cell r="E34253">
            <v>14600.9</v>
          </cell>
          <cell r="F34253">
            <v>14601.95</v>
          </cell>
          <cell r="G34253">
            <v>14557.25</v>
          </cell>
          <cell r="H34253">
            <v>14601.93</v>
          </cell>
          <cell r="I34253">
            <v>14557.27</v>
          </cell>
          <cell r="J34253">
            <v>14601.9</v>
          </cell>
          <cell r="K34253">
            <v>14601.94</v>
          </cell>
          <cell r="L34253">
            <v>14512.59</v>
          </cell>
          <cell r="M34253">
            <v>14610.93</v>
          </cell>
          <cell r="N34253">
            <v>174960.12</v>
          </cell>
        </row>
        <row r="34254">
          <cell r="A34254" t="str">
            <v>503110  Lodging</v>
          </cell>
          <cell r="B34254">
            <v>30143.59</v>
          </cell>
          <cell r="C34254">
            <v>30284.59</v>
          </cell>
          <cell r="D34254">
            <v>30143.58</v>
          </cell>
          <cell r="E34254">
            <v>30284.58</v>
          </cell>
          <cell r="F34254">
            <v>30284.59</v>
          </cell>
          <cell r="G34254">
            <v>30143.59</v>
          </cell>
          <cell r="H34254">
            <v>30284.58</v>
          </cell>
          <cell r="I34254">
            <v>30143.599999999999</v>
          </cell>
          <cell r="J34254">
            <v>30284.58</v>
          </cell>
          <cell r="K34254">
            <v>30284.54</v>
          </cell>
          <cell r="L34254">
            <v>30002.639999999999</v>
          </cell>
          <cell r="M34254">
            <v>30278.58</v>
          </cell>
          <cell r="N34254">
            <v>362563.04</v>
          </cell>
        </row>
        <row r="34255">
          <cell r="A34255" t="str">
            <v>503120  Meals/Entertain</v>
          </cell>
          <cell r="B34255">
            <v>17486.07</v>
          </cell>
          <cell r="C34255">
            <v>17516.939999999999</v>
          </cell>
          <cell r="D34255">
            <v>17480.080000000002</v>
          </cell>
          <cell r="E34255">
            <v>17516.939999999999</v>
          </cell>
          <cell r="F34255">
            <v>17516.939999999999</v>
          </cell>
          <cell r="G34255">
            <v>17480.07</v>
          </cell>
          <cell r="H34255">
            <v>17516.939999999999</v>
          </cell>
          <cell r="I34255">
            <v>17480.07</v>
          </cell>
          <cell r="J34255">
            <v>17516.939999999999</v>
          </cell>
          <cell r="K34255">
            <v>17516.96</v>
          </cell>
          <cell r="L34255">
            <v>17443.189999999999</v>
          </cell>
          <cell r="M34255">
            <v>17528.939999999999</v>
          </cell>
          <cell r="N34255">
            <v>210000.08</v>
          </cell>
        </row>
        <row r="34256">
          <cell r="A34256" t="str">
            <v>503125  Vehicle Rent/Exp</v>
          </cell>
          <cell r="B34256">
            <v>2758.98</v>
          </cell>
          <cell r="C34256">
            <v>2775.37</v>
          </cell>
          <cell r="D34256">
            <v>2758.99</v>
          </cell>
          <cell r="E34256">
            <v>2775.39</v>
          </cell>
          <cell r="F34256">
            <v>2775.37</v>
          </cell>
          <cell r="G34256">
            <v>2758.98</v>
          </cell>
          <cell r="H34256">
            <v>2774.39</v>
          </cell>
          <cell r="I34256">
            <v>2757.96</v>
          </cell>
          <cell r="J34256">
            <v>2774.39</v>
          </cell>
          <cell r="K34256">
            <v>2774.38</v>
          </cell>
          <cell r="L34256">
            <v>2741.57</v>
          </cell>
          <cell r="M34256">
            <v>2790.39</v>
          </cell>
          <cell r="N34256">
            <v>33216.160000000003</v>
          </cell>
        </row>
        <row r="34257">
          <cell r="A34257" t="str">
            <v>503130  Other Ground Transp</v>
          </cell>
          <cell r="B34257">
            <v>449.55</v>
          </cell>
          <cell r="C34257">
            <v>450.27</v>
          </cell>
          <cell r="D34257">
            <v>449.54</v>
          </cell>
          <cell r="E34257">
            <v>450.22</v>
          </cell>
          <cell r="F34257">
            <v>450.27</v>
          </cell>
          <cell r="G34257">
            <v>450.55</v>
          </cell>
          <cell r="H34257">
            <v>451.23</v>
          </cell>
          <cell r="I34257">
            <v>450.59</v>
          </cell>
          <cell r="J34257">
            <v>451.22</v>
          </cell>
          <cell r="K34257">
            <v>450.23</v>
          </cell>
          <cell r="L34257">
            <v>444.9</v>
          </cell>
          <cell r="M34257">
            <v>472.23</v>
          </cell>
          <cell r="N34257">
            <v>5420.8</v>
          </cell>
        </row>
        <row r="34258">
          <cell r="A34258" t="str">
            <v>503135  Auto/Park/Mileage</v>
          </cell>
          <cell r="B34258">
            <v>13457.91</v>
          </cell>
          <cell r="C34258">
            <v>13479.22</v>
          </cell>
          <cell r="D34258">
            <v>13458.9</v>
          </cell>
          <cell r="E34258">
            <v>13479.26</v>
          </cell>
          <cell r="F34258">
            <v>13479.22</v>
          </cell>
          <cell r="G34258">
            <v>13458.91</v>
          </cell>
          <cell r="H34258">
            <v>13479.28</v>
          </cell>
          <cell r="I34258">
            <v>13457.85</v>
          </cell>
          <cell r="J34258">
            <v>13478.26</v>
          </cell>
          <cell r="K34258">
            <v>13478.28</v>
          </cell>
          <cell r="L34258">
            <v>13437.47</v>
          </cell>
          <cell r="M34258">
            <v>13456.28</v>
          </cell>
          <cell r="N34258">
            <v>161600.84</v>
          </cell>
        </row>
        <row r="34259">
          <cell r="A34259" t="str">
            <v>503140  Cell Phone</v>
          </cell>
          <cell r="B34259">
            <v>67689.81</v>
          </cell>
          <cell r="C34259">
            <v>67811.81</v>
          </cell>
          <cell r="D34259">
            <v>67689.8</v>
          </cell>
          <cell r="E34259">
            <v>67811.8</v>
          </cell>
          <cell r="F34259">
            <v>67811.81</v>
          </cell>
          <cell r="G34259">
            <v>67689.81</v>
          </cell>
          <cell r="H34259">
            <v>67811.81</v>
          </cell>
          <cell r="I34259">
            <v>67689.81</v>
          </cell>
          <cell r="J34259">
            <v>67811.8</v>
          </cell>
          <cell r="K34259">
            <v>67811.8</v>
          </cell>
          <cell r="L34259">
            <v>67567.81</v>
          </cell>
          <cell r="M34259">
            <v>67822.81</v>
          </cell>
          <cell r="N34259">
            <v>813020.68</v>
          </cell>
        </row>
        <row r="34260">
          <cell r="A34260" t="str">
            <v>503145  OLEE Telephone Exp</v>
          </cell>
          <cell r="B34260">
            <v>448.59</v>
          </cell>
          <cell r="C34260">
            <v>449.44</v>
          </cell>
          <cell r="D34260">
            <v>448.57</v>
          </cell>
          <cell r="E34260">
            <v>449.47</v>
          </cell>
          <cell r="F34260">
            <v>449.44</v>
          </cell>
          <cell r="G34260">
            <v>448.59</v>
          </cell>
          <cell r="H34260">
            <v>449.46</v>
          </cell>
          <cell r="I34260">
            <v>448.57</v>
          </cell>
          <cell r="J34260">
            <v>447.47</v>
          </cell>
          <cell r="K34260">
            <v>447.47</v>
          </cell>
          <cell r="L34260">
            <v>446.67</v>
          </cell>
          <cell r="M34260">
            <v>466.46</v>
          </cell>
          <cell r="N34260">
            <v>5400.2</v>
          </cell>
        </row>
        <row r="34261">
          <cell r="A34261" t="str">
            <v>503150  Training</v>
          </cell>
          <cell r="B34261">
            <v>3171.04</v>
          </cell>
          <cell r="C34261">
            <v>3181.95</v>
          </cell>
          <cell r="D34261">
            <v>3171.04</v>
          </cell>
          <cell r="E34261">
            <v>3181.98</v>
          </cell>
          <cell r="F34261">
            <v>3181.95</v>
          </cell>
          <cell r="G34261">
            <v>3171.04</v>
          </cell>
          <cell r="H34261">
            <v>3181.98</v>
          </cell>
          <cell r="I34261">
            <v>3171.01</v>
          </cell>
          <cell r="J34261">
            <v>3181.98</v>
          </cell>
          <cell r="K34261">
            <v>3181.97</v>
          </cell>
          <cell r="L34261">
            <v>3160.08</v>
          </cell>
          <cell r="M34261">
            <v>3189.98</v>
          </cell>
          <cell r="N34261">
            <v>38126</v>
          </cell>
        </row>
        <row r="34262">
          <cell r="A34262" t="str">
            <v>503160  Registration</v>
          </cell>
          <cell r="B34262">
            <v>1332</v>
          </cell>
          <cell r="C34262">
            <v>1333.08</v>
          </cell>
          <cell r="D34262">
            <v>1332</v>
          </cell>
          <cell r="E34262">
            <v>1333.08</v>
          </cell>
          <cell r="F34262">
            <v>1333.08</v>
          </cell>
          <cell r="G34262">
            <v>1331</v>
          </cell>
          <cell r="H34262">
            <v>1331.08</v>
          </cell>
          <cell r="I34262">
            <v>1329</v>
          </cell>
          <cell r="J34262">
            <v>1331.08</v>
          </cell>
          <cell r="K34262">
            <v>1331.1</v>
          </cell>
          <cell r="L34262">
            <v>1329.9</v>
          </cell>
          <cell r="M34262">
            <v>1331.08</v>
          </cell>
          <cell r="N34262">
            <v>15977.48</v>
          </cell>
        </row>
        <row r="34263">
          <cell r="A34263" t="str">
            <v>503170  Dues &amp; Licenses</v>
          </cell>
          <cell r="B34263">
            <v>902.42</v>
          </cell>
          <cell r="C34263">
            <v>897.42</v>
          </cell>
          <cell r="D34263">
            <v>897.42</v>
          </cell>
          <cell r="E34263">
            <v>897.42</v>
          </cell>
          <cell r="F34263">
            <v>897.42</v>
          </cell>
          <cell r="G34263">
            <v>897.42</v>
          </cell>
          <cell r="H34263">
            <v>897.42</v>
          </cell>
          <cell r="I34263">
            <v>897.42</v>
          </cell>
          <cell r="J34263">
            <v>897.42</v>
          </cell>
          <cell r="K34263">
            <v>897.42</v>
          </cell>
          <cell r="L34263">
            <v>898.42</v>
          </cell>
          <cell r="M34263">
            <v>902.42</v>
          </cell>
          <cell r="N34263">
            <v>10780.04</v>
          </cell>
        </row>
        <row r="34264">
          <cell r="A34264" t="str">
            <v>503185  Travel Per Diem</v>
          </cell>
          <cell r="B34264">
            <v>4821.82</v>
          </cell>
          <cell r="C34264">
            <v>4841.91</v>
          </cell>
          <cell r="D34264">
            <v>4821.8100000000004</v>
          </cell>
          <cell r="E34264">
            <v>4841.91</v>
          </cell>
          <cell r="F34264">
            <v>4841.91</v>
          </cell>
          <cell r="G34264">
            <v>4821.82</v>
          </cell>
          <cell r="H34264">
            <v>4841.8999999999996</v>
          </cell>
          <cell r="I34264">
            <v>4821.83</v>
          </cell>
          <cell r="J34264">
            <v>4841.91</v>
          </cell>
          <cell r="K34264">
            <v>4841.88</v>
          </cell>
          <cell r="L34264">
            <v>4801.76</v>
          </cell>
          <cell r="M34264">
            <v>4846.8999999999996</v>
          </cell>
          <cell r="N34264">
            <v>57987.360000000001</v>
          </cell>
        </row>
        <row r="34265">
          <cell r="A34265" t="str">
            <v>503370  Books &amp; Subscript</v>
          </cell>
          <cell r="B34265">
            <v>943.44</v>
          </cell>
          <cell r="C34265">
            <v>948.64</v>
          </cell>
          <cell r="D34265">
            <v>943.45</v>
          </cell>
          <cell r="E34265">
            <v>948.65</v>
          </cell>
          <cell r="F34265">
            <v>951.64</v>
          </cell>
          <cell r="G34265">
            <v>943.44</v>
          </cell>
          <cell r="H34265">
            <v>948.65</v>
          </cell>
          <cell r="I34265">
            <v>943.43</v>
          </cell>
          <cell r="J34265">
            <v>948.65</v>
          </cell>
          <cell r="K34265">
            <v>948.63</v>
          </cell>
          <cell r="L34265">
            <v>938.25</v>
          </cell>
          <cell r="M34265">
            <v>961.65</v>
          </cell>
          <cell r="N34265">
            <v>11368.52</v>
          </cell>
        </row>
        <row r="34266">
          <cell r="A34266" t="str">
            <v>503400  Other Emp Rel Exp</v>
          </cell>
          <cell r="B34266">
            <v>19564.099999999999</v>
          </cell>
          <cell r="C34266">
            <v>19594.53</v>
          </cell>
          <cell r="D34266">
            <v>19561.12</v>
          </cell>
          <cell r="E34266">
            <v>19594.580000000002</v>
          </cell>
          <cell r="F34266">
            <v>19594.53</v>
          </cell>
          <cell r="G34266">
            <v>19561.099999999999</v>
          </cell>
          <cell r="H34266">
            <v>19594.560000000001</v>
          </cell>
          <cell r="I34266">
            <v>19561.07</v>
          </cell>
          <cell r="J34266">
            <v>19594.580000000002</v>
          </cell>
          <cell r="K34266">
            <v>19592.57</v>
          </cell>
          <cell r="L34266">
            <v>19525.62</v>
          </cell>
          <cell r="M34266">
            <v>19599.560000000001</v>
          </cell>
          <cell r="N34266">
            <v>234937.92</v>
          </cell>
        </row>
        <row r="34267">
          <cell r="A34267" t="str">
            <v>Employee Expenses</v>
          </cell>
          <cell r="B34267">
            <v>177725.57</v>
          </cell>
          <cell r="C34267">
            <v>178166.12</v>
          </cell>
          <cell r="D34267">
            <v>177712.56</v>
          </cell>
          <cell r="E34267">
            <v>178166.18</v>
          </cell>
          <cell r="F34267">
            <v>178170.12</v>
          </cell>
          <cell r="G34267">
            <v>177713.57</v>
          </cell>
          <cell r="H34267">
            <v>178165.21</v>
          </cell>
          <cell r="I34267">
            <v>177709.48</v>
          </cell>
          <cell r="J34267">
            <v>178162.18</v>
          </cell>
          <cell r="K34267">
            <v>178159.17</v>
          </cell>
          <cell r="L34267">
            <v>177250.87</v>
          </cell>
          <cell r="M34267">
            <v>178258.21</v>
          </cell>
          <cell r="N34267">
            <v>2135359.2400000002</v>
          </cell>
        </row>
        <row r="34268">
          <cell r="A34268" t="str">
            <v>516010  Metal &amp; Steel</v>
          </cell>
          <cell r="B34268">
            <v>348.96</v>
          </cell>
          <cell r="C34268">
            <v>348.96</v>
          </cell>
          <cell r="D34268">
            <v>348.96</v>
          </cell>
          <cell r="E34268">
            <v>348.96</v>
          </cell>
          <cell r="F34268">
            <v>348.96</v>
          </cell>
          <cell r="G34268">
            <v>348.96</v>
          </cell>
          <cell r="H34268">
            <v>348.96</v>
          </cell>
          <cell r="I34268">
            <v>348.96</v>
          </cell>
          <cell r="J34268">
            <v>348.96</v>
          </cell>
          <cell r="K34268">
            <v>348.96</v>
          </cell>
          <cell r="L34268">
            <v>348.96</v>
          </cell>
          <cell r="M34268">
            <v>345.96</v>
          </cell>
          <cell r="N34268">
            <v>4184.5200000000004</v>
          </cell>
        </row>
        <row r="34269">
          <cell r="A34269" t="str">
            <v>516020  Breakers &amp; Switches</v>
          </cell>
          <cell r="B34269">
            <v>12675.81</v>
          </cell>
          <cell r="C34269">
            <v>12665.81</v>
          </cell>
          <cell r="D34269">
            <v>12665.81</v>
          </cell>
          <cell r="E34269">
            <v>12665.81</v>
          </cell>
          <cell r="F34269">
            <v>12665.81</v>
          </cell>
          <cell r="G34269">
            <v>12665.81</v>
          </cell>
          <cell r="H34269">
            <v>12664.81</v>
          </cell>
          <cell r="I34269">
            <v>12664.81</v>
          </cell>
          <cell r="J34269">
            <v>12664.81</v>
          </cell>
          <cell r="K34269">
            <v>12664.81</v>
          </cell>
          <cell r="L34269">
            <v>12666.81</v>
          </cell>
          <cell r="M34269">
            <v>12650.81</v>
          </cell>
          <cell r="N34269">
            <v>151981.72</v>
          </cell>
        </row>
        <row r="34270">
          <cell r="A34270" t="str">
            <v>516030  Cranes/Hoists/Cables</v>
          </cell>
          <cell r="B34270">
            <v>1084.79</v>
          </cell>
          <cell r="C34270">
            <v>1084.79</v>
          </cell>
          <cell r="D34270">
            <v>1084.79</v>
          </cell>
          <cell r="E34270">
            <v>1084.79</v>
          </cell>
          <cell r="F34270">
            <v>1084.79</v>
          </cell>
          <cell r="G34270">
            <v>1084.79</v>
          </cell>
          <cell r="H34270">
            <v>1084.79</v>
          </cell>
          <cell r="I34270">
            <v>1083.79</v>
          </cell>
          <cell r="J34270">
            <v>1083.79</v>
          </cell>
          <cell r="K34270">
            <v>1083.79</v>
          </cell>
          <cell r="L34270">
            <v>1083.79</v>
          </cell>
          <cell r="M34270">
            <v>1088.79</v>
          </cell>
          <cell r="N34270">
            <v>13017.48</v>
          </cell>
        </row>
        <row r="34271">
          <cell r="A34271" t="str">
            <v>516050  Chemicals</v>
          </cell>
          <cell r="B34271">
            <v>5808.06</v>
          </cell>
          <cell r="C34271">
            <v>5843.28</v>
          </cell>
          <cell r="D34271">
            <v>5808.05</v>
          </cell>
          <cell r="E34271">
            <v>5843.29</v>
          </cell>
          <cell r="F34271">
            <v>5843.28</v>
          </cell>
          <cell r="G34271">
            <v>5808.06</v>
          </cell>
          <cell r="H34271">
            <v>5843.29</v>
          </cell>
          <cell r="I34271">
            <v>5808.05</v>
          </cell>
          <cell r="J34271">
            <v>5843.29</v>
          </cell>
          <cell r="K34271">
            <v>5843.29</v>
          </cell>
          <cell r="L34271">
            <v>5771.81</v>
          </cell>
          <cell r="M34271">
            <v>5867.29</v>
          </cell>
          <cell r="N34271">
            <v>69931.039999999994</v>
          </cell>
        </row>
        <row r="34272">
          <cell r="A34272" t="str">
            <v>516060  Comm Equip/Supp</v>
          </cell>
          <cell r="B34272">
            <v>2446.37</v>
          </cell>
          <cell r="C34272">
            <v>2458.6999999999998</v>
          </cell>
          <cell r="D34272">
            <v>2446.38</v>
          </cell>
          <cell r="E34272">
            <v>2458.6799999999998</v>
          </cell>
          <cell r="F34272">
            <v>2458.6999999999998</v>
          </cell>
          <cell r="G34272">
            <v>2446.37</v>
          </cell>
          <cell r="H34272">
            <v>2458.67</v>
          </cell>
          <cell r="I34272">
            <v>2446.4</v>
          </cell>
          <cell r="J34272">
            <v>2458.6799999999998</v>
          </cell>
          <cell r="K34272">
            <v>2457.64</v>
          </cell>
          <cell r="L34272">
            <v>2431.14</v>
          </cell>
          <cell r="M34272">
            <v>2490.67</v>
          </cell>
          <cell r="N34272">
            <v>29458.400000000001</v>
          </cell>
        </row>
        <row r="34273">
          <cell r="A34273" t="str">
            <v>516070  Computer Hardware</v>
          </cell>
          <cell r="B34273">
            <v>7587.31</v>
          </cell>
          <cell r="C34273">
            <v>7602.89</v>
          </cell>
          <cell r="D34273">
            <v>7587.29</v>
          </cell>
          <cell r="E34273">
            <v>7602.89</v>
          </cell>
          <cell r="F34273">
            <v>7602.89</v>
          </cell>
          <cell r="G34273">
            <v>7586.31</v>
          </cell>
          <cell r="H34273">
            <v>7600.88</v>
          </cell>
          <cell r="I34273">
            <v>7585.32</v>
          </cell>
          <cell r="J34273">
            <v>7601.89</v>
          </cell>
          <cell r="K34273">
            <v>7600.89</v>
          </cell>
          <cell r="L34273">
            <v>7569.72</v>
          </cell>
          <cell r="M34273">
            <v>7610.88</v>
          </cell>
          <cell r="N34273">
            <v>91139.16</v>
          </cell>
        </row>
        <row r="34274">
          <cell r="A34274" t="str">
            <v>516080  Comp Software/Lic</v>
          </cell>
          <cell r="B34274">
            <v>127.33</v>
          </cell>
          <cell r="C34274">
            <v>106.34</v>
          </cell>
          <cell r="D34274">
            <v>106.33</v>
          </cell>
          <cell r="E34274">
            <v>106.33</v>
          </cell>
          <cell r="F34274">
            <v>106.34</v>
          </cell>
          <cell r="G34274">
            <v>106.33</v>
          </cell>
          <cell r="H34274">
            <v>106.33</v>
          </cell>
          <cell r="I34274">
            <v>105.34</v>
          </cell>
          <cell r="J34274">
            <v>105.33</v>
          </cell>
          <cell r="K34274">
            <v>105.33</v>
          </cell>
          <cell r="L34274">
            <v>107.34</v>
          </cell>
          <cell r="M34274">
            <v>115.33</v>
          </cell>
          <cell r="N34274">
            <v>1304</v>
          </cell>
        </row>
        <row r="34275">
          <cell r="A34275" t="str">
            <v>516090  Insulators</v>
          </cell>
          <cell r="B34275">
            <v>539</v>
          </cell>
          <cell r="C34275">
            <v>539</v>
          </cell>
          <cell r="D34275">
            <v>539</v>
          </cell>
          <cell r="E34275">
            <v>539</v>
          </cell>
          <cell r="F34275">
            <v>539</v>
          </cell>
          <cell r="G34275">
            <v>539</v>
          </cell>
          <cell r="H34275">
            <v>539</v>
          </cell>
          <cell r="I34275">
            <v>539</v>
          </cell>
          <cell r="J34275">
            <v>539</v>
          </cell>
          <cell r="K34275">
            <v>539</v>
          </cell>
          <cell r="L34275">
            <v>539</v>
          </cell>
          <cell r="M34275">
            <v>539</v>
          </cell>
          <cell r="N34275">
            <v>6468</v>
          </cell>
        </row>
        <row r="34276">
          <cell r="A34276" t="str">
            <v>516100  Conductor</v>
          </cell>
          <cell r="B34276">
            <v>22673.45</v>
          </cell>
          <cell r="C34276">
            <v>22667.45</v>
          </cell>
          <cell r="D34276">
            <v>22667.45</v>
          </cell>
          <cell r="E34276">
            <v>22667.45</v>
          </cell>
          <cell r="F34276">
            <v>22667.45</v>
          </cell>
          <cell r="G34276">
            <v>22667.45</v>
          </cell>
          <cell r="H34276">
            <v>22667.45</v>
          </cell>
          <cell r="I34276">
            <v>22667.45</v>
          </cell>
          <cell r="J34276">
            <v>22667.45</v>
          </cell>
          <cell r="K34276">
            <v>22672.45</v>
          </cell>
          <cell r="L34276">
            <v>22667.45</v>
          </cell>
          <cell r="M34276">
            <v>22682.45</v>
          </cell>
          <cell r="N34276">
            <v>272035.40000000002</v>
          </cell>
        </row>
        <row r="34277">
          <cell r="A34277" t="str">
            <v>516120  Gases</v>
          </cell>
          <cell r="B34277">
            <v>2543.77</v>
          </cell>
          <cell r="C34277">
            <v>2548.5700000000002</v>
          </cell>
          <cell r="D34277">
            <v>2543.7800000000002</v>
          </cell>
          <cell r="E34277">
            <v>2548.54</v>
          </cell>
          <cell r="F34277">
            <v>2548.5700000000002</v>
          </cell>
          <cell r="G34277">
            <v>2543.77</v>
          </cell>
          <cell r="H34277">
            <v>2548.5500000000002</v>
          </cell>
          <cell r="I34277">
            <v>2543.79</v>
          </cell>
          <cell r="J34277">
            <v>2548.54</v>
          </cell>
          <cell r="K34277">
            <v>2548.56</v>
          </cell>
          <cell r="L34277">
            <v>2539.0100000000002</v>
          </cell>
          <cell r="M34277">
            <v>2550.5500000000002</v>
          </cell>
          <cell r="N34277">
            <v>30556</v>
          </cell>
        </row>
        <row r="34278">
          <cell r="A34278" t="str">
            <v>516150  Elect Mtrs and Gen</v>
          </cell>
          <cell r="B34278">
            <v>417</v>
          </cell>
          <cell r="C34278">
            <v>417</v>
          </cell>
          <cell r="D34278">
            <v>417</v>
          </cell>
          <cell r="E34278">
            <v>417</v>
          </cell>
          <cell r="F34278">
            <v>417</v>
          </cell>
          <cell r="G34278">
            <v>417</v>
          </cell>
          <cell r="H34278">
            <v>417</v>
          </cell>
          <cell r="I34278">
            <v>417</v>
          </cell>
          <cell r="J34278">
            <v>417</v>
          </cell>
          <cell r="K34278">
            <v>417</v>
          </cell>
          <cell r="L34278">
            <v>417</v>
          </cell>
          <cell r="M34278">
            <v>417</v>
          </cell>
          <cell r="N34278">
            <v>5004</v>
          </cell>
        </row>
        <row r="34279">
          <cell r="A34279" t="str">
            <v>516190  Gravel &amp; Rock</v>
          </cell>
          <cell r="B34279">
            <v>871.38</v>
          </cell>
          <cell r="C34279">
            <v>863.38</v>
          </cell>
          <cell r="D34279">
            <v>864.38</v>
          </cell>
          <cell r="E34279">
            <v>863.38</v>
          </cell>
          <cell r="F34279">
            <v>864.38</v>
          </cell>
          <cell r="G34279">
            <v>863.38</v>
          </cell>
          <cell r="H34279">
            <v>864.38</v>
          </cell>
          <cell r="I34279">
            <v>863.38</v>
          </cell>
          <cell r="J34279">
            <v>864.38</v>
          </cell>
          <cell r="K34279">
            <v>863.38</v>
          </cell>
          <cell r="L34279">
            <v>864.38</v>
          </cell>
          <cell r="M34279">
            <v>879.38</v>
          </cell>
          <cell r="N34279">
            <v>10389.56</v>
          </cell>
        </row>
        <row r="34280">
          <cell r="A34280" t="str">
            <v>516200  Uniform / Safety Eqp</v>
          </cell>
          <cell r="B34280">
            <v>49914.46</v>
          </cell>
          <cell r="C34280">
            <v>49966.52</v>
          </cell>
          <cell r="D34280">
            <v>49905.440000000002</v>
          </cell>
          <cell r="E34280">
            <v>49966.48</v>
          </cell>
          <cell r="F34280">
            <v>49966.52</v>
          </cell>
          <cell r="G34280">
            <v>49905.46</v>
          </cell>
          <cell r="H34280">
            <v>49966.51</v>
          </cell>
          <cell r="I34280">
            <v>49905.47</v>
          </cell>
          <cell r="J34280">
            <v>49966.48</v>
          </cell>
          <cell r="K34280">
            <v>49966.5</v>
          </cell>
          <cell r="L34280">
            <v>49844.41</v>
          </cell>
          <cell r="M34280">
            <v>49963.51</v>
          </cell>
          <cell r="N34280">
            <v>599237.76</v>
          </cell>
        </row>
        <row r="34281">
          <cell r="A34281" t="str">
            <v>516230  Lubricants, Oil, Gre</v>
          </cell>
          <cell r="B34281">
            <v>569.17999999999995</v>
          </cell>
          <cell r="C34281">
            <v>574.99</v>
          </cell>
          <cell r="D34281">
            <v>562.19000000000005</v>
          </cell>
          <cell r="E34281">
            <v>574.97</v>
          </cell>
          <cell r="F34281">
            <v>574.99</v>
          </cell>
          <cell r="G34281">
            <v>562.17999999999995</v>
          </cell>
          <cell r="H34281">
            <v>574.96</v>
          </cell>
          <cell r="I34281">
            <v>562.21</v>
          </cell>
          <cell r="J34281">
            <v>574.97</v>
          </cell>
          <cell r="K34281">
            <v>574.96</v>
          </cell>
          <cell r="L34281">
            <v>547.44000000000005</v>
          </cell>
          <cell r="M34281">
            <v>589.96</v>
          </cell>
          <cell r="N34281">
            <v>6843</v>
          </cell>
        </row>
        <row r="34282">
          <cell r="A34282" t="str">
            <v>516240  Poleline Hardware</v>
          </cell>
          <cell r="B34282">
            <v>8463.58</v>
          </cell>
          <cell r="C34282">
            <v>8463.58</v>
          </cell>
          <cell r="D34282">
            <v>8463.58</v>
          </cell>
          <cell r="E34282">
            <v>8463.58</v>
          </cell>
          <cell r="F34282">
            <v>8463.58</v>
          </cell>
          <cell r="G34282">
            <v>8463.58</v>
          </cell>
          <cell r="H34282">
            <v>8463.58</v>
          </cell>
          <cell r="I34282">
            <v>8463.58</v>
          </cell>
          <cell r="J34282">
            <v>8463.58</v>
          </cell>
          <cell r="K34282">
            <v>8463.58</v>
          </cell>
          <cell r="L34282">
            <v>8466.58</v>
          </cell>
          <cell r="M34282">
            <v>8446.58</v>
          </cell>
          <cell r="N34282">
            <v>101548.96</v>
          </cell>
        </row>
        <row r="34283">
          <cell r="A34283" t="str">
            <v>516250  Meter/Relay,I&amp;C Part</v>
          </cell>
          <cell r="B34283">
            <v>5426</v>
          </cell>
          <cell r="C34283">
            <v>5442.19</v>
          </cell>
          <cell r="D34283">
            <v>5426</v>
          </cell>
          <cell r="E34283">
            <v>5442.22</v>
          </cell>
          <cell r="F34283">
            <v>5443.19</v>
          </cell>
          <cell r="G34283">
            <v>5425</v>
          </cell>
          <cell r="H34283">
            <v>5442.22</v>
          </cell>
          <cell r="I34283">
            <v>5424.97</v>
          </cell>
          <cell r="J34283">
            <v>5442.22</v>
          </cell>
          <cell r="K34283">
            <v>5442.22</v>
          </cell>
          <cell r="L34283">
            <v>5409.75</v>
          </cell>
          <cell r="M34283">
            <v>5446.22</v>
          </cell>
          <cell r="N34283">
            <v>65212.2</v>
          </cell>
        </row>
        <row r="34284">
          <cell r="A34284" t="str">
            <v>516260  Electronic Supplies</v>
          </cell>
          <cell r="B34284">
            <v>5748.65</v>
          </cell>
          <cell r="C34284">
            <v>5789.63</v>
          </cell>
          <cell r="D34284">
            <v>5748.65</v>
          </cell>
          <cell r="E34284">
            <v>5789.63</v>
          </cell>
          <cell r="F34284">
            <v>5789.63</v>
          </cell>
          <cell r="G34284">
            <v>5748.65</v>
          </cell>
          <cell r="H34284">
            <v>5789.6</v>
          </cell>
          <cell r="I34284">
            <v>5748.68</v>
          </cell>
          <cell r="J34284">
            <v>5789.63</v>
          </cell>
          <cell r="K34284">
            <v>5789.62</v>
          </cell>
          <cell r="L34284">
            <v>5707.71</v>
          </cell>
          <cell r="M34284">
            <v>5801.6</v>
          </cell>
          <cell r="N34284">
            <v>69241.679999999993</v>
          </cell>
        </row>
        <row r="34285">
          <cell r="A34285" t="str">
            <v>516290  Office Furn &amp; Equip</v>
          </cell>
          <cell r="B34285">
            <v>7721.42</v>
          </cell>
          <cell r="C34285">
            <v>7733.68</v>
          </cell>
          <cell r="D34285">
            <v>7722.44</v>
          </cell>
          <cell r="E34285">
            <v>7731.64</v>
          </cell>
          <cell r="F34285">
            <v>7731.68</v>
          </cell>
          <cell r="G34285">
            <v>7721.42</v>
          </cell>
          <cell r="H34285">
            <v>7731.67</v>
          </cell>
          <cell r="I34285">
            <v>7721.43</v>
          </cell>
          <cell r="J34285">
            <v>7730.64</v>
          </cell>
          <cell r="K34285">
            <v>7729.68</v>
          </cell>
          <cell r="L34285">
            <v>7709.19</v>
          </cell>
          <cell r="M34285">
            <v>7755.67</v>
          </cell>
          <cell r="N34285">
            <v>92740.56</v>
          </cell>
        </row>
        <row r="34286">
          <cell r="A34286" t="str">
            <v>516300  Office Supplies</v>
          </cell>
          <cell r="B34286">
            <v>42987.87</v>
          </cell>
          <cell r="C34286">
            <v>43073.86</v>
          </cell>
          <cell r="D34286">
            <v>42991.91</v>
          </cell>
          <cell r="E34286">
            <v>43073.85</v>
          </cell>
          <cell r="F34286">
            <v>43073.86</v>
          </cell>
          <cell r="G34286">
            <v>42991.87</v>
          </cell>
          <cell r="H34286">
            <v>43073.85</v>
          </cell>
          <cell r="I34286">
            <v>42991.88</v>
          </cell>
          <cell r="J34286">
            <v>43075.85</v>
          </cell>
          <cell r="K34286">
            <v>43075.87</v>
          </cell>
          <cell r="L34286">
            <v>42914.92</v>
          </cell>
          <cell r="M34286">
            <v>43105.85</v>
          </cell>
          <cell r="N34286">
            <v>516431.44</v>
          </cell>
        </row>
        <row r="34287">
          <cell r="A34287" t="str">
            <v>516310  Oth Elect Equip/Supp</v>
          </cell>
          <cell r="B34287">
            <v>52013.18</v>
          </cell>
          <cell r="C34287">
            <v>52059.48</v>
          </cell>
          <cell r="D34287">
            <v>52013.18</v>
          </cell>
          <cell r="E34287">
            <v>52059.48</v>
          </cell>
          <cell r="F34287">
            <v>52059.48</v>
          </cell>
          <cell r="G34287">
            <v>52013.18</v>
          </cell>
          <cell r="H34287">
            <v>52059.48</v>
          </cell>
          <cell r="I34287">
            <v>52013.18</v>
          </cell>
          <cell r="J34287">
            <v>52059.48</v>
          </cell>
          <cell r="K34287">
            <v>52059.53</v>
          </cell>
          <cell r="L34287">
            <v>51966.83</v>
          </cell>
          <cell r="M34287">
            <v>51761.48</v>
          </cell>
          <cell r="N34287">
            <v>624137.96</v>
          </cell>
        </row>
        <row r="34288">
          <cell r="A34288" t="str">
            <v>516320  Pipe, Vlvs and Fitng</v>
          </cell>
          <cell r="B34288">
            <v>190.05</v>
          </cell>
          <cell r="C34288">
            <v>194.45</v>
          </cell>
          <cell r="D34288">
            <v>190.07</v>
          </cell>
          <cell r="E34288">
            <v>194.43</v>
          </cell>
          <cell r="F34288">
            <v>194.45</v>
          </cell>
          <cell r="G34288">
            <v>190.05</v>
          </cell>
          <cell r="H34288">
            <v>194.45</v>
          </cell>
          <cell r="I34288">
            <v>190.05</v>
          </cell>
          <cell r="J34288">
            <v>194.43</v>
          </cell>
          <cell r="K34288">
            <v>194.45</v>
          </cell>
          <cell r="L34288">
            <v>185.67</v>
          </cell>
          <cell r="M34288">
            <v>194.45</v>
          </cell>
          <cell r="N34288">
            <v>2307</v>
          </cell>
        </row>
        <row r="34289">
          <cell r="A34289" t="str">
            <v>516330  Wood Products</v>
          </cell>
          <cell r="B34289">
            <v>865</v>
          </cell>
          <cell r="C34289">
            <v>865</v>
          </cell>
          <cell r="D34289">
            <v>865</v>
          </cell>
          <cell r="E34289">
            <v>865</v>
          </cell>
          <cell r="F34289">
            <v>865</v>
          </cell>
          <cell r="G34289">
            <v>865</v>
          </cell>
          <cell r="H34289">
            <v>865</v>
          </cell>
          <cell r="I34289">
            <v>865</v>
          </cell>
          <cell r="J34289">
            <v>865</v>
          </cell>
          <cell r="K34289">
            <v>865</v>
          </cell>
          <cell r="L34289">
            <v>865</v>
          </cell>
          <cell r="M34289">
            <v>865</v>
          </cell>
          <cell r="N34289">
            <v>10380</v>
          </cell>
        </row>
        <row r="34290">
          <cell r="A34290" t="str">
            <v>516340  Fastners</v>
          </cell>
          <cell r="B34290">
            <v>18780.45</v>
          </cell>
          <cell r="C34290">
            <v>18783.03</v>
          </cell>
          <cell r="D34290">
            <v>18780.47</v>
          </cell>
          <cell r="E34290">
            <v>18783.009999999998</v>
          </cell>
          <cell r="F34290">
            <v>18783.03</v>
          </cell>
          <cell r="G34290">
            <v>18780.45</v>
          </cell>
          <cell r="H34290">
            <v>18783.03</v>
          </cell>
          <cell r="I34290">
            <v>18780.45</v>
          </cell>
          <cell r="J34290">
            <v>18783.009999999998</v>
          </cell>
          <cell r="K34290">
            <v>18782.03</v>
          </cell>
          <cell r="L34290">
            <v>18775.89</v>
          </cell>
          <cell r="M34290">
            <v>18813.03</v>
          </cell>
          <cell r="N34290">
            <v>225407.88</v>
          </cell>
        </row>
        <row r="34291">
          <cell r="A34291" t="str">
            <v>516360  Tires,Tubes &amp; Wheels</v>
          </cell>
          <cell r="B34291">
            <v>614.75</v>
          </cell>
          <cell r="C34291">
            <v>635.25</v>
          </cell>
          <cell r="D34291">
            <v>614.75</v>
          </cell>
          <cell r="E34291">
            <v>635.25</v>
          </cell>
          <cell r="F34291">
            <v>635.25</v>
          </cell>
          <cell r="G34291">
            <v>614.75</v>
          </cell>
          <cell r="H34291">
            <v>635.25</v>
          </cell>
          <cell r="I34291">
            <v>614.75</v>
          </cell>
          <cell r="J34291">
            <v>635.25</v>
          </cell>
          <cell r="K34291">
            <v>635.24</v>
          </cell>
          <cell r="L34291">
            <v>594.26</v>
          </cell>
          <cell r="M34291">
            <v>635.25</v>
          </cell>
          <cell r="N34291">
            <v>7500</v>
          </cell>
        </row>
        <row r="34292">
          <cell r="A34292" t="str">
            <v>516370  Undgrnd Mat-Elec</v>
          </cell>
          <cell r="B34292">
            <v>1545</v>
          </cell>
          <cell r="C34292">
            <v>1545</v>
          </cell>
          <cell r="D34292">
            <v>1545</v>
          </cell>
          <cell r="E34292">
            <v>1545</v>
          </cell>
          <cell r="F34292">
            <v>1545</v>
          </cell>
          <cell r="G34292">
            <v>1545</v>
          </cell>
          <cell r="H34292">
            <v>1545</v>
          </cell>
          <cell r="I34292">
            <v>1545</v>
          </cell>
          <cell r="J34292">
            <v>1545</v>
          </cell>
          <cell r="K34292">
            <v>1545</v>
          </cell>
          <cell r="L34292">
            <v>1546</v>
          </cell>
          <cell r="M34292">
            <v>1567</v>
          </cell>
          <cell r="N34292">
            <v>18563</v>
          </cell>
        </row>
        <row r="34293">
          <cell r="A34293" t="str">
            <v>516410  Tools</v>
          </cell>
          <cell r="B34293">
            <v>107623.17</v>
          </cell>
          <cell r="C34293">
            <v>107718.39999999999</v>
          </cell>
          <cell r="D34293">
            <v>107623.16</v>
          </cell>
          <cell r="E34293">
            <v>107718.44</v>
          </cell>
          <cell r="F34293">
            <v>107718.39999999999</v>
          </cell>
          <cell r="G34293">
            <v>107623.17</v>
          </cell>
          <cell r="H34293">
            <v>107718.46</v>
          </cell>
          <cell r="I34293">
            <v>107623.11</v>
          </cell>
          <cell r="J34293">
            <v>107718.44</v>
          </cell>
          <cell r="K34293">
            <v>107718.46</v>
          </cell>
          <cell r="L34293">
            <v>107528.81</v>
          </cell>
          <cell r="M34293">
            <v>107705.46</v>
          </cell>
          <cell r="N34293">
            <v>1292037.48</v>
          </cell>
        </row>
        <row r="34294">
          <cell r="A34294" t="str">
            <v>516420  Transformers</v>
          </cell>
          <cell r="B34294">
            <v>1052.2</v>
          </cell>
          <cell r="C34294">
            <v>1058.97</v>
          </cell>
          <cell r="D34294">
            <v>1052.19</v>
          </cell>
          <cell r="E34294">
            <v>1058.97</v>
          </cell>
          <cell r="F34294">
            <v>1058.97</v>
          </cell>
          <cell r="G34294">
            <v>1052.2</v>
          </cell>
          <cell r="H34294">
            <v>1058.97</v>
          </cell>
          <cell r="I34294">
            <v>1052.2</v>
          </cell>
          <cell r="J34294">
            <v>1058.97</v>
          </cell>
          <cell r="K34294">
            <v>1058.97</v>
          </cell>
          <cell r="L34294">
            <v>1045.42</v>
          </cell>
          <cell r="M34294">
            <v>1058.97</v>
          </cell>
          <cell r="N34294">
            <v>12667</v>
          </cell>
        </row>
        <row r="34295">
          <cell r="A34295" t="str">
            <v>516430  Hydraulic Components</v>
          </cell>
          <cell r="B34295">
            <v>32.950000000000003</v>
          </cell>
          <cell r="C34295">
            <v>34.049999999999997</v>
          </cell>
          <cell r="D34295">
            <v>32.96</v>
          </cell>
          <cell r="E34295">
            <v>34.04</v>
          </cell>
          <cell r="F34295">
            <v>34.049999999999997</v>
          </cell>
          <cell r="G34295">
            <v>32.950000000000003</v>
          </cell>
          <cell r="H34295">
            <v>34.049999999999997</v>
          </cell>
          <cell r="I34295">
            <v>32.950000000000003</v>
          </cell>
          <cell r="J34295">
            <v>34.04</v>
          </cell>
          <cell r="K34295">
            <v>34.04</v>
          </cell>
          <cell r="L34295">
            <v>31.87</v>
          </cell>
          <cell r="M34295">
            <v>34.049999999999997</v>
          </cell>
          <cell r="N34295">
            <v>402</v>
          </cell>
        </row>
        <row r="34296">
          <cell r="A34296" t="str">
            <v>516435  Vehicles</v>
          </cell>
          <cell r="B34296">
            <v>5914.12</v>
          </cell>
          <cell r="C34296">
            <v>5914.13</v>
          </cell>
          <cell r="D34296">
            <v>5914.12</v>
          </cell>
          <cell r="E34296">
            <v>5914.12</v>
          </cell>
          <cell r="F34296">
            <v>5914.13</v>
          </cell>
          <cell r="G34296">
            <v>5914.12</v>
          </cell>
          <cell r="H34296">
            <v>5914.12</v>
          </cell>
          <cell r="I34296">
            <v>5914.13</v>
          </cell>
          <cell r="J34296">
            <v>5914.12</v>
          </cell>
          <cell r="K34296">
            <v>5914.12</v>
          </cell>
          <cell r="L34296">
            <v>5914.13</v>
          </cell>
          <cell r="M34296">
            <v>5906.12</v>
          </cell>
          <cell r="N34296">
            <v>70961.48</v>
          </cell>
        </row>
        <row r="34297">
          <cell r="A34297" t="str">
            <v>516440  Veh/Mob Equip-Fuels</v>
          </cell>
          <cell r="B34297">
            <v>243931.03</v>
          </cell>
          <cell r="C34297">
            <v>243953.6</v>
          </cell>
          <cell r="D34297">
            <v>243931.03</v>
          </cell>
          <cell r="E34297">
            <v>243953.71</v>
          </cell>
          <cell r="F34297">
            <v>243953.6</v>
          </cell>
          <cell r="G34297">
            <v>243931.03</v>
          </cell>
          <cell r="H34297">
            <v>243953.71</v>
          </cell>
          <cell r="I34297">
            <v>243930.92</v>
          </cell>
          <cell r="J34297">
            <v>243953.71</v>
          </cell>
          <cell r="K34297">
            <v>243953.7</v>
          </cell>
          <cell r="L34297">
            <v>243908.25</v>
          </cell>
          <cell r="M34297">
            <v>243953.71</v>
          </cell>
          <cell r="N34297">
            <v>2927308</v>
          </cell>
        </row>
        <row r="34298">
          <cell r="A34298" t="str">
            <v>516441  Veh-Acces/Elec Acces</v>
          </cell>
          <cell r="B34298">
            <v>265.41000000000003</v>
          </cell>
          <cell r="C34298">
            <v>265.41000000000003</v>
          </cell>
          <cell r="D34298">
            <v>265.41000000000003</v>
          </cell>
          <cell r="E34298">
            <v>265.41000000000003</v>
          </cell>
          <cell r="F34298">
            <v>265.41000000000003</v>
          </cell>
          <cell r="G34298">
            <v>265.41000000000003</v>
          </cell>
          <cell r="H34298">
            <v>265.41000000000003</v>
          </cell>
          <cell r="I34298">
            <v>265.41000000000003</v>
          </cell>
          <cell r="J34298">
            <v>265.41000000000003</v>
          </cell>
          <cell r="K34298">
            <v>265.41000000000003</v>
          </cell>
          <cell r="L34298">
            <v>265.41000000000003</v>
          </cell>
          <cell r="M34298">
            <v>270.41000000000003</v>
          </cell>
          <cell r="N34298">
            <v>3189.92</v>
          </cell>
        </row>
        <row r="34299">
          <cell r="A34299" t="str">
            <v>516442  Veh-Air Intake/Cooli</v>
          </cell>
          <cell r="B34299">
            <v>166.96</v>
          </cell>
          <cell r="C34299">
            <v>166.96</v>
          </cell>
          <cell r="D34299">
            <v>166.96</v>
          </cell>
          <cell r="E34299">
            <v>166.96</v>
          </cell>
          <cell r="F34299">
            <v>166.96</v>
          </cell>
          <cell r="G34299">
            <v>166.96</v>
          </cell>
          <cell r="H34299">
            <v>166.96</v>
          </cell>
          <cell r="I34299">
            <v>166.96</v>
          </cell>
          <cell r="J34299">
            <v>166.96</v>
          </cell>
          <cell r="K34299">
            <v>166.96</v>
          </cell>
          <cell r="L34299">
            <v>166.96</v>
          </cell>
          <cell r="M34299">
            <v>163.96</v>
          </cell>
          <cell r="N34299">
            <v>2000.52</v>
          </cell>
        </row>
        <row r="34300">
          <cell r="A34300" t="str">
            <v>516455  Veh-Truck/Trail Body</v>
          </cell>
          <cell r="B34300">
            <v>333.94</v>
          </cell>
          <cell r="C34300">
            <v>333.94</v>
          </cell>
          <cell r="D34300">
            <v>333.94</v>
          </cell>
          <cell r="E34300">
            <v>333.94</v>
          </cell>
          <cell r="F34300">
            <v>333.94</v>
          </cell>
          <cell r="G34300">
            <v>333.94</v>
          </cell>
          <cell r="H34300">
            <v>333.94</v>
          </cell>
          <cell r="I34300">
            <v>333.94</v>
          </cell>
          <cell r="J34300">
            <v>333.94</v>
          </cell>
          <cell r="K34300">
            <v>333.94</v>
          </cell>
          <cell r="L34300">
            <v>333.94</v>
          </cell>
          <cell r="M34300">
            <v>325.94</v>
          </cell>
          <cell r="N34300">
            <v>3999.28</v>
          </cell>
        </row>
        <row r="34301">
          <cell r="A34301" t="str">
            <v>516456  Veh-Cab Int/ExtVeh-T</v>
          </cell>
          <cell r="B34301">
            <v>93.48</v>
          </cell>
          <cell r="C34301">
            <v>93.48</v>
          </cell>
          <cell r="D34301">
            <v>93.48</v>
          </cell>
          <cell r="E34301">
            <v>93.48</v>
          </cell>
          <cell r="F34301">
            <v>93.48</v>
          </cell>
          <cell r="G34301">
            <v>93.48</v>
          </cell>
          <cell r="H34301">
            <v>93.48</v>
          </cell>
          <cell r="I34301">
            <v>93.48</v>
          </cell>
          <cell r="J34301">
            <v>91.48</v>
          </cell>
          <cell r="K34301">
            <v>91.48</v>
          </cell>
          <cell r="L34301">
            <v>92.48</v>
          </cell>
          <cell r="M34301">
            <v>85.48</v>
          </cell>
          <cell r="N34301">
            <v>1108.76</v>
          </cell>
        </row>
        <row r="34302">
          <cell r="A34302" t="str">
            <v>516460  Hvy Equp Mat'l &amp; Sup</v>
          </cell>
          <cell r="B34302">
            <v>1304.53</v>
          </cell>
          <cell r="C34302">
            <v>1305.3499999999999</v>
          </cell>
          <cell r="D34302">
            <v>1304.53</v>
          </cell>
          <cell r="E34302">
            <v>1305.3499999999999</v>
          </cell>
          <cell r="F34302">
            <v>1305.3499999999999</v>
          </cell>
          <cell r="G34302">
            <v>1304.53</v>
          </cell>
          <cell r="H34302">
            <v>1305.3499999999999</v>
          </cell>
          <cell r="I34302">
            <v>1304.53</v>
          </cell>
          <cell r="J34302">
            <v>1305.3499999999999</v>
          </cell>
          <cell r="K34302">
            <v>1305.3499999999999</v>
          </cell>
          <cell r="L34302">
            <v>1303.71</v>
          </cell>
          <cell r="M34302">
            <v>1300.3499999999999</v>
          </cell>
          <cell r="N34302">
            <v>15654.28</v>
          </cell>
        </row>
        <row r="34303">
          <cell r="A34303" t="str">
            <v>516900  Misc M&amp;S</v>
          </cell>
          <cell r="B34303">
            <v>60967.07</v>
          </cell>
          <cell r="C34303">
            <v>61122.11</v>
          </cell>
          <cell r="D34303">
            <v>60967.07</v>
          </cell>
          <cell r="E34303">
            <v>61122.11</v>
          </cell>
          <cell r="F34303">
            <v>61122.11</v>
          </cell>
          <cell r="G34303">
            <v>60967.07</v>
          </cell>
          <cell r="H34303">
            <v>61122.12</v>
          </cell>
          <cell r="I34303">
            <v>60967.06</v>
          </cell>
          <cell r="J34303">
            <v>61122.11</v>
          </cell>
          <cell r="K34303">
            <v>61122.15</v>
          </cell>
          <cell r="L34303">
            <v>60810.98</v>
          </cell>
          <cell r="M34303">
            <v>61117.120000000003</v>
          </cell>
          <cell r="N34303">
            <v>732529.08</v>
          </cell>
        </row>
        <row r="34304">
          <cell r="A34304" t="str">
            <v>Materials &amp; Supplies</v>
          </cell>
          <cell r="B34304">
            <v>673647.68</v>
          </cell>
          <cell r="C34304">
            <v>674239.23</v>
          </cell>
          <cell r="D34304">
            <v>673592.75</v>
          </cell>
          <cell r="E34304">
            <v>674237.19</v>
          </cell>
          <cell r="F34304">
            <v>674239.23</v>
          </cell>
          <cell r="G34304">
            <v>673588.68</v>
          </cell>
          <cell r="H34304">
            <v>674235.28</v>
          </cell>
          <cell r="I34304">
            <v>673584.63</v>
          </cell>
          <cell r="J34304">
            <v>674233.19</v>
          </cell>
          <cell r="K34304">
            <v>674233.36</v>
          </cell>
          <cell r="L34304">
            <v>672942.02</v>
          </cell>
          <cell r="M34304">
            <v>674105.28</v>
          </cell>
          <cell r="N34304">
            <v>8086878.5199999996</v>
          </cell>
        </row>
        <row r="34305">
          <cell r="A34305" t="str">
            <v>530020  Advert Serv</v>
          </cell>
          <cell r="B34305">
            <v>415</v>
          </cell>
          <cell r="C34305">
            <v>415</v>
          </cell>
          <cell r="D34305">
            <v>415</v>
          </cell>
          <cell r="E34305">
            <v>415</v>
          </cell>
          <cell r="F34305">
            <v>415</v>
          </cell>
          <cell r="G34305">
            <v>415</v>
          </cell>
          <cell r="H34305">
            <v>415</v>
          </cell>
          <cell r="I34305">
            <v>415</v>
          </cell>
          <cell r="J34305">
            <v>415</v>
          </cell>
          <cell r="K34305">
            <v>415</v>
          </cell>
          <cell r="L34305">
            <v>415</v>
          </cell>
          <cell r="M34305">
            <v>415</v>
          </cell>
          <cell r="N34305">
            <v>4980</v>
          </cell>
        </row>
        <row r="34306">
          <cell r="A34306" t="str">
            <v>530030  Bldg/Facil Serv</v>
          </cell>
          <cell r="B34306">
            <v>1863.82</v>
          </cell>
          <cell r="C34306">
            <v>1863.82</v>
          </cell>
          <cell r="D34306">
            <v>1863.82</v>
          </cell>
          <cell r="E34306">
            <v>1863.82</v>
          </cell>
          <cell r="F34306">
            <v>1863.82</v>
          </cell>
          <cell r="G34306">
            <v>1863.82</v>
          </cell>
          <cell r="H34306">
            <v>1863.82</v>
          </cell>
          <cell r="I34306">
            <v>1863.82</v>
          </cell>
          <cell r="J34306">
            <v>1863.82</v>
          </cell>
          <cell r="K34306">
            <v>1863.82</v>
          </cell>
          <cell r="L34306">
            <v>1863.82</v>
          </cell>
          <cell r="M34306">
            <v>1863.82</v>
          </cell>
          <cell r="N34306">
            <v>22365.84</v>
          </cell>
        </row>
        <row r="34307">
          <cell r="A34307" t="str">
            <v>530031  Printing/Imaging Svc</v>
          </cell>
          <cell r="B34307">
            <v>5863.13</v>
          </cell>
          <cell r="C34307">
            <v>5879.54</v>
          </cell>
          <cell r="D34307">
            <v>5863.15</v>
          </cell>
          <cell r="E34307">
            <v>5879.51</v>
          </cell>
          <cell r="F34307">
            <v>5879.54</v>
          </cell>
          <cell r="G34307">
            <v>5863.13</v>
          </cell>
          <cell r="H34307">
            <v>5879.54</v>
          </cell>
          <cell r="I34307">
            <v>5863.13</v>
          </cell>
          <cell r="J34307">
            <v>5879.51</v>
          </cell>
          <cell r="K34307">
            <v>5879.53</v>
          </cell>
          <cell r="L34307">
            <v>5848.75</v>
          </cell>
          <cell r="M34307">
            <v>5881.54</v>
          </cell>
          <cell r="N34307">
            <v>70460</v>
          </cell>
        </row>
        <row r="34308">
          <cell r="A34308" t="str">
            <v>530035  Catering Serv-NonEmp</v>
          </cell>
          <cell r="B34308">
            <v>1198.73</v>
          </cell>
          <cell r="C34308">
            <v>1198.73</v>
          </cell>
          <cell r="D34308">
            <v>1198.73</v>
          </cell>
          <cell r="E34308">
            <v>1199.73</v>
          </cell>
          <cell r="F34308">
            <v>1198.73</v>
          </cell>
          <cell r="G34308">
            <v>1199.73</v>
          </cell>
          <cell r="H34308">
            <v>1197.73</v>
          </cell>
          <cell r="I34308">
            <v>1197.73</v>
          </cell>
          <cell r="J34308">
            <v>1197.73</v>
          </cell>
          <cell r="K34308">
            <v>1197.73</v>
          </cell>
          <cell r="L34308">
            <v>1197.73</v>
          </cell>
          <cell r="M34308">
            <v>1213.73</v>
          </cell>
          <cell r="N34308">
            <v>14396.76</v>
          </cell>
        </row>
        <row r="34309">
          <cell r="A34309" t="str">
            <v>530045  Const &amp; Maint Labor</v>
          </cell>
          <cell r="B34309">
            <v>7211.06</v>
          </cell>
          <cell r="C34309">
            <v>7213.81</v>
          </cell>
          <cell r="D34309">
            <v>7211.06</v>
          </cell>
          <cell r="E34309">
            <v>7213.8</v>
          </cell>
          <cell r="F34309">
            <v>7213.81</v>
          </cell>
          <cell r="G34309">
            <v>7212.06</v>
          </cell>
          <cell r="H34309">
            <v>7214.8</v>
          </cell>
          <cell r="I34309">
            <v>7212.07</v>
          </cell>
          <cell r="J34309">
            <v>7214.8</v>
          </cell>
          <cell r="K34309">
            <v>7214.79</v>
          </cell>
          <cell r="L34309">
            <v>7209.34</v>
          </cell>
          <cell r="M34309">
            <v>7245.8</v>
          </cell>
          <cell r="N34309">
            <v>86587.199999999997</v>
          </cell>
        </row>
        <row r="34310">
          <cell r="A34310" t="str">
            <v>530050  Const &amp; Maint Other</v>
          </cell>
          <cell r="B34310">
            <v>30175.75</v>
          </cell>
          <cell r="C34310">
            <v>30175.75</v>
          </cell>
          <cell r="D34310">
            <v>30175.75</v>
          </cell>
          <cell r="E34310">
            <v>30175.75</v>
          </cell>
          <cell r="F34310">
            <v>30175.75</v>
          </cell>
          <cell r="G34310">
            <v>30175.75</v>
          </cell>
          <cell r="H34310">
            <v>30175.75</v>
          </cell>
          <cell r="I34310">
            <v>30175.75</v>
          </cell>
          <cell r="J34310">
            <v>30175.75</v>
          </cell>
          <cell r="K34310">
            <v>30173.75</v>
          </cell>
          <cell r="L34310">
            <v>30173.75</v>
          </cell>
          <cell r="M34310">
            <v>30151.75</v>
          </cell>
          <cell r="N34310">
            <v>362081</v>
          </cell>
        </row>
        <row r="34311">
          <cell r="A34311" t="str">
            <v>530055  Consult-Tech Serv</v>
          </cell>
          <cell r="B34311">
            <v>788.85</v>
          </cell>
          <cell r="C34311">
            <v>767.19</v>
          </cell>
          <cell r="D34311">
            <v>765.86</v>
          </cell>
          <cell r="E34311">
            <v>767.22</v>
          </cell>
          <cell r="F34311">
            <v>767.19</v>
          </cell>
          <cell r="G34311">
            <v>765.85</v>
          </cell>
          <cell r="H34311">
            <v>767.21</v>
          </cell>
          <cell r="I34311">
            <v>765.83</v>
          </cell>
          <cell r="J34311">
            <v>767.22</v>
          </cell>
          <cell r="K34311">
            <v>767.2</v>
          </cell>
          <cell r="L34311">
            <v>764.49</v>
          </cell>
          <cell r="M34311">
            <v>771.21</v>
          </cell>
          <cell r="N34311">
            <v>9225.32</v>
          </cell>
        </row>
        <row r="34312">
          <cell r="A34312" t="str">
            <v>530070  Environment Serv</v>
          </cell>
          <cell r="B34312">
            <v>1896.67</v>
          </cell>
          <cell r="C34312">
            <v>1896.67</v>
          </cell>
          <cell r="D34312">
            <v>1896.67</v>
          </cell>
          <cell r="E34312">
            <v>1896.67</v>
          </cell>
          <cell r="F34312">
            <v>1896.67</v>
          </cell>
          <cell r="G34312">
            <v>1896.67</v>
          </cell>
          <cell r="H34312">
            <v>1896.67</v>
          </cell>
          <cell r="I34312">
            <v>1896.67</v>
          </cell>
          <cell r="J34312">
            <v>1896.67</v>
          </cell>
          <cell r="K34312">
            <v>1896.67</v>
          </cell>
          <cell r="L34312">
            <v>1896.67</v>
          </cell>
          <cell r="M34312">
            <v>1884.67</v>
          </cell>
          <cell r="N34312">
            <v>22748.04</v>
          </cell>
        </row>
        <row r="34313">
          <cell r="A34313" t="str">
            <v>530073  Freight Serv</v>
          </cell>
          <cell r="B34313">
            <v>13654.49</v>
          </cell>
          <cell r="C34313">
            <v>13695.66</v>
          </cell>
          <cell r="D34313">
            <v>13654.51</v>
          </cell>
          <cell r="E34313">
            <v>13695.61</v>
          </cell>
          <cell r="F34313">
            <v>13695.66</v>
          </cell>
          <cell r="G34313">
            <v>13654.49</v>
          </cell>
          <cell r="H34313">
            <v>13695.62</v>
          </cell>
          <cell r="I34313">
            <v>13654.53</v>
          </cell>
          <cell r="J34313">
            <v>13695.61</v>
          </cell>
          <cell r="K34313">
            <v>13695.62</v>
          </cell>
          <cell r="L34313">
            <v>13615.42</v>
          </cell>
          <cell r="M34313">
            <v>13678.62</v>
          </cell>
          <cell r="N34313">
            <v>164085.84</v>
          </cell>
        </row>
        <row r="34314">
          <cell r="A34314" t="str">
            <v>530085  Internal Services</v>
          </cell>
          <cell r="B34314">
            <v>857729.29</v>
          </cell>
          <cell r="C34314">
            <v>864937.44</v>
          </cell>
          <cell r="D34314">
            <v>857729.29</v>
          </cell>
          <cell r="E34314">
            <v>864937.25</v>
          </cell>
          <cell r="F34314">
            <v>864937.44</v>
          </cell>
          <cell r="G34314">
            <v>857729.29</v>
          </cell>
          <cell r="H34314">
            <v>864937.26</v>
          </cell>
          <cell r="I34314">
            <v>857729.47</v>
          </cell>
          <cell r="J34314">
            <v>864937.25</v>
          </cell>
          <cell r="K34314">
            <v>864937.24</v>
          </cell>
          <cell r="L34314">
            <v>850521.52</v>
          </cell>
          <cell r="M34314">
            <v>864937.26</v>
          </cell>
          <cell r="N34314">
            <v>10336000</v>
          </cell>
        </row>
        <row r="34315">
          <cell r="A34315" t="str">
            <v>530095  Legal Fees/Serv</v>
          </cell>
          <cell r="B34315">
            <v>61.23</v>
          </cell>
          <cell r="C34315">
            <v>42.23</v>
          </cell>
          <cell r="D34315">
            <v>42.23</v>
          </cell>
          <cell r="E34315">
            <v>42.23</v>
          </cell>
          <cell r="F34315">
            <v>42.23</v>
          </cell>
          <cell r="G34315">
            <v>42.23</v>
          </cell>
          <cell r="H34315">
            <v>42.23</v>
          </cell>
          <cell r="I34315">
            <v>41.23</v>
          </cell>
          <cell r="J34315">
            <v>41.23</v>
          </cell>
          <cell r="K34315">
            <v>41.23</v>
          </cell>
          <cell r="L34315">
            <v>41.23</v>
          </cell>
          <cell r="M34315">
            <v>60.23</v>
          </cell>
          <cell r="N34315">
            <v>539.76</v>
          </cell>
        </row>
        <row r="34316">
          <cell r="A34316" t="str">
            <v>530100  Line Inspect Serv</v>
          </cell>
          <cell r="B34316">
            <v>730</v>
          </cell>
          <cell r="C34316">
            <v>731</v>
          </cell>
          <cell r="D34316">
            <v>730</v>
          </cell>
          <cell r="E34316">
            <v>731</v>
          </cell>
          <cell r="F34316">
            <v>730</v>
          </cell>
          <cell r="G34316">
            <v>731</v>
          </cell>
          <cell r="H34316">
            <v>730</v>
          </cell>
          <cell r="I34316">
            <v>731</v>
          </cell>
          <cell r="J34316">
            <v>730</v>
          </cell>
          <cell r="K34316">
            <v>731</v>
          </cell>
          <cell r="L34316">
            <v>730</v>
          </cell>
          <cell r="M34316">
            <v>730</v>
          </cell>
          <cell r="N34316">
            <v>8765</v>
          </cell>
        </row>
        <row r="34317">
          <cell r="A34317" t="str">
            <v>530110  Moving/Relo Serv</v>
          </cell>
          <cell r="B34317">
            <v>75.42</v>
          </cell>
          <cell r="C34317">
            <v>71.42</v>
          </cell>
          <cell r="D34317">
            <v>71.42</v>
          </cell>
          <cell r="E34317">
            <v>71.42</v>
          </cell>
          <cell r="F34317">
            <v>71.42</v>
          </cell>
          <cell r="G34317">
            <v>71.42</v>
          </cell>
          <cell r="H34317">
            <v>70.42</v>
          </cell>
          <cell r="I34317">
            <v>70.42</v>
          </cell>
          <cell r="J34317">
            <v>70.42</v>
          </cell>
          <cell r="K34317">
            <v>70.42</v>
          </cell>
          <cell r="L34317">
            <v>71.42</v>
          </cell>
          <cell r="M34317">
            <v>82.42</v>
          </cell>
          <cell r="N34317">
            <v>868.04</v>
          </cell>
        </row>
        <row r="34318">
          <cell r="A34318" t="str">
            <v>530112  Office/Clerical Serv</v>
          </cell>
          <cell r="B34318">
            <v>380.56</v>
          </cell>
          <cell r="C34318">
            <v>380.56</v>
          </cell>
          <cell r="D34318">
            <v>380.56</v>
          </cell>
          <cell r="E34318">
            <v>381.56</v>
          </cell>
          <cell r="F34318">
            <v>380.56</v>
          </cell>
          <cell r="G34318">
            <v>381.56</v>
          </cell>
          <cell r="H34318">
            <v>380.56</v>
          </cell>
          <cell r="I34318">
            <v>380.56</v>
          </cell>
          <cell r="J34318">
            <v>378.56</v>
          </cell>
          <cell r="K34318">
            <v>375.56</v>
          </cell>
          <cell r="L34318">
            <v>374.56</v>
          </cell>
          <cell r="M34318">
            <v>377.56</v>
          </cell>
          <cell r="N34318">
            <v>4552.72</v>
          </cell>
        </row>
        <row r="34319">
          <cell r="A34319" t="str">
            <v>530120  Delivery/Courier Ser</v>
          </cell>
          <cell r="B34319">
            <v>3221.85</v>
          </cell>
          <cell r="C34319">
            <v>3229.01</v>
          </cell>
          <cell r="D34319">
            <v>3221.86</v>
          </cell>
          <cell r="E34319">
            <v>3228.94</v>
          </cell>
          <cell r="F34319">
            <v>3229.01</v>
          </cell>
          <cell r="G34319">
            <v>3221.85</v>
          </cell>
          <cell r="H34319">
            <v>3228.97</v>
          </cell>
          <cell r="I34319">
            <v>3221.89</v>
          </cell>
          <cell r="J34319">
            <v>3228.94</v>
          </cell>
          <cell r="K34319">
            <v>3228.96</v>
          </cell>
          <cell r="L34319">
            <v>3214.79</v>
          </cell>
          <cell r="M34319">
            <v>3230.97</v>
          </cell>
          <cell r="N34319">
            <v>38707.040000000001</v>
          </cell>
        </row>
        <row r="34320">
          <cell r="A34320" t="str">
            <v>530125  Security Services</v>
          </cell>
          <cell r="B34320">
            <v>1</v>
          </cell>
          <cell r="C34320">
            <v>1</v>
          </cell>
          <cell r="D34320">
            <v>1</v>
          </cell>
          <cell r="E34320">
            <v>1</v>
          </cell>
          <cell r="F34320">
            <v>1</v>
          </cell>
          <cell r="G34320">
            <v>1</v>
          </cell>
          <cell r="H34320">
            <v>1</v>
          </cell>
          <cell r="I34320">
            <v>1</v>
          </cell>
          <cell r="J34320">
            <v>1</v>
          </cell>
          <cell r="K34320">
            <v>1</v>
          </cell>
          <cell r="L34320">
            <v>1</v>
          </cell>
          <cell r="M34320">
            <v>6</v>
          </cell>
          <cell r="N34320">
            <v>17</v>
          </cell>
        </row>
        <row r="34321">
          <cell r="A34321" t="str">
            <v>530132  Telecomm Serv</v>
          </cell>
          <cell r="B34321">
            <v>1878.17</v>
          </cell>
          <cell r="C34321">
            <v>1880.91</v>
          </cell>
          <cell r="D34321">
            <v>1878.18</v>
          </cell>
          <cell r="E34321">
            <v>1880.92</v>
          </cell>
          <cell r="F34321">
            <v>1881.91</v>
          </cell>
          <cell r="G34321">
            <v>1879.17</v>
          </cell>
          <cell r="H34321">
            <v>1881.92</v>
          </cell>
          <cell r="I34321">
            <v>1880.16</v>
          </cell>
          <cell r="J34321">
            <v>1883.92</v>
          </cell>
          <cell r="K34321">
            <v>1883.9</v>
          </cell>
          <cell r="L34321">
            <v>1878.44</v>
          </cell>
          <cell r="M34321">
            <v>1886.92</v>
          </cell>
          <cell r="N34321">
            <v>22574.52</v>
          </cell>
        </row>
        <row r="34322">
          <cell r="A34322" t="str">
            <v>530135  Temp Services-Other</v>
          </cell>
          <cell r="B34322">
            <v>376</v>
          </cell>
          <cell r="C34322">
            <v>376</v>
          </cell>
          <cell r="D34322">
            <v>376</v>
          </cell>
          <cell r="E34322">
            <v>376</v>
          </cell>
          <cell r="F34322">
            <v>376</v>
          </cell>
          <cell r="G34322">
            <v>376</v>
          </cell>
          <cell r="H34322">
            <v>376</v>
          </cell>
          <cell r="I34322">
            <v>376</v>
          </cell>
          <cell r="J34322">
            <v>376</v>
          </cell>
          <cell r="K34322">
            <v>376</v>
          </cell>
          <cell r="L34322">
            <v>376</v>
          </cell>
          <cell r="M34322">
            <v>376</v>
          </cell>
          <cell r="N34322">
            <v>4512</v>
          </cell>
        </row>
        <row r="34323">
          <cell r="A34323" t="str">
            <v>530140  Training/Edu Serv</v>
          </cell>
          <cell r="B34323">
            <v>1521.07</v>
          </cell>
          <cell r="C34323">
            <v>1521.09</v>
          </cell>
          <cell r="D34323">
            <v>1521.07</v>
          </cell>
          <cell r="E34323">
            <v>1521.07</v>
          </cell>
          <cell r="F34323">
            <v>1521.09</v>
          </cell>
          <cell r="G34323">
            <v>1521.07</v>
          </cell>
          <cell r="H34323">
            <v>1521.07</v>
          </cell>
          <cell r="I34323">
            <v>1521.09</v>
          </cell>
          <cell r="J34323">
            <v>1521.07</v>
          </cell>
          <cell r="K34323">
            <v>1521.07</v>
          </cell>
          <cell r="L34323">
            <v>1521.09</v>
          </cell>
          <cell r="M34323">
            <v>1541.07</v>
          </cell>
          <cell r="N34323">
            <v>18272.919999999998</v>
          </cell>
        </row>
        <row r="34324">
          <cell r="A34324" t="str">
            <v>530142  Vehicles-Ext Serv</v>
          </cell>
          <cell r="B34324">
            <v>6493.71</v>
          </cell>
          <cell r="C34324">
            <v>6493.83</v>
          </cell>
          <cell r="D34324">
            <v>6493.71</v>
          </cell>
          <cell r="E34324">
            <v>6493.71</v>
          </cell>
          <cell r="F34324">
            <v>6493.83</v>
          </cell>
          <cell r="G34324">
            <v>6493.71</v>
          </cell>
          <cell r="H34324">
            <v>6493.71</v>
          </cell>
          <cell r="I34324">
            <v>6493.83</v>
          </cell>
          <cell r="J34324">
            <v>6493.71</v>
          </cell>
          <cell r="K34324">
            <v>6493.71</v>
          </cell>
          <cell r="L34324">
            <v>6493.83</v>
          </cell>
          <cell r="M34324">
            <v>6485.71</v>
          </cell>
          <cell r="N34324">
            <v>77917</v>
          </cell>
        </row>
        <row r="34325">
          <cell r="A34325" t="str">
            <v>530152  Contract Line Constr</v>
          </cell>
          <cell r="B34325">
            <v>250</v>
          </cell>
          <cell r="C34325">
            <v>250</v>
          </cell>
          <cell r="D34325">
            <v>250</v>
          </cell>
          <cell r="E34325">
            <v>250</v>
          </cell>
          <cell r="F34325">
            <v>250</v>
          </cell>
          <cell r="G34325">
            <v>250</v>
          </cell>
          <cell r="H34325">
            <v>250</v>
          </cell>
          <cell r="I34325">
            <v>250</v>
          </cell>
          <cell r="J34325">
            <v>250</v>
          </cell>
          <cell r="K34325">
            <v>250</v>
          </cell>
          <cell r="L34325">
            <v>250</v>
          </cell>
          <cell r="M34325">
            <v>250</v>
          </cell>
          <cell r="N34325">
            <v>3000</v>
          </cell>
        </row>
        <row r="34326">
          <cell r="A34326" t="str">
            <v>530190  Misc Contr/Serv</v>
          </cell>
          <cell r="B34326">
            <v>51282.31</v>
          </cell>
          <cell r="C34326">
            <v>51353.33</v>
          </cell>
          <cell r="D34326">
            <v>51282.31</v>
          </cell>
          <cell r="E34326">
            <v>51353.35</v>
          </cell>
          <cell r="F34326">
            <v>51353.33</v>
          </cell>
          <cell r="G34326">
            <v>51282.31</v>
          </cell>
          <cell r="H34326">
            <v>51353.32</v>
          </cell>
          <cell r="I34326">
            <v>51282.32</v>
          </cell>
          <cell r="J34326">
            <v>51353.35</v>
          </cell>
          <cell r="K34326">
            <v>51353.33</v>
          </cell>
          <cell r="L34326">
            <v>51211.3</v>
          </cell>
          <cell r="M34326">
            <v>51323.32</v>
          </cell>
          <cell r="N34326">
            <v>615783.88</v>
          </cell>
        </row>
        <row r="34327">
          <cell r="A34327" t="str">
            <v>690036  Dist Fac Maint Asses</v>
          </cell>
          <cell r="B34327">
            <v>203091.69</v>
          </cell>
          <cell r="C34327">
            <v>203067.31</v>
          </cell>
          <cell r="D34327">
            <v>203091.69</v>
          </cell>
          <cell r="E34327">
            <v>203030.47</v>
          </cell>
          <cell r="F34327">
            <v>203091.72</v>
          </cell>
          <cell r="G34327">
            <v>203067.28</v>
          </cell>
          <cell r="H34327">
            <v>203091.69</v>
          </cell>
          <cell r="I34327">
            <v>203030.5</v>
          </cell>
          <cell r="J34327">
            <v>203091.69</v>
          </cell>
          <cell r="K34327">
            <v>203067.28</v>
          </cell>
          <cell r="L34327">
            <v>203091.72</v>
          </cell>
          <cell r="M34327">
            <v>203030.47</v>
          </cell>
          <cell r="N34327">
            <v>2436843.5099999998</v>
          </cell>
        </row>
        <row r="34328">
          <cell r="A34328" t="str">
            <v>Primary Contracts &amp; Services Expense</v>
          </cell>
          <cell r="B34328">
            <v>1190159.8</v>
          </cell>
          <cell r="C34328">
            <v>1197441.3</v>
          </cell>
          <cell r="D34328">
            <v>1190113.8700000001</v>
          </cell>
          <cell r="E34328">
            <v>1197406.03</v>
          </cell>
          <cell r="F34328">
            <v>1197465.71</v>
          </cell>
          <cell r="G34328">
            <v>1190094.3899999999</v>
          </cell>
          <cell r="H34328">
            <v>1197464.29</v>
          </cell>
          <cell r="I34328">
            <v>1190054</v>
          </cell>
          <cell r="J34328">
            <v>1197463.25</v>
          </cell>
          <cell r="K34328">
            <v>1197434.81</v>
          </cell>
          <cell r="L34328">
            <v>1182761.8700000001</v>
          </cell>
          <cell r="M34328">
            <v>1197424.07</v>
          </cell>
          <cell r="N34328">
            <v>14325283.390000001</v>
          </cell>
        </row>
        <row r="34329">
          <cell r="A34329" t="str">
            <v>Contracts &amp; Services</v>
          </cell>
          <cell r="B34329">
            <v>1190159.8</v>
          </cell>
          <cell r="C34329">
            <v>1197441.3</v>
          </cell>
          <cell r="D34329">
            <v>1190113.8700000001</v>
          </cell>
          <cell r="E34329">
            <v>1197406.03</v>
          </cell>
          <cell r="F34329">
            <v>1197465.71</v>
          </cell>
          <cell r="G34329">
            <v>1190094.3899999999</v>
          </cell>
          <cell r="H34329">
            <v>1197464.29</v>
          </cell>
          <cell r="I34329">
            <v>1190054</v>
          </cell>
          <cell r="J34329">
            <v>1197463.25</v>
          </cell>
          <cell r="K34329">
            <v>1197434.81</v>
          </cell>
          <cell r="L34329">
            <v>1182761.8700000001</v>
          </cell>
          <cell r="M34329">
            <v>1197424.07</v>
          </cell>
          <cell r="N34329">
            <v>14325283.390000001</v>
          </cell>
        </row>
        <row r="34330">
          <cell r="A34330" t="str">
            <v>535100  Telephone</v>
          </cell>
          <cell r="B34330">
            <v>122848.09</v>
          </cell>
          <cell r="C34330">
            <v>123242.72</v>
          </cell>
          <cell r="D34330">
            <v>122842.1</v>
          </cell>
          <cell r="E34330">
            <v>123237.74</v>
          </cell>
          <cell r="F34330">
            <v>123237.72</v>
          </cell>
          <cell r="G34330">
            <v>122842.09</v>
          </cell>
          <cell r="H34330">
            <v>123237.74</v>
          </cell>
          <cell r="I34330">
            <v>122842.07</v>
          </cell>
          <cell r="J34330">
            <v>123237.74</v>
          </cell>
          <cell r="K34330">
            <v>123237.73</v>
          </cell>
          <cell r="L34330">
            <v>122447.44</v>
          </cell>
          <cell r="M34330">
            <v>123232.74</v>
          </cell>
          <cell r="N34330">
            <v>1476485.92</v>
          </cell>
        </row>
        <row r="34331">
          <cell r="A34331" t="str">
            <v>535110  Pagers</v>
          </cell>
          <cell r="B34331">
            <v>1760.75</v>
          </cell>
          <cell r="C34331">
            <v>1769.26</v>
          </cell>
          <cell r="D34331">
            <v>1760.73</v>
          </cell>
          <cell r="E34331">
            <v>1769.25</v>
          </cell>
          <cell r="F34331">
            <v>1769.26</v>
          </cell>
          <cell r="G34331">
            <v>1760.75</v>
          </cell>
          <cell r="H34331">
            <v>1769.26</v>
          </cell>
          <cell r="I34331">
            <v>1760.75</v>
          </cell>
          <cell r="J34331">
            <v>1769.25</v>
          </cell>
          <cell r="K34331">
            <v>1769.26</v>
          </cell>
          <cell r="L34331">
            <v>1752.22</v>
          </cell>
          <cell r="M34331">
            <v>1795.26</v>
          </cell>
          <cell r="N34331">
            <v>21206</v>
          </cell>
        </row>
        <row r="34332">
          <cell r="A34332" t="str">
            <v>535150  Telephone-AirPhone</v>
          </cell>
          <cell r="B34332">
            <v>1227</v>
          </cell>
          <cell r="C34332">
            <v>1227</v>
          </cell>
          <cell r="D34332">
            <v>1227</v>
          </cell>
          <cell r="E34332">
            <v>1227</v>
          </cell>
          <cell r="F34332">
            <v>1227</v>
          </cell>
          <cell r="G34332">
            <v>1227</v>
          </cell>
          <cell r="H34332">
            <v>1227</v>
          </cell>
          <cell r="I34332">
            <v>1227</v>
          </cell>
          <cell r="J34332">
            <v>1227</v>
          </cell>
          <cell r="K34332">
            <v>1227</v>
          </cell>
          <cell r="L34332">
            <v>1227</v>
          </cell>
          <cell r="M34332">
            <v>1227</v>
          </cell>
          <cell r="N34332">
            <v>14724</v>
          </cell>
        </row>
        <row r="34333">
          <cell r="A34333" t="str">
            <v>690037  Dist Fac Util Assess</v>
          </cell>
          <cell r="B34333">
            <v>15411.17</v>
          </cell>
          <cell r="C34333">
            <v>15409.63</v>
          </cell>
          <cell r="D34333">
            <v>15411.17</v>
          </cell>
          <cell r="E34333">
            <v>15407.98</v>
          </cell>
          <cell r="F34333">
            <v>15411.2</v>
          </cell>
          <cell r="G34333">
            <v>15409.6</v>
          </cell>
          <cell r="H34333">
            <v>15411.17</v>
          </cell>
          <cell r="I34333">
            <v>15407.98</v>
          </cell>
          <cell r="J34333">
            <v>15411.17</v>
          </cell>
          <cell r="K34333">
            <v>15409.6</v>
          </cell>
          <cell r="L34333">
            <v>15411.2</v>
          </cell>
          <cell r="M34333">
            <v>15407.98</v>
          </cell>
          <cell r="N34333">
            <v>184919.85</v>
          </cell>
        </row>
        <row r="34334">
          <cell r="A34334" t="str">
            <v>Utilities</v>
          </cell>
          <cell r="B34334">
            <v>141247.01</v>
          </cell>
          <cell r="C34334">
            <v>141648.60999999999</v>
          </cell>
          <cell r="D34334">
            <v>141241</v>
          </cell>
          <cell r="E34334">
            <v>141641.97</v>
          </cell>
          <cell r="F34334">
            <v>141645.18</v>
          </cell>
          <cell r="G34334">
            <v>141239.44</v>
          </cell>
          <cell r="H34334">
            <v>141645.17000000001</v>
          </cell>
          <cell r="I34334">
            <v>141237.79999999999</v>
          </cell>
          <cell r="J34334">
            <v>141645.16</v>
          </cell>
          <cell r="K34334">
            <v>141643.59</v>
          </cell>
          <cell r="L34334">
            <v>140837.85999999999</v>
          </cell>
          <cell r="M34334">
            <v>141662.98000000001</v>
          </cell>
          <cell r="N34334">
            <v>1697335.77</v>
          </cell>
        </row>
        <row r="34335">
          <cell r="A34335" t="str">
            <v>541000  Equipment Rent</v>
          </cell>
          <cell r="B34335">
            <v>20087.22</v>
          </cell>
          <cell r="C34335">
            <v>20210.73</v>
          </cell>
          <cell r="D34335">
            <v>20082.240000000002</v>
          </cell>
          <cell r="E34335">
            <v>20210.78</v>
          </cell>
          <cell r="F34335">
            <v>20210.73</v>
          </cell>
          <cell r="G34335">
            <v>20082.22</v>
          </cell>
          <cell r="H34335">
            <v>20210.77</v>
          </cell>
          <cell r="I34335">
            <v>20082.18</v>
          </cell>
          <cell r="J34335">
            <v>20209.78</v>
          </cell>
          <cell r="K34335">
            <v>20209.8</v>
          </cell>
          <cell r="L34335">
            <v>19952.62</v>
          </cell>
          <cell r="M34335">
            <v>20209.77</v>
          </cell>
          <cell r="N34335">
            <v>241758.84</v>
          </cell>
        </row>
        <row r="34336">
          <cell r="A34336" t="str">
            <v>541002  Rights of Way Exp</v>
          </cell>
          <cell r="B34336">
            <v>469</v>
          </cell>
          <cell r="C34336">
            <v>469</v>
          </cell>
          <cell r="D34336">
            <v>469</v>
          </cell>
          <cell r="E34336">
            <v>469</v>
          </cell>
          <cell r="F34336">
            <v>469</v>
          </cell>
          <cell r="G34336">
            <v>469</v>
          </cell>
          <cell r="H34336">
            <v>469</v>
          </cell>
          <cell r="I34336">
            <v>469</v>
          </cell>
          <cell r="J34336">
            <v>469</v>
          </cell>
          <cell r="K34336">
            <v>469</v>
          </cell>
          <cell r="L34336">
            <v>469</v>
          </cell>
          <cell r="M34336">
            <v>490</v>
          </cell>
          <cell r="N34336">
            <v>5649</v>
          </cell>
        </row>
        <row r="34337">
          <cell r="A34337" t="str">
            <v>543000  Other Rent/Leases</v>
          </cell>
          <cell r="B34337">
            <v>16527.66</v>
          </cell>
          <cell r="C34337">
            <v>16530.53</v>
          </cell>
          <cell r="D34337">
            <v>16524.650000000001</v>
          </cell>
          <cell r="E34337">
            <v>16530.55</v>
          </cell>
          <cell r="F34337">
            <v>16530.53</v>
          </cell>
          <cell r="G34337">
            <v>16524.66</v>
          </cell>
          <cell r="H34337">
            <v>16530.55</v>
          </cell>
          <cell r="I34337">
            <v>16524.64</v>
          </cell>
          <cell r="J34337">
            <v>16530.55</v>
          </cell>
          <cell r="K34337">
            <v>16529.53</v>
          </cell>
          <cell r="L34337">
            <v>16516.759999999998</v>
          </cell>
          <cell r="M34337">
            <v>16534.55</v>
          </cell>
          <cell r="N34337">
            <v>198335.16</v>
          </cell>
        </row>
        <row r="34338">
          <cell r="A34338" t="str">
            <v>545050  Damage Pmt/Provision</v>
          </cell>
          <cell r="B34338">
            <v>158</v>
          </cell>
          <cell r="C34338">
            <v>158</v>
          </cell>
          <cell r="D34338">
            <v>158</v>
          </cell>
          <cell r="E34338">
            <v>158</v>
          </cell>
          <cell r="F34338">
            <v>158</v>
          </cell>
          <cell r="G34338">
            <v>158</v>
          </cell>
          <cell r="H34338">
            <v>158</v>
          </cell>
          <cell r="I34338">
            <v>158</v>
          </cell>
          <cell r="J34338">
            <v>158</v>
          </cell>
          <cell r="K34338">
            <v>158</v>
          </cell>
          <cell r="L34338">
            <v>158</v>
          </cell>
          <cell r="M34338">
            <v>158</v>
          </cell>
          <cell r="N34338">
            <v>1896</v>
          </cell>
        </row>
        <row r="34339">
          <cell r="A34339" t="str">
            <v>545150  Misc A&amp;G Exps</v>
          </cell>
          <cell r="B34339">
            <v>3648.97</v>
          </cell>
          <cell r="C34339">
            <v>3648.97</v>
          </cell>
          <cell r="D34339">
            <v>3648.97</v>
          </cell>
          <cell r="E34339">
            <v>3648.97</v>
          </cell>
          <cell r="F34339">
            <v>3648.97</v>
          </cell>
          <cell r="G34339">
            <v>3648.97</v>
          </cell>
          <cell r="H34339">
            <v>3648.97</v>
          </cell>
          <cell r="I34339">
            <v>3643.97</v>
          </cell>
          <cell r="J34339">
            <v>3648.97</v>
          </cell>
          <cell r="K34339">
            <v>3648.97</v>
          </cell>
          <cell r="L34339">
            <v>3648.97</v>
          </cell>
          <cell r="M34339">
            <v>3666.97</v>
          </cell>
          <cell r="N34339">
            <v>43800.639999999999</v>
          </cell>
        </row>
        <row r="34340">
          <cell r="A34340" t="str">
            <v>545350  Postage</v>
          </cell>
          <cell r="B34340">
            <v>3040.89</v>
          </cell>
          <cell r="C34340">
            <v>3042.4</v>
          </cell>
          <cell r="D34340">
            <v>3040.9</v>
          </cell>
          <cell r="E34340">
            <v>3042.4</v>
          </cell>
          <cell r="F34340">
            <v>3042.4</v>
          </cell>
          <cell r="G34340">
            <v>3040.89</v>
          </cell>
          <cell r="H34340">
            <v>3042.4</v>
          </cell>
          <cell r="I34340">
            <v>3040.89</v>
          </cell>
          <cell r="J34340">
            <v>3042.4</v>
          </cell>
          <cell r="K34340">
            <v>3042.39</v>
          </cell>
          <cell r="L34340">
            <v>3037.4</v>
          </cell>
          <cell r="M34340">
            <v>3058.4</v>
          </cell>
          <cell r="N34340">
            <v>36513.760000000002</v>
          </cell>
        </row>
        <row r="34341">
          <cell r="A34341" t="str">
            <v>545400  Bank Chgs &amp; Fees</v>
          </cell>
          <cell r="B34341">
            <v>234.89</v>
          </cell>
          <cell r="C34341">
            <v>234.89</v>
          </cell>
          <cell r="D34341">
            <v>234.89</v>
          </cell>
          <cell r="E34341">
            <v>234.89</v>
          </cell>
          <cell r="F34341">
            <v>234.89</v>
          </cell>
          <cell r="G34341">
            <v>234.89</v>
          </cell>
          <cell r="H34341">
            <v>234.89</v>
          </cell>
          <cell r="I34341">
            <v>234.89</v>
          </cell>
          <cell r="J34341">
            <v>233.89</v>
          </cell>
          <cell r="K34341">
            <v>231.89</v>
          </cell>
          <cell r="L34341">
            <v>230.89</v>
          </cell>
          <cell r="M34341">
            <v>236.89</v>
          </cell>
          <cell r="N34341">
            <v>2812.68</v>
          </cell>
        </row>
        <row r="34342">
          <cell r="A34342" t="str">
            <v>545450  Filing Fees</v>
          </cell>
          <cell r="B34342">
            <v>296.26</v>
          </cell>
          <cell r="C34342">
            <v>299.26</v>
          </cell>
          <cell r="D34342">
            <v>296.26</v>
          </cell>
          <cell r="E34342">
            <v>296.26</v>
          </cell>
          <cell r="F34342">
            <v>296.26</v>
          </cell>
          <cell r="G34342">
            <v>296.26</v>
          </cell>
          <cell r="H34342">
            <v>296.26</v>
          </cell>
          <cell r="I34342">
            <v>296.26</v>
          </cell>
          <cell r="J34342">
            <v>296.26</v>
          </cell>
          <cell r="K34342">
            <v>296.26</v>
          </cell>
          <cell r="L34342">
            <v>295.26</v>
          </cell>
          <cell r="M34342">
            <v>301.26</v>
          </cell>
          <cell r="N34342">
            <v>3562.12</v>
          </cell>
        </row>
        <row r="34343">
          <cell r="A34343" t="str">
            <v>545550  Club/Org Memb/Exp</v>
          </cell>
          <cell r="B34343">
            <v>546.91999999999996</v>
          </cell>
          <cell r="C34343">
            <v>546.91999999999996</v>
          </cell>
          <cell r="D34343">
            <v>546.91999999999996</v>
          </cell>
          <cell r="E34343">
            <v>546.91999999999996</v>
          </cell>
          <cell r="F34343">
            <v>546.91999999999996</v>
          </cell>
          <cell r="G34343">
            <v>546.91999999999996</v>
          </cell>
          <cell r="H34343">
            <v>546.91999999999996</v>
          </cell>
          <cell r="I34343">
            <v>546.91999999999996</v>
          </cell>
          <cell r="J34343">
            <v>546.91999999999996</v>
          </cell>
          <cell r="K34343">
            <v>546.91999999999996</v>
          </cell>
          <cell r="L34343">
            <v>545.91999999999996</v>
          </cell>
          <cell r="M34343">
            <v>569.91999999999996</v>
          </cell>
          <cell r="N34343">
            <v>6585.04</v>
          </cell>
        </row>
        <row r="34344">
          <cell r="A34344" t="str">
            <v>545999  CWIP Trans-PreSettle</v>
          </cell>
          <cell r="B34344">
            <v>117.15</v>
          </cell>
          <cell r="C34344">
            <v>117.15</v>
          </cell>
          <cell r="D34344">
            <v>117.15</v>
          </cell>
          <cell r="E34344">
            <v>117.15</v>
          </cell>
          <cell r="F34344">
            <v>117.15</v>
          </cell>
          <cell r="G34344">
            <v>117.15</v>
          </cell>
          <cell r="H34344">
            <v>117.15</v>
          </cell>
          <cell r="I34344">
            <v>117.15</v>
          </cell>
          <cell r="J34344">
            <v>117.15</v>
          </cell>
          <cell r="K34344">
            <v>117.15</v>
          </cell>
          <cell r="L34344">
            <v>114.15</v>
          </cell>
          <cell r="M34344">
            <v>123.15</v>
          </cell>
          <cell r="N34344">
            <v>1408.8</v>
          </cell>
        </row>
        <row r="34345">
          <cell r="A34345" t="str">
            <v>548000  Insurance - Premiums</v>
          </cell>
          <cell r="B34345">
            <v>356</v>
          </cell>
          <cell r="C34345">
            <v>356</v>
          </cell>
          <cell r="D34345">
            <v>356</v>
          </cell>
          <cell r="E34345">
            <v>356</v>
          </cell>
          <cell r="F34345">
            <v>356</v>
          </cell>
          <cell r="G34345">
            <v>356</v>
          </cell>
          <cell r="H34345">
            <v>357</v>
          </cell>
          <cell r="I34345">
            <v>357</v>
          </cell>
          <cell r="J34345">
            <v>357</v>
          </cell>
          <cell r="K34345">
            <v>357</v>
          </cell>
          <cell r="L34345">
            <v>355</v>
          </cell>
          <cell r="M34345">
            <v>355</v>
          </cell>
          <cell r="N34345">
            <v>4274</v>
          </cell>
        </row>
        <row r="34346">
          <cell r="A34346" t="str">
            <v>551000  Repair/Maint</v>
          </cell>
          <cell r="B34346">
            <v>769.47</v>
          </cell>
          <cell r="C34346">
            <v>779.86</v>
          </cell>
          <cell r="D34346">
            <v>769.47</v>
          </cell>
          <cell r="E34346">
            <v>779.87</v>
          </cell>
          <cell r="F34346">
            <v>779.86</v>
          </cell>
          <cell r="G34346">
            <v>769.47</v>
          </cell>
          <cell r="H34346">
            <v>779.86</v>
          </cell>
          <cell r="I34346">
            <v>769.47</v>
          </cell>
          <cell r="J34346">
            <v>779.87</v>
          </cell>
          <cell r="K34346">
            <v>779.85</v>
          </cell>
          <cell r="L34346">
            <v>759.09</v>
          </cell>
          <cell r="M34346">
            <v>779.86</v>
          </cell>
          <cell r="N34346">
            <v>9296</v>
          </cell>
        </row>
        <row r="34347">
          <cell r="A34347" t="str">
            <v>582300  Permits &amp; Licences</v>
          </cell>
          <cell r="B34347">
            <v>2876.22</v>
          </cell>
          <cell r="C34347">
            <v>2877.59</v>
          </cell>
          <cell r="D34347">
            <v>2876.23</v>
          </cell>
          <cell r="E34347">
            <v>2877.59</v>
          </cell>
          <cell r="F34347">
            <v>2877.59</v>
          </cell>
          <cell r="G34347">
            <v>2876.22</v>
          </cell>
          <cell r="H34347">
            <v>2877.58</v>
          </cell>
          <cell r="I34347">
            <v>2876.23</v>
          </cell>
          <cell r="J34347">
            <v>2878.59</v>
          </cell>
          <cell r="K34347">
            <v>2876.57</v>
          </cell>
          <cell r="L34347">
            <v>2871.89</v>
          </cell>
          <cell r="M34347">
            <v>2884.58</v>
          </cell>
          <cell r="N34347">
            <v>34526.879999999997</v>
          </cell>
        </row>
        <row r="34348">
          <cell r="A34348" t="str">
            <v>582500  State Regul Fees</v>
          </cell>
          <cell r="B34348">
            <v>175.84</v>
          </cell>
          <cell r="C34348">
            <v>175.84</v>
          </cell>
          <cell r="D34348">
            <v>175.84</v>
          </cell>
          <cell r="E34348">
            <v>175.84</v>
          </cell>
          <cell r="F34348">
            <v>175.84</v>
          </cell>
          <cell r="G34348">
            <v>175.84</v>
          </cell>
          <cell r="H34348">
            <v>175.84</v>
          </cell>
          <cell r="I34348">
            <v>175.84</v>
          </cell>
          <cell r="J34348">
            <v>175.84</v>
          </cell>
          <cell r="K34348">
            <v>175.84</v>
          </cell>
          <cell r="L34348">
            <v>175.84</v>
          </cell>
          <cell r="M34348">
            <v>185.84</v>
          </cell>
          <cell r="N34348">
            <v>2120.08</v>
          </cell>
        </row>
        <row r="34349">
          <cell r="A34349" t="str">
            <v>690035  Dist Fac Rent Assess</v>
          </cell>
          <cell r="B34349">
            <v>94920.29</v>
          </cell>
          <cell r="C34349">
            <v>94894.62</v>
          </cell>
          <cell r="D34349">
            <v>94920.29</v>
          </cell>
          <cell r="E34349">
            <v>94893.84</v>
          </cell>
          <cell r="F34349">
            <v>94920.29</v>
          </cell>
          <cell r="G34349">
            <v>94894.62</v>
          </cell>
          <cell r="H34349">
            <v>94920.29</v>
          </cell>
          <cell r="I34349">
            <v>94893.84</v>
          </cell>
          <cell r="J34349">
            <v>94920.29</v>
          </cell>
          <cell r="K34349">
            <v>94894.62</v>
          </cell>
          <cell r="L34349">
            <v>94920.29</v>
          </cell>
          <cell r="M34349">
            <v>94893.84</v>
          </cell>
          <cell r="N34349">
            <v>1138887.1200000001</v>
          </cell>
        </row>
        <row r="34350">
          <cell r="A34350" t="str">
            <v>Other</v>
          </cell>
          <cell r="B34350">
            <v>144224.78</v>
          </cell>
          <cell r="C34350">
            <v>144341.76000000001</v>
          </cell>
          <cell r="D34350">
            <v>144216.81</v>
          </cell>
          <cell r="E34350">
            <v>144338.06</v>
          </cell>
          <cell r="F34350">
            <v>144364.43</v>
          </cell>
          <cell r="G34350">
            <v>144191.10999999999</v>
          </cell>
          <cell r="H34350">
            <v>144365.48000000001</v>
          </cell>
          <cell r="I34350">
            <v>144186.28</v>
          </cell>
          <cell r="J34350">
            <v>144364.51</v>
          </cell>
          <cell r="K34350">
            <v>144333.79</v>
          </cell>
          <cell r="L34350">
            <v>144051.07999999999</v>
          </cell>
          <cell r="M34350">
            <v>144448.03</v>
          </cell>
          <cell r="N34350">
            <v>1731426.12</v>
          </cell>
        </row>
        <row r="34351">
          <cell r="A34351" t="str">
            <v>690024  Vehicle Lease Assmt</v>
          </cell>
          <cell r="B34351">
            <v>1257246</v>
          </cell>
          <cell r="C34351">
            <v>1257246</v>
          </cell>
          <cell r="D34351">
            <v>1257246</v>
          </cell>
          <cell r="E34351">
            <v>1257246</v>
          </cell>
          <cell r="F34351">
            <v>1257246</v>
          </cell>
          <cell r="G34351">
            <v>1257246</v>
          </cell>
          <cell r="H34351">
            <v>1257246</v>
          </cell>
          <cell r="I34351">
            <v>1257246</v>
          </cell>
          <cell r="J34351">
            <v>1257246</v>
          </cell>
          <cell r="K34351">
            <v>1257246</v>
          </cell>
          <cell r="L34351">
            <v>1257246</v>
          </cell>
          <cell r="M34351">
            <v>1257246</v>
          </cell>
          <cell r="N34351">
            <v>15086952</v>
          </cell>
        </row>
        <row r="34352">
          <cell r="A34352" t="str">
            <v>Vehicle Lease Fee</v>
          </cell>
          <cell r="B34352">
            <v>1257246</v>
          </cell>
          <cell r="C34352">
            <v>1257246</v>
          </cell>
          <cell r="D34352">
            <v>1257246</v>
          </cell>
          <cell r="E34352">
            <v>1257246</v>
          </cell>
          <cell r="F34352">
            <v>1257246</v>
          </cell>
          <cell r="G34352">
            <v>1257246</v>
          </cell>
          <cell r="H34352">
            <v>1257246</v>
          </cell>
          <cell r="I34352">
            <v>1257246</v>
          </cell>
          <cell r="J34352">
            <v>1257246</v>
          </cell>
          <cell r="K34352">
            <v>1257246</v>
          </cell>
          <cell r="L34352">
            <v>1257246</v>
          </cell>
          <cell r="M34352">
            <v>1257246</v>
          </cell>
          <cell r="N34352">
            <v>15086952</v>
          </cell>
        </row>
        <row r="34353">
          <cell r="A34353" t="str">
            <v>Other Expenses</v>
          </cell>
          <cell r="B34353">
            <v>1542717.79</v>
          </cell>
          <cell r="C34353">
            <v>1543236.37</v>
          </cell>
          <cell r="D34353">
            <v>1542703.81</v>
          </cell>
          <cell r="E34353">
            <v>1543226.03</v>
          </cell>
          <cell r="F34353">
            <v>1543255.61</v>
          </cell>
          <cell r="G34353">
            <v>1542676.55</v>
          </cell>
          <cell r="H34353">
            <v>1543256.65</v>
          </cell>
          <cell r="I34353">
            <v>1542670.08</v>
          </cell>
          <cell r="J34353">
            <v>1543255.67</v>
          </cell>
          <cell r="K34353">
            <v>1543223.38</v>
          </cell>
          <cell r="L34353">
            <v>1542134.94</v>
          </cell>
          <cell r="M34353">
            <v>1543357.01</v>
          </cell>
          <cell r="N34353">
            <v>18515713.890000001</v>
          </cell>
        </row>
        <row r="34354">
          <cell r="A34354" t="str">
            <v>Total O&amp;M Before IT,Facil &amp; Mgmt Fee</v>
          </cell>
          <cell r="B34354">
            <v>-1843597.66</v>
          </cell>
          <cell r="C34354">
            <v>-2869750.77</v>
          </cell>
          <cell r="D34354">
            <v>-2874567.18</v>
          </cell>
          <cell r="E34354">
            <v>-1209191.73</v>
          </cell>
          <cell r="F34354">
            <v>-2762601.92</v>
          </cell>
          <cell r="G34354">
            <v>-2042991.52</v>
          </cell>
          <cell r="H34354">
            <v>-2406384.4900000002</v>
          </cell>
          <cell r="I34354">
            <v>-3475718.72</v>
          </cell>
          <cell r="J34354">
            <v>5505408.2199999997</v>
          </cell>
          <cell r="K34354">
            <v>-224816.14</v>
          </cell>
          <cell r="L34354">
            <v>-862035.66</v>
          </cell>
          <cell r="M34354">
            <v>-1110923.01</v>
          </cell>
          <cell r="N34354">
            <v>-16177170.58</v>
          </cell>
        </row>
        <row r="34355">
          <cell r="A34355" t="str">
            <v>690006  Facilities Services</v>
          </cell>
          <cell r="B34355">
            <v>15590.26</v>
          </cell>
          <cell r="C34355">
            <v>15590.26</v>
          </cell>
          <cell r="D34355">
            <v>15590.26</v>
          </cell>
          <cell r="E34355">
            <v>15590.26</v>
          </cell>
          <cell r="F34355">
            <v>15590.26</v>
          </cell>
          <cell r="G34355">
            <v>15590.26</v>
          </cell>
          <cell r="H34355">
            <v>15590.26</v>
          </cell>
          <cell r="I34355">
            <v>15590.26</v>
          </cell>
          <cell r="J34355">
            <v>15590.26</v>
          </cell>
          <cell r="K34355">
            <v>15590.26</v>
          </cell>
          <cell r="L34355">
            <v>15590.26</v>
          </cell>
          <cell r="M34355">
            <v>15590.26</v>
          </cell>
          <cell r="N34355">
            <v>187083.12</v>
          </cell>
        </row>
        <row r="34356">
          <cell r="A34356" t="str">
            <v>690007  IT Ntwk &amp; Phone Svcs</v>
          </cell>
          <cell r="B34356">
            <v>429721.62</v>
          </cell>
          <cell r="C34356">
            <v>429721.62</v>
          </cell>
          <cell r="D34356">
            <v>429721.62</v>
          </cell>
          <cell r="E34356">
            <v>430671.68</v>
          </cell>
          <cell r="F34356">
            <v>430671.68</v>
          </cell>
          <cell r="G34356">
            <v>430671.68</v>
          </cell>
          <cell r="H34356">
            <v>431642.44</v>
          </cell>
          <cell r="I34356">
            <v>431642.44</v>
          </cell>
          <cell r="J34356">
            <v>431642.44</v>
          </cell>
          <cell r="K34356">
            <v>432465.67</v>
          </cell>
          <cell r="L34356">
            <v>432465.67</v>
          </cell>
          <cell r="M34356">
            <v>432465.67</v>
          </cell>
          <cell r="N34356">
            <v>5173504.2300000004</v>
          </cell>
        </row>
        <row r="34357">
          <cell r="A34357" t="str">
            <v>690025  IT Systems</v>
          </cell>
          <cell r="B34357">
            <v>560015.12</v>
          </cell>
          <cell r="C34357">
            <v>560015.12</v>
          </cell>
          <cell r="D34357">
            <v>560015.12</v>
          </cell>
          <cell r="E34357">
            <v>569301.6</v>
          </cell>
          <cell r="F34357">
            <v>569301.6</v>
          </cell>
          <cell r="G34357">
            <v>569301.6</v>
          </cell>
          <cell r="H34357">
            <v>577376.80000000005</v>
          </cell>
          <cell r="I34357">
            <v>577376.80000000005</v>
          </cell>
          <cell r="J34357">
            <v>577376.80000000005</v>
          </cell>
          <cell r="K34357">
            <v>582625.68000000005</v>
          </cell>
          <cell r="L34357">
            <v>582625.68000000005</v>
          </cell>
          <cell r="M34357">
            <v>582625.68000000005</v>
          </cell>
          <cell r="N34357">
            <v>6867957.5999999996</v>
          </cell>
        </row>
        <row r="34358">
          <cell r="A34358" t="str">
            <v>690026  Shrd Svcs Chrgeback</v>
          </cell>
          <cell r="B34358">
            <v>48689.98</v>
          </cell>
          <cell r="C34358">
            <v>48689.98</v>
          </cell>
          <cell r="D34358">
            <v>48689.98</v>
          </cell>
          <cell r="E34358">
            <v>49418.9</v>
          </cell>
          <cell r="F34358">
            <v>49418.9</v>
          </cell>
          <cell r="G34358">
            <v>49418.9</v>
          </cell>
          <cell r="H34358">
            <v>50129.82</v>
          </cell>
          <cell r="I34358">
            <v>50129.82</v>
          </cell>
          <cell r="J34358">
            <v>50129.82</v>
          </cell>
          <cell r="K34358">
            <v>50703.03</v>
          </cell>
          <cell r="L34358">
            <v>50703.03</v>
          </cell>
          <cell r="M34358">
            <v>50703.03</v>
          </cell>
          <cell r="N34358">
            <v>596825.18999999994</v>
          </cell>
        </row>
        <row r="34359">
          <cell r="A34359" t="str">
            <v>690031  PC Supporting Srvs</v>
          </cell>
          <cell r="B34359">
            <v>105170.66</v>
          </cell>
          <cell r="C34359">
            <v>105170.66</v>
          </cell>
          <cell r="D34359">
            <v>105170.66</v>
          </cell>
          <cell r="E34359">
            <v>105170.66</v>
          </cell>
          <cell r="F34359">
            <v>105170.66</v>
          </cell>
          <cell r="G34359">
            <v>105170.66</v>
          </cell>
          <cell r="H34359">
            <v>105170.66</v>
          </cell>
          <cell r="I34359">
            <v>105170.66</v>
          </cell>
          <cell r="J34359">
            <v>105170.66</v>
          </cell>
          <cell r="K34359">
            <v>105170.66</v>
          </cell>
          <cell r="L34359">
            <v>105170.66</v>
          </cell>
          <cell r="M34359">
            <v>105170.66</v>
          </cell>
          <cell r="N34359">
            <v>1262047.92</v>
          </cell>
        </row>
        <row r="34360">
          <cell r="A34360" t="str">
            <v>690032  CBS Accounting Srvs</v>
          </cell>
          <cell r="B34360">
            <v>13440.03</v>
          </cell>
          <cell r="C34360">
            <v>13440.03</v>
          </cell>
          <cell r="D34360">
            <v>13440.03</v>
          </cell>
          <cell r="E34360">
            <v>13662.9</v>
          </cell>
          <cell r="F34360">
            <v>13662.9</v>
          </cell>
          <cell r="G34360">
            <v>13662.9</v>
          </cell>
          <cell r="H34360">
            <v>13856.7</v>
          </cell>
          <cell r="I34360">
            <v>13856.7</v>
          </cell>
          <cell r="J34360">
            <v>13856.7</v>
          </cell>
          <cell r="K34360">
            <v>13982.67</v>
          </cell>
          <cell r="L34360">
            <v>13982.67</v>
          </cell>
          <cell r="M34360">
            <v>13982.67</v>
          </cell>
          <cell r="N34360">
            <v>164826.9</v>
          </cell>
        </row>
        <row r="34361">
          <cell r="A34361" t="str">
            <v>Rent, IT,Mgmt Fee, Other CBS (Big 3)</v>
          </cell>
          <cell r="B34361">
            <v>1172627.67</v>
          </cell>
          <cell r="C34361">
            <v>1172627.67</v>
          </cell>
          <cell r="D34361">
            <v>1172627.67</v>
          </cell>
          <cell r="E34361">
            <v>1183816</v>
          </cell>
          <cell r="F34361">
            <v>1183816</v>
          </cell>
          <cell r="G34361">
            <v>1183816</v>
          </cell>
          <cell r="H34361">
            <v>1193766.68</v>
          </cell>
          <cell r="I34361">
            <v>1193766.68</v>
          </cell>
          <cell r="J34361">
            <v>1193766.68</v>
          </cell>
          <cell r="K34361">
            <v>1200537.97</v>
          </cell>
          <cell r="L34361">
            <v>1200537.97</v>
          </cell>
          <cell r="M34361">
            <v>1200537.97</v>
          </cell>
          <cell r="N34361">
            <v>14252244.960000001</v>
          </cell>
        </row>
        <row r="34362">
          <cell r="A34362" t="str">
            <v>Total</v>
          </cell>
          <cell r="B34362">
            <v>-670969.99</v>
          </cell>
          <cell r="C34362">
            <v>-1697123.1</v>
          </cell>
          <cell r="D34362">
            <v>-1701939.51</v>
          </cell>
          <cell r="E34362">
            <v>-25375.73</v>
          </cell>
          <cell r="F34362">
            <v>-1578785.92</v>
          </cell>
          <cell r="G34362">
            <v>-859175.52</v>
          </cell>
          <cell r="H34362">
            <v>-1212617.81</v>
          </cell>
          <cell r="I34362">
            <v>-2281952.04</v>
          </cell>
          <cell r="J34362">
            <v>6699174.9000000004</v>
          </cell>
          <cell r="K34362">
            <v>975721.83</v>
          </cell>
          <cell r="L34362">
            <v>338502.31</v>
          </cell>
          <cell r="M34362">
            <v>89614.96</v>
          </cell>
          <cell r="N34362">
            <v>-1924925.62</v>
          </cell>
        </row>
      </sheetData>
      <sheetData sheetId="11"/>
      <sheetData sheetId="12"/>
      <sheetData sheetId="13"/>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ummary"/>
      <sheetName val="Plant Counts"/>
      <sheetName val="Summary by MAT"/>
      <sheetName val="Labor Rate AVG"/>
      <sheetName val="ICM Upload Actual"/>
      <sheetName val="ICM Upload"/>
      <sheetName val="Upload Master"/>
      <sheetName val="REF SAVE"/>
      <sheetName val="Count Summary"/>
      <sheetName val="Plant Upload  4 2 04"/>
    </sheetNames>
    <sheetDataSet>
      <sheetData sheetId="0" refreshError="1"/>
      <sheetData sheetId="1" refreshError="1">
        <row r="150">
          <cell r="A150" t="str">
            <v>Grand Total</v>
          </cell>
          <cell r="G150" t="str">
            <v>#</v>
          </cell>
          <cell r="H150">
            <v>0</v>
          </cell>
          <cell r="I150">
            <v>944</v>
          </cell>
          <cell r="J150">
            <v>51</v>
          </cell>
          <cell r="K150">
            <v>32</v>
          </cell>
          <cell r="L150">
            <v>27</v>
          </cell>
          <cell r="M150">
            <v>944</v>
          </cell>
          <cell r="N150">
            <v>1054</v>
          </cell>
          <cell r="O150">
            <v>651</v>
          </cell>
          <cell r="P150">
            <v>618</v>
          </cell>
          <cell r="Q150">
            <v>149</v>
          </cell>
          <cell r="R150">
            <v>828</v>
          </cell>
          <cell r="S150">
            <v>153</v>
          </cell>
          <cell r="T150">
            <v>0</v>
          </cell>
          <cell r="U150">
            <v>2</v>
          </cell>
          <cell r="V150">
            <v>1320</v>
          </cell>
          <cell r="W150">
            <v>1</v>
          </cell>
          <cell r="X150">
            <v>154</v>
          </cell>
          <cell r="Y150">
            <v>0</v>
          </cell>
          <cell r="Z150">
            <v>2</v>
          </cell>
          <cell r="AA150">
            <v>492</v>
          </cell>
          <cell r="AB150">
            <v>193</v>
          </cell>
          <cell r="AC150">
            <v>219</v>
          </cell>
          <cell r="AD150">
            <v>5</v>
          </cell>
          <cell r="AE150">
            <v>132</v>
          </cell>
          <cell r="AF150">
            <v>0</v>
          </cell>
          <cell r="AG150">
            <v>362</v>
          </cell>
          <cell r="AH150">
            <v>675</v>
          </cell>
          <cell r="AI150">
            <v>3483</v>
          </cell>
          <cell r="AJ150">
            <v>3650</v>
          </cell>
          <cell r="AK150">
            <v>89</v>
          </cell>
          <cell r="AL150">
            <v>106</v>
          </cell>
          <cell r="AM150">
            <v>195</v>
          </cell>
          <cell r="AN150">
            <v>8</v>
          </cell>
          <cell r="AO150">
            <v>15</v>
          </cell>
          <cell r="AP150">
            <v>23</v>
          </cell>
          <cell r="AQ150">
            <v>0</v>
          </cell>
          <cell r="AR150">
            <v>0</v>
          </cell>
          <cell r="AS150">
            <v>142</v>
          </cell>
          <cell r="AT150">
            <v>142</v>
          </cell>
          <cell r="AU150">
            <v>1321</v>
          </cell>
          <cell r="AV150">
            <v>82</v>
          </cell>
          <cell r="AW150">
            <v>4</v>
          </cell>
          <cell r="AX150">
            <v>270</v>
          </cell>
          <cell r="AY150">
            <v>106</v>
          </cell>
          <cell r="AZ150">
            <v>158</v>
          </cell>
          <cell r="BA150">
            <v>538</v>
          </cell>
          <cell r="BB150">
            <v>1941</v>
          </cell>
          <cell r="BC150">
            <v>188</v>
          </cell>
          <cell r="BD150">
            <v>251</v>
          </cell>
          <cell r="BE150">
            <v>52</v>
          </cell>
          <cell r="BF150">
            <v>109</v>
          </cell>
          <cell r="BG150">
            <v>71</v>
          </cell>
          <cell r="BH150">
            <v>7</v>
          </cell>
          <cell r="BI150">
            <v>3</v>
          </cell>
          <cell r="BJ150">
            <v>59</v>
          </cell>
          <cell r="BK150">
            <v>195</v>
          </cell>
          <cell r="BL150">
            <v>1936</v>
          </cell>
          <cell r="BM150">
            <v>403</v>
          </cell>
          <cell r="BN150">
            <v>150</v>
          </cell>
          <cell r="BO150">
            <v>360</v>
          </cell>
          <cell r="BP150">
            <v>1</v>
          </cell>
          <cell r="BQ150">
            <v>7</v>
          </cell>
          <cell r="BR150">
            <v>372</v>
          </cell>
          <cell r="BS150">
            <v>51</v>
          </cell>
          <cell r="BT150">
            <v>479</v>
          </cell>
          <cell r="BU150">
            <v>39</v>
          </cell>
          <cell r="BV150">
            <v>4733</v>
          </cell>
          <cell r="BW150">
            <v>12356</v>
          </cell>
        </row>
        <row r="151">
          <cell r="G151" t="str">
            <v>$</v>
          </cell>
          <cell r="H151">
            <v>0</v>
          </cell>
          <cell r="I151">
            <v>2061307.9200000002</v>
          </cell>
          <cell r="J151">
            <v>9317.119999999999</v>
          </cell>
          <cell r="K151">
            <v>71694.959999999992</v>
          </cell>
          <cell r="L151">
            <v>45659.519999999997</v>
          </cell>
          <cell r="M151">
            <v>87023.84</v>
          </cell>
          <cell r="N151">
            <v>2275003.3600000003</v>
          </cell>
          <cell r="O151">
            <v>238268.08</v>
          </cell>
          <cell r="P151">
            <v>238268.08</v>
          </cell>
          <cell r="Q151">
            <v>64944.959999999999</v>
          </cell>
          <cell r="R151">
            <v>403810.72</v>
          </cell>
          <cell r="S151">
            <v>65870.080000000002</v>
          </cell>
          <cell r="T151">
            <v>0</v>
          </cell>
          <cell r="U151">
            <v>90739.199999999997</v>
          </cell>
          <cell r="V151">
            <v>317418.59999999998</v>
          </cell>
          <cell r="W151">
            <v>6049.28</v>
          </cell>
          <cell r="X151">
            <v>68621.760000000009</v>
          </cell>
          <cell r="Y151">
            <v>0</v>
          </cell>
          <cell r="Z151">
            <v>90739.199999999997</v>
          </cell>
          <cell r="AA151">
            <v>604657.89999999991</v>
          </cell>
          <cell r="AB151">
            <v>475016</v>
          </cell>
          <cell r="AC151">
            <v>501046.8</v>
          </cell>
          <cell r="AD151">
            <v>132979.20000000001</v>
          </cell>
          <cell r="AE151">
            <v>193526.39999999997</v>
          </cell>
          <cell r="AF151">
            <v>0</v>
          </cell>
          <cell r="AG151">
            <v>281796.24</v>
          </cell>
          <cell r="AH151">
            <v>944143.44</v>
          </cell>
          <cell r="AI151">
            <v>301130.28000000003</v>
          </cell>
          <cell r="AJ151">
            <v>4542490.0599999996</v>
          </cell>
          <cell r="AK151">
            <v>17862.16</v>
          </cell>
          <cell r="AL151">
            <v>19995.259999999998</v>
          </cell>
          <cell r="AM151">
            <v>37857.42</v>
          </cell>
          <cell r="AN151">
            <v>2778.8399999999997</v>
          </cell>
          <cell r="AO151">
            <v>10616.64</v>
          </cell>
          <cell r="AP151">
            <v>13395.48</v>
          </cell>
          <cell r="AQ151">
            <v>0</v>
          </cell>
          <cell r="AR151">
            <v>0</v>
          </cell>
          <cell r="AS151">
            <v>158121.28</v>
          </cell>
          <cell r="AT151">
            <v>158121.28</v>
          </cell>
          <cell r="AU151">
            <v>82340</v>
          </cell>
          <cell r="AV151">
            <v>15330.16</v>
          </cell>
          <cell r="AW151">
            <v>8623.36</v>
          </cell>
          <cell r="AX151">
            <v>229097.28</v>
          </cell>
          <cell r="AY151">
            <v>80130.559999999998</v>
          </cell>
          <cell r="AZ151">
            <v>87571.199999999997</v>
          </cell>
          <cell r="BA151">
            <v>160196.94</v>
          </cell>
          <cell r="BB151">
            <v>663289.5</v>
          </cell>
          <cell r="BC151">
            <v>89036.959999999992</v>
          </cell>
          <cell r="BD151">
            <v>143068.48000000001</v>
          </cell>
          <cell r="BE151">
            <v>26918.639999999999</v>
          </cell>
          <cell r="BF151">
            <v>58321.279999999999</v>
          </cell>
          <cell r="BG151">
            <v>29820.359999999997</v>
          </cell>
          <cell r="BH151">
            <v>35993.599999999999</v>
          </cell>
          <cell r="BI151">
            <v>20870.399999999998</v>
          </cell>
          <cell r="BJ151">
            <v>118633.60000000001</v>
          </cell>
          <cell r="BK151">
            <v>172099.83999999997</v>
          </cell>
          <cell r="BL151">
            <v>600883.04</v>
          </cell>
          <cell r="BM151">
            <v>124269.12</v>
          </cell>
          <cell r="BN151">
            <v>97131.839999999997</v>
          </cell>
          <cell r="BO151">
            <v>52304</v>
          </cell>
          <cell r="BP151">
            <v>2782.72</v>
          </cell>
          <cell r="BQ151">
            <v>6444.24</v>
          </cell>
          <cell r="BR151">
            <v>111892.64</v>
          </cell>
          <cell r="BS151">
            <v>33116.639999999999</v>
          </cell>
          <cell r="BT151">
            <v>69212.240000000005</v>
          </cell>
          <cell r="BU151">
            <v>19306.079999999994</v>
          </cell>
          <cell r="BV151">
            <v>1812105.7199999997</v>
          </cell>
          <cell r="BW151">
            <v>9740530.9000000004</v>
          </cell>
        </row>
        <row r="152">
          <cell r="G152" t="str">
            <v>Units</v>
          </cell>
          <cell r="H152">
            <v>0</v>
          </cell>
          <cell r="I152">
            <v>11328</v>
          </cell>
          <cell r="J152">
            <v>51</v>
          </cell>
          <cell r="K152">
            <v>384</v>
          </cell>
          <cell r="L152">
            <v>324</v>
          </cell>
          <cell r="M152">
            <v>478</v>
          </cell>
          <cell r="N152">
            <v>12565</v>
          </cell>
          <cell r="O152">
            <v>651</v>
          </cell>
          <cell r="P152">
            <v>651</v>
          </cell>
          <cell r="Q152">
            <v>30</v>
          </cell>
          <cell r="R152">
            <v>214</v>
          </cell>
          <cell r="S152">
            <v>27</v>
          </cell>
          <cell r="T152">
            <v>0</v>
          </cell>
          <cell r="U152">
            <v>1</v>
          </cell>
          <cell r="V152">
            <v>228</v>
          </cell>
          <cell r="W152">
            <v>1</v>
          </cell>
          <cell r="X152">
            <v>28</v>
          </cell>
          <cell r="Y152">
            <v>0</v>
          </cell>
          <cell r="Z152">
            <v>1</v>
          </cell>
          <cell r="AA152">
            <v>69</v>
          </cell>
          <cell r="AB152">
            <v>33</v>
          </cell>
          <cell r="AC152">
            <v>27</v>
          </cell>
          <cell r="AD152">
            <v>3</v>
          </cell>
          <cell r="AE152">
            <v>12</v>
          </cell>
          <cell r="AF152">
            <v>0</v>
          </cell>
          <cell r="AG152">
            <v>99</v>
          </cell>
          <cell r="AH152">
            <v>343</v>
          </cell>
          <cell r="AI152">
            <v>3483</v>
          </cell>
          <cell r="AJ152">
            <v>4599</v>
          </cell>
          <cell r="AK152">
            <v>24</v>
          </cell>
          <cell r="AL152">
            <v>106</v>
          </cell>
          <cell r="AM152">
            <v>130</v>
          </cell>
          <cell r="AN152">
            <v>16</v>
          </cell>
          <cell r="AO152">
            <v>15</v>
          </cell>
          <cell r="AP152">
            <v>31</v>
          </cell>
          <cell r="AQ152">
            <v>0</v>
          </cell>
          <cell r="AR152">
            <v>0</v>
          </cell>
          <cell r="AS152">
            <v>53</v>
          </cell>
          <cell r="AT152">
            <v>53</v>
          </cell>
          <cell r="AU152">
            <v>448</v>
          </cell>
          <cell r="AV152">
            <v>82</v>
          </cell>
          <cell r="AW152">
            <v>3</v>
          </cell>
          <cell r="AX152">
            <v>76</v>
          </cell>
          <cell r="AY152">
            <v>27</v>
          </cell>
          <cell r="AZ152">
            <v>30</v>
          </cell>
          <cell r="BA152">
            <v>1074</v>
          </cell>
          <cell r="BB152">
            <v>1740</v>
          </cell>
          <cell r="BC152">
            <v>40</v>
          </cell>
          <cell r="BD152">
            <v>71</v>
          </cell>
          <cell r="BE152">
            <v>13</v>
          </cell>
          <cell r="BF152">
            <v>25</v>
          </cell>
          <cell r="BG152">
            <v>18</v>
          </cell>
          <cell r="BH152">
            <v>3</v>
          </cell>
          <cell r="BI152">
            <v>3</v>
          </cell>
          <cell r="BJ152">
            <v>18</v>
          </cell>
          <cell r="BK152">
            <v>39</v>
          </cell>
          <cell r="BL152">
            <v>330</v>
          </cell>
          <cell r="BM152">
            <v>59</v>
          </cell>
          <cell r="BN152">
            <v>27</v>
          </cell>
          <cell r="BO152">
            <v>52</v>
          </cell>
          <cell r="BP152">
            <v>1</v>
          </cell>
          <cell r="BQ152">
            <v>3</v>
          </cell>
          <cell r="BR152">
            <v>54</v>
          </cell>
          <cell r="BS152">
            <v>16</v>
          </cell>
          <cell r="BT152">
            <v>68</v>
          </cell>
          <cell r="BU152">
            <v>10</v>
          </cell>
          <cell r="BV152">
            <v>850</v>
          </cell>
          <cell r="BW152">
            <v>20619</v>
          </cell>
        </row>
        <row r="153">
          <cell r="G153" t="str">
            <v>Adj Units</v>
          </cell>
          <cell r="H153">
            <v>0</v>
          </cell>
          <cell r="I153">
            <v>11328</v>
          </cell>
          <cell r="J153">
            <v>51</v>
          </cell>
          <cell r="K153">
            <v>384</v>
          </cell>
          <cell r="L153">
            <v>324</v>
          </cell>
          <cell r="M153">
            <v>478</v>
          </cell>
          <cell r="N153">
            <v>12565</v>
          </cell>
          <cell r="O153">
            <v>651</v>
          </cell>
          <cell r="P153">
            <v>651</v>
          </cell>
          <cell r="Q153">
            <v>44</v>
          </cell>
          <cell r="R153">
            <v>273</v>
          </cell>
          <cell r="S153">
            <v>43</v>
          </cell>
          <cell r="T153">
            <v>0</v>
          </cell>
          <cell r="U153">
            <v>2</v>
          </cell>
          <cell r="V153">
            <v>292</v>
          </cell>
          <cell r="W153">
            <v>2</v>
          </cell>
          <cell r="X153">
            <v>45</v>
          </cell>
          <cell r="Y153">
            <v>0</v>
          </cell>
          <cell r="Z153">
            <v>2</v>
          </cell>
          <cell r="AA153">
            <v>96</v>
          </cell>
          <cell r="AB153">
            <v>52</v>
          </cell>
          <cell r="AC153">
            <v>45</v>
          </cell>
          <cell r="AD153">
            <v>6</v>
          </cell>
          <cell r="AE153">
            <v>18</v>
          </cell>
          <cell r="AF153">
            <v>0</v>
          </cell>
          <cell r="AG153">
            <v>130</v>
          </cell>
          <cell r="AH153">
            <v>438</v>
          </cell>
          <cell r="AI153">
            <v>3268.5</v>
          </cell>
          <cell r="AJ153">
            <v>4756.5</v>
          </cell>
          <cell r="AK153">
            <v>24</v>
          </cell>
          <cell r="AL153">
            <v>106</v>
          </cell>
          <cell r="AM153">
            <v>130</v>
          </cell>
          <cell r="AN153">
            <v>16</v>
          </cell>
          <cell r="AO153">
            <v>15</v>
          </cell>
          <cell r="AP153">
            <v>31</v>
          </cell>
          <cell r="AQ153">
            <v>0</v>
          </cell>
          <cell r="AR153">
            <v>0</v>
          </cell>
          <cell r="AS153">
            <v>53</v>
          </cell>
          <cell r="AT153">
            <v>53</v>
          </cell>
          <cell r="AU153">
            <v>448</v>
          </cell>
          <cell r="AV153">
            <v>82</v>
          </cell>
          <cell r="AW153">
            <v>3</v>
          </cell>
          <cell r="AX153">
            <v>76</v>
          </cell>
          <cell r="AY153">
            <v>27</v>
          </cell>
          <cell r="AZ153">
            <v>30</v>
          </cell>
          <cell r="BA153">
            <v>1074</v>
          </cell>
          <cell r="BB153">
            <v>1740</v>
          </cell>
          <cell r="BC153">
            <v>61</v>
          </cell>
          <cell r="BD153">
            <v>99</v>
          </cell>
          <cell r="BE153">
            <v>24</v>
          </cell>
          <cell r="BF153">
            <v>40</v>
          </cell>
          <cell r="BG153">
            <v>28</v>
          </cell>
          <cell r="BH153">
            <v>5</v>
          </cell>
          <cell r="BI153">
            <v>6</v>
          </cell>
          <cell r="BJ153">
            <v>32</v>
          </cell>
          <cell r="BK153">
            <v>58</v>
          </cell>
          <cell r="BL153">
            <v>417</v>
          </cell>
          <cell r="BM153">
            <v>82</v>
          </cell>
          <cell r="BN153">
            <v>44</v>
          </cell>
          <cell r="BO153">
            <v>73</v>
          </cell>
          <cell r="BP153">
            <v>2</v>
          </cell>
          <cell r="BQ153">
            <v>6</v>
          </cell>
          <cell r="BR153">
            <v>76</v>
          </cell>
          <cell r="BS153">
            <v>29</v>
          </cell>
          <cell r="BT153">
            <v>93</v>
          </cell>
          <cell r="BU153">
            <v>18</v>
          </cell>
          <cell r="BV153">
            <v>1193</v>
          </cell>
          <cell r="BW153">
            <v>21119.5</v>
          </cell>
        </row>
        <row r="154">
          <cell r="G154" t="str">
            <v>Manhours</v>
          </cell>
          <cell r="H154">
            <v>0</v>
          </cell>
          <cell r="I154">
            <v>22656</v>
          </cell>
          <cell r="J154">
            <v>102</v>
          </cell>
          <cell r="K154">
            <v>768</v>
          </cell>
          <cell r="L154">
            <v>486</v>
          </cell>
          <cell r="M154">
            <v>956</v>
          </cell>
          <cell r="N154">
            <v>24968</v>
          </cell>
          <cell r="O154">
            <v>2604</v>
          </cell>
          <cell r="P154">
            <v>2604</v>
          </cell>
          <cell r="Q154">
            <v>704</v>
          </cell>
          <cell r="R154">
            <v>4368</v>
          </cell>
          <cell r="S154">
            <v>688</v>
          </cell>
          <cell r="T154">
            <v>0</v>
          </cell>
          <cell r="U154">
            <v>960</v>
          </cell>
          <cell r="V154">
            <v>3504</v>
          </cell>
          <cell r="W154">
            <v>64</v>
          </cell>
          <cell r="X154">
            <v>720</v>
          </cell>
          <cell r="Y154">
            <v>0</v>
          </cell>
          <cell r="Z154">
            <v>960</v>
          </cell>
          <cell r="AA154">
            <v>6720</v>
          </cell>
          <cell r="AB154">
            <v>5200</v>
          </cell>
          <cell r="AC154">
            <v>5400</v>
          </cell>
          <cell r="AD154">
            <v>1440</v>
          </cell>
          <cell r="AE154">
            <v>2160</v>
          </cell>
          <cell r="AF154">
            <v>0</v>
          </cell>
          <cell r="AG154">
            <v>3120</v>
          </cell>
          <cell r="AH154">
            <v>10512</v>
          </cell>
          <cell r="AI154">
            <v>3268.5</v>
          </cell>
          <cell r="AJ154">
            <v>49788.5</v>
          </cell>
          <cell r="AK154">
            <v>192</v>
          </cell>
          <cell r="AL154">
            <v>212</v>
          </cell>
          <cell r="AM154">
            <v>404</v>
          </cell>
          <cell r="AN154">
            <v>32</v>
          </cell>
          <cell r="AO154">
            <v>120</v>
          </cell>
          <cell r="AP154">
            <v>152</v>
          </cell>
          <cell r="AQ154">
            <v>0</v>
          </cell>
          <cell r="AR154">
            <v>0</v>
          </cell>
          <cell r="AS154">
            <v>1696</v>
          </cell>
          <cell r="AT154">
            <v>1696</v>
          </cell>
          <cell r="AU154">
            <v>896</v>
          </cell>
          <cell r="AV154">
            <v>164</v>
          </cell>
          <cell r="AW154">
            <v>96</v>
          </cell>
          <cell r="AX154">
            <v>2432</v>
          </cell>
          <cell r="AY154">
            <v>864</v>
          </cell>
          <cell r="AZ154">
            <v>960</v>
          </cell>
          <cell r="BA154">
            <v>1726</v>
          </cell>
          <cell r="BB154">
            <v>7138</v>
          </cell>
          <cell r="BC154">
            <v>976</v>
          </cell>
          <cell r="BD154">
            <v>1584</v>
          </cell>
          <cell r="BE154">
            <v>288</v>
          </cell>
          <cell r="BF154">
            <v>640</v>
          </cell>
          <cell r="BG154">
            <v>336</v>
          </cell>
          <cell r="BH154">
            <v>400</v>
          </cell>
          <cell r="BI154">
            <v>240</v>
          </cell>
          <cell r="BJ154">
            <v>1280</v>
          </cell>
          <cell r="BK154">
            <v>1856</v>
          </cell>
          <cell r="BL154">
            <v>6672</v>
          </cell>
          <cell r="BM154">
            <v>1312</v>
          </cell>
          <cell r="BN154">
            <v>1056</v>
          </cell>
          <cell r="BO154">
            <v>584</v>
          </cell>
          <cell r="BP154">
            <v>32</v>
          </cell>
          <cell r="BQ154">
            <v>72</v>
          </cell>
          <cell r="BR154">
            <v>1216</v>
          </cell>
          <cell r="BS154">
            <v>348</v>
          </cell>
          <cell r="BT154">
            <v>744</v>
          </cell>
          <cell r="BU154">
            <v>216</v>
          </cell>
          <cell r="BV154">
            <v>19852</v>
          </cell>
          <cell r="BW154">
            <v>106602.5</v>
          </cell>
        </row>
      </sheetData>
      <sheetData sheetId="2" refreshError="1">
        <row r="265">
          <cell r="A265" t="str">
            <v>Grand Total</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s>
    <sheetDataSet>
      <sheetData sheetId="0"/>
      <sheetData sheetId="1"/>
      <sheetData sheetId="2"/>
      <sheetData sheetId="3"/>
      <sheetData sheetId="4"/>
      <sheetData sheetId="5" refreshError="1">
        <row r="21">
          <cell r="B21" t="str">
            <v>26</v>
          </cell>
          <cell r="G21">
            <v>83871482</v>
          </cell>
        </row>
        <row r="22">
          <cell r="B22" t="str">
            <v>27</v>
          </cell>
          <cell r="G22">
            <v>1931963666</v>
          </cell>
        </row>
        <row r="23">
          <cell r="B23" t="str">
            <v>36</v>
          </cell>
          <cell r="G23">
            <v>70121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JE_XL"/>
    </sheetNames>
    <definedNames>
      <definedName name="Macro2"/>
    </definedNames>
    <sheetDataSet>
      <sheetData sheetId="0"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JAM Inputs"/>
      <sheetName val="Master Data"/>
    </sheetNames>
    <sheetDataSet>
      <sheetData sheetId="0"/>
      <sheetData sheetId="1"/>
      <sheetData sheetId="2"/>
      <sheetData sheetId="3"/>
      <sheetData sheetId="4"/>
      <sheetData sheetId="5">
        <row r="2">
          <cell r="A2" t="str">
            <v>ADVN</v>
          </cell>
        </row>
        <row r="28">
          <cell r="D28" t="str">
            <v>Taxes Other Than Income</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Rate Cases"/>
      <sheetName val="Rate Cases (OMAG)"/>
      <sheetName val="Rate Cases (alt)"/>
      <sheetName val="Theoretical EBIT"/>
      <sheetName val="Backup to Theoretical EBIT"/>
      <sheetName val="FY06 by State"/>
      <sheetName val="FY07 by State"/>
      <sheetName val="FY07 by State (OMAG)"/>
      <sheetName val="FY07 Change from Jan 19"/>
      <sheetName val="Lag Expl"/>
      <sheetName val="Rate Base"/>
      <sheetName val="Rate Case Recoveries"/>
      <sheetName val="Capital Structure"/>
      <sheetName val="FY06 Summary"/>
      <sheetName val="FY07 Summary"/>
      <sheetName val="FY07 Summary (OMAG)"/>
      <sheetName val="FY06 Reconciliation"/>
      <sheetName val="FY07 Reconciliation"/>
      <sheetName val="Excluded for Regulatory"/>
      <sheetName val="Sum of States"/>
      <sheetName val="California"/>
      <sheetName val="Idaho"/>
      <sheetName val="Oregon"/>
      <sheetName val="Utah"/>
      <sheetName val="Washington"/>
      <sheetName val="Wyoming"/>
      <sheetName val="ROE Comparison"/>
      <sheetName val="ROS Comparison"/>
      <sheetName val="FY06 ROS by State"/>
      <sheetName val="FY07 ROS by State"/>
      <sheetName val="Mar-04 Semi"/>
      <sheetName val="NRO (ID GRC)"/>
      <sheetName val="NRO (UT GRC)"/>
      <sheetName val="NRO (UT Settlement)"/>
      <sheetName val="NRO (OR GRC)"/>
      <sheetName val="Utah Rate Case"/>
      <sheetName val="Oregon Rate Case"/>
      <sheetName val="FY06 Theoretical EBIT"/>
      <sheetName val="FY07 Theoretical EBIT"/>
      <sheetName val="FY06 Situs"/>
      <sheetName val="FY07 Situs"/>
      <sheetName val="FY06 Plant, by Factor"/>
      <sheetName val="FY07 Plant, by Factor"/>
      <sheetName val="FY06 Depr, by Factor"/>
      <sheetName val="FY07 Depr, by Factor"/>
      <sheetName val="FY06 Additional, by Factor"/>
      <sheetName val="FY07 Additional, by Factor"/>
      <sheetName val="FY06 FERC Factor"/>
      <sheetName val="FY07 FERC Factor"/>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8">
          <cell r="F28">
            <v>0.37950999999999996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Rate Cases"/>
      <sheetName val="Rate Cases (OMAG)"/>
      <sheetName val="Rate Cases (alt)"/>
      <sheetName val="Theoretical EBIT"/>
      <sheetName val="Backup to Theoretical EBIT"/>
      <sheetName val="FY06 by State"/>
      <sheetName val="FY07 by State"/>
      <sheetName val="FY07 by State (OMAG)"/>
      <sheetName val="FY07 Change from Jan 19"/>
      <sheetName val="Lag Expl"/>
      <sheetName val="Rate Base"/>
      <sheetName val="Rate Case Recoveries"/>
      <sheetName val="Capital Structure"/>
      <sheetName val="FY06 Summary"/>
      <sheetName val="FY07 Summary"/>
      <sheetName val="FY07 Summary (OMAG)"/>
      <sheetName val="FY06 Reconciliation"/>
      <sheetName val="FY07 Reconciliation"/>
      <sheetName val="Excluded for Regulatory"/>
      <sheetName val="Sum of States"/>
      <sheetName val="California"/>
      <sheetName val="Idaho"/>
      <sheetName val="Oregon"/>
      <sheetName val="Utah"/>
      <sheetName val="Washington"/>
      <sheetName val="Wyoming"/>
      <sheetName val="ROE Comparison"/>
      <sheetName val="ROS Comparison"/>
      <sheetName val="FY06 ROS by State"/>
      <sheetName val="FY07 ROS by State"/>
      <sheetName val="Mar-04 Semi"/>
      <sheetName val="NRO (ID GRC)"/>
      <sheetName val="NRO (UT GRC)"/>
      <sheetName val="NRO (UT Settlement)"/>
      <sheetName val="NRO (OR GRC)"/>
      <sheetName val="Utah Rate Case"/>
      <sheetName val="Oregon Rate Case"/>
      <sheetName val="FY06 Theoretical EBIT"/>
      <sheetName val="FY07 Theoretical EBIT"/>
      <sheetName val="FY06 Situs"/>
      <sheetName val="FY07 Situs"/>
      <sheetName val="FY06 Plant, by Factor"/>
      <sheetName val="FY07 Plant, by Factor"/>
      <sheetName val="FY06 Depr, by Factor"/>
      <sheetName val="FY07 Depr, by Factor"/>
      <sheetName val="FY06 Additional, by Factor"/>
      <sheetName val="FY07 Additional, by Factor"/>
      <sheetName val="FY06 FERC Factor"/>
      <sheetName val="FY07 FERC Factor"/>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28">
          <cell r="F28">
            <v>0.37950999999999996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s>
    <sheetDataSet>
      <sheetData sheetId="0" refreshError="1"/>
      <sheetData sheetId="1" refreshError="1"/>
      <sheetData sheetId="2" refreshError="1"/>
      <sheetData sheetId="3" refreshError="1"/>
      <sheetData sheetId="4" refreshError="1"/>
      <sheetData sheetId="5" refreshError="1">
        <row r="1">
          <cell r="AL1">
            <v>1</v>
          </cell>
          <cell r="AM1" t="str">
            <v>January</v>
          </cell>
        </row>
        <row r="2">
          <cell r="AL2">
            <v>2</v>
          </cell>
          <cell r="AM2" t="str">
            <v>February</v>
          </cell>
        </row>
        <row r="3">
          <cell r="AL3">
            <v>3</v>
          </cell>
          <cell r="AM3" t="str">
            <v>March</v>
          </cell>
        </row>
        <row r="4">
          <cell r="AL4">
            <v>4</v>
          </cell>
          <cell r="AM4" t="str">
            <v>April</v>
          </cell>
        </row>
        <row r="5">
          <cell r="AL5">
            <v>5</v>
          </cell>
          <cell r="AM5" t="str">
            <v>May</v>
          </cell>
        </row>
        <row r="6">
          <cell r="AL6">
            <v>6</v>
          </cell>
          <cell r="AM6" t="str">
            <v>June</v>
          </cell>
        </row>
        <row r="7">
          <cell r="AL7">
            <v>7</v>
          </cell>
          <cell r="AM7" t="str">
            <v>July</v>
          </cell>
        </row>
        <row r="8">
          <cell r="AL8">
            <v>8</v>
          </cell>
          <cell r="AM8" t="str">
            <v>August</v>
          </cell>
        </row>
        <row r="9">
          <cell r="AL9">
            <v>9</v>
          </cell>
          <cell r="AM9" t="str">
            <v>September</v>
          </cell>
        </row>
        <row r="10">
          <cell r="AL10">
            <v>10</v>
          </cell>
          <cell r="AM10" t="str">
            <v>October</v>
          </cell>
        </row>
        <row r="11">
          <cell r="AL11">
            <v>11</v>
          </cell>
          <cell r="AM11" t="str">
            <v>November</v>
          </cell>
        </row>
        <row r="12">
          <cell r="AL12">
            <v>12</v>
          </cell>
          <cell r="AM12" t="str">
            <v>December</v>
          </cell>
        </row>
        <row r="38">
          <cell r="M38">
            <v>1346464881</v>
          </cell>
          <cell r="N38">
            <v>1263056567</v>
          </cell>
          <cell r="O38">
            <v>1164897263</v>
          </cell>
          <cell r="P38">
            <v>1093524808</v>
          </cell>
          <cell r="Q38">
            <v>1024275990</v>
          </cell>
          <cell r="R38">
            <v>1005758287</v>
          </cell>
          <cell r="S38">
            <v>1022560595</v>
          </cell>
          <cell r="T38">
            <v>1064743060</v>
          </cell>
          <cell r="U38">
            <v>1072441787</v>
          </cell>
          <cell r="V38">
            <v>0</v>
          </cell>
          <cell r="W38">
            <v>0</v>
          </cell>
          <cell r="X3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Adjustments"/>
      <sheetName val="Adj Summary"/>
      <sheetName val="UIEC Summary"/>
      <sheetName val="UAE Summary"/>
      <sheetName val="AARP Summary"/>
      <sheetName val="Revised(2) DPU Summary"/>
      <sheetName val="Revised DPU Summary"/>
      <sheetName val="DPU Summary"/>
      <sheetName val="Revised Inputs"/>
      <sheetName val="Variables"/>
      <sheetName val="Factors"/>
      <sheetName val="Embedded Cost"/>
      <sheetName val="Check"/>
      <sheetName val="WelcomeDialog"/>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Exhibit"/>
      <sheetName val="Function"/>
      <sheetName val="Function1149"/>
      <sheetName val="Report"/>
      <sheetName val="Results"/>
      <sheetName val="NRO"/>
      <sheetName val="ADJ"/>
      <sheetName val="UTCR"/>
      <sheetName val="URO"/>
      <sheetName val="Unadj Data for RAM"/>
      <sheetName val="CWC"/>
      <sheetName val="Inputs"/>
      <sheetName val="Adjustments"/>
      <sheetName val="Adj Summary"/>
      <sheetName val="UIEC Summary"/>
      <sheetName val="UAE Summary"/>
      <sheetName val="AARP Summary"/>
      <sheetName val="Revised(2) DPU Summary"/>
      <sheetName val="Revised DPU Summary"/>
      <sheetName val="DPU Summary"/>
      <sheetName val="Revised Inputs"/>
      <sheetName val="Variables"/>
      <sheetName val="Factors"/>
      <sheetName val="Embedded Cost"/>
      <sheetName val="Check"/>
      <sheetName val="WelcomeDialog"/>
      <sheetName val="Ma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row>
        <row r="4">
          <cell r="B4" t="str">
            <v>SG</v>
          </cell>
          <cell r="E4">
            <v>1</v>
          </cell>
          <cell r="F4">
            <v>1.7764363382654205E-2</v>
          </cell>
          <cell r="G4">
            <v>0.2818622731899626</v>
          </cell>
          <cell r="H4">
            <v>8.647394521001163E-2</v>
          </cell>
          <cell r="I4">
            <v>0</v>
          </cell>
          <cell r="J4">
            <v>0.10673227778788404</v>
          </cell>
          <cell r="K4">
            <v>0.42451456866669429</v>
          </cell>
          <cell r="L4">
            <v>6.1113713937219954E-2</v>
          </cell>
          <cell r="M4">
            <v>1.7530709472366922E-2</v>
          </cell>
          <cell r="N4">
            <v>4.0081483532063839E-3</v>
          </cell>
          <cell r="O4">
            <v>0</v>
          </cell>
          <cell r="P4">
            <v>0</v>
          </cell>
        </row>
        <row r="5">
          <cell r="B5" t="str">
            <v>SG-P</v>
          </cell>
          <cell r="E5">
            <v>1</v>
          </cell>
          <cell r="F5">
            <v>1.7764363382654205E-2</v>
          </cell>
          <cell r="G5">
            <v>0.2818622731899626</v>
          </cell>
          <cell r="H5">
            <v>8.647394521001163E-2</v>
          </cell>
          <cell r="I5">
            <v>0</v>
          </cell>
          <cell r="J5">
            <v>0.10673227778788404</v>
          </cell>
          <cell r="K5">
            <v>0.42451456866669429</v>
          </cell>
          <cell r="L5">
            <v>6.1113713937219954E-2</v>
          </cell>
          <cell r="M5">
            <v>1.7530709472366922E-2</v>
          </cell>
          <cell r="N5">
            <v>4.0081483532063839E-3</v>
          </cell>
          <cell r="O5">
            <v>0</v>
          </cell>
          <cell r="P5">
            <v>0</v>
          </cell>
        </row>
        <row r="6">
          <cell r="B6" t="str">
            <v>SG-U</v>
          </cell>
          <cell r="E6">
            <v>1</v>
          </cell>
          <cell r="F6">
            <v>1.7764363382654205E-2</v>
          </cell>
          <cell r="G6">
            <v>0.2818622731899626</v>
          </cell>
          <cell r="H6">
            <v>8.647394521001163E-2</v>
          </cell>
          <cell r="I6">
            <v>0</v>
          </cell>
          <cell r="J6">
            <v>0.10673227778788404</v>
          </cell>
          <cell r="K6">
            <v>0.42451456866669429</v>
          </cell>
          <cell r="L6">
            <v>6.1113713937219954E-2</v>
          </cell>
          <cell r="M6">
            <v>1.7530709472366922E-2</v>
          </cell>
          <cell r="N6">
            <v>4.0081483532063839E-3</v>
          </cell>
          <cell r="O6">
            <v>0</v>
          </cell>
          <cell r="P6">
            <v>0</v>
          </cell>
        </row>
        <row r="7">
          <cell r="B7" t="str">
            <v>DGP</v>
          </cell>
          <cell r="E7">
            <v>1.0000000000000002</v>
          </cell>
          <cell r="F7">
            <v>3.6045411822042996E-2</v>
          </cell>
          <cell r="G7">
            <v>0.57192264622045752</v>
          </cell>
          <cell r="H7">
            <v>0.17546302672547204</v>
          </cell>
          <cell r="I7">
            <v>0</v>
          </cell>
          <cell r="J7">
            <v>0.21656891523202754</v>
          </cell>
          <cell r="K7">
            <v>0</v>
          </cell>
          <cell r="L7">
            <v>0</v>
          </cell>
          <cell r="M7">
            <v>0</v>
          </cell>
          <cell r="N7">
            <v>0</v>
          </cell>
          <cell r="O7">
            <v>0</v>
          </cell>
          <cell r="P7">
            <v>0</v>
          </cell>
        </row>
        <row r="8">
          <cell r="B8" t="str">
            <v>DGU</v>
          </cell>
          <cell r="E8">
            <v>1</v>
          </cell>
          <cell r="F8">
            <v>0</v>
          </cell>
          <cell r="G8">
            <v>0</v>
          </cell>
          <cell r="H8">
            <v>0</v>
          </cell>
          <cell r="I8">
            <v>0</v>
          </cell>
          <cell r="J8">
            <v>0</v>
          </cell>
          <cell r="K8">
            <v>0.83703090130642133</v>
          </cell>
          <cell r="L8">
            <v>0.12050014495313448</v>
          </cell>
          <cell r="M8">
            <v>3.4565941037744047E-2</v>
          </cell>
          <cell r="N8">
            <v>7.9030127027002149E-3</v>
          </cell>
          <cell r="O8">
            <v>0</v>
          </cell>
          <cell r="P8">
            <v>0</v>
          </cell>
        </row>
        <row r="9">
          <cell r="B9" t="str">
            <v>SC</v>
          </cell>
          <cell r="E9">
            <v>1</v>
          </cell>
          <cell r="F9">
            <v>1.8015310151040433E-2</v>
          </cell>
          <cell r="G9">
            <v>0.28398526526053858</v>
          </cell>
          <cell r="H9">
            <v>8.7416869264590566E-2</v>
          </cell>
          <cell r="I9">
            <v>0</v>
          </cell>
          <cell r="J9">
            <v>0.10314154848549544</v>
          </cell>
          <cell r="K9">
            <v>0.42691876642035897</v>
          </cell>
          <cell r="L9">
            <v>5.950140153200098E-2</v>
          </cell>
          <cell r="M9">
            <v>1.6946217634598078E-2</v>
          </cell>
          <cell r="N9">
            <v>4.0746212513768946E-3</v>
          </cell>
          <cell r="O9">
            <v>0</v>
          </cell>
          <cell r="P9">
            <v>0</v>
          </cell>
        </row>
        <row r="10">
          <cell r="B10" t="str">
            <v>SE</v>
          </cell>
          <cell r="E10">
            <v>1</v>
          </cell>
          <cell r="F10">
            <v>1.7011523077495531E-2</v>
          </cell>
          <cell r="G10">
            <v>0.27549329697823455</v>
          </cell>
          <cell r="H10">
            <v>8.3645173046274848E-2</v>
          </cell>
          <cell r="I10">
            <v>0</v>
          </cell>
          <cell r="J10">
            <v>0.11750446569504985</v>
          </cell>
          <cell r="K10">
            <v>0.41730197540570008</v>
          </cell>
          <cell r="L10">
            <v>6.5950651152876877E-2</v>
          </cell>
          <cell r="M10">
            <v>1.9284184985673455E-2</v>
          </cell>
          <cell r="N10">
            <v>3.8087296586948528E-3</v>
          </cell>
          <cell r="O10">
            <v>0</v>
          </cell>
          <cell r="P10">
            <v>0</v>
          </cell>
        </row>
        <row r="11">
          <cell r="B11" t="str">
            <v>SE-P</v>
          </cell>
          <cell r="E11">
            <v>1</v>
          </cell>
          <cell r="F11">
            <v>1.7011523077495531E-2</v>
          </cell>
          <cell r="G11">
            <v>0.27549329697823455</v>
          </cell>
          <cell r="H11">
            <v>8.3645173046274848E-2</v>
          </cell>
          <cell r="I11">
            <v>0</v>
          </cell>
          <cell r="J11">
            <v>0.11750446569504985</v>
          </cell>
          <cell r="K11">
            <v>0.41730197540570008</v>
          </cell>
          <cell r="L11">
            <v>6.5950651152876877E-2</v>
          </cell>
          <cell r="M11">
            <v>1.9284184985673455E-2</v>
          </cell>
          <cell r="N11">
            <v>3.8087296586948528E-3</v>
          </cell>
          <cell r="O11">
            <v>0</v>
          </cell>
          <cell r="P11">
            <v>0</v>
          </cell>
        </row>
        <row r="12">
          <cell r="B12" t="str">
            <v>SE-U</v>
          </cell>
          <cell r="E12">
            <v>1</v>
          </cell>
          <cell r="F12">
            <v>1.7011523077495531E-2</v>
          </cell>
          <cell r="G12">
            <v>0.27549329697823455</v>
          </cell>
          <cell r="H12">
            <v>8.3645173046274848E-2</v>
          </cell>
          <cell r="I12">
            <v>0</v>
          </cell>
          <cell r="J12">
            <v>0.11750446569504985</v>
          </cell>
          <cell r="K12">
            <v>0.41730197540570008</v>
          </cell>
          <cell r="L12">
            <v>6.5950651152876877E-2</v>
          </cell>
          <cell r="M12">
            <v>1.9284184985673455E-2</v>
          </cell>
          <cell r="N12">
            <v>3.8087296586948528E-3</v>
          </cell>
          <cell r="O12">
            <v>0</v>
          </cell>
          <cell r="P12">
            <v>0</v>
          </cell>
        </row>
        <row r="13">
          <cell r="B13" t="str">
            <v>DEP</v>
          </cell>
          <cell r="E13">
            <v>1</v>
          </cell>
          <cell r="F13">
            <v>3.4460385750286725E-2</v>
          </cell>
          <cell r="G13">
            <v>0.55806909482710054</v>
          </cell>
          <cell r="H13">
            <v>0.16944073239022853</v>
          </cell>
          <cell r="I13">
            <v>0</v>
          </cell>
          <cell r="J13">
            <v>0.23802978703238425</v>
          </cell>
          <cell r="K13">
            <v>0</v>
          </cell>
          <cell r="L13">
            <v>0</v>
          </cell>
          <cell r="M13">
            <v>0</v>
          </cell>
          <cell r="N13">
            <v>0</v>
          </cell>
          <cell r="O13">
            <v>0</v>
          </cell>
          <cell r="P13">
            <v>0</v>
          </cell>
        </row>
        <row r="14">
          <cell r="B14" t="str">
            <v>DEU</v>
          </cell>
          <cell r="E14">
            <v>1.0000000000000002</v>
          </cell>
          <cell r="F14">
            <v>0</v>
          </cell>
          <cell r="G14">
            <v>0</v>
          </cell>
          <cell r="H14">
            <v>0</v>
          </cell>
          <cell r="I14">
            <v>0</v>
          </cell>
          <cell r="J14">
            <v>0</v>
          </cell>
          <cell r="K14">
            <v>0.82414466297915689</v>
          </cell>
          <cell r="L14">
            <v>0.13024831026692821</v>
          </cell>
          <cell r="M14">
            <v>3.8085029720730336E-2</v>
          </cell>
          <cell r="N14">
            <v>7.5219970331846962E-3</v>
          </cell>
          <cell r="O14">
            <v>0</v>
          </cell>
          <cell r="P14">
            <v>0</v>
          </cell>
        </row>
        <row r="15">
          <cell r="B15" t="str">
            <v>SO</v>
          </cell>
          <cell r="E15">
            <v>0.99999999999999989</v>
          </cell>
          <cell r="F15">
            <v>2.6030247081670604E-2</v>
          </cell>
          <cell r="G15">
            <v>0.29590108258057185</v>
          </cell>
          <cell r="H15">
            <v>8.2863304391117457E-2</v>
          </cell>
          <cell r="I15">
            <v>0</v>
          </cell>
          <cell r="J15">
            <v>9.8758653750368658E-2</v>
          </cell>
          <cell r="K15">
            <v>0.41966588325401816</v>
          </cell>
          <cell r="L15">
            <v>5.7282688585859887E-2</v>
          </cell>
          <cell r="M15">
            <v>1.6980900545184287E-2</v>
          </cell>
          <cell r="N15">
            <v>2.517239811208963E-3</v>
          </cell>
          <cell r="O15">
            <v>0</v>
          </cell>
          <cell r="P15">
            <v>0</v>
          </cell>
        </row>
        <row r="16">
          <cell r="B16" t="str">
            <v>SO-P</v>
          </cell>
          <cell r="E16">
            <v>0.99999999999999989</v>
          </cell>
          <cell r="F16">
            <v>2.6030247081670604E-2</v>
          </cell>
          <cell r="G16">
            <v>0.29590108258057185</v>
          </cell>
          <cell r="H16">
            <v>8.2863304391117457E-2</v>
          </cell>
          <cell r="I16">
            <v>0</v>
          </cell>
          <cell r="J16">
            <v>9.8758653750368658E-2</v>
          </cell>
          <cell r="K16">
            <v>0.41966588325401816</v>
          </cell>
          <cell r="L16">
            <v>5.7282688585859887E-2</v>
          </cell>
          <cell r="M16">
            <v>1.6980900545184287E-2</v>
          </cell>
          <cell r="N16">
            <v>2.517239811208963E-3</v>
          </cell>
          <cell r="O16">
            <v>0</v>
          </cell>
          <cell r="P16">
            <v>0</v>
          </cell>
        </row>
        <row r="17">
          <cell r="B17" t="str">
            <v>SO-U</v>
          </cell>
          <cell r="E17">
            <v>0.99999999999999989</v>
          </cell>
          <cell r="F17">
            <v>2.6030247081670604E-2</v>
          </cell>
          <cell r="G17">
            <v>0.29590108258057185</v>
          </cell>
          <cell r="H17">
            <v>8.2863304391117457E-2</v>
          </cell>
          <cell r="I17">
            <v>0</v>
          </cell>
          <cell r="J17">
            <v>9.8758653750368658E-2</v>
          </cell>
          <cell r="K17">
            <v>0.41966588325401816</v>
          </cell>
          <cell r="L17">
            <v>5.7282688585859887E-2</v>
          </cell>
          <cell r="M17">
            <v>1.6980900545184287E-2</v>
          </cell>
          <cell r="N17">
            <v>2.517239811208963E-3</v>
          </cell>
          <cell r="O17">
            <v>0</v>
          </cell>
          <cell r="P17">
            <v>0</v>
          </cell>
        </row>
        <row r="18">
          <cell r="B18" t="str">
            <v>DOP</v>
          </cell>
          <cell r="E18">
            <v>0</v>
          </cell>
          <cell r="F18">
            <v>0</v>
          </cell>
          <cell r="G18">
            <v>0</v>
          </cell>
          <cell r="H18">
            <v>0</v>
          </cell>
          <cell r="I18">
            <v>0</v>
          </cell>
          <cell r="J18">
            <v>0</v>
          </cell>
          <cell r="K18">
            <v>0</v>
          </cell>
          <cell r="L18">
            <v>0</v>
          </cell>
          <cell r="M18">
            <v>0</v>
          </cell>
          <cell r="N18">
            <v>0</v>
          </cell>
          <cell r="O18">
            <v>0</v>
          </cell>
          <cell r="P18">
            <v>0</v>
          </cell>
        </row>
        <row r="19">
          <cell r="B19" t="str">
            <v>DOU</v>
          </cell>
          <cell r="E19">
            <v>0</v>
          </cell>
          <cell r="F19">
            <v>0</v>
          </cell>
          <cell r="G19">
            <v>0</v>
          </cell>
          <cell r="H19">
            <v>0</v>
          </cell>
          <cell r="I19">
            <v>0</v>
          </cell>
          <cell r="J19">
            <v>0</v>
          </cell>
          <cell r="K19">
            <v>0</v>
          </cell>
          <cell r="L19">
            <v>0</v>
          </cell>
          <cell r="M19">
            <v>0</v>
          </cell>
          <cell r="N19">
            <v>0</v>
          </cell>
          <cell r="O19">
            <v>0</v>
          </cell>
          <cell r="P19">
            <v>0</v>
          </cell>
        </row>
        <row r="20">
          <cell r="B20" t="str">
            <v>GPS</v>
          </cell>
          <cell r="E20">
            <v>1</v>
          </cell>
          <cell r="F20">
            <v>2.6030247081670604E-2</v>
          </cell>
          <cell r="G20">
            <v>0.29590108258057191</v>
          </cell>
          <cell r="H20">
            <v>8.2863304391117443E-2</v>
          </cell>
          <cell r="I20">
            <v>0</v>
          </cell>
          <cell r="J20">
            <v>9.8758653750368672E-2</v>
          </cell>
          <cell r="K20">
            <v>0.41966588325401821</v>
          </cell>
          <cell r="L20">
            <v>5.7282688585859907E-2</v>
          </cell>
          <cell r="M20">
            <v>1.6980900545184287E-2</v>
          </cell>
          <cell r="N20">
            <v>2.517239811208963E-3</v>
          </cell>
          <cell r="O20">
            <v>0</v>
          </cell>
          <cell r="P20">
            <v>0</v>
          </cell>
        </row>
        <row r="21">
          <cell r="B21" t="str">
            <v>SGPP</v>
          </cell>
          <cell r="E21">
            <v>0</v>
          </cell>
          <cell r="F21">
            <v>0</v>
          </cell>
          <cell r="G21">
            <v>0</v>
          </cell>
          <cell r="H21">
            <v>0</v>
          </cell>
          <cell r="I21">
            <v>0</v>
          </cell>
          <cell r="J21">
            <v>0</v>
          </cell>
          <cell r="K21">
            <v>0</v>
          </cell>
          <cell r="L21">
            <v>0</v>
          </cell>
          <cell r="M21">
            <v>0</v>
          </cell>
          <cell r="N21">
            <v>0</v>
          </cell>
          <cell r="O21">
            <v>0</v>
          </cell>
          <cell r="P21">
            <v>0</v>
          </cell>
        </row>
        <row r="22">
          <cell r="B22" t="str">
            <v>SGPU</v>
          </cell>
          <cell r="E22">
            <v>0</v>
          </cell>
          <cell r="F22">
            <v>0</v>
          </cell>
          <cell r="G22">
            <v>0</v>
          </cell>
          <cell r="H22">
            <v>0</v>
          </cell>
          <cell r="I22">
            <v>0</v>
          </cell>
          <cell r="J22">
            <v>0</v>
          </cell>
          <cell r="K22">
            <v>0</v>
          </cell>
          <cell r="L22">
            <v>0</v>
          </cell>
          <cell r="M22">
            <v>0</v>
          </cell>
          <cell r="N22">
            <v>0</v>
          </cell>
          <cell r="O22">
            <v>0</v>
          </cell>
          <cell r="P22">
            <v>0</v>
          </cell>
        </row>
        <row r="23">
          <cell r="B23" t="str">
            <v>SNP</v>
          </cell>
          <cell r="E23">
            <v>0.99999999999999989</v>
          </cell>
          <cell r="F23">
            <v>2.590966740879791E-2</v>
          </cell>
          <cell r="G23">
            <v>0.29049951734187585</v>
          </cell>
          <cell r="H23">
            <v>8.1205217707742861E-2</v>
          </cell>
          <cell r="I23">
            <v>0</v>
          </cell>
          <cell r="J23">
            <v>9.5843740054362622E-2</v>
          </cell>
          <cell r="K23">
            <v>0.4319126440953624</v>
          </cell>
          <cell r="L23">
            <v>5.5536755237333951E-2</v>
          </cell>
          <cell r="M23">
            <v>1.6668980703132941E-2</v>
          </cell>
          <cell r="N23">
            <v>2.4234774513913946E-3</v>
          </cell>
          <cell r="O23">
            <v>0</v>
          </cell>
          <cell r="P23">
            <v>0</v>
          </cell>
        </row>
        <row r="24">
          <cell r="B24" t="str">
            <v>SSCCT</v>
          </cell>
          <cell r="E24">
            <v>1</v>
          </cell>
          <cell r="F24">
            <v>1.7739799435706312E-2</v>
          </cell>
          <cell r="G24">
            <v>0.27033274779820121</v>
          </cell>
          <cell r="H24">
            <v>8.7851044067061734E-2</v>
          </cell>
          <cell r="I24">
            <v>0</v>
          </cell>
          <cell r="J24">
            <v>0.10079603892153131</v>
          </cell>
          <cell r="K24">
            <v>0.43987497354267641</v>
          </cell>
          <cell r="L24">
            <v>6.2895330069514963E-2</v>
          </cell>
          <cell r="M24">
            <v>1.6299681753449556E-2</v>
          </cell>
          <cell r="N24">
            <v>4.2103844118585318E-3</v>
          </cell>
          <cell r="O24">
            <v>0</v>
          </cell>
          <cell r="P24">
            <v>0</v>
          </cell>
        </row>
        <row r="25">
          <cell r="B25" t="str">
            <v>SSECT</v>
          </cell>
          <cell r="E25">
            <v>0.99999999999999978</v>
          </cell>
          <cell r="F25">
            <v>1.7458064765397251E-2</v>
          </cell>
          <cell r="G25">
            <v>0.2671987673047444</v>
          </cell>
          <cell r="H25">
            <v>8.352228099480169E-2</v>
          </cell>
          <cell r="I25">
            <v>0</v>
          </cell>
          <cell r="J25">
            <v>0.11569454142111391</v>
          </cell>
          <cell r="K25">
            <v>0.42229975840880296</v>
          </cell>
          <cell r="L25">
            <v>7.1125082041280457E-2</v>
          </cell>
          <cell r="M25">
            <v>1.8770369088520641E-2</v>
          </cell>
          <cell r="N25">
            <v>3.9311359753385899E-3</v>
          </cell>
          <cell r="O25">
            <v>0</v>
          </cell>
          <cell r="P25">
            <v>0</v>
          </cell>
        </row>
        <row r="26">
          <cell r="B26" t="str">
            <v>SSCCH</v>
          </cell>
          <cell r="E26">
            <v>1</v>
          </cell>
          <cell r="F26">
            <v>1.8195807856117834E-2</v>
          </cell>
          <cell r="G26">
            <v>0.29697639584041147</v>
          </cell>
          <cell r="H26">
            <v>8.7797061117357675E-2</v>
          </cell>
          <cell r="I26">
            <v>0</v>
          </cell>
          <cell r="J26">
            <v>0.10436472713342967</v>
          </cell>
          <cell r="K26">
            <v>0.41543580175313644</v>
          </cell>
          <cell r="L26">
            <v>5.5945957811556361E-2</v>
          </cell>
          <cell r="M26">
            <v>1.7381326119986756E-2</v>
          </cell>
          <cell r="N26">
            <v>3.9029223680038102E-3</v>
          </cell>
          <cell r="O26">
            <v>0</v>
          </cell>
          <cell r="P26">
            <v>0</v>
          </cell>
        </row>
        <row r="27">
          <cell r="B27" t="str">
            <v>SSECH</v>
          </cell>
          <cell r="E27">
            <v>1</v>
          </cell>
          <cell r="F27">
            <v>1.6588572332955649E-2</v>
          </cell>
          <cell r="G27">
            <v>0.28267936499351232</v>
          </cell>
          <cell r="H27">
            <v>8.479490285371577E-2</v>
          </cell>
          <cell r="I27">
            <v>0</v>
          </cell>
          <cell r="J27">
            <v>0.11822268775203679</v>
          </cell>
          <cell r="K27">
            <v>0.4130699614772147</v>
          </cell>
          <cell r="L27">
            <v>6.1378252647501678E-2</v>
          </cell>
          <cell r="M27">
            <v>1.9600864188949869E-2</v>
          </cell>
          <cell r="N27">
            <v>3.665393754113404E-3</v>
          </cell>
          <cell r="O27">
            <v>0</v>
          </cell>
          <cell r="P27">
            <v>0</v>
          </cell>
        </row>
        <row r="28">
          <cell r="B28" t="str">
            <v>SSGCH</v>
          </cell>
          <cell r="E28">
            <v>1</v>
          </cell>
          <cell r="F28">
            <v>1.7793998975327286E-2</v>
          </cell>
          <cell r="G28">
            <v>0.29340213812868665</v>
          </cell>
          <cell r="H28">
            <v>8.7046521551447195E-2</v>
          </cell>
          <cell r="I28">
            <v>0</v>
          </cell>
          <cell r="J28">
            <v>0.10782921728808145</v>
          </cell>
          <cell r="K28">
            <v>0.41484434168415601</v>
          </cell>
          <cell r="L28">
            <v>5.7304031520542691E-2</v>
          </cell>
          <cell r="M28">
            <v>1.7936210637227532E-2</v>
          </cell>
          <cell r="N28">
            <v>3.8435402145312082E-3</v>
          </cell>
          <cell r="O28">
            <v>0</v>
          </cell>
          <cell r="P28">
            <v>0</v>
          </cell>
        </row>
        <row r="29">
          <cell r="B29" t="str">
            <v>SSCP</v>
          </cell>
          <cell r="E29">
            <v>1</v>
          </cell>
          <cell r="F29">
            <v>1.7294640852859446E-2</v>
          </cell>
          <cell r="G29">
            <v>0.24626419173397909</v>
          </cell>
          <cell r="H29">
            <v>8.790431170083618E-2</v>
          </cell>
          <cell r="I29">
            <v>0</v>
          </cell>
          <cell r="J29">
            <v>9.7664013653594506E-2</v>
          </cell>
          <cell r="K29">
            <v>0.46152997352942021</v>
          </cell>
          <cell r="L29">
            <v>6.9536049397189506E-2</v>
          </cell>
          <cell r="M29">
            <v>1.5284087013214116E-2</v>
          </cell>
          <cell r="N29">
            <v>4.5227321189068572E-3</v>
          </cell>
          <cell r="O29">
            <v>0</v>
          </cell>
          <cell r="P29">
            <v>0</v>
          </cell>
        </row>
        <row r="30">
          <cell r="B30" t="str">
            <v>SSEP</v>
          </cell>
          <cell r="E30">
            <v>1</v>
          </cell>
          <cell r="F30">
            <v>1.8231659806199625E-2</v>
          </cell>
          <cell r="G30">
            <v>0.25439033754792312</v>
          </cell>
          <cell r="H30">
            <v>8.2789176505940171E-2</v>
          </cell>
          <cell r="I30">
            <v>0</v>
          </cell>
          <cell r="J30">
            <v>0.11345330435618178</v>
          </cell>
          <cell r="K30">
            <v>0.4291343738810065</v>
          </cell>
          <cell r="L30">
            <v>7.989280585334449E-2</v>
          </cell>
          <cell r="M30">
            <v>1.7936337290173205E-2</v>
          </cell>
          <cell r="N30">
            <v>4.1720047592311406E-3</v>
          </cell>
          <cell r="O30">
            <v>0</v>
          </cell>
          <cell r="P30">
            <v>0</v>
          </cell>
        </row>
        <row r="31">
          <cell r="B31" t="str">
            <v>SSGC</v>
          </cell>
          <cell r="E31">
            <v>1</v>
          </cell>
          <cell r="F31">
            <v>1.7528895591194492E-2</v>
          </cell>
          <cell r="G31">
            <v>0.24829572818746509</v>
          </cell>
          <cell r="H31">
            <v>8.662552790211217E-2</v>
          </cell>
          <cell r="I31">
            <v>0</v>
          </cell>
          <cell r="J31">
            <v>0.10161133632924133</v>
          </cell>
          <cell r="K31">
            <v>0.45343107361731677</v>
          </cell>
          <cell r="L31">
            <v>7.2125238511228262E-2</v>
          </cell>
          <cell r="M31">
            <v>1.5947149582453888E-2</v>
          </cell>
          <cell r="N31">
            <v>4.4350502789879277E-3</v>
          </cell>
          <cell r="O31">
            <v>0</v>
          </cell>
          <cell r="P31">
            <v>0</v>
          </cell>
        </row>
        <row r="32">
          <cell r="B32" t="str">
            <v>SSGCT</v>
          </cell>
          <cell r="E32">
            <v>1</v>
          </cell>
          <cell r="F32">
            <v>1.7669365768129046E-2</v>
          </cell>
          <cell r="G32">
            <v>0.26954925267483704</v>
          </cell>
          <cell r="H32">
            <v>8.6768853298996723E-2</v>
          </cell>
          <cell r="I32">
            <v>0</v>
          </cell>
          <cell r="J32">
            <v>0.10452066454642696</v>
          </cell>
          <cell r="K32">
            <v>0.43548116975920803</v>
          </cell>
          <cell r="L32">
            <v>6.495276806245634E-2</v>
          </cell>
          <cell r="M32">
            <v>1.6917353587217326E-2</v>
          </cell>
          <cell r="N32">
            <v>4.1405723027285466E-3</v>
          </cell>
          <cell r="O32">
            <v>0</v>
          </cell>
          <cell r="P32">
            <v>0</v>
          </cell>
        </row>
        <row r="33">
          <cell r="B33" t="str">
            <v>MC</v>
          </cell>
          <cell r="E33">
            <v>1</v>
          </cell>
          <cell r="F33">
            <v>5.41436784126814E-3</v>
          </cell>
          <cell r="G33">
            <v>0.68135600257923901</v>
          </cell>
          <cell r="H33">
            <v>0.12612034813938686</v>
          </cell>
          <cell r="I33">
            <v>0</v>
          </cell>
          <cell r="J33">
            <v>3.2530735835109556E-2</v>
          </cell>
          <cell r="K33">
            <v>0.12938701935038582</v>
          </cell>
          <cell r="L33">
            <v>1.8626737152046765E-2</v>
          </cell>
          <cell r="M33">
            <v>5.3431528930825336E-3</v>
          </cell>
          <cell r="N33">
            <v>1.2216362094812107E-3</v>
          </cell>
          <cell r="O33">
            <v>0</v>
          </cell>
          <cell r="P33">
            <v>0</v>
          </cell>
        </row>
        <row r="34">
          <cell r="B34" t="str">
            <v>SNPD</v>
          </cell>
          <cell r="E34">
            <v>0.99999999999999989</v>
          </cell>
          <cell r="F34">
            <v>4.0101965438434591E-2</v>
          </cell>
          <cell r="G34">
            <v>0.30311907010392558</v>
          </cell>
          <cell r="H34">
            <v>7.1647242580857418E-2</v>
          </cell>
          <cell r="I34">
            <v>0</v>
          </cell>
          <cell r="J34">
            <v>7.6089538271855661E-2</v>
          </cell>
          <cell r="K34">
            <v>0.45024792985892836</v>
          </cell>
          <cell r="L34">
            <v>4.4179992794983067E-2</v>
          </cell>
          <cell r="M34">
            <v>1.4614260951015307E-2</v>
          </cell>
          <cell r="N34">
            <v>0</v>
          </cell>
          <cell r="O34">
            <v>0</v>
          </cell>
          <cell r="P34">
            <v>0</v>
          </cell>
        </row>
        <row r="35">
          <cell r="B35" t="str">
            <v>DGUH</v>
          </cell>
          <cell r="E35">
            <v>1</v>
          </cell>
          <cell r="F35">
            <v>0</v>
          </cell>
          <cell r="G35">
            <v>0</v>
          </cell>
          <cell r="H35">
            <v>0</v>
          </cell>
          <cell r="I35">
            <v>0</v>
          </cell>
          <cell r="J35">
            <v>0</v>
          </cell>
          <cell r="K35">
            <v>0.83703090130642133</v>
          </cell>
          <cell r="L35">
            <v>0.12050014495313448</v>
          </cell>
          <cell r="M35">
            <v>3.4565941037744047E-2</v>
          </cell>
          <cell r="N35">
            <v>7.9030127027002149E-3</v>
          </cell>
          <cell r="O35">
            <v>0</v>
          </cell>
          <cell r="P35">
            <v>0</v>
          </cell>
        </row>
        <row r="36">
          <cell r="B36" t="str">
            <v>DEUH</v>
          </cell>
          <cell r="E36">
            <v>1.0000000000000002</v>
          </cell>
          <cell r="F36">
            <v>0</v>
          </cell>
          <cell r="G36">
            <v>0</v>
          </cell>
          <cell r="H36">
            <v>0</v>
          </cell>
          <cell r="I36">
            <v>0</v>
          </cell>
          <cell r="J36">
            <v>0</v>
          </cell>
          <cell r="K36">
            <v>0.82414466297915689</v>
          </cell>
          <cell r="L36">
            <v>0.13024831026692821</v>
          </cell>
          <cell r="M36">
            <v>3.8085029720730336E-2</v>
          </cell>
          <cell r="N36">
            <v>7.5219970331846962E-3</v>
          </cell>
          <cell r="O36">
            <v>0</v>
          </cell>
          <cell r="P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row>
        <row r="38">
          <cell r="B38" t="str">
            <v>DNPGMU</v>
          </cell>
          <cell r="E38">
            <v>1.0000000000000002</v>
          </cell>
          <cell r="F38">
            <v>1.7011523077495531E-2</v>
          </cell>
          <cell r="G38">
            <v>0.27549329697823455</v>
          </cell>
          <cell r="H38">
            <v>8.3645173046274848E-2</v>
          </cell>
          <cell r="I38">
            <v>0</v>
          </cell>
          <cell r="J38">
            <v>0.11750446569504984</v>
          </cell>
          <cell r="K38">
            <v>0.41730197540570013</v>
          </cell>
          <cell r="L38">
            <v>6.5950651152876877E-2</v>
          </cell>
          <cell r="M38">
            <v>1.9284184985673455E-2</v>
          </cell>
          <cell r="N38">
            <v>3.8087296586948528E-3</v>
          </cell>
          <cell r="O38">
            <v>0</v>
          </cell>
          <cell r="P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row>
        <row r="47">
          <cell r="B47" t="str">
            <v>CN</v>
          </cell>
          <cell r="E47">
            <v>1</v>
          </cell>
          <cell r="F47">
            <v>2.7202340869304967E-2</v>
          </cell>
          <cell r="G47">
            <v>0.32732162280319349</v>
          </cell>
          <cell r="H47">
            <v>7.5626848514417408E-2</v>
          </cell>
          <cell r="I47">
            <v>0</v>
          </cell>
          <cell r="J47">
            <v>6.8575053936582087E-2</v>
          </cell>
          <cell r="K47">
            <v>0.4525855858696976</v>
          </cell>
          <cell r="L47">
            <v>3.9933167488778287E-2</v>
          </cell>
          <cell r="M47">
            <v>8.7553805180261655E-3</v>
          </cell>
          <cell r="N47">
            <v>0</v>
          </cell>
          <cell r="O47">
            <v>0</v>
          </cell>
          <cell r="P47">
            <v>0</v>
          </cell>
        </row>
        <row r="48">
          <cell r="B48" t="str">
            <v>CNP</v>
          </cell>
          <cell r="E48">
            <v>1</v>
          </cell>
          <cell r="F48">
            <v>0</v>
          </cell>
          <cell r="G48">
            <v>0.69417877427587116</v>
          </cell>
          <cell r="H48">
            <v>0.16038828279808062</v>
          </cell>
          <cell r="I48">
            <v>0</v>
          </cell>
          <cell r="J48">
            <v>0.14543294292604819</v>
          </cell>
          <cell r="K48">
            <v>0</v>
          </cell>
          <cell r="L48">
            <v>0</v>
          </cell>
          <cell r="M48">
            <v>0</v>
          </cell>
          <cell r="N48">
            <v>0</v>
          </cell>
          <cell r="O48">
            <v>0</v>
          </cell>
          <cell r="P48">
            <v>0</v>
          </cell>
        </row>
        <row r="49">
          <cell r="B49" t="str">
            <v>CNU</v>
          </cell>
          <cell r="E49">
            <v>1</v>
          </cell>
          <cell r="F49">
            <v>0</v>
          </cell>
          <cell r="G49">
            <v>0</v>
          </cell>
          <cell r="H49">
            <v>0</v>
          </cell>
          <cell r="I49">
            <v>0</v>
          </cell>
          <cell r="J49">
            <v>0</v>
          </cell>
          <cell r="K49">
            <v>0.9028704161727209</v>
          </cell>
          <cell r="L49">
            <v>7.9663331478852129E-2</v>
          </cell>
          <cell r="M49">
            <v>1.7466252348427001E-2</v>
          </cell>
          <cell r="N49">
            <v>0</v>
          </cell>
          <cell r="O49">
            <v>0</v>
          </cell>
          <cell r="P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row>
        <row r="53">
          <cell r="B53" t="str">
            <v>EXCTAX</v>
          </cell>
          <cell r="E53">
            <v>0.99999999999999956</v>
          </cell>
          <cell r="F53">
            <v>1.2704805677833452E-2</v>
          </cell>
          <cell r="G53">
            <v>0.52738924927243347</v>
          </cell>
          <cell r="H53">
            <v>9.7515259364861814E-2</v>
          </cell>
          <cell r="I53">
            <v>0</v>
          </cell>
          <cell r="J53">
            <v>0.11015944716784017</v>
          </cell>
          <cell r="K53">
            <v>0.29484072504214931</v>
          </cell>
          <cell r="L53">
            <v>4.8404746272950029E-2</v>
          </cell>
          <cell r="M53">
            <v>-4.0489445475826039E-3</v>
          </cell>
          <cell r="N53">
            <v>-1.2383390534439966E-3</v>
          </cell>
          <cell r="O53">
            <v>-8.588561015279926E-2</v>
          </cell>
          <cell r="P53">
            <v>1.5866095575718957E-4</v>
          </cell>
        </row>
        <row r="54">
          <cell r="B54" t="str">
            <v>INT</v>
          </cell>
          <cell r="E54">
            <v>0.99999999999999989</v>
          </cell>
          <cell r="F54">
            <v>2.590966740879791E-2</v>
          </cell>
          <cell r="G54">
            <v>0.29049951734187585</v>
          </cell>
          <cell r="H54">
            <v>8.1205217707742861E-2</v>
          </cell>
          <cell r="I54">
            <v>0</v>
          </cell>
          <cell r="J54">
            <v>9.5843740054362622E-2</v>
          </cell>
          <cell r="K54">
            <v>0.4319126440953624</v>
          </cell>
          <cell r="L54">
            <v>5.5536755237333951E-2</v>
          </cell>
          <cell r="M54">
            <v>1.6668980703132941E-2</v>
          </cell>
          <cell r="N54">
            <v>2.4234774513913946E-3</v>
          </cell>
          <cell r="O54">
            <v>0</v>
          </cell>
          <cell r="P54">
            <v>0</v>
          </cell>
        </row>
        <row r="55">
          <cell r="B55" t="str">
            <v>CIAC</v>
          </cell>
          <cell r="E55">
            <v>1</v>
          </cell>
          <cell r="F55">
            <v>2.0430513847173943E-2</v>
          </cell>
          <cell r="G55">
            <v>0.41851545369806725</v>
          </cell>
          <cell r="H55">
            <v>3.9702936788982388E-2</v>
          </cell>
          <cell r="I55">
            <v>0</v>
          </cell>
          <cell r="J55">
            <v>6.5872696531326089E-2</v>
          </cell>
          <cell r="K55">
            <v>0.3422458110004189</v>
          </cell>
          <cell r="L55">
            <v>0.10130962506582879</v>
          </cell>
          <cell r="M55">
            <v>1.1922963068202704E-2</v>
          </cell>
          <cell r="N55">
            <v>0</v>
          </cell>
          <cell r="O55">
            <v>0</v>
          </cell>
          <cell r="P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row>
        <row r="57">
          <cell r="B57" t="str">
            <v>TAXDEPR</v>
          </cell>
          <cell r="E57">
            <v>1</v>
          </cell>
          <cell r="F57">
            <v>2.7284194525695464E-2</v>
          </cell>
          <cell r="G57">
            <v>0.30637348674535742</v>
          </cell>
          <cell r="H57">
            <v>7.7739269246629814E-2</v>
          </cell>
          <cell r="I57">
            <v>0</v>
          </cell>
          <cell r="J57">
            <v>0.10603724670940466</v>
          </cell>
          <cell r="K57">
            <v>0.40668965098446114</v>
          </cell>
          <cell r="L57">
            <v>5.6309961194783542E-2</v>
          </cell>
          <cell r="M57">
            <v>1.7795870116116341E-2</v>
          </cell>
          <cell r="N57">
            <v>1.9228681732619791E-3</v>
          </cell>
          <cell r="O57">
            <v>0</v>
          </cell>
          <cell r="P57">
            <v>-1.5254769571039335E-4</v>
          </cell>
        </row>
        <row r="58">
          <cell r="B58" t="str">
            <v>BADDEBT</v>
          </cell>
          <cell r="E58">
            <v>0.99999999999999989</v>
          </cell>
          <cell r="F58">
            <v>3.000003314880335E-2</v>
          </cell>
          <cell r="G58">
            <v>0.40000003022666547</v>
          </cell>
          <cell r="H58">
            <v>0.12000003095607931</v>
          </cell>
          <cell r="I58">
            <v>0</v>
          </cell>
          <cell r="J58">
            <v>4.9200057719434483E-2</v>
          </cell>
          <cell r="K58">
            <v>0.36999990000345406</v>
          </cell>
          <cell r="L58">
            <v>2.0000034700334401E-2</v>
          </cell>
          <cell r="M58">
            <v>1.0799913245228776E-2</v>
          </cell>
          <cell r="N58">
            <v>0</v>
          </cell>
          <cell r="O58">
            <v>0</v>
          </cell>
          <cell r="P58">
            <v>0</v>
          </cell>
        </row>
        <row r="59">
          <cell r="B59" t="str">
            <v>DITEXPMA</v>
          </cell>
          <cell r="E59">
            <v>0</v>
          </cell>
          <cell r="F59">
            <v>0</v>
          </cell>
          <cell r="G59">
            <v>0</v>
          </cell>
          <cell r="H59">
            <v>0</v>
          </cell>
          <cell r="I59">
            <v>0</v>
          </cell>
          <cell r="J59">
            <v>0</v>
          </cell>
          <cell r="K59">
            <v>0</v>
          </cell>
          <cell r="L59">
            <v>0</v>
          </cell>
          <cell r="M59">
            <v>0</v>
          </cell>
          <cell r="N59">
            <v>0</v>
          </cell>
          <cell r="O59">
            <v>0</v>
          </cell>
          <cell r="P59">
            <v>0</v>
          </cell>
        </row>
        <row r="60">
          <cell r="B60" t="str">
            <v>DITBALMA</v>
          </cell>
          <cell r="E60">
            <v>1</v>
          </cell>
          <cell r="F60">
            <v>2.5246943850039491E-2</v>
          </cell>
          <cell r="G60">
            <v>0.27857789839339298</v>
          </cell>
          <cell r="H60">
            <v>7.0727046414096925E-2</v>
          </cell>
          <cell r="I60">
            <v>0</v>
          </cell>
          <cell r="J60">
            <v>9.6898753585782524E-2</v>
          </cell>
          <cell r="K60">
            <v>0.44068349654572991</v>
          </cell>
          <cell r="L60">
            <v>6.4643177904306029E-2</v>
          </cell>
          <cell r="M60">
            <v>2.1227196664504087E-2</v>
          </cell>
          <cell r="N60">
            <v>2.11347859861339E-3</v>
          </cell>
          <cell r="O60">
            <v>0</v>
          </cell>
          <cell r="P60">
            <v>-1.1799195646527387E-4</v>
          </cell>
        </row>
        <row r="61">
          <cell r="B61" t="str">
            <v>ITC84</v>
          </cell>
          <cell r="E61">
            <v>0.99999999999999989</v>
          </cell>
          <cell r="F61">
            <v>3.2870000000000003E-2</v>
          </cell>
          <cell r="G61">
            <v>0.70975999999999995</v>
          </cell>
          <cell r="H61">
            <v>0.14180000000000001</v>
          </cell>
          <cell r="I61">
            <v>0</v>
          </cell>
          <cell r="J61">
            <v>0.10946</v>
          </cell>
          <cell r="K61">
            <v>0</v>
          </cell>
          <cell r="L61">
            <v>0</v>
          </cell>
          <cell r="M61">
            <v>0</v>
          </cell>
          <cell r="N61">
            <v>0</v>
          </cell>
          <cell r="O61">
            <v>0</v>
          </cell>
          <cell r="P61">
            <v>6.11E-3</v>
          </cell>
        </row>
        <row r="62">
          <cell r="B62" t="str">
            <v>ITC85</v>
          </cell>
          <cell r="E62">
            <v>1</v>
          </cell>
          <cell r="F62">
            <v>5.4199999999999998E-2</v>
          </cell>
          <cell r="G62">
            <v>0.67689999999999995</v>
          </cell>
          <cell r="H62">
            <v>0.1336</v>
          </cell>
          <cell r="I62">
            <v>0</v>
          </cell>
          <cell r="J62">
            <v>0.11609999999999999</v>
          </cell>
          <cell r="K62">
            <v>0</v>
          </cell>
          <cell r="L62">
            <v>0</v>
          </cell>
          <cell r="M62">
            <v>0</v>
          </cell>
          <cell r="N62">
            <v>0</v>
          </cell>
          <cell r="O62">
            <v>0</v>
          </cell>
          <cell r="P62">
            <v>1.9199999999999998E-2</v>
          </cell>
        </row>
        <row r="63">
          <cell r="B63" t="str">
            <v>ITC86</v>
          </cell>
          <cell r="E63">
            <v>0.99999999999999989</v>
          </cell>
          <cell r="F63">
            <v>4.7890000000000002E-2</v>
          </cell>
          <cell r="G63">
            <v>0.64607999999999999</v>
          </cell>
          <cell r="H63">
            <v>0.13125999999999999</v>
          </cell>
          <cell r="I63">
            <v>0</v>
          </cell>
          <cell r="J63">
            <v>0.155</v>
          </cell>
          <cell r="K63">
            <v>0</v>
          </cell>
          <cell r="L63">
            <v>0</v>
          </cell>
          <cell r="M63">
            <v>0</v>
          </cell>
          <cell r="N63">
            <v>0</v>
          </cell>
          <cell r="O63">
            <v>0</v>
          </cell>
          <cell r="P63">
            <v>1.9769999999999999E-2</v>
          </cell>
        </row>
        <row r="64">
          <cell r="B64" t="str">
            <v>ITC88</v>
          </cell>
          <cell r="E64">
            <v>1</v>
          </cell>
          <cell r="F64">
            <v>4.2700000000000002E-2</v>
          </cell>
          <cell r="G64">
            <v>0.61199999999999999</v>
          </cell>
          <cell r="H64">
            <v>0.14960000000000001</v>
          </cell>
          <cell r="I64">
            <v>0</v>
          </cell>
          <cell r="J64">
            <v>0.1671</v>
          </cell>
          <cell r="K64">
            <v>0</v>
          </cell>
          <cell r="L64">
            <v>0</v>
          </cell>
          <cell r="M64">
            <v>0</v>
          </cell>
          <cell r="N64">
            <v>0</v>
          </cell>
          <cell r="O64">
            <v>0</v>
          </cell>
          <cell r="P64">
            <v>2.86E-2</v>
          </cell>
        </row>
        <row r="65">
          <cell r="B65" t="str">
            <v>ITC89</v>
          </cell>
          <cell r="E65">
            <v>1</v>
          </cell>
          <cell r="F65">
            <v>4.8806000000000002E-2</v>
          </cell>
          <cell r="G65">
            <v>0.563558</v>
          </cell>
          <cell r="H65">
            <v>0.15268799999999999</v>
          </cell>
          <cell r="I65">
            <v>0</v>
          </cell>
          <cell r="J65">
            <v>0.20677599999999999</v>
          </cell>
          <cell r="K65">
            <v>0</v>
          </cell>
          <cell r="L65">
            <v>0</v>
          </cell>
          <cell r="M65">
            <v>0</v>
          </cell>
          <cell r="N65">
            <v>0</v>
          </cell>
          <cell r="O65">
            <v>0</v>
          </cell>
          <cell r="P65">
            <v>2.8171999999999999E-2</v>
          </cell>
        </row>
        <row r="66">
          <cell r="B66" t="str">
            <v>ITC90</v>
          </cell>
          <cell r="E66">
            <v>1</v>
          </cell>
          <cell r="F66">
            <v>1.5047E-2</v>
          </cell>
          <cell r="G66">
            <v>0.159356</v>
          </cell>
          <cell r="H66">
            <v>3.9132E-2</v>
          </cell>
          <cell r="I66">
            <v>0</v>
          </cell>
          <cell r="J66">
            <v>3.8051000000000001E-2</v>
          </cell>
          <cell r="K66">
            <v>0.46935500000000002</v>
          </cell>
          <cell r="L66">
            <v>0.13981499999999999</v>
          </cell>
          <cell r="M66">
            <v>0.135384</v>
          </cell>
          <cell r="N66">
            <v>0</v>
          </cell>
          <cell r="O66">
            <v>0</v>
          </cell>
          <cell r="P66">
            <v>3.8600000000000001E-3</v>
          </cell>
        </row>
        <row r="67">
          <cell r="B67" t="str">
            <v>OTHER</v>
          </cell>
          <cell r="E67">
            <v>1</v>
          </cell>
          <cell r="F67">
            <v>0</v>
          </cell>
          <cell r="G67">
            <v>0</v>
          </cell>
          <cell r="H67">
            <v>0</v>
          </cell>
          <cell r="I67">
            <v>0</v>
          </cell>
          <cell r="J67">
            <v>0</v>
          </cell>
          <cell r="K67">
            <v>0</v>
          </cell>
          <cell r="L67">
            <v>0</v>
          </cell>
          <cell r="M67">
            <v>0</v>
          </cell>
          <cell r="N67">
            <v>0</v>
          </cell>
          <cell r="O67">
            <v>1</v>
          </cell>
          <cell r="P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row>
        <row r="69">
          <cell r="B69" t="str">
            <v>SNPPS</v>
          </cell>
          <cell r="E69">
            <v>0.99999999999999978</v>
          </cell>
          <cell r="F69">
            <v>1.7766568361861811E-2</v>
          </cell>
          <cell r="G69">
            <v>0.2827208746199788</v>
          </cell>
          <cell r="H69">
            <v>8.6516546650163673E-2</v>
          </cell>
          <cell r="I69">
            <v>0</v>
          </cell>
          <cell r="J69">
            <v>0.10681389345916883</v>
          </cell>
          <cell r="K69">
            <v>0.42379507404870037</v>
          </cell>
          <cell r="L69">
            <v>6.0830261852794755E-2</v>
          </cell>
          <cell r="M69">
            <v>1.7560880005719894E-2</v>
          </cell>
          <cell r="N69">
            <v>3.9959010016117798E-3</v>
          </cell>
          <cell r="O69">
            <v>0</v>
          </cell>
          <cell r="P69">
            <v>0</v>
          </cell>
        </row>
        <row r="70">
          <cell r="B70" t="str">
            <v>SNPT</v>
          </cell>
          <cell r="E70">
            <v>1.0000000000000002</v>
          </cell>
          <cell r="F70">
            <v>1.7764363382654209E-2</v>
          </cell>
          <cell r="G70">
            <v>0.28186227318996265</v>
          </cell>
          <cell r="H70">
            <v>8.6473945210011657E-2</v>
          </cell>
          <cell r="I70">
            <v>0</v>
          </cell>
          <cell r="J70">
            <v>0.10673227778788409</v>
          </cell>
          <cell r="K70">
            <v>0.4245145686666944</v>
          </cell>
          <cell r="L70">
            <v>6.1113713937219996E-2</v>
          </cell>
          <cell r="M70">
            <v>1.7530709472366929E-2</v>
          </cell>
          <cell r="N70">
            <v>4.0081483532063856E-3</v>
          </cell>
          <cell r="O70">
            <v>0</v>
          </cell>
          <cell r="P70">
            <v>0</v>
          </cell>
        </row>
        <row r="71">
          <cell r="B71" t="str">
            <v>SNPP</v>
          </cell>
          <cell r="E71">
            <v>0.99999999999999978</v>
          </cell>
          <cell r="F71">
            <v>1.776083714778369E-2</v>
          </cell>
          <cell r="G71">
            <v>0.28185187272527784</v>
          </cell>
          <cell r="H71">
            <v>8.6523448231790687E-2</v>
          </cell>
          <cell r="I71">
            <v>0</v>
          </cell>
          <cell r="J71">
            <v>0.10667379721363719</v>
          </cell>
          <cell r="K71">
            <v>0.42455909199290015</v>
          </cell>
          <cell r="L71">
            <v>6.110467525910708E-2</v>
          </cell>
          <cell r="M71">
            <v>1.7520366842721981E-2</v>
          </cell>
          <cell r="N71">
            <v>4.0059105867811806E-3</v>
          </cell>
          <cell r="O71">
            <v>0</v>
          </cell>
          <cell r="P71">
            <v>0</v>
          </cell>
        </row>
        <row r="72">
          <cell r="B72" t="str">
            <v>SNPPH</v>
          </cell>
          <cell r="E72">
            <v>1.0000000000000007</v>
          </cell>
          <cell r="F72">
            <v>1.7764363382654219E-2</v>
          </cell>
          <cell r="G72">
            <v>0.28186227318996282</v>
          </cell>
          <cell r="H72">
            <v>8.6473945210011685E-2</v>
          </cell>
          <cell r="I72">
            <v>0</v>
          </cell>
          <cell r="J72">
            <v>0.10673227778788411</v>
          </cell>
          <cell r="K72">
            <v>0.42451456866669457</v>
          </cell>
          <cell r="L72">
            <v>6.1113713937219975E-2</v>
          </cell>
          <cell r="M72">
            <v>1.7530709472366932E-2</v>
          </cell>
          <cell r="N72">
            <v>4.0081483532063882E-3</v>
          </cell>
          <cell r="O72">
            <v>0</v>
          </cell>
          <cell r="P72">
            <v>0</v>
          </cell>
        </row>
        <row r="73">
          <cell r="B73" t="str">
            <v>SNPPN</v>
          </cell>
          <cell r="E73">
            <v>1</v>
          </cell>
          <cell r="F73">
            <v>1.7764363382654205E-2</v>
          </cell>
          <cell r="G73">
            <v>0.2818622731899626</v>
          </cell>
          <cell r="H73">
            <v>8.647394521001163E-2</v>
          </cell>
          <cell r="I73">
            <v>0</v>
          </cell>
          <cell r="J73">
            <v>0.10673227778788404</v>
          </cell>
          <cell r="K73">
            <v>0.42451456866669429</v>
          </cell>
          <cell r="L73">
            <v>6.1113713937219968E-2</v>
          </cell>
          <cell r="M73">
            <v>1.7530709472366922E-2</v>
          </cell>
          <cell r="N73">
            <v>4.008148353206383E-3</v>
          </cell>
          <cell r="O73">
            <v>0</v>
          </cell>
          <cell r="P73">
            <v>0</v>
          </cell>
        </row>
        <row r="74">
          <cell r="B74" t="str">
            <v>SNPPO</v>
          </cell>
          <cell r="E74">
            <v>1.0000000000000002</v>
          </cell>
          <cell r="F74">
            <v>1.7718348652657791E-2</v>
          </cell>
          <cell r="G74">
            <v>0.27589812011858378</v>
          </cell>
          <cell r="H74">
            <v>8.6616792124181441E-2</v>
          </cell>
          <cell r="I74">
            <v>0</v>
          </cell>
          <cell r="J74">
            <v>0.10566102156033737</v>
          </cell>
          <cell r="K74">
            <v>0.42982654613868476</v>
          </cell>
          <cell r="L74">
            <v>6.2973266304901923E-2</v>
          </cell>
          <cell r="M74">
            <v>1.7233613533822072E-2</v>
          </cell>
          <cell r="N74">
            <v>4.0722915668310608E-3</v>
          </cell>
          <cell r="O74">
            <v>0</v>
          </cell>
          <cell r="P74">
            <v>0</v>
          </cell>
        </row>
        <row r="75">
          <cell r="B75" t="str">
            <v>SNPG</v>
          </cell>
          <cell r="E75">
            <v>0.99999999999999967</v>
          </cell>
          <cell r="F75">
            <v>2.3707682229516823E-2</v>
          </cell>
          <cell r="G75">
            <v>0.3004891881534611</v>
          </cell>
          <cell r="H75">
            <v>8.4830601131390349E-2</v>
          </cell>
          <cell r="I75">
            <v>0</v>
          </cell>
          <cell r="J75">
            <v>9.9479744688069069E-2</v>
          </cell>
          <cell r="K75">
            <v>0.40798866639587589</v>
          </cell>
          <cell r="L75">
            <v>6.2889853225830281E-2</v>
          </cell>
          <cell r="M75">
            <v>1.9226816989320186E-2</v>
          </cell>
          <cell r="N75">
            <v>1.3874471865360494E-3</v>
          </cell>
          <cell r="O75">
            <v>0</v>
          </cell>
          <cell r="P75">
            <v>0</v>
          </cell>
        </row>
        <row r="76">
          <cell r="B76" t="str">
            <v>SNPI</v>
          </cell>
          <cell r="E76">
            <v>1</v>
          </cell>
          <cell r="F76">
            <v>2.3931155287397855E-2</v>
          </cell>
          <cell r="G76">
            <v>0.29009911100015112</v>
          </cell>
          <cell r="H76">
            <v>8.3132512456320251E-2</v>
          </cell>
          <cell r="I76">
            <v>0</v>
          </cell>
          <cell r="J76">
            <v>9.9308399428479771E-2</v>
          </cell>
          <cell r="K76">
            <v>0.42590624188897347</v>
          </cell>
          <cell r="L76">
            <v>5.8239940430924904E-2</v>
          </cell>
          <cell r="M76">
            <v>1.6617949177403512E-2</v>
          </cell>
          <cell r="N76">
            <v>2.764690330349066E-3</v>
          </cell>
          <cell r="O76">
            <v>0</v>
          </cell>
          <cell r="P76">
            <v>0</v>
          </cell>
        </row>
        <row r="77">
          <cell r="B77" t="str">
            <v>TROJP</v>
          </cell>
          <cell r="E77">
            <v>1</v>
          </cell>
          <cell r="F77">
            <v>1.7650001178717532E-2</v>
          </cell>
          <cell r="G77">
            <v>0.28089477696081216</v>
          </cell>
          <cell r="H77">
            <v>8.604423306938512E-2</v>
          </cell>
          <cell r="I77">
            <v>0</v>
          </cell>
          <cell r="J77">
            <v>0.10836865557191334</v>
          </cell>
          <cell r="K77">
            <v>0.42341892055145125</v>
          </cell>
          <cell r="L77">
            <v>6.1848481717976952E-2</v>
          </cell>
          <cell r="M77">
            <v>1.7797075822410392E-2</v>
          </cell>
          <cell r="N77">
            <v>3.9778551273333259E-3</v>
          </cell>
          <cell r="O77">
            <v>0</v>
          </cell>
          <cell r="P77">
            <v>0</v>
          </cell>
        </row>
        <row r="78">
          <cell r="B78" t="str">
            <v>TROJD</v>
          </cell>
          <cell r="E78">
            <v>1</v>
          </cell>
          <cell r="F78">
            <v>1.7629802502235548E-2</v>
          </cell>
          <cell r="G78">
            <v>0.28072389757358934</v>
          </cell>
          <cell r="H78">
            <v>8.5968337220843211E-2</v>
          </cell>
          <cell r="I78">
            <v>0</v>
          </cell>
          <cell r="J78">
            <v>0.10865767295986269</v>
          </cell>
          <cell r="K78">
            <v>0.42322540695118749</v>
          </cell>
          <cell r="L78">
            <v>6.197825655775803E-2</v>
          </cell>
          <cell r="M78">
            <v>1.7844121503107428E-2</v>
          </cell>
          <cell r="N78">
            <v>3.9725047314162947E-3</v>
          </cell>
          <cell r="O78">
            <v>0</v>
          </cell>
          <cell r="P78">
            <v>0</v>
          </cell>
        </row>
        <row r="79">
          <cell r="B79" t="str">
            <v>IBT</v>
          </cell>
          <cell r="E79">
            <v>0.99999999999999956</v>
          </cell>
          <cell r="F79">
            <v>1.2744088627854869E-2</v>
          </cell>
          <cell r="G79">
            <v>0.52901992399870268</v>
          </cell>
          <cell r="H79">
            <v>9.781677417406813E-2</v>
          </cell>
          <cell r="I79">
            <v>0</v>
          </cell>
          <cell r="J79">
            <v>0.11050005749807379</v>
          </cell>
          <cell r="K79">
            <v>0.29575236538988914</v>
          </cell>
          <cell r="L79">
            <v>4.8554412570637466E-2</v>
          </cell>
          <cell r="M79">
            <v>-4.0614637856044586E-3</v>
          </cell>
          <cell r="N79">
            <v>-1.2421679676658712E-3</v>
          </cell>
          <cell r="O79">
            <v>-8.9176252601327555E-2</v>
          </cell>
          <cell r="P79">
            <v>9.2262095371424047E-5</v>
          </cell>
        </row>
        <row r="80">
          <cell r="B80" t="str">
            <v>DITEXP</v>
          </cell>
          <cell r="E80">
            <v>0.99999999999999822</v>
          </cell>
          <cell r="F80">
            <v>3.2031645149659407E-2</v>
          </cell>
          <cell r="G80">
            <v>0.37554281826057673</v>
          </cell>
          <cell r="H80">
            <v>9.9451907860802269E-2</v>
          </cell>
          <cell r="I80">
            <v>0</v>
          </cell>
          <cell r="J80">
            <v>0.13544101205887163</v>
          </cell>
          <cell r="K80">
            <v>0.26943806119076302</v>
          </cell>
          <cell r="L80">
            <v>5.2031429186677268E-2</v>
          </cell>
          <cell r="M80">
            <v>1.3701129768087059E-2</v>
          </cell>
          <cell r="N80">
            <v>3.2729033437329364E-3</v>
          </cell>
          <cell r="O80">
            <v>-6.0187944132567331E-5</v>
          </cell>
          <cell r="P80">
            <v>1.9149281124960567E-2</v>
          </cell>
        </row>
        <row r="81">
          <cell r="B81" t="str">
            <v>DITBAL</v>
          </cell>
          <cell r="E81">
            <v>0.99978957879257302</v>
          </cell>
          <cell r="F81">
            <v>2.2647178119277973E-2</v>
          </cell>
          <cell r="G81">
            <v>0.25365647122114704</v>
          </cell>
          <cell r="H81">
            <v>6.3216656010811126E-2</v>
          </cell>
          <cell r="I81">
            <v>0</v>
          </cell>
          <cell r="J81">
            <v>8.5787357397731245E-2</v>
          </cell>
          <cell r="K81">
            <v>0.48709854280152143</v>
          </cell>
          <cell r="L81">
            <v>6.9005383427974701E-2</v>
          </cell>
          <cell r="M81">
            <v>2.4314675433884596E-2</v>
          </cell>
          <cell r="N81">
            <v>2.1316087615650884E-3</v>
          </cell>
          <cell r="O81">
            <v>6.0984940779237422E-5</v>
          </cell>
          <cell r="P81">
            <v>-8.1292793221194801E-3</v>
          </cell>
        </row>
        <row r="82">
          <cell r="B82" t="str">
            <v>TAXDEPRL</v>
          </cell>
          <cell r="E82">
            <v>0</v>
          </cell>
          <cell r="F82">
            <v>0</v>
          </cell>
          <cell r="G82">
            <v>0</v>
          </cell>
          <cell r="H82">
            <v>0</v>
          </cell>
          <cell r="I82">
            <v>0</v>
          </cell>
          <cell r="J82">
            <v>0</v>
          </cell>
          <cell r="K82">
            <v>0</v>
          </cell>
          <cell r="L82">
            <v>0</v>
          </cell>
          <cell r="M82">
            <v>0</v>
          </cell>
          <cell r="N82">
            <v>0</v>
          </cell>
          <cell r="O82">
            <v>0</v>
          </cell>
          <cell r="P82">
            <v>0</v>
          </cell>
        </row>
        <row r="83">
          <cell r="B83" t="str">
            <v>DONOTUSE</v>
          </cell>
          <cell r="E83">
            <v>1.0018495132885077</v>
          </cell>
          <cell r="F83">
            <v>5.8323E-2</v>
          </cell>
          <cell r="G83">
            <v>0.25650400000000001</v>
          </cell>
          <cell r="H83">
            <v>9.8005999999999996E-2</v>
          </cell>
          <cell r="I83">
            <v>0</v>
          </cell>
          <cell r="J83">
            <v>6.1209E-2</v>
          </cell>
          <cell r="K83">
            <v>0.43957099999999999</v>
          </cell>
          <cell r="L83">
            <v>6.2923000000000007E-2</v>
          </cell>
          <cell r="M83">
            <v>2.0934999999999999E-2</v>
          </cell>
          <cell r="N83">
            <v>2.529E-3</v>
          </cell>
          <cell r="O83">
            <v>1.8495132885077226E-3</v>
          </cell>
          <cell r="P83">
            <v>0</v>
          </cell>
        </row>
        <row r="84">
          <cell r="B84" t="str">
            <v>DONOTUSE</v>
          </cell>
          <cell r="E84">
            <v>0.9997779278224207</v>
          </cell>
          <cell r="F84">
            <v>2.2647178119277973E-2</v>
          </cell>
          <cell r="G84">
            <v>0.25365647122114704</v>
          </cell>
          <cell r="H84">
            <v>6.3216656010811126E-2</v>
          </cell>
          <cell r="I84">
            <v>0</v>
          </cell>
          <cell r="J84">
            <v>8.5787357397731245E-2</v>
          </cell>
          <cell r="K84">
            <v>0.48709854280152143</v>
          </cell>
          <cell r="L84">
            <v>6.9005383427974701E-2</v>
          </cell>
          <cell r="M84">
            <v>2.4314675433884596E-2</v>
          </cell>
          <cell r="N84">
            <v>2.1316087615650884E-3</v>
          </cell>
          <cell r="O84">
            <v>6.0984940779237422E-5</v>
          </cell>
          <cell r="P84">
            <v>-8.1409302922718328E-3</v>
          </cell>
        </row>
        <row r="85">
          <cell r="B85" t="str">
            <v>TAXDEPRMA</v>
          </cell>
          <cell r="E85">
            <v>0</v>
          </cell>
          <cell r="F85">
            <v>0</v>
          </cell>
          <cell r="G85">
            <v>0</v>
          </cell>
          <cell r="H85">
            <v>0</v>
          </cell>
          <cell r="I85">
            <v>0</v>
          </cell>
          <cell r="J85">
            <v>0</v>
          </cell>
          <cell r="K85">
            <v>0</v>
          </cell>
          <cell r="L85">
            <v>0</v>
          </cell>
          <cell r="M85">
            <v>0</v>
          </cell>
          <cell r="N85">
            <v>0</v>
          </cell>
          <cell r="O85">
            <v>0</v>
          </cell>
          <cell r="P85">
            <v>0</v>
          </cell>
        </row>
        <row r="86">
          <cell r="B86" t="str">
            <v>SCHMDEXP</v>
          </cell>
          <cell r="E86">
            <v>0.99999999999999978</v>
          </cell>
          <cell r="F86">
            <v>2.56354518561842E-2</v>
          </cell>
          <cell r="G86">
            <v>0.30356241085108049</v>
          </cell>
          <cell r="H86">
            <v>8.5640953675077361E-2</v>
          </cell>
          <cell r="I86">
            <v>0</v>
          </cell>
          <cell r="J86">
            <v>9.9058430540435172E-2</v>
          </cell>
          <cell r="K86">
            <v>0.40944337879012282</v>
          </cell>
          <cell r="L86">
            <v>5.7003578071419779E-2</v>
          </cell>
          <cell r="M86">
            <v>1.7155381638214107E-2</v>
          </cell>
          <cell r="N86">
            <v>2.5004145774659785E-3</v>
          </cell>
          <cell r="O86">
            <v>0</v>
          </cell>
          <cell r="P86">
            <v>0</v>
          </cell>
        </row>
        <row r="87">
          <cell r="B87" t="str">
            <v>SCHMAEXP</v>
          </cell>
          <cell r="E87">
            <v>0.97952406074216525</v>
          </cell>
          <cell r="F87">
            <v>2.3697997397919786E-2</v>
          </cell>
          <cell r="G87">
            <v>0.29547338923286548</v>
          </cell>
          <cell r="H87">
            <v>7.9955578736500998E-2</v>
          </cell>
          <cell r="I87">
            <v>0</v>
          </cell>
          <cell r="J87">
            <v>9.5299228241077186E-2</v>
          </cell>
          <cell r="K87">
            <v>0.41111857804763829</v>
          </cell>
          <cell r="L87">
            <v>5.5116683630615192E-2</v>
          </cell>
          <cell r="M87">
            <v>1.6561193779340028E-2</v>
          </cell>
          <cell r="N87">
            <v>2.3014116762083304E-3</v>
          </cell>
          <cell r="O87">
            <v>0</v>
          </cell>
          <cell r="P87">
            <v>0</v>
          </cell>
        </row>
        <row r="88">
          <cell r="B88" t="str">
            <v>SGCT</v>
          </cell>
          <cell r="E88">
            <v>1</v>
          </cell>
          <cell r="F88">
            <v>1.7835852123972939E-2</v>
          </cell>
          <cell r="G88">
            <v>0.28299656540756402</v>
          </cell>
          <cell r="H88">
            <v>8.682194042755853E-2</v>
          </cell>
          <cell r="I88">
            <v>0</v>
          </cell>
          <cell r="J88">
            <v>0.10716179817275681</v>
          </cell>
          <cell r="K88">
            <v>0.42622293341536188</v>
          </cell>
          <cell r="L88">
            <v>6.1359652527451174E-2</v>
          </cell>
          <cell r="M88">
            <v>1.7601257925334714E-2</v>
          </cell>
          <cell r="N88">
            <v>0</v>
          </cell>
          <cell r="O88">
            <v>0</v>
          </cell>
          <cell r="P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Rate Cases"/>
      <sheetName val="Rate Cases (alt)"/>
      <sheetName val="Theoretical EBIT"/>
      <sheetName val="Backup to Theoretical EBIT"/>
      <sheetName val="FY06 by State"/>
      <sheetName val="FY07 by State"/>
      <sheetName val="Lag Expl"/>
      <sheetName val="Rate Base (2)"/>
      <sheetName val="Rate Base"/>
      <sheetName val="Rate Case Recoveries"/>
      <sheetName val="Capital Structure"/>
      <sheetName val="FY06 Summary"/>
      <sheetName val="FY07 Summary"/>
      <sheetName val="ROE Comparison"/>
      <sheetName val="ROS Comparison"/>
      <sheetName val="FY06 ROS by State"/>
      <sheetName val="FY07 ROS by State"/>
      <sheetName val="Mar-04 Semi"/>
      <sheetName val="EPIS Study"/>
      <sheetName val="Utah Rate Case"/>
      <sheetName val="Oregon Rate Case"/>
      <sheetName val="Excluded for Regulatory"/>
      <sheetName val="FY06 Theoretical EBIT"/>
      <sheetName val="FY07 Theoretical EBIT"/>
      <sheetName val="FY06 Situs"/>
      <sheetName val="FY07 Situs"/>
      <sheetName val="FY06 Plant, by Factor"/>
      <sheetName val="FY07 Plant, by Factor"/>
      <sheetName val="FY06 Depr, by Factor"/>
      <sheetName val="FY07 Depr, by Factor"/>
      <sheetName val="FY06 Additional, by Factor"/>
      <sheetName val="FY07 Additional, by Factor"/>
      <sheetName val="FY06 FERC Factor"/>
      <sheetName val="FY07 FERC Fac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Rate Cases"/>
      <sheetName val="Rate Cases (alt)"/>
      <sheetName val="Theoretical EBIT"/>
      <sheetName val="Backup to Theoretical EBIT"/>
      <sheetName val="FY06 by State"/>
      <sheetName val="FY07 by State"/>
      <sheetName val="Lag Expl"/>
      <sheetName val="Rate Base (2)"/>
      <sheetName val="Rate Base"/>
      <sheetName val="Rate Case Recoveries"/>
      <sheetName val="Capital Structure"/>
      <sheetName val="FY06 Summary"/>
      <sheetName val="FY07 Summary"/>
      <sheetName val="ROE Comparison"/>
      <sheetName val="ROS Comparison"/>
      <sheetName val="FY06 ROS by State"/>
      <sheetName val="FY07 ROS by State"/>
      <sheetName val="Mar-04 Semi"/>
      <sheetName val="EPIS Study"/>
      <sheetName val="Utah Rate Case"/>
      <sheetName val="Oregon Rate Case"/>
      <sheetName val="Excluded for Regulatory"/>
      <sheetName val="FY06 Theoretical EBIT"/>
      <sheetName val="FY07 Theoretical EBIT"/>
      <sheetName val="FY06 Situs"/>
      <sheetName val="FY07 Situs"/>
      <sheetName val="FY06 Plant, by Factor"/>
      <sheetName val="FY07 Plant, by Factor"/>
      <sheetName val="FY06 Depr, by Factor"/>
      <sheetName val="FY07 Depr, by Factor"/>
      <sheetName val="FY06 Additional, by Factor"/>
      <sheetName val="FY07 Additional, by Factor"/>
      <sheetName val="FY06 FERC Factor"/>
      <sheetName val="FY07 FERC Fac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Data from Eric"/>
      <sheetName val="Pivot Table"/>
      <sheetName val="AIP Forecast"/>
      <sheetName val="BU ~ Org table"/>
      <sheetName val="Corporate"/>
      <sheetName val="Gen"/>
      <sheetName val="Fuels"/>
      <sheetName val="C&amp;T"/>
      <sheetName val="PD"/>
      <sheetName val="IT&amp;CDS"/>
      <sheetName val="SMPCBS"/>
      <sheetName val="NonReg"/>
      <sheetName val="PPM"/>
    </sheetNames>
    <sheetDataSet>
      <sheetData sheetId="0" refreshError="1">
        <row r="1">
          <cell r="A1" t="str">
            <v>EE .</v>
          </cell>
          <cell r="B1" t="str">
            <v>Last Name</v>
          </cell>
          <cell r="C1" t="str">
            <v>First Name</v>
          </cell>
          <cell r="D1" t="str">
            <v>Employee Type</v>
          </cell>
          <cell r="E1" t="str">
            <v>Org Unit</v>
          </cell>
          <cell r="F1" t="str">
            <v>Department</v>
          </cell>
          <cell r="G1" t="str">
            <v>Job Code</v>
          </cell>
          <cell r="H1" t="str">
            <v>Job Title</v>
          </cell>
          <cell r="I1" t="str">
            <v>Position Title</v>
          </cell>
          <cell r="J1" t="str">
            <v>Original Hire Date</v>
          </cell>
          <cell r="K1" t="str">
            <v>Classification Date</v>
          </cell>
          <cell r="L1" t="str">
            <v>Annual Salary</v>
          </cell>
          <cell r="M1" t="str">
            <v>Market Rate</v>
          </cell>
          <cell r="N1" t="str">
            <v>Maximum Incentive</v>
          </cell>
          <cell r="O1" t="str">
            <v>Supervisor</v>
          </cell>
          <cell r="P1" t="str">
            <v>Officer</v>
          </cell>
        </row>
        <row r="2">
          <cell r="A2">
            <v>222</v>
          </cell>
          <cell r="B2" t="str">
            <v>Day</v>
          </cell>
          <cell r="C2" t="str">
            <v>Lynn</v>
          </cell>
          <cell r="D2" t="str">
            <v>Exempt</v>
          </cell>
          <cell r="E2">
            <v>830</v>
          </cell>
          <cell r="F2" t="str">
            <v>Field Engineering East</v>
          </cell>
          <cell r="G2">
            <v>2120</v>
          </cell>
          <cell r="H2" t="str">
            <v>Engineer - Ld/Sr</v>
          </cell>
          <cell r="I2" t="str">
            <v>Engineer - Ld/Sr</v>
          </cell>
          <cell r="J2">
            <v>30613</v>
          </cell>
          <cell r="K2">
            <v>35972</v>
          </cell>
          <cell r="L2">
            <v>82814.16</v>
          </cell>
          <cell r="M2" t="str">
            <v xml:space="preserve">    80400.00</v>
          </cell>
          <cell r="N2">
            <v>0.24</v>
          </cell>
          <cell r="O2" t="str">
            <v>Kenneth M Shortt</v>
          </cell>
          <cell r="P2" t="str">
            <v>Wright, Matthew</v>
          </cell>
        </row>
        <row r="3">
          <cell r="A3">
            <v>225</v>
          </cell>
          <cell r="B3" t="str">
            <v>Potter</v>
          </cell>
          <cell r="C3" t="str">
            <v>Jeffrey</v>
          </cell>
          <cell r="D3" t="str">
            <v>Exempt</v>
          </cell>
          <cell r="E3">
            <v>165</v>
          </cell>
          <cell r="F3" t="str">
            <v>Fuels</v>
          </cell>
          <cell r="G3">
            <v>7092</v>
          </cell>
          <cell r="H3" t="str">
            <v>Fuel Administrator (Inter</v>
          </cell>
          <cell r="I3" t="str">
            <v>Fuel Administrator (Inter)</v>
          </cell>
          <cell r="J3">
            <v>30664</v>
          </cell>
          <cell r="K3">
            <v>37632</v>
          </cell>
          <cell r="L3">
            <v>77769.119999999995</v>
          </cell>
          <cell r="M3" t="str">
            <v xml:space="preserve">    81969.00</v>
          </cell>
          <cell r="N3">
            <v>0.24</v>
          </cell>
          <cell r="O3" t="str">
            <v>Brian T Durning</v>
          </cell>
          <cell r="P3" t="str">
            <v>Johansen, Judi A</v>
          </cell>
        </row>
        <row r="4">
          <cell r="A4">
            <v>235</v>
          </cell>
          <cell r="B4" t="str">
            <v>Holmes</v>
          </cell>
          <cell r="C4" t="str">
            <v>John</v>
          </cell>
          <cell r="D4" t="str">
            <v>Exempt</v>
          </cell>
          <cell r="E4">
            <v>1010</v>
          </cell>
          <cell r="F4" t="str">
            <v>Property Risk</v>
          </cell>
          <cell r="G4">
            <v>2166</v>
          </cell>
          <cell r="H4" t="str">
            <v>Manager, Fincl Anly</v>
          </cell>
          <cell r="I4" t="str">
            <v>Manager, Fincl Anly</v>
          </cell>
          <cell r="J4">
            <v>30774</v>
          </cell>
          <cell r="K4">
            <v>36069</v>
          </cell>
          <cell r="L4">
            <v>89916</v>
          </cell>
          <cell r="M4" t="str">
            <v xml:space="preserve">    88300.00</v>
          </cell>
          <cell r="N4">
            <v>0.3</v>
          </cell>
          <cell r="O4" t="str">
            <v>John F Fryer</v>
          </cell>
          <cell r="P4" t="str">
            <v>Klein, Robert A</v>
          </cell>
        </row>
        <row r="5">
          <cell r="A5">
            <v>237</v>
          </cell>
          <cell r="B5" t="str">
            <v>Lewis</v>
          </cell>
          <cell r="C5" t="str">
            <v>Gary</v>
          </cell>
          <cell r="D5" t="str">
            <v>Exempt</v>
          </cell>
          <cell r="E5">
            <v>1404</v>
          </cell>
          <cell r="F5" t="str">
            <v>SLC Metermen &amp; Collections Opr</v>
          </cell>
          <cell r="G5">
            <v>8295</v>
          </cell>
          <cell r="H5" t="str">
            <v>Asst Manager, Field Svcs</v>
          </cell>
          <cell r="I5" t="str">
            <v>Asst Manager, Field Svcs</v>
          </cell>
          <cell r="J5">
            <v>30804</v>
          </cell>
          <cell r="K5">
            <v>37768</v>
          </cell>
          <cell r="L5">
            <v>62326.080000000002</v>
          </cell>
          <cell r="M5" t="str">
            <v xml:space="preserve">    65850.00</v>
          </cell>
          <cell r="N5">
            <v>0.24</v>
          </cell>
          <cell r="O5" t="str">
            <v>Dean E Coleman</v>
          </cell>
          <cell r="P5" t="str">
            <v>Wright, Matthew</v>
          </cell>
        </row>
        <row r="6">
          <cell r="A6">
            <v>239</v>
          </cell>
          <cell r="B6" t="str">
            <v>Wohlschlegel</v>
          </cell>
          <cell r="C6" t="str">
            <v>Perry</v>
          </cell>
          <cell r="D6" t="str">
            <v>Exempt</v>
          </cell>
          <cell r="E6">
            <v>1156</v>
          </cell>
          <cell r="F6" t="str">
            <v>Load Research</v>
          </cell>
          <cell r="G6">
            <v>6272</v>
          </cell>
          <cell r="H6" t="str">
            <v>Analyst, Metering - Car</v>
          </cell>
          <cell r="I6" t="str">
            <v>Analyst, Metering - Car</v>
          </cell>
          <cell r="J6">
            <v>30886</v>
          </cell>
          <cell r="K6">
            <v>37890</v>
          </cell>
          <cell r="L6">
            <v>48744</v>
          </cell>
          <cell r="M6" t="str">
            <v xml:space="preserve">    55400.00</v>
          </cell>
          <cell r="N6">
            <v>0.2</v>
          </cell>
          <cell r="O6" t="str">
            <v>Richard W Anderson</v>
          </cell>
          <cell r="P6" t="str">
            <v>Wright, Matthew</v>
          </cell>
        </row>
        <row r="7">
          <cell r="A7">
            <v>1004</v>
          </cell>
          <cell r="B7" t="str">
            <v>Nelson</v>
          </cell>
          <cell r="C7" t="str">
            <v>Amanda</v>
          </cell>
          <cell r="D7" t="str">
            <v>Exempt</v>
          </cell>
          <cell r="E7">
            <v>1034</v>
          </cell>
          <cell r="F7" t="str">
            <v>Customer Service</v>
          </cell>
          <cell r="G7">
            <v>5968</v>
          </cell>
          <cell r="H7" t="str">
            <v>Vice President (Exempt)</v>
          </cell>
          <cell r="I7" t="str">
            <v>Interim Assignment</v>
          </cell>
          <cell r="J7">
            <v>32727</v>
          </cell>
          <cell r="K7">
            <v>36708</v>
          </cell>
          <cell r="L7">
            <v>162019.20000000001</v>
          </cell>
          <cell r="N7">
            <v>0.5</v>
          </cell>
          <cell r="O7" t="str">
            <v>Michael J Pittman</v>
          </cell>
          <cell r="P7" t="str">
            <v>Pittman, Michael J</v>
          </cell>
        </row>
        <row r="8">
          <cell r="A8">
            <v>1192</v>
          </cell>
          <cell r="B8" t="str">
            <v>Hudgens</v>
          </cell>
          <cell r="C8" t="str">
            <v>Terry</v>
          </cell>
          <cell r="D8" t="str">
            <v>Exempt</v>
          </cell>
          <cell r="E8">
            <v>207</v>
          </cell>
          <cell r="F8" t="str">
            <v>PPM Energy, Inc.</v>
          </cell>
          <cell r="G8">
            <v>6846</v>
          </cell>
          <cell r="H8" t="str">
            <v>PPM CEO/President</v>
          </cell>
          <cell r="I8" t="str">
            <v>PPM CEO/President</v>
          </cell>
          <cell r="J8">
            <v>36617</v>
          </cell>
          <cell r="K8">
            <v>37022</v>
          </cell>
          <cell r="L8">
            <v>375000</v>
          </cell>
          <cell r="M8" t="str">
            <v xml:space="preserve">   350000.00</v>
          </cell>
          <cell r="N8">
            <v>0.5</v>
          </cell>
          <cell r="O8" t="str">
            <v>Ian Russell</v>
          </cell>
        </row>
        <row r="9">
          <cell r="A9">
            <v>1508</v>
          </cell>
          <cell r="B9" t="str">
            <v>Arlen</v>
          </cell>
          <cell r="C9" t="str">
            <v>Kimberly</v>
          </cell>
          <cell r="D9" t="str">
            <v>Exempt</v>
          </cell>
          <cell r="E9">
            <v>245</v>
          </cell>
          <cell r="F9" t="str">
            <v>Compensation</v>
          </cell>
          <cell r="G9">
            <v>2053</v>
          </cell>
          <cell r="H9" t="str">
            <v>Cnslt, HR - Ld/Sr</v>
          </cell>
          <cell r="I9" t="str">
            <v>Cnslt, HR - Ld/Sr</v>
          </cell>
          <cell r="J9">
            <v>36671</v>
          </cell>
          <cell r="K9">
            <v>36671</v>
          </cell>
          <cell r="L9">
            <v>99350.16</v>
          </cell>
          <cell r="M9" t="str">
            <v xml:space="preserve">    93600.00</v>
          </cell>
          <cell r="N9">
            <v>0.3</v>
          </cell>
          <cell r="O9" t="str">
            <v>Erich D Wilson</v>
          </cell>
          <cell r="P9" t="str">
            <v>Pittman, Michael J</v>
          </cell>
        </row>
        <row r="10">
          <cell r="A10">
            <v>1652</v>
          </cell>
          <cell r="B10" t="str">
            <v>Kahl</v>
          </cell>
          <cell r="C10" t="str">
            <v>Zakhour</v>
          </cell>
          <cell r="D10" t="str">
            <v>Exempt</v>
          </cell>
          <cell r="E10">
            <v>1379</v>
          </cell>
          <cell r="F10" t="str">
            <v>Telecom Data Communciations</v>
          </cell>
          <cell r="G10">
            <v>2227</v>
          </cell>
          <cell r="H10" t="str">
            <v>Planner, Telecomm - Car</v>
          </cell>
          <cell r="I10" t="str">
            <v>Planner, Telecomm - Car</v>
          </cell>
          <cell r="J10">
            <v>36683</v>
          </cell>
          <cell r="K10">
            <v>36683</v>
          </cell>
          <cell r="L10">
            <v>73123.199999999997</v>
          </cell>
          <cell r="M10" t="str">
            <v xml:space="preserve">    70000.00</v>
          </cell>
          <cell r="N10">
            <v>0.24</v>
          </cell>
          <cell r="O10" t="str">
            <v>Kim D Alling</v>
          </cell>
          <cell r="P10" t="str">
            <v>Walje, A Richard</v>
          </cell>
        </row>
        <row r="11">
          <cell r="A11">
            <v>1749</v>
          </cell>
          <cell r="B11" t="str">
            <v>Carroll</v>
          </cell>
          <cell r="C11" t="str">
            <v>Kirby</v>
          </cell>
          <cell r="D11" t="str">
            <v>Exempt</v>
          </cell>
          <cell r="E11">
            <v>223</v>
          </cell>
          <cell r="F11" t="str">
            <v>T&amp;D Operations</v>
          </cell>
          <cell r="G11">
            <v>6077</v>
          </cell>
          <cell r="H11" t="str">
            <v>Director, Finance</v>
          </cell>
          <cell r="I11" t="str">
            <v>Director, Finance</v>
          </cell>
          <cell r="J11">
            <v>30774</v>
          </cell>
          <cell r="K11">
            <v>36703</v>
          </cell>
          <cell r="L11">
            <v>108831.12</v>
          </cell>
          <cell r="M11" t="str">
            <v xml:space="preserve">   102500.00</v>
          </cell>
          <cell r="N11">
            <v>0.4</v>
          </cell>
          <cell r="O11" t="str">
            <v>William Eaquinto</v>
          </cell>
          <cell r="P11" t="str">
            <v>Wright, Matthew</v>
          </cell>
        </row>
        <row r="12">
          <cell r="A12">
            <v>2022</v>
          </cell>
          <cell r="B12" t="str">
            <v>Hess</v>
          </cell>
          <cell r="C12" t="str">
            <v>Robert</v>
          </cell>
          <cell r="D12" t="str">
            <v>Exempt</v>
          </cell>
          <cell r="E12">
            <v>179</v>
          </cell>
          <cell r="F12" t="str">
            <v>Investor Relations</v>
          </cell>
          <cell r="G12">
            <v>2094</v>
          </cell>
          <cell r="H12" t="str">
            <v>Director, Inv/Shldr Rltn</v>
          </cell>
          <cell r="I12" t="str">
            <v>Director, Inv/Shldr Rltn</v>
          </cell>
          <cell r="J12">
            <v>29031</v>
          </cell>
          <cell r="K12">
            <v>37251</v>
          </cell>
          <cell r="L12">
            <v>129099.12</v>
          </cell>
          <cell r="M12" t="str">
            <v xml:space="preserve">   109800.00</v>
          </cell>
          <cell r="N12">
            <v>0.4</v>
          </cell>
          <cell r="O12" t="str">
            <v>Andrew Jamieson</v>
          </cell>
        </row>
        <row r="13">
          <cell r="A13">
            <v>2270</v>
          </cell>
          <cell r="B13" t="str">
            <v>Jones</v>
          </cell>
          <cell r="C13" t="str">
            <v>Ronald</v>
          </cell>
          <cell r="D13" t="str">
            <v>Exempt</v>
          </cell>
          <cell r="E13">
            <v>83</v>
          </cell>
          <cell r="F13" t="str">
            <v>CBS HR System Support</v>
          </cell>
          <cell r="G13">
            <v>5178</v>
          </cell>
          <cell r="H13" t="str">
            <v>Analyst, Bus Sys/SAP Conf</v>
          </cell>
          <cell r="I13" t="str">
            <v>Analyst, Bus Sys/SAP Config - Ld/Sr</v>
          </cell>
          <cell r="J13">
            <v>29017</v>
          </cell>
          <cell r="K13">
            <v>36367</v>
          </cell>
          <cell r="L13">
            <v>90678</v>
          </cell>
          <cell r="M13" t="str">
            <v xml:space="preserve">    89250.00</v>
          </cell>
          <cell r="N13">
            <v>0.24</v>
          </cell>
          <cell r="O13" t="str">
            <v>Deanna Geiger</v>
          </cell>
          <cell r="P13" t="str">
            <v>MacRitchie, Andy</v>
          </cell>
        </row>
        <row r="14">
          <cell r="A14">
            <v>2318</v>
          </cell>
          <cell r="B14" t="str">
            <v>Zagrodnik</v>
          </cell>
          <cell r="C14" t="str">
            <v>Earl</v>
          </cell>
          <cell r="D14" t="str">
            <v>Exempt</v>
          </cell>
          <cell r="E14">
            <v>288</v>
          </cell>
          <cell r="F14" t="str">
            <v>Fuels, Interwest &amp; Mining Subs</v>
          </cell>
          <cell r="G14">
            <v>2527</v>
          </cell>
          <cell r="H14" t="str">
            <v>Sr Planning &amp; Dev Eng</v>
          </cell>
          <cell r="I14" t="str">
            <v>Sr Planning &amp; Dev Eng</v>
          </cell>
          <cell r="J14">
            <v>31825</v>
          </cell>
          <cell r="K14">
            <v>36110</v>
          </cell>
          <cell r="L14">
            <v>110628</v>
          </cell>
          <cell r="M14" t="str">
            <v xml:space="preserve">   106936.00</v>
          </cell>
          <cell r="N14">
            <v>0.35</v>
          </cell>
          <cell r="O14" t="str">
            <v>Anthony C Pollastro</v>
          </cell>
          <cell r="P14" t="str">
            <v>Johansen, Judi A</v>
          </cell>
        </row>
        <row r="15">
          <cell r="A15">
            <v>2339</v>
          </cell>
          <cell r="B15" t="str">
            <v>King</v>
          </cell>
          <cell r="C15" t="str">
            <v>Robert</v>
          </cell>
          <cell r="D15" t="str">
            <v>Exempt</v>
          </cell>
          <cell r="E15">
            <v>288</v>
          </cell>
          <cell r="F15" t="str">
            <v>Fuels, Interwest &amp; Mining Subs</v>
          </cell>
          <cell r="G15">
            <v>3479</v>
          </cell>
          <cell r="H15" t="str">
            <v>VP Strategic Planning</v>
          </cell>
          <cell r="I15" t="str">
            <v>Vice President</v>
          </cell>
          <cell r="J15">
            <v>33203</v>
          </cell>
          <cell r="K15">
            <v>35150</v>
          </cell>
          <cell r="L15">
            <v>196650</v>
          </cell>
          <cell r="M15" t="str">
            <v xml:space="preserve">        0.00</v>
          </cell>
          <cell r="N15">
            <v>0.5</v>
          </cell>
          <cell r="O15" t="str">
            <v>Dee W Jense</v>
          </cell>
          <cell r="P15" t="str">
            <v>Johansen, Judi A</v>
          </cell>
        </row>
        <row r="16">
          <cell r="A16">
            <v>2758</v>
          </cell>
          <cell r="B16" t="str">
            <v>Witt</v>
          </cell>
          <cell r="C16" t="str">
            <v>Rebekah</v>
          </cell>
          <cell r="D16" t="str">
            <v>Exempt</v>
          </cell>
          <cell r="E16">
            <v>1019</v>
          </cell>
          <cell r="F16" t="str">
            <v>External Communications</v>
          </cell>
          <cell r="G16">
            <v>2203</v>
          </cell>
          <cell r="H16" t="str">
            <v>Spclst, Comm - Car</v>
          </cell>
          <cell r="I16" t="str">
            <v>Spclst, Comm - Car</v>
          </cell>
          <cell r="J16">
            <v>36752</v>
          </cell>
          <cell r="K16">
            <v>36752</v>
          </cell>
          <cell r="L16">
            <v>58400.160000000003</v>
          </cell>
          <cell r="M16" t="str">
            <v xml:space="preserve">    56350.00</v>
          </cell>
          <cell r="N16">
            <v>0.2</v>
          </cell>
          <cell r="O16" t="str">
            <v>Janice T Mitchell</v>
          </cell>
        </row>
        <row r="17">
          <cell r="A17">
            <v>2762</v>
          </cell>
          <cell r="B17" t="str">
            <v>Helmandollar</v>
          </cell>
          <cell r="C17" t="str">
            <v>R Paul</v>
          </cell>
          <cell r="D17" t="str">
            <v>Electric Unions</v>
          </cell>
          <cell r="E17">
            <v>826</v>
          </cell>
          <cell r="F17" t="str">
            <v>West Valley Plant</v>
          </cell>
          <cell r="G17">
            <v>6369</v>
          </cell>
          <cell r="H17" t="str">
            <v>Plant Tech Sr - W Valley</v>
          </cell>
          <cell r="I17" t="str">
            <v>Plant Tech Sr - W Valley Gen Proj</v>
          </cell>
          <cell r="J17">
            <v>25351</v>
          </cell>
          <cell r="K17">
            <v>36245</v>
          </cell>
          <cell r="L17">
            <v>64316.160000000003</v>
          </cell>
          <cell r="N17">
            <v>0.12</v>
          </cell>
          <cell r="O17" t="str">
            <v>Terry Millgate</v>
          </cell>
          <cell r="P17" t="str">
            <v>Cunningham, Barry G</v>
          </cell>
        </row>
        <row r="18">
          <cell r="A18">
            <v>2771</v>
          </cell>
          <cell r="B18" t="str">
            <v>Peterson</v>
          </cell>
          <cell r="C18" t="str">
            <v>Nicole</v>
          </cell>
          <cell r="D18" t="str">
            <v>Non-Exempt,Non-Union</v>
          </cell>
          <cell r="E18">
            <v>1023</v>
          </cell>
          <cell r="F18" t="str">
            <v>SMP/CBS Executive</v>
          </cell>
          <cell r="G18">
            <v>6467</v>
          </cell>
          <cell r="H18" t="str">
            <v>Asst, Sr Executive</v>
          </cell>
          <cell r="I18" t="str">
            <v>Asst, Sr Executive</v>
          </cell>
          <cell r="J18">
            <v>36738</v>
          </cell>
          <cell r="K18">
            <v>37267</v>
          </cell>
          <cell r="L18">
            <v>49306.080000000002</v>
          </cell>
          <cell r="M18" t="str">
            <v xml:space="preserve">    52500.00</v>
          </cell>
          <cell r="N18">
            <v>0.2</v>
          </cell>
          <cell r="O18" t="str">
            <v>Andy MacRitchie</v>
          </cell>
          <cell r="P18" t="str">
            <v>MacRitchie, Andy</v>
          </cell>
        </row>
        <row r="19">
          <cell r="A19">
            <v>2778</v>
          </cell>
          <cell r="B19" t="str">
            <v>Bender</v>
          </cell>
          <cell r="C19" t="str">
            <v>James</v>
          </cell>
          <cell r="D19" t="str">
            <v>Exempt</v>
          </cell>
          <cell r="E19">
            <v>726</v>
          </cell>
          <cell r="F19" t="str">
            <v>T&amp;D Infrastructure Mgmt</v>
          </cell>
          <cell r="G19">
            <v>6012</v>
          </cell>
          <cell r="H19" t="str">
            <v>Manager, Gnrl Bus</v>
          </cell>
          <cell r="I19" t="str">
            <v>Manager, General Business</v>
          </cell>
          <cell r="J19">
            <v>36739</v>
          </cell>
          <cell r="K19">
            <v>37828</v>
          </cell>
          <cell r="L19">
            <v>86100</v>
          </cell>
          <cell r="M19" t="str">
            <v xml:space="preserve">    87450.00</v>
          </cell>
          <cell r="N19">
            <v>0.3</v>
          </cell>
          <cell r="O19" t="str">
            <v>Corey A Fitz Gerald</v>
          </cell>
          <cell r="P19" t="str">
            <v>Wright, Matthew</v>
          </cell>
        </row>
        <row r="20">
          <cell r="A20">
            <v>2842</v>
          </cell>
          <cell r="B20" t="str">
            <v>Harris</v>
          </cell>
          <cell r="C20" t="str">
            <v>Shena</v>
          </cell>
          <cell r="D20" t="str">
            <v>Exempt</v>
          </cell>
          <cell r="E20">
            <v>244</v>
          </cell>
          <cell r="F20" t="str">
            <v>Employee Benefits</v>
          </cell>
          <cell r="G20">
            <v>1972</v>
          </cell>
          <cell r="H20" t="str">
            <v>Admntr, HR - Car</v>
          </cell>
          <cell r="I20" t="str">
            <v>Admntr, HR - Car</v>
          </cell>
          <cell r="J20">
            <v>36748</v>
          </cell>
          <cell r="K20">
            <v>36748</v>
          </cell>
          <cell r="L20">
            <v>50170.080000000002</v>
          </cell>
          <cell r="M20" t="str">
            <v xml:space="preserve">    54150.00</v>
          </cell>
          <cell r="N20">
            <v>0.2</v>
          </cell>
          <cell r="O20" t="str">
            <v>Julie A Lewis</v>
          </cell>
          <cell r="P20" t="str">
            <v>Pittman, Michael J</v>
          </cell>
        </row>
        <row r="21">
          <cell r="A21">
            <v>2900</v>
          </cell>
          <cell r="B21" t="str">
            <v>Dalley</v>
          </cell>
          <cell r="C21" t="str">
            <v>Emily</v>
          </cell>
          <cell r="D21" t="str">
            <v>Exempt</v>
          </cell>
          <cell r="E21">
            <v>1351</v>
          </cell>
          <cell r="F21" t="str">
            <v>Desktop</v>
          </cell>
          <cell r="G21">
            <v>2139</v>
          </cell>
          <cell r="H21" t="str">
            <v>IT Spclst, Dsk Spt - Ld/S</v>
          </cell>
          <cell r="I21" t="str">
            <v>IT Spclst, Dsk Spt - Ld/Sr</v>
          </cell>
          <cell r="J21">
            <v>36780</v>
          </cell>
          <cell r="K21">
            <v>37341</v>
          </cell>
          <cell r="L21">
            <v>53768.160000000003</v>
          </cell>
          <cell r="M21" t="str">
            <v xml:space="preserve">    62000.00</v>
          </cell>
          <cell r="N21">
            <v>0.24</v>
          </cell>
          <cell r="O21" t="str">
            <v>Karen L Hefner</v>
          </cell>
          <cell r="P21" t="str">
            <v>Walje, A Richard</v>
          </cell>
        </row>
        <row r="22">
          <cell r="A22">
            <v>2932</v>
          </cell>
          <cell r="B22" t="str">
            <v>Payne</v>
          </cell>
          <cell r="C22" t="str">
            <v>Allison</v>
          </cell>
          <cell r="D22" t="str">
            <v>Exempt</v>
          </cell>
          <cell r="E22">
            <v>1530</v>
          </cell>
          <cell r="F22" t="str">
            <v>Cust Svc Business Improvement</v>
          </cell>
          <cell r="G22">
            <v>2236</v>
          </cell>
          <cell r="H22" t="str">
            <v>Proj Mgr - Ld/Sr</v>
          </cell>
          <cell r="I22" t="str">
            <v>Manager, Bus Integration</v>
          </cell>
          <cell r="J22">
            <v>36780</v>
          </cell>
          <cell r="K22">
            <v>37179</v>
          </cell>
          <cell r="L22">
            <v>92492.160000000003</v>
          </cell>
          <cell r="M22" t="str">
            <v xml:space="preserve">    88350.00</v>
          </cell>
          <cell r="N22">
            <v>0.3</v>
          </cell>
          <cell r="O22" t="str">
            <v>Douglas L Leeper</v>
          </cell>
          <cell r="P22" t="str">
            <v>Wright, Matthew</v>
          </cell>
        </row>
        <row r="23">
          <cell r="A23">
            <v>2940</v>
          </cell>
          <cell r="B23" t="str">
            <v>Kelly</v>
          </cell>
          <cell r="C23" t="str">
            <v>Nicole</v>
          </cell>
          <cell r="D23" t="str">
            <v>Exempt</v>
          </cell>
          <cell r="E23">
            <v>1078</v>
          </cell>
          <cell r="F23" t="str">
            <v>Internal Communications</v>
          </cell>
          <cell r="G23">
            <v>2046</v>
          </cell>
          <cell r="H23" t="str">
            <v>Cnslt, Comm - Car</v>
          </cell>
          <cell r="I23" t="str">
            <v>Cnslt, Comm - Car</v>
          </cell>
          <cell r="J23">
            <v>36774</v>
          </cell>
          <cell r="K23">
            <v>38057</v>
          </cell>
          <cell r="L23">
            <v>67500</v>
          </cell>
          <cell r="M23" t="str">
            <v xml:space="preserve">    74450.00</v>
          </cell>
          <cell r="N23">
            <v>0.24</v>
          </cell>
          <cell r="O23" t="str">
            <v>Lilisa Hall</v>
          </cell>
        </row>
        <row r="24">
          <cell r="A24">
            <v>2941</v>
          </cell>
          <cell r="B24" t="str">
            <v>Cupparo</v>
          </cell>
          <cell r="C24" t="str">
            <v>John</v>
          </cell>
          <cell r="D24" t="str">
            <v>Exempt</v>
          </cell>
          <cell r="E24">
            <v>260</v>
          </cell>
          <cell r="F24" t="str">
            <v>US Applications Management Office</v>
          </cell>
          <cell r="G24">
            <v>5968</v>
          </cell>
          <cell r="H24" t="str">
            <v>Vice President (Exempt)</v>
          </cell>
          <cell r="I24" t="str">
            <v>Vice President, I/T</v>
          </cell>
          <cell r="J24">
            <v>36798</v>
          </cell>
          <cell r="K24">
            <v>38023</v>
          </cell>
          <cell r="L24">
            <v>216630</v>
          </cell>
          <cell r="N24">
            <v>0.4</v>
          </cell>
          <cell r="O24" t="str">
            <v>A Richard Walje</v>
          </cell>
          <cell r="P24" t="str">
            <v>Walje, A Richard</v>
          </cell>
        </row>
        <row r="25">
          <cell r="A25">
            <v>2974</v>
          </cell>
          <cell r="B25" t="str">
            <v>Green</v>
          </cell>
          <cell r="C25" t="str">
            <v>Marvin</v>
          </cell>
          <cell r="D25" t="str">
            <v>Exempt</v>
          </cell>
          <cell r="E25">
            <v>258</v>
          </cell>
          <cell r="F25" t="str">
            <v>Enterprise Ops/ EOC</v>
          </cell>
          <cell r="G25">
            <v>2145</v>
          </cell>
          <cell r="H25" t="str">
            <v>IT Spclst, Opr Sys - Ld/S</v>
          </cell>
          <cell r="I25" t="str">
            <v>IT Spclst, Opr Sys - Ld/Sr</v>
          </cell>
          <cell r="J25">
            <v>36780</v>
          </cell>
          <cell r="K25">
            <v>36780</v>
          </cell>
          <cell r="L25">
            <v>83850</v>
          </cell>
          <cell r="M25" t="str">
            <v xml:space="preserve">    80000.00</v>
          </cell>
          <cell r="N25">
            <v>0.24</v>
          </cell>
          <cell r="O25" t="str">
            <v>James B Carroll</v>
          </cell>
          <cell r="P25" t="str">
            <v>Walje, A Richard</v>
          </cell>
        </row>
        <row r="26">
          <cell r="A26">
            <v>2984</v>
          </cell>
          <cell r="B26" t="str">
            <v>Gabriel</v>
          </cell>
          <cell r="C26" t="str">
            <v>Donna</v>
          </cell>
          <cell r="D26" t="str">
            <v>Non-Exempt,Non-Union</v>
          </cell>
          <cell r="E26">
            <v>1079</v>
          </cell>
          <cell r="F26" t="str">
            <v>Executive &amp; Strategy Services</v>
          </cell>
          <cell r="G26">
            <v>2061</v>
          </cell>
          <cell r="H26" t="str">
            <v>Coord, Admn Svcs - Ld/Sr</v>
          </cell>
          <cell r="I26" t="str">
            <v>Coord, Admn Svcs - Ld/Sr</v>
          </cell>
          <cell r="J26">
            <v>36780</v>
          </cell>
          <cell r="K26">
            <v>37135</v>
          </cell>
          <cell r="L26">
            <v>60153.120000000003</v>
          </cell>
          <cell r="M26" t="str">
            <v xml:space="preserve">    52650.00</v>
          </cell>
          <cell r="N26">
            <v>0.2</v>
          </cell>
          <cell r="O26" t="str">
            <v>Theresa E Adams</v>
          </cell>
          <cell r="P26" t="str">
            <v>MacRitchie, Andy</v>
          </cell>
        </row>
        <row r="27">
          <cell r="A27">
            <v>2991</v>
          </cell>
          <cell r="B27" t="str">
            <v>Polk</v>
          </cell>
          <cell r="C27" t="str">
            <v>Jeanetta</v>
          </cell>
          <cell r="D27" t="str">
            <v>Non-Exempt,Non-Union</v>
          </cell>
          <cell r="E27">
            <v>244</v>
          </cell>
          <cell r="F27" t="str">
            <v>Employee Benefits</v>
          </cell>
          <cell r="G27">
            <v>2020</v>
          </cell>
          <cell r="H27" t="str">
            <v>Assistant, Group/Indv</v>
          </cell>
          <cell r="I27" t="str">
            <v>Assistant, Group/Indv</v>
          </cell>
          <cell r="J27">
            <v>36781</v>
          </cell>
          <cell r="K27">
            <v>36781</v>
          </cell>
          <cell r="L27">
            <v>34257.120000000003</v>
          </cell>
          <cell r="M27" t="str">
            <v xml:space="preserve">    36500.00</v>
          </cell>
          <cell r="N27">
            <v>0.2</v>
          </cell>
          <cell r="O27" t="str">
            <v>Daniel J Rosborough</v>
          </cell>
          <cell r="P27" t="str">
            <v>Pittman, Michael J</v>
          </cell>
        </row>
        <row r="28">
          <cell r="A28">
            <v>2995</v>
          </cell>
          <cell r="B28" t="str">
            <v>Waddington</v>
          </cell>
          <cell r="C28" t="str">
            <v>Steve</v>
          </cell>
          <cell r="D28" t="str">
            <v>Exempt</v>
          </cell>
          <cell r="E28">
            <v>1023</v>
          </cell>
          <cell r="F28" t="str">
            <v>SMP/CBS Executive</v>
          </cell>
          <cell r="G28">
            <v>2101</v>
          </cell>
          <cell r="H28" t="str">
            <v>Director, Project Mgmt</v>
          </cell>
          <cell r="I28" t="str">
            <v>Director, Project Mgmt</v>
          </cell>
          <cell r="J28">
            <v>36787</v>
          </cell>
          <cell r="K28">
            <v>36787</v>
          </cell>
          <cell r="L28">
            <v>117832.08</v>
          </cell>
          <cell r="M28" t="str">
            <v xml:space="preserve">   103100.00</v>
          </cell>
          <cell r="N28">
            <v>0.4</v>
          </cell>
          <cell r="O28" t="str">
            <v>Donald N Furman</v>
          </cell>
          <cell r="P28" t="str">
            <v>Furman, Donald N</v>
          </cell>
        </row>
        <row r="29">
          <cell r="A29">
            <v>2996</v>
          </cell>
          <cell r="B29" t="str">
            <v>Brown</v>
          </cell>
          <cell r="C29" t="str">
            <v>Daniel</v>
          </cell>
          <cell r="D29" t="str">
            <v>Exempt</v>
          </cell>
          <cell r="E29">
            <v>832</v>
          </cell>
          <cell r="F29" t="str">
            <v>Protection &amp; Control</v>
          </cell>
          <cell r="G29">
            <v>2120</v>
          </cell>
          <cell r="H29" t="str">
            <v>Engineer - Ld/Sr</v>
          </cell>
          <cell r="I29" t="str">
            <v>Engineer - Ld/Sr</v>
          </cell>
          <cell r="J29">
            <v>36801</v>
          </cell>
          <cell r="K29">
            <v>37844</v>
          </cell>
          <cell r="L29">
            <v>79560</v>
          </cell>
          <cell r="M29" t="str">
            <v xml:space="preserve">    80400.00</v>
          </cell>
          <cell r="N29">
            <v>0.24</v>
          </cell>
          <cell r="O29" t="str">
            <v>Joel R Ankeny</v>
          </cell>
          <cell r="P29" t="str">
            <v>Wright, Matthew</v>
          </cell>
        </row>
        <row r="30">
          <cell r="A30">
            <v>3003</v>
          </cell>
          <cell r="B30" t="str">
            <v>Martin</v>
          </cell>
          <cell r="C30" t="str">
            <v>Larry</v>
          </cell>
          <cell r="D30" t="str">
            <v>Exempt</v>
          </cell>
          <cell r="E30">
            <v>240</v>
          </cell>
          <cell r="F30" t="str">
            <v>Corporate Tax</v>
          </cell>
          <cell r="G30">
            <v>2109</v>
          </cell>
          <cell r="H30" t="str">
            <v>Director, Tax</v>
          </cell>
          <cell r="I30" t="str">
            <v>Director, Tax</v>
          </cell>
          <cell r="J30">
            <v>36794</v>
          </cell>
          <cell r="K30">
            <v>36794</v>
          </cell>
          <cell r="L30">
            <v>167890.08</v>
          </cell>
          <cell r="M30" t="str">
            <v xml:space="preserve">   141700.00</v>
          </cell>
          <cell r="N30">
            <v>0.4</v>
          </cell>
          <cell r="O30" t="str">
            <v>Richard Peach</v>
          </cell>
          <cell r="P30" t="str">
            <v>Peach, Richard</v>
          </cell>
        </row>
        <row r="31">
          <cell r="A31">
            <v>3065</v>
          </cell>
          <cell r="B31" t="str">
            <v>Gansen</v>
          </cell>
          <cell r="C31" t="str">
            <v>Andrea</v>
          </cell>
          <cell r="D31" t="str">
            <v>Exempt</v>
          </cell>
          <cell r="E31">
            <v>1029</v>
          </cell>
          <cell r="F31" t="str">
            <v>Employee Relations &amp; Development - PD</v>
          </cell>
          <cell r="G31">
            <v>7967</v>
          </cell>
          <cell r="H31" t="str">
            <v>Mng Dirctr, Division-HR</v>
          </cell>
          <cell r="I31" t="str">
            <v>Mng Dirctr, Division-HR</v>
          </cell>
          <cell r="J31">
            <v>36794</v>
          </cell>
          <cell r="K31">
            <v>37616</v>
          </cell>
          <cell r="L31">
            <v>138123.12</v>
          </cell>
          <cell r="M31" t="str">
            <v xml:space="preserve">   139400.00</v>
          </cell>
          <cell r="N31">
            <v>0.4</v>
          </cell>
          <cell r="O31" t="str">
            <v>Matthew Wright</v>
          </cell>
          <cell r="P31" t="str">
            <v>Wright, Matthew</v>
          </cell>
        </row>
        <row r="32">
          <cell r="A32">
            <v>3067</v>
          </cell>
          <cell r="B32" t="str">
            <v>Denhalter</v>
          </cell>
          <cell r="C32" t="str">
            <v>Gary</v>
          </cell>
          <cell r="D32" t="str">
            <v>Exempt</v>
          </cell>
          <cell r="E32">
            <v>667</v>
          </cell>
          <cell r="F32" t="str">
            <v>Huntington Support</v>
          </cell>
          <cell r="G32">
            <v>2172</v>
          </cell>
          <cell r="H32" t="str">
            <v>Manager, Plant</v>
          </cell>
          <cell r="I32" t="str">
            <v>Manager, Plant</v>
          </cell>
          <cell r="J32">
            <v>24266</v>
          </cell>
          <cell r="K32">
            <v>37706</v>
          </cell>
          <cell r="L32">
            <v>108707.04</v>
          </cell>
          <cell r="M32" t="str">
            <v xml:space="preserve">   101550.00</v>
          </cell>
          <cell r="N32">
            <v>0.3</v>
          </cell>
          <cell r="O32" t="str">
            <v>David W Sharp</v>
          </cell>
          <cell r="P32" t="str">
            <v>Cunningham, Barry G</v>
          </cell>
        </row>
        <row r="33">
          <cell r="A33">
            <v>3103</v>
          </cell>
          <cell r="B33" t="str">
            <v>Domichel</v>
          </cell>
          <cell r="C33" t="str">
            <v>William</v>
          </cell>
          <cell r="D33" t="str">
            <v>Exempt</v>
          </cell>
          <cell r="E33">
            <v>215</v>
          </cell>
          <cell r="F33" t="str">
            <v>Gadsby Plant</v>
          </cell>
          <cell r="G33">
            <v>2172</v>
          </cell>
          <cell r="H33" t="str">
            <v>Manager, Plant</v>
          </cell>
          <cell r="I33" t="str">
            <v>Manager, Plant</v>
          </cell>
          <cell r="J33">
            <v>24315</v>
          </cell>
          <cell r="K33">
            <v>36094</v>
          </cell>
          <cell r="L33">
            <v>107637.12</v>
          </cell>
          <cell r="M33" t="str">
            <v xml:space="preserve">   101550.00</v>
          </cell>
          <cell r="N33">
            <v>0.3</v>
          </cell>
          <cell r="O33" t="str">
            <v>Harold Cunningham</v>
          </cell>
          <cell r="P33" t="str">
            <v>Cunningham, Barry G</v>
          </cell>
        </row>
        <row r="34">
          <cell r="A34">
            <v>3114</v>
          </cell>
          <cell r="B34" t="str">
            <v>Ghorbani-Elizeh</v>
          </cell>
          <cell r="C34" t="str">
            <v>Edison</v>
          </cell>
          <cell r="D34" t="str">
            <v>Exempt</v>
          </cell>
          <cell r="E34">
            <v>238</v>
          </cell>
          <cell r="F34" t="str">
            <v>C&amp;T Front Office</v>
          </cell>
          <cell r="G34">
            <v>2181</v>
          </cell>
          <cell r="H34" t="str">
            <v>Manager, Trading</v>
          </cell>
          <cell r="I34" t="str">
            <v>Manager, Trading</v>
          </cell>
          <cell r="J34">
            <v>34736</v>
          </cell>
          <cell r="K34">
            <v>38012</v>
          </cell>
          <cell r="L34">
            <v>140036.16</v>
          </cell>
          <cell r="M34" t="str">
            <v xml:space="preserve">   127550.00</v>
          </cell>
          <cell r="N34">
            <v>0.9</v>
          </cell>
          <cell r="O34" t="str">
            <v>John A Apperson</v>
          </cell>
          <cell r="P34" t="str">
            <v>Watters, Stan K</v>
          </cell>
        </row>
        <row r="35">
          <cell r="A35">
            <v>3132</v>
          </cell>
          <cell r="B35" t="str">
            <v>LeMoine</v>
          </cell>
          <cell r="C35" t="str">
            <v>Gary</v>
          </cell>
          <cell r="D35" t="str">
            <v>Exempt</v>
          </cell>
          <cell r="E35">
            <v>727</v>
          </cell>
          <cell r="F35" t="str">
            <v>HR &amp; Administration</v>
          </cell>
          <cell r="G35">
            <v>2103</v>
          </cell>
          <cell r="H35" t="str">
            <v>Director, Safety</v>
          </cell>
          <cell r="I35" t="str">
            <v>Director, Safety</v>
          </cell>
          <cell r="J35">
            <v>36798</v>
          </cell>
          <cell r="K35">
            <v>36798</v>
          </cell>
          <cell r="L35">
            <v>107099.04</v>
          </cell>
          <cell r="M35" t="str">
            <v xml:space="preserve">   105000.00</v>
          </cell>
          <cell r="N35">
            <v>0.3</v>
          </cell>
          <cell r="O35" t="str">
            <v>Michael J Pittman</v>
          </cell>
          <cell r="P35" t="str">
            <v>Pittman, Michael J</v>
          </cell>
        </row>
        <row r="36">
          <cell r="A36">
            <v>3150</v>
          </cell>
          <cell r="B36" t="str">
            <v>Lind</v>
          </cell>
          <cell r="C36" t="str">
            <v>Brian</v>
          </cell>
          <cell r="D36" t="str">
            <v>Exempt</v>
          </cell>
          <cell r="E36">
            <v>904</v>
          </cell>
          <cell r="F36" t="str">
            <v>Procurement Power Generation</v>
          </cell>
          <cell r="G36">
            <v>4927</v>
          </cell>
          <cell r="H36" t="str">
            <v>Cnslt, Prcr/Mtrls - Ld/Sr</v>
          </cell>
          <cell r="I36" t="str">
            <v>Cnslt, Prcr/Mtrls - Ld/Sr</v>
          </cell>
          <cell r="J36">
            <v>36801</v>
          </cell>
          <cell r="K36">
            <v>36801</v>
          </cell>
          <cell r="L36">
            <v>86979.12</v>
          </cell>
          <cell r="M36" t="str">
            <v xml:space="preserve">    88200.00</v>
          </cell>
          <cell r="N36">
            <v>0.3</v>
          </cell>
          <cell r="O36" t="str">
            <v>Harmie G Toren</v>
          </cell>
          <cell r="P36" t="str">
            <v>MacRitchie, Andy</v>
          </cell>
        </row>
        <row r="37">
          <cell r="A37">
            <v>3152</v>
          </cell>
          <cell r="B37" t="str">
            <v>Cairns</v>
          </cell>
          <cell r="C37" t="str">
            <v>Stephen</v>
          </cell>
          <cell r="D37" t="str">
            <v>Exempt</v>
          </cell>
          <cell r="E37">
            <v>173</v>
          </cell>
          <cell r="F37" t="str">
            <v>Auditing</v>
          </cell>
          <cell r="G37">
            <v>2156</v>
          </cell>
          <cell r="H37" t="str">
            <v>Int'l Assignee</v>
          </cell>
          <cell r="I37" t="str">
            <v>Dir, Group Internal Audit</v>
          </cell>
          <cell r="J37">
            <v>36815</v>
          </cell>
          <cell r="K37">
            <v>36815</v>
          </cell>
          <cell r="L37">
            <v>0</v>
          </cell>
          <cell r="M37" t="str">
            <v xml:space="preserve">        0.00</v>
          </cell>
          <cell r="N37">
            <v>0.4</v>
          </cell>
          <cell r="O37" t="str">
            <v>David Nish</v>
          </cell>
        </row>
        <row r="38">
          <cell r="A38">
            <v>3320</v>
          </cell>
          <cell r="B38" t="str">
            <v>Loveridge</v>
          </cell>
          <cell r="C38" t="str">
            <v>Karen</v>
          </cell>
          <cell r="D38" t="str">
            <v>Non-Exempt,Non-Union</v>
          </cell>
          <cell r="E38">
            <v>1072</v>
          </cell>
          <cell r="F38" t="str">
            <v>Resource Development &amp; Management</v>
          </cell>
          <cell r="G38">
            <v>2020</v>
          </cell>
          <cell r="H38" t="str">
            <v>Assistant, Group/Indv</v>
          </cell>
          <cell r="I38" t="str">
            <v>Assistant, Group/Indv</v>
          </cell>
          <cell r="J38">
            <v>36825</v>
          </cell>
          <cell r="K38">
            <v>36825</v>
          </cell>
          <cell r="L38">
            <v>34247.040000000001</v>
          </cell>
          <cell r="M38" t="str">
            <v xml:space="preserve">    36500.00</v>
          </cell>
          <cell r="N38">
            <v>0.2</v>
          </cell>
          <cell r="O38" t="str">
            <v>J Rand Thurgood</v>
          </cell>
          <cell r="P38" t="str">
            <v>Cunningham, Barry G</v>
          </cell>
        </row>
        <row r="39">
          <cell r="A39">
            <v>3321</v>
          </cell>
          <cell r="B39" t="str">
            <v>Baron</v>
          </cell>
          <cell r="C39" t="str">
            <v>David</v>
          </cell>
          <cell r="D39" t="str">
            <v>Exempt</v>
          </cell>
          <cell r="E39">
            <v>238</v>
          </cell>
          <cell r="F39" t="str">
            <v>C&amp;T Front Office</v>
          </cell>
          <cell r="G39">
            <v>2244</v>
          </cell>
          <cell r="H39" t="str">
            <v>Scheduler, Resource - Car</v>
          </cell>
          <cell r="I39" t="str">
            <v>Scheduler, Resource - Car</v>
          </cell>
          <cell r="J39">
            <v>36817</v>
          </cell>
          <cell r="K39">
            <v>37798</v>
          </cell>
          <cell r="L39">
            <v>63250.080000000002</v>
          </cell>
          <cell r="M39" t="str">
            <v xml:space="preserve">    65700.00</v>
          </cell>
          <cell r="N39">
            <v>0.24</v>
          </cell>
          <cell r="O39" t="str">
            <v>Todd W Carpenter</v>
          </cell>
          <cell r="P39" t="str">
            <v>Watters, Stan K</v>
          </cell>
        </row>
        <row r="40">
          <cell r="A40">
            <v>3345</v>
          </cell>
          <cell r="B40" t="str">
            <v>Ridenour</v>
          </cell>
          <cell r="C40" t="str">
            <v>Judith</v>
          </cell>
          <cell r="D40" t="str">
            <v>Exempt</v>
          </cell>
          <cell r="E40">
            <v>297</v>
          </cell>
          <cell r="F40" t="str">
            <v>Pricing</v>
          </cell>
          <cell r="G40">
            <v>2005</v>
          </cell>
          <cell r="H40" t="str">
            <v>Analyst, Rgltry - Car</v>
          </cell>
          <cell r="I40" t="str">
            <v>Analyst, Rgltry - Car</v>
          </cell>
          <cell r="J40">
            <v>36825</v>
          </cell>
          <cell r="K40">
            <v>37601</v>
          </cell>
          <cell r="L40">
            <v>54021.120000000003</v>
          </cell>
          <cell r="M40" t="str">
            <v xml:space="preserve">    61800.00</v>
          </cell>
          <cell r="N40">
            <v>0.2</v>
          </cell>
          <cell r="O40" t="str">
            <v>William R Griffith</v>
          </cell>
          <cell r="P40" t="str">
            <v>Larson, Donald D</v>
          </cell>
        </row>
        <row r="41">
          <cell r="A41">
            <v>3348</v>
          </cell>
          <cell r="B41" t="str">
            <v>Navarro</v>
          </cell>
          <cell r="C41" t="str">
            <v>Aurelia</v>
          </cell>
          <cell r="D41" t="str">
            <v>Non-Exempt,Non-Union</v>
          </cell>
          <cell r="E41">
            <v>1012</v>
          </cell>
          <cell r="F41" t="str">
            <v>Corporate Accounting</v>
          </cell>
          <cell r="G41">
            <v>2020</v>
          </cell>
          <cell r="H41" t="str">
            <v>Assistant, Group/Indv</v>
          </cell>
          <cell r="I41" t="str">
            <v>Assistant, Group/Indv</v>
          </cell>
          <cell r="J41">
            <v>36815</v>
          </cell>
          <cell r="K41">
            <v>36815</v>
          </cell>
          <cell r="L41">
            <v>39781.199999999997</v>
          </cell>
          <cell r="M41" t="str">
            <v xml:space="preserve">    36500.00</v>
          </cell>
          <cell r="N41">
            <v>0.2</v>
          </cell>
          <cell r="O41" t="str">
            <v>Henry E Lay</v>
          </cell>
          <cell r="P41" t="str">
            <v>Peach, Richard</v>
          </cell>
        </row>
        <row r="42">
          <cell r="A42">
            <v>3364</v>
          </cell>
          <cell r="B42" t="str">
            <v>Felice</v>
          </cell>
          <cell r="C42" t="str">
            <v>Michael</v>
          </cell>
          <cell r="D42" t="str">
            <v>Exempt</v>
          </cell>
          <cell r="E42">
            <v>337</v>
          </cell>
          <cell r="F42" t="str">
            <v>Salt Lake City Metro Distribution</v>
          </cell>
          <cell r="G42">
            <v>6081</v>
          </cell>
          <cell r="H42" t="str">
            <v>Manager, Distribution</v>
          </cell>
          <cell r="I42" t="str">
            <v>Manager, Distribution (Ops Mgr)</v>
          </cell>
          <cell r="J42">
            <v>24623</v>
          </cell>
          <cell r="K42">
            <v>37872</v>
          </cell>
          <cell r="L42">
            <v>94436.160000000003</v>
          </cell>
          <cell r="M42" t="str">
            <v xml:space="preserve">    90600.00</v>
          </cell>
          <cell r="N42">
            <v>0.3</v>
          </cell>
          <cell r="O42" t="str">
            <v>Rickey L Bielby</v>
          </cell>
          <cell r="P42" t="str">
            <v>Wright, Matthew</v>
          </cell>
        </row>
        <row r="43">
          <cell r="A43">
            <v>3366</v>
          </cell>
          <cell r="B43" t="str">
            <v>Wahlstrom</v>
          </cell>
          <cell r="C43" t="str">
            <v>O Curtis</v>
          </cell>
          <cell r="D43" t="str">
            <v>Exempt</v>
          </cell>
          <cell r="E43">
            <v>337</v>
          </cell>
          <cell r="F43" t="str">
            <v>Salt Lake City Metro Distribution</v>
          </cell>
          <cell r="G43">
            <v>2272</v>
          </cell>
          <cell r="H43" t="str">
            <v>Supervisor, D&amp;T</v>
          </cell>
          <cell r="I43" t="str">
            <v>Supervisor, D&amp;T</v>
          </cell>
          <cell r="J43">
            <v>26547</v>
          </cell>
          <cell r="K43">
            <v>35972</v>
          </cell>
          <cell r="L43">
            <v>70976.160000000003</v>
          </cell>
          <cell r="M43" t="str">
            <v xml:space="preserve">    67500.00</v>
          </cell>
          <cell r="N43">
            <v>0.24</v>
          </cell>
          <cell r="O43" t="str">
            <v>Michael L Felice</v>
          </cell>
          <cell r="P43" t="str">
            <v>Wright, Matthew</v>
          </cell>
        </row>
        <row r="44">
          <cell r="A44">
            <v>3374</v>
          </cell>
          <cell r="B44" t="str">
            <v>Cogswell</v>
          </cell>
          <cell r="C44" t="str">
            <v>Peter</v>
          </cell>
          <cell r="D44" t="str">
            <v>Exempt</v>
          </cell>
          <cell r="E44">
            <v>251</v>
          </cell>
          <cell r="F44" t="str">
            <v>Government Affairs</v>
          </cell>
          <cell r="G44">
            <v>2168</v>
          </cell>
          <cell r="H44" t="str">
            <v>Manager, GA</v>
          </cell>
          <cell r="I44" t="str">
            <v>Manager, GA</v>
          </cell>
          <cell r="J44">
            <v>36822</v>
          </cell>
          <cell r="K44">
            <v>37890</v>
          </cell>
          <cell r="L44">
            <v>92115.12</v>
          </cell>
          <cell r="M44" t="str">
            <v xml:space="preserve">   103200.00</v>
          </cell>
          <cell r="N44">
            <v>0.3</v>
          </cell>
          <cell r="O44" t="str">
            <v>Kevin A Lynch</v>
          </cell>
          <cell r="P44" t="str">
            <v>Furman, Donald N</v>
          </cell>
        </row>
        <row r="45">
          <cell r="A45">
            <v>3390</v>
          </cell>
          <cell r="B45" t="str">
            <v>VanNortwick</v>
          </cell>
          <cell r="C45" t="str">
            <v>Lora</v>
          </cell>
          <cell r="D45" t="str">
            <v>Non-Exempt,Non-Union</v>
          </cell>
          <cell r="E45">
            <v>1021</v>
          </cell>
          <cell r="F45" t="str">
            <v>Major Issues Program</v>
          </cell>
          <cell r="G45">
            <v>2067</v>
          </cell>
          <cell r="H45" t="str">
            <v>Coord, Project - Ld/Sr</v>
          </cell>
          <cell r="I45" t="str">
            <v>Coord, Project - Ld/Sr</v>
          </cell>
          <cell r="J45">
            <v>36822</v>
          </cell>
          <cell r="K45">
            <v>37068</v>
          </cell>
          <cell r="L45">
            <v>49524</v>
          </cell>
          <cell r="M45" t="str">
            <v xml:space="preserve">    52100.00</v>
          </cell>
          <cell r="N45">
            <v>0.2</v>
          </cell>
          <cell r="O45" t="str">
            <v>Andrea L Kelly</v>
          </cell>
          <cell r="P45" t="str">
            <v>MacRitchie, Andy</v>
          </cell>
        </row>
        <row r="46">
          <cell r="A46">
            <v>3394</v>
          </cell>
          <cell r="B46" t="str">
            <v>Berndt</v>
          </cell>
          <cell r="C46" t="str">
            <v>Gary</v>
          </cell>
          <cell r="D46" t="str">
            <v>Exempt</v>
          </cell>
          <cell r="E46">
            <v>1352</v>
          </cell>
          <cell r="F46" t="str">
            <v>CBS IT Security</v>
          </cell>
          <cell r="G46">
            <v>6592</v>
          </cell>
          <cell r="H46" t="str">
            <v>Director, Security</v>
          </cell>
          <cell r="I46" t="str">
            <v>Director, Security</v>
          </cell>
          <cell r="J46">
            <v>36845</v>
          </cell>
          <cell r="K46">
            <v>38118</v>
          </cell>
          <cell r="L46">
            <v>118000.08</v>
          </cell>
          <cell r="M46" t="str">
            <v xml:space="preserve">   107650.00</v>
          </cell>
          <cell r="N46">
            <v>0.3</v>
          </cell>
          <cell r="O46" t="str">
            <v>Nancy Kent</v>
          </cell>
          <cell r="P46" t="str">
            <v>Walje, A Richard</v>
          </cell>
        </row>
        <row r="47">
          <cell r="A47">
            <v>3395</v>
          </cell>
          <cell r="B47" t="str">
            <v>Nguyen</v>
          </cell>
          <cell r="C47" t="str">
            <v>Jade</v>
          </cell>
          <cell r="D47" t="str">
            <v>Exempt</v>
          </cell>
          <cell r="E47">
            <v>1012</v>
          </cell>
          <cell r="F47" t="str">
            <v>Corporate Accounting</v>
          </cell>
          <cell r="G47">
            <v>1954</v>
          </cell>
          <cell r="H47" t="str">
            <v>Accountant, Gen - Car</v>
          </cell>
          <cell r="I47" t="str">
            <v>Accountant, Gen - Car</v>
          </cell>
          <cell r="J47">
            <v>36829</v>
          </cell>
          <cell r="K47">
            <v>37190</v>
          </cell>
          <cell r="L47">
            <v>51856.08</v>
          </cell>
          <cell r="M47" t="str">
            <v xml:space="preserve">    54250.00</v>
          </cell>
          <cell r="N47">
            <v>0.2</v>
          </cell>
          <cell r="O47" t="str">
            <v>Richard S Fewel</v>
          </cell>
          <cell r="P47" t="str">
            <v>Peach, Richard</v>
          </cell>
        </row>
        <row r="48">
          <cell r="A48">
            <v>3410</v>
          </cell>
          <cell r="B48" t="str">
            <v>DuPhily</v>
          </cell>
          <cell r="C48" t="str">
            <v>Michele</v>
          </cell>
          <cell r="D48" t="str">
            <v>Exempt</v>
          </cell>
          <cell r="E48">
            <v>1326</v>
          </cell>
          <cell r="F48" t="str">
            <v>Enterprise Intel Systems</v>
          </cell>
          <cell r="G48">
            <v>7268</v>
          </cell>
          <cell r="H48" t="str">
            <v>IT Spclst, Entprse Sftwar</v>
          </cell>
          <cell r="I48" t="str">
            <v>IT Spclst, Entprse Sftware Dist - Car</v>
          </cell>
          <cell r="J48">
            <v>36836</v>
          </cell>
          <cell r="K48">
            <v>37408</v>
          </cell>
          <cell r="L48">
            <v>59100</v>
          </cell>
          <cell r="M48" t="str">
            <v xml:space="preserve">    58850.00</v>
          </cell>
          <cell r="N48">
            <v>0.24</v>
          </cell>
          <cell r="O48" t="str">
            <v>Jeffrey G McCombs</v>
          </cell>
          <cell r="P48" t="str">
            <v>Walje, A Richard</v>
          </cell>
        </row>
        <row r="49">
          <cell r="A49">
            <v>3420</v>
          </cell>
          <cell r="B49" t="str">
            <v>Brooks</v>
          </cell>
          <cell r="C49" t="str">
            <v>Michael</v>
          </cell>
          <cell r="D49" t="str">
            <v>Exempt</v>
          </cell>
          <cell r="E49">
            <v>1276</v>
          </cell>
          <cell r="F49" t="str">
            <v>Power Delivery Safety &amp; Environmental</v>
          </cell>
          <cell r="G49">
            <v>2103</v>
          </cell>
          <cell r="H49" t="str">
            <v>Director, Safety</v>
          </cell>
          <cell r="I49" t="str">
            <v>Director, Safety</v>
          </cell>
          <cell r="J49">
            <v>36836</v>
          </cell>
          <cell r="K49">
            <v>37712</v>
          </cell>
          <cell r="L49">
            <v>115360.08</v>
          </cell>
          <cell r="M49" t="str">
            <v xml:space="preserve">   105000.00</v>
          </cell>
          <cell r="N49">
            <v>0.3</v>
          </cell>
          <cell r="O49" t="str">
            <v>Matthew Wright</v>
          </cell>
          <cell r="P49" t="str">
            <v>Wright, Matthew</v>
          </cell>
        </row>
        <row r="50">
          <cell r="A50">
            <v>3459</v>
          </cell>
          <cell r="B50" t="str">
            <v>Zollner</v>
          </cell>
          <cell r="C50" t="str">
            <v>David</v>
          </cell>
          <cell r="D50" t="str">
            <v>Exempt</v>
          </cell>
          <cell r="E50">
            <v>1001</v>
          </cell>
          <cell r="F50" t="str">
            <v>CBS Performance &amp; Account Mgmt</v>
          </cell>
          <cell r="G50">
            <v>2057</v>
          </cell>
          <cell r="H50" t="str">
            <v>Cnslt, Sys - Ld/Sr</v>
          </cell>
          <cell r="I50" t="str">
            <v>Cnslt, Sys - Ld/Sr</v>
          </cell>
          <cell r="J50">
            <v>36850</v>
          </cell>
          <cell r="K50">
            <v>36850</v>
          </cell>
          <cell r="L50">
            <v>108889.2</v>
          </cell>
          <cell r="M50" t="str">
            <v xml:space="preserve">    95000.00</v>
          </cell>
          <cell r="N50">
            <v>0.3</v>
          </cell>
          <cell r="O50" t="str">
            <v>Teri W Peterson</v>
          </cell>
          <cell r="P50" t="str">
            <v>MacRitchie, Andy</v>
          </cell>
        </row>
        <row r="51">
          <cell r="A51">
            <v>3488</v>
          </cell>
          <cell r="B51" t="str">
            <v>Acuay</v>
          </cell>
          <cell r="C51" t="str">
            <v>Fahiym</v>
          </cell>
          <cell r="D51" t="str">
            <v>Non-Exempt,Non-Union</v>
          </cell>
          <cell r="E51">
            <v>593</v>
          </cell>
          <cell r="F51" t="str">
            <v>Customer Contact Center- Dayshift</v>
          </cell>
          <cell r="G51">
            <v>4779</v>
          </cell>
          <cell r="H51" t="str">
            <v>Customer Service Associat</v>
          </cell>
          <cell r="I51" t="str">
            <v>Customer Service Associate</v>
          </cell>
          <cell r="J51">
            <v>36843</v>
          </cell>
          <cell r="K51">
            <v>37258</v>
          </cell>
          <cell r="L51">
            <v>40665.599999999999</v>
          </cell>
          <cell r="M51" t="str">
            <v xml:space="preserve">    35089.60</v>
          </cell>
          <cell r="N51">
            <v>0.08</v>
          </cell>
          <cell r="O51" t="str">
            <v>Holly E Kadow</v>
          </cell>
          <cell r="P51" t="str">
            <v>Wright, Matthew</v>
          </cell>
        </row>
        <row r="52">
          <cell r="A52">
            <v>3490</v>
          </cell>
          <cell r="B52" t="str">
            <v>Beery</v>
          </cell>
          <cell r="C52" t="str">
            <v>Heather</v>
          </cell>
          <cell r="D52" t="str">
            <v>Exempt</v>
          </cell>
          <cell r="E52">
            <v>851</v>
          </cell>
          <cell r="F52" t="str">
            <v>Customer &amp; Community Communications</v>
          </cell>
          <cell r="G52">
            <v>2203</v>
          </cell>
          <cell r="H52" t="str">
            <v>Spclst, Comm - Car</v>
          </cell>
          <cell r="I52" t="str">
            <v>Spclst, Comm - Car</v>
          </cell>
          <cell r="J52">
            <v>36836</v>
          </cell>
          <cell r="K52">
            <v>37313</v>
          </cell>
          <cell r="L52">
            <v>55834.080000000002</v>
          </cell>
          <cell r="M52" t="str">
            <v xml:space="preserve">    56350.00</v>
          </cell>
          <cell r="N52">
            <v>0.2</v>
          </cell>
          <cell r="O52" t="str">
            <v>Jennifer Moffatt Kelley</v>
          </cell>
          <cell r="P52" t="str">
            <v>Wright, Matthew</v>
          </cell>
        </row>
        <row r="53">
          <cell r="A53">
            <v>3510</v>
          </cell>
          <cell r="B53" t="str">
            <v>Anderson</v>
          </cell>
          <cell r="C53" t="str">
            <v>Shawn</v>
          </cell>
          <cell r="D53" t="str">
            <v>Non-Exempt,Non-Union</v>
          </cell>
          <cell r="E53">
            <v>593</v>
          </cell>
          <cell r="F53" t="str">
            <v>Customer Contact Center- Dayshift</v>
          </cell>
          <cell r="G53">
            <v>4779</v>
          </cell>
          <cell r="H53" t="str">
            <v>Customer Service Associat</v>
          </cell>
          <cell r="I53" t="str">
            <v>Customer Service Associate</v>
          </cell>
          <cell r="J53">
            <v>36843</v>
          </cell>
          <cell r="K53">
            <v>36843</v>
          </cell>
          <cell r="L53">
            <v>40665.599999999999</v>
          </cell>
          <cell r="M53" t="str">
            <v xml:space="preserve">    35089.60</v>
          </cell>
          <cell r="N53">
            <v>0.08</v>
          </cell>
          <cell r="O53" t="str">
            <v>Eric A Lehman</v>
          </cell>
          <cell r="P53" t="str">
            <v>Wright, Matthew</v>
          </cell>
        </row>
        <row r="54">
          <cell r="A54">
            <v>3513</v>
          </cell>
          <cell r="B54" t="str">
            <v>Davis</v>
          </cell>
          <cell r="C54" t="str">
            <v>Michael</v>
          </cell>
          <cell r="D54" t="str">
            <v>Non-Exempt,Non-Union</v>
          </cell>
          <cell r="E54">
            <v>593</v>
          </cell>
          <cell r="F54" t="str">
            <v>Customer Contact Center- Dayshift</v>
          </cell>
          <cell r="G54">
            <v>4779</v>
          </cell>
          <cell r="H54" t="str">
            <v>Customer Service Associat</v>
          </cell>
          <cell r="I54" t="str">
            <v>Customer Service Associate</v>
          </cell>
          <cell r="J54">
            <v>36843</v>
          </cell>
          <cell r="K54">
            <v>36843</v>
          </cell>
          <cell r="L54">
            <v>40665.599999999999</v>
          </cell>
          <cell r="M54" t="str">
            <v xml:space="preserve">    35089.60</v>
          </cell>
          <cell r="N54">
            <v>0.08</v>
          </cell>
          <cell r="O54" t="str">
            <v>Holly E Kadow</v>
          </cell>
          <cell r="P54" t="str">
            <v>Wright, Matthew</v>
          </cell>
        </row>
        <row r="55">
          <cell r="A55">
            <v>3527</v>
          </cell>
          <cell r="B55" t="str">
            <v>Holt</v>
          </cell>
          <cell r="C55" t="str">
            <v>Kelly</v>
          </cell>
          <cell r="D55" t="str">
            <v>Exempt</v>
          </cell>
          <cell r="E55">
            <v>294</v>
          </cell>
          <cell r="F55" t="str">
            <v>Hydro East</v>
          </cell>
          <cell r="G55">
            <v>5180</v>
          </cell>
          <cell r="H55" t="str">
            <v>Manager, Production</v>
          </cell>
          <cell r="I55" t="str">
            <v>Manager, Production</v>
          </cell>
          <cell r="J55">
            <v>24873</v>
          </cell>
          <cell r="K55">
            <v>35972</v>
          </cell>
          <cell r="L55">
            <v>84586.08</v>
          </cell>
          <cell r="M55" t="str">
            <v xml:space="preserve">    86650.00</v>
          </cell>
          <cell r="N55">
            <v>0.3</v>
          </cell>
          <cell r="O55" t="str">
            <v>Dennis R Zerba</v>
          </cell>
          <cell r="P55" t="str">
            <v>Cunningham, Barry G</v>
          </cell>
        </row>
        <row r="56">
          <cell r="A56">
            <v>3545</v>
          </cell>
          <cell r="B56" t="str">
            <v>Burke</v>
          </cell>
          <cell r="C56" t="str">
            <v>Laurel</v>
          </cell>
          <cell r="D56" t="str">
            <v>Non-Exempt,Non-Union</v>
          </cell>
          <cell r="E56">
            <v>593</v>
          </cell>
          <cell r="F56" t="str">
            <v>Customer Contact Center- Dayshift</v>
          </cell>
          <cell r="G56">
            <v>4779</v>
          </cell>
          <cell r="H56" t="str">
            <v>Customer Service Associat</v>
          </cell>
          <cell r="I56" t="str">
            <v>Customer Service Associate</v>
          </cell>
          <cell r="J56">
            <v>36843</v>
          </cell>
          <cell r="K56">
            <v>36843</v>
          </cell>
          <cell r="L56">
            <v>40665.599999999999</v>
          </cell>
          <cell r="M56" t="str">
            <v xml:space="preserve">    35089.60</v>
          </cell>
          <cell r="N56">
            <v>0.08</v>
          </cell>
          <cell r="O56" t="str">
            <v>Geoffrey St Clair</v>
          </cell>
          <cell r="P56" t="str">
            <v>Wright, Matthew</v>
          </cell>
        </row>
        <row r="57">
          <cell r="A57">
            <v>3571</v>
          </cell>
          <cell r="B57" t="str">
            <v>Petersen</v>
          </cell>
          <cell r="C57" t="str">
            <v>Rodney</v>
          </cell>
          <cell r="D57" t="str">
            <v>Exempt</v>
          </cell>
          <cell r="E57">
            <v>339</v>
          </cell>
          <cell r="F57" t="str">
            <v>Jordan Valley Distribution</v>
          </cell>
          <cell r="G57">
            <v>2272</v>
          </cell>
          <cell r="H57" t="str">
            <v>Supervisor, D&amp;T</v>
          </cell>
          <cell r="I57" t="str">
            <v>Supervisor, D&amp;T</v>
          </cell>
          <cell r="J57">
            <v>24939</v>
          </cell>
          <cell r="K57">
            <v>35972</v>
          </cell>
          <cell r="L57">
            <v>71613.119999999995</v>
          </cell>
          <cell r="M57" t="str">
            <v xml:space="preserve">    67500.00</v>
          </cell>
          <cell r="N57">
            <v>0.24</v>
          </cell>
          <cell r="O57" t="str">
            <v>Kim P Felice</v>
          </cell>
          <cell r="P57" t="str">
            <v>Wright, Matthew</v>
          </cell>
        </row>
        <row r="58">
          <cell r="A58">
            <v>3616</v>
          </cell>
          <cell r="B58" t="str">
            <v>Gurtov-Smith</v>
          </cell>
          <cell r="C58" t="str">
            <v>Ellene</v>
          </cell>
          <cell r="D58" t="str">
            <v>Exempt</v>
          </cell>
          <cell r="E58">
            <v>1029</v>
          </cell>
          <cell r="F58" t="str">
            <v>Employee Relations &amp; Development - PD</v>
          </cell>
          <cell r="G58">
            <v>2053</v>
          </cell>
          <cell r="H58" t="str">
            <v>Cnslt, HR - Ld/Sr</v>
          </cell>
          <cell r="I58" t="str">
            <v>Cnslt, HR - Ld/Sr</v>
          </cell>
          <cell r="J58">
            <v>36851</v>
          </cell>
          <cell r="K58">
            <v>36851</v>
          </cell>
          <cell r="L58">
            <v>95825.04</v>
          </cell>
          <cell r="M58" t="str">
            <v xml:space="preserve">    93600.00</v>
          </cell>
          <cell r="N58">
            <v>0.3</v>
          </cell>
          <cell r="O58" t="str">
            <v>Jeremy Courval</v>
          </cell>
          <cell r="P58" t="str">
            <v>Wright, Matthew</v>
          </cell>
        </row>
        <row r="59">
          <cell r="A59">
            <v>3652</v>
          </cell>
          <cell r="B59" t="str">
            <v>Pettis</v>
          </cell>
          <cell r="C59" t="str">
            <v>Shelly</v>
          </cell>
          <cell r="D59" t="str">
            <v>Non-Exempt,Non-Union</v>
          </cell>
          <cell r="E59">
            <v>1004</v>
          </cell>
          <cell r="F59" t="str">
            <v>CSC Central Cash</v>
          </cell>
          <cell r="G59">
            <v>2126</v>
          </cell>
          <cell r="H59" t="str">
            <v>Equip Spclst, Data - Car</v>
          </cell>
          <cell r="I59" t="str">
            <v>Equip Spclst, Data - Car</v>
          </cell>
          <cell r="J59">
            <v>36841</v>
          </cell>
          <cell r="K59">
            <v>36841</v>
          </cell>
          <cell r="L59">
            <v>25169.040000000001</v>
          </cell>
          <cell r="M59" t="str">
            <v xml:space="preserve">    28600.00</v>
          </cell>
          <cell r="N59">
            <v>0.2</v>
          </cell>
          <cell r="O59" t="str">
            <v>Esther Giezendanner</v>
          </cell>
          <cell r="P59" t="str">
            <v>MacRitchie, Andy</v>
          </cell>
        </row>
        <row r="60">
          <cell r="A60">
            <v>3658</v>
          </cell>
          <cell r="B60" t="str">
            <v>Marshall</v>
          </cell>
          <cell r="C60" t="str">
            <v>Eugene</v>
          </cell>
          <cell r="D60" t="str">
            <v>Exempt</v>
          </cell>
          <cell r="E60">
            <v>1073</v>
          </cell>
          <cell r="F60" t="str">
            <v>Safety and Environmental Svcs</v>
          </cell>
          <cell r="G60">
            <v>2165</v>
          </cell>
          <cell r="H60" t="str">
            <v>Manager, Engrg/Env</v>
          </cell>
          <cell r="I60" t="str">
            <v>Manager, Engrg/Env</v>
          </cell>
          <cell r="J60">
            <v>26455</v>
          </cell>
          <cell r="K60">
            <v>35972</v>
          </cell>
          <cell r="L60">
            <v>101614.08</v>
          </cell>
          <cell r="M60" t="str">
            <v xml:space="preserve">   102450.00</v>
          </cell>
          <cell r="N60">
            <v>0.3</v>
          </cell>
          <cell r="O60" t="str">
            <v>William K Lawson</v>
          </cell>
          <cell r="P60" t="str">
            <v>Wessman, Ernest E</v>
          </cell>
        </row>
        <row r="61">
          <cell r="A61">
            <v>3748</v>
          </cell>
          <cell r="B61" t="str">
            <v>Johansen</v>
          </cell>
          <cell r="C61" t="str">
            <v>Judi</v>
          </cell>
          <cell r="D61" t="str">
            <v>Exempt</v>
          </cell>
          <cell r="E61">
            <v>163</v>
          </cell>
          <cell r="F61" t="str">
            <v>CEO PacifiCorp</v>
          </cell>
          <cell r="G61">
            <v>3437</v>
          </cell>
          <cell r="H61" t="str">
            <v>President &amp; CEO</v>
          </cell>
          <cell r="I61" t="str">
            <v>President &amp; CEO</v>
          </cell>
          <cell r="J61">
            <v>36861</v>
          </cell>
          <cell r="K61">
            <v>37022</v>
          </cell>
          <cell r="L61">
            <v>750000</v>
          </cell>
          <cell r="N61">
            <v>0.75</v>
          </cell>
          <cell r="O61" t="str">
            <v>Ian Russell</v>
          </cell>
        </row>
        <row r="62">
          <cell r="A62">
            <v>3787</v>
          </cell>
          <cell r="B62" t="str">
            <v>Toren</v>
          </cell>
          <cell r="C62" t="str">
            <v>Harmie</v>
          </cell>
          <cell r="D62" t="str">
            <v>Exempt</v>
          </cell>
          <cell r="E62">
            <v>904</v>
          </cell>
          <cell r="F62" t="str">
            <v>Procurement Power Generation</v>
          </cell>
          <cell r="G62">
            <v>2173</v>
          </cell>
          <cell r="H62" t="str">
            <v>Manager, Procr/Mtrls</v>
          </cell>
          <cell r="I62" t="str">
            <v>Manager, Procr/Mtrls</v>
          </cell>
          <cell r="J62">
            <v>36857</v>
          </cell>
          <cell r="K62">
            <v>37752</v>
          </cell>
          <cell r="L62">
            <v>108185.04</v>
          </cell>
          <cell r="M62" t="str">
            <v xml:space="preserve">   102800.00</v>
          </cell>
          <cell r="N62">
            <v>0.3</v>
          </cell>
          <cell r="O62" t="str">
            <v>Karen V Amabile</v>
          </cell>
          <cell r="P62" t="str">
            <v>MacRitchie, Andy</v>
          </cell>
        </row>
        <row r="63">
          <cell r="A63">
            <v>3821</v>
          </cell>
          <cell r="B63" t="str">
            <v>Swanson</v>
          </cell>
          <cell r="C63" t="str">
            <v>Robert</v>
          </cell>
          <cell r="D63" t="str">
            <v>Exempt</v>
          </cell>
          <cell r="E63">
            <v>1351</v>
          </cell>
          <cell r="F63" t="str">
            <v>Desktop</v>
          </cell>
          <cell r="G63">
            <v>2139</v>
          </cell>
          <cell r="H63" t="str">
            <v>IT Spclst, Dsk Spt - Ld/S</v>
          </cell>
          <cell r="I63" t="str">
            <v>IT Spclst, Dsk Spt - Ld/Sr</v>
          </cell>
          <cell r="J63">
            <v>36858</v>
          </cell>
          <cell r="K63">
            <v>37186</v>
          </cell>
          <cell r="L63">
            <v>56996.160000000003</v>
          </cell>
          <cell r="M63" t="str">
            <v xml:space="preserve">    62000.00</v>
          </cell>
          <cell r="N63">
            <v>0.24</v>
          </cell>
          <cell r="O63" t="str">
            <v>Dave Rogers</v>
          </cell>
          <cell r="P63" t="str">
            <v>Walje, A Richard</v>
          </cell>
        </row>
        <row r="64">
          <cell r="A64">
            <v>3841</v>
          </cell>
          <cell r="B64" t="str">
            <v>Ashbaker</v>
          </cell>
          <cell r="C64" t="str">
            <v>Owen</v>
          </cell>
          <cell r="D64" t="str">
            <v>Exempt</v>
          </cell>
          <cell r="E64">
            <v>250</v>
          </cell>
          <cell r="F64" t="str">
            <v>Training Support &amp; Development - PD</v>
          </cell>
          <cell r="G64">
            <v>2307</v>
          </cell>
          <cell r="H64" t="str">
            <v>Trainer, Techncl - Ld/Sr</v>
          </cell>
          <cell r="I64" t="str">
            <v>Trainer, Techncl - Ld/Sr</v>
          </cell>
          <cell r="J64">
            <v>26063</v>
          </cell>
          <cell r="K64">
            <v>37936</v>
          </cell>
          <cell r="L64">
            <v>75327.12</v>
          </cell>
          <cell r="M64" t="str">
            <v xml:space="preserve">    65450.00</v>
          </cell>
          <cell r="N64">
            <v>0.24</v>
          </cell>
          <cell r="O64" t="str">
            <v>John A Bircumshaw</v>
          </cell>
          <cell r="P64" t="str">
            <v>Wright, Matthew</v>
          </cell>
        </row>
        <row r="65">
          <cell r="A65">
            <v>3847</v>
          </cell>
          <cell r="B65" t="str">
            <v>Rask</v>
          </cell>
          <cell r="C65" t="str">
            <v>Trevor</v>
          </cell>
          <cell r="D65" t="str">
            <v>Exempt</v>
          </cell>
          <cell r="E65">
            <v>1037</v>
          </cell>
          <cell r="F65" t="str">
            <v>Procurement CBS/Corporate</v>
          </cell>
          <cell r="G65">
            <v>4927</v>
          </cell>
          <cell r="H65" t="str">
            <v>Cnslt, Prcr/Mtrls - Ld/Sr</v>
          </cell>
          <cell r="I65" t="str">
            <v>Cnslt, Procr/Mtrls - Ld/Sr</v>
          </cell>
          <cell r="J65">
            <v>36864</v>
          </cell>
          <cell r="K65">
            <v>37187</v>
          </cell>
          <cell r="L65">
            <v>73090.080000000002</v>
          </cell>
          <cell r="M65" t="str">
            <v xml:space="preserve">    88200.00</v>
          </cell>
          <cell r="N65">
            <v>0.3</v>
          </cell>
          <cell r="O65" t="str">
            <v>Dennis E Goodman</v>
          </cell>
          <cell r="P65" t="str">
            <v>MacRitchie, Andy</v>
          </cell>
        </row>
        <row r="66">
          <cell r="A66">
            <v>3876</v>
          </cell>
          <cell r="B66" t="str">
            <v>Miller</v>
          </cell>
          <cell r="C66" t="str">
            <v>Paul</v>
          </cell>
          <cell r="D66" t="str">
            <v>Exempt</v>
          </cell>
          <cell r="E66">
            <v>1379</v>
          </cell>
          <cell r="F66" t="str">
            <v>Telecom Data Communciations</v>
          </cell>
          <cell r="G66">
            <v>2227</v>
          </cell>
          <cell r="H66" t="str">
            <v>Planner, Telecomm - Car</v>
          </cell>
          <cell r="I66" t="str">
            <v>Planner, Telecomm- Car</v>
          </cell>
          <cell r="J66">
            <v>36864</v>
          </cell>
          <cell r="K66">
            <v>36864</v>
          </cell>
          <cell r="L66">
            <v>75756</v>
          </cell>
          <cell r="M66" t="str">
            <v xml:space="preserve">    70000.00</v>
          </cell>
          <cell r="N66">
            <v>0.24</v>
          </cell>
          <cell r="O66" t="str">
            <v>Kim D Alling</v>
          </cell>
          <cell r="P66" t="str">
            <v>Walje, A Richard</v>
          </cell>
        </row>
        <row r="67">
          <cell r="A67">
            <v>3879</v>
          </cell>
          <cell r="B67" t="str">
            <v>Patton</v>
          </cell>
          <cell r="C67" t="str">
            <v>Ylonda</v>
          </cell>
          <cell r="D67" t="str">
            <v>Non-Exempt,Non-Union</v>
          </cell>
          <cell r="E67">
            <v>244</v>
          </cell>
          <cell r="F67" t="str">
            <v>Employee Benefits</v>
          </cell>
          <cell r="G67">
            <v>2022</v>
          </cell>
          <cell r="H67" t="str">
            <v>Assistant, Office</v>
          </cell>
          <cell r="I67" t="str">
            <v>Assistant, Office</v>
          </cell>
          <cell r="J67">
            <v>36861</v>
          </cell>
          <cell r="K67">
            <v>36861</v>
          </cell>
          <cell r="L67">
            <v>26297.040000000001</v>
          </cell>
          <cell r="M67" t="str">
            <v xml:space="preserve">    27550.00</v>
          </cell>
          <cell r="N67">
            <v>0.2</v>
          </cell>
          <cell r="O67" t="str">
            <v>Julie A Lewis</v>
          </cell>
          <cell r="P67" t="str">
            <v>Pittman, Michael J</v>
          </cell>
        </row>
        <row r="68">
          <cell r="A68">
            <v>3892</v>
          </cell>
          <cell r="B68" t="str">
            <v>Rudnick</v>
          </cell>
          <cell r="C68" t="str">
            <v>James</v>
          </cell>
          <cell r="D68" t="str">
            <v>Exempt</v>
          </cell>
          <cell r="E68">
            <v>257</v>
          </cell>
          <cell r="F68" t="str">
            <v>Enterprise Sys, Mgt/ Admin</v>
          </cell>
          <cell r="G68">
            <v>2057</v>
          </cell>
          <cell r="H68" t="str">
            <v>Cnslt, Sys - Ld/Sr</v>
          </cell>
          <cell r="I68" t="str">
            <v>Cnslt, Sys - Ld/Sr</v>
          </cell>
          <cell r="J68">
            <v>36861</v>
          </cell>
          <cell r="K68">
            <v>37525</v>
          </cell>
          <cell r="L68">
            <v>95862</v>
          </cell>
          <cell r="M68" t="str">
            <v xml:space="preserve">    95000.00</v>
          </cell>
          <cell r="N68">
            <v>0.3</v>
          </cell>
          <cell r="O68" t="str">
            <v>Terry K Payne</v>
          </cell>
          <cell r="P68" t="str">
            <v>Walje, A Richard</v>
          </cell>
        </row>
        <row r="69">
          <cell r="A69">
            <v>3897</v>
          </cell>
          <cell r="B69" t="str">
            <v>Bowen</v>
          </cell>
          <cell r="C69" t="str">
            <v>Rex</v>
          </cell>
          <cell r="D69" t="str">
            <v>Exempt</v>
          </cell>
          <cell r="E69">
            <v>1035</v>
          </cell>
          <cell r="F69" t="str">
            <v>Logistics</v>
          </cell>
          <cell r="G69">
            <v>6010</v>
          </cell>
          <cell r="H69" t="str">
            <v>Director, Logistics</v>
          </cell>
          <cell r="I69" t="str">
            <v>Director, Logistics</v>
          </cell>
          <cell r="J69">
            <v>25363</v>
          </cell>
          <cell r="K69">
            <v>36703</v>
          </cell>
          <cell r="L69">
            <v>96652.08</v>
          </cell>
          <cell r="M69" t="str">
            <v xml:space="preserve">   107650.00</v>
          </cell>
          <cell r="N69">
            <v>0.4</v>
          </cell>
          <cell r="O69" t="str">
            <v>Curtis B Mansfield</v>
          </cell>
          <cell r="P69" t="str">
            <v>Wright, Matthew</v>
          </cell>
        </row>
        <row r="70">
          <cell r="A70">
            <v>3914</v>
          </cell>
          <cell r="B70" t="str">
            <v>Haller</v>
          </cell>
          <cell r="C70" t="str">
            <v>Andrew</v>
          </cell>
          <cell r="D70" t="str">
            <v>Exempt</v>
          </cell>
          <cell r="E70">
            <v>1016</v>
          </cell>
          <cell r="F70" t="str">
            <v>General Counsel</v>
          </cell>
          <cell r="G70">
            <v>3481</v>
          </cell>
          <cell r="H70" t="str">
            <v>Senior Vice President</v>
          </cell>
          <cell r="I70" t="str">
            <v>Senior Vice President</v>
          </cell>
          <cell r="J70">
            <v>36871</v>
          </cell>
          <cell r="K70">
            <v>36871</v>
          </cell>
          <cell r="L70">
            <v>335099.03999999998</v>
          </cell>
          <cell r="N70">
            <v>0.67500000000000004</v>
          </cell>
          <cell r="O70" t="str">
            <v>James Stanley</v>
          </cell>
        </row>
        <row r="71">
          <cell r="A71">
            <v>3927</v>
          </cell>
          <cell r="B71" t="str">
            <v>Jense</v>
          </cell>
          <cell r="C71" t="str">
            <v>Dee</v>
          </cell>
          <cell r="D71" t="str">
            <v>Exempt</v>
          </cell>
          <cell r="E71">
            <v>288</v>
          </cell>
          <cell r="F71" t="str">
            <v>Fuels, Interwest &amp; Mining Subs</v>
          </cell>
          <cell r="G71">
            <v>2491</v>
          </cell>
          <cell r="H71" t="str">
            <v>President Interwest Minin</v>
          </cell>
          <cell r="I71" t="str">
            <v>President Interwest Mining</v>
          </cell>
          <cell r="J71">
            <v>25356</v>
          </cell>
          <cell r="K71">
            <v>36645</v>
          </cell>
          <cell r="L71">
            <v>280197.12</v>
          </cell>
          <cell r="M71" t="str">
            <v xml:space="preserve">   101289.00</v>
          </cell>
          <cell r="N71">
            <v>0.8</v>
          </cell>
          <cell r="O71" t="str">
            <v>Judi A Johansen</v>
          </cell>
          <cell r="P71" t="str">
            <v>Johansen, Judi A</v>
          </cell>
        </row>
        <row r="72">
          <cell r="A72">
            <v>3929</v>
          </cell>
          <cell r="B72" t="str">
            <v>Felter</v>
          </cell>
          <cell r="C72" t="str">
            <v>Gary</v>
          </cell>
          <cell r="D72" t="str">
            <v>Exempt</v>
          </cell>
          <cell r="E72">
            <v>480</v>
          </cell>
          <cell r="F72" t="str">
            <v>Southern UT Wires</v>
          </cell>
          <cell r="G72">
            <v>6067</v>
          </cell>
          <cell r="H72" t="str">
            <v>Director, Distribution</v>
          </cell>
          <cell r="I72" t="str">
            <v>Dir, Distribution UT South</v>
          </cell>
          <cell r="J72">
            <v>25356</v>
          </cell>
          <cell r="K72">
            <v>37396</v>
          </cell>
          <cell r="L72">
            <v>98550</v>
          </cell>
          <cell r="M72" t="str">
            <v xml:space="preserve">   107700.00</v>
          </cell>
          <cell r="N72">
            <v>0.3</v>
          </cell>
          <cell r="O72" t="str">
            <v>Paul J Radakovich</v>
          </cell>
          <cell r="P72" t="str">
            <v>Wright, Matthew</v>
          </cell>
        </row>
        <row r="73">
          <cell r="A73">
            <v>3932</v>
          </cell>
          <cell r="B73" t="str">
            <v>Jensen</v>
          </cell>
          <cell r="C73" t="str">
            <v>Bruce</v>
          </cell>
          <cell r="D73" t="str">
            <v>Exempt</v>
          </cell>
          <cell r="E73">
            <v>479</v>
          </cell>
          <cell r="F73" t="str">
            <v>Northern Utah Wires</v>
          </cell>
          <cell r="G73">
            <v>6081</v>
          </cell>
          <cell r="H73" t="str">
            <v>Manager, Distribution</v>
          </cell>
          <cell r="I73" t="str">
            <v>Manager, Distribution (Ops Mgr)</v>
          </cell>
          <cell r="J73">
            <v>26777</v>
          </cell>
          <cell r="K73">
            <v>37267</v>
          </cell>
          <cell r="L73">
            <v>94060.08</v>
          </cell>
          <cell r="M73" t="str">
            <v xml:space="preserve">    90600.00</v>
          </cell>
          <cell r="N73">
            <v>0.3</v>
          </cell>
          <cell r="O73" t="str">
            <v>Rickey L Bielby</v>
          </cell>
          <cell r="P73" t="str">
            <v>Wright, Matthew</v>
          </cell>
        </row>
        <row r="74">
          <cell r="A74">
            <v>3965</v>
          </cell>
          <cell r="B74" t="str">
            <v>Lacey</v>
          </cell>
          <cell r="C74" t="str">
            <v>James</v>
          </cell>
          <cell r="D74" t="str">
            <v>Exempt</v>
          </cell>
          <cell r="E74">
            <v>1072</v>
          </cell>
          <cell r="F74" t="str">
            <v>Resource Development &amp; Management</v>
          </cell>
          <cell r="G74">
            <v>4677</v>
          </cell>
          <cell r="H74" t="str">
            <v>Cnslt, Business - Ld/Sr</v>
          </cell>
          <cell r="I74" t="str">
            <v>Cnslt, Business - Ld/Sr</v>
          </cell>
          <cell r="J74">
            <v>26456</v>
          </cell>
          <cell r="K74">
            <v>37313</v>
          </cell>
          <cell r="L74">
            <v>104290.08</v>
          </cell>
          <cell r="M74" t="str">
            <v xml:space="preserve">    94850.00</v>
          </cell>
          <cell r="N74">
            <v>0.3</v>
          </cell>
          <cell r="O74" t="str">
            <v>J Rand Thurgood</v>
          </cell>
          <cell r="P74" t="str">
            <v>Cunningham, Barry G</v>
          </cell>
        </row>
        <row r="75">
          <cell r="A75">
            <v>3995</v>
          </cell>
          <cell r="B75" t="str">
            <v>Tafoya</v>
          </cell>
          <cell r="C75" t="str">
            <v>Prestine</v>
          </cell>
          <cell r="D75" t="str">
            <v>Exempt</v>
          </cell>
          <cell r="E75">
            <v>298</v>
          </cell>
          <cell r="F75" t="str">
            <v>Customer &amp; Regulatory Liaison</v>
          </cell>
          <cell r="G75">
            <v>2006</v>
          </cell>
          <cell r="H75" t="str">
            <v>Analyst, Rgltry - Ld/Sr</v>
          </cell>
          <cell r="I75" t="str">
            <v>Analyst, Rgltry - Ld/Sr</v>
          </cell>
          <cell r="J75">
            <v>25387</v>
          </cell>
          <cell r="K75">
            <v>36352</v>
          </cell>
          <cell r="L75">
            <v>65740.08</v>
          </cell>
          <cell r="M75" t="str">
            <v xml:space="preserve">    69800.00</v>
          </cell>
          <cell r="N75">
            <v>0.24</v>
          </cell>
          <cell r="O75" t="str">
            <v>Carole A Rockney</v>
          </cell>
          <cell r="P75" t="str">
            <v>Wright, Matthew</v>
          </cell>
        </row>
        <row r="76">
          <cell r="A76">
            <v>3998</v>
          </cell>
          <cell r="B76" t="str">
            <v>Deets</v>
          </cell>
          <cell r="C76" t="str">
            <v>Randall</v>
          </cell>
          <cell r="D76" t="str">
            <v>Exempt</v>
          </cell>
          <cell r="E76">
            <v>344</v>
          </cell>
          <cell r="F76" t="str">
            <v>Vernal Distribution</v>
          </cell>
          <cell r="G76">
            <v>2272</v>
          </cell>
          <cell r="H76" t="str">
            <v>Supervisor, D&amp;T</v>
          </cell>
          <cell r="I76" t="str">
            <v>Supervisor, D&amp;T</v>
          </cell>
          <cell r="J76">
            <v>25393</v>
          </cell>
          <cell r="K76">
            <v>35972</v>
          </cell>
          <cell r="L76">
            <v>69264</v>
          </cell>
          <cell r="M76" t="str">
            <v xml:space="preserve">    67500.00</v>
          </cell>
          <cell r="N76">
            <v>0.24</v>
          </cell>
          <cell r="O76" t="str">
            <v>Steven L Ferraro</v>
          </cell>
          <cell r="P76" t="str">
            <v>Wright, Matthew</v>
          </cell>
        </row>
        <row r="77">
          <cell r="A77">
            <v>4066</v>
          </cell>
          <cell r="B77" t="str">
            <v>Millgate</v>
          </cell>
          <cell r="C77" t="str">
            <v>Terry</v>
          </cell>
          <cell r="D77" t="str">
            <v>Exempt</v>
          </cell>
          <cell r="E77">
            <v>826</v>
          </cell>
          <cell r="F77" t="str">
            <v>West Valley Plant</v>
          </cell>
          <cell r="G77">
            <v>2172</v>
          </cell>
          <cell r="H77" t="str">
            <v>Manager, Plant</v>
          </cell>
          <cell r="I77" t="str">
            <v>Manager, Plant</v>
          </cell>
          <cell r="J77">
            <v>25458</v>
          </cell>
          <cell r="K77">
            <v>37316</v>
          </cell>
          <cell r="L77">
            <v>110082</v>
          </cell>
          <cell r="M77" t="str">
            <v xml:space="preserve">   101550.00</v>
          </cell>
          <cell r="N77">
            <v>0.3</v>
          </cell>
          <cell r="O77" t="str">
            <v>Harold Cunningham</v>
          </cell>
          <cell r="P77" t="str">
            <v>Cunningham, Barry G</v>
          </cell>
        </row>
        <row r="78">
          <cell r="A78">
            <v>4069</v>
          </cell>
          <cell r="B78" t="str">
            <v>Shortt</v>
          </cell>
          <cell r="C78" t="str">
            <v>Kelvin</v>
          </cell>
          <cell r="D78" t="str">
            <v>Exempt</v>
          </cell>
          <cell r="E78">
            <v>1093</v>
          </cell>
          <cell r="F78" t="str">
            <v>Substation Operations - Cedar City</v>
          </cell>
          <cell r="G78">
            <v>6081</v>
          </cell>
          <cell r="H78" t="str">
            <v>Manager, Distribution</v>
          </cell>
          <cell r="I78" t="str">
            <v>Manager, Distribution (Ops Mgr)</v>
          </cell>
          <cell r="J78">
            <v>25724</v>
          </cell>
          <cell r="K78">
            <v>36708</v>
          </cell>
          <cell r="L78">
            <v>93522</v>
          </cell>
          <cell r="M78" t="str">
            <v xml:space="preserve">    90600.00</v>
          </cell>
          <cell r="N78">
            <v>0.3</v>
          </cell>
          <cell r="O78" t="str">
            <v>Louis M Seppi</v>
          </cell>
          <cell r="P78" t="str">
            <v>Wright, Matthew</v>
          </cell>
        </row>
        <row r="79">
          <cell r="A79">
            <v>4082</v>
          </cell>
          <cell r="B79" t="str">
            <v>Isaacson</v>
          </cell>
          <cell r="C79" t="str">
            <v>Jerry</v>
          </cell>
          <cell r="D79" t="str">
            <v>Exempt</v>
          </cell>
          <cell r="E79">
            <v>1132</v>
          </cell>
          <cell r="F79" t="str">
            <v>Engineering Transmission</v>
          </cell>
          <cell r="G79">
            <v>2120</v>
          </cell>
          <cell r="H79" t="str">
            <v>Engineer - Ld/Sr</v>
          </cell>
          <cell r="I79" t="str">
            <v>Engineer - Ld/Sr</v>
          </cell>
          <cell r="J79">
            <v>25468</v>
          </cell>
          <cell r="K79">
            <v>35972</v>
          </cell>
          <cell r="L79">
            <v>78429.119999999995</v>
          </cell>
          <cell r="M79" t="str">
            <v xml:space="preserve">    80400.00</v>
          </cell>
          <cell r="N79">
            <v>0.24</v>
          </cell>
          <cell r="O79" t="str">
            <v>James A Flood Jr</v>
          </cell>
          <cell r="P79" t="str">
            <v>Wright, Matthew</v>
          </cell>
        </row>
        <row r="80">
          <cell r="A80">
            <v>4092</v>
          </cell>
          <cell r="B80" t="str">
            <v>Lewis</v>
          </cell>
          <cell r="C80" t="str">
            <v>Jan</v>
          </cell>
          <cell r="D80" t="str">
            <v>Exempt</v>
          </cell>
          <cell r="E80">
            <v>1012</v>
          </cell>
          <cell r="F80" t="str">
            <v>Corporate Accounting</v>
          </cell>
          <cell r="G80">
            <v>2006</v>
          </cell>
          <cell r="H80" t="str">
            <v>Analyst, Rgltry - Ld/Sr</v>
          </cell>
          <cell r="I80" t="str">
            <v>Analyst, Rgltry - Ld/Sr</v>
          </cell>
          <cell r="J80">
            <v>36878</v>
          </cell>
          <cell r="K80">
            <v>37663</v>
          </cell>
          <cell r="L80">
            <v>61875.12</v>
          </cell>
          <cell r="M80" t="str">
            <v xml:space="preserve">    69800.00</v>
          </cell>
          <cell r="N80">
            <v>0.24</v>
          </cell>
          <cell r="O80" t="str">
            <v>Nathan P Adent</v>
          </cell>
          <cell r="P80" t="str">
            <v>Peach, Richard</v>
          </cell>
        </row>
        <row r="81">
          <cell r="A81">
            <v>4100</v>
          </cell>
          <cell r="B81" t="str">
            <v>Bankhead</v>
          </cell>
          <cell r="C81" t="str">
            <v>Lyle</v>
          </cell>
          <cell r="D81" t="str">
            <v>Exempt</v>
          </cell>
          <cell r="E81">
            <v>269</v>
          </cell>
          <cell r="F81" t="str">
            <v>CBS Asset &amp; Cost Recovery Acctg</v>
          </cell>
          <cell r="G81">
            <v>1954</v>
          </cell>
          <cell r="H81" t="str">
            <v>Accountant, Gen - Car</v>
          </cell>
          <cell r="I81" t="str">
            <v>Accountant, Gen - Car</v>
          </cell>
          <cell r="J81">
            <v>36878</v>
          </cell>
          <cell r="K81">
            <v>36878</v>
          </cell>
          <cell r="L81">
            <v>51130.080000000002</v>
          </cell>
          <cell r="M81" t="str">
            <v xml:space="preserve">    54250.00</v>
          </cell>
          <cell r="N81">
            <v>0.2</v>
          </cell>
          <cell r="O81" t="str">
            <v>Dean M Wirick</v>
          </cell>
          <cell r="P81" t="str">
            <v>MacRitchie, Andy</v>
          </cell>
        </row>
        <row r="82">
          <cell r="A82">
            <v>4103</v>
          </cell>
          <cell r="B82" t="str">
            <v>Klein</v>
          </cell>
          <cell r="C82" t="str">
            <v>Robert</v>
          </cell>
          <cell r="D82" t="str">
            <v>Exempt</v>
          </cell>
          <cell r="E82">
            <v>1301</v>
          </cell>
          <cell r="F82" t="str">
            <v>CFO - Risk Mgmt</v>
          </cell>
          <cell r="G82">
            <v>3481</v>
          </cell>
          <cell r="H82" t="str">
            <v>Senior Vice President</v>
          </cell>
          <cell r="I82" t="str">
            <v>Grp Energy Risk Director</v>
          </cell>
          <cell r="J82">
            <v>36878</v>
          </cell>
          <cell r="K82">
            <v>37681</v>
          </cell>
          <cell r="L82">
            <v>280000.08</v>
          </cell>
          <cell r="N82">
            <v>0.6</v>
          </cell>
          <cell r="O82" t="str">
            <v>David Nish</v>
          </cell>
        </row>
        <row r="83">
          <cell r="A83">
            <v>4109</v>
          </cell>
          <cell r="B83" t="str">
            <v>Phillips</v>
          </cell>
          <cell r="C83" t="str">
            <v>Jay</v>
          </cell>
          <cell r="D83" t="str">
            <v>Exempt</v>
          </cell>
          <cell r="E83">
            <v>1326</v>
          </cell>
          <cell r="F83" t="str">
            <v>Enterprise Intel Systems</v>
          </cell>
          <cell r="G83">
            <v>2144</v>
          </cell>
          <cell r="H83" t="str">
            <v>IT Spclst, Opr Sys - Car</v>
          </cell>
          <cell r="I83" t="str">
            <v>IT Spclst, Opr Sys - Car</v>
          </cell>
          <cell r="J83">
            <v>36887</v>
          </cell>
          <cell r="K83">
            <v>36887</v>
          </cell>
          <cell r="L83">
            <v>63000</v>
          </cell>
          <cell r="M83" t="str">
            <v xml:space="preserve">    65550.00</v>
          </cell>
          <cell r="N83">
            <v>0.24</v>
          </cell>
          <cell r="O83" t="str">
            <v>Jeffrey G McCombs</v>
          </cell>
          <cell r="P83" t="str">
            <v>Walje, A Richard</v>
          </cell>
        </row>
        <row r="84">
          <cell r="A84">
            <v>4116</v>
          </cell>
          <cell r="B84" t="str">
            <v>Kawata</v>
          </cell>
          <cell r="C84" t="str">
            <v>Michael</v>
          </cell>
          <cell r="D84" t="str">
            <v>Exempt</v>
          </cell>
          <cell r="E84">
            <v>777</v>
          </cell>
          <cell r="F84" t="str">
            <v>PD Budgeting, Forecasting &amp; Reporting</v>
          </cell>
          <cell r="G84">
            <v>7553</v>
          </cell>
          <cell r="H84" t="str">
            <v>Manager, Fin/Actng</v>
          </cell>
          <cell r="I84" t="str">
            <v>Manager, Fin/Actng</v>
          </cell>
          <cell r="J84">
            <v>36889</v>
          </cell>
          <cell r="K84">
            <v>37823</v>
          </cell>
          <cell r="L84">
            <v>77406</v>
          </cell>
          <cell r="M84" t="str">
            <v xml:space="preserve">    86050.00</v>
          </cell>
          <cell r="N84">
            <v>0.3</v>
          </cell>
          <cell r="O84" t="str">
            <v>Richard A Lodmell</v>
          </cell>
          <cell r="P84" t="str">
            <v>Wright, Matthew</v>
          </cell>
        </row>
        <row r="85">
          <cell r="A85">
            <v>4122</v>
          </cell>
          <cell r="B85" t="str">
            <v>Toomer</v>
          </cell>
          <cell r="C85" t="str">
            <v>Jackie</v>
          </cell>
          <cell r="D85" t="str">
            <v>Exempt</v>
          </cell>
          <cell r="E85">
            <v>660</v>
          </cell>
          <cell r="F85" t="str">
            <v>Hunter Support</v>
          </cell>
          <cell r="G85">
            <v>2278</v>
          </cell>
          <cell r="H85" t="str">
            <v>Supervisor, Plant</v>
          </cell>
          <cell r="I85" t="str">
            <v>Supervisor, Plant</v>
          </cell>
          <cell r="J85">
            <v>26091</v>
          </cell>
          <cell r="K85">
            <v>37875</v>
          </cell>
          <cell r="L85">
            <v>71153.039999999994</v>
          </cell>
          <cell r="M85" t="str">
            <v xml:space="preserve">    71500.00</v>
          </cell>
          <cell r="N85">
            <v>0.24</v>
          </cell>
          <cell r="O85" t="str">
            <v>D J Cunningham</v>
          </cell>
          <cell r="P85" t="str">
            <v>Cunningham, Barry G</v>
          </cell>
        </row>
        <row r="86">
          <cell r="A86">
            <v>4129</v>
          </cell>
          <cell r="B86" t="str">
            <v>Bower</v>
          </cell>
          <cell r="C86" t="str">
            <v>Terry</v>
          </cell>
          <cell r="D86" t="str">
            <v>Non-Exempt,Non-Union</v>
          </cell>
          <cell r="E86">
            <v>289</v>
          </cell>
          <cell r="F86" t="str">
            <v>Hydro</v>
          </cell>
          <cell r="G86">
            <v>8280</v>
          </cell>
          <cell r="H86" t="str">
            <v>Specialist, Design - Asso</v>
          </cell>
          <cell r="I86" t="str">
            <v>Specialist, Design - Assoc</v>
          </cell>
          <cell r="J86">
            <v>36887</v>
          </cell>
          <cell r="K86">
            <v>37752</v>
          </cell>
          <cell r="L86">
            <v>42173.04</v>
          </cell>
          <cell r="M86" t="str">
            <v xml:space="preserve">    42050.00</v>
          </cell>
          <cell r="N86">
            <v>0.2</v>
          </cell>
          <cell r="O86" t="str">
            <v>Mark A Sturtevant</v>
          </cell>
          <cell r="P86" t="str">
            <v>Cunningham, Barry G</v>
          </cell>
        </row>
        <row r="87">
          <cell r="A87">
            <v>4130</v>
          </cell>
          <cell r="B87" t="str">
            <v>Marcus Jr.</v>
          </cell>
          <cell r="C87" t="str">
            <v>David</v>
          </cell>
          <cell r="D87" t="str">
            <v>Exempt</v>
          </cell>
          <cell r="E87">
            <v>289</v>
          </cell>
          <cell r="F87" t="str">
            <v>Hydro</v>
          </cell>
          <cell r="G87">
            <v>8282</v>
          </cell>
          <cell r="H87" t="str">
            <v>Specialist, Design - Ld/S</v>
          </cell>
          <cell r="I87" t="str">
            <v>Specialist, Design - Ld/Sr</v>
          </cell>
          <cell r="J87">
            <v>36887</v>
          </cell>
          <cell r="K87">
            <v>37752</v>
          </cell>
          <cell r="L87">
            <v>50386.080000000002</v>
          </cell>
          <cell r="M87" t="str">
            <v xml:space="preserve">    56400.00</v>
          </cell>
          <cell r="N87">
            <v>0.24</v>
          </cell>
          <cell r="O87" t="str">
            <v>Mark A Sturtevant</v>
          </cell>
          <cell r="P87" t="str">
            <v>Cunningham, Barry G</v>
          </cell>
        </row>
        <row r="88">
          <cell r="A88">
            <v>4131</v>
          </cell>
          <cell r="B88" t="str">
            <v>Schauer</v>
          </cell>
          <cell r="C88" t="str">
            <v>Marsha</v>
          </cell>
          <cell r="D88" t="str">
            <v>Exempt</v>
          </cell>
          <cell r="E88">
            <v>286</v>
          </cell>
          <cell r="F88" t="str">
            <v>Regulatory &amp; Strategy Support</v>
          </cell>
          <cell r="G88">
            <v>8543</v>
          </cell>
          <cell r="H88" t="str">
            <v>Analyst, Business - Car</v>
          </cell>
          <cell r="I88" t="str">
            <v>Analyst, Business - Car</v>
          </cell>
          <cell r="J88">
            <v>36892</v>
          </cell>
          <cell r="K88">
            <v>37135</v>
          </cell>
          <cell r="L88">
            <v>44608.08</v>
          </cell>
          <cell r="M88" t="str">
            <v xml:space="preserve">    54250.00</v>
          </cell>
          <cell r="N88">
            <v>0.2</v>
          </cell>
          <cell r="O88" t="str">
            <v>Scott C Lowry</v>
          </cell>
          <cell r="P88" t="str">
            <v>Furman, Donald N</v>
          </cell>
        </row>
        <row r="89">
          <cell r="A89">
            <v>4134</v>
          </cell>
          <cell r="B89" t="str">
            <v>Reese</v>
          </cell>
          <cell r="C89" t="str">
            <v>Carrie</v>
          </cell>
          <cell r="D89" t="str">
            <v>Exempt</v>
          </cell>
          <cell r="E89">
            <v>1029</v>
          </cell>
          <cell r="F89" t="str">
            <v>Employee Relations &amp; Development - PD</v>
          </cell>
          <cell r="G89">
            <v>2047</v>
          </cell>
          <cell r="H89" t="str">
            <v>Cnslt, Comm - Ld/Sr</v>
          </cell>
          <cell r="I89" t="str">
            <v>Cnslt, Comm - Ld/Sr</v>
          </cell>
          <cell r="J89">
            <v>36893</v>
          </cell>
          <cell r="K89">
            <v>36893</v>
          </cell>
          <cell r="L89">
            <v>86175.12</v>
          </cell>
          <cell r="M89" t="str">
            <v xml:space="preserve">    83350.00</v>
          </cell>
          <cell r="N89">
            <v>0.3</v>
          </cell>
          <cell r="O89" t="str">
            <v>Andrea R Gansen</v>
          </cell>
          <cell r="P89" t="str">
            <v>Wright, Matthew</v>
          </cell>
        </row>
        <row r="90">
          <cell r="A90">
            <v>4135</v>
          </cell>
          <cell r="B90" t="str">
            <v>Kusters</v>
          </cell>
          <cell r="C90" t="str">
            <v>Stacey</v>
          </cell>
          <cell r="D90" t="str">
            <v>Exempt</v>
          </cell>
          <cell r="E90">
            <v>238</v>
          </cell>
          <cell r="F90" t="str">
            <v>C&amp;T Front Office</v>
          </cell>
          <cell r="G90">
            <v>5743</v>
          </cell>
          <cell r="H90" t="str">
            <v>Director, Origination</v>
          </cell>
          <cell r="I90" t="str">
            <v>Director, Origination</v>
          </cell>
          <cell r="J90">
            <v>36893</v>
          </cell>
          <cell r="K90">
            <v>37966</v>
          </cell>
          <cell r="L90">
            <v>157500</v>
          </cell>
          <cell r="M90" t="str">
            <v xml:space="preserve">   155200.00</v>
          </cell>
          <cell r="N90">
            <v>1</v>
          </cell>
          <cell r="O90" t="str">
            <v>Mark R Tallman</v>
          </cell>
          <cell r="P90" t="str">
            <v>Watters, Stan K</v>
          </cell>
        </row>
        <row r="91">
          <cell r="A91">
            <v>4140</v>
          </cell>
          <cell r="B91" t="str">
            <v>Tate</v>
          </cell>
          <cell r="C91" t="str">
            <v>Steve</v>
          </cell>
          <cell r="D91" t="str">
            <v>Exempt</v>
          </cell>
          <cell r="E91">
            <v>1326</v>
          </cell>
          <cell r="F91" t="str">
            <v>Enterprise Intel Systems</v>
          </cell>
          <cell r="G91">
            <v>7268</v>
          </cell>
          <cell r="H91" t="str">
            <v>IT Spclst, Entprse Sftwar</v>
          </cell>
          <cell r="I91" t="str">
            <v>IT Spclst, Entprse Sftware Dist - Car</v>
          </cell>
          <cell r="J91">
            <v>36893</v>
          </cell>
          <cell r="K91">
            <v>37408</v>
          </cell>
          <cell r="L91">
            <v>57068.160000000003</v>
          </cell>
          <cell r="M91" t="str">
            <v xml:space="preserve">    58850.00</v>
          </cell>
          <cell r="N91">
            <v>0.24</v>
          </cell>
          <cell r="O91" t="str">
            <v>Jeffrey G McCombs</v>
          </cell>
          <cell r="P91" t="str">
            <v>Walje, A Richard</v>
          </cell>
        </row>
        <row r="92">
          <cell r="A92">
            <v>4141</v>
          </cell>
          <cell r="B92" t="str">
            <v>Bryson</v>
          </cell>
          <cell r="C92" t="str">
            <v>Deborah</v>
          </cell>
          <cell r="D92" t="str">
            <v>Non-Exempt,Non-Union</v>
          </cell>
          <cell r="E92">
            <v>288</v>
          </cell>
          <cell r="F92" t="str">
            <v>Fuels, Interwest &amp; Mining Subs</v>
          </cell>
          <cell r="G92">
            <v>4523</v>
          </cell>
          <cell r="H92" t="str">
            <v>Admin Assistant II</v>
          </cell>
          <cell r="I92" t="str">
            <v>Admin Assistant II</v>
          </cell>
          <cell r="J92">
            <v>36887</v>
          </cell>
          <cell r="K92">
            <v>36887</v>
          </cell>
          <cell r="L92">
            <v>37644</v>
          </cell>
          <cell r="M92" t="str">
            <v xml:space="preserve">    36212.00</v>
          </cell>
          <cell r="N92">
            <v>0.2</v>
          </cell>
          <cell r="O92" t="str">
            <v>Robert P King</v>
          </cell>
          <cell r="P92" t="str">
            <v>Johansen, Judi A</v>
          </cell>
        </row>
        <row r="93">
          <cell r="A93">
            <v>4147</v>
          </cell>
          <cell r="B93" t="str">
            <v>Reid</v>
          </cell>
          <cell r="C93" t="str">
            <v>David</v>
          </cell>
          <cell r="D93" t="str">
            <v>Exempt</v>
          </cell>
          <cell r="E93">
            <v>164</v>
          </cell>
          <cell r="F93" t="str">
            <v>Regulation</v>
          </cell>
          <cell r="G93">
            <v>2054</v>
          </cell>
          <cell r="H93" t="str">
            <v>Cnslt, Rgltry - Car</v>
          </cell>
          <cell r="I93" t="str">
            <v>Cnslt, Rgltry - Car</v>
          </cell>
          <cell r="J93">
            <v>36892</v>
          </cell>
          <cell r="K93">
            <v>37433</v>
          </cell>
          <cell r="L93">
            <v>84955.199999999997</v>
          </cell>
          <cell r="M93" t="str">
            <v xml:space="preserve">    83750.00</v>
          </cell>
          <cell r="N93">
            <v>0.24</v>
          </cell>
          <cell r="O93" t="str">
            <v>Steven R McDougal</v>
          </cell>
          <cell r="P93" t="str">
            <v>Larson, Donald D</v>
          </cell>
        </row>
        <row r="94">
          <cell r="A94">
            <v>4150</v>
          </cell>
          <cell r="B94" t="str">
            <v>Parson</v>
          </cell>
          <cell r="C94" t="str">
            <v>David</v>
          </cell>
          <cell r="D94" t="str">
            <v>Exempt</v>
          </cell>
          <cell r="E94">
            <v>1327</v>
          </cell>
          <cell r="F94" t="str">
            <v>Enterprise 390/ Unix Systems</v>
          </cell>
          <cell r="G94">
            <v>2133</v>
          </cell>
          <cell r="H94" t="str">
            <v>IT Spclst, CS Gen - Ld/Sr</v>
          </cell>
          <cell r="I94" t="str">
            <v>IT Spclst, CS Gen - Ld/Sr</v>
          </cell>
          <cell r="J94">
            <v>36888</v>
          </cell>
          <cell r="K94">
            <v>36888</v>
          </cell>
          <cell r="L94">
            <v>83815.199999999997</v>
          </cell>
          <cell r="M94" t="str">
            <v xml:space="preserve">    85250.00</v>
          </cell>
          <cell r="N94">
            <v>0.24</v>
          </cell>
          <cell r="O94" t="str">
            <v>Thomas R Blackerby</v>
          </cell>
          <cell r="P94" t="str">
            <v>Walje, A Richard</v>
          </cell>
        </row>
        <row r="95">
          <cell r="A95">
            <v>4161</v>
          </cell>
          <cell r="B95" t="str">
            <v>Hathenbruck</v>
          </cell>
          <cell r="C95" t="str">
            <v>W E</v>
          </cell>
          <cell r="D95" t="str">
            <v>Exempt</v>
          </cell>
          <cell r="E95">
            <v>345</v>
          </cell>
          <cell r="F95" t="str">
            <v>Cedar City Distribution</v>
          </cell>
          <cell r="G95">
            <v>2272</v>
          </cell>
          <cell r="H95" t="str">
            <v>Supervisor, D&amp;T</v>
          </cell>
          <cell r="I95" t="str">
            <v>Supervisor, D&amp;T</v>
          </cell>
          <cell r="J95">
            <v>25540</v>
          </cell>
          <cell r="K95">
            <v>35972</v>
          </cell>
          <cell r="L95">
            <v>69284.160000000003</v>
          </cell>
          <cell r="M95" t="str">
            <v xml:space="preserve">    67500.00</v>
          </cell>
          <cell r="N95">
            <v>0.24</v>
          </cell>
          <cell r="O95" t="str">
            <v>Bruce D Campbell</v>
          </cell>
          <cell r="P95" t="str">
            <v>Wright, Matthew</v>
          </cell>
        </row>
        <row r="96">
          <cell r="A96">
            <v>4163</v>
          </cell>
          <cell r="B96" t="str">
            <v>Bailey</v>
          </cell>
          <cell r="C96" t="str">
            <v>Dyan</v>
          </cell>
          <cell r="D96" t="str">
            <v>Non-Exempt,Non-Union</v>
          </cell>
          <cell r="E96">
            <v>1004</v>
          </cell>
          <cell r="F96" t="str">
            <v>CSC Central Cash</v>
          </cell>
          <cell r="G96">
            <v>2126</v>
          </cell>
          <cell r="H96" t="str">
            <v>Equip Spclst, Data - Car</v>
          </cell>
          <cell r="I96" t="str">
            <v>Equip Spclst, Data - Car</v>
          </cell>
          <cell r="J96">
            <v>36887</v>
          </cell>
          <cell r="K96">
            <v>36887</v>
          </cell>
          <cell r="L96">
            <v>23671.200000000001</v>
          </cell>
          <cell r="M96" t="str">
            <v xml:space="preserve">    28600.00</v>
          </cell>
          <cell r="N96">
            <v>0.2</v>
          </cell>
          <cell r="O96" t="str">
            <v>Esther Giezendanner</v>
          </cell>
          <cell r="P96" t="str">
            <v>MacRitchie, Andy</v>
          </cell>
        </row>
        <row r="97">
          <cell r="A97">
            <v>4170</v>
          </cell>
          <cell r="B97" t="str">
            <v>Dunn</v>
          </cell>
          <cell r="C97" t="str">
            <v>W</v>
          </cell>
          <cell r="D97" t="str">
            <v>Exempt</v>
          </cell>
          <cell r="E97">
            <v>1226</v>
          </cell>
          <cell r="F97" t="str">
            <v>Voice Operations</v>
          </cell>
          <cell r="G97">
            <v>6925</v>
          </cell>
          <cell r="H97" t="str">
            <v>Admntr, Telecomm - Car</v>
          </cell>
          <cell r="I97" t="str">
            <v>Admntr, Telecomm - Car</v>
          </cell>
          <cell r="J97">
            <v>36893</v>
          </cell>
          <cell r="K97">
            <v>37206</v>
          </cell>
          <cell r="L97">
            <v>41294.160000000003</v>
          </cell>
          <cell r="M97" t="str">
            <v xml:space="preserve">    47950.00</v>
          </cell>
          <cell r="N97">
            <v>0.2</v>
          </cell>
          <cell r="O97" t="str">
            <v>Eileen J Skidmore</v>
          </cell>
          <cell r="P97" t="str">
            <v>Walje, A Richard</v>
          </cell>
        </row>
        <row r="98">
          <cell r="A98">
            <v>4171</v>
          </cell>
          <cell r="B98" t="str">
            <v>Tunay</v>
          </cell>
          <cell r="C98" t="str">
            <v>Janine</v>
          </cell>
          <cell r="D98" t="str">
            <v>Exempt</v>
          </cell>
          <cell r="E98">
            <v>1037</v>
          </cell>
          <cell r="F98" t="str">
            <v>Procurement CBS/Corporate</v>
          </cell>
          <cell r="G98">
            <v>2040</v>
          </cell>
          <cell r="H98" t="str">
            <v>Buyer - Ld/Sr</v>
          </cell>
          <cell r="I98" t="str">
            <v>Buyer - Ld/Sr</v>
          </cell>
          <cell r="J98">
            <v>36927</v>
          </cell>
          <cell r="K98">
            <v>38057</v>
          </cell>
          <cell r="L98">
            <v>63565.2</v>
          </cell>
          <cell r="M98" t="str">
            <v xml:space="preserve">    66100.00</v>
          </cell>
          <cell r="N98">
            <v>0.24</v>
          </cell>
          <cell r="O98" t="str">
            <v>Eugene M Gipe</v>
          </cell>
          <cell r="P98" t="str">
            <v>MacRitchie, Andy</v>
          </cell>
        </row>
        <row r="99">
          <cell r="A99">
            <v>4180</v>
          </cell>
          <cell r="B99" t="str">
            <v>Danzer</v>
          </cell>
          <cell r="C99" t="str">
            <v>Steven</v>
          </cell>
          <cell r="D99" t="str">
            <v>Exempt</v>
          </cell>
          <cell r="E99">
            <v>658</v>
          </cell>
          <cell r="F99" t="str">
            <v>Hunter Administration</v>
          </cell>
          <cell r="G99">
            <v>1976</v>
          </cell>
          <cell r="H99" t="str">
            <v>Admntr, Safety - Ld/Sr</v>
          </cell>
          <cell r="I99" t="str">
            <v>Admntr, Safety - Ld/Sr</v>
          </cell>
          <cell r="J99">
            <v>25580</v>
          </cell>
          <cell r="K99">
            <v>35972</v>
          </cell>
          <cell r="L99">
            <v>78582</v>
          </cell>
          <cell r="M99" t="str">
            <v xml:space="preserve">    70750.00</v>
          </cell>
          <cell r="N99">
            <v>0.24</v>
          </cell>
          <cell r="O99" t="str">
            <v>Mark C Mansfield</v>
          </cell>
          <cell r="P99" t="str">
            <v>Cunningham, Barry G</v>
          </cell>
        </row>
        <row r="100">
          <cell r="A100">
            <v>4188</v>
          </cell>
          <cell r="B100" t="str">
            <v>Foster</v>
          </cell>
          <cell r="C100" t="str">
            <v>Kenneth</v>
          </cell>
          <cell r="D100" t="str">
            <v>Exempt</v>
          </cell>
          <cell r="E100">
            <v>476</v>
          </cell>
          <cell r="F100" t="str">
            <v>T&amp;D Systems Operations</v>
          </cell>
          <cell r="G100">
            <v>5717</v>
          </cell>
          <cell r="H100" t="str">
            <v>Spclst, D&amp;T - Car</v>
          </cell>
          <cell r="I100" t="str">
            <v>Spclst, D&amp;T - Car</v>
          </cell>
          <cell r="J100">
            <v>25601</v>
          </cell>
          <cell r="K100">
            <v>37632</v>
          </cell>
          <cell r="L100">
            <v>73039.199999999997</v>
          </cell>
          <cell r="M100" t="str">
            <v xml:space="preserve">    69650.00</v>
          </cell>
          <cell r="N100">
            <v>0.24</v>
          </cell>
          <cell r="O100" t="str">
            <v>Stephen L Henderson</v>
          </cell>
          <cell r="P100" t="str">
            <v>Wright, Matthew</v>
          </cell>
        </row>
        <row r="101">
          <cell r="A101">
            <v>4197</v>
          </cell>
          <cell r="B101" t="str">
            <v>Cairo</v>
          </cell>
          <cell r="C101" t="str">
            <v>Michelle</v>
          </cell>
          <cell r="D101" t="str">
            <v>Exempt</v>
          </cell>
          <cell r="E101">
            <v>223</v>
          </cell>
          <cell r="F101" t="str">
            <v>T&amp;D Operations</v>
          </cell>
          <cell r="G101">
            <v>7553</v>
          </cell>
          <cell r="H101" t="str">
            <v>Manager, Fin/Actng</v>
          </cell>
          <cell r="I101" t="str">
            <v>Manager, Fin/Actng</v>
          </cell>
          <cell r="J101">
            <v>36906</v>
          </cell>
          <cell r="K101">
            <v>37760</v>
          </cell>
          <cell r="L101">
            <v>78520.08</v>
          </cell>
          <cell r="M101" t="str">
            <v xml:space="preserve">    86050.00</v>
          </cell>
          <cell r="N101">
            <v>0.3</v>
          </cell>
          <cell r="O101" t="str">
            <v>Kirby Carroll</v>
          </cell>
          <cell r="P101" t="str">
            <v>Wright, Matthew</v>
          </cell>
        </row>
        <row r="102">
          <cell r="A102">
            <v>4214</v>
          </cell>
          <cell r="B102" t="str">
            <v>Khadabux</v>
          </cell>
          <cell r="C102" t="str">
            <v>Michael</v>
          </cell>
          <cell r="D102" t="str">
            <v>Exempt</v>
          </cell>
          <cell r="E102">
            <v>289</v>
          </cell>
          <cell r="F102" t="str">
            <v>Hydro</v>
          </cell>
          <cell r="G102">
            <v>5696</v>
          </cell>
          <cell r="H102" t="str">
            <v>Supervisor, Training</v>
          </cell>
          <cell r="I102" t="str">
            <v>Supervisor, Training</v>
          </cell>
          <cell r="J102">
            <v>36913</v>
          </cell>
          <cell r="K102">
            <v>36913</v>
          </cell>
          <cell r="L102">
            <v>78396</v>
          </cell>
          <cell r="M102" t="str">
            <v xml:space="preserve">    71900.00</v>
          </cell>
          <cell r="N102">
            <v>0.24</v>
          </cell>
          <cell r="O102" t="str">
            <v>Dennis R Zerba</v>
          </cell>
          <cell r="P102" t="str">
            <v>Cunningham, Barry G</v>
          </cell>
        </row>
        <row r="103">
          <cell r="A103">
            <v>4219</v>
          </cell>
          <cell r="B103" t="str">
            <v>Ha</v>
          </cell>
          <cell r="C103" t="str">
            <v>Judy</v>
          </cell>
          <cell r="D103" t="str">
            <v>Exempt</v>
          </cell>
          <cell r="E103">
            <v>1013</v>
          </cell>
          <cell r="F103" t="str">
            <v>External Reporting</v>
          </cell>
          <cell r="G103">
            <v>7555</v>
          </cell>
          <cell r="H103" t="str">
            <v>Director, Fin/Actng</v>
          </cell>
          <cell r="I103" t="str">
            <v>Director, Fin/Actng</v>
          </cell>
          <cell r="J103">
            <v>36923</v>
          </cell>
          <cell r="K103">
            <v>37417</v>
          </cell>
          <cell r="L103">
            <v>137904</v>
          </cell>
          <cell r="M103" t="str">
            <v xml:space="preserve">   108800.00</v>
          </cell>
          <cell r="N103">
            <v>0.4</v>
          </cell>
          <cell r="O103" t="str">
            <v>David J Mendez</v>
          </cell>
          <cell r="P103" t="str">
            <v>Peach, Richard</v>
          </cell>
        </row>
        <row r="104">
          <cell r="A104">
            <v>4233</v>
          </cell>
          <cell r="B104" t="str">
            <v>Coverstone</v>
          </cell>
          <cell r="C104" t="str">
            <v>Sean</v>
          </cell>
          <cell r="D104" t="str">
            <v>Exempt</v>
          </cell>
          <cell r="E104">
            <v>504</v>
          </cell>
          <cell r="F104" t="str">
            <v>ITSST Web Enterprise Svcs</v>
          </cell>
          <cell r="G104">
            <v>2141</v>
          </cell>
          <cell r="H104" t="str">
            <v>IT Spclst, Web - Car</v>
          </cell>
          <cell r="I104" t="str">
            <v>IT Spclst, Web - Car</v>
          </cell>
          <cell r="J104">
            <v>36913</v>
          </cell>
          <cell r="K104">
            <v>37844</v>
          </cell>
          <cell r="L104">
            <v>60610.080000000002</v>
          </cell>
          <cell r="M104" t="str">
            <v xml:space="preserve">    67350.00</v>
          </cell>
          <cell r="N104">
            <v>0.24</v>
          </cell>
          <cell r="O104" t="str">
            <v>William J Zale</v>
          </cell>
          <cell r="P104" t="str">
            <v>Walje, A Richard</v>
          </cell>
        </row>
        <row r="105">
          <cell r="A105">
            <v>4234</v>
          </cell>
          <cell r="B105" t="str">
            <v>Tuttle</v>
          </cell>
          <cell r="C105" t="str">
            <v>Shannon</v>
          </cell>
          <cell r="D105" t="str">
            <v>Exempt</v>
          </cell>
          <cell r="E105">
            <v>263</v>
          </cell>
          <cell r="F105" t="str">
            <v>IT SAP Development</v>
          </cell>
          <cell r="G105">
            <v>7970</v>
          </cell>
          <cell r="H105" t="str">
            <v>IT Spclst, QA - Car</v>
          </cell>
          <cell r="I105" t="str">
            <v>IT Spclst, QA - Car</v>
          </cell>
          <cell r="J105">
            <v>36913</v>
          </cell>
          <cell r="K105">
            <v>38169</v>
          </cell>
          <cell r="L105">
            <v>59500.08</v>
          </cell>
          <cell r="M105" t="str">
            <v xml:space="preserve">    55150.00</v>
          </cell>
          <cell r="N105">
            <v>0.24</v>
          </cell>
          <cell r="O105" t="str">
            <v>Stephen J Grammel</v>
          </cell>
          <cell r="P105" t="str">
            <v>Walje, A Richard</v>
          </cell>
        </row>
        <row r="106">
          <cell r="A106">
            <v>4235</v>
          </cell>
          <cell r="B106" t="str">
            <v>McCarthy</v>
          </cell>
          <cell r="C106" t="str">
            <v>Margaret</v>
          </cell>
          <cell r="D106" t="str">
            <v>Exempt</v>
          </cell>
          <cell r="E106">
            <v>243</v>
          </cell>
          <cell r="F106" t="str">
            <v>Equal Employment Opportunity</v>
          </cell>
          <cell r="G106">
            <v>1971</v>
          </cell>
          <cell r="H106" t="str">
            <v>Admntr, HR - Assoc</v>
          </cell>
          <cell r="I106" t="str">
            <v>Admin, HR - Assoc</v>
          </cell>
          <cell r="J106">
            <v>36913</v>
          </cell>
          <cell r="K106">
            <v>37341</v>
          </cell>
          <cell r="L106">
            <v>42024</v>
          </cell>
          <cell r="M106" t="str">
            <v xml:space="preserve">    40150.00</v>
          </cell>
          <cell r="N106">
            <v>0.2</v>
          </cell>
          <cell r="O106" t="str">
            <v>Carolyn Lockard</v>
          </cell>
          <cell r="P106" t="str">
            <v>Pittman, Michael J</v>
          </cell>
        </row>
        <row r="107">
          <cell r="A107">
            <v>4244</v>
          </cell>
          <cell r="B107" t="str">
            <v>Beckley</v>
          </cell>
          <cell r="C107" t="str">
            <v>Blair</v>
          </cell>
          <cell r="D107" t="str">
            <v>Exempt</v>
          </cell>
          <cell r="E107">
            <v>130</v>
          </cell>
          <cell r="F107" t="str">
            <v>Planning &amp; Analysis</v>
          </cell>
          <cell r="G107">
            <v>7546</v>
          </cell>
          <cell r="H107" t="str">
            <v>Analyst, Plng/Fincl Anly</v>
          </cell>
          <cell r="I107" t="str">
            <v>Analyst, Plng/Fincl Anly - Car</v>
          </cell>
          <cell r="J107">
            <v>36913</v>
          </cell>
          <cell r="K107">
            <v>37496</v>
          </cell>
          <cell r="L107">
            <v>53220</v>
          </cell>
          <cell r="M107" t="str">
            <v xml:space="preserve">    61500.00</v>
          </cell>
          <cell r="N107">
            <v>0.2</v>
          </cell>
          <cell r="O107" t="str">
            <v>Bernard Versari</v>
          </cell>
          <cell r="P107" t="str">
            <v>Wright, Matthew</v>
          </cell>
        </row>
        <row r="108">
          <cell r="A108">
            <v>4253</v>
          </cell>
          <cell r="B108" t="str">
            <v>Humphreys</v>
          </cell>
          <cell r="C108" t="str">
            <v>David</v>
          </cell>
          <cell r="D108" t="str">
            <v>Exempt</v>
          </cell>
          <cell r="E108">
            <v>294</v>
          </cell>
          <cell r="F108" t="str">
            <v>Hydro East</v>
          </cell>
          <cell r="G108">
            <v>5180</v>
          </cell>
          <cell r="H108" t="str">
            <v>Manager, Production</v>
          </cell>
          <cell r="I108" t="str">
            <v>Manager, Production</v>
          </cell>
          <cell r="J108">
            <v>25673</v>
          </cell>
          <cell r="K108">
            <v>35972</v>
          </cell>
          <cell r="L108">
            <v>84235.199999999997</v>
          </cell>
          <cell r="M108" t="str">
            <v xml:space="preserve">    86650.00</v>
          </cell>
          <cell r="N108">
            <v>0.3</v>
          </cell>
          <cell r="O108" t="str">
            <v>Dennis R Zerba</v>
          </cell>
          <cell r="P108" t="str">
            <v>Cunningham, Barry G</v>
          </cell>
        </row>
        <row r="109">
          <cell r="A109">
            <v>4263</v>
          </cell>
          <cell r="B109" t="str">
            <v>Cochran</v>
          </cell>
          <cell r="C109" t="str">
            <v>Chris</v>
          </cell>
          <cell r="D109" t="str">
            <v>Exempt</v>
          </cell>
          <cell r="E109">
            <v>951</v>
          </cell>
          <cell r="F109" t="str">
            <v>CSC Card Administration</v>
          </cell>
          <cell r="G109">
            <v>7552</v>
          </cell>
          <cell r="H109" t="str">
            <v>Supervisor, Fin/Actng</v>
          </cell>
          <cell r="I109" t="str">
            <v>Supervisor, Fin/Actng</v>
          </cell>
          <cell r="J109">
            <v>36913</v>
          </cell>
          <cell r="K109">
            <v>37683</v>
          </cell>
          <cell r="L109">
            <v>74615.039999999994</v>
          </cell>
          <cell r="M109" t="str">
            <v xml:space="preserve">    75250.00</v>
          </cell>
          <cell r="N109">
            <v>0.24</v>
          </cell>
          <cell r="O109" t="str">
            <v>Esther Giezendanner</v>
          </cell>
          <cell r="P109" t="str">
            <v>MacRitchie, Andy</v>
          </cell>
        </row>
        <row r="110">
          <cell r="A110">
            <v>4276</v>
          </cell>
          <cell r="B110" t="str">
            <v>Belesiotis</v>
          </cell>
          <cell r="C110" t="str">
            <v>Anastasia</v>
          </cell>
          <cell r="D110" t="str">
            <v>Non-Exempt,Non-Union</v>
          </cell>
          <cell r="E110">
            <v>245</v>
          </cell>
          <cell r="F110" t="str">
            <v>Compensation</v>
          </cell>
          <cell r="G110">
            <v>2020</v>
          </cell>
          <cell r="H110" t="str">
            <v>Assistant, Group/Indv</v>
          </cell>
          <cell r="I110" t="str">
            <v>Assistant, Group/Indv</v>
          </cell>
          <cell r="J110">
            <v>36920</v>
          </cell>
          <cell r="K110">
            <v>36920</v>
          </cell>
          <cell r="L110">
            <v>36851.040000000001</v>
          </cell>
          <cell r="M110" t="str">
            <v xml:space="preserve">    36500.00</v>
          </cell>
          <cell r="N110">
            <v>0.2</v>
          </cell>
          <cell r="O110" t="str">
            <v>Erich D Wilson</v>
          </cell>
          <cell r="P110" t="str">
            <v>Pittman, Michael J</v>
          </cell>
        </row>
        <row r="111">
          <cell r="A111">
            <v>4302</v>
          </cell>
          <cell r="B111" t="str">
            <v>Hurt</v>
          </cell>
          <cell r="C111" t="str">
            <v>Brock</v>
          </cell>
          <cell r="D111" t="str">
            <v>Exempt</v>
          </cell>
          <cell r="E111">
            <v>1276</v>
          </cell>
          <cell r="F111" t="str">
            <v>Power Delivery Safety &amp; Environmental</v>
          </cell>
          <cell r="G111">
            <v>1975</v>
          </cell>
          <cell r="H111" t="str">
            <v>Admntr, Safety - Car</v>
          </cell>
          <cell r="I111" t="str">
            <v>Admntr, Safety - Car</v>
          </cell>
          <cell r="J111">
            <v>26520</v>
          </cell>
          <cell r="K111">
            <v>38012</v>
          </cell>
          <cell r="L111">
            <v>70056</v>
          </cell>
          <cell r="M111" t="str">
            <v xml:space="preserve">    62800.00</v>
          </cell>
          <cell r="N111">
            <v>0.2</v>
          </cell>
          <cell r="O111" t="str">
            <v>R Scott Archer</v>
          </cell>
          <cell r="P111" t="str">
            <v>Wright, Matthew</v>
          </cell>
        </row>
        <row r="112">
          <cell r="A112">
            <v>4314</v>
          </cell>
          <cell r="B112" t="str">
            <v>Allred</v>
          </cell>
          <cell r="C112" t="str">
            <v>Cody</v>
          </cell>
          <cell r="D112" t="str">
            <v>Exempt</v>
          </cell>
          <cell r="E112">
            <v>664</v>
          </cell>
          <cell r="F112" t="str">
            <v>Huntington Administration</v>
          </cell>
          <cell r="G112">
            <v>2120</v>
          </cell>
          <cell r="H112" t="str">
            <v>Engineer - Ld/Sr</v>
          </cell>
          <cell r="I112" t="str">
            <v>Engineer - Ld/Sr</v>
          </cell>
          <cell r="J112">
            <v>34498</v>
          </cell>
          <cell r="K112">
            <v>36917</v>
          </cell>
          <cell r="L112">
            <v>77017.2</v>
          </cell>
          <cell r="M112" t="str">
            <v xml:space="preserve">    80400.00</v>
          </cell>
          <cell r="N112">
            <v>0.24</v>
          </cell>
          <cell r="O112" t="str">
            <v>Glenn L Pinterich</v>
          </cell>
          <cell r="P112" t="str">
            <v>Cunningham, Barry G</v>
          </cell>
        </row>
        <row r="113">
          <cell r="A113">
            <v>4318</v>
          </cell>
          <cell r="B113" t="str">
            <v>Kolata</v>
          </cell>
          <cell r="C113" t="str">
            <v>Kristina</v>
          </cell>
          <cell r="D113" t="str">
            <v>Non-Exempt,Non-Union</v>
          </cell>
          <cell r="E113">
            <v>642</v>
          </cell>
          <cell r="F113" t="str">
            <v>Jim Bridger Plant Administration</v>
          </cell>
          <cell r="G113">
            <v>2020</v>
          </cell>
          <cell r="H113" t="str">
            <v>Assistant, Group/Indv</v>
          </cell>
          <cell r="I113" t="str">
            <v>Assistant, Group/Indv</v>
          </cell>
          <cell r="J113">
            <v>36906</v>
          </cell>
          <cell r="K113">
            <v>37752</v>
          </cell>
          <cell r="L113">
            <v>37100.160000000003</v>
          </cell>
          <cell r="M113" t="str">
            <v xml:space="preserve">    36500.00</v>
          </cell>
          <cell r="N113">
            <v>0.2</v>
          </cell>
          <cell r="O113" t="str">
            <v>Jon D Christensen</v>
          </cell>
          <cell r="P113" t="str">
            <v>Cunningham, Barry G</v>
          </cell>
        </row>
        <row r="114">
          <cell r="A114">
            <v>4348</v>
          </cell>
          <cell r="B114" t="str">
            <v>James</v>
          </cell>
          <cell r="C114" t="str">
            <v>Patrick</v>
          </cell>
          <cell r="D114" t="str">
            <v>Exempt</v>
          </cell>
          <cell r="E114">
            <v>231</v>
          </cell>
          <cell r="F114" t="str">
            <v>Generation</v>
          </cell>
          <cell r="G114">
            <v>5696</v>
          </cell>
          <cell r="H114" t="str">
            <v>Supervisor, Training</v>
          </cell>
          <cell r="I114" t="str">
            <v>Supervisor, Training</v>
          </cell>
          <cell r="J114">
            <v>29654</v>
          </cell>
          <cell r="K114">
            <v>37501</v>
          </cell>
          <cell r="L114">
            <v>81243.12</v>
          </cell>
          <cell r="M114" t="str">
            <v xml:space="preserve">    71900.00</v>
          </cell>
          <cell r="N114">
            <v>0.24</v>
          </cell>
          <cell r="O114" t="str">
            <v>Richard C Woolley</v>
          </cell>
          <cell r="P114" t="str">
            <v>Cunningham, Barry G</v>
          </cell>
        </row>
        <row r="115">
          <cell r="A115">
            <v>4356</v>
          </cell>
          <cell r="B115" t="str">
            <v>McPheeters</v>
          </cell>
          <cell r="C115" t="str">
            <v>H E</v>
          </cell>
          <cell r="D115" t="str">
            <v>Exempt</v>
          </cell>
          <cell r="E115">
            <v>1111</v>
          </cell>
          <cell r="F115" t="str">
            <v>Area Planning</v>
          </cell>
          <cell r="G115">
            <v>2120</v>
          </cell>
          <cell r="H115" t="str">
            <v>Engineer - Ld/Sr</v>
          </cell>
          <cell r="I115" t="str">
            <v>Engineer - Ld/Sr</v>
          </cell>
          <cell r="J115">
            <v>25738</v>
          </cell>
          <cell r="K115">
            <v>35972</v>
          </cell>
          <cell r="L115">
            <v>86005.2</v>
          </cell>
          <cell r="M115" t="str">
            <v xml:space="preserve">    80400.00</v>
          </cell>
          <cell r="N115">
            <v>0.24</v>
          </cell>
          <cell r="O115" t="str">
            <v>Thomas N Tjoelker</v>
          </cell>
          <cell r="P115" t="str">
            <v>Wright, Matthew</v>
          </cell>
        </row>
        <row r="116">
          <cell r="A116">
            <v>4362</v>
          </cell>
          <cell r="B116" t="str">
            <v>Kupersmith</v>
          </cell>
          <cell r="C116" t="str">
            <v>Mary</v>
          </cell>
          <cell r="D116" t="str">
            <v>Exempt</v>
          </cell>
          <cell r="E116">
            <v>270</v>
          </cell>
          <cell r="F116" t="str">
            <v>CBS Finance System Support</v>
          </cell>
          <cell r="G116">
            <v>5178</v>
          </cell>
          <cell r="H116" t="str">
            <v>Analyst, Bus Sys/SAP Conf</v>
          </cell>
          <cell r="I116" t="str">
            <v>Analyst, Bus Sys/SAP Config- Ld/Sr</v>
          </cell>
          <cell r="J116">
            <v>36927</v>
          </cell>
          <cell r="K116">
            <v>37889</v>
          </cell>
          <cell r="L116">
            <v>85086</v>
          </cell>
          <cell r="M116" t="str">
            <v xml:space="preserve">    89250.00</v>
          </cell>
          <cell r="N116">
            <v>0.24</v>
          </cell>
          <cell r="O116" t="str">
            <v>Eric D Miller</v>
          </cell>
          <cell r="P116" t="str">
            <v>MacRitchie, Andy</v>
          </cell>
        </row>
        <row r="117">
          <cell r="A117">
            <v>4368</v>
          </cell>
          <cell r="B117" t="str">
            <v>Riche</v>
          </cell>
          <cell r="C117" t="str">
            <v>Derald</v>
          </cell>
          <cell r="D117" t="str">
            <v>Exempt</v>
          </cell>
          <cell r="E117">
            <v>660</v>
          </cell>
          <cell r="F117" t="str">
            <v>Hunter Support</v>
          </cell>
          <cell r="G117">
            <v>2278</v>
          </cell>
          <cell r="H117" t="str">
            <v>Supervisor, Plant</v>
          </cell>
          <cell r="I117" t="str">
            <v>Supervisor, Plant</v>
          </cell>
          <cell r="J117">
            <v>26373</v>
          </cell>
          <cell r="K117">
            <v>35972</v>
          </cell>
          <cell r="L117">
            <v>76853.039999999994</v>
          </cell>
          <cell r="M117" t="str">
            <v xml:space="preserve">    71500.00</v>
          </cell>
          <cell r="N117">
            <v>0.24</v>
          </cell>
          <cell r="O117" t="str">
            <v>Barry W Atwood</v>
          </cell>
          <cell r="P117" t="str">
            <v>Cunningham, Barry G</v>
          </cell>
        </row>
        <row r="118">
          <cell r="A118">
            <v>4371</v>
          </cell>
          <cell r="B118" t="str">
            <v>Campbell</v>
          </cell>
          <cell r="C118" t="str">
            <v>Bruce</v>
          </cell>
          <cell r="D118" t="str">
            <v>Exempt</v>
          </cell>
          <cell r="E118">
            <v>345</v>
          </cell>
          <cell r="F118" t="str">
            <v>Cedar City Distribution</v>
          </cell>
          <cell r="G118">
            <v>6081</v>
          </cell>
          <cell r="H118" t="str">
            <v>Manager, Distribution</v>
          </cell>
          <cell r="I118" t="str">
            <v>Manager, Distribution (Ops Mgr)</v>
          </cell>
          <cell r="J118">
            <v>25742</v>
          </cell>
          <cell r="K118">
            <v>37326</v>
          </cell>
          <cell r="L118">
            <v>89535.12</v>
          </cell>
          <cell r="M118" t="str">
            <v xml:space="preserve">    90600.00</v>
          </cell>
          <cell r="N118">
            <v>0.3</v>
          </cell>
          <cell r="O118" t="str">
            <v>Gary A Felter</v>
          </cell>
          <cell r="P118" t="str">
            <v>Wright, Matthew</v>
          </cell>
        </row>
        <row r="119">
          <cell r="A119">
            <v>4378</v>
          </cell>
          <cell r="B119" t="str">
            <v>Shanks</v>
          </cell>
          <cell r="C119" t="str">
            <v>Rocco</v>
          </cell>
          <cell r="D119" t="str">
            <v>Exempt</v>
          </cell>
          <cell r="E119">
            <v>1326</v>
          </cell>
          <cell r="F119" t="str">
            <v>Enterprise Intel Systems</v>
          </cell>
          <cell r="G119">
            <v>7268</v>
          </cell>
          <cell r="H119" t="str">
            <v>IT Spclst, Entprse Sftwar</v>
          </cell>
          <cell r="I119" t="str">
            <v>IT Spclst, Entprse Sftware Dist - Car</v>
          </cell>
          <cell r="J119">
            <v>36913</v>
          </cell>
          <cell r="K119">
            <v>37875</v>
          </cell>
          <cell r="L119">
            <v>53000.160000000003</v>
          </cell>
          <cell r="M119" t="str">
            <v xml:space="preserve">    58850.00</v>
          </cell>
          <cell r="N119">
            <v>0.24</v>
          </cell>
          <cell r="O119" t="str">
            <v>Jeffrey G McCombs</v>
          </cell>
          <cell r="P119" t="str">
            <v>Walje, A Richard</v>
          </cell>
        </row>
        <row r="120">
          <cell r="A120">
            <v>4383</v>
          </cell>
          <cell r="B120" t="str">
            <v>Hevia</v>
          </cell>
          <cell r="C120" t="str">
            <v>Ricardo</v>
          </cell>
          <cell r="D120" t="str">
            <v>Exempt</v>
          </cell>
          <cell r="E120">
            <v>1380</v>
          </cell>
          <cell r="F120" t="str">
            <v>IT Enterprise Operations</v>
          </cell>
          <cell r="G120">
            <v>2107</v>
          </cell>
          <cell r="H120" t="str">
            <v>Director, SO&amp;M</v>
          </cell>
          <cell r="I120" t="str">
            <v>Director, SO&amp;M</v>
          </cell>
          <cell r="J120">
            <v>36906</v>
          </cell>
          <cell r="K120">
            <v>36983</v>
          </cell>
          <cell r="L120">
            <v>136278</v>
          </cell>
          <cell r="M120" t="str">
            <v xml:space="preserve">   125900.00</v>
          </cell>
          <cell r="N120">
            <v>0.4</v>
          </cell>
          <cell r="O120" t="str">
            <v>John E Paul</v>
          </cell>
          <cell r="P120" t="str">
            <v>Walje, A Richard</v>
          </cell>
        </row>
        <row r="121">
          <cell r="A121">
            <v>4386</v>
          </cell>
          <cell r="B121" t="str">
            <v>MacGregor</v>
          </cell>
          <cell r="C121" t="str">
            <v>Weslie</v>
          </cell>
          <cell r="D121" t="str">
            <v>Exempt</v>
          </cell>
          <cell r="E121">
            <v>1351</v>
          </cell>
          <cell r="F121" t="str">
            <v>Desktop</v>
          </cell>
          <cell r="G121">
            <v>2138</v>
          </cell>
          <cell r="H121" t="str">
            <v>IT Spclst, Dsk Spt - Car</v>
          </cell>
          <cell r="I121" t="str">
            <v>IT Spclst, Dsk Spt - Car</v>
          </cell>
          <cell r="J121">
            <v>36913</v>
          </cell>
          <cell r="K121">
            <v>37083</v>
          </cell>
          <cell r="L121">
            <v>48409.2</v>
          </cell>
          <cell r="M121" t="str">
            <v xml:space="preserve">    51150.00</v>
          </cell>
          <cell r="N121">
            <v>0.2</v>
          </cell>
          <cell r="O121" t="str">
            <v>Kame F Davis</v>
          </cell>
          <cell r="P121" t="str">
            <v>Walje, A Richard</v>
          </cell>
        </row>
        <row r="122">
          <cell r="A122">
            <v>4388</v>
          </cell>
          <cell r="B122" t="str">
            <v>Williams</v>
          </cell>
          <cell r="C122" t="str">
            <v>Craig</v>
          </cell>
          <cell r="D122" t="str">
            <v>Exempt</v>
          </cell>
          <cell r="E122">
            <v>238</v>
          </cell>
          <cell r="F122" t="str">
            <v>C&amp;T Front Office</v>
          </cell>
          <cell r="G122">
            <v>2297</v>
          </cell>
          <cell r="H122" t="str">
            <v>Trader, Engy Trans - Car</v>
          </cell>
          <cell r="I122" t="str">
            <v>Trader, Engy Trans - Car</v>
          </cell>
          <cell r="J122">
            <v>36913</v>
          </cell>
          <cell r="K122">
            <v>36913</v>
          </cell>
          <cell r="L122">
            <v>74000.160000000003</v>
          </cell>
          <cell r="M122" t="str">
            <v xml:space="preserve">    71750.00</v>
          </cell>
          <cell r="N122">
            <v>0.5</v>
          </cell>
          <cell r="O122" t="str">
            <v>Todd W Carpenter</v>
          </cell>
          <cell r="P122" t="str">
            <v>Watters, Stan K</v>
          </cell>
        </row>
        <row r="123">
          <cell r="A123">
            <v>4394</v>
          </cell>
          <cell r="B123" t="str">
            <v>Ho</v>
          </cell>
          <cell r="C123" t="str">
            <v>Wilford Wen-Fung</v>
          </cell>
          <cell r="D123" t="str">
            <v>Exempt</v>
          </cell>
          <cell r="E123">
            <v>269</v>
          </cell>
          <cell r="F123" t="str">
            <v>CBS Asset &amp; Cost Recovery Acctg</v>
          </cell>
          <cell r="G123">
            <v>1955</v>
          </cell>
          <cell r="H123" t="str">
            <v>Accountant, Gen - Ld/Sr</v>
          </cell>
          <cell r="I123" t="str">
            <v>Accountant, Gen - Ld/Sr</v>
          </cell>
          <cell r="J123">
            <v>36921</v>
          </cell>
          <cell r="K123">
            <v>37925</v>
          </cell>
          <cell r="L123">
            <v>57200.160000000003</v>
          </cell>
          <cell r="M123" t="str">
            <v xml:space="preserve">    66150.00</v>
          </cell>
          <cell r="N123">
            <v>0.24</v>
          </cell>
          <cell r="O123" t="str">
            <v>David J Vandehey</v>
          </cell>
          <cell r="P123" t="str">
            <v>MacRitchie, Andy</v>
          </cell>
        </row>
        <row r="124">
          <cell r="A124">
            <v>4398</v>
          </cell>
          <cell r="B124" t="str">
            <v>Kucera-Taylor</v>
          </cell>
          <cell r="C124" t="str">
            <v>Heidi</v>
          </cell>
          <cell r="D124" t="str">
            <v>Exempt</v>
          </cell>
          <cell r="E124">
            <v>244</v>
          </cell>
          <cell r="F124" t="str">
            <v>Employee Benefits</v>
          </cell>
          <cell r="G124">
            <v>1972</v>
          </cell>
          <cell r="H124" t="str">
            <v>Admntr, HR - Car</v>
          </cell>
          <cell r="I124" t="str">
            <v>Admntr, HR - Car</v>
          </cell>
          <cell r="J124">
            <v>36927</v>
          </cell>
          <cell r="K124">
            <v>36927</v>
          </cell>
          <cell r="L124">
            <v>51568.08</v>
          </cell>
          <cell r="M124" t="str">
            <v xml:space="preserve">    54150.00</v>
          </cell>
          <cell r="N124">
            <v>0.2</v>
          </cell>
          <cell r="O124" t="str">
            <v>Dawn T Cartwright</v>
          </cell>
          <cell r="P124" t="str">
            <v>Pittman, Michael J</v>
          </cell>
        </row>
        <row r="125">
          <cell r="A125">
            <v>4399</v>
          </cell>
          <cell r="B125" t="str">
            <v>Richardson</v>
          </cell>
          <cell r="C125" t="str">
            <v>Deborah</v>
          </cell>
          <cell r="D125" t="str">
            <v>Exempt</v>
          </cell>
          <cell r="E125">
            <v>1108</v>
          </cell>
          <cell r="F125" t="str">
            <v>Telecomms</v>
          </cell>
          <cell r="G125">
            <v>2012</v>
          </cell>
          <cell r="H125" t="str">
            <v>Analyst, Telecomm - Ld/Sr</v>
          </cell>
          <cell r="I125" t="str">
            <v>Analyst, Telecomm - Ld/Sr</v>
          </cell>
          <cell r="J125">
            <v>36917</v>
          </cell>
          <cell r="K125">
            <v>37525</v>
          </cell>
          <cell r="L125">
            <v>61910.16</v>
          </cell>
          <cell r="M125" t="str">
            <v xml:space="preserve">    69750.00</v>
          </cell>
          <cell r="N125">
            <v>0.24</v>
          </cell>
          <cell r="O125" t="str">
            <v>Milton J Patzkowski</v>
          </cell>
          <cell r="P125" t="str">
            <v>Wright, Matthew</v>
          </cell>
        </row>
        <row r="126">
          <cell r="A126">
            <v>4437</v>
          </cell>
          <cell r="B126" t="str">
            <v>Allen</v>
          </cell>
          <cell r="C126" t="str">
            <v>Cathie</v>
          </cell>
          <cell r="D126" t="str">
            <v>Exempt</v>
          </cell>
          <cell r="E126">
            <v>1021</v>
          </cell>
          <cell r="F126" t="str">
            <v>Major Issues Program</v>
          </cell>
          <cell r="G126">
            <v>7549</v>
          </cell>
          <cell r="H126" t="str">
            <v>Cnslt, Fin/Actng - Ld/Sr</v>
          </cell>
          <cell r="I126" t="str">
            <v>Cnslt, Fin/Actng - Ld/Sr</v>
          </cell>
          <cell r="J126">
            <v>36928</v>
          </cell>
          <cell r="K126">
            <v>37632</v>
          </cell>
          <cell r="L126">
            <v>87483.12</v>
          </cell>
          <cell r="M126" t="str">
            <v xml:space="preserve">    81950.00</v>
          </cell>
          <cell r="N126">
            <v>0.24</v>
          </cell>
          <cell r="O126" t="str">
            <v>Andrea L Kelly</v>
          </cell>
          <cell r="P126" t="str">
            <v>MacRitchie, Andy</v>
          </cell>
        </row>
        <row r="127">
          <cell r="A127">
            <v>4440</v>
          </cell>
          <cell r="B127" t="str">
            <v>Wilson</v>
          </cell>
          <cell r="C127" t="str">
            <v>Erich</v>
          </cell>
          <cell r="D127" t="str">
            <v>Exempt</v>
          </cell>
          <cell r="E127">
            <v>245</v>
          </cell>
          <cell r="F127" t="str">
            <v>Compensation</v>
          </cell>
          <cell r="G127">
            <v>2086</v>
          </cell>
          <cell r="H127" t="str">
            <v>Director, Cmpstn</v>
          </cell>
          <cell r="I127" t="str">
            <v>Director, Cmpstn</v>
          </cell>
          <cell r="J127">
            <v>36955</v>
          </cell>
          <cell r="K127">
            <v>36955</v>
          </cell>
          <cell r="L127">
            <v>146328</v>
          </cell>
          <cell r="M127" t="str">
            <v xml:space="preserve">   148350.00</v>
          </cell>
          <cell r="N127">
            <v>0.4</v>
          </cell>
          <cell r="O127" t="str">
            <v>Linda Wah</v>
          </cell>
          <cell r="P127" t="str">
            <v>Pittman, Michael J</v>
          </cell>
        </row>
        <row r="128">
          <cell r="A128">
            <v>4461</v>
          </cell>
          <cell r="B128" t="str">
            <v>Prows</v>
          </cell>
          <cell r="C128" t="str">
            <v>Michael</v>
          </cell>
          <cell r="D128" t="str">
            <v>Exempt</v>
          </cell>
          <cell r="E128">
            <v>215</v>
          </cell>
          <cell r="F128" t="str">
            <v>Gadsby Plant</v>
          </cell>
          <cell r="G128">
            <v>5692</v>
          </cell>
          <cell r="H128" t="str">
            <v>Supervisor, Plant Operati</v>
          </cell>
          <cell r="I128" t="str">
            <v>Supervisor, Plant Operations</v>
          </cell>
          <cell r="J128">
            <v>25870</v>
          </cell>
          <cell r="K128">
            <v>36795</v>
          </cell>
          <cell r="L128">
            <v>82064.160000000003</v>
          </cell>
          <cell r="M128" t="str">
            <v xml:space="preserve">    78700.00</v>
          </cell>
          <cell r="N128">
            <v>0.24</v>
          </cell>
          <cell r="O128" t="str">
            <v>William A Domichel</v>
          </cell>
          <cell r="P128" t="str">
            <v>Cunningham, Barry G</v>
          </cell>
        </row>
        <row r="129">
          <cell r="A129">
            <v>4479</v>
          </cell>
          <cell r="B129" t="str">
            <v>Kim</v>
          </cell>
          <cell r="C129" t="str">
            <v>Jung</v>
          </cell>
          <cell r="D129" t="str">
            <v>Non-Exempt,Non-Union</v>
          </cell>
          <cell r="E129">
            <v>1004</v>
          </cell>
          <cell r="F129" t="str">
            <v>CSC Central Cash</v>
          </cell>
          <cell r="G129">
            <v>2126</v>
          </cell>
          <cell r="H129" t="str">
            <v>Equip Spclst, Data - Car</v>
          </cell>
          <cell r="I129" t="str">
            <v>Equip Spclst, Data - Car</v>
          </cell>
          <cell r="J129">
            <v>36931</v>
          </cell>
          <cell r="K129">
            <v>36931</v>
          </cell>
          <cell r="L129">
            <v>25085.759999999998</v>
          </cell>
          <cell r="M129" t="str">
            <v xml:space="preserve">    28600.00</v>
          </cell>
          <cell r="N129">
            <v>0.2</v>
          </cell>
          <cell r="O129" t="str">
            <v>Esther Giezendanner</v>
          </cell>
          <cell r="P129" t="str">
            <v>MacRitchie, Andy</v>
          </cell>
        </row>
        <row r="130">
          <cell r="A130">
            <v>4491</v>
          </cell>
          <cell r="B130" t="str">
            <v>Leinonen</v>
          </cell>
          <cell r="C130" t="str">
            <v>Thomas</v>
          </cell>
          <cell r="D130" t="str">
            <v>Exempt</v>
          </cell>
          <cell r="E130">
            <v>269</v>
          </cell>
          <cell r="F130" t="str">
            <v>CBS Asset &amp; Cost Recovery Acctg</v>
          </cell>
          <cell r="G130">
            <v>1954</v>
          </cell>
          <cell r="H130" t="str">
            <v>Accountant, Gen - Car</v>
          </cell>
          <cell r="I130" t="str">
            <v>Accountant, Gen - Car</v>
          </cell>
          <cell r="J130">
            <v>36941</v>
          </cell>
          <cell r="K130">
            <v>38210</v>
          </cell>
          <cell r="L130">
            <v>52004.160000000003</v>
          </cell>
          <cell r="M130" t="str">
            <v xml:space="preserve">    54250.00</v>
          </cell>
          <cell r="N130">
            <v>0.2</v>
          </cell>
          <cell r="O130" t="str">
            <v>Dean M Wirick</v>
          </cell>
          <cell r="P130" t="str">
            <v>MacRitchie, Andy</v>
          </cell>
        </row>
        <row r="131">
          <cell r="A131">
            <v>4492</v>
          </cell>
          <cell r="B131" t="str">
            <v>Mohler</v>
          </cell>
          <cell r="C131" t="str">
            <v>Charles</v>
          </cell>
          <cell r="D131" t="str">
            <v>Exempt</v>
          </cell>
          <cell r="E131">
            <v>617</v>
          </cell>
          <cell r="F131" t="str">
            <v>Metering Business Systems Support</v>
          </cell>
          <cell r="G131">
            <v>6082</v>
          </cell>
          <cell r="H131" t="str">
            <v>Manager, Field Svcs B</v>
          </cell>
          <cell r="I131" t="str">
            <v>Manager, Field Svcs B</v>
          </cell>
          <cell r="J131">
            <v>36936</v>
          </cell>
          <cell r="K131">
            <v>37680</v>
          </cell>
          <cell r="L131">
            <v>92902.080000000002</v>
          </cell>
          <cell r="M131" t="str">
            <v xml:space="preserve">    82850.00</v>
          </cell>
          <cell r="N131">
            <v>0.3</v>
          </cell>
          <cell r="O131" t="str">
            <v>James R Wagner</v>
          </cell>
          <cell r="P131" t="str">
            <v>Wright, Matthew</v>
          </cell>
        </row>
        <row r="132">
          <cell r="A132">
            <v>4527</v>
          </cell>
          <cell r="B132" t="str">
            <v>Atwood</v>
          </cell>
          <cell r="C132" t="str">
            <v>Barry</v>
          </cell>
          <cell r="D132" t="str">
            <v>Exempt</v>
          </cell>
          <cell r="E132">
            <v>660</v>
          </cell>
          <cell r="F132" t="str">
            <v>Hunter Support</v>
          </cell>
          <cell r="G132">
            <v>2171</v>
          </cell>
          <cell r="H132" t="str">
            <v>Manager, Plng</v>
          </cell>
          <cell r="I132" t="str">
            <v>Manager, Plng</v>
          </cell>
          <cell r="J132">
            <v>26373</v>
          </cell>
          <cell r="K132">
            <v>37737</v>
          </cell>
          <cell r="L132">
            <v>85822.080000000002</v>
          </cell>
          <cell r="M132" t="str">
            <v xml:space="preserve">    87050.00</v>
          </cell>
          <cell r="N132">
            <v>0.24</v>
          </cell>
          <cell r="O132" t="str">
            <v>D J Cunningham</v>
          </cell>
          <cell r="P132" t="str">
            <v>Cunningham, Barry G</v>
          </cell>
        </row>
        <row r="133">
          <cell r="A133">
            <v>4537</v>
          </cell>
          <cell r="B133" t="str">
            <v>Webb</v>
          </cell>
          <cell r="C133" t="str">
            <v>Kenneth</v>
          </cell>
          <cell r="D133" t="str">
            <v>Exempt</v>
          </cell>
          <cell r="E133">
            <v>1147</v>
          </cell>
          <cell r="F133" t="str">
            <v>Metro New Connections (SLC)</v>
          </cell>
          <cell r="G133">
            <v>6081</v>
          </cell>
          <cell r="H133" t="str">
            <v>Manager, Distribution</v>
          </cell>
          <cell r="I133" t="str">
            <v>Manager, Distribution (Ops Mgr)</v>
          </cell>
          <cell r="J133">
            <v>26029</v>
          </cell>
          <cell r="K133">
            <v>36739</v>
          </cell>
          <cell r="L133">
            <v>91999.2</v>
          </cell>
          <cell r="M133" t="str">
            <v xml:space="preserve">    90600.00</v>
          </cell>
          <cell r="N133">
            <v>0.3</v>
          </cell>
          <cell r="O133" t="str">
            <v>Rickey L Bielby</v>
          </cell>
          <cell r="P133" t="str">
            <v>Wright, Matthew</v>
          </cell>
        </row>
        <row r="134">
          <cell r="A134">
            <v>4548</v>
          </cell>
          <cell r="B134" t="str">
            <v>Kallien</v>
          </cell>
          <cell r="C134" t="str">
            <v>Angela</v>
          </cell>
          <cell r="D134" t="str">
            <v>Exempt</v>
          </cell>
          <cell r="E134">
            <v>244</v>
          </cell>
          <cell r="F134" t="str">
            <v>Employee Benefits</v>
          </cell>
          <cell r="G134">
            <v>1972</v>
          </cell>
          <cell r="H134" t="str">
            <v>Admntr, HR - Car</v>
          </cell>
          <cell r="I134" t="str">
            <v>Admntr, HR - Car</v>
          </cell>
          <cell r="J134">
            <v>36948</v>
          </cell>
          <cell r="K134">
            <v>37448</v>
          </cell>
          <cell r="L134">
            <v>46620</v>
          </cell>
          <cell r="M134" t="str">
            <v xml:space="preserve">    54150.00</v>
          </cell>
          <cell r="N134">
            <v>0.2</v>
          </cell>
          <cell r="O134" t="str">
            <v>Dawn T Cartwright</v>
          </cell>
          <cell r="P134" t="str">
            <v>Pittman, Michael J</v>
          </cell>
        </row>
        <row r="135">
          <cell r="A135">
            <v>4567</v>
          </cell>
          <cell r="B135" t="str">
            <v>Quist</v>
          </cell>
          <cell r="C135" t="str">
            <v>Craig</v>
          </cell>
          <cell r="D135" t="str">
            <v>Exempt</v>
          </cell>
          <cell r="E135">
            <v>1039</v>
          </cell>
          <cell r="F135" t="str">
            <v>T&amp;D Asset Management</v>
          </cell>
          <cell r="G135">
            <v>2121</v>
          </cell>
          <cell r="H135" t="str">
            <v>Engineer - Princ</v>
          </cell>
          <cell r="I135" t="str">
            <v>Engineer - Princ</v>
          </cell>
          <cell r="J135">
            <v>26427</v>
          </cell>
          <cell r="K135">
            <v>36955</v>
          </cell>
          <cell r="L135">
            <v>92276.160000000003</v>
          </cell>
          <cell r="M135" t="str">
            <v xml:space="preserve">    94950.00</v>
          </cell>
          <cell r="N135">
            <v>0.3</v>
          </cell>
          <cell r="O135" t="str">
            <v>Kenneth N Morris</v>
          </cell>
          <cell r="P135" t="str">
            <v>Wright, Matthew</v>
          </cell>
        </row>
        <row r="136">
          <cell r="A136">
            <v>4578</v>
          </cell>
          <cell r="B136" t="str">
            <v>Taddei</v>
          </cell>
          <cell r="C136" t="str">
            <v>Catherine</v>
          </cell>
          <cell r="D136" t="str">
            <v>Exempt</v>
          </cell>
          <cell r="E136">
            <v>878</v>
          </cell>
          <cell r="F136" t="str">
            <v>Mainframe</v>
          </cell>
          <cell r="G136">
            <v>2145</v>
          </cell>
          <cell r="H136" t="str">
            <v>IT Spclst, Opr Sys - Ld/S</v>
          </cell>
          <cell r="I136" t="str">
            <v>IT Spclst, Opr Sys - Ld/Sr</v>
          </cell>
          <cell r="J136">
            <v>36944</v>
          </cell>
          <cell r="K136">
            <v>36944</v>
          </cell>
          <cell r="L136">
            <v>84260.160000000003</v>
          </cell>
          <cell r="M136" t="str">
            <v xml:space="preserve">    80000.00</v>
          </cell>
          <cell r="N136">
            <v>0.24</v>
          </cell>
          <cell r="O136" t="str">
            <v>Daryl C Johnson</v>
          </cell>
          <cell r="P136" t="str">
            <v>Walje, A Richard</v>
          </cell>
        </row>
        <row r="137">
          <cell r="A137">
            <v>4596</v>
          </cell>
          <cell r="B137" t="str">
            <v>Harmon</v>
          </cell>
          <cell r="C137" t="str">
            <v>Orlo</v>
          </cell>
          <cell r="D137" t="str">
            <v>Exempt</v>
          </cell>
          <cell r="E137">
            <v>1108</v>
          </cell>
          <cell r="F137" t="str">
            <v>Telecomms</v>
          </cell>
          <cell r="G137">
            <v>2120</v>
          </cell>
          <cell r="H137" t="str">
            <v>Engineer - Ld/Sr</v>
          </cell>
          <cell r="I137" t="str">
            <v>Engineer - Ld/Sr</v>
          </cell>
          <cell r="J137">
            <v>26092</v>
          </cell>
          <cell r="K137">
            <v>37905</v>
          </cell>
          <cell r="L137">
            <v>79950</v>
          </cell>
          <cell r="M137" t="str">
            <v xml:space="preserve">    80400.00</v>
          </cell>
          <cell r="N137">
            <v>0.24</v>
          </cell>
          <cell r="O137" t="str">
            <v>Milton J Patzkowski</v>
          </cell>
          <cell r="P137" t="str">
            <v>Wright, Matthew</v>
          </cell>
        </row>
        <row r="138">
          <cell r="A138">
            <v>4598</v>
          </cell>
          <cell r="B138" t="str">
            <v>Johnson</v>
          </cell>
          <cell r="C138" t="str">
            <v>Zona</v>
          </cell>
          <cell r="D138" t="str">
            <v>Non-Exempt,Non-Union</v>
          </cell>
          <cell r="E138">
            <v>258</v>
          </cell>
          <cell r="F138" t="str">
            <v>Enterprise Ops/ EOC</v>
          </cell>
          <cell r="G138">
            <v>2123</v>
          </cell>
          <cell r="H138" t="str">
            <v>IT Spclst, Comp Opns - Ca</v>
          </cell>
          <cell r="I138" t="str">
            <v>IT Spclst, Comp Opns - Car</v>
          </cell>
          <cell r="J138">
            <v>36951</v>
          </cell>
          <cell r="K138">
            <v>37206</v>
          </cell>
          <cell r="L138">
            <v>39528</v>
          </cell>
          <cell r="M138" t="str">
            <v xml:space="preserve">    35850.00</v>
          </cell>
          <cell r="N138">
            <v>0.2</v>
          </cell>
          <cell r="O138" t="str">
            <v>Greg L Blodgett</v>
          </cell>
          <cell r="P138" t="str">
            <v>Walje, A Richard</v>
          </cell>
        </row>
        <row r="139">
          <cell r="A139">
            <v>4604</v>
          </cell>
          <cell r="B139" t="str">
            <v>Mortensen</v>
          </cell>
          <cell r="C139" t="str">
            <v>Lori</v>
          </cell>
          <cell r="D139" t="str">
            <v>Non-Exempt,Non-Union</v>
          </cell>
          <cell r="E139">
            <v>1040</v>
          </cell>
          <cell r="F139" t="str">
            <v>Metering</v>
          </cell>
          <cell r="G139">
            <v>2020</v>
          </cell>
          <cell r="H139" t="str">
            <v>Assistant, Group/Indv</v>
          </cell>
          <cell r="I139" t="str">
            <v>Assistant, Group/Indv</v>
          </cell>
          <cell r="J139">
            <v>36955</v>
          </cell>
          <cell r="K139">
            <v>36955</v>
          </cell>
          <cell r="L139">
            <v>39956.160000000003</v>
          </cell>
          <cell r="M139" t="str">
            <v xml:space="preserve">    36500.00</v>
          </cell>
          <cell r="N139">
            <v>0.2</v>
          </cell>
          <cell r="O139" t="str">
            <v>Blaine Andreasen</v>
          </cell>
          <cell r="P139" t="str">
            <v>Wright, Matthew</v>
          </cell>
        </row>
        <row r="140">
          <cell r="A140">
            <v>4608</v>
          </cell>
          <cell r="B140" t="str">
            <v>Lindemann</v>
          </cell>
          <cell r="C140" t="str">
            <v>Mary</v>
          </cell>
          <cell r="D140" t="str">
            <v>Non-Exempt,Non-Union</v>
          </cell>
          <cell r="E140">
            <v>388</v>
          </cell>
          <cell r="F140" t="str">
            <v>Cody Distribution</v>
          </cell>
          <cell r="G140">
            <v>2020</v>
          </cell>
          <cell r="H140" t="str">
            <v>Assistant, Group/Indv</v>
          </cell>
          <cell r="I140" t="str">
            <v>Assistant, Group/Indv</v>
          </cell>
          <cell r="J140">
            <v>36938</v>
          </cell>
          <cell r="K140">
            <v>37683</v>
          </cell>
          <cell r="L140">
            <v>34557.120000000003</v>
          </cell>
          <cell r="M140" t="str">
            <v xml:space="preserve">    36500.00</v>
          </cell>
          <cell r="N140">
            <v>0.2</v>
          </cell>
          <cell r="O140" t="str">
            <v>Jon P McDowell</v>
          </cell>
          <cell r="P140" t="str">
            <v>Wright, Matthew</v>
          </cell>
        </row>
        <row r="141">
          <cell r="A141">
            <v>4612</v>
          </cell>
          <cell r="B141" t="str">
            <v>Guttromson</v>
          </cell>
          <cell r="C141" t="str">
            <v>Douglas</v>
          </cell>
          <cell r="D141" t="str">
            <v>Exempt</v>
          </cell>
          <cell r="E141">
            <v>487</v>
          </cell>
          <cell r="F141" t="str">
            <v>Field Engineering West</v>
          </cell>
          <cell r="G141">
            <v>2120</v>
          </cell>
          <cell r="H141" t="str">
            <v>Engineer - Ld/Sr</v>
          </cell>
          <cell r="I141" t="str">
            <v>Engineer - Ld/Sr</v>
          </cell>
          <cell r="J141">
            <v>32325</v>
          </cell>
          <cell r="K141">
            <v>36955</v>
          </cell>
          <cell r="L141">
            <v>82870.080000000002</v>
          </cell>
          <cell r="M141" t="str">
            <v xml:space="preserve">    80400.00</v>
          </cell>
          <cell r="N141">
            <v>0.24</v>
          </cell>
          <cell r="O141" t="str">
            <v>Leslie H Bahls</v>
          </cell>
          <cell r="P141" t="str">
            <v>Wright, Matthew</v>
          </cell>
        </row>
        <row r="142">
          <cell r="A142">
            <v>4636</v>
          </cell>
          <cell r="B142" t="str">
            <v>Nishi Jr</v>
          </cell>
          <cell r="C142" t="str">
            <v>George</v>
          </cell>
          <cell r="D142" t="str">
            <v>Exempt</v>
          </cell>
          <cell r="E142">
            <v>649</v>
          </cell>
          <cell r="F142" t="str">
            <v>Naughton Operations</v>
          </cell>
          <cell r="G142">
            <v>5692</v>
          </cell>
          <cell r="H142" t="str">
            <v>Supervisor, Plant Operati</v>
          </cell>
          <cell r="I142" t="str">
            <v>Supervisor, Plant Operations</v>
          </cell>
          <cell r="J142">
            <v>26142</v>
          </cell>
          <cell r="K142">
            <v>36795</v>
          </cell>
          <cell r="L142">
            <v>83860.08</v>
          </cell>
          <cell r="M142" t="str">
            <v xml:space="preserve">    78700.00</v>
          </cell>
          <cell r="N142">
            <v>0.24</v>
          </cell>
          <cell r="O142" t="str">
            <v>Rory K Tomsic</v>
          </cell>
          <cell r="P142" t="str">
            <v>Cunningham, Barry G</v>
          </cell>
        </row>
        <row r="143">
          <cell r="A143">
            <v>4651</v>
          </cell>
          <cell r="B143" t="str">
            <v>Vickers</v>
          </cell>
          <cell r="C143" t="str">
            <v>Jeffrey</v>
          </cell>
          <cell r="D143" t="str">
            <v>Exempt</v>
          </cell>
          <cell r="E143">
            <v>702</v>
          </cell>
          <cell r="F143" t="str">
            <v>Chief Financial Organization</v>
          </cell>
          <cell r="G143">
            <v>7549</v>
          </cell>
          <cell r="H143" t="str">
            <v>Cnslt, Fin/Actng - Ld/Sr</v>
          </cell>
          <cell r="I143" t="str">
            <v>Cnslt, Fin/Actng - Ld/Sr</v>
          </cell>
          <cell r="J143">
            <v>36983</v>
          </cell>
          <cell r="K143">
            <v>37737</v>
          </cell>
          <cell r="L143">
            <v>85388.160000000003</v>
          </cell>
          <cell r="M143" t="str">
            <v xml:space="preserve">    81950.00</v>
          </cell>
          <cell r="N143">
            <v>0.24</v>
          </cell>
          <cell r="O143" t="str">
            <v>Jeffrey K Larsen</v>
          </cell>
          <cell r="P143" t="str">
            <v>Larsen, Jeffrey K</v>
          </cell>
        </row>
        <row r="144">
          <cell r="A144">
            <v>4656</v>
          </cell>
          <cell r="B144" t="str">
            <v>Thomson</v>
          </cell>
          <cell r="C144" t="str">
            <v>Garth</v>
          </cell>
          <cell r="D144" t="str">
            <v>Exempt</v>
          </cell>
          <cell r="E144">
            <v>667</v>
          </cell>
          <cell r="F144" t="str">
            <v>Huntington Support</v>
          </cell>
          <cell r="G144">
            <v>2278</v>
          </cell>
          <cell r="H144" t="str">
            <v>Supervisor, Plant</v>
          </cell>
          <cell r="I144" t="str">
            <v>Supervisor, Plant</v>
          </cell>
          <cell r="J144">
            <v>26162</v>
          </cell>
          <cell r="K144">
            <v>35972</v>
          </cell>
          <cell r="L144">
            <v>71550</v>
          </cell>
          <cell r="M144" t="str">
            <v xml:space="preserve">    71500.00</v>
          </cell>
          <cell r="N144">
            <v>0.24</v>
          </cell>
          <cell r="O144" t="str">
            <v>Gary Denhalter</v>
          </cell>
          <cell r="P144" t="str">
            <v>Cunningham, Barry G</v>
          </cell>
        </row>
        <row r="145">
          <cell r="A145">
            <v>4660</v>
          </cell>
          <cell r="B145" t="str">
            <v>Nate</v>
          </cell>
          <cell r="C145" t="str">
            <v>Russell</v>
          </cell>
          <cell r="D145" t="str">
            <v>Exempt</v>
          </cell>
          <cell r="E145">
            <v>595</v>
          </cell>
          <cell r="F145" t="str">
            <v>Customer Contact Center- Complex Team</v>
          </cell>
          <cell r="G145">
            <v>8544</v>
          </cell>
          <cell r="H145" t="str">
            <v>Analyst, Business - Ld/Sr</v>
          </cell>
          <cell r="I145" t="str">
            <v>Analyst, Business - Ld/Sr</v>
          </cell>
          <cell r="J145">
            <v>26183</v>
          </cell>
          <cell r="K145">
            <v>36831</v>
          </cell>
          <cell r="L145">
            <v>62092.56</v>
          </cell>
          <cell r="M145" t="str">
            <v xml:space="preserve">    66150.00</v>
          </cell>
          <cell r="N145">
            <v>0.24</v>
          </cell>
          <cell r="O145" t="str">
            <v>Allison F Payne</v>
          </cell>
          <cell r="P145" t="str">
            <v>Wright, Matthew</v>
          </cell>
        </row>
        <row r="146">
          <cell r="A146">
            <v>4663</v>
          </cell>
          <cell r="B146" t="str">
            <v>Catmull</v>
          </cell>
          <cell r="C146" t="str">
            <v>Robert</v>
          </cell>
          <cell r="D146" t="str">
            <v>Exempt</v>
          </cell>
          <cell r="E146">
            <v>288</v>
          </cell>
          <cell r="F146" t="str">
            <v>Fuels, Interwest &amp; Mining Subs</v>
          </cell>
          <cell r="G146">
            <v>3896</v>
          </cell>
          <cell r="H146" t="str">
            <v>Capital Budget/Invst Admi</v>
          </cell>
          <cell r="I146" t="str">
            <v>Capital Budget/Invst Admin</v>
          </cell>
          <cell r="J146">
            <v>26156</v>
          </cell>
          <cell r="K146">
            <v>31362</v>
          </cell>
          <cell r="L146">
            <v>88944</v>
          </cell>
          <cell r="M146" t="str">
            <v xml:space="preserve">    86987.00</v>
          </cell>
          <cell r="N146">
            <v>0.24</v>
          </cell>
          <cell r="O146" t="str">
            <v>Dee W Jense</v>
          </cell>
          <cell r="P146" t="str">
            <v>Johansen, Judi A</v>
          </cell>
        </row>
        <row r="147">
          <cell r="A147">
            <v>4666</v>
          </cell>
          <cell r="B147" t="str">
            <v>Edwards</v>
          </cell>
          <cell r="C147" t="str">
            <v>Rebecca</v>
          </cell>
          <cell r="D147" t="str">
            <v>Exempt</v>
          </cell>
          <cell r="E147">
            <v>244</v>
          </cell>
          <cell r="F147" t="str">
            <v>Employee Benefits</v>
          </cell>
          <cell r="G147">
            <v>1972</v>
          </cell>
          <cell r="H147" t="str">
            <v>Admntr, HR - Car</v>
          </cell>
          <cell r="I147" t="str">
            <v>Admntr, HR - Car</v>
          </cell>
          <cell r="J147">
            <v>36970</v>
          </cell>
          <cell r="K147">
            <v>36970</v>
          </cell>
          <cell r="L147">
            <v>52649.04</v>
          </cell>
          <cell r="M147" t="str">
            <v xml:space="preserve">    54150.00</v>
          </cell>
          <cell r="N147">
            <v>0.2</v>
          </cell>
          <cell r="O147" t="str">
            <v>Dawn T Cartwright</v>
          </cell>
          <cell r="P147" t="str">
            <v>Pittman, Michael J</v>
          </cell>
        </row>
        <row r="148">
          <cell r="A148">
            <v>4675</v>
          </cell>
          <cell r="B148" t="str">
            <v>Griff</v>
          </cell>
          <cell r="C148" t="str">
            <v>Paul</v>
          </cell>
          <cell r="D148" t="str">
            <v>Exempt</v>
          </cell>
          <cell r="E148">
            <v>1077</v>
          </cell>
          <cell r="F148" t="str">
            <v>Generation Engineering</v>
          </cell>
          <cell r="G148">
            <v>2172</v>
          </cell>
          <cell r="H148" t="str">
            <v>Manager, Plant</v>
          </cell>
          <cell r="I148" t="str">
            <v>Manager, Plant</v>
          </cell>
          <cell r="J148">
            <v>26196</v>
          </cell>
          <cell r="K148">
            <v>36140</v>
          </cell>
          <cell r="L148">
            <v>108068.16</v>
          </cell>
          <cell r="M148" t="str">
            <v xml:space="preserve">   101550.00</v>
          </cell>
          <cell r="N148">
            <v>0.3</v>
          </cell>
          <cell r="O148" t="str">
            <v>Fred J Brozovich</v>
          </cell>
          <cell r="P148" t="str">
            <v>Cunningham, Barry G</v>
          </cell>
        </row>
        <row r="149">
          <cell r="A149">
            <v>4678</v>
          </cell>
          <cell r="B149" t="str">
            <v>Turk</v>
          </cell>
          <cell r="C149" t="str">
            <v>Joseph</v>
          </cell>
          <cell r="D149" t="str">
            <v>Exempt</v>
          </cell>
          <cell r="E149">
            <v>1252</v>
          </cell>
          <cell r="F149" t="str">
            <v>Construction Mapping</v>
          </cell>
          <cell r="G149">
            <v>2272</v>
          </cell>
          <cell r="H149" t="str">
            <v>Supervisor, D&amp;T</v>
          </cell>
          <cell r="I149" t="str">
            <v>Supervisor, Data Mgmt</v>
          </cell>
          <cell r="J149">
            <v>36963</v>
          </cell>
          <cell r="K149">
            <v>37372</v>
          </cell>
          <cell r="L149">
            <v>62280</v>
          </cell>
          <cell r="M149" t="str">
            <v xml:space="preserve">    67500.00</v>
          </cell>
          <cell r="N149">
            <v>0.24</v>
          </cell>
          <cell r="O149" t="str">
            <v>James A Bender</v>
          </cell>
          <cell r="P149" t="str">
            <v>Wright, Matthew</v>
          </cell>
        </row>
        <row r="150">
          <cell r="A150">
            <v>4683</v>
          </cell>
          <cell r="B150" t="str">
            <v>Glick</v>
          </cell>
          <cell r="C150" t="str">
            <v>Richard</v>
          </cell>
          <cell r="D150" t="str">
            <v>Exempt</v>
          </cell>
          <cell r="E150">
            <v>251</v>
          </cell>
          <cell r="F150" t="str">
            <v>Government Affairs</v>
          </cell>
          <cell r="G150">
            <v>2093</v>
          </cell>
          <cell r="H150" t="str">
            <v>Director, GA</v>
          </cell>
          <cell r="I150" t="str">
            <v>Director, Govt Affairs</v>
          </cell>
          <cell r="J150">
            <v>36976</v>
          </cell>
          <cell r="K150">
            <v>36976</v>
          </cell>
          <cell r="L150">
            <v>151550.16</v>
          </cell>
          <cell r="M150" t="str">
            <v xml:space="preserve">   148650.00</v>
          </cell>
          <cell r="N150">
            <v>0.4</v>
          </cell>
          <cell r="O150" t="str">
            <v>Kevin A Lynch</v>
          </cell>
          <cell r="P150" t="str">
            <v>Furman, Donald N</v>
          </cell>
        </row>
        <row r="151">
          <cell r="A151">
            <v>4707</v>
          </cell>
          <cell r="B151" t="str">
            <v>Zorn</v>
          </cell>
          <cell r="C151" t="str">
            <v>Terry</v>
          </cell>
          <cell r="D151" t="str">
            <v>Exempt</v>
          </cell>
          <cell r="E151">
            <v>343</v>
          </cell>
          <cell r="F151" t="str">
            <v>Price Distribution</v>
          </cell>
          <cell r="G151">
            <v>2272</v>
          </cell>
          <cell r="H151" t="str">
            <v>Supervisor, D&amp;T</v>
          </cell>
          <cell r="I151" t="str">
            <v>Supervisor, D&amp;T</v>
          </cell>
          <cell r="J151">
            <v>26273</v>
          </cell>
          <cell r="K151">
            <v>35972</v>
          </cell>
          <cell r="L151">
            <v>73046.16</v>
          </cell>
          <cell r="M151" t="str">
            <v xml:space="preserve">    67500.00</v>
          </cell>
          <cell r="N151">
            <v>0.24</v>
          </cell>
          <cell r="O151" t="str">
            <v>Dale F Robertson</v>
          </cell>
          <cell r="P151" t="str">
            <v>Wright, Matthew</v>
          </cell>
        </row>
        <row r="152">
          <cell r="A152">
            <v>4710</v>
          </cell>
          <cell r="B152" t="str">
            <v>Smart</v>
          </cell>
          <cell r="C152" t="str">
            <v>Randy</v>
          </cell>
          <cell r="D152" t="str">
            <v>Exempt</v>
          </cell>
          <cell r="E152">
            <v>77</v>
          </cell>
          <cell r="F152" t="str">
            <v>Transmission Dispatch</v>
          </cell>
          <cell r="G152">
            <v>2271</v>
          </cell>
          <cell r="H152" t="str">
            <v>Supervisor, Dispatch</v>
          </cell>
          <cell r="I152" t="str">
            <v>Grid Opr Supervisor</v>
          </cell>
          <cell r="J152">
            <v>26273</v>
          </cell>
          <cell r="K152">
            <v>35972</v>
          </cell>
          <cell r="L152">
            <v>88534.080000000002</v>
          </cell>
          <cell r="M152" t="str">
            <v xml:space="preserve">    89250.00</v>
          </cell>
          <cell r="N152">
            <v>0.24</v>
          </cell>
          <cell r="O152" t="str">
            <v>Robert L Williams</v>
          </cell>
          <cell r="P152" t="str">
            <v>Wright, Matthew</v>
          </cell>
        </row>
        <row r="153">
          <cell r="A153">
            <v>4747</v>
          </cell>
          <cell r="B153" t="str">
            <v>Herman</v>
          </cell>
          <cell r="C153" t="str">
            <v>Nancy</v>
          </cell>
          <cell r="D153" t="str">
            <v>Exempt</v>
          </cell>
          <cell r="E153">
            <v>1006</v>
          </cell>
          <cell r="F153" t="str">
            <v>CSC Accounts Payable</v>
          </cell>
          <cell r="G153">
            <v>7552</v>
          </cell>
          <cell r="H153" t="str">
            <v>Supervisor, Fin/Actng</v>
          </cell>
          <cell r="I153" t="str">
            <v>Supervisor, Fin/Actng</v>
          </cell>
          <cell r="J153">
            <v>36976</v>
          </cell>
          <cell r="K153">
            <v>37207</v>
          </cell>
          <cell r="L153">
            <v>74676</v>
          </cell>
          <cell r="M153" t="str">
            <v xml:space="preserve">    75250.00</v>
          </cell>
          <cell r="N153">
            <v>0.24</v>
          </cell>
          <cell r="O153" t="str">
            <v>Esther Giezendanner</v>
          </cell>
          <cell r="P153" t="str">
            <v>MacRitchie, Andy</v>
          </cell>
        </row>
        <row r="154">
          <cell r="A154">
            <v>4749</v>
          </cell>
          <cell r="B154" t="str">
            <v>Layton Jr</v>
          </cell>
          <cell r="C154" t="str">
            <v>Lloyd</v>
          </cell>
          <cell r="D154" t="str">
            <v>Exempt</v>
          </cell>
          <cell r="E154">
            <v>1095</v>
          </cell>
          <cell r="F154" t="str">
            <v>Substation Operations - Wasatch Front</v>
          </cell>
          <cell r="G154">
            <v>6081</v>
          </cell>
          <cell r="H154" t="str">
            <v>Manager, Distribution</v>
          </cell>
          <cell r="I154" t="str">
            <v>Manager, Distribution (Ops Mgr)</v>
          </cell>
          <cell r="J154">
            <v>26378</v>
          </cell>
          <cell r="K154">
            <v>37783</v>
          </cell>
          <cell r="L154">
            <v>86005.2</v>
          </cell>
          <cell r="M154" t="str">
            <v xml:space="preserve">    90600.00</v>
          </cell>
          <cell r="N154">
            <v>0.3</v>
          </cell>
          <cell r="O154" t="str">
            <v>Louis M Seppi</v>
          </cell>
          <cell r="P154" t="str">
            <v>Wright, Matthew</v>
          </cell>
        </row>
        <row r="155">
          <cell r="A155">
            <v>4768</v>
          </cell>
          <cell r="B155" t="str">
            <v>Olsen</v>
          </cell>
          <cell r="C155" t="str">
            <v>Ronald</v>
          </cell>
          <cell r="D155" t="str">
            <v>Exempt</v>
          </cell>
          <cell r="E155">
            <v>1083</v>
          </cell>
          <cell r="F155" t="str">
            <v>RE Right of Way Services</v>
          </cell>
          <cell r="G155">
            <v>2238</v>
          </cell>
          <cell r="H155" t="str">
            <v>Prpty Agnt - Car</v>
          </cell>
          <cell r="I155" t="str">
            <v>Prpty Agnt - Car</v>
          </cell>
          <cell r="J155">
            <v>26385</v>
          </cell>
          <cell r="K155">
            <v>37530</v>
          </cell>
          <cell r="L155">
            <v>63024</v>
          </cell>
          <cell r="M155" t="str">
            <v xml:space="preserve">    63800.00</v>
          </cell>
          <cell r="N155">
            <v>0.24</v>
          </cell>
          <cell r="O155" t="str">
            <v>Patti J Perigo</v>
          </cell>
          <cell r="P155" t="str">
            <v>MacRitchie, Andy</v>
          </cell>
        </row>
        <row r="156">
          <cell r="A156">
            <v>4769</v>
          </cell>
          <cell r="B156" t="str">
            <v>Rapich</v>
          </cell>
          <cell r="C156" t="str">
            <v>Scott</v>
          </cell>
          <cell r="D156" t="str">
            <v>Exempt</v>
          </cell>
          <cell r="E156">
            <v>391</v>
          </cell>
          <cell r="F156" t="str">
            <v>Preston Distribution</v>
          </cell>
          <cell r="G156">
            <v>6081</v>
          </cell>
          <cell r="H156" t="str">
            <v>Manager, Distribution</v>
          </cell>
          <cell r="I156" t="str">
            <v>Manager, Distribution (Ops Mgr)</v>
          </cell>
          <cell r="J156">
            <v>26386</v>
          </cell>
          <cell r="K156">
            <v>37634</v>
          </cell>
          <cell r="L156">
            <v>77426.16</v>
          </cell>
          <cell r="M156" t="str">
            <v xml:space="preserve">    90600.00</v>
          </cell>
          <cell r="N156">
            <v>0.3</v>
          </cell>
          <cell r="O156" t="str">
            <v>Vaughn N Rasmussen</v>
          </cell>
          <cell r="P156" t="str">
            <v>Wright, Matthew</v>
          </cell>
        </row>
        <row r="157">
          <cell r="A157">
            <v>4792</v>
          </cell>
          <cell r="B157" t="str">
            <v>Ito</v>
          </cell>
          <cell r="C157" t="str">
            <v>Richard</v>
          </cell>
          <cell r="D157" t="str">
            <v>Exempt</v>
          </cell>
          <cell r="E157">
            <v>1301</v>
          </cell>
          <cell r="F157" t="str">
            <v>CFO - Risk Mgmt</v>
          </cell>
          <cell r="G157">
            <v>5968</v>
          </cell>
          <cell r="H157" t="str">
            <v>Vice President (Exempt)</v>
          </cell>
          <cell r="I157" t="str">
            <v>VP, Risk Mgmt</v>
          </cell>
          <cell r="J157">
            <v>36997</v>
          </cell>
          <cell r="K157">
            <v>36997</v>
          </cell>
          <cell r="L157">
            <v>244830</v>
          </cell>
          <cell r="N157">
            <v>0.6</v>
          </cell>
          <cell r="O157" t="str">
            <v>Robert A Klein</v>
          </cell>
          <cell r="P157" t="str">
            <v>Klein, Robert A</v>
          </cell>
        </row>
        <row r="158">
          <cell r="A158">
            <v>4795</v>
          </cell>
          <cell r="B158" t="str">
            <v>Boardman</v>
          </cell>
          <cell r="C158" t="str">
            <v>Kevin</v>
          </cell>
          <cell r="D158" t="str">
            <v>Exempt</v>
          </cell>
          <cell r="E158">
            <v>251</v>
          </cell>
          <cell r="F158" t="str">
            <v>Government Affairs</v>
          </cell>
          <cell r="G158">
            <v>2168</v>
          </cell>
          <cell r="H158" t="str">
            <v>Manager, GA</v>
          </cell>
          <cell r="I158" t="str">
            <v>Mgr, Government Affrs</v>
          </cell>
          <cell r="J158">
            <v>26430</v>
          </cell>
          <cell r="K158">
            <v>37190</v>
          </cell>
          <cell r="L158">
            <v>106090.08</v>
          </cell>
          <cell r="M158" t="str">
            <v xml:space="preserve">   103200.00</v>
          </cell>
          <cell r="N158">
            <v>0.3</v>
          </cell>
          <cell r="O158" t="str">
            <v>Kevin A Lynch</v>
          </cell>
          <cell r="P158" t="str">
            <v>Furman, Donald N</v>
          </cell>
        </row>
        <row r="159">
          <cell r="A159">
            <v>4817</v>
          </cell>
          <cell r="B159" t="str">
            <v>Adams</v>
          </cell>
          <cell r="C159" t="str">
            <v>Mark</v>
          </cell>
          <cell r="D159" t="str">
            <v>Exempt</v>
          </cell>
          <cell r="E159">
            <v>1111</v>
          </cell>
          <cell r="F159" t="str">
            <v>Area Planning</v>
          </cell>
          <cell r="G159">
            <v>2121</v>
          </cell>
          <cell r="H159" t="str">
            <v>Engineer - Princ</v>
          </cell>
          <cell r="I159" t="str">
            <v>Engineer - Princ</v>
          </cell>
          <cell r="J159">
            <v>26449</v>
          </cell>
          <cell r="K159">
            <v>37767</v>
          </cell>
          <cell r="L159">
            <v>91492.08</v>
          </cell>
          <cell r="M159" t="str">
            <v xml:space="preserve">    94950.00</v>
          </cell>
          <cell r="N159">
            <v>0.3</v>
          </cell>
          <cell r="O159" t="str">
            <v>Thomas N Tjoelker</v>
          </cell>
          <cell r="P159" t="str">
            <v>Wright, Matthew</v>
          </cell>
        </row>
        <row r="160">
          <cell r="A160">
            <v>4825</v>
          </cell>
          <cell r="B160" t="str">
            <v>Hall</v>
          </cell>
          <cell r="C160" t="str">
            <v>Ronald</v>
          </cell>
          <cell r="D160" t="str">
            <v>Exempt</v>
          </cell>
          <cell r="E160">
            <v>666</v>
          </cell>
          <cell r="F160" t="str">
            <v>Huntington Production</v>
          </cell>
          <cell r="G160">
            <v>2120</v>
          </cell>
          <cell r="H160" t="str">
            <v>Engineer - Ld/Sr</v>
          </cell>
          <cell r="I160" t="str">
            <v>Engineer - Ld/Sr</v>
          </cell>
          <cell r="J160">
            <v>28271</v>
          </cell>
          <cell r="K160">
            <v>35972</v>
          </cell>
          <cell r="L160">
            <v>82211.039999999994</v>
          </cell>
          <cell r="M160" t="str">
            <v xml:space="preserve">    80400.00</v>
          </cell>
          <cell r="N160">
            <v>0.24</v>
          </cell>
          <cell r="O160" t="str">
            <v>Glenn L Pinterich</v>
          </cell>
          <cell r="P160" t="str">
            <v>Cunningham, Barry G</v>
          </cell>
        </row>
        <row r="161">
          <cell r="A161">
            <v>4836</v>
          </cell>
          <cell r="B161" t="str">
            <v>Robertson</v>
          </cell>
          <cell r="C161" t="str">
            <v>Dale</v>
          </cell>
          <cell r="D161" t="str">
            <v>Exempt</v>
          </cell>
          <cell r="E161">
            <v>343</v>
          </cell>
          <cell r="F161" t="str">
            <v>Price Distribution</v>
          </cell>
          <cell r="G161">
            <v>6081</v>
          </cell>
          <cell r="H161" t="str">
            <v>Manager, Distribution</v>
          </cell>
          <cell r="I161" t="str">
            <v>Manager, Distribution (Ops Mgr)</v>
          </cell>
          <cell r="J161">
            <v>26780</v>
          </cell>
          <cell r="K161">
            <v>36708</v>
          </cell>
          <cell r="L161">
            <v>93979.199999999997</v>
          </cell>
          <cell r="M161" t="str">
            <v xml:space="preserve">    90600.00</v>
          </cell>
          <cell r="N161">
            <v>0.3</v>
          </cell>
          <cell r="O161" t="str">
            <v>Gary A Felter</v>
          </cell>
          <cell r="P161" t="str">
            <v>Wright, Matthew</v>
          </cell>
        </row>
        <row r="162">
          <cell r="A162">
            <v>4837</v>
          </cell>
          <cell r="B162" t="str">
            <v>Strong</v>
          </cell>
          <cell r="C162" t="str">
            <v>Scott</v>
          </cell>
          <cell r="D162" t="str">
            <v>Exempt</v>
          </cell>
          <cell r="E162">
            <v>674</v>
          </cell>
          <cell r="F162" t="str">
            <v>Carbon Planning</v>
          </cell>
          <cell r="G162">
            <v>2278</v>
          </cell>
          <cell r="H162" t="str">
            <v>Supervisor, Plant</v>
          </cell>
          <cell r="I162" t="str">
            <v>Supervisor, Plant</v>
          </cell>
          <cell r="J162">
            <v>26506</v>
          </cell>
          <cell r="K162">
            <v>37263</v>
          </cell>
          <cell r="L162">
            <v>76747.199999999997</v>
          </cell>
          <cell r="M162" t="str">
            <v xml:space="preserve">    71500.00</v>
          </cell>
          <cell r="N162">
            <v>0.24</v>
          </cell>
          <cell r="O162" t="str">
            <v>Tim C Bingley</v>
          </cell>
          <cell r="P162" t="str">
            <v>Cunningham, Barry G</v>
          </cell>
        </row>
        <row r="163">
          <cell r="A163">
            <v>4842</v>
          </cell>
          <cell r="B163" t="str">
            <v>Brenholtz</v>
          </cell>
          <cell r="C163" t="str">
            <v>Thomas</v>
          </cell>
          <cell r="D163" t="str">
            <v>Exempt</v>
          </cell>
          <cell r="E163">
            <v>878</v>
          </cell>
          <cell r="F163" t="str">
            <v>Mainframe</v>
          </cell>
          <cell r="G163">
            <v>2145</v>
          </cell>
          <cell r="H163" t="str">
            <v>IT Spclst, Opr Sys - Ld/S</v>
          </cell>
          <cell r="I163" t="str">
            <v>IT Spclst, Opr Sys - Ld/Sr</v>
          </cell>
          <cell r="J163">
            <v>36977</v>
          </cell>
          <cell r="K163">
            <v>36977</v>
          </cell>
          <cell r="L163">
            <v>73916.160000000003</v>
          </cell>
          <cell r="M163" t="str">
            <v xml:space="preserve">    80000.00</v>
          </cell>
          <cell r="N163">
            <v>0.24</v>
          </cell>
          <cell r="O163" t="str">
            <v>Peter T Jefferies</v>
          </cell>
          <cell r="P163" t="str">
            <v>Walje, A Richard</v>
          </cell>
        </row>
        <row r="164">
          <cell r="A164">
            <v>4845</v>
          </cell>
          <cell r="B164" t="str">
            <v>Campbell-Gillies</v>
          </cell>
          <cell r="C164" t="str">
            <v>Frank</v>
          </cell>
          <cell r="D164" t="str">
            <v>Exempt</v>
          </cell>
          <cell r="E164">
            <v>287</v>
          </cell>
          <cell r="F164" t="str">
            <v>RE Property Management</v>
          </cell>
          <cell r="G164">
            <v>2239</v>
          </cell>
          <cell r="H164" t="str">
            <v>Prpty Agnt - Ld/Sr</v>
          </cell>
          <cell r="I164" t="str">
            <v>Prpty Agnt - Ld/Sr</v>
          </cell>
          <cell r="J164">
            <v>36982</v>
          </cell>
          <cell r="K164">
            <v>37956</v>
          </cell>
          <cell r="L164">
            <v>69010.080000000002</v>
          </cell>
          <cell r="M164" t="str">
            <v xml:space="preserve">    74700.00</v>
          </cell>
          <cell r="N164">
            <v>0.24</v>
          </cell>
          <cell r="O164" t="str">
            <v>Curtis M Meyers</v>
          </cell>
          <cell r="P164" t="str">
            <v>MacRitchie, Andy</v>
          </cell>
        </row>
        <row r="165">
          <cell r="A165">
            <v>4849</v>
          </cell>
          <cell r="B165" t="str">
            <v>Devine</v>
          </cell>
          <cell r="C165" t="str">
            <v>Trish</v>
          </cell>
          <cell r="D165" t="str">
            <v>Non-Exempt,Non-Union</v>
          </cell>
          <cell r="E165">
            <v>1020</v>
          </cell>
          <cell r="F165" t="str">
            <v>Environmental Policy</v>
          </cell>
          <cell r="G165">
            <v>2020</v>
          </cell>
          <cell r="H165" t="str">
            <v>Assistant, Group/Indv</v>
          </cell>
          <cell r="I165" t="str">
            <v>Assistant, Group/Indv</v>
          </cell>
          <cell r="J165">
            <v>36976</v>
          </cell>
          <cell r="K165">
            <v>36976</v>
          </cell>
          <cell r="L165">
            <v>39148.080000000002</v>
          </cell>
          <cell r="M165" t="str">
            <v xml:space="preserve">    36500.00</v>
          </cell>
          <cell r="N165">
            <v>0.2</v>
          </cell>
          <cell r="O165" t="str">
            <v>William R Edmonds</v>
          </cell>
          <cell r="P165" t="str">
            <v>MacRitchie, Andy</v>
          </cell>
        </row>
        <row r="166">
          <cell r="A166">
            <v>4850</v>
          </cell>
          <cell r="B166" t="str">
            <v>Grail</v>
          </cell>
          <cell r="C166" t="str">
            <v>Marcia</v>
          </cell>
          <cell r="D166" t="str">
            <v>Exempt</v>
          </cell>
          <cell r="E166">
            <v>250</v>
          </cell>
          <cell r="F166" t="str">
            <v>Training Support &amp; Development - PD</v>
          </cell>
          <cell r="G166">
            <v>2169</v>
          </cell>
          <cell r="H166" t="str">
            <v>Manager, HR</v>
          </cell>
          <cell r="I166" t="str">
            <v>Mgr, Technical Training</v>
          </cell>
          <cell r="J166">
            <v>36983</v>
          </cell>
          <cell r="K166">
            <v>37792</v>
          </cell>
          <cell r="L166">
            <v>84240</v>
          </cell>
          <cell r="M166" t="str">
            <v xml:space="preserve">    93600.00</v>
          </cell>
          <cell r="N166">
            <v>0.3</v>
          </cell>
          <cell r="O166" t="str">
            <v>Andrea R Gansen</v>
          </cell>
          <cell r="P166" t="str">
            <v>Wright, Matthew</v>
          </cell>
        </row>
        <row r="167">
          <cell r="A167">
            <v>4852</v>
          </cell>
          <cell r="B167" t="str">
            <v>Young</v>
          </cell>
          <cell r="C167" t="str">
            <v>Janet</v>
          </cell>
          <cell r="D167" t="str">
            <v>Non-Exempt,Non-Union</v>
          </cell>
          <cell r="E167">
            <v>593</v>
          </cell>
          <cell r="F167" t="str">
            <v>Customer Contact Center- Dayshift</v>
          </cell>
          <cell r="G167">
            <v>4779</v>
          </cell>
          <cell r="H167" t="str">
            <v>Customer Service Associat</v>
          </cell>
          <cell r="I167" t="str">
            <v>Customer Service Associate</v>
          </cell>
          <cell r="J167">
            <v>36983</v>
          </cell>
          <cell r="K167">
            <v>36983</v>
          </cell>
          <cell r="L167">
            <v>40665.599999999999</v>
          </cell>
          <cell r="M167" t="str">
            <v xml:space="preserve">    35089.60</v>
          </cell>
          <cell r="N167">
            <v>0.08</v>
          </cell>
          <cell r="O167" t="str">
            <v>Eric A Lehman</v>
          </cell>
          <cell r="P167" t="str">
            <v>Wright, Matthew</v>
          </cell>
        </row>
        <row r="168">
          <cell r="A168">
            <v>4853</v>
          </cell>
          <cell r="B168" t="str">
            <v>Voisard</v>
          </cell>
          <cell r="C168" t="str">
            <v>Rebecca</v>
          </cell>
          <cell r="D168" t="str">
            <v>Non-Exempt,Non-Union</v>
          </cell>
          <cell r="E168">
            <v>595</v>
          </cell>
          <cell r="F168" t="str">
            <v>Customer Contact Center- Complex Team</v>
          </cell>
          <cell r="G168">
            <v>4779</v>
          </cell>
          <cell r="H168" t="str">
            <v>Customer Service Associat</v>
          </cell>
          <cell r="I168" t="str">
            <v>Customer Service Associate</v>
          </cell>
          <cell r="J168">
            <v>36983</v>
          </cell>
          <cell r="K168">
            <v>36983</v>
          </cell>
          <cell r="L168">
            <v>44721.84</v>
          </cell>
          <cell r="M168" t="str">
            <v xml:space="preserve">    35089.60</v>
          </cell>
          <cell r="N168">
            <v>0.08</v>
          </cell>
          <cell r="O168" t="str">
            <v>Amy S Swanson</v>
          </cell>
          <cell r="P168" t="str">
            <v>Wright, Matthew</v>
          </cell>
        </row>
        <row r="169">
          <cell r="A169">
            <v>4855</v>
          </cell>
          <cell r="B169" t="str">
            <v>Pinson</v>
          </cell>
          <cell r="C169" t="str">
            <v>D Quin</v>
          </cell>
          <cell r="D169" t="str">
            <v>Exempt</v>
          </cell>
          <cell r="E169">
            <v>1113</v>
          </cell>
          <cell r="F169" t="str">
            <v>System Support</v>
          </cell>
          <cell r="G169">
            <v>1982</v>
          </cell>
          <cell r="H169" t="str">
            <v>Analyst, Bus Sys - Ld/Sr</v>
          </cell>
          <cell r="I169" t="str">
            <v>Analyst, Bus Sys - Ld/Sr</v>
          </cell>
          <cell r="J169">
            <v>26449</v>
          </cell>
          <cell r="K169">
            <v>36094</v>
          </cell>
          <cell r="L169">
            <v>78440.160000000003</v>
          </cell>
          <cell r="M169" t="str">
            <v xml:space="preserve">    72750.00</v>
          </cell>
          <cell r="N169">
            <v>0.24</v>
          </cell>
          <cell r="O169" t="str">
            <v>Douglas H Anderson</v>
          </cell>
          <cell r="P169" t="str">
            <v>Wright, Matthew</v>
          </cell>
        </row>
        <row r="170">
          <cell r="A170">
            <v>4858</v>
          </cell>
          <cell r="B170" t="str">
            <v>Rosecrans</v>
          </cell>
          <cell r="C170" t="str">
            <v>Tory</v>
          </cell>
          <cell r="D170" t="str">
            <v>Non-Exempt,Non-Union</v>
          </cell>
          <cell r="E170">
            <v>594</v>
          </cell>
          <cell r="F170" t="str">
            <v>Customer Contact Center - Generalists</v>
          </cell>
          <cell r="G170">
            <v>4779</v>
          </cell>
          <cell r="H170" t="str">
            <v>Customer Service Associat</v>
          </cell>
          <cell r="I170" t="str">
            <v>Customer Service Associate</v>
          </cell>
          <cell r="J170">
            <v>36983</v>
          </cell>
          <cell r="K170">
            <v>36983</v>
          </cell>
          <cell r="L170">
            <v>38315.040000000001</v>
          </cell>
          <cell r="M170" t="str">
            <v xml:space="preserve">    35089.60</v>
          </cell>
          <cell r="N170">
            <v>0.08</v>
          </cell>
          <cell r="O170" t="str">
            <v>Lanakila M Achong</v>
          </cell>
          <cell r="P170" t="str">
            <v>Wright, Matthew</v>
          </cell>
        </row>
        <row r="171">
          <cell r="A171">
            <v>4861</v>
          </cell>
          <cell r="B171" t="str">
            <v>Peterson</v>
          </cell>
          <cell r="C171" t="str">
            <v>Teresa</v>
          </cell>
          <cell r="D171" t="str">
            <v>Non-Exempt,Non-Union</v>
          </cell>
          <cell r="E171">
            <v>241</v>
          </cell>
          <cell r="F171" t="str">
            <v>Real Estate Management</v>
          </cell>
          <cell r="G171">
            <v>2020</v>
          </cell>
          <cell r="H171" t="str">
            <v>Assistant, Group/Indv</v>
          </cell>
          <cell r="I171" t="str">
            <v>Assistant, Group/Indv</v>
          </cell>
          <cell r="J171">
            <v>36983</v>
          </cell>
          <cell r="K171">
            <v>37599</v>
          </cell>
          <cell r="L171">
            <v>35465.279999999999</v>
          </cell>
          <cell r="M171" t="str">
            <v xml:space="preserve">    36500.00</v>
          </cell>
          <cell r="N171">
            <v>0.2</v>
          </cell>
          <cell r="O171" t="str">
            <v>Susan P Berndt</v>
          </cell>
          <cell r="P171" t="str">
            <v>MacRitchie, Andy</v>
          </cell>
        </row>
        <row r="172">
          <cell r="A172">
            <v>4864</v>
          </cell>
          <cell r="B172" t="str">
            <v>Walker</v>
          </cell>
          <cell r="C172" t="str">
            <v>Lance</v>
          </cell>
          <cell r="D172" t="str">
            <v>Exempt</v>
          </cell>
          <cell r="E172">
            <v>1145</v>
          </cell>
          <cell r="F172" t="str">
            <v>American Fork New Connections</v>
          </cell>
          <cell r="G172">
            <v>6081</v>
          </cell>
          <cell r="H172" t="str">
            <v>Manager, Distribution</v>
          </cell>
          <cell r="I172" t="str">
            <v>Manager, Distribution</v>
          </cell>
          <cell r="J172">
            <v>27456</v>
          </cell>
          <cell r="K172">
            <v>37267</v>
          </cell>
          <cell r="L172">
            <v>84480</v>
          </cell>
          <cell r="M172" t="str">
            <v xml:space="preserve">    90600.00</v>
          </cell>
          <cell r="N172">
            <v>0.3</v>
          </cell>
          <cell r="O172" t="str">
            <v>Scott C Derrick</v>
          </cell>
          <cell r="P172" t="str">
            <v>Wright, Matthew</v>
          </cell>
        </row>
        <row r="173">
          <cell r="A173">
            <v>4871</v>
          </cell>
          <cell r="B173" t="str">
            <v>Harrington</v>
          </cell>
          <cell r="C173" t="str">
            <v>Melanie</v>
          </cell>
          <cell r="D173" t="str">
            <v>Exempt</v>
          </cell>
          <cell r="E173">
            <v>1530</v>
          </cell>
          <cell r="F173" t="str">
            <v>Cust Svc Business Improvement</v>
          </cell>
          <cell r="G173">
            <v>8542</v>
          </cell>
          <cell r="H173" t="str">
            <v>Analyst, Business - Assoc</v>
          </cell>
          <cell r="I173" t="str">
            <v>Analyst, Business - Assoc</v>
          </cell>
          <cell r="J173">
            <v>36983</v>
          </cell>
          <cell r="K173">
            <v>38103</v>
          </cell>
          <cell r="L173">
            <v>43999.92</v>
          </cell>
          <cell r="M173" t="str">
            <v xml:space="preserve">    43500.00</v>
          </cell>
          <cell r="N173">
            <v>0.2</v>
          </cell>
          <cell r="O173" t="str">
            <v>Allison F Payne</v>
          </cell>
          <cell r="P173" t="str">
            <v>Wright, Matthew</v>
          </cell>
        </row>
        <row r="174">
          <cell r="A174">
            <v>4873</v>
          </cell>
          <cell r="B174" t="str">
            <v>DeSpain</v>
          </cell>
          <cell r="C174" t="str">
            <v>Stephen</v>
          </cell>
          <cell r="D174" t="str">
            <v>Exempt</v>
          </cell>
          <cell r="E174">
            <v>904</v>
          </cell>
          <cell r="F174" t="str">
            <v>Procurement Power Generation</v>
          </cell>
          <cell r="G174">
            <v>4926</v>
          </cell>
          <cell r="H174" t="str">
            <v>Cnslt, Prcr/Mtrls - Car</v>
          </cell>
          <cell r="I174" t="str">
            <v>Cnslt, Prcr/Mtrls - Car</v>
          </cell>
          <cell r="J174">
            <v>26464</v>
          </cell>
          <cell r="K174">
            <v>36817</v>
          </cell>
          <cell r="L174">
            <v>76591.199999999997</v>
          </cell>
          <cell r="M174" t="str">
            <v xml:space="preserve">    80900.00</v>
          </cell>
          <cell r="N174">
            <v>0.24</v>
          </cell>
          <cell r="O174" t="str">
            <v>Jonathan D Stubbenhagen</v>
          </cell>
          <cell r="P174" t="str">
            <v>MacRitchie, Andy</v>
          </cell>
        </row>
        <row r="175">
          <cell r="A175">
            <v>4875</v>
          </cell>
          <cell r="B175" t="str">
            <v>Graham</v>
          </cell>
          <cell r="C175" t="str">
            <v>Ellen</v>
          </cell>
          <cell r="D175" t="str">
            <v>Non-Exempt,Non-Union</v>
          </cell>
          <cell r="E175">
            <v>594</v>
          </cell>
          <cell r="F175" t="str">
            <v>Customer Contact Center - Generalists</v>
          </cell>
          <cell r="G175">
            <v>4779</v>
          </cell>
          <cell r="H175" t="str">
            <v>Customer Service Associat</v>
          </cell>
          <cell r="I175" t="str">
            <v>Customer Service Associate</v>
          </cell>
          <cell r="J175">
            <v>36983</v>
          </cell>
          <cell r="K175">
            <v>36983</v>
          </cell>
          <cell r="L175">
            <v>40665.599999999999</v>
          </cell>
          <cell r="M175" t="str">
            <v xml:space="preserve">    35089.60</v>
          </cell>
          <cell r="N175">
            <v>0.08</v>
          </cell>
          <cell r="O175" t="str">
            <v>Sean A Elam</v>
          </cell>
          <cell r="P175" t="str">
            <v>Wright, Matthew</v>
          </cell>
        </row>
        <row r="176">
          <cell r="A176">
            <v>4877</v>
          </cell>
          <cell r="B176" t="str">
            <v>Alder</v>
          </cell>
          <cell r="C176" t="str">
            <v>Kevin</v>
          </cell>
          <cell r="D176" t="str">
            <v>Exempt</v>
          </cell>
          <cell r="E176">
            <v>1088</v>
          </cell>
          <cell r="F176" t="str">
            <v>C&amp;T Back Office</v>
          </cell>
          <cell r="G176">
            <v>8546</v>
          </cell>
          <cell r="H176" t="str">
            <v>Cnslt, Bus Anly - Car</v>
          </cell>
          <cell r="I176" t="str">
            <v>Cnslt, Bus Anly - Car</v>
          </cell>
          <cell r="J176">
            <v>26456</v>
          </cell>
          <cell r="K176">
            <v>37844</v>
          </cell>
          <cell r="L176">
            <v>74173.2</v>
          </cell>
          <cell r="M176" t="str">
            <v xml:space="preserve">    77300.00</v>
          </cell>
          <cell r="N176">
            <v>0.24</v>
          </cell>
          <cell r="O176" t="str">
            <v>Peter L McGregor</v>
          </cell>
          <cell r="P176" t="str">
            <v>Watters, Stan K</v>
          </cell>
        </row>
        <row r="177">
          <cell r="A177">
            <v>4879</v>
          </cell>
          <cell r="B177" t="str">
            <v>Bea</v>
          </cell>
          <cell r="C177" t="str">
            <v>Dana</v>
          </cell>
          <cell r="D177" t="str">
            <v>Non-Exempt,Non-Union</v>
          </cell>
          <cell r="E177">
            <v>594</v>
          </cell>
          <cell r="F177" t="str">
            <v>Customer Contact Center - Generalists</v>
          </cell>
          <cell r="G177">
            <v>4779</v>
          </cell>
          <cell r="H177" t="str">
            <v>Customer Service Associat</v>
          </cell>
          <cell r="I177" t="str">
            <v>Customer Service Associate Trainee</v>
          </cell>
          <cell r="J177">
            <v>36983</v>
          </cell>
          <cell r="K177">
            <v>36983</v>
          </cell>
          <cell r="L177">
            <v>40665.599999999999</v>
          </cell>
          <cell r="M177" t="str">
            <v xml:space="preserve">    35089.60</v>
          </cell>
          <cell r="N177">
            <v>0.08</v>
          </cell>
          <cell r="O177" t="str">
            <v>James H Hermann Jr</v>
          </cell>
          <cell r="P177" t="str">
            <v>Wright, Matthew</v>
          </cell>
        </row>
        <row r="178">
          <cell r="A178">
            <v>4883</v>
          </cell>
          <cell r="B178" t="str">
            <v>Aiken</v>
          </cell>
          <cell r="C178" t="str">
            <v>Kevin</v>
          </cell>
          <cell r="D178" t="str">
            <v>Non-Exempt,Non-Union</v>
          </cell>
          <cell r="E178">
            <v>594</v>
          </cell>
          <cell r="F178" t="str">
            <v>Customer Contact Center - Generalists</v>
          </cell>
          <cell r="G178">
            <v>4779</v>
          </cell>
          <cell r="H178" t="str">
            <v>Customer Service Associat</v>
          </cell>
          <cell r="I178" t="str">
            <v>Customer Service Associate</v>
          </cell>
          <cell r="J178">
            <v>36983</v>
          </cell>
          <cell r="K178">
            <v>36983</v>
          </cell>
          <cell r="L178">
            <v>40665.599999999999</v>
          </cell>
          <cell r="M178" t="str">
            <v xml:space="preserve">    35089.60</v>
          </cell>
          <cell r="N178">
            <v>0.08</v>
          </cell>
          <cell r="O178" t="str">
            <v>Matthew J Feist</v>
          </cell>
          <cell r="P178" t="str">
            <v>Wright, Matthew</v>
          </cell>
        </row>
        <row r="179">
          <cell r="A179">
            <v>4884</v>
          </cell>
          <cell r="B179" t="str">
            <v>Ponteri</v>
          </cell>
          <cell r="C179" t="str">
            <v>Joseph</v>
          </cell>
          <cell r="D179" t="str">
            <v>Non-Exempt,Non-Union</v>
          </cell>
          <cell r="E179">
            <v>1019</v>
          </cell>
          <cell r="F179" t="str">
            <v>External Communications</v>
          </cell>
          <cell r="G179">
            <v>2020</v>
          </cell>
          <cell r="H179" t="str">
            <v>Assistant, Group/Indv</v>
          </cell>
          <cell r="I179" t="str">
            <v>Assistant, Group/Indv</v>
          </cell>
          <cell r="J179">
            <v>36990</v>
          </cell>
          <cell r="K179">
            <v>36990</v>
          </cell>
          <cell r="L179">
            <v>36537.120000000003</v>
          </cell>
          <cell r="M179" t="str">
            <v xml:space="preserve">    36500.00</v>
          </cell>
          <cell r="N179">
            <v>0.2</v>
          </cell>
          <cell r="O179" t="str">
            <v>Rachel K Sherrard-Smith</v>
          </cell>
        </row>
        <row r="180">
          <cell r="A180">
            <v>4888</v>
          </cell>
          <cell r="B180" t="str">
            <v>Martinsen</v>
          </cell>
          <cell r="C180" t="str">
            <v>Craig</v>
          </cell>
          <cell r="D180" t="str">
            <v>Exempt</v>
          </cell>
          <cell r="E180">
            <v>1351</v>
          </cell>
          <cell r="F180" t="str">
            <v>Desktop</v>
          </cell>
          <cell r="G180">
            <v>2139</v>
          </cell>
          <cell r="H180" t="str">
            <v>IT Spclst, Dsk Spt - Ld/S</v>
          </cell>
          <cell r="I180" t="str">
            <v>IT Spclst, Dsk Spt - Ld/Sr</v>
          </cell>
          <cell r="J180">
            <v>26455</v>
          </cell>
          <cell r="K180">
            <v>36312</v>
          </cell>
          <cell r="L180">
            <v>66716.160000000003</v>
          </cell>
          <cell r="M180" t="str">
            <v xml:space="preserve">    62000.00</v>
          </cell>
          <cell r="N180">
            <v>0.24</v>
          </cell>
          <cell r="O180" t="str">
            <v>Karen L Hefner</v>
          </cell>
          <cell r="P180" t="str">
            <v>Walje, A Richard</v>
          </cell>
        </row>
        <row r="181">
          <cell r="A181">
            <v>4894</v>
          </cell>
          <cell r="B181" t="str">
            <v>Matthews</v>
          </cell>
          <cell r="C181" t="str">
            <v>Pamela</v>
          </cell>
          <cell r="D181" t="str">
            <v>Non-Exempt,Non-Union</v>
          </cell>
          <cell r="E181">
            <v>1029</v>
          </cell>
          <cell r="F181" t="str">
            <v>Employee Relations &amp; Development - PD</v>
          </cell>
          <cell r="G181">
            <v>2020</v>
          </cell>
          <cell r="H181" t="str">
            <v>Assistant, Group/Indv</v>
          </cell>
          <cell r="I181" t="str">
            <v>Assistant, Group/Indv</v>
          </cell>
          <cell r="J181">
            <v>36976</v>
          </cell>
          <cell r="K181">
            <v>37284</v>
          </cell>
          <cell r="L181">
            <v>36718.080000000002</v>
          </cell>
          <cell r="M181" t="str">
            <v xml:space="preserve">    36500.00</v>
          </cell>
          <cell r="N181">
            <v>0.2</v>
          </cell>
          <cell r="O181" t="str">
            <v>John C Howes</v>
          </cell>
          <cell r="P181" t="str">
            <v>Wright, Matthew</v>
          </cell>
        </row>
        <row r="182">
          <cell r="A182">
            <v>4895</v>
          </cell>
          <cell r="B182" t="str">
            <v>Ho-Gland</v>
          </cell>
          <cell r="C182" t="str">
            <v>Tami</v>
          </cell>
          <cell r="D182" t="str">
            <v>Non-Exempt,Non-Union</v>
          </cell>
          <cell r="E182">
            <v>85</v>
          </cell>
          <cell r="F182" t="str">
            <v>IT CDS Controller</v>
          </cell>
          <cell r="G182">
            <v>1966</v>
          </cell>
          <cell r="H182" t="str">
            <v>Admntr, Contract - Car</v>
          </cell>
          <cell r="I182" t="str">
            <v>Admntr, Contract - Car</v>
          </cell>
          <cell r="J182">
            <v>36983</v>
          </cell>
          <cell r="K182">
            <v>38133</v>
          </cell>
          <cell r="L182">
            <v>45000</v>
          </cell>
          <cell r="M182" t="str">
            <v xml:space="preserve">    58500.00</v>
          </cell>
          <cell r="N182">
            <v>0.2</v>
          </cell>
          <cell r="O182" t="str">
            <v>Dennis M Pruchniewski</v>
          </cell>
          <cell r="P182" t="str">
            <v>Walje, A Richard</v>
          </cell>
        </row>
        <row r="183">
          <cell r="A183">
            <v>4897</v>
          </cell>
          <cell r="B183" t="str">
            <v>Wright</v>
          </cell>
          <cell r="C183" t="str">
            <v>Michelle</v>
          </cell>
          <cell r="D183" t="str">
            <v>Non-Exempt,Non-Union</v>
          </cell>
          <cell r="E183">
            <v>626</v>
          </cell>
          <cell r="F183" t="str">
            <v>C&amp;T Administration</v>
          </cell>
          <cell r="G183">
            <v>2019</v>
          </cell>
          <cell r="H183" t="str">
            <v>Assistant, Exec</v>
          </cell>
          <cell r="I183" t="str">
            <v>Assistant, Exec</v>
          </cell>
          <cell r="J183">
            <v>36990</v>
          </cell>
          <cell r="K183">
            <v>37145</v>
          </cell>
          <cell r="L183">
            <v>43890</v>
          </cell>
          <cell r="M183" t="str">
            <v xml:space="preserve">    43800.00</v>
          </cell>
          <cell r="N183">
            <v>0.2</v>
          </cell>
          <cell r="O183" t="str">
            <v>Stan K Watters</v>
          </cell>
          <cell r="P183" t="str">
            <v>Watters, Stan K</v>
          </cell>
        </row>
        <row r="184">
          <cell r="A184">
            <v>4909</v>
          </cell>
          <cell r="B184" t="str">
            <v>VanRoosendaal</v>
          </cell>
          <cell r="C184" t="str">
            <v>R</v>
          </cell>
          <cell r="D184" t="str">
            <v>Exempt</v>
          </cell>
          <cell r="E184">
            <v>1118</v>
          </cell>
          <cell r="F184" t="str">
            <v>Midvale Metering Ops</v>
          </cell>
          <cell r="G184">
            <v>8294</v>
          </cell>
          <cell r="H184" t="str">
            <v>Manager, Field Svcs C</v>
          </cell>
          <cell r="I184" t="str">
            <v>Manager, Field Svcs C</v>
          </cell>
          <cell r="J184">
            <v>26505</v>
          </cell>
          <cell r="K184">
            <v>37767</v>
          </cell>
          <cell r="L184">
            <v>74840.160000000003</v>
          </cell>
          <cell r="M184" t="str">
            <v xml:space="preserve">    76900.00</v>
          </cell>
          <cell r="N184">
            <v>0.3</v>
          </cell>
          <cell r="O184" t="str">
            <v>Rafe G Black</v>
          </cell>
          <cell r="P184" t="str">
            <v>Wright, Matthew</v>
          </cell>
        </row>
        <row r="185">
          <cell r="A185">
            <v>4910</v>
          </cell>
          <cell r="B185" t="str">
            <v>Sen</v>
          </cell>
          <cell r="C185" t="str">
            <v>Sourav</v>
          </cell>
          <cell r="D185" t="str">
            <v>Exempt</v>
          </cell>
          <cell r="E185">
            <v>264</v>
          </cell>
          <cell r="F185" t="str">
            <v>PD Customer Service Systems</v>
          </cell>
          <cell r="G185">
            <v>2057</v>
          </cell>
          <cell r="H185" t="str">
            <v>Cnslt, Sys - Ld/Sr</v>
          </cell>
          <cell r="I185" t="str">
            <v>Cnslt, Sys - Ld/Sr</v>
          </cell>
          <cell r="J185">
            <v>37012</v>
          </cell>
          <cell r="K185">
            <v>37773</v>
          </cell>
          <cell r="L185">
            <v>100748.16</v>
          </cell>
          <cell r="M185" t="str">
            <v xml:space="preserve">    95000.00</v>
          </cell>
          <cell r="N185">
            <v>0.3</v>
          </cell>
          <cell r="O185" t="str">
            <v>Kenneth A Meneley</v>
          </cell>
          <cell r="P185" t="str">
            <v>Walje, A Richard</v>
          </cell>
        </row>
        <row r="186">
          <cell r="A186">
            <v>4931</v>
          </cell>
          <cell r="B186" t="str">
            <v>Marshall</v>
          </cell>
          <cell r="C186" t="str">
            <v>Clyde</v>
          </cell>
          <cell r="D186" t="str">
            <v>Exempt</v>
          </cell>
          <cell r="E186">
            <v>126</v>
          </cell>
          <cell r="F186" t="str">
            <v>PD Risk &amp; Controls</v>
          </cell>
          <cell r="G186">
            <v>6918</v>
          </cell>
          <cell r="H186" t="str">
            <v>Cnslt, Process - Car</v>
          </cell>
          <cell r="I186" t="str">
            <v>Cnslt, Process - Car</v>
          </cell>
          <cell r="J186">
            <v>26539</v>
          </cell>
          <cell r="K186">
            <v>37752</v>
          </cell>
          <cell r="L186">
            <v>76220.160000000003</v>
          </cell>
          <cell r="M186" t="str">
            <v xml:space="preserve">    72500.00</v>
          </cell>
          <cell r="N186">
            <v>0.24</v>
          </cell>
          <cell r="O186" t="str">
            <v>John F Grant</v>
          </cell>
          <cell r="P186" t="str">
            <v>Wright, Matthew</v>
          </cell>
        </row>
        <row r="187">
          <cell r="A187">
            <v>4935</v>
          </cell>
          <cell r="B187" t="str">
            <v>Marvin</v>
          </cell>
          <cell r="C187" t="str">
            <v>Daniel</v>
          </cell>
          <cell r="D187" t="str">
            <v>Exempt</v>
          </cell>
          <cell r="E187">
            <v>1352</v>
          </cell>
          <cell r="F187" t="str">
            <v>CBS IT Security</v>
          </cell>
          <cell r="G187">
            <v>2133</v>
          </cell>
          <cell r="H187" t="str">
            <v>IT Spclst, CS Gen - Ld/Sr</v>
          </cell>
          <cell r="I187" t="str">
            <v>IT Spclst, CS Gen - Ld/Sr</v>
          </cell>
          <cell r="J187">
            <v>36990</v>
          </cell>
          <cell r="K187">
            <v>37313</v>
          </cell>
          <cell r="L187">
            <v>93354</v>
          </cell>
          <cell r="M187" t="str">
            <v xml:space="preserve">    85250.00</v>
          </cell>
          <cell r="N187">
            <v>0.24</v>
          </cell>
          <cell r="O187" t="str">
            <v>Stacy J Bresler</v>
          </cell>
          <cell r="P187" t="str">
            <v>Walje, A Richard</v>
          </cell>
        </row>
        <row r="188">
          <cell r="A188">
            <v>4937</v>
          </cell>
          <cell r="B188" t="str">
            <v>Bresler</v>
          </cell>
          <cell r="C188" t="str">
            <v>Stacy</v>
          </cell>
          <cell r="D188" t="str">
            <v>Exempt</v>
          </cell>
          <cell r="E188">
            <v>1352</v>
          </cell>
          <cell r="F188" t="str">
            <v>CBS IT Security</v>
          </cell>
          <cell r="G188">
            <v>9294</v>
          </cell>
          <cell r="H188" t="str">
            <v>Manager, Security</v>
          </cell>
          <cell r="I188" t="str">
            <v>Manager, Security</v>
          </cell>
          <cell r="J188">
            <v>36990</v>
          </cell>
          <cell r="K188">
            <v>38118</v>
          </cell>
          <cell r="L188">
            <v>106000.08</v>
          </cell>
          <cell r="M188" t="str">
            <v xml:space="preserve">   103000.00</v>
          </cell>
          <cell r="N188">
            <v>0.3</v>
          </cell>
          <cell r="O188" t="str">
            <v>Nancy Kent</v>
          </cell>
          <cell r="P188" t="str">
            <v>Walje, A Richard</v>
          </cell>
        </row>
        <row r="189">
          <cell r="A189">
            <v>4938</v>
          </cell>
          <cell r="B189" t="str">
            <v>Christensen</v>
          </cell>
          <cell r="C189" t="str">
            <v>I Kraig</v>
          </cell>
          <cell r="D189" t="str">
            <v>Exempt</v>
          </cell>
          <cell r="E189">
            <v>82</v>
          </cell>
          <cell r="F189" t="str">
            <v>Generation Labor Relations</v>
          </cell>
          <cell r="G189">
            <v>2053</v>
          </cell>
          <cell r="H189" t="str">
            <v>Cnslt, HR - Ld/Sr</v>
          </cell>
          <cell r="I189" t="str">
            <v>Cnslt, HR - Ld/Sr</v>
          </cell>
          <cell r="J189">
            <v>35941</v>
          </cell>
          <cell r="K189">
            <v>36997</v>
          </cell>
          <cell r="L189">
            <v>92486.16</v>
          </cell>
          <cell r="M189" t="str">
            <v xml:space="preserve">    93600.00</v>
          </cell>
          <cell r="N189">
            <v>0.3</v>
          </cell>
          <cell r="O189" t="str">
            <v>Jim P Cox</v>
          </cell>
          <cell r="P189" t="str">
            <v>Pittman, Michael J</v>
          </cell>
        </row>
        <row r="190">
          <cell r="A190">
            <v>4977</v>
          </cell>
          <cell r="B190" t="str">
            <v>White</v>
          </cell>
          <cell r="C190" t="str">
            <v>Steve</v>
          </cell>
          <cell r="D190" t="str">
            <v>Exempt</v>
          </cell>
          <cell r="E190">
            <v>1327</v>
          </cell>
          <cell r="F190" t="str">
            <v>Enterprise 390/ Unix Systems</v>
          </cell>
          <cell r="G190">
            <v>5210</v>
          </cell>
          <cell r="H190" t="str">
            <v>Manager, Systems Engineer</v>
          </cell>
          <cell r="I190" t="str">
            <v>Manager, Systems Engineering</v>
          </cell>
          <cell r="J190">
            <v>37004</v>
          </cell>
          <cell r="K190">
            <v>37206</v>
          </cell>
          <cell r="L190">
            <v>114100.08</v>
          </cell>
          <cell r="M190" t="str">
            <v xml:space="preserve">   100250.00</v>
          </cell>
          <cell r="N190">
            <v>0.3</v>
          </cell>
          <cell r="O190" t="str">
            <v>Terry K Payne</v>
          </cell>
          <cell r="P190" t="str">
            <v>Walje, A Richard</v>
          </cell>
        </row>
        <row r="191">
          <cell r="A191">
            <v>4981</v>
          </cell>
          <cell r="B191" t="str">
            <v>Stokes</v>
          </cell>
          <cell r="C191" t="str">
            <v>G Bruce</v>
          </cell>
          <cell r="D191" t="str">
            <v>Exempt</v>
          </cell>
          <cell r="E191">
            <v>728</v>
          </cell>
          <cell r="F191" t="str">
            <v>Wasatch Front Shift &amp; Support</v>
          </cell>
          <cell r="G191">
            <v>6081</v>
          </cell>
          <cell r="H191" t="str">
            <v>Manager, Distribution</v>
          </cell>
          <cell r="I191" t="str">
            <v>Manager, Distribution</v>
          </cell>
          <cell r="J191">
            <v>26581</v>
          </cell>
          <cell r="K191">
            <v>38180</v>
          </cell>
          <cell r="L191">
            <v>85285.2</v>
          </cell>
          <cell r="M191" t="str">
            <v xml:space="preserve">    90600.00</v>
          </cell>
          <cell r="N191">
            <v>0.3</v>
          </cell>
          <cell r="O191" t="str">
            <v>Rickey L Bielby</v>
          </cell>
          <cell r="P191" t="str">
            <v>Wright, Matthew</v>
          </cell>
        </row>
        <row r="192">
          <cell r="A192">
            <v>4995</v>
          </cell>
          <cell r="B192" t="str">
            <v>Johnson</v>
          </cell>
          <cell r="C192" t="str">
            <v>Daryl</v>
          </cell>
          <cell r="D192" t="str">
            <v>Exempt</v>
          </cell>
          <cell r="E192">
            <v>878</v>
          </cell>
          <cell r="F192" t="str">
            <v>Mainframe</v>
          </cell>
          <cell r="G192">
            <v>5211</v>
          </cell>
          <cell r="H192" t="str">
            <v>Supervisor, Systems Engin</v>
          </cell>
          <cell r="I192" t="str">
            <v>Supervisor, Systems Engineering</v>
          </cell>
          <cell r="J192">
            <v>37007</v>
          </cell>
          <cell r="K192">
            <v>37798</v>
          </cell>
          <cell r="L192">
            <v>97389.119999999995</v>
          </cell>
          <cell r="M192" t="str">
            <v xml:space="preserve">    88550.00</v>
          </cell>
          <cell r="N192">
            <v>0.24</v>
          </cell>
          <cell r="O192" t="str">
            <v>Steven C Underwood</v>
          </cell>
          <cell r="P192" t="str">
            <v>Walje, A Richard</v>
          </cell>
        </row>
        <row r="193">
          <cell r="A193">
            <v>5023</v>
          </cell>
          <cell r="B193" t="str">
            <v>Ray</v>
          </cell>
          <cell r="C193" t="str">
            <v>Terry</v>
          </cell>
          <cell r="D193" t="str">
            <v>Exempt</v>
          </cell>
          <cell r="E193">
            <v>1039</v>
          </cell>
          <cell r="F193" t="str">
            <v>T&amp;D Asset Management</v>
          </cell>
          <cell r="G193">
            <v>8217</v>
          </cell>
          <cell r="H193" t="str">
            <v>Dirctr, Transmission Dvlp</v>
          </cell>
          <cell r="I193" t="str">
            <v>Dirctr, Transmission Dvlpmt</v>
          </cell>
          <cell r="J193">
            <v>26686</v>
          </cell>
          <cell r="K193">
            <v>37706</v>
          </cell>
          <cell r="L193">
            <v>121256.16</v>
          </cell>
          <cell r="M193" t="str">
            <v xml:space="preserve">   103100.00</v>
          </cell>
          <cell r="N193">
            <v>0.4</v>
          </cell>
          <cell r="O193" t="str">
            <v>Sharon L Seppi</v>
          </cell>
          <cell r="P193" t="str">
            <v>Wright, Matthew</v>
          </cell>
        </row>
        <row r="194">
          <cell r="A194">
            <v>5027</v>
          </cell>
          <cell r="B194" t="str">
            <v>DeWolf</v>
          </cell>
          <cell r="C194" t="str">
            <v>Michael</v>
          </cell>
          <cell r="D194" t="str">
            <v>Exempt</v>
          </cell>
          <cell r="E194">
            <v>526</v>
          </cell>
          <cell r="F194" t="str">
            <v>Business Planning &amp; Strategy Analysis</v>
          </cell>
          <cell r="G194">
            <v>7556</v>
          </cell>
          <cell r="H194" t="str">
            <v>Director, Plng/Fincl Anly</v>
          </cell>
          <cell r="I194" t="str">
            <v>Director, Plng/Fincl Anly</v>
          </cell>
          <cell r="J194">
            <v>37004</v>
          </cell>
          <cell r="K194">
            <v>37135</v>
          </cell>
          <cell r="L194">
            <v>115858.08</v>
          </cell>
          <cell r="M194" t="str">
            <v xml:space="preserve">   128150.00</v>
          </cell>
          <cell r="N194">
            <v>0.4</v>
          </cell>
          <cell r="O194" t="str">
            <v>Cindy A Crane</v>
          </cell>
          <cell r="P194" t="str">
            <v>MacRitchie, Andy</v>
          </cell>
        </row>
        <row r="195">
          <cell r="A195">
            <v>5033</v>
          </cell>
          <cell r="B195" t="str">
            <v>Riggle</v>
          </cell>
          <cell r="C195" t="str">
            <v>Edward</v>
          </cell>
          <cell r="D195" t="str">
            <v>Exempt</v>
          </cell>
          <cell r="E195">
            <v>660</v>
          </cell>
          <cell r="F195" t="str">
            <v>Hunter Support</v>
          </cell>
          <cell r="G195">
            <v>2120</v>
          </cell>
          <cell r="H195" t="str">
            <v>Engineer - Ld/Sr</v>
          </cell>
          <cell r="I195" t="str">
            <v>Engineer - Ld/Sr</v>
          </cell>
          <cell r="J195">
            <v>34494</v>
          </cell>
          <cell r="K195">
            <v>37004</v>
          </cell>
          <cell r="L195">
            <v>79060.08</v>
          </cell>
          <cell r="M195" t="str">
            <v xml:space="preserve">    80400.00</v>
          </cell>
          <cell r="N195">
            <v>0.24</v>
          </cell>
          <cell r="O195" t="str">
            <v>Larry P Bruno</v>
          </cell>
          <cell r="P195" t="str">
            <v>Cunningham, Barry G</v>
          </cell>
        </row>
        <row r="196">
          <cell r="A196">
            <v>5061</v>
          </cell>
          <cell r="B196" t="str">
            <v>Hicks</v>
          </cell>
          <cell r="C196" t="str">
            <v>James</v>
          </cell>
          <cell r="D196" t="str">
            <v>Exempt</v>
          </cell>
          <cell r="E196">
            <v>1032</v>
          </cell>
          <cell r="F196" t="str">
            <v>Commercial</v>
          </cell>
          <cell r="G196">
            <v>7549</v>
          </cell>
          <cell r="H196" t="str">
            <v>Cnslt, Fin/Actng - Ld/Sr</v>
          </cell>
          <cell r="I196" t="str">
            <v>Cnslt, Fin/Actng - Ld/Sr</v>
          </cell>
          <cell r="J196">
            <v>37004</v>
          </cell>
          <cell r="K196">
            <v>37632</v>
          </cell>
          <cell r="L196">
            <v>95790</v>
          </cell>
          <cell r="M196" t="str">
            <v xml:space="preserve">    81950.00</v>
          </cell>
          <cell r="N196">
            <v>0.24</v>
          </cell>
          <cell r="O196" t="str">
            <v>George C Schreck</v>
          </cell>
          <cell r="P196" t="str">
            <v>Wright, Matthew</v>
          </cell>
        </row>
        <row r="197">
          <cell r="A197">
            <v>5083</v>
          </cell>
          <cell r="B197" t="str">
            <v>Schuch</v>
          </cell>
          <cell r="C197" t="str">
            <v>Daniel</v>
          </cell>
          <cell r="D197" t="str">
            <v>Exempt</v>
          </cell>
          <cell r="E197">
            <v>250</v>
          </cell>
          <cell r="F197" t="str">
            <v>Training Support &amp; Development - PD</v>
          </cell>
          <cell r="G197">
            <v>2307</v>
          </cell>
          <cell r="H197" t="str">
            <v>Trainer, Techncl - Ld/Sr</v>
          </cell>
          <cell r="I197" t="str">
            <v>Trainer, Techncl - Ld/Sr</v>
          </cell>
          <cell r="J197">
            <v>37012</v>
          </cell>
          <cell r="K197">
            <v>38118</v>
          </cell>
          <cell r="L197">
            <v>63125.04</v>
          </cell>
          <cell r="M197" t="str">
            <v xml:space="preserve">    65450.00</v>
          </cell>
          <cell r="N197">
            <v>0.24</v>
          </cell>
          <cell r="O197" t="str">
            <v>Kenneth D Richens</v>
          </cell>
          <cell r="P197" t="str">
            <v>Wright, Matthew</v>
          </cell>
        </row>
        <row r="198">
          <cell r="A198">
            <v>5088</v>
          </cell>
          <cell r="B198" t="str">
            <v>Mazzullo</v>
          </cell>
          <cell r="C198" t="str">
            <v>James</v>
          </cell>
          <cell r="D198" t="str">
            <v>Exempt</v>
          </cell>
          <cell r="E198">
            <v>930</v>
          </cell>
          <cell r="F198" t="str">
            <v>PacifiCorp Learning / ILT</v>
          </cell>
          <cell r="G198">
            <v>2306</v>
          </cell>
          <cell r="H198" t="str">
            <v>Trainer, Techncl - Car</v>
          </cell>
          <cell r="I198" t="str">
            <v>Trainer, Techncl - Car</v>
          </cell>
          <cell r="J198">
            <v>37019</v>
          </cell>
          <cell r="K198">
            <v>37019</v>
          </cell>
          <cell r="L198">
            <v>60852</v>
          </cell>
          <cell r="M198" t="str">
            <v xml:space="preserve">    56900.00</v>
          </cell>
          <cell r="N198">
            <v>0.2</v>
          </cell>
          <cell r="O198" t="str">
            <v>Charles E Beyer</v>
          </cell>
          <cell r="P198" t="str">
            <v>Pittman, Michael J</v>
          </cell>
        </row>
        <row r="199">
          <cell r="A199">
            <v>5111</v>
          </cell>
          <cell r="B199" t="str">
            <v>Carter</v>
          </cell>
          <cell r="C199" t="str">
            <v>Jacqueline</v>
          </cell>
          <cell r="D199" t="str">
            <v>Exempt</v>
          </cell>
          <cell r="E199">
            <v>1043</v>
          </cell>
          <cell r="F199" t="str">
            <v>Western OR Wires</v>
          </cell>
          <cell r="G199">
            <v>2002</v>
          </cell>
          <cell r="H199" t="str">
            <v>Analyst, Process - Car</v>
          </cell>
          <cell r="I199" t="str">
            <v>Analyst, Process - Car</v>
          </cell>
          <cell r="J199">
            <v>37011</v>
          </cell>
          <cell r="K199">
            <v>37494</v>
          </cell>
          <cell r="L199">
            <v>53505.120000000003</v>
          </cell>
          <cell r="M199" t="str">
            <v xml:space="preserve">    59450.00</v>
          </cell>
          <cell r="N199">
            <v>0.2</v>
          </cell>
          <cell r="O199" t="str">
            <v>Jon A Weber</v>
          </cell>
          <cell r="P199" t="str">
            <v>Wright, Matthew</v>
          </cell>
        </row>
        <row r="200">
          <cell r="A200">
            <v>5127</v>
          </cell>
          <cell r="B200" t="str">
            <v>Reinke</v>
          </cell>
          <cell r="C200" t="str">
            <v>Timothy</v>
          </cell>
          <cell r="D200" t="str">
            <v>Exempt</v>
          </cell>
          <cell r="E200">
            <v>481</v>
          </cell>
          <cell r="F200" t="str">
            <v>Vegetation Management</v>
          </cell>
          <cell r="G200">
            <v>2255</v>
          </cell>
          <cell r="H200" t="str">
            <v>Arborist, Utility Frstry</v>
          </cell>
          <cell r="I200" t="str">
            <v>Arborist, Utility Frstry - Car</v>
          </cell>
          <cell r="J200">
            <v>37039</v>
          </cell>
          <cell r="K200">
            <v>37039</v>
          </cell>
          <cell r="L200">
            <v>54384</v>
          </cell>
          <cell r="M200" t="str">
            <v xml:space="preserve">    61000.00</v>
          </cell>
          <cell r="N200">
            <v>0.2</v>
          </cell>
          <cell r="O200" t="str">
            <v>Randall H Miller</v>
          </cell>
          <cell r="P200" t="str">
            <v>Wright, Matthew</v>
          </cell>
        </row>
        <row r="201">
          <cell r="A201">
            <v>5129</v>
          </cell>
          <cell r="B201" t="str">
            <v>Stehno</v>
          </cell>
          <cell r="C201" t="str">
            <v>Richard</v>
          </cell>
          <cell r="D201" t="str">
            <v>Exempt</v>
          </cell>
          <cell r="E201">
            <v>1327</v>
          </cell>
          <cell r="F201" t="str">
            <v>Enterprise 390/ Unix Systems</v>
          </cell>
          <cell r="G201">
            <v>5211</v>
          </cell>
          <cell r="H201" t="str">
            <v>Supervisor, Systems Engin</v>
          </cell>
          <cell r="I201" t="str">
            <v>Supervisor, Systems Engineering</v>
          </cell>
          <cell r="J201">
            <v>37018</v>
          </cell>
          <cell r="K201">
            <v>37206</v>
          </cell>
          <cell r="L201">
            <v>100858.08</v>
          </cell>
          <cell r="M201" t="str">
            <v xml:space="preserve">    88550.00</v>
          </cell>
          <cell r="N201">
            <v>0.24</v>
          </cell>
          <cell r="O201" t="str">
            <v>Steve White</v>
          </cell>
          <cell r="P201" t="str">
            <v>Walje, A Richard</v>
          </cell>
        </row>
        <row r="202">
          <cell r="A202">
            <v>5130</v>
          </cell>
          <cell r="B202" t="str">
            <v>Stone</v>
          </cell>
          <cell r="C202" t="str">
            <v>Jerry</v>
          </cell>
          <cell r="D202" t="str">
            <v>Exempt</v>
          </cell>
          <cell r="E202">
            <v>250</v>
          </cell>
          <cell r="F202" t="str">
            <v>Training Support &amp; Development - PD</v>
          </cell>
          <cell r="G202">
            <v>2053</v>
          </cell>
          <cell r="H202" t="str">
            <v>Cnslt, HR - Ld/Sr</v>
          </cell>
          <cell r="I202" t="str">
            <v>Cnslt, HR - Ld/Sr</v>
          </cell>
          <cell r="J202">
            <v>37012</v>
          </cell>
          <cell r="K202">
            <v>37012</v>
          </cell>
          <cell r="L202">
            <v>86478</v>
          </cell>
          <cell r="M202" t="str">
            <v xml:space="preserve">    93600.00</v>
          </cell>
          <cell r="N202">
            <v>0.3</v>
          </cell>
          <cell r="O202" t="str">
            <v>Marcia L Grail</v>
          </cell>
          <cell r="P202" t="str">
            <v>Wright, Matthew</v>
          </cell>
        </row>
        <row r="203">
          <cell r="A203">
            <v>5143</v>
          </cell>
          <cell r="B203" t="str">
            <v>Flood Jr</v>
          </cell>
          <cell r="C203" t="str">
            <v>James</v>
          </cell>
          <cell r="D203" t="str">
            <v>Exempt</v>
          </cell>
          <cell r="E203">
            <v>1132</v>
          </cell>
          <cell r="F203" t="str">
            <v>Engineering Transmission</v>
          </cell>
          <cell r="G203">
            <v>2165</v>
          </cell>
          <cell r="H203" t="str">
            <v>Manager, Engrg/Env</v>
          </cell>
          <cell r="I203" t="str">
            <v>Manager, Engrg/Env</v>
          </cell>
          <cell r="J203">
            <v>37012</v>
          </cell>
          <cell r="K203">
            <v>37012</v>
          </cell>
          <cell r="L203">
            <v>100292.16</v>
          </cell>
          <cell r="M203" t="str">
            <v xml:space="preserve">   102450.00</v>
          </cell>
          <cell r="N203">
            <v>0.3</v>
          </cell>
          <cell r="O203" t="str">
            <v>Florence M Hausler</v>
          </cell>
          <cell r="P203" t="str">
            <v>Wright, Matthew</v>
          </cell>
        </row>
        <row r="204">
          <cell r="A204">
            <v>5146</v>
          </cell>
          <cell r="B204" t="str">
            <v>Slatky</v>
          </cell>
          <cell r="C204" t="str">
            <v>Renae</v>
          </cell>
          <cell r="D204" t="str">
            <v>Non-Exempt,Non-Union</v>
          </cell>
          <cell r="E204">
            <v>1301</v>
          </cell>
          <cell r="F204" t="str">
            <v>CFO - Risk Mgmt</v>
          </cell>
          <cell r="G204">
            <v>2019</v>
          </cell>
          <cell r="H204" t="str">
            <v>Assistant, Exec</v>
          </cell>
          <cell r="I204" t="str">
            <v>Assistant, Exec</v>
          </cell>
          <cell r="J204">
            <v>37022</v>
          </cell>
          <cell r="K204">
            <v>37129</v>
          </cell>
          <cell r="L204">
            <v>41788.080000000002</v>
          </cell>
          <cell r="M204" t="str">
            <v xml:space="preserve">    43800.00</v>
          </cell>
          <cell r="N204">
            <v>0.2</v>
          </cell>
          <cell r="O204" t="str">
            <v>Robert A Klein</v>
          </cell>
          <cell r="P204" t="str">
            <v>Klein, Robert A</v>
          </cell>
        </row>
        <row r="205">
          <cell r="A205">
            <v>5220</v>
          </cell>
          <cell r="B205" t="str">
            <v>Goodspeed</v>
          </cell>
          <cell r="C205" t="str">
            <v>Robin</v>
          </cell>
          <cell r="D205" t="str">
            <v>Non-Exempt,Non-Union</v>
          </cell>
          <cell r="E205">
            <v>223</v>
          </cell>
          <cell r="F205" t="str">
            <v>T&amp;D Operations</v>
          </cell>
          <cell r="G205">
            <v>2020</v>
          </cell>
          <cell r="H205" t="str">
            <v>Assistant, Group/Indv</v>
          </cell>
          <cell r="I205" t="str">
            <v>Assistant, Group/Indv</v>
          </cell>
          <cell r="J205">
            <v>37028</v>
          </cell>
          <cell r="K205">
            <v>37028</v>
          </cell>
          <cell r="L205">
            <v>36404.160000000003</v>
          </cell>
          <cell r="M205" t="str">
            <v xml:space="preserve">    36500.00</v>
          </cell>
          <cell r="N205">
            <v>0.2</v>
          </cell>
          <cell r="O205" t="str">
            <v>Kirby Carroll</v>
          </cell>
          <cell r="P205" t="str">
            <v>Wright, Matthew</v>
          </cell>
        </row>
        <row r="206">
          <cell r="A206">
            <v>5221</v>
          </cell>
          <cell r="B206" t="str">
            <v>Beyer</v>
          </cell>
          <cell r="C206" t="str">
            <v>Charles</v>
          </cell>
          <cell r="D206" t="str">
            <v>Exempt</v>
          </cell>
          <cell r="E206">
            <v>930</v>
          </cell>
          <cell r="F206" t="str">
            <v>PacifiCorp Learning / ILT</v>
          </cell>
          <cell r="G206">
            <v>2169</v>
          </cell>
          <cell r="H206" t="str">
            <v>Manager, HR</v>
          </cell>
          <cell r="I206" t="str">
            <v>Manager, HR</v>
          </cell>
          <cell r="J206">
            <v>37032</v>
          </cell>
          <cell r="K206">
            <v>37601</v>
          </cell>
          <cell r="L206">
            <v>83835.12</v>
          </cell>
          <cell r="M206" t="str">
            <v xml:space="preserve">    93600.00</v>
          </cell>
          <cell r="N206">
            <v>0.3</v>
          </cell>
          <cell r="O206" t="str">
            <v>Elaine M Dixon</v>
          </cell>
          <cell r="P206" t="str">
            <v>Pittman, Michael J</v>
          </cell>
        </row>
        <row r="207">
          <cell r="A207">
            <v>5245</v>
          </cell>
          <cell r="B207" t="str">
            <v>Weems</v>
          </cell>
          <cell r="C207" t="str">
            <v>Matthew</v>
          </cell>
          <cell r="D207" t="str">
            <v>Exempt</v>
          </cell>
          <cell r="E207">
            <v>1012</v>
          </cell>
          <cell r="F207" t="str">
            <v>Corporate Accounting</v>
          </cell>
          <cell r="G207">
            <v>2006</v>
          </cell>
          <cell r="H207" t="str">
            <v>Analyst, Rgltry - Ld/Sr</v>
          </cell>
          <cell r="I207" t="str">
            <v>Analyst, Rgltry - Ld/Sr</v>
          </cell>
          <cell r="J207">
            <v>37032</v>
          </cell>
          <cell r="K207">
            <v>37783</v>
          </cell>
          <cell r="L207">
            <v>67480.08</v>
          </cell>
          <cell r="M207" t="str">
            <v xml:space="preserve">    69800.00</v>
          </cell>
          <cell r="N207">
            <v>0.24</v>
          </cell>
          <cell r="O207" t="str">
            <v>Donald R Barnhisel</v>
          </cell>
          <cell r="P207" t="str">
            <v>Peach, Richard</v>
          </cell>
        </row>
        <row r="208">
          <cell r="A208">
            <v>5253</v>
          </cell>
          <cell r="B208" t="str">
            <v>Anderson</v>
          </cell>
          <cell r="C208" t="str">
            <v>Derald</v>
          </cell>
          <cell r="D208" t="str">
            <v>Exempt</v>
          </cell>
          <cell r="E208">
            <v>601</v>
          </cell>
          <cell r="F208" t="str">
            <v>US to UK</v>
          </cell>
          <cell r="G208">
            <v>5518</v>
          </cell>
          <cell r="H208" t="str">
            <v>Intl Assignee - US Out</v>
          </cell>
          <cell r="I208" t="str">
            <v>Intl Assignee - US Out</v>
          </cell>
          <cell r="J208">
            <v>37032</v>
          </cell>
          <cell r="K208">
            <v>37032</v>
          </cell>
          <cell r="L208">
            <v>72343.199999999997</v>
          </cell>
          <cell r="M208" t="str">
            <v xml:space="preserve">        0.00</v>
          </cell>
          <cell r="N208">
            <v>0.24</v>
          </cell>
          <cell r="O208" t="str">
            <v>Ernest E Wessman</v>
          </cell>
          <cell r="P208" t="str">
            <v>Wessman, Ernest E</v>
          </cell>
        </row>
        <row r="209">
          <cell r="A209">
            <v>5264</v>
          </cell>
          <cell r="B209" t="str">
            <v>Horning</v>
          </cell>
          <cell r="C209" t="str">
            <v>Mark</v>
          </cell>
          <cell r="D209" t="str">
            <v>Exempt</v>
          </cell>
          <cell r="E209">
            <v>1113</v>
          </cell>
          <cell r="F209" t="str">
            <v>System Support</v>
          </cell>
          <cell r="G209">
            <v>1981</v>
          </cell>
          <cell r="H209" t="str">
            <v>Analyst, Bus Sys - Car</v>
          </cell>
          <cell r="I209" t="str">
            <v>Analyst, Bus Sys - Car</v>
          </cell>
          <cell r="J209">
            <v>37032</v>
          </cell>
          <cell r="K209">
            <v>37032</v>
          </cell>
          <cell r="L209">
            <v>54083.040000000001</v>
          </cell>
          <cell r="M209" t="str">
            <v xml:space="preserve">    61300.00</v>
          </cell>
          <cell r="N209">
            <v>0.24</v>
          </cell>
          <cell r="O209" t="str">
            <v>Douglas H Anderson</v>
          </cell>
          <cell r="P209" t="str">
            <v>Wright, Matthew</v>
          </cell>
        </row>
        <row r="210">
          <cell r="A210">
            <v>5275</v>
          </cell>
          <cell r="B210" t="str">
            <v>Sabo</v>
          </cell>
          <cell r="C210" t="str">
            <v>Valarie</v>
          </cell>
          <cell r="D210" t="str">
            <v>Exempt</v>
          </cell>
          <cell r="E210">
            <v>1301</v>
          </cell>
          <cell r="F210" t="str">
            <v>CFO - Risk Mgmt</v>
          </cell>
          <cell r="G210">
            <v>5367</v>
          </cell>
          <cell r="H210" t="str">
            <v>Manager, Risk Management</v>
          </cell>
          <cell r="I210" t="str">
            <v>Manager, Risk Management</v>
          </cell>
          <cell r="J210">
            <v>37032</v>
          </cell>
          <cell r="K210">
            <v>37494</v>
          </cell>
          <cell r="L210">
            <v>97917.119999999995</v>
          </cell>
          <cell r="M210" t="str">
            <v xml:space="preserve">    95900.00</v>
          </cell>
          <cell r="N210">
            <v>0.4</v>
          </cell>
          <cell r="O210" t="str">
            <v>Richard Y Ito</v>
          </cell>
          <cell r="P210" t="str">
            <v>Klein, Robert A</v>
          </cell>
        </row>
        <row r="211">
          <cell r="A211">
            <v>5286</v>
          </cell>
          <cell r="B211" t="str">
            <v>Bleile</v>
          </cell>
          <cell r="C211" t="str">
            <v>Heather</v>
          </cell>
          <cell r="D211" t="str">
            <v>Exempt</v>
          </cell>
          <cell r="E211">
            <v>652</v>
          </cell>
          <cell r="F211" t="str">
            <v>Dave Johnston Production</v>
          </cell>
          <cell r="G211">
            <v>2119</v>
          </cell>
          <cell r="H211" t="str">
            <v>Engineer - Car</v>
          </cell>
          <cell r="I211" t="str">
            <v>Engineer - Car</v>
          </cell>
          <cell r="J211">
            <v>37037</v>
          </cell>
          <cell r="K211">
            <v>37571</v>
          </cell>
          <cell r="L211">
            <v>63067.199999999997</v>
          </cell>
          <cell r="M211" t="str">
            <v xml:space="preserve">    68700.00</v>
          </cell>
          <cell r="N211">
            <v>0.24</v>
          </cell>
          <cell r="O211" t="str">
            <v>Mark T Panasuk</v>
          </cell>
          <cell r="P211" t="str">
            <v>Cunningham, Barry G</v>
          </cell>
        </row>
        <row r="212">
          <cell r="A212">
            <v>5294</v>
          </cell>
          <cell r="B212" t="str">
            <v>Nettleton</v>
          </cell>
          <cell r="C212" t="str">
            <v>Claire</v>
          </cell>
          <cell r="D212" t="str">
            <v>Exempt</v>
          </cell>
          <cell r="E212">
            <v>1528</v>
          </cell>
          <cell r="F212" t="str">
            <v>PD SAP Support</v>
          </cell>
          <cell r="G212">
            <v>6767</v>
          </cell>
          <cell r="H212" t="str">
            <v>Manager, Bus Sys/SAP Conf</v>
          </cell>
          <cell r="I212" t="str">
            <v>Manager, Bus Sys/SAP Config</v>
          </cell>
          <cell r="J212">
            <v>37053</v>
          </cell>
          <cell r="K212">
            <v>37420</v>
          </cell>
          <cell r="L212">
            <v>99881.04</v>
          </cell>
          <cell r="M212" t="str">
            <v xml:space="preserve">   104200.00</v>
          </cell>
          <cell r="N212">
            <v>0.3</v>
          </cell>
          <cell r="O212" t="str">
            <v>Bradley R Williams</v>
          </cell>
          <cell r="P212" t="str">
            <v>Wright, Matthew</v>
          </cell>
        </row>
        <row r="213">
          <cell r="A213">
            <v>5299</v>
          </cell>
          <cell r="B213" t="str">
            <v>Paley</v>
          </cell>
          <cell r="C213" t="str">
            <v>Staci</v>
          </cell>
          <cell r="D213" t="str">
            <v>Exempt</v>
          </cell>
          <cell r="E213">
            <v>256</v>
          </cell>
          <cell r="F213" t="str">
            <v>ITSST PMO</v>
          </cell>
          <cell r="G213">
            <v>2056</v>
          </cell>
          <cell r="H213" t="str">
            <v>Cnslt, Sys - Car</v>
          </cell>
          <cell r="I213" t="str">
            <v>Cnslt, Sys - Car</v>
          </cell>
          <cell r="J213">
            <v>37053</v>
          </cell>
          <cell r="K213">
            <v>37206</v>
          </cell>
          <cell r="L213">
            <v>80826</v>
          </cell>
          <cell r="M213" t="str">
            <v xml:space="preserve">    81500.00</v>
          </cell>
          <cell r="N213">
            <v>0.24</v>
          </cell>
          <cell r="O213" t="str">
            <v>Douglas J Lucht</v>
          </cell>
          <cell r="P213" t="str">
            <v>Walje, A Richard</v>
          </cell>
        </row>
        <row r="214">
          <cell r="A214">
            <v>5306</v>
          </cell>
          <cell r="B214" t="str">
            <v>Markwell</v>
          </cell>
          <cell r="C214" t="str">
            <v>Douglas</v>
          </cell>
          <cell r="D214" t="str">
            <v>Exempt</v>
          </cell>
          <cell r="E214">
            <v>879</v>
          </cell>
          <cell r="F214" t="str">
            <v>CBS Corporate Help Desk</v>
          </cell>
          <cell r="G214">
            <v>2178</v>
          </cell>
          <cell r="H214" t="str">
            <v>Manager, Enterprise Opns</v>
          </cell>
          <cell r="I214" t="str">
            <v>Manager, Enterprise Opns</v>
          </cell>
          <cell r="J214">
            <v>37046</v>
          </cell>
          <cell r="K214">
            <v>37206</v>
          </cell>
          <cell r="L214">
            <v>93125.04</v>
          </cell>
          <cell r="M214" t="str">
            <v xml:space="preserve">    86600.00</v>
          </cell>
          <cell r="N214">
            <v>0.3</v>
          </cell>
          <cell r="O214" t="str">
            <v>Janet B Strauss</v>
          </cell>
          <cell r="P214" t="str">
            <v>Walje, A Richard</v>
          </cell>
        </row>
        <row r="215">
          <cell r="A215">
            <v>5308</v>
          </cell>
          <cell r="B215" t="str">
            <v>Christopherson</v>
          </cell>
          <cell r="C215" t="str">
            <v>P A</v>
          </cell>
          <cell r="D215" t="str">
            <v>Exempt</v>
          </cell>
          <cell r="E215">
            <v>336</v>
          </cell>
          <cell r="F215" t="str">
            <v>Ogden Distribution</v>
          </cell>
          <cell r="G215">
            <v>6081</v>
          </cell>
          <cell r="H215" t="str">
            <v>Manager, Distribution</v>
          </cell>
          <cell r="I215" t="str">
            <v>Manager, Distribution (Ops Mgr)</v>
          </cell>
          <cell r="J215">
            <v>26746</v>
          </cell>
          <cell r="K215">
            <v>36708</v>
          </cell>
          <cell r="L215">
            <v>84107.04</v>
          </cell>
          <cell r="M215" t="str">
            <v xml:space="preserve">    90600.00</v>
          </cell>
          <cell r="N215">
            <v>0.3</v>
          </cell>
          <cell r="O215" t="str">
            <v>Rickey L Bielby</v>
          </cell>
          <cell r="P215" t="str">
            <v>Wright, Matthew</v>
          </cell>
        </row>
        <row r="216">
          <cell r="A216">
            <v>5309</v>
          </cell>
          <cell r="B216" t="str">
            <v>Moyer</v>
          </cell>
          <cell r="C216" t="str">
            <v>Jason</v>
          </cell>
          <cell r="D216" t="str">
            <v>Exempt</v>
          </cell>
          <cell r="E216">
            <v>526</v>
          </cell>
          <cell r="F216" t="str">
            <v>Business Planning &amp; Strategy Analysis</v>
          </cell>
          <cell r="G216">
            <v>4677</v>
          </cell>
          <cell r="H216" t="str">
            <v>Cnslt, Business - Ld/Sr</v>
          </cell>
          <cell r="I216" t="str">
            <v>Cnslt, Business - Ld/Sr</v>
          </cell>
          <cell r="J216">
            <v>37053</v>
          </cell>
          <cell r="K216">
            <v>38012</v>
          </cell>
          <cell r="L216">
            <v>85586.16</v>
          </cell>
          <cell r="M216" t="str">
            <v xml:space="preserve">    94850.00</v>
          </cell>
          <cell r="N216">
            <v>0.3</v>
          </cell>
          <cell r="O216" t="str">
            <v>Cindy A Crane</v>
          </cell>
          <cell r="P216" t="str">
            <v>MacRitchie, Andy</v>
          </cell>
        </row>
        <row r="217">
          <cell r="A217">
            <v>5310</v>
          </cell>
          <cell r="B217" t="str">
            <v>Graham</v>
          </cell>
          <cell r="C217" t="str">
            <v>Peter</v>
          </cell>
          <cell r="D217" t="str">
            <v>Exempt</v>
          </cell>
          <cell r="E217">
            <v>660</v>
          </cell>
          <cell r="F217" t="str">
            <v>Hunter Support</v>
          </cell>
          <cell r="G217">
            <v>2224</v>
          </cell>
          <cell r="H217" t="str">
            <v>Planner, Plant - Car</v>
          </cell>
          <cell r="I217" t="str">
            <v>Temp Pos Planner, Plant - Car</v>
          </cell>
          <cell r="J217">
            <v>26749</v>
          </cell>
          <cell r="K217">
            <v>37282</v>
          </cell>
          <cell r="L217">
            <v>75364.08</v>
          </cell>
          <cell r="M217" t="str">
            <v xml:space="preserve">    63850.00</v>
          </cell>
          <cell r="N217">
            <v>0.2</v>
          </cell>
          <cell r="O217" t="str">
            <v>Leslie G Paulson</v>
          </cell>
          <cell r="P217" t="str">
            <v>Cunningham, Barry G</v>
          </cell>
        </row>
        <row r="218">
          <cell r="A218">
            <v>5311</v>
          </cell>
          <cell r="B218" t="str">
            <v>Skidmore</v>
          </cell>
          <cell r="C218" t="str">
            <v>Duane</v>
          </cell>
          <cell r="D218" t="str">
            <v>Non-Exempt,Non-Union</v>
          </cell>
          <cell r="E218">
            <v>293</v>
          </cell>
          <cell r="F218" t="str">
            <v>Hydro South</v>
          </cell>
          <cell r="G218">
            <v>2024</v>
          </cell>
          <cell r="H218" t="str">
            <v>Attendant, Cmpgrnd</v>
          </cell>
          <cell r="I218" t="str">
            <v>Attendant, Cmpgrnd</v>
          </cell>
          <cell r="J218">
            <v>37025</v>
          </cell>
          <cell r="K218">
            <v>37025</v>
          </cell>
          <cell r="L218">
            <v>18720.72</v>
          </cell>
          <cell r="M218" t="str">
            <v xml:space="preserve">    21350.00</v>
          </cell>
          <cell r="N218">
            <v>0.2</v>
          </cell>
          <cell r="O218" t="str">
            <v>Dan E Bevan</v>
          </cell>
          <cell r="P218" t="str">
            <v>Cunningham, Barry G</v>
          </cell>
        </row>
        <row r="219">
          <cell r="A219">
            <v>5313</v>
          </cell>
          <cell r="B219" t="str">
            <v>Thornton</v>
          </cell>
          <cell r="C219" t="str">
            <v>Scott</v>
          </cell>
          <cell r="D219" t="str">
            <v>Exempt</v>
          </cell>
          <cell r="E219">
            <v>1156</v>
          </cell>
          <cell r="F219" t="str">
            <v>Load Research</v>
          </cell>
          <cell r="G219">
            <v>8546</v>
          </cell>
          <cell r="H219" t="str">
            <v>Cnslt, Bus Anly - Car</v>
          </cell>
          <cell r="I219" t="str">
            <v>Cnslt, Bus Anly - Car</v>
          </cell>
          <cell r="J219">
            <v>28269</v>
          </cell>
          <cell r="K219">
            <v>38133</v>
          </cell>
          <cell r="L219">
            <v>76500</v>
          </cell>
          <cell r="M219" t="str">
            <v xml:space="preserve">    77300.00</v>
          </cell>
          <cell r="N219">
            <v>0.24</v>
          </cell>
          <cell r="O219" t="str">
            <v>Richard W Anderson</v>
          </cell>
          <cell r="P219" t="str">
            <v>Wright, Matthew</v>
          </cell>
        </row>
        <row r="220">
          <cell r="A220">
            <v>5314</v>
          </cell>
          <cell r="B220" t="str">
            <v>Cornia</v>
          </cell>
          <cell r="C220" t="str">
            <v>Roger</v>
          </cell>
          <cell r="D220" t="str">
            <v>Exempt</v>
          </cell>
          <cell r="E220">
            <v>649</v>
          </cell>
          <cell r="F220" t="str">
            <v>Naughton Operations</v>
          </cell>
          <cell r="G220">
            <v>5692</v>
          </cell>
          <cell r="H220" t="str">
            <v>Supervisor, Plant Operati</v>
          </cell>
          <cell r="I220" t="str">
            <v>Supervisor, Plant Operations</v>
          </cell>
          <cell r="J220">
            <v>26749</v>
          </cell>
          <cell r="K220">
            <v>36795</v>
          </cell>
          <cell r="L220">
            <v>85212</v>
          </cell>
          <cell r="M220" t="str">
            <v xml:space="preserve">    78700.00</v>
          </cell>
          <cell r="N220">
            <v>0.24</v>
          </cell>
          <cell r="O220" t="str">
            <v>Rory K Tomsic</v>
          </cell>
          <cell r="P220" t="str">
            <v>Cunningham, Barry G</v>
          </cell>
        </row>
        <row r="221">
          <cell r="A221">
            <v>5324</v>
          </cell>
          <cell r="B221" t="str">
            <v>Pinterich</v>
          </cell>
          <cell r="C221" t="str">
            <v>Glenn</v>
          </cell>
          <cell r="D221" t="str">
            <v>Exempt</v>
          </cell>
          <cell r="E221">
            <v>666</v>
          </cell>
          <cell r="F221" t="str">
            <v>Huntington Production</v>
          </cell>
          <cell r="G221">
            <v>2165</v>
          </cell>
          <cell r="H221" t="str">
            <v>Manager, Engrg/Env</v>
          </cell>
          <cell r="I221" t="str">
            <v>Manager, Engrg/Env</v>
          </cell>
          <cell r="J221">
            <v>37039</v>
          </cell>
          <cell r="K221">
            <v>37737</v>
          </cell>
          <cell r="L221">
            <v>101275.2</v>
          </cell>
          <cell r="M221" t="str">
            <v xml:space="preserve">   102450.00</v>
          </cell>
          <cell r="N221">
            <v>0.3</v>
          </cell>
          <cell r="O221" t="str">
            <v>David W Sharp</v>
          </cell>
          <cell r="P221" t="str">
            <v>Cunningham, Barry G</v>
          </cell>
        </row>
        <row r="222">
          <cell r="A222">
            <v>5325</v>
          </cell>
          <cell r="B222" t="str">
            <v>Jensen</v>
          </cell>
          <cell r="C222" t="str">
            <v>Steven</v>
          </cell>
          <cell r="D222" t="str">
            <v>Exempt</v>
          </cell>
          <cell r="E222">
            <v>1131</v>
          </cell>
          <cell r="F222" t="str">
            <v>Project Management East</v>
          </cell>
          <cell r="G222">
            <v>2165</v>
          </cell>
          <cell r="H222" t="str">
            <v>Manager, Engrg/Env</v>
          </cell>
          <cell r="I222" t="str">
            <v>Manager, Engrg/Env</v>
          </cell>
          <cell r="J222">
            <v>27074</v>
          </cell>
          <cell r="K222">
            <v>38006</v>
          </cell>
          <cell r="L222">
            <v>96773.04</v>
          </cell>
          <cell r="M222" t="str">
            <v xml:space="preserve">   102450.00</v>
          </cell>
          <cell r="N222">
            <v>0.3</v>
          </cell>
          <cell r="O222" t="str">
            <v>Bjorn S Gullaksen</v>
          </cell>
          <cell r="P222" t="str">
            <v>Wright, Matthew</v>
          </cell>
        </row>
        <row r="223">
          <cell r="A223">
            <v>5334</v>
          </cell>
          <cell r="B223" t="str">
            <v>Zakotnik</v>
          </cell>
          <cell r="C223" t="str">
            <v>Jason</v>
          </cell>
          <cell r="D223" t="str">
            <v>Exempt</v>
          </cell>
          <cell r="E223">
            <v>643</v>
          </cell>
          <cell r="F223" t="str">
            <v>Jim Bridger Plant Maintenance</v>
          </cell>
          <cell r="G223">
            <v>2120</v>
          </cell>
          <cell r="H223" t="str">
            <v>Engineer - Ld/Sr</v>
          </cell>
          <cell r="I223" t="str">
            <v>Engineer - Ld/Sr</v>
          </cell>
          <cell r="J223">
            <v>37040</v>
          </cell>
          <cell r="K223">
            <v>37875</v>
          </cell>
          <cell r="L223">
            <v>73735.199999999997</v>
          </cell>
          <cell r="M223" t="str">
            <v xml:space="preserve">    80400.00</v>
          </cell>
          <cell r="N223">
            <v>0.24</v>
          </cell>
          <cell r="O223" t="str">
            <v>James L Fletcher</v>
          </cell>
          <cell r="P223" t="str">
            <v>Cunningham, Barry G</v>
          </cell>
        </row>
        <row r="224">
          <cell r="A224">
            <v>5336</v>
          </cell>
          <cell r="B224" t="str">
            <v>Legel</v>
          </cell>
          <cell r="C224" t="str">
            <v>Lacey</v>
          </cell>
          <cell r="D224" t="str">
            <v>Non-Exempt,Non-Union</v>
          </cell>
          <cell r="E224">
            <v>1006</v>
          </cell>
          <cell r="F224" t="str">
            <v>CSC Accounts Payable</v>
          </cell>
          <cell r="G224">
            <v>1960</v>
          </cell>
          <cell r="H224" t="str">
            <v>Actng Spclst - Car</v>
          </cell>
          <cell r="I224" t="str">
            <v>Actng Spclst - Car</v>
          </cell>
          <cell r="J224">
            <v>37053</v>
          </cell>
          <cell r="K224">
            <v>37221</v>
          </cell>
          <cell r="L224">
            <v>30968.16</v>
          </cell>
          <cell r="M224" t="str">
            <v xml:space="preserve">    34150.00</v>
          </cell>
          <cell r="N224">
            <v>0.2</v>
          </cell>
          <cell r="O224" t="str">
            <v>Nancy M Herman</v>
          </cell>
          <cell r="P224" t="str">
            <v>MacRitchie, Andy</v>
          </cell>
        </row>
        <row r="225">
          <cell r="A225">
            <v>5337</v>
          </cell>
          <cell r="B225" t="str">
            <v>Cox</v>
          </cell>
          <cell r="C225" t="str">
            <v>Mark</v>
          </cell>
          <cell r="D225" t="str">
            <v>Exempt</v>
          </cell>
          <cell r="E225">
            <v>229</v>
          </cell>
          <cell r="F225" t="str">
            <v>Community Services - East Region</v>
          </cell>
          <cell r="G225">
            <v>6004</v>
          </cell>
          <cell r="H225" t="str">
            <v>Cnslt, Community Relation</v>
          </cell>
          <cell r="I225" t="str">
            <v>Cnslt, Community Relations (RCM)</v>
          </cell>
          <cell r="J225">
            <v>26777</v>
          </cell>
          <cell r="K225">
            <v>36650</v>
          </cell>
          <cell r="L225">
            <v>93081.12</v>
          </cell>
          <cell r="M225" t="str">
            <v xml:space="preserve">    90600.00</v>
          </cell>
          <cell r="N225">
            <v>0.3</v>
          </cell>
          <cell r="O225" t="str">
            <v>Roderick D Fisher</v>
          </cell>
          <cell r="P225" t="str">
            <v>Walje, A Richard</v>
          </cell>
        </row>
        <row r="226">
          <cell r="A226">
            <v>5339</v>
          </cell>
          <cell r="B226" t="str">
            <v>de la Vergne</v>
          </cell>
          <cell r="C226" t="str">
            <v>Susan</v>
          </cell>
          <cell r="D226" t="str">
            <v>Exempt</v>
          </cell>
          <cell r="E226">
            <v>262</v>
          </cell>
          <cell r="F226" t="str">
            <v>ITSST SST Mgmt Office</v>
          </cell>
          <cell r="G226">
            <v>2106</v>
          </cell>
          <cell r="H226" t="str">
            <v>Director, SA&amp;D</v>
          </cell>
          <cell r="I226" t="str">
            <v>Director, SA&amp;D</v>
          </cell>
          <cell r="J226">
            <v>37046</v>
          </cell>
          <cell r="K226">
            <v>37046</v>
          </cell>
          <cell r="L226">
            <v>133250.16</v>
          </cell>
          <cell r="M226" t="str">
            <v xml:space="preserve">   124450.00</v>
          </cell>
          <cell r="N226">
            <v>0.4</v>
          </cell>
          <cell r="O226" t="str">
            <v>John Cupparo</v>
          </cell>
          <cell r="P226" t="str">
            <v>Walje, A Richard</v>
          </cell>
        </row>
        <row r="227">
          <cell r="A227">
            <v>5340</v>
          </cell>
          <cell r="B227" t="str">
            <v>Regruto</v>
          </cell>
          <cell r="C227" t="str">
            <v>Robert</v>
          </cell>
          <cell r="D227" t="str">
            <v>Exempt</v>
          </cell>
          <cell r="E227">
            <v>675</v>
          </cell>
          <cell r="F227" t="str">
            <v>Carbon Maintenance</v>
          </cell>
          <cell r="G227">
            <v>2278</v>
          </cell>
          <cell r="H227" t="str">
            <v>Supervisor, Plant</v>
          </cell>
          <cell r="I227" t="str">
            <v>Supervisor, Plant</v>
          </cell>
          <cell r="J227">
            <v>26780</v>
          </cell>
          <cell r="K227">
            <v>36856</v>
          </cell>
          <cell r="L227">
            <v>76717.2</v>
          </cell>
          <cell r="M227" t="str">
            <v xml:space="preserve">    71500.00</v>
          </cell>
          <cell r="N227">
            <v>0.24</v>
          </cell>
          <cell r="O227" t="str">
            <v>Tim C Bingley</v>
          </cell>
          <cell r="P227" t="str">
            <v>Cunningham, Barry G</v>
          </cell>
        </row>
        <row r="228">
          <cell r="A228">
            <v>5346</v>
          </cell>
          <cell r="B228" t="str">
            <v>Reents</v>
          </cell>
          <cell r="C228" t="str">
            <v>Christopher</v>
          </cell>
          <cell r="D228" t="str">
            <v>Exempt</v>
          </cell>
          <cell r="E228">
            <v>267</v>
          </cell>
          <cell r="F228" t="str">
            <v>PD Distribution Systems</v>
          </cell>
          <cell r="G228">
            <v>2141</v>
          </cell>
          <cell r="H228" t="str">
            <v>IT Spclst, Web - Car</v>
          </cell>
          <cell r="I228" t="str">
            <v>IT Spclst, Web - Car</v>
          </cell>
          <cell r="J228">
            <v>37053</v>
          </cell>
          <cell r="K228">
            <v>37206</v>
          </cell>
          <cell r="L228">
            <v>58209.120000000003</v>
          </cell>
          <cell r="M228" t="str">
            <v xml:space="preserve">    67350.00</v>
          </cell>
          <cell r="N228">
            <v>0.24</v>
          </cell>
          <cell r="O228" t="str">
            <v>William T Russell</v>
          </cell>
          <cell r="P228" t="str">
            <v>Walje, A Richard</v>
          </cell>
        </row>
        <row r="229">
          <cell r="A229">
            <v>5347</v>
          </cell>
          <cell r="B229" t="str">
            <v>Hoene</v>
          </cell>
          <cell r="C229" t="str">
            <v>Victoria</v>
          </cell>
          <cell r="D229" t="str">
            <v>Exempt</v>
          </cell>
          <cell r="E229">
            <v>503</v>
          </cell>
          <cell r="F229" t="str">
            <v>IT Corporate Apps &amp; Systems</v>
          </cell>
          <cell r="G229">
            <v>2141</v>
          </cell>
          <cell r="H229" t="str">
            <v>IT Spclst, Web - Car</v>
          </cell>
          <cell r="I229" t="str">
            <v>IT Spclst, Web - Car</v>
          </cell>
          <cell r="J229">
            <v>37046</v>
          </cell>
          <cell r="K229">
            <v>37206</v>
          </cell>
          <cell r="L229">
            <v>63385.2</v>
          </cell>
          <cell r="M229" t="str">
            <v xml:space="preserve">    67350.00</v>
          </cell>
          <cell r="N229">
            <v>0.24</v>
          </cell>
          <cell r="O229" t="str">
            <v>Jeffery B Ponsness</v>
          </cell>
          <cell r="P229" t="str">
            <v>Walje, A Richard</v>
          </cell>
        </row>
        <row r="230">
          <cell r="A230">
            <v>5350</v>
          </cell>
          <cell r="B230" t="str">
            <v>Craven</v>
          </cell>
          <cell r="C230" t="str">
            <v>Philip</v>
          </cell>
          <cell r="D230" t="str">
            <v>Exempt</v>
          </cell>
          <cell r="E230">
            <v>504</v>
          </cell>
          <cell r="F230" t="str">
            <v>ITSST Web Enterprise Svcs</v>
          </cell>
          <cell r="G230">
            <v>2142</v>
          </cell>
          <cell r="H230" t="str">
            <v>IT Spclst, Web - Ld/Sr</v>
          </cell>
          <cell r="I230" t="str">
            <v>IT Spclst, Web - Ld/Sr</v>
          </cell>
          <cell r="J230">
            <v>37049</v>
          </cell>
          <cell r="K230">
            <v>37206</v>
          </cell>
          <cell r="L230">
            <v>78546</v>
          </cell>
          <cell r="M230" t="str">
            <v xml:space="preserve">    85950.00</v>
          </cell>
          <cell r="N230">
            <v>0.24</v>
          </cell>
          <cell r="O230" t="str">
            <v>William J Zale</v>
          </cell>
          <cell r="P230" t="str">
            <v>Walje, A Richard</v>
          </cell>
        </row>
        <row r="231">
          <cell r="A231">
            <v>5360</v>
          </cell>
          <cell r="B231" t="str">
            <v>Samson</v>
          </cell>
          <cell r="C231" t="str">
            <v>Michael</v>
          </cell>
          <cell r="D231" t="str">
            <v>Non-Exempt,Non-Union</v>
          </cell>
          <cell r="E231">
            <v>248</v>
          </cell>
          <cell r="F231" t="str">
            <v>HR Service Center</v>
          </cell>
          <cell r="G231">
            <v>4877</v>
          </cell>
          <cell r="H231" t="str">
            <v>Clnt/Cust Svc Rep- Car</v>
          </cell>
          <cell r="I231" t="str">
            <v>Clnt/Cust Svc Rep- Car</v>
          </cell>
          <cell r="J231">
            <v>37046</v>
          </cell>
          <cell r="K231">
            <v>38159</v>
          </cell>
          <cell r="L231">
            <v>28999.919999999998</v>
          </cell>
          <cell r="M231" t="str">
            <v xml:space="preserve">    32300.00</v>
          </cell>
          <cell r="N231">
            <v>0.2</v>
          </cell>
          <cell r="O231" t="str">
            <v>Jared Pham</v>
          </cell>
          <cell r="P231" t="str">
            <v>MacRitchie, Andy</v>
          </cell>
        </row>
        <row r="232">
          <cell r="A232">
            <v>5383</v>
          </cell>
          <cell r="B232" t="str">
            <v>Davies</v>
          </cell>
          <cell r="C232" t="str">
            <v>Daniel</v>
          </cell>
          <cell r="D232" t="str">
            <v>Exempt</v>
          </cell>
          <cell r="E232">
            <v>1034</v>
          </cell>
          <cell r="F232" t="str">
            <v>Customer Service</v>
          </cell>
          <cell r="G232">
            <v>7549</v>
          </cell>
          <cell r="H232" t="str">
            <v>Cnslt, Fin/Actng - Ld/Sr</v>
          </cell>
          <cell r="I232" t="str">
            <v>Cnslt, Fin/Actng - Ld/Sr</v>
          </cell>
          <cell r="J232">
            <v>26819</v>
          </cell>
          <cell r="K232">
            <v>37494</v>
          </cell>
          <cell r="L232">
            <v>85115.04</v>
          </cell>
          <cell r="M232" t="str">
            <v xml:space="preserve">    81950.00</v>
          </cell>
          <cell r="N232">
            <v>0.24</v>
          </cell>
          <cell r="O232" t="str">
            <v>George J Radulesk</v>
          </cell>
          <cell r="P232" t="str">
            <v>Wright, Matthew</v>
          </cell>
        </row>
        <row r="233">
          <cell r="A233">
            <v>5384</v>
          </cell>
          <cell r="B233" t="str">
            <v>Courval</v>
          </cell>
          <cell r="C233" t="str">
            <v>Jeremy</v>
          </cell>
          <cell r="D233" t="str">
            <v>Exempt</v>
          </cell>
          <cell r="E233">
            <v>1029</v>
          </cell>
          <cell r="F233" t="str">
            <v>Employee Relations &amp; Development - PD</v>
          </cell>
          <cell r="G233">
            <v>6023</v>
          </cell>
          <cell r="H233" t="str">
            <v>Manager, Emp/Labor Rlns</v>
          </cell>
          <cell r="I233" t="str">
            <v>Manager, Emp/Labor Rlns</v>
          </cell>
          <cell r="J233">
            <v>37053</v>
          </cell>
          <cell r="K233">
            <v>37859</v>
          </cell>
          <cell r="L233">
            <v>90100.08</v>
          </cell>
          <cell r="M233" t="str">
            <v xml:space="preserve">    98300.00</v>
          </cell>
          <cell r="N233">
            <v>0.3</v>
          </cell>
          <cell r="O233" t="str">
            <v>Andrea R Gansen</v>
          </cell>
          <cell r="P233" t="str">
            <v>Wright, Matthew</v>
          </cell>
        </row>
        <row r="234">
          <cell r="A234">
            <v>5388</v>
          </cell>
          <cell r="B234" t="str">
            <v>Bean</v>
          </cell>
          <cell r="C234" t="str">
            <v>Gregory</v>
          </cell>
          <cell r="D234" t="str">
            <v>Exempt</v>
          </cell>
          <cell r="E234">
            <v>830</v>
          </cell>
          <cell r="F234" t="str">
            <v>Field Engineering East</v>
          </cell>
          <cell r="G234">
            <v>2120</v>
          </cell>
          <cell r="H234" t="str">
            <v>Engineer - Ld/Sr</v>
          </cell>
          <cell r="I234" t="str">
            <v>Engineer - Ld/Sr</v>
          </cell>
          <cell r="J234">
            <v>27873</v>
          </cell>
          <cell r="K234">
            <v>37632</v>
          </cell>
          <cell r="L234">
            <v>78130.080000000002</v>
          </cell>
          <cell r="M234" t="str">
            <v xml:space="preserve">    80400.00</v>
          </cell>
          <cell r="N234">
            <v>0.24</v>
          </cell>
          <cell r="O234" t="str">
            <v>Kenneth M Shortt</v>
          </cell>
          <cell r="P234" t="str">
            <v>Wright, Matthew</v>
          </cell>
        </row>
        <row r="235">
          <cell r="A235">
            <v>5391</v>
          </cell>
          <cell r="B235" t="str">
            <v>Bjarnson</v>
          </cell>
          <cell r="C235" t="str">
            <v>Blaine</v>
          </cell>
          <cell r="D235" t="str">
            <v>Exempt</v>
          </cell>
          <cell r="E235">
            <v>1117</v>
          </cell>
          <cell r="F235" t="str">
            <v>Salt Lake City Metering Ops</v>
          </cell>
          <cell r="G235">
            <v>8294</v>
          </cell>
          <cell r="H235" t="str">
            <v>Manager, Field Svcs C</v>
          </cell>
          <cell r="I235" t="str">
            <v>Manager, Field Svcs C</v>
          </cell>
          <cell r="J235">
            <v>26788</v>
          </cell>
          <cell r="K235">
            <v>37767</v>
          </cell>
          <cell r="L235">
            <v>70054.080000000002</v>
          </cell>
          <cell r="M235" t="str">
            <v xml:space="preserve">    76900.00</v>
          </cell>
          <cell r="N235">
            <v>0.3</v>
          </cell>
          <cell r="O235" t="str">
            <v>Rafe G Black</v>
          </cell>
          <cell r="P235" t="str">
            <v>Wright, Matthew</v>
          </cell>
        </row>
        <row r="236">
          <cell r="A236">
            <v>5404</v>
          </cell>
          <cell r="B236" t="str">
            <v>Bliss</v>
          </cell>
          <cell r="C236" t="str">
            <v>Kevin</v>
          </cell>
          <cell r="D236" t="str">
            <v>Exempt</v>
          </cell>
          <cell r="E236">
            <v>1327</v>
          </cell>
          <cell r="F236" t="str">
            <v>Enterprise 390/ Unix Systems</v>
          </cell>
          <cell r="G236">
            <v>2145</v>
          </cell>
          <cell r="H236" t="str">
            <v>IT Spclst, Opr Sys - Ld/S</v>
          </cell>
          <cell r="I236" t="str">
            <v>IT Spclst, Opr Sys - Ld/Sr</v>
          </cell>
          <cell r="J236">
            <v>37060</v>
          </cell>
          <cell r="K236">
            <v>37060</v>
          </cell>
          <cell r="L236">
            <v>83552.160000000003</v>
          </cell>
          <cell r="M236" t="str">
            <v xml:space="preserve">    80000.00</v>
          </cell>
          <cell r="N236">
            <v>0.24</v>
          </cell>
          <cell r="O236" t="str">
            <v>Thomas R Blackerby</v>
          </cell>
          <cell r="P236" t="str">
            <v>Walje, A Richard</v>
          </cell>
        </row>
        <row r="237">
          <cell r="A237">
            <v>5409</v>
          </cell>
          <cell r="B237" t="str">
            <v>Shea</v>
          </cell>
          <cell r="C237" t="str">
            <v>Chimei</v>
          </cell>
          <cell r="D237" t="str">
            <v>Exempt</v>
          </cell>
          <cell r="E237">
            <v>876</v>
          </cell>
          <cell r="F237" t="str">
            <v>ITSST EDW-Date Warehouse-Bus Whse</v>
          </cell>
          <cell r="G237">
            <v>2133</v>
          </cell>
          <cell r="H237" t="str">
            <v>IT Spclst, CS Gen - Ld/Sr</v>
          </cell>
          <cell r="I237" t="str">
            <v>IT Spclst, CS Gen - Ld/Sr</v>
          </cell>
          <cell r="J237">
            <v>37049</v>
          </cell>
          <cell r="K237">
            <v>37341</v>
          </cell>
          <cell r="L237">
            <v>90913.2</v>
          </cell>
          <cell r="M237" t="str">
            <v xml:space="preserve">    85250.00</v>
          </cell>
          <cell r="N237">
            <v>0.24</v>
          </cell>
          <cell r="O237" t="str">
            <v>Cormac M Burke</v>
          </cell>
          <cell r="P237" t="str">
            <v>Walje, A Richard</v>
          </cell>
        </row>
        <row r="238">
          <cell r="A238">
            <v>5415</v>
          </cell>
          <cell r="B238" t="str">
            <v>Cooper-Norvell</v>
          </cell>
          <cell r="C238" t="str">
            <v>P Nicholle</v>
          </cell>
          <cell r="D238" t="str">
            <v>Non-Exempt,Non-Union</v>
          </cell>
          <cell r="E238">
            <v>593</v>
          </cell>
          <cell r="F238" t="str">
            <v>Customer Contact Center- Dayshift</v>
          </cell>
          <cell r="G238">
            <v>4779</v>
          </cell>
          <cell r="H238" t="str">
            <v>Customer Service Associat</v>
          </cell>
          <cell r="I238" t="str">
            <v>Customer Service Associate</v>
          </cell>
          <cell r="J238">
            <v>37053</v>
          </cell>
          <cell r="K238">
            <v>37053</v>
          </cell>
          <cell r="L238">
            <v>40665.599999999999</v>
          </cell>
          <cell r="M238" t="str">
            <v xml:space="preserve">    35089.60</v>
          </cell>
          <cell r="N238">
            <v>0.08</v>
          </cell>
          <cell r="O238" t="str">
            <v>Geneece K MacKay</v>
          </cell>
          <cell r="P238" t="str">
            <v>Wright, Matthew</v>
          </cell>
        </row>
        <row r="239">
          <cell r="A239">
            <v>5416</v>
          </cell>
          <cell r="B239" t="str">
            <v>Brockett</v>
          </cell>
          <cell r="C239" t="str">
            <v>Stacy</v>
          </cell>
          <cell r="D239" t="str">
            <v>Non-Exempt,Non-Union</v>
          </cell>
          <cell r="E239">
            <v>593</v>
          </cell>
          <cell r="F239" t="str">
            <v>Customer Contact Center- Dayshift</v>
          </cell>
          <cell r="G239">
            <v>4779</v>
          </cell>
          <cell r="H239" t="str">
            <v>Customer Service Associat</v>
          </cell>
          <cell r="I239" t="str">
            <v>Customer Service Associate</v>
          </cell>
          <cell r="J239">
            <v>37053</v>
          </cell>
          <cell r="K239">
            <v>37053</v>
          </cell>
          <cell r="L239">
            <v>37815.839999999997</v>
          </cell>
          <cell r="M239" t="str">
            <v xml:space="preserve">    35089.60</v>
          </cell>
          <cell r="N239">
            <v>0.08</v>
          </cell>
          <cell r="O239" t="str">
            <v>Holly E Kadow</v>
          </cell>
          <cell r="P239" t="str">
            <v>Wright, Matthew</v>
          </cell>
        </row>
        <row r="240">
          <cell r="A240">
            <v>5417</v>
          </cell>
          <cell r="B240" t="str">
            <v>Fleming</v>
          </cell>
          <cell r="C240" t="str">
            <v>Hillary</v>
          </cell>
          <cell r="D240" t="str">
            <v>Non-Exempt,Non-Union</v>
          </cell>
          <cell r="E240">
            <v>593</v>
          </cell>
          <cell r="F240" t="str">
            <v>Customer Contact Center- Dayshift</v>
          </cell>
          <cell r="G240">
            <v>4779</v>
          </cell>
          <cell r="H240" t="str">
            <v>Customer Service Associat</v>
          </cell>
          <cell r="I240" t="str">
            <v>Customer Service Associate</v>
          </cell>
          <cell r="J240">
            <v>37053</v>
          </cell>
          <cell r="K240">
            <v>37053</v>
          </cell>
          <cell r="L240">
            <v>40665.599999999999</v>
          </cell>
          <cell r="M240" t="str">
            <v xml:space="preserve">    35089.60</v>
          </cell>
          <cell r="N240">
            <v>0.08</v>
          </cell>
          <cell r="O240" t="str">
            <v>Sean A Elam</v>
          </cell>
          <cell r="P240" t="str">
            <v>Wright, Matthew</v>
          </cell>
        </row>
        <row r="241">
          <cell r="A241">
            <v>5418</v>
          </cell>
          <cell r="B241" t="str">
            <v>Jaffa</v>
          </cell>
          <cell r="C241" t="str">
            <v>Kent</v>
          </cell>
          <cell r="D241" t="str">
            <v>Exempt</v>
          </cell>
          <cell r="E241">
            <v>1039</v>
          </cell>
          <cell r="F241" t="str">
            <v>T&amp;D Asset Management</v>
          </cell>
          <cell r="G241">
            <v>2121</v>
          </cell>
          <cell r="H241" t="str">
            <v>Engineer - Princ</v>
          </cell>
          <cell r="I241" t="str">
            <v>Engineer - Princ</v>
          </cell>
          <cell r="J241">
            <v>26833</v>
          </cell>
          <cell r="K241">
            <v>35972</v>
          </cell>
          <cell r="L241">
            <v>93699.12</v>
          </cell>
          <cell r="M241" t="str">
            <v xml:space="preserve">    94950.00</v>
          </cell>
          <cell r="N241">
            <v>0.3</v>
          </cell>
          <cell r="O241" t="str">
            <v>Kenneth N Morris</v>
          </cell>
          <cell r="P241" t="str">
            <v>Wright, Matthew</v>
          </cell>
        </row>
        <row r="242">
          <cell r="A242">
            <v>5420</v>
          </cell>
          <cell r="B242" t="str">
            <v>Siewell</v>
          </cell>
          <cell r="C242" t="str">
            <v>Heather</v>
          </cell>
          <cell r="D242" t="str">
            <v>Non-Exempt,Non-Union</v>
          </cell>
          <cell r="E242">
            <v>595</v>
          </cell>
          <cell r="F242" t="str">
            <v>Customer Contact Center- Complex Team</v>
          </cell>
          <cell r="G242">
            <v>4779</v>
          </cell>
          <cell r="H242" t="str">
            <v>Customer Service Associat</v>
          </cell>
          <cell r="I242" t="str">
            <v>Customer Service Associate</v>
          </cell>
          <cell r="J242">
            <v>37053</v>
          </cell>
          <cell r="K242">
            <v>37053</v>
          </cell>
          <cell r="L242">
            <v>44721.84</v>
          </cell>
          <cell r="M242" t="str">
            <v xml:space="preserve">    35089.60</v>
          </cell>
          <cell r="N242">
            <v>0.08</v>
          </cell>
          <cell r="O242" t="str">
            <v>Amy S Swanson</v>
          </cell>
          <cell r="P242" t="str">
            <v>Wright, Matthew</v>
          </cell>
        </row>
        <row r="243">
          <cell r="A243">
            <v>5425</v>
          </cell>
          <cell r="B243" t="str">
            <v>Stewart</v>
          </cell>
          <cell r="C243" t="str">
            <v>Brandon</v>
          </cell>
          <cell r="D243" t="str">
            <v>Non-Exempt,Non-Union</v>
          </cell>
          <cell r="E243">
            <v>593</v>
          </cell>
          <cell r="F243" t="str">
            <v>Customer Contact Center- Dayshift</v>
          </cell>
          <cell r="G243">
            <v>4779</v>
          </cell>
          <cell r="H243" t="str">
            <v>Customer Service Associat</v>
          </cell>
          <cell r="I243" t="str">
            <v>Customer Service Associate</v>
          </cell>
          <cell r="J243">
            <v>37053</v>
          </cell>
          <cell r="K243">
            <v>37053</v>
          </cell>
          <cell r="L243">
            <v>35090.879999999997</v>
          </cell>
          <cell r="M243" t="str">
            <v xml:space="preserve">    35089.60</v>
          </cell>
          <cell r="N243">
            <v>0.08</v>
          </cell>
          <cell r="O243" t="str">
            <v>Geneece K MacKay</v>
          </cell>
          <cell r="P243" t="str">
            <v>Wright, Matthew</v>
          </cell>
        </row>
        <row r="244">
          <cell r="A244">
            <v>5426</v>
          </cell>
          <cell r="B244" t="str">
            <v>St Clair</v>
          </cell>
          <cell r="C244" t="str">
            <v>Geoffrey</v>
          </cell>
          <cell r="D244" t="str">
            <v>Exempt</v>
          </cell>
          <cell r="E244">
            <v>593</v>
          </cell>
          <cell r="F244" t="str">
            <v>Customer Contact Center- Dayshift</v>
          </cell>
          <cell r="G244">
            <v>2268</v>
          </cell>
          <cell r="H244" t="str">
            <v>Supervisor, Bus Ctr</v>
          </cell>
          <cell r="I244" t="str">
            <v>Supervisor, Bus Ctr</v>
          </cell>
          <cell r="J244">
            <v>37053</v>
          </cell>
          <cell r="K244">
            <v>37690</v>
          </cell>
          <cell r="L244">
            <v>50985.120000000003</v>
          </cell>
          <cell r="M244" t="str">
            <v xml:space="preserve">    61400.00</v>
          </cell>
          <cell r="N244">
            <v>0.2</v>
          </cell>
          <cell r="O244" t="str">
            <v>Tanya V Jewett</v>
          </cell>
          <cell r="P244" t="str">
            <v>Wright, Matthew</v>
          </cell>
        </row>
        <row r="245">
          <cell r="A245">
            <v>5427</v>
          </cell>
          <cell r="B245" t="str">
            <v>Seits</v>
          </cell>
          <cell r="C245" t="str">
            <v>Peter</v>
          </cell>
          <cell r="D245" t="str">
            <v>Non-Exempt,Non-Union</v>
          </cell>
          <cell r="E245">
            <v>593</v>
          </cell>
          <cell r="F245" t="str">
            <v>Customer Contact Center- Dayshift</v>
          </cell>
          <cell r="G245">
            <v>4779</v>
          </cell>
          <cell r="H245" t="str">
            <v>Customer Service Associat</v>
          </cell>
          <cell r="I245" t="str">
            <v>Customer Service Associate</v>
          </cell>
          <cell r="J245">
            <v>37053</v>
          </cell>
          <cell r="K245">
            <v>37053</v>
          </cell>
          <cell r="L245">
            <v>40665.599999999999</v>
          </cell>
          <cell r="M245" t="str">
            <v xml:space="preserve">    35089.60</v>
          </cell>
          <cell r="N245">
            <v>0.08</v>
          </cell>
          <cell r="O245" t="str">
            <v>Sean A Elam</v>
          </cell>
          <cell r="P245" t="str">
            <v>Wright, Matthew</v>
          </cell>
        </row>
        <row r="246">
          <cell r="A246">
            <v>5428</v>
          </cell>
          <cell r="B246" t="str">
            <v>Schlabs</v>
          </cell>
          <cell r="C246" t="str">
            <v>Cindy</v>
          </cell>
          <cell r="D246" t="str">
            <v>Non-Exempt,Non-Union</v>
          </cell>
          <cell r="E246">
            <v>594</v>
          </cell>
          <cell r="F246" t="str">
            <v>Customer Contact Center - Generalists</v>
          </cell>
          <cell r="G246">
            <v>4779</v>
          </cell>
          <cell r="H246" t="str">
            <v>Customer Service Associat</v>
          </cell>
          <cell r="I246" t="str">
            <v>Customer Service Associate</v>
          </cell>
          <cell r="J246">
            <v>37053</v>
          </cell>
          <cell r="K246">
            <v>37053</v>
          </cell>
          <cell r="L246">
            <v>35090.879999999997</v>
          </cell>
          <cell r="M246" t="str">
            <v xml:space="preserve">    35089.60</v>
          </cell>
          <cell r="N246">
            <v>0.08</v>
          </cell>
          <cell r="O246" t="str">
            <v>Sean A Elam</v>
          </cell>
          <cell r="P246" t="str">
            <v>Wright, Matthew</v>
          </cell>
        </row>
        <row r="247">
          <cell r="A247">
            <v>5430</v>
          </cell>
          <cell r="B247" t="str">
            <v>Robison-Miller</v>
          </cell>
          <cell r="C247" t="str">
            <v>Dana</v>
          </cell>
          <cell r="D247" t="str">
            <v>Non-Exempt,Non-Union</v>
          </cell>
          <cell r="E247">
            <v>247</v>
          </cell>
          <cell r="F247" t="str">
            <v>Staffing</v>
          </cell>
          <cell r="G247">
            <v>2063</v>
          </cell>
          <cell r="H247" t="str">
            <v>Coord, HR - Car</v>
          </cell>
          <cell r="I247" t="str">
            <v>Coord, HR - Car</v>
          </cell>
          <cell r="J247">
            <v>37053</v>
          </cell>
          <cell r="K247">
            <v>37823</v>
          </cell>
          <cell r="L247">
            <v>35390.160000000003</v>
          </cell>
          <cell r="M247" t="str">
            <v xml:space="preserve">    37000.00</v>
          </cell>
          <cell r="N247">
            <v>0.2</v>
          </cell>
          <cell r="O247" t="str">
            <v>Leiann Stephenson</v>
          </cell>
          <cell r="P247" t="str">
            <v>Pittman, Michael J</v>
          </cell>
        </row>
        <row r="248">
          <cell r="A248">
            <v>5434</v>
          </cell>
          <cell r="B248" t="str">
            <v>Pena</v>
          </cell>
          <cell r="C248" t="str">
            <v>Armando</v>
          </cell>
          <cell r="D248" t="str">
            <v>Non-Exempt,Non-Union</v>
          </cell>
          <cell r="E248">
            <v>593</v>
          </cell>
          <cell r="F248" t="str">
            <v>Customer Contact Center- Dayshift</v>
          </cell>
          <cell r="G248">
            <v>4779</v>
          </cell>
          <cell r="H248" t="str">
            <v>Customer Service Associat</v>
          </cell>
          <cell r="I248" t="str">
            <v>Customer Service Associate</v>
          </cell>
          <cell r="J248">
            <v>37053</v>
          </cell>
          <cell r="K248">
            <v>37053</v>
          </cell>
          <cell r="L248">
            <v>40665.599999999999</v>
          </cell>
          <cell r="M248" t="str">
            <v xml:space="preserve">    35089.60</v>
          </cell>
          <cell r="N248">
            <v>0.08</v>
          </cell>
          <cell r="O248" t="str">
            <v>Geoffrey St Clair</v>
          </cell>
          <cell r="P248" t="str">
            <v>Wright, Matthew</v>
          </cell>
        </row>
        <row r="249">
          <cell r="A249">
            <v>5435</v>
          </cell>
          <cell r="B249" t="str">
            <v>Humphrey</v>
          </cell>
          <cell r="C249" t="str">
            <v>Randy</v>
          </cell>
          <cell r="D249" t="str">
            <v>Exempt</v>
          </cell>
          <cell r="E249">
            <v>238</v>
          </cell>
          <cell r="F249" t="str">
            <v>C&amp;T Front Office</v>
          </cell>
          <cell r="G249">
            <v>2297</v>
          </cell>
          <cell r="H249" t="str">
            <v>Trader, Engy Trans - Car</v>
          </cell>
          <cell r="I249" t="str">
            <v>Trader, Engy Trans - Car</v>
          </cell>
          <cell r="J249">
            <v>26822</v>
          </cell>
          <cell r="K249">
            <v>36780</v>
          </cell>
          <cell r="L249">
            <v>80100</v>
          </cell>
          <cell r="M249" t="str">
            <v xml:space="preserve">    71750.00</v>
          </cell>
          <cell r="N249">
            <v>0.5</v>
          </cell>
          <cell r="O249" t="str">
            <v>Gregory D Maxfield</v>
          </cell>
          <cell r="P249" t="str">
            <v>Watters, Stan K</v>
          </cell>
        </row>
        <row r="250">
          <cell r="A250">
            <v>5440</v>
          </cell>
          <cell r="B250" t="str">
            <v>Archer</v>
          </cell>
          <cell r="C250" t="str">
            <v>R Scott</v>
          </cell>
          <cell r="D250" t="str">
            <v>Exempt</v>
          </cell>
          <cell r="E250">
            <v>1276</v>
          </cell>
          <cell r="F250" t="str">
            <v>Power Delivery Safety &amp; Environmental</v>
          </cell>
          <cell r="G250">
            <v>6526</v>
          </cell>
          <cell r="H250" t="str">
            <v>Manager, Safety</v>
          </cell>
          <cell r="I250" t="str">
            <v>Manager, Safety</v>
          </cell>
          <cell r="J250">
            <v>26813</v>
          </cell>
          <cell r="K250">
            <v>37920</v>
          </cell>
          <cell r="L250">
            <v>83430</v>
          </cell>
          <cell r="M250" t="str">
            <v xml:space="preserve">    85200.00</v>
          </cell>
          <cell r="N250">
            <v>0.24</v>
          </cell>
          <cell r="O250" t="str">
            <v>Michael A Brooks</v>
          </cell>
          <cell r="P250" t="str">
            <v>Wright, Matthew</v>
          </cell>
        </row>
        <row r="251">
          <cell r="A251">
            <v>5442</v>
          </cell>
          <cell r="B251" t="str">
            <v>Eaquinto</v>
          </cell>
          <cell r="C251" t="str">
            <v>William</v>
          </cell>
          <cell r="D251" t="str">
            <v>Exempt</v>
          </cell>
          <cell r="E251">
            <v>223</v>
          </cell>
          <cell r="F251" t="str">
            <v>T&amp;D Operations</v>
          </cell>
          <cell r="G251">
            <v>5968</v>
          </cell>
          <cell r="H251" t="str">
            <v>Vice President (Exempt)</v>
          </cell>
          <cell r="I251" t="str">
            <v>Vice President, T&amp;D Operations</v>
          </cell>
          <cell r="J251">
            <v>27470</v>
          </cell>
          <cell r="K251">
            <v>38068</v>
          </cell>
          <cell r="L251">
            <v>175000.08</v>
          </cell>
          <cell r="N251">
            <v>0.5</v>
          </cell>
          <cell r="O251" t="str">
            <v>Matthew Wright</v>
          </cell>
          <cell r="P251" t="str">
            <v>Wright, Matthew</v>
          </cell>
        </row>
        <row r="252">
          <cell r="A252">
            <v>5444</v>
          </cell>
          <cell r="B252" t="str">
            <v>Salzetti</v>
          </cell>
          <cell r="C252" t="str">
            <v>Mikel</v>
          </cell>
          <cell r="D252" t="str">
            <v>Exempt</v>
          </cell>
          <cell r="E252">
            <v>648</v>
          </cell>
          <cell r="F252" t="str">
            <v>Naughton Maintenance</v>
          </cell>
          <cell r="G252">
            <v>2120</v>
          </cell>
          <cell r="H252" t="str">
            <v>Engineer - Ld/Sr</v>
          </cell>
          <cell r="I252" t="str">
            <v>Engineer - Ld/Sr</v>
          </cell>
          <cell r="J252">
            <v>37052</v>
          </cell>
          <cell r="K252">
            <v>37052</v>
          </cell>
          <cell r="L252">
            <v>83240.160000000003</v>
          </cell>
          <cell r="M252" t="str">
            <v xml:space="preserve">    80400.00</v>
          </cell>
          <cell r="N252">
            <v>0.24</v>
          </cell>
          <cell r="O252" t="str">
            <v>Michael G Dodge</v>
          </cell>
          <cell r="P252" t="str">
            <v>Cunningham, Barry G</v>
          </cell>
        </row>
        <row r="253">
          <cell r="A253">
            <v>5449</v>
          </cell>
          <cell r="B253" t="str">
            <v>Stratton</v>
          </cell>
          <cell r="C253" t="str">
            <v>Tonia</v>
          </cell>
          <cell r="D253" t="str">
            <v>Non-Exempt,Non-Union</v>
          </cell>
          <cell r="E253">
            <v>163</v>
          </cell>
          <cell r="F253" t="str">
            <v>CEO PacifiCorp</v>
          </cell>
          <cell r="G253">
            <v>2023</v>
          </cell>
          <cell r="H253" t="str">
            <v>Assistant, To CEO</v>
          </cell>
          <cell r="I253" t="str">
            <v>Assistant, To CEO</v>
          </cell>
          <cell r="J253">
            <v>37055</v>
          </cell>
          <cell r="K253">
            <v>37226</v>
          </cell>
          <cell r="L253">
            <v>67337.039999999994</v>
          </cell>
          <cell r="M253" t="str">
            <v xml:space="preserve">    67500.00</v>
          </cell>
          <cell r="N253">
            <v>0.2</v>
          </cell>
          <cell r="O253" t="str">
            <v>Judi A Johansen</v>
          </cell>
          <cell r="P253" t="str">
            <v>Johansen, Judi A</v>
          </cell>
        </row>
        <row r="254">
          <cell r="A254">
            <v>5453</v>
          </cell>
          <cell r="B254" t="str">
            <v>Phillips</v>
          </cell>
          <cell r="C254" t="str">
            <v>Craig</v>
          </cell>
          <cell r="D254" t="str">
            <v>Exempt</v>
          </cell>
          <cell r="E254">
            <v>830</v>
          </cell>
          <cell r="F254" t="str">
            <v>Field Engineering East</v>
          </cell>
          <cell r="G254">
            <v>2120</v>
          </cell>
          <cell r="H254" t="str">
            <v>Engineer - Ld/Sr</v>
          </cell>
          <cell r="I254" t="str">
            <v>Engineer - Ld/Sr</v>
          </cell>
          <cell r="J254">
            <v>27162</v>
          </cell>
          <cell r="K254">
            <v>37752</v>
          </cell>
          <cell r="L254">
            <v>78296.160000000003</v>
          </cell>
          <cell r="M254" t="str">
            <v xml:space="preserve">    80400.00</v>
          </cell>
          <cell r="N254">
            <v>0.24</v>
          </cell>
          <cell r="O254" t="str">
            <v>Kenneth M Shortt</v>
          </cell>
          <cell r="P254" t="str">
            <v>Wright, Matthew</v>
          </cell>
        </row>
        <row r="255">
          <cell r="A255">
            <v>5454</v>
          </cell>
          <cell r="B255" t="str">
            <v>Russell</v>
          </cell>
          <cell r="C255" t="str">
            <v>John</v>
          </cell>
          <cell r="D255" t="str">
            <v>Exempt</v>
          </cell>
          <cell r="E255">
            <v>352</v>
          </cell>
          <cell r="F255" t="str">
            <v>Cottage Grove Distribution</v>
          </cell>
          <cell r="G255">
            <v>6081</v>
          </cell>
          <cell r="H255" t="str">
            <v>Manager, Distribution</v>
          </cell>
          <cell r="I255" t="str">
            <v>Manager, Distribution</v>
          </cell>
          <cell r="J255">
            <v>37067</v>
          </cell>
          <cell r="K255">
            <v>37463</v>
          </cell>
          <cell r="L255">
            <v>91813.2</v>
          </cell>
          <cell r="M255" t="str">
            <v xml:space="preserve">    90600.00</v>
          </cell>
          <cell r="N255">
            <v>0.3</v>
          </cell>
          <cell r="O255" t="str">
            <v>Jon A Weber</v>
          </cell>
          <cell r="P255" t="str">
            <v>Wright, Matthew</v>
          </cell>
        </row>
        <row r="256">
          <cell r="A256">
            <v>5456</v>
          </cell>
          <cell r="B256" t="str">
            <v>Nye</v>
          </cell>
          <cell r="C256" t="str">
            <v>Phillip</v>
          </cell>
          <cell r="D256" t="str">
            <v>Exempt</v>
          </cell>
          <cell r="E256">
            <v>1091</v>
          </cell>
          <cell r="F256" t="str">
            <v>Smithfield Distribution</v>
          </cell>
          <cell r="G256">
            <v>6081</v>
          </cell>
          <cell r="H256" t="str">
            <v>Manager, Distribution</v>
          </cell>
          <cell r="I256" t="str">
            <v>Manager, Distribution</v>
          </cell>
          <cell r="J256">
            <v>26840</v>
          </cell>
          <cell r="K256">
            <v>37783</v>
          </cell>
          <cell r="L256">
            <v>95450.16</v>
          </cell>
          <cell r="M256" t="str">
            <v xml:space="preserve">    90600.00</v>
          </cell>
          <cell r="N256">
            <v>0.3</v>
          </cell>
          <cell r="O256" t="str">
            <v>Vaughn N Rasmussen</v>
          </cell>
          <cell r="P256" t="str">
            <v>Wright, Matthew</v>
          </cell>
        </row>
        <row r="257">
          <cell r="A257">
            <v>5480</v>
          </cell>
          <cell r="B257" t="str">
            <v>Bevan</v>
          </cell>
          <cell r="C257" t="str">
            <v>Dan</v>
          </cell>
          <cell r="D257" t="str">
            <v>Exempt</v>
          </cell>
          <cell r="E257">
            <v>293</v>
          </cell>
          <cell r="F257" t="str">
            <v>Hydro South</v>
          </cell>
          <cell r="G257">
            <v>5180</v>
          </cell>
          <cell r="H257" t="str">
            <v>Manager, Production</v>
          </cell>
          <cell r="I257" t="str">
            <v>Manager, Production</v>
          </cell>
          <cell r="J257">
            <v>26871</v>
          </cell>
          <cell r="K257">
            <v>35972</v>
          </cell>
          <cell r="L257">
            <v>84835.199999999997</v>
          </cell>
          <cell r="M257" t="str">
            <v xml:space="preserve">    86650.00</v>
          </cell>
          <cell r="N257">
            <v>0.3</v>
          </cell>
          <cell r="O257" t="str">
            <v>Dennis R Zerba</v>
          </cell>
          <cell r="P257" t="str">
            <v>Cunningham, Barry G</v>
          </cell>
        </row>
        <row r="258">
          <cell r="A258">
            <v>5484</v>
          </cell>
          <cell r="B258" t="str">
            <v>Young</v>
          </cell>
          <cell r="C258" t="str">
            <v>Brian</v>
          </cell>
          <cell r="D258" t="str">
            <v>Exempt</v>
          </cell>
          <cell r="E258">
            <v>287</v>
          </cell>
          <cell r="F258" t="str">
            <v>RE Property Management</v>
          </cell>
          <cell r="G258">
            <v>2238</v>
          </cell>
          <cell r="H258" t="str">
            <v>Prpty Agnt - Car</v>
          </cell>
          <cell r="I258" t="str">
            <v>Prpty Agnt - Car</v>
          </cell>
          <cell r="J258">
            <v>34081</v>
          </cell>
          <cell r="K258">
            <v>37196</v>
          </cell>
          <cell r="L258">
            <v>63602.16</v>
          </cell>
          <cell r="M258" t="str">
            <v xml:space="preserve">    63800.00</v>
          </cell>
          <cell r="N258">
            <v>0.24</v>
          </cell>
          <cell r="O258" t="str">
            <v>Curtis M Meyers</v>
          </cell>
          <cell r="P258" t="str">
            <v>MacRitchie, Andy</v>
          </cell>
        </row>
        <row r="259">
          <cell r="A259">
            <v>5498</v>
          </cell>
          <cell r="B259" t="str">
            <v>Morishita</v>
          </cell>
          <cell r="C259" t="str">
            <v>Keith</v>
          </cell>
          <cell r="D259" t="str">
            <v>Exempt</v>
          </cell>
          <cell r="E259">
            <v>215</v>
          </cell>
          <cell r="F259" t="str">
            <v>Gadsby Plant</v>
          </cell>
          <cell r="G259">
            <v>2278</v>
          </cell>
          <cell r="H259" t="str">
            <v>Supervisor, Plant</v>
          </cell>
          <cell r="I259" t="str">
            <v>Supervisor, Plant</v>
          </cell>
          <cell r="J259">
            <v>26868</v>
          </cell>
          <cell r="K259">
            <v>37083</v>
          </cell>
          <cell r="L259">
            <v>71482.080000000002</v>
          </cell>
          <cell r="M259" t="str">
            <v xml:space="preserve">    71500.00</v>
          </cell>
          <cell r="N259">
            <v>0.24</v>
          </cell>
          <cell r="O259" t="str">
            <v>William A Domichel</v>
          </cell>
          <cell r="P259" t="str">
            <v>Cunningham, Barry G</v>
          </cell>
        </row>
        <row r="260">
          <cell r="A260">
            <v>5503</v>
          </cell>
          <cell r="B260" t="str">
            <v>Green</v>
          </cell>
          <cell r="C260" t="str">
            <v>Marlin</v>
          </cell>
          <cell r="D260" t="str">
            <v>Exempt</v>
          </cell>
          <cell r="E260">
            <v>238</v>
          </cell>
          <cell r="F260" t="str">
            <v>C&amp;T Front Office</v>
          </cell>
          <cell r="G260">
            <v>2298</v>
          </cell>
          <cell r="H260" t="str">
            <v>Trader, Engy Trans - Ld/S</v>
          </cell>
          <cell r="I260" t="str">
            <v>Trader, Engy Trans - Ld/Sr</v>
          </cell>
          <cell r="J260">
            <v>26882</v>
          </cell>
          <cell r="K260">
            <v>36398</v>
          </cell>
          <cell r="L260">
            <v>90750</v>
          </cell>
          <cell r="M260" t="str">
            <v xml:space="preserve">    83900.00</v>
          </cell>
          <cell r="N260">
            <v>0.7</v>
          </cell>
          <cell r="O260" t="str">
            <v>Gregory D Maxfield</v>
          </cell>
          <cell r="P260" t="str">
            <v>Watters, Stan K</v>
          </cell>
        </row>
        <row r="261">
          <cell r="A261">
            <v>5515</v>
          </cell>
          <cell r="B261" t="str">
            <v>Martin</v>
          </cell>
          <cell r="C261" t="str">
            <v>Bradley</v>
          </cell>
          <cell r="D261" t="str">
            <v>Exempt</v>
          </cell>
          <cell r="E261">
            <v>1013</v>
          </cell>
          <cell r="F261" t="str">
            <v>External Reporting</v>
          </cell>
          <cell r="G261">
            <v>7548</v>
          </cell>
          <cell r="H261" t="str">
            <v>Cnslt, Fin/Actng - Car</v>
          </cell>
          <cell r="I261" t="str">
            <v>Cnslt, Fin/Actng - Car</v>
          </cell>
          <cell r="J261">
            <v>37067</v>
          </cell>
          <cell r="K261">
            <v>37890</v>
          </cell>
          <cell r="L261">
            <v>69768</v>
          </cell>
          <cell r="M261" t="str">
            <v xml:space="preserve">    77300.00</v>
          </cell>
          <cell r="N261">
            <v>0.24</v>
          </cell>
          <cell r="O261" t="str">
            <v>Nikki L Kobliha</v>
          </cell>
          <cell r="P261" t="str">
            <v>Peach, Richard</v>
          </cell>
        </row>
        <row r="262">
          <cell r="A262">
            <v>5522</v>
          </cell>
          <cell r="B262" t="str">
            <v>Roberts</v>
          </cell>
          <cell r="C262" t="str">
            <v>Rodney</v>
          </cell>
          <cell r="D262" t="str">
            <v>Exempt</v>
          </cell>
          <cell r="E262">
            <v>1077</v>
          </cell>
          <cell r="F262" t="str">
            <v>Generation Engineering</v>
          </cell>
          <cell r="G262">
            <v>2165</v>
          </cell>
          <cell r="H262" t="str">
            <v>Manager, Engrg/Env</v>
          </cell>
          <cell r="I262" t="str">
            <v>Manager, Engrg/Env</v>
          </cell>
          <cell r="J262">
            <v>26904</v>
          </cell>
          <cell r="K262">
            <v>37267</v>
          </cell>
          <cell r="L262">
            <v>103740</v>
          </cell>
          <cell r="M262" t="str">
            <v xml:space="preserve">   102450.00</v>
          </cell>
          <cell r="N262">
            <v>0.3</v>
          </cell>
          <cell r="O262" t="str">
            <v>Fred J Brozovich</v>
          </cell>
          <cell r="P262" t="str">
            <v>Cunningham, Barry G</v>
          </cell>
        </row>
        <row r="263">
          <cell r="A263">
            <v>5545</v>
          </cell>
          <cell r="B263" t="str">
            <v>Rush</v>
          </cell>
          <cell r="C263" t="str">
            <v>John</v>
          </cell>
          <cell r="D263" t="str">
            <v>Exempt</v>
          </cell>
          <cell r="E263">
            <v>526</v>
          </cell>
          <cell r="F263" t="str">
            <v>Business Planning &amp; Strategy Analysis</v>
          </cell>
          <cell r="G263">
            <v>2236</v>
          </cell>
          <cell r="H263" t="str">
            <v>Proj Mgr - Ld/Sr</v>
          </cell>
          <cell r="I263" t="str">
            <v>Proj Mgr - Ld/Sr</v>
          </cell>
          <cell r="J263">
            <v>37073</v>
          </cell>
          <cell r="K263">
            <v>37297</v>
          </cell>
          <cell r="L263">
            <v>103000.08</v>
          </cell>
          <cell r="M263" t="str">
            <v xml:space="preserve">    88350.00</v>
          </cell>
          <cell r="N263">
            <v>0.3</v>
          </cell>
          <cell r="O263" t="str">
            <v>Cindy A Crane</v>
          </cell>
          <cell r="P263" t="str">
            <v>MacRitchie, Andy</v>
          </cell>
        </row>
        <row r="264">
          <cell r="A264">
            <v>5557</v>
          </cell>
          <cell r="B264" t="str">
            <v>Cairns</v>
          </cell>
          <cell r="C264" t="str">
            <v>Mira</v>
          </cell>
          <cell r="D264" t="str">
            <v>Non-Exempt,Non-Union</v>
          </cell>
          <cell r="E264">
            <v>1301</v>
          </cell>
          <cell r="F264" t="str">
            <v>CFO - Risk Mgmt</v>
          </cell>
          <cell r="G264">
            <v>2019</v>
          </cell>
          <cell r="H264" t="str">
            <v>Assistant, Exec</v>
          </cell>
          <cell r="I264" t="str">
            <v>Assistant, Exec</v>
          </cell>
          <cell r="J264">
            <v>37062</v>
          </cell>
          <cell r="K264">
            <v>37062</v>
          </cell>
          <cell r="L264">
            <v>41250</v>
          </cell>
          <cell r="M264" t="str">
            <v xml:space="preserve">    43800.00</v>
          </cell>
          <cell r="N264">
            <v>0.2</v>
          </cell>
          <cell r="O264" t="str">
            <v>Richard Y Ito</v>
          </cell>
          <cell r="P264" t="str">
            <v>Klein, Robert A</v>
          </cell>
        </row>
        <row r="265">
          <cell r="A265">
            <v>5559</v>
          </cell>
          <cell r="B265" t="str">
            <v>Lopas</v>
          </cell>
          <cell r="C265" t="str">
            <v>Patricia</v>
          </cell>
          <cell r="D265" t="str">
            <v>Non-Exempt,Non-Union</v>
          </cell>
          <cell r="E265">
            <v>1006</v>
          </cell>
          <cell r="F265" t="str">
            <v>CSC Accounts Payable</v>
          </cell>
          <cell r="G265">
            <v>1959</v>
          </cell>
          <cell r="H265" t="str">
            <v>Actng Spclst - Assoc</v>
          </cell>
          <cell r="I265" t="str">
            <v>Actng Spclst - Assoc</v>
          </cell>
          <cell r="J265">
            <v>37060</v>
          </cell>
          <cell r="K265">
            <v>37837</v>
          </cell>
          <cell r="L265">
            <v>28325.040000000001</v>
          </cell>
          <cell r="M265" t="str">
            <v xml:space="preserve">    29650.00</v>
          </cell>
          <cell r="N265">
            <v>0.2</v>
          </cell>
          <cell r="O265" t="str">
            <v>Nancy M Herman</v>
          </cell>
          <cell r="P265" t="str">
            <v>MacRitchie, Andy</v>
          </cell>
        </row>
        <row r="266">
          <cell r="A266">
            <v>5562</v>
          </cell>
          <cell r="B266" t="str">
            <v>Weyenberg</v>
          </cell>
          <cell r="C266" t="str">
            <v>Thomas</v>
          </cell>
          <cell r="D266" t="str">
            <v>Exempt</v>
          </cell>
          <cell r="E266">
            <v>1037</v>
          </cell>
          <cell r="F266" t="str">
            <v>Procurement CBS/Corporate</v>
          </cell>
          <cell r="G266">
            <v>4926</v>
          </cell>
          <cell r="H266" t="str">
            <v>Cnslt, Prcr/Mtrls - Car</v>
          </cell>
          <cell r="I266" t="str">
            <v>Cnslt, Prcr/Mtrls - Car</v>
          </cell>
          <cell r="J266">
            <v>37067</v>
          </cell>
          <cell r="K266">
            <v>38057</v>
          </cell>
          <cell r="L266">
            <v>75957.119999999995</v>
          </cell>
          <cell r="M266" t="str">
            <v xml:space="preserve">    80900.00</v>
          </cell>
          <cell r="N266">
            <v>0.24</v>
          </cell>
          <cell r="O266" t="str">
            <v>Dennis E Goodman</v>
          </cell>
          <cell r="P266" t="str">
            <v>MacRitchie, Andy</v>
          </cell>
        </row>
        <row r="267">
          <cell r="A267">
            <v>5572</v>
          </cell>
          <cell r="B267" t="str">
            <v>Kelly</v>
          </cell>
          <cell r="C267" t="str">
            <v>Stuart</v>
          </cell>
          <cell r="D267" t="str">
            <v>Exempt</v>
          </cell>
          <cell r="E267">
            <v>431</v>
          </cell>
          <cell r="F267" t="str">
            <v>T&amp;D Business Improvement</v>
          </cell>
          <cell r="G267">
            <v>6013</v>
          </cell>
          <cell r="H267" t="str">
            <v>Director, Business Analys</v>
          </cell>
          <cell r="I267" t="str">
            <v>Dir, Bus Improvement</v>
          </cell>
          <cell r="J267">
            <v>35310</v>
          </cell>
          <cell r="K267">
            <v>37095</v>
          </cell>
          <cell r="L267">
            <v>115360.08</v>
          </cell>
          <cell r="M267" t="str">
            <v xml:space="preserve">   105700.00</v>
          </cell>
          <cell r="N267">
            <v>0.4</v>
          </cell>
          <cell r="O267" t="str">
            <v>William Eaquinto</v>
          </cell>
          <cell r="P267" t="str">
            <v>Wright, Matthew</v>
          </cell>
        </row>
        <row r="268">
          <cell r="A268">
            <v>5585</v>
          </cell>
          <cell r="B268" t="str">
            <v>Kenney</v>
          </cell>
          <cell r="C268" t="str">
            <v>James</v>
          </cell>
          <cell r="D268" t="str">
            <v>Exempt</v>
          </cell>
          <cell r="E268">
            <v>1327</v>
          </cell>
          <cell r="F268" t="str">
            <v>Enterprise 390/ Unix Systems</v>
          </cell>
          <cell r="G268">
            <v>2144</v>
          </cell>
          <cell r="H268" t="str">
            <v>IT Spclst, Opr Sys - Car</v>
          </cell>
          <cell r="I268" t="str">
            <v>IT Spclts, Opr Sys - Car</v>
          </cell>
          <cell r="J268">
            <v>37081</v>
          </cell>
          <cell r="K268">
            <v>37081</v>
          </cell>
          <cell r="L268">
            <v>72624</v>
          </cell>
          <cell r="M268" t="str">
            <v xml:space="preserve">    65550.00</v>
          </cell>
          <cell r="N268">
            <v>0.24</v>
          </cell>
          <cell r="O268" t="str">
            <v>Thomas R Blackerby</v>
          </cell>
          <cell r="P268" t="str">
            <v>Walje, A Richard</v>
          </cell>
        </row>
        <row r="269">
          <cell r="A269">
            <v>5586</v>
          </cell>
          <cell r="B269" t="str">
            <v>Ransom</v>
          </cell>
          <cell r="C269" t="str">
            <v>Patricia</v>
          </cell>
          <cell r="D269" t="str">
            <v>Exempt</v>
          </cell>
          <cell r="E269">
            <v>1024</v>
          </cell>
          <cell r="F269" t="str">
            <v>Community &amp; Economic Development</v>
          </cell>
          <cell r="G269">
            <v>2212</v>
          </cell>
          <cell r="H269" t="str">
            <v>Spclst, Public Rlns - Car</v>
          </cell>
          <cell r="I269" t="str">
            <v>Spclst, Public Rlns - Car</v>
          </cell>
          <cell r="J269">
            <v>26980</v>
          </cell>
          <cell r="K269">
            <v>35972</v>
          </cell>
          <cell r="L269">
            <v>59606.16</v>
          </cell>
          <cell r="M269" t="str">
            <v xml:space="preserve">    55800.00</v>
          </cell>
          <cell r="N269">
            <v>0.2</v>
          </cell>
          <cell r="O269" t="str">
            <v>Alene E Bentley</v>
          </cell>
          <cell r="P269" t="str">
            <v>Walje, A Richard</v>
          </cell>
        </row>
        <row r="270">
          <cell r="A270">
            <v>5600</v>
          </cell>
          <cell r="B270" t="str">
            <v>Cunningham</v>
          </cell>
          <cell r="C270" t="str">
            <v>D J</v>
          </cell>
          <cell r="D270" t="str">
            <v>Exempt</v>
          </cell>
          <cell r="E270">
            <v>658</v>
          </cell>
          <cell r="F270" t="str">
            <v>Hunter Administration</v>
          </cell>
          <cell r="G270">
            <v>2172</v>
          </cell>
          <cell r="H270" t="str">
            <v>Manager, Plant</v>
          </cell>
          <cell r="I270" t="str">
            <v>Manager, Plant</v>
          </cell>
          <cell r="J270">
            <v>26994</v>
          </cell>
          <cell r="K270">
            <v>37722</v>
          </cell>
          <cell r="L270">
            <v>99574.080000000002</v>
          </cell>
          <cell r="M270" t="str">
            <v xml:space="preserve">   101550.00</v>
          </cell>
          <cell r="N270">
            <v>0.3</v>
          </cell>
          <cell r="O270" t="str">
            <v>Mark C Mansfield</v>
          </cell>
          <cell r="P270" t="str">
            <v>Cunningham, Barry G</v>
          </cell>
        </row>
        <row r="271">
          <cell r="A271">
            <v>5604</v>
          </cell>
          <cell r="B271" t="str">
            <v>Robertson</v>
          </cell>
          <cell r="C271" t="str">
            <v>James</v>
          </cell>
          <cell r="D271" t="str">
            <v>Exempt</v>
          </cell>
          <cell r="E271">
            <v>667</v>
          </cell>
          <cell r="F271" t="str">
            <v>Huntington Support</v>
          </cell>
          <cell r="G271">
            <v>2278</v>
          </cell>
          <cell r="H271" t="str">
            <v>Supervisor, Plant</v>
          </cell>
          <cell r="I271" t="str">
            <v>Supervisor, Plant</v>
          </cell>
          <cell r="J271">
            <v>26994</v>
          </cell>
          <cell r="K271">
            <v>35972</v>
          </cell>
          <cell r="L271">
            <v>75286.080000000002</v>
          </cell>
          <cell r="M271" t="str">
            <v xml:space="preserve">    71500.00</v>
          </cell>
          <cell r="N271">
            <v>0.24</v>
          </cell>
          <cell r="O271" t="str">
            <v>Laren K Huntsman</v>
          </cell>
          <cell r="P271" t="str">
            <v>Cunningham, Barry G</v>
          </cell>
        </row>
        <row r="272">
          <cell r="A272">
            <v>5605</v>
          </cell>
          <cell r="B272" t="str">
            <v>Ward</v>
          </cell>
          <cell r="C272" t="str">
            <v>Joseph</v>
          </cell>
          <cell r="D272" t="str">
            <v>Exempt</v>
          </cell>
          <cell r="E272">
            <v>666</v>
          </cell>
          <cell r="F272" t="str">
            <v>Huntington Production</v>
          </cell>
          <cell r="G272">
            <v>5692</v>
          </cell>
          <cell r="H272" t="str">
            <v>Supervisor, Plant Operati</v>
          </cell>
          <cell r="I272" t="str">
            <v>Supervisor, Plant Operations</v>
          </cell>
          <cell r="J272">
            <v>26994</v>
          </cell>
          <cell r="K272">
            <v>36795</v>
          </cell>
          <cell r="L272">
            <v>84865.2</v>
          </cell>
          <cell r="M272" t="str">
            <v xml:space="preserve">    78700.00</v>
          </cell>
          <cell r="N272">
            <v>0.24</v>
          </cell>
          <cell r="O272" t="str">
            <v>Vaughn Judi</v>
          </cell>
          <cell r="P272" t="str">
            <v>Cunningham, Barry G</v>
          </cell>
        </row>
        <row r="273">
          <cell r="A273">
            <v>5614</v>
          </cell>
          <cell r="B273" t="str">
            <v>Roye</v>
          </cell>
          <cell r="C273" t="str">
            <v>William</v>
          </cell>
          <cell r="D273" t="str">
            <v>Electric Unions</v>
          </cell>
          <cell r="E273">
            <v>826</v>
          </cell>
          <cell r="F273" t="str">
            <v>West Valley Plant</v>
          </cell>
          <cell r="G273">
            <v>6369</v>
          </cell>
          <cell r="H273" t="str">
            <v>Plant Tech Sr - W Valley</v>
          </cell>
          <cell r="I273" t="str">
            <v>Plant Tech Sr - W Valley Gen Proj</v>
          </cell>
          <cell r="J273">
            <v>27024</v>
          </cell>
          <cell r="K273">
            <v>36110</v>
          </cell>
          <cell r="L273">
            <v>64316.160000000003</v>
          </cell>
          <cell r="N273">
            <v>0.12</v>
          </cell>
          <cell r="O273" t="str">
            <v>Terry Millgate</v>
          </cell>
          <cell r="P273" t="str">
            <v>Cunningham, Barry G</v>
          </cell>
        </row>
        <row r="274">
          <cell r="A274">
            <v>5615</v>
          </cell>
          <cell r="B274" t="str">
            <v>Morris</v>
          </cell>
          <cell r="C274" t="str">
            <v>Kenneth</v>
          </cell>
          <cell r="D274" t="str">
            <v>Exempt</v>
          </cell>
          <cell r="E274">
            <v>1039</v>
          </cell>
          <cell r="F274" t="str">
            <v>T&amp;D Asset Management</v>
          </cell>
          <cell r="G274">
            <v>5031</v>
          </cell>
          <cell r="H274" t="str">
            <v>Director, Transmission Pl</v>
          </cell>
          <cell r="I274" t="str">
            <v>Director, Transmission Planning</v>
          </cell>
          <cell r="J274">
            <v>27036</v>
          </cell>
          <cell r="K274">
            <v>37068</v>
          </cell>
          <cell r="L274">
            <v>114855.12</v>
          </cell>
          <cell r="M274" t="str">
            <v xml:space="preserve">   105700.00</v>
          </cell>
          <cell r="N274">
            <v>0.4</v>
          </cell>
          <cell r="O274" t="str">
            <v>William A Cunningham</v>
          </cell>
          <cell r="P274" t="str">
            <v>Wright, Matthew</v>
          </cell>
        </row>
        <row r="275">
          <cell r="A275">
            <v>5616</v>
          </cell>
          <cell r="B275" t="str">
            <v>Erickson</v>
          </cell>
          <cell r="C275" t="str">
            <v>Gretchen</v>
          </cell>
          <cell r="D275" t="str">
            <v>Exempt</v>
          </cell>
          <cell r="E275">
            <v>1077</v>
          </cell>
          <cell r="F275" t="str">
            <v>Generation Engineering</v>
          </cell>
          <cell r="G275">
            <v>2118</v>
          </cell>
          <cell r="H275" t="str">
            <v>Engineer - Assoc</v>
          </cell>
          <cell r="I275" t="str">
            <v>Engineer - Assoc</v>
          </cell>
          <cell r="J275">
            <v>37067</v>
          </cell>
          <cell r="K275">
            <v>37494</v>
          </cell>
          <cell r="L275">
            <v>48650.16</v>
          </cell>
          <cell r="M275" t="str">
            <v xml:space="preserve">    55000.00</v>
          </cell>
          <cell r="N275">
            <v>0.2</v>
          </cell>
          <cell r="O275" t="str">
            <v>Richard A Goff</v>
          </cell>
          <cell r="P275" t="str">
            <v>Cunningham, Barry G</v>
          </cell>
        </row>
        <row r="276">
          <cell r="A276">
            <v>5621</v>
          </cell>
          <cell r="B276" t="str">
            <v>Skinner</v>
          </cell>
          <cell r="C276" t="str">
            <v>Angeline</v>
          </cell>
          <cell r="D276" t="str">
            <v>Exempt</v>
          </cell>
          <cell r="E276">
            <v>647</v>
          </cell>
          <cell r="F276" t="str">
            <v>Naughton Administration</v>
          </cell>
          <cell r="G276">
            <v>6526</v>
          </cell>
          <cell r="H276" t="str">
            <v>Manager, Safety</v>
          </cell>
          <cell r="I276" t="str">
            <v>Health, Safety &amp; Env Manager</v>
          </cell>
          <cell r="J276">
            <v>37074</v>
          </cell>
          <cell r="K276">
            <v>38118</v>
          </cell>
          <cell r="L276">
            <v>84000</v>
          </cell>
          <cell r="M276" t="str">
            <v xml:space="preserve">    85200.00</v>
          </cell>
          <cell r="N276">
            <v>0.24</v>
          </cell>
          <cell r="O276" t="str">
            <v>Peter D Steinbrenner</v>
          </cell>
          <cell r="P276" t="str">
            <v>Cunningham, Barry G</v>
          </cell>
        </row>
        <row r="277">
          <cell r="A277">
            <v>5626</v>
          </cell>
          <cell r="B277" t="str">
            <v>Devine</v>
          </cell>
          <cell r="C277" t="str">
            <v>Paul</v>
          </cell>
          <cell r="D277" t="str">
            <v>Exempt</v>
          </cell>
          <cell r="E277">
            <v>1301</v>
          </cell>
          <cell r="F277" t="str">
            <v>CFO - Risk Mgmt</v>
          </cell>
          <cell r="G277">
            <v>5256</v>
          </cell>
          <cell r="H277" t="str">
            <v>Director, Risk Mgmnt</v>
          </cell>
          <cell r="I277" t="str">
            <v>Director, Risk Mgmnt</v>
          </cell>
          <cell r="J277">
            <v>37081</v>
          </cell>
          <cell r="K277">
            <v>37706</v>
          </cell>
          <cell r="L277">
            <v>129063.12</v>
          </cell>
          <cell r="M277" t="str">
            <v xml:space="preserve">   139050.00</v>
          </cell>
          <cell r="N277">
            <v>0.5</v>
          </cell>
          <cell r="O277" t="str">
            <v>Richard Y Ito</v>
          </cell>
          <cell r="P277" t="str">
            <v>Klein, Robert A</v>
          </cell>
        </row>
        <row r="278">
          <cell r="A278">
            <v>5633</v>
          </cell>
          <cell r="B278" t="str">
            <v>Bender</v>
          </cell>
          <cell r="C278" t="str">
            <v>William</v>
          </cell>
          <cell r="D278" t="str">
            <v>Exempt</v>
          </cell>
          <cell r="E278">
            <v>676</v>
          </cell>
          <cell r="F278" t="str">
            <v>ITSST EAI - Integration &amp; Modeling</v>
          </cell>
          <cell r="G278">
            <v>2003</v>
          </cell>
          <cell r="H278" t="str">
            <v>Analyst, Process - Ld/Sr</v>
          </cell>
          <cell r="I278" t="str">
            <v>Analyst, Process - Ld/Sr</v>
          </cell>
          <cell r="J278">
            <v>37081</v>
          </cell>
          <cell r="K278">
            <v>37081</v>
          </cell>
          <cell r="L278">
            <v>79566</v>
          </cell>
          <cell r="M278" t="str">
            <v xml:space="preserve">    68300.00</v>
          </cell>
          <cell r="N278">
            <v>0.24</v>
          </cell>
          <cell r="O278" t="str">
            <v>David E Maudlin</v>
          </cell>
          <cell r="P278" t="str">
            <v>Walje, A Richard</v>
          </cell>
        </row>
        <row r="279">
          <cell r="A279">
            <v>5637</v>
          </cell>
          <cell r="B279" t="str">
            <v>Pollard</v>
          </cell>
          <cell r="C279" t="str">
            <v>James</v>
          </cell>
          <cell r="D279" t="str">
            <v>Exempt</v>
          </cell>
          <cell r="E279">
            <v>654</v>
          </cell>
          <cell r="F279" t="str">
            <v>Wyodak Planning</v>
          </cell>
          <cell r="G279">
            <v>2171</v>
          </cell>
          <cell r="H279" t="str">
            <v>Manager, Plng</v>
          </cell>
          <cell r="I279" t="str">
            <v>Manager, Planning</v>
          </cell>
          <cell r="J279">
            <v>27071</v>
          </cell>
          <cell r="K279">
            <v>37752</v>
          </cell>
          <cell r="L279">
            <v>88666.08</v>
          </cell>
          <cell r="M279" t="str">
            <v xml:space="preserve">    87050.00</v>
          </cell>
          <cell r="N279">
            <v>0.24</v>
          </cell>
          <cell r="O279" t="str">
            <v>Glenn A Fosher</v>
          </cell>
          <cell r="P279" t="str">
            <v>Cunningham, Barry G</v>
          </cell>
        </row>
        <row r="280">
          <cell r="A280">
            <v>5644</v>
          </cell>
          <cell r="B280" t="str">
            <v>Deffendol</v>
          </cell>
          <cell r="C280" t="str">
            <v>Ted</v>
          </cell>
          <cell r="D280" t="str">
            <v>Exempt</v>
          </cell>
          <cell r="E280">
            <v>660</v>
          </cell>
          <cell r="F280" t="str">
            <v>Hunter Support</v>
          </cell>
          <cell r="G280">
            <v>2278</v>
          </cell>
          <cell r="H280" t="str">
            <v>Supervisor, Plant</v>
          </cell>
          <cell r="I280" t="str">
            <v>Supervisor, Plant</v>
          </cell>
          <cell r="J280">
            <v>27071</v>
          </cell>
          <cell r="K280">
            <v>36002</v>
          </cell>
          <cell r="L280">
            <v>79081.2</v>
          </cell>
          <cell r="M280" t="str">
            <v xml:space="preserve">    71500.00</v>
          </cell>
          <cell r="N280">
            <v>0.24</v>
          </cell>
          <cell r="O280" t="str">
            <v>Stephen P Cha</v>
          </cell>
          <cell r="P280" t="str">
            <v>Cunningham, Barry G</v>
          </cell>
        </row>
        <row r="281">
          <cell r="A281">
            <v>5665</v>
          </cell>
          <cell r="B281" t="str">
            <v>Barnhisel</v>
          </cell>
          <cell r="C281" t="str">
            <v>Donald</v>
          </cell>
          <cell r="D281" t="str">
            <v>Exempt</v>
          </cell>
          <cell r="E281">
            <v>1012</v>
          </cell>
          <cell r="F281" t="str">
            <v>Corporate Accounting</v>
          </cell>
          <cell r="G281">
            <v>2175</v>
          </cell>
          <cell r="H281" t="str">
            <v>Manager, Rgltry</v>
          </cell>
          <cell r="I281" t="str">
            <v>Manager, Rgltry</v>
          </cell>
          <cell r="J281">
            <v>27085</v>
          </cell>
          <cell r="K281">
            <v>37196</v>
          </cell>
          <cell r="L281">
            <v>97509.119999999995</v>
          </cell>
          <cell r="M281" t="str">
            <v xml:space="preserve">    99800.00</v>
          </cell>
          <cell r="N281">
            <v>0.3</v>
          </cell>
          <cell r="O281" t="str">
            <v>Henry E Lay</v>
          </cell>
          <cell r="P281" t="str">
            <v>Peach, Richard</v>
          </cell>
        </row>
        <row r="282">
          <cell r="A282">
            <v>5667</v>
          </cell>
          <cell r="B282" t="str">
            <v>Cowan</v>
          </cell>
          <cell r="C282" t="str">
            <v>Richard</v>
          </cell>
          <cell r="D282" t="str">
            <v>Exempt</v>
          </cell>
          <cell r="E282">
            <v>300</v>
          </cell>
          <cell r="F282" t="str">
            <v>Revenue Requirements</v>
          </cell>
          <cell r="G282">
            <v>2005</v>
          </cell>
          <cell r="H282" t="str">
            <v>Analyst, Rgltry - Car</v>
          </cell>
          <cell r="I282" t="str">
            <v>Analyst, Rgltry - Car</v>
          </cell>
          <cell r="J282">
            <v>37083</v>
          </cell>
          <cell r="K282">
            <v>37448</v>
          </cell>
          <cell r="L282">
            <v>57918</v>
          </cell>
          <cell r="M282" t="str">
            <v xml:space="preserve">    61800.00</v>
          </cell>
          <cell r="N282">
            <v>0.2</v>
          </cell>
          <cell r="O282" t="str">
            <v>David L Taylor</v>
          </cell>
          <cell r="P282" t="str">
            <v>Larson, Donald D</v>
          </cell>
        </row>
        <row r="283">
          <cell r="A283">
            <v>5675</v>
          </cell>
          <cell r="B283" t="str">
            <v>Lay</v>
          </cell>
          <cell r="C283" t="str">
            <v>Henry</v>
          </cell>
          <cell r="D283" t="str">
            <v>Exempt</v>
          </cell>
          <cell r="E283">
            <v>1012</v>
          </cell>
          <cell r="F283" t="str">
            <v>Corporate Accounting</v>
          </cell>
          <cell r="G283">
            <v>7555</v>
          </cell>
          <cell r="H283" t="str">
            <v>Director, Fin/Actng</v>
          </cell>
          <cell r="I283" t="str">
            <v>Corp Actng Controller</v>
          </cell>
          <cell r="J283">
            <v>27106</v>
          </cell>
          <cell r="K283">
            <v>36708</v>
          </cell>
          <cell r="L283">
            <v>122307.12</v>
          </cell>
          <cell r="M283" t="str">
            <v xml:space="preserve">   108800.00</v>
          </cell>
          <cell r="N283">
            <v>0.4</v>
          </cell>
          <cell r="O283" t="str">
            <v>David J Mendez</v>
          </cell>
          <cell r="P283" t="str">
            <v>Peach, Richard</v>
          </cell>
        </row>
        <row r="284">
          <cell r="A284">
            <v>5677</v>
          </cell>
          <cell r="B284" t="str">
            <v>Fillmore</v>
          </cell>
          <cell r="C284" t="str">
            <v>Paul</v>
          </cell>
          <cell r="D284" t="str">
            <v>Exempt</v>
          </cell>
          <cell r="E284">
            <v>346</v>
          </cell>
          <cell r="F284" t="str">
            <v>Richfield Distribution</v>
          </cell>
          <cell r="G284">
            <v>6081</v>
          </cell>
          <cell r="H284" t="str">
            <v>Manager, Distribution</v>
          </cell>
          <cell r="I284" t="str">
            <v>Manager, Distribution (Ops Mgr)</v>
          </cell>
          <cell r="J284">
            <v>27109</v>
          </cell>
          <cell r="K284">
            <v>36708</v>
          </cell>
          <cell r="L284">
            <v>88274.16</v>
          </cell>
          <cell r="M284" t="str">
            <v xml:space="preserve">    90600.00</v>
          </cell>
          <cell r="N284">
            <v>0.3</v>
          </cell>
          <cell r="O284" t="str">
            <v>Gary A Felter</v>
          </cell>
          <cell r="P284" t="str">
            <v>Wright, Matthew</v>
          </cell>
        </row>
        <row r="285">
          <cell r="A285">
            <v>5681</v>
          </cell>
          <cell r="B285" t="str">
            <v>Day</v>
          </cell>
          <cell r="C285" t="str">
            <v>Patricia</v>
          </cell>
          <cell r="D285" t="str">
            <v>Non-Exempt,Non-Union</v>
          </cell>
          <cell r="E285">
            <v>1077</v>
          </cell>
          <cell r="F285" t="str">
            <v>Generation Engineering</v>
          </cell>
          <cell r="G285">
            <v>2020</v>
          </cell>
          <cell r="H285" t="str">
            <v>Assistant, Group/Indv</v>
          </cell>
          <cell r="I285" t="str">
            <v>Assistant, Group/Indv</v>
          </cell>
          <cell r="J285">
            <v>27106</v>
          </cell>
          <cell r="K285">
            <v>35972</v>
          </cell>
          <cell r="L285">
            <v>37924.080000000002</v>
          </cell>
          <cell r="M285" t="str">
            <v xml:space="preserve">    36500.00</v>
          </cell>
          <cell r="N285">
            <v>0.2</v>
          </cell>
          <cell r="O285" t="str">
            <v>Victor M Tracy</v>
          </cell>
          <cell r="P285" t="str">
            <v>Cunningham, Barry G</v>
          </cell>
        </row>
        <row r="286">
          <cell r="A286">
            <v>5697</v>
          </cell>
          <cell r="B286" t="str">
            <v>Grundvig</v>
          </cell>
          <cell r="C286" t="str">
            <v>Gardell</v>
          </cell>
          <cell r="D286" t="str">
            <v>Exempt</v>
          </cell>
          <cell r="E286">
            <v>1142</v>
          </cell>
          <cell r="F286" t="str">
            <v>Ogden New Connections</v>
          </cell>
          <cell r="G286">
            <v>6081</v>
          </cell>
          <cell r="H286" t="str">
            <v>Manager, Distribution</v>
          </cell>
          <cell r="I286" t="str">
            <v>Manager, Distribution</v>
          </cell>
          <cell r="J286">
            <v>27113</v>
          </cell>
          <cell r="K286">
            <v>37236</v>
          </cell>
          <cell r="L286">
            <v>88287.12</v>
          </cell>
          <cell r="M286" t="str">
            <v xml:space="preserve">    90600.00</v>
          </cell>
          <cell r="N286">
            <v>0.3</v>
          </cell>
          <cell r="O286" t="str">
            <v>Rickey L Bielby</v>
          </cell>
          <cell r="P286" t="str">
            <v>Wright, Matthew</v>
          </cell>
        </row>
        <row r="287">
          <cell r="A287">
            <v>5707</v>
          </cell>
          <cell r="B287" t="str">
            <v>Russell</v>
          </cell>
          <cell r="C287" t="str">
            <v>William</v>
          </cell>
          <cell r="D287" t="str">
            <v>Exempt</v>
          </cell>
          <cell r="E287">
            <v>1009</v>
          </cell>
          <cell r="F287" t="str">
            <v>PD Mgmt &amp; Admin Office</v>
          </cell>
          <cell r="G287">
            <v>2281</v>
          </cell>
          <cell r="H287" t="str">
            <v>Supervisor, SA&amp;D</v>
          </cell>
          <cell r="I287" t="str">
            <v>Supervisor, SA&amp;D</v>
          </cell>
          <cell r="J287">
            <v>37088</v>
          </cell>
          <cell r="K287">
            <v>37893</v>
          </cell>
          <cell r="L287">
            <v>99903.12</v>
          </cell>
          <cell r="M287" t="str">
            <v xml:space="preserve">    90500.00</v>
          </cell>
          <cell r="N287">
            <v>0.24</v>
          </cell>
          <cell r="O287" t="str">
            <v>David C Register</v>
          </cell>
          <cell r="P287" t="str">
            <v>Walje, A Richard</v>
          </cell>
        </row>
        <row r="288">
          <cell r="A288">
            <v>5709</v>
          </cell>
          <cell r="B288" t="str">
            <v>Sixkiller</v>
          </cell>
          <cell r="C288" t="str">
            <v>Heather</v>
          </cell>
          <cell r="D288" t="str">
            <v>Exempt</v>
          </cell>
          <cell r="E288">
            <v>238</v>
          </cell>
          <cell r="F288" t="str">
            <v>C&amp;T Front Office</v>
          </cell>
          <cell r="G288">
            <v>5970</v>
          </cell>
          <cell r="H288" t="str">
            <v>Trader, Gas - Car</v>
          </cell>
          <cell r="I288" t="str">
            <v>Trader, Gas - Car</v>
          </cell>
          <cell r="J288">
            <v>37095</v>
          </cell>
          <cell r="K288">
            <v>37095</v>
          </cell>
          <cell r="L288">
            <v>101090.16</v>
          </cell>
          <cell r="M288" t="str">
            <v xml:space="preserve">    94450.00</v>
          </cell>
          <cell r="N288">
            <v>0.7</v>
          </cell>
          <cell r="O288" t="str">
            <v>Bruce A Evans</v>
          </cell>
          <cell r="P288" t="str">
            <v>Watters, Stan K</v>
          </cell>
        </row>
        <row r="289">
          <cell r="A289">
            <v>5715</v>
          </cell>
          <cell r="B289" t="str">
            <v>Rasmussen</v>
          </cell>
          <cell r="C289" t="str">
            <v>Vaughn</v>
          </cell>
          <cell r="D289" t="str">
            <v>Exempt</v>
          </cell>
          <cell r="E289">
            <v>478</v>
          </cell>
          <cell r="F289" t="str">
            <v>Western WY/ID Wires</v>
          </cell>
          <cell r="G289">
            <v>6067</v>
          </cell>
          <cell r="H289" t="str">
            <v>Director, Distribution</v>
          </cell>
          <cell r="I289" t="str">
            <v>Dir, Distribution ID/WY West</v>
          </cell>
          <cell r="J289">
            <v>28870</v>
          </cell>
          <cell r="K289">
            <v>37236</v>
          </cell>
          <cell r="L289">
            <v>107194.08</v>
          </cell>
          <cell r="M289" t="str">
            <v xml:space="preserve">   107700.00</v>
          </cell>
          <cell r="N289">
            <v>0.3</v>
          </cell>
          <cell r="O289" t="str">
            <v>Paul J Radakovich</v>
          </cell>
          <cell r="P289" t="str">
            <v>Wright, Matthew</v>
          </cell>
        </row>
        <row r="290">
          <cell r="A290">
            <v>5721</v>
          </cell>
          <cell r="B290" t="str">
            <v>Smart</v>
          </cell>
          <cell r="C290" t="str">
            <v>Jonathan</v>
          </cell>
          <cell r="D290" t="str">
            <v>Exempt</v>
          </cell>
          <cell r="E290">
            <v>503</v>
          </cell>
          <cell r="F290" t="str">
            <v>IT Corporate Apps &amp; Systems</v>
          </cell>
          <cell r="G290">
            <v>2150</v>
          </cell>
          <cell r="H290" t="str">
            <v>IT Spclst, SA&amp;D - Car</v>
          </cell>
          <cell r="I290" t="str">
            <v>IT Spclst, SA&amp;D - Car</v>
          </cell>
          <cell r="J290">
            <v>37088</v>
          </cell>
          <cell r="K290">
            <v>37088</v>
          </cell>
          <cell r="L290">
            <v>71444.160000000003</v>
          </cell>
          <cell r="M290" t="str">
            <v xml:space="preserve">    62050.00</v>
          </cell>
          <cell r="N290">
            <v>0.24</v>
          </cell>
          <cell r="O290" t="str">
            <v>Carol L Haertlein</v>
          </cell>
          <cell r="P290" t="str">
            <v>Walje, A Richard</v>
          </cell>
        </row>
        <row r="291">
          <cell r="A291">
            <v>5722</v>
          </cell>
          <cell r="B291" t="str">
            <v>Cuevas</v>
          </cell>
          <cell r="C291" t="str">
            <v>David</v>
          </cell>
          <cell r="D291" t="str">
            <v>Exempt</v>
          </cell>
          <cell r="E291">
            <v>503</v>
          </cell>
          <cell r="F291" t="str">
            <v>IT Corporate Apps &amp; Systems</v>
          </cell>
          <cell r="G291">
            <v>2151</v>
          </cell>
          <cell r="H291" t="str">
            <v>IT Spclst, SA&amp;D - Ld/Sr</v>
          </cell>
          <cell r="I291" t="str">
            <v>IT Spclst, SA&amp;D - Ld/Sr</v>
          </cell>
          <cell r="J291">
            <v>37088</v>
          </cell>
          <cell r="K291">
            <v>37088</v>
          </cell>
          <cell r="L291">
            <v>69294</v>
          </cell>
          <cell r="M291" t="str">
            <v xml:space="preserve">    74850.00</v>
          </cell>
          <cell r="N291">
            <v>0.24</v>
          </cell>
          <cell r="O291" t="str">
            <v>Carol L Haertlein</v>
          </cell>
          <cell r="P291" t="str">
            <v>Walje, A Richard</v>
          </cell>
        </row>
        <row r="292">
          <cell r="A292">
            <v>5729</v>
          </cell>
          <cell r="B292" t="str">
            <v>Emerick</v>
          </cell>
          <cell r="C292" t="str">
            <v>Erik</v>
          </cell>
          <cell r="D292" t="str">
            <v>Exempt</v>
          </cell>
          <cell r="E292">
            <v>1034</v>
          </cell>
          <cell r="F292" t="str">
            <v>Customer Service</v>
          </cell>
          <cell r="G292">
            <v>7543</v>
          </cell>
          <cell r="H292" t="str">
            <v>Analyst, Fin/Actng - Car</v>
          </cell>
          <cell r="I292" t="str">
            <v>Analyst, Fin/Acctg - Car</v>
          </cell>
          <cell r="J292">
            <v>37116</v>
          </cell>
          <cell r="K292">
            <v>37543</v>
          </cell>
          <cell r="L292">
            <v>46208.160000000003</v>
          </cell>
          <cell r="M292" t="str">
            <v xml:space="preserve">    54250.00</v>
          </cell>
          <cell r="N292">
            <v>0.2</v>
          </cell>
          <cell r="O292" t="str">
            <v>George J Radulesk</v>
          </cell>
          <cell r="P292" t="str">
            <v>Wright, Matthew</v>
          </cell>
        </row>
        <row r="293">
          <cell r="A293">
            <v>5734</v>
          </cell>
          <cell r="B293" t="str">
            <v>Weiss</v>
          </cell>
          <cell r="C293" t="str">
            <v>Suzanne</v>
          </cell>
          <cell r="D293" t="str">
            <v>Exempt</v>
          </cell>
          <cell r="E293">
            <v>1327</v>
          </cell>
          <cell r="F293" t="str">
            <v>Enterprise 390/ Unix Systems</v>
          </cell>
          <cell r="G293">
            <v>2135</v>
          </cell>
          <cell r="H293" t="str">
            <v>IT Spclst, DB Adm - Car</v>
          </cell>
          <cell r="I293" t="str">
            <v>IT Spclst, DB Adm - Car</v>
          </cell>
          <cell r="J293">
            <v>37110</v>
          </cell>
          <cell r="K293">
            <v>37110</v>
          </cell>
          <cell r="L293">
            <v>77717.039999999994</v>
          </cell>
          <cell r="M293" t="str">
            <v xml:space="preserve">    69400.00</v>
          </cell>
          <cell r="N293">
            <v>0.24</v>
          </cell>
          <cell r="O293" t="str">
            <v>Richard D Stehno</v>
          </cell>
          <cell r="P293" t="str">
            <v>Walje, A Richard</v>
          </cell>
        </row>
        <row r="294">
          <cell r="A294">
            <v>5743</v>
          </cell>
          <cell r="B294" t="str">
            <v>Huddleston</v>
          </cell>
          <cell r="C294" t="str">
            <v>Laron</v>
          </cell>
          <cell r="D294" t="str">
            <v>Exempt</v>
          </cell>
          <cell r="E294">
            <v>1328</v>
          </cell>
          <cell r="F294" t="str">
            <v>PD Transmission Systems</v>
          </cell>
          <cell r="G294">
            <v>2133</v>
          </cell>
          <cell r="H294" t="str">
            <v>IT Spclst, CS Gen - Ld/Sr</v>
          </cell>
          <cell r="I294" t="str">
            <v>IT Spclst, CS Gen - Ld/Sr</v>
          </cell>
          <cell r="J294">
            <v>27170</v>
          </cell>
          <cell r="K294">
            <v>35972</v>
          </cell>
          <cell r="L294">
            <v>79887.12</v>
          </cell>
          <cell r="M294" t="str">
            <v xml:space="preserve">    85250.00</v>
          </cell>
          <cell r="N294">
            <v>0.24</v>
          </cell>
          <cell r="O294" t="str">
            <v>Richard N Niska</v>
          </cell>
          <cell r="P294" t="str">
            <v>Walje, A Richard</v>
          </cell>
        </row>
        <row r="295">
          <cell r="A295">
            <v>5747</v>
          </cell>
          <cell r="B295" t="str">
            <v>Schiebler</v>
          </cell>
          <cell r="C295" t="str">
            <v>Joseph</v>
          </cell>
          <cell r="D295" t="str">
            <v>Exempt</v>
          </cell>
          <cell r="E295">
            <v>1326</v>
          </cell>
          <cell r="F295" t="str">
            <v>Enterprise Intel Systems</v>
          </cell>
          <cell r="G295">
            <v>2145</v>
          </cell>
          <cell r="H295" t="str">
            <v>IT Spclst, Opr Sys - Ld/S</v>
          </cell>
          <cell r="I295" t="str">
            <v>IT Spclst, Opr Sys - Ld/Sr</v>
          </cell>
          <cell r="J295">
            <v>37088</v>
          </cell>
          <cell r="K295">
            <v>37088</v>
          </cell>
          <cell r="L295">
            <v>82400.160000000003</v>
          </cell>
          <cell r="M295" t="str">
            <v xml:space="preserve">    80000.00</v>
          </cell>
          <cell r="N295">
            <v>0.24</v>
          </cell>
          <cell r="O295" t="str">
            <v>David F Leathers</v>
          </cell>
          <cell r="P295" t="str">
            <v>Walje, A Richard</v>
          </cell>
        </row>
        <row r="296">
          <cell r="A296">
            <v>5753</v>
          </cell>
          <cell r="B296" t="str">
            <v>McCombs</v>
          </cell>
          <cell r="C296" t="str">
            <v>Jeffrey</v>
          </cell>
          <cell r="D296" t="str">
            <v>Exempt</v>
          </cell>
          <cell r="E296">
            <v>1326</v>
          </cell>
          <cell r="F296" t="str">
            <v>Enterprise Intel Systems</v>
          </cell>
          <cell r="G296">
            <v>5209</v>
          </cell>
          <cell r="H296" t="str">
            <v>Supervisor, Enterprise Sy</v>
          </cell>
          <cell r="I296" t="str">
            <v>Supervisor, Enterprise Systems</v>
          </cell>
          <cell r="J296">
            <v>37088</v>
          </cell>
          <cell r="K296">
            <v>37206</v>
          </cell>
          <cell r="L296">
            <v>72150</v>
          </cell>
          <cell r="M296" t="str">
            <v xml:space="preserve">    79200.00</v>
          </cell>
          <cell r="N296">
            <v>0.24</v>
          </cell>
          <cell r="O296" t="str">
            <v>Rodney P Rush</v>
          </cell>
          <cell r="P296" t="str">
            <v>Walje, A Richard</v>
          </cell>
        </row>
        <row r="297">
          <cell r="A297">
            <v>5756</v>
          </cell>
          <cell r="B297" t="str">
            <v>Seymour</v>
          </cell>
          <cell r="C297" t="str">
            <v>Melissa</v>
          </cell>
          <cell r="D297" t="str">
            <v>Exempt</v>
          </cell>
          <cell r="E297">
            <v>280</v>
          </cell>
          <cell r="F297" t="str">
            <v>C&amp;T Planning</v>
          </cell>
          <cell r="G297">
            <v>7554</v>
          </cell>
          <cell r="H297" t="str">
            <v>Manager, Plng/Fincl Anly</v>
          </cell>
          <cell r="I297" t="str">
            <v>Manager, Plng/Fincl Anly</v>
          </cell>
          <cell r="J297">
            <v>37095</v>
          </cell>
          <cell r="K297">
            <v>38012</v>
          </cell>
          <cell r="L297">
            <v>98306.16</v>
          </cell>
          <cell r="M297" t="str">
            <v xml:space="preserve">    97600.00</v>
          </cell>
          <cell r="N297">
            <v>0.3</v>
          </cell>
          <cell r="O297" t="str">
            <v>Christopher M Turner</v>
          </cell>
          <cell r="P297" t="str">
            <v>Watters, Stan K</v>
          </cell>
        </row>
        <row r="298">
          <cell r="A298">
            <v>5760</v>
          </cell>
          <cell r="B298" t="str">
            <v>Sturgill</v>
          </cell>
          <cell r="C298" t="str">
            <v>Annette</v>
          </cell>
          <cell r="D298" t="str">
            <v>Exempt</v>
          </cell>
          <cell r="E298">
            <v>1301</v>
          </cell>
          <cell r="F298" t="str">
            <v>CFO - Risk Mgmt</v>
          </cell>
          <cell r="G298">
            <v>7472</v>
          </cell>
          <cell r="H298" t="str">
            <v>Manager, Credit</v>
          </cell>
          <cell r="I298" t="str">
            <v>Manager, Credit</v>
          </cell>
          <cell r="J298">
            <v>37104</v>
          </cell>
          <cell r="K298">
            <v>37752</v>
          </cell>
          <cell r="L298">
            <v>96488.16</v>
          </cell>
          <cell r="M298" t="str">
            <v xml:space="preserve">    96900.00</v>
          </cell>
          <cell r="N298">
            <v>0.3</v>
          </cell>
          <cell r="O298" t="str">
            <v>Donald C Ward</v>
          </cell>
          <cell r="P298" t="str">
            <v>Klein, Robert A</v>
          </cell>
        </row>
        <row r="299">
          <cell r="A299">
            <v>5771</v>
          </cell>
          <cell r="B299" t="str">
            <v>Nelson</v>
          </cell>
          <cell r="C299" t="str">
            <v>James</v>
          </cell>
          <cell r="D299" t="str">
            <v>Exempt</v>
          </cell>
          <cell r="E299">
            <v>164</v>
          </cell>
          <cell r="F299" t="str">
            <v>Regulation</v>
          </cell>
          <cell r="G299">
            <v>2054</v>
          </cell>
          <cell r="H299" t="str">
            <v>Cnslt, Rgltry - Car</v>
          </cell>
          <cell r="I299" t="str">
            <v>Cnslt, Rgltry - Car</v>
          </cell>
          <cell r="J299">
            <v>27197</v>
          </cell>
          <cell r="K299">
            <v>37007</v>
          </cell>
          <cell r="L299">
            <v>85500</v>
          </cell>
          <cell r="M299" t="str">
            <v xml:space="preserve">    83750.00</v>
          </cell>
          <cell r="N299">
            <v>0.24</v>
          </cell>
          <cell r="O299" t="str">
            <v>Steven R McDougal</v>
          </cell>
          <cell r="P299" t="str">
            <v>Larson, Donald D</v>
          </cell>
        </row>
        <row r="300">
          <cell r="A300">
            <v>5775</v>
          </cell>
          <cell r="B300" t="str">
            <v>Kinder</v>
          </cell>
          <cell r="C300" t="str">
            <v>David</v>
          </cell>
          <cell r="D300" t="str">
            <v>Exempt</v>
          </cell>
          <cell r="E300">
            <v>666</v>
          </cell>
          <cell r="F300" t="str">
            <v>Huntington Production</v>
          </cell>
          <cell r="G300">
            <v>6544</v>
          </cell>
          <cell r="H300" t="str">
            <v>Trainer, Operations - Ld/</v>
          </cell>
          <cell r="I300" t="str">
            <v>Trainer, Operations - Ld/Sr</v>
          </cell>
          <cell r="J300">
            <v>30752</v>
          </cell>
          <cell r="K300">
            <v>37206</v>
          </cell>
          <cell r="L300">
            <v>74545.2</v>
          </cell>
          <cell r="M300" t="str">
            <v xml:space="preserve">    70600.00</v>
          </cell>
          <cell r="N300">
            <v>0.24</v>
          </cell>
          <cell r="O300" t="str">
            <v>Vaughn Judi</v>
          </cell>
          <cell r="P300" t="str">
            <v>Cunningham, Barry G</v>
          </cell>
        </row>
        <row r="301">
          <cell r="A301">
            <v>5784</v>
          </cell>
          <cell r="B301" t="str">
            <v>Parikh</v>
          </cell>
          <cell r="C301" t="str">
            <v>Hitendra</v>
          </cell>
          <cell r="D301" t="str">
            <v>Exempt</v>
          </cell>
          <cell r="E301">
            <v>876</v>
          </cell>
          <cell r="F301" t="str">
            <v>ITSST EDW-Date Warehouse-Bus Whse</v>
          </cell>
          <cell r="G301">
            <v>2133</v>
          </cell>
          <cell r="H301" t="str">
            <v>IT Spclst, CS Gen - Ld/Sr</v>
          </cell>
          <cell r="I301" t="str">
            <v>IT Spclst, CS Gen - Ld/Sr</v>
          </cell>
          <cell r="J301">
            <v>37095</v>
          </cell>
          <cell r="K301">
            <v>37341</v>
          </cell>
          <cell r="L301">
            <v>91784.16</v>
          </cell>
          <cell r="M301" t="str">
            <v xml:space="preserve">    85250.00</v>
          </cell>
          <cell r="N301">
            <v>0.24</v>
          </cell>
          <cell r="O301" t="str">
            <v>Sumanth Punyamurthula</v>
          </cell>
          <cell r="P301" t="str">
            <v>Walje, A Richard</v>
          </cell>
        </row>
        <row r="302">
          <cell r="A302">
            <v>5800</v>
          </cell>
          <cell r="B302" t="str">
            <v>Shepherd</v>
          </cell>
          <cell r="C302" t="str">
            <v>Paul</v>
          </cell>
          <cell r="D302" t="str">
            <v>Exempt</v>
          </cell>
          <cell r="E302">
            <v>1077</v>
          </cell>
          <cell r="F302" t="str">
            <v>Generation Engineering</v>
          </cell>
          <cell r="G302">
            <v>2120</v>
          </cell>
          <cell r="H302" t="str">
            <v>Engineer - Ld/Sr</v>
          </cell>
          <cell r="I302" t="str">
            <v>Engineer - Ld/Sr</v>
          </cell>
          <cell r="J302">
            <v>37098</v>
          </cell>
          <cell r="K302">
            <v>37098</v>
          </cell>
          <cell r="L302">
            <v>81756</v>
          </cell>
          <cell r="M302" t="str">
            <v xml:space="preserve">    80400.00</v>
          </cell>
          <cell r="N302">
            <v>0.24</v>
          </cell>
          <cell r="O302" t="str">
            <v>Rodney K Roberts</v>
          </cell>
          <cell r="P302" t="str">
            <v>Cunningham, Barry G</v>
          </cell>
        </row>
        <row r="303">
          <cell r="A303">
            <v>5811</v>
          </cell>
          <cell r="B303" t="str">
            <v>Howes</v>
          </cell>
          <cell r="C303" t="str">
            <v>John</v>
          </cell>
          <cell r="D303" t="str">
            <v>Exempt</v>
          </cell>
          <cell r="E303">
            <v>1029</v>
          </cell>
          <cell r="F303" t="str">
            <v>Employee Relations &amp; Development - PD</v>
          </cell>
          <cell r="G303">
            <v>2169</v>
          </cell>
          <cell r="H303" t="str">
            <v>Manager, HR</v>
          </cell>
          <cell r="I303" t="str">
            <v>Manager, HR</v>
          </cell>
          <cell r="J303">
            <v>37109</v>
          </cell>
          <cell r="K303">
            <v>37109</v>
          </cell>
          <cell r="L303">
            <v>107938.08</v>
          </cell>
          <cell r="M303" t="str">
            <v xml:space="preserve">    93600.00</v>
          </cell>
          <cell r="N303">
            <v>0.3</v>
          </cell>
          <cell r="O303" t="str">
            <v>Andrea R Gansen</v>
          </cell>
          <cell r="P303" t="str">
            <v>Wright, Matthew</v>
          </cell>
        </row>
        <row r="304">
          <cell r="A304">
            <v>5814</v>
          </cell>
          <cell r="B304" t="str">
            <v>Andreasen</v>
          </cell>
          <cell r="C304" t="str">
            <v>Blaine</v>
          </cell>
          <cell r="D304" t="str">
            <v>Exempt</v>
          </cell>
          <cell r="E304">
            <v>1040</v>
          </cell>
          <cell r="F304" t="str">
            <v>Metering</v>
          </cell>
          <cell r="G304">
            <v>6017</v>
          </cell>
          <cell r="H304" t="str">
            <v>Mng Dirctr, Metering Busi</v>
          </cell>
          <cell r="I304" t="str">
            <v>Mng Dirctr, Metering Business</v>
          </cell>
          <cell r="J304">
            <v>27191</v>
          </cell>
          <cell r="K304">
            <v>37098</v>
          </cell>
          <cell r="L304">
            <v>137839.20000000001</v>
          </cell>
          <cell r="M304" t="str">
            <v xml:space="preserve">   129000.00</v>
          </cell>
          <cell r="N304">
            <v>0.4</v>
          </cell>
          <cell r="O304" t="str">
            <v>Karen M Gilmore</v>
          </cell>
          <cell r="P304" t="str">
            <v>Wright, Matthew</v>
          </cell>
        </row>
        <row r="305">
          <cell r="A305">
            <v>5826</v>
          </cell>
          <cell r="B305" t="str">
            <v>Jose</v>
          </cell>
          <cell r="C305" t="str">
            <v>Rejo</v>
          </cell>
          <cell r="D305" t="str">
            <v>Exempt</v>
          </cell>
          <cell r="E305">
            <v>832</v>
          </cell>
          <cell r="F305" t="str">
            <v>Protection &amp; Control</v>
          </cell>
          <cell r="G305">
            <v>2119</v>
          </cell>
          <cell r="H305" t="str">
            <v>Engineer - Car</v>
          </cell>
          <cell r="I305" t="str">
            <v>Engineer - Car</v>
          </cell>
          <cell r="J305">
            <v>37095</v>
          </cell>
          <cell r="K305">
            <v>37920</v>
          </cell>
          <cell r="L305">
            <v>59000.160000000003</v>
          </cell>
          <cell r="M305" t="str">
            <v xml:space="preserve">    68700.00</v>
          </cell>
          <cell r="N305">
            <v>0.24</v>
          </cell>
          <cell r="O305" t="str">
            <v>Joel R Ankeny</v>
          </cell>
          <cell r="P305" t="str">
            <v>Wright, Matthew</v>
          </cell>
        </row>
        <row r="306">
          <cell r="A306">
            <v>5833</v>
          </cell>
          <cell r="B306" t="str">
            <v>Rodeback</v>
          </cell>
          <cell r="C306" t="str">
            <v>Delynn</v>
          </cell>
          <cell r="D306" t="str">
            <v>Exempt</v>
          </cell>
          <cell r="E306">
            <v>229</v>
          </cell>
          <cell r="F306" t="str">
            <v>Community Services - East Region</v>
          </cell>
          <cell r="G306">
            <v>6004</v>
          </cell>
          <cell r="H306" t="str">
            <v>Cnslt, Community Relation</v>
          </cell>
          <cell r="I306" t="str">
            <v>Cnslt, Community Relations - Ld/Sr</v>
          </cell>
          <cell r="J306">
            <v>27200</v>
          </cell>
          <cell r="K306">
            <v>37068</v>
          </cell>
          <cell r="L306">
            <v>89341.2</v>
          </cell>
          <cell r="M306" t="str">
            <v xml:space="preserve">    90600.00</v>
          </cell>
          <cell r="N306">
            <v>0.3</v>
          </cell>
          <cell r="O306" t="str">
            <v>Roderick D Fisher</v>
          </cell>
          <cell r="P306" t="str">
            <v>Walje, A Richard</v>
          </cell>
        </row>
        <row r="307">
          <cell r="A307">
            <v>5836</v>
          </cell>
          <cell r="B307" t="str">
            <v>Morrison</v>
          </cell>
          <cell r="C307" t="str">
            <v>Clyde</v>
          </cell>
          <cell r="D307" t="str">
            <v>Exempt</v>
          </cell>
          <cell r="E307">
            <v>476</v>
          </cell>
          <cell r="F307" t="str">
            <v>T&amp;D Systems Operations</v>
          </cell>
          <cell r="G307">
            <v>5718</v>
          </cell>
          <cell r="H307" t="str">
            <v>Spclst, D&amp;T - Ld/Sr</v>
          </cell>
          <cell r="I307" t="str">
            <v>Spclst, D&amp;T - Ld/Sr</v>
          </cell>
          <cell r="J307">
            <v>37104</v>
          </cell>
          <cell r="K307">
            <v>37104</v>
          </cell>
          <cell r="L307">
            <v>78348</v>
          </cell>
          <cell r="M307" t="str">
            <v xml:space="preserve">    80950.00</v>
          </cell>
          <cell r="N307">
            <v>0.24</v>
          </cell>
          <cell r="O307" t="str">
            <v>William D Tyson</v>
          </cell>
          <cell r="P307" t="str">
            <v>Wright, Matthew</v>
          </cell>
        </row>
        <row r="308">
          <cell r="A308">
            <v>5842</v>
          </cell>
          <cell r="B308" t="str">
            <v>Hill</v>
          </cell>
          <cell r="C308" t="str">
            <v>Mary</v>
          </cell>
          <cell r="D308" t="str">
            <v>Exempt</v>
          </cell>
          <cell r="E308">
            <v>1084</v>
          </cell>
          <cell r="F308" t="str">
            <v>RE Transaction Services</v>
          </cell>
          <cell r="G308">
            <v>2239</v>
          </cell>
          <cell r="H308" t="str">
            <v>Prpty Agnt - Ld/Sr</v>
          </cell>
          <cell r="I308" t="str">
            <v>Prpty Agnt - Ld/Sr</v>
          </cell>
          <cell r="J308">
            <v>37109</v>
          </cell>
          <cell r="K308">
            <v>37109</v>
          </cell>
          <cell r="L308">
            <v>73819.199999999997</v>
          </cell>
          <cell r="M308" t="str">
            <v xml:space="preserve">    74700.00</v>
          </cell>
          <cell r="N308">
            <v>0.24</v>
          </cell>
          <cell r="O308" t="str">
            <v>Dennis L Harper</v>
          </cell>
          <cell r="P308" t="str">
            <v>MacRitchie, Andy</v>
          </cell>
        </row>
        <row r="309">
          <cell r="A309">
            <v>5846</v>
          </cell>
          <cell r="B309" t="str">
            <v>Coulam</v>
          </cell>
          <cell r="C309" t="str">
            <v>Gilbert</v>
          </cell>
          <cell r="D309" t="str">
            <v>Exempt</v>
          </cell>
          <cell r="E309">
            <v>1039</v>
          </cell>
          <cell r="F309" t="str">
            <v>T&amp;D Asset Management</v>
          </cell>
          <cell r="G309">
            <v>2121</v>
          </cell>
          <cell r="H309" t="str">
            <v>Engineer - Princ</v>
          </cell>
          <cell r="I309" t="str">
            <v>Engineer - Princ</v>
          </cell>
          <cell r="J309">
            <v>27211</v>
          </cell>
          <cell r="K309">
            <v>35972</v>
          </cell>
          <cell r="L309">
            <v>94305.12</v>
          </cell>
          <cell r="M309" t="str">
            <v xml:space="preserve">    94950.00</v>
          </cell>
          <cell r="N309">
            <v>0.3</v>
          </cell>
          <cell r="O309" t="str">
            <v>Kenneth N Morris</v>
          </cell>
          <cell r="P309" t="str">
            <v>Wright, Matthew</v>
          </cell>
        </row>
        <row r="310">
          <cell r="A310">
            <v>5848</v>
          </cell>
          <cell r="B310" t="str">
            <v>Matz</v>
          </cell>
          <cell r="C310" t="str">
            <v>David</v>
          </cell>
          <cell r="D310" t="str">
            <v>Exempt</v>
          </cell>
          <cell r="E310">
            <v>906</v>
          </cell>
          <cell r="F310" t="str">
            <v>IT PSAT Mgmt &amp; Svcs Office</v>
          </cell>
          <cell r="G310">
            <v>2057</v>
          </cell>
          <cell r="H310" t="str">
            <v>Cnslt, Sys - Ld/Sr</v>
          </cell>
          <cell r="I310" t="str">
            <v>Cnslt, Sys - Ld/Sr</v>
          </cell>
          <cell r="J310">
            <v>37102</v>
          </cell>
          <cell r="K310">
            <v>37920</v>
          </cell>
          <cell r="L310">
            <v>90045.119999999995</v>
          </cell>
          <cell r="M310" t="str">
            <v xml:space="preserve">    95000.00</v>
          </cell>
          <cell r="N310">
            <v>0.3</v>
          </cell>
          <cell r="O310" t="str">
            <v>Benjamin J Beberness</v>
          </cell>
          <cell r="P310" t="str">
            <v>Walje, A Richard</v>
          </cell>
        </row>
        <row r="311">
          <cell r="A311">
            <v>5852</v>
          </cell>
          <cell r="B311" t="str">
            <v>Schreiner</v>
          </cell>
          <cell r="C311" t="str">
            <v>Cord</v>
          </cell>
          <cell r="D311" t="str">
            <v>Exempt</v>
          </cell>
          <cell r="E311">
            <v>827</v>
          </cell>
          <cell r="F311" t="str">
            <v>Project Management West</v>
          </cell>
          <cell r="G311">
            <v>2235</v>
          </cell>
          <cell r="H311" t="str">
            <v>Proj Mgr - Car</v>
          </cell>
          <cell r="I311" t="str">
            <v>Proj Mgr - Car</v>
          </cell>
          <cell r="J311">
            <v>37116</v>
          </cell>
          <cell r="K311">
            <v>37116</v>
          </cell>
          <cell r="L311">
            <v>69779.039999999994</v>
          </cell>
          <cell r="M311" t="str">
            <v xml:space="preserve">    76600.00</v>
          </cell>
          <cell r="N311">
            <v>0.24</v>
          </cell>
          <cell r="O311" t="str">
            <v>Brian E Fritz</v>
          </cell>
          <cell r="P311" t="str">
            <v>Wright, Matthew</v>
          </cell>
        </row>
        <row r="312">
          <cell r="A312">
            <v>5854</v>
          </cell>
          <cell r="B312" t="str">
            <v>Greene</v>
          </cell>
          <cell r="C312" t="str">
            <v>Joshua</v>
          </cell>
          <cell r="D312" t="str">
            <v>Exempt</v>
          </cell>
          <cell r="E312">
            <v>289</v>
          </cell>
          <cell r="F312" t="str">
            <v>Hydro</v>
          </cell>
          <cell r="G312">
            <v>2118</v>
          </cell>
          <cell r="H312" t="str">
            <v>Engineer - Assoc</v>
          </cell>
          <cell r="I312" t="str">
            <v>Engineer - Assoc</v>
          </cell>
          <cell r="J312">
            <v>37102</v>
          </cell>
          <cell r="K312">
            <v>37988</v>
          </cell>
          <cell r="L312">
            <v>50750.16</v>
          </cell>
          <cell r="M312" t="str">
            <v xml:space="preserve">    55000.00</v>
          </cell>
          <cell r="N312">
            <v>0.2</v>
          </cell>
          <cell r="O312" t="str">
            <v>Mark A Sturtevant</v>
          </cell>
          <cell r="P312" t="str">
            <v>Cunningham, Barry G</v>
          </cell>
        </row>
        <row r="313">
          <cell r="A313">
            <v>5865</v>
          </cell>
          <cell r="B313" t="str">
            <v>LaBray</v>
          </cell>
          <cell r="C313" t="str">
            <v>Shayleah</v>
          </cell>
          <cell r="D313" t="str">
            <v>Exempt</v>
          </cell>
          <cell r="E313">
            <v>164</v>
          </cell>
          <cell r="F313" t="str">
            <v>Regulation</v>
          </cell>
          <cell r="G313">
            <v>2005</v>
          </cell>
          <cell r="H313" t="str">
            <v>Analyst, Rgltry - Car</v>
          </cell>
          <cell r="I313" t="str">
            <v>Analyst, Rgltry - Car</v>
          </cell>
          <cell r="J313">
            <v>37165</v>
          </cell>
          <cell r="K313">
            <v>37907</v>
          </cell>
          <cell r="L313">
            <v>54601.2</v>
          </cell>
          <cell r="M313" t="str">
            <v xml:space="preserve">    61800.00</v>
          </cell>
          <cell r="N313">
            <v>0.2</v>
          </cell>
          <cell r="O313" t="str">
            <v>Jeffrey A DiGenova</v>
          </cell>
          <cell r="P313" t="str">
            <v>Larson, Donald D</v>
          </cell>
        </row>
        <row r="314">
          <cell r="A314">
            <v>5870</v>
          </cell>
          <cell r="B314" t="str">
            <v>Sidiropoulos</v>
          </cell>
          <cell r="C314" t="str">
            <v>Michael</v>
          </cell>
          <cell r="D314" t="str">
            <v>Exempt</v>
          </cell>
          <cell r="E314">
            <v>1039</v>
          </cell>
          <cell r="F314" t="str">
            <v>T&amp;D Asset Management</v>
          </cell>
          <cell r="G314">
            <v>2121</v>
          </cell>
          <cell r="H314" t="str">
            <v>Engineer - Princ</v>
          </cell>
          <cell r="I314" t="str">
            <v>Engineer - Princ</v>
          </cell>
          <cell r="J314">
            <v>37118</v>
          </cell>
          <cell r="K314">
            <v>37118</v>
          </cell>
          <cell r="L314">
            <v>87241.2</v>
          </cell>
          <cell r="M314" t="str">
            <v xml:space="preserve">    94950.00</v>
          </cell>
          <cell r="N314">
            <v>0.3</v>
          </cell>
          <cell r="O314" t="str">
            <v>Kenneth N Morris</v>
          </cell>
          <cell r="P314" t="str">
            <v>Wright, Matthew</v>
          </cell>
        </row>
        <row r="315">
          <cell r="A315">
            <v>5871</v>
          </cell>
          <cell r="B315" t="str">
            <v>Taylor</v>
          </cell>
          <cell r="C315" t="str">
            <v>Jerold</v>
          </cell>
          <cell r="D315" t="str">
            <v>Exempt</v>
          </cell>
          <cell r="E315">
            <v>576</v>
          </cell>
          <cell r="F315" t="str">
            <v>C&amp;T Controller</v>
          </cell>
          <cell r="G315">
            <v>7551</v>
          </cell>
          <cell r="H315" t="str">
            <v>Cnslt, Plng/Fincl Anly -</v>
          </cell>
          <cell r="I315" t="str">
            <v>Cnslt, Plng/Fincl Anly - Ld/Sr</v>
          </cell>
          <cell r="J315">
            <v>27239</v>
          </cell>
          <cell r="K315">
            <v>37911</v>
          </cell>
          <cell r="L315">
            <v>83320.08</v>
          </cell>
          <cell r="M315" t="str">
            <v xml:space="preserve">    90200.00</v>
          </cell>
          <cell r="N315">
            <v>0.24</v>
          </cell>
          <cell r="O315" t="str">
            <v>Randy B Eddy</v>
          </cell>
          <cell r="P315" t="str">
            <v>Watters, Stan K</v>
          </cell>
        </row>
        <row r="316">
          <cell r="A316">
            <v>5897</v>
          </cell>
          <cell r="B316" t="str">
            <v>Berger</v>
          </cell>
          <cell r="C316" t="str">
            <v>Jody</v>
          </cell>
          <cell r="D316" t="str">
            <v>Exempt</v>
          </cell>
          <cell r="E316">
            <v>1064</v>
          </cell>
          <cell r="F316" t="str">
            <v>Customer Operations Admin</v>
          </cell>
          <cell r="G316">
            <v>6468</v>
          </cell>
          <cell r="H316" t="str">
            <v>Mng Dirctr, Cust Svc</v>
          </cell>
          <cell r="I316" t="str">
            <v>Mng Dirctr, Cust Svc</v>
          </cell>
          <cell r="J316">
            <v>27268</v>
          </cell>
          <cell r="K316">
            <v>38092</v>
          </cell>
          <cell r="L316">
            <v>120000</v>
          </cell>
          <cell r="M316" t="str">
            <v xml:space="preserve">   126700.00</v>
          </cell>
          <cell r="N316">
            <v>0.4</v>
          </cell>
          <cell r="O316" t="str">
            <v>Karen M Gilmore</v>
          </cell>
          <cell r="P316" t="str">
            <v>Wright, Matthew</v>
          </cell>
        </row>
        <row r="317">
          <cell r="A317">
            <v>5902</v>
          </cell>
          <cell r="B317" t="str">
            <v>Schroeder</v>
          </cell>
          <cell r="C317" t="str">
            <v>Jason</v>
          </cell>
          <cell r="D317" t="str">
            <v>Exempt</v>
          </cell>
          <cell r="E317">
            <v>904</v>
          </cell>
          <cell r="F317" t="str">
            <v>Procurement Power Generation</v>
          </cell>
          <cell r="G317">
            <v>2039</v>
          </cell>
          <cell r="H317" t="str">
            <v>Buyer - Car</v>
          </cell>
          <cell r="I317" t="str">
            <v>Buyer - Car</v>
          </cell>
          <cell r="J317">
            <v>37123</v>
          </cell>
          <cell r="K317">
            <v>37813</v>
          </cell>
          <cell r="L317">
            <v>50350.080000000002</v>
          </cell>
          <cell r="M317" t="str">
            <v xml:space="preserve">    56400.00</v>
          </cell>
          <cell r="N317">
            <v>0.2</v>
          </cell>
          <cell r="O317" t="str">
            <v>Jonathan D Stubbenhagen</v>
          </cell>
          <cell r="P317" t="str">
            <v>MacRitchie, Andy</v>
          </cell>
        </row>
        <row r="318">
          <cell r="A318">
            <v>5911</v>
          </cell>
          <cell r="B318" t="str">
            <v>Casey</v>
          </cell>
          <cell r="C318" t="str">
            <v>Wendy</v>
          </cell>
          <cell r="D318" t="str">
            <v>Non-Exempt,Non-Union</v>
          </cell>
          <cell r="E318">
            <v>240</v>
          </cell>
          <cell r="F318" t="str">
            <v>Corporate Tax</v>
          </cell>
          <cell r="G318">
            <v>2020</v>
          </cell>
          <cell r="H318" t="str">
            <v>Assistant, Group/Indv</v>
          </cell>
          <cell r="I318" t="str">
            <v>Assistant, Group/Indv</v>
          </cell>
          <cell r="J318">
            <v>37110</v>
          </cell>
          <cell r="K318">
            <v>37144</v>
          </cell>
          <cell r="L318">
            <v>35518.080000000002</v>
          </cell>
          <cell r="M318" t="str">
            <v xml:space="preserve">    36500.00</v>
          </cell>
          <cell r="N318">
            <v>0.2</v>
          </cell>
          <cell r="O318" t="str">
            <v>Larry O Martin</v>
          </cell>
          <cell r="P318" t="str">
            <v>Peach, Richard</v>
          </cell>
        </row>
        <row r="319">
          <cell r="A319">
            <v>5919</v>
          </cell>
          <cell r="B319" t="str">
            <v>Tomsic</v>
          </cell>
          <cell r="C319" t="str">
            <v>Rory</v>
          </cell>
          <cell r="D319" t="str">
            <v>Exempt</v>
          </cell>
          <cell r="E319">
            <v>649</v>
          </cell>
          <cell r="F319" t="str">
            <v>Naughton Operations</v>
          </cell>
          <cell r="G319">
            <v>2172</v>
          </cell>
          <cell r="H319" t="str">
            <v>Manager, Plant</v>
          </cell>
          <cell r="I319" t="str">
            <v>Manager, Plant</v>
          </cell>
          <cell r="J319">
            <v>27284</v>
          </cell>
          <cell r="K319">
            <v>37387</v>
          </cell>
          <cell r="L319">
            <v>106073.04</v>
          </cell>
          <cell r="M319" t="str">
            <v xml:space="preserve">   101550.00</v>
          </cell>
          <cell r="N319">
            <v>0.3</v>
          </cell>
          <cell r="O319" t="str">
            <v>Peter D Steinbrenner</v>
          </cell>
          <cell r="P319" t="str">
            <v>Cunningham, Barry G</v>
          </cell>
        </row>
        <row r="320">
          <cell r="A320">
            <v>5957</v>
          </cell>
          <cell r="B320" t="str">
            <v>Sample</v>
          </cell>
          <cell r="C320" t="str">
            <v>John</v>
          </cell>
          <cell r="D320" t="str">
            <v>Exempt</v>
          </cell>
          <cell r="E320">
            <v>1016</v>
          </cell>
          <cell r="F320" t="str">
            <v>General Counsel</v>
          </cell>
          <cell r="G320">
            <v>2027</v>
          </cell>
          <cell r="H320" t="str">
            <v>Attorney - Car</v>
          </cell>
          <cell r="I320" t="str">
            <v>Attorney - Car</v>
          </cell>
          <cell r="J320">
            <v>37138</v>
          </cell>
          <cell r="K320">
            <v>37480</v>
          </cell>
          <cell r="L320">
            <v>96820.08</v>
          </cell>
          <cell r="M320" t="str">
            <v xml:space="preserve">    95100.00</v>
          </cell>
          <cell r="N320">
            <v>0.3</v>
          </cell>
          <cell r="O320" t="str">
            <v>Dale G Rasmussen</v>
          </cell>
          <cell r="P320" t="str">
            <v>Haller, Andrew P</v>
          </cell>
        </row>
        <row r="321">
          <cell r="A321">
            <v>5982</v>
          </cell>
          <cell r="B321" t="str">
            <v>Davis</v>
          </cell>
          <cell r="C321" t="str">
            <v>Sherry</v>
          </cell>
          <cell r="D321" t="str">
            <v>Exempt</v>
          </cell>
          <cell r="E321">
            <v>77</v>
          </cell>
          <cell r="F321" t="str">
            <v>Transmission Dispatch</v>
          </cell>
          <cell r="G321">
            <v>2117</v>
          </cell>
          <cell r="H321" t="str">
            <v>Dispatcher, Sys - Ld/Sr</v>
          </cell>
          <cell r="I321" t="str">
            <v>Dispatcher, Sys - Ld/Sr</v>
          </cell>
          <cell r="J321">
            <v>27337</v>
          </cell>
          <cell r="K321">
            <v>37760</v>
          </cell>
          <cell r="L321">
            <v>74675.039999999994</v>
          </cell>
          <cell r="M321" t="str">
            <v xml:space="preserve">    85000.00</v>
          </cell>
          <cell r="N321">
            <v>0.24</v>
          </cell>
          <cell r="O321" t="str">
            <v>Randy L Smart</v>
          </cell>
          <cell r="P321" t="str">
            <v>Wright, Matthew</v>
          </cell>
        </row>
        <row r="322">
          <cell r="A322">
            <v>5983</v>
          </cell>
          <cell r="B322" t="str">
            <v>Kellough</v>
          </cell>
          <cell r="C322" t="str">
            <v>Dyanne</v>
          </cell>
          <cell r="D322" t="str">
            <v>Exempt</v>
          </cell>
          <cell r="E322">
            <v>238</v>
          </cell>
          <cell r="F322" t="str">
            <v>C&amp;T Front Office</v>
          </cell>
          <cell r="G322">
            <v>5646</v>
          </cell>
          <cell r="H322" t="str">
            <v>Pwr Mktr/Orig - Ld/Sr</v>
          </cell>
          <cell r="I322" t="str">
            <v>Pwr Mktr/Orig - Ld/Sr</v>
          </cell>
          <cell r="J322">
            <v>37116</v>
          </cell>
          <cell r="K322">
            <v>37377</v>
          </cell>
          <cell r="L322">
            <v>130000.08</v>
          </cell>
          <cell r="M322" t="str">
            <v xml:space="preserve">   124100.00</v>
          </cell>
          <cell r="N322">
            <v>0.7</v>
          </cell>
          <cell r="O322" t="str">
            <v>Stacey Kusters</v>
          </cell>
          <cell r="P322" t="str">
            <v>Watters, Stan K</v>
          </cell>
        </row>
        <row r="323">
          <cell r="A323">
            <v>5990</v>
          </cell>
          <cell r="B323" t="str">
            <v>Turner</v>
          </cell>
          <cell r="C323" t="str">
            <v>Kelly</v>
          </cell>
          <cell r="D323" t="str">
            <v>Exempt</v>
          </cell>
          <cell r="E323">
            <v>649</v>
          </cell>
          <cell r="F323" t="str">
            <v>Naughton Operations</v>
          </cell>
          <cell r="G323">
            <v>5692</v>
          </cell>
          <cell r="H323" t="str">
            <v>Supervisor, Plant Operati</v>
          </cell>
          <cell r="I323" t="str">
            <v>Supervisor, Plant Operations</v>
          </cell>
          <cell r="J323">
            <v>27436</v>
          </cell>
          <cell r="K323">
            <v>36795</v>
          </cell>
          <cell r="L323">
            <v>78721.2</v>
          </cell>
          <cell r="M323" t="str">
            <v xml:space="preserve">    78700.00</v>
          </cell>
          <cell r="N323">
            <v>0.24</v>
          </cell>
          <cell r="O323" t="str">
            <v>Rory K Tomsic</v>
          </cell>
          <cell r="P323" t="str">
            <v>Cunningham, Barry G</v>
          </cell>
        </row>
        <row r="324">
          <cell r="A324">
            <v>5991</v>
          </cell>
          <cell r="B324" t="str">
            <v>Rhodes</v>
          </cell>
          <cell r="C324" t="str">
            <v>Randall</v>
          </cell>
          <cell r="D324" t="str">
            <v>Exempt</v>
          </cell>
          <cell r="E324">
            <v>1107</v>
          </cell>
          <cell r="F324" t="str">
            <v>Network Planning</v>
          </cell>
          <cell r="G324">
            <v>2165</v>
          </cell>
          <cell r="H324" t="str">
            <v>Manager, Engrg/Env</v>
          </cell>
          <cell r="I324" t="str">
            <v>Manager, Engrg/Env</v>
          </cell>
          <cell r="J324">
            <v>37123</v>
          </cell>
          <cell r="K324">
            <v>37123</v>
          </cell>
          <cell r="L324">
            <v>105700.08</v>
          </cell>
          <cell r="M324" t="str">
            <v xml:space="preserve">   102450.00</v>
          </cell>
          <cell r="N324">
            <v>0.3</v>
          </cell>
          <cell r="O324" t="str">
            <v>Paul F Capell</v>
          </cell>
          <cell r="P324" t="str">
            <v>Wright, Matthew</v>
          </cell>
        </row>
        <row r="325">
          <cell r="A325">
            <v>6004</v>
          </cell>
          <cell r="B325" t="str">
            <v>Rush</v>
          </cell>
          <cell r="C325" t="str">
            <v>Robert</v>
          </cell>
          <cell r="D325" t="str">
            <v>Exempt</v>
          </cell>
          <cell r="E325">
            <v>229</v>
          </cell>
          <cell r="F325" t="str">
            <v>Community Services - East Region</v>
          </cell>
          <cell r="G325">
            <v>6004</v>
          </cell>
          <cell r="H325" t="str">
            <v>Cnslt, Community Relation</v>
          </cell>
          <cell r="I325" t="str">
            <v>Cnslt, Community Relations (RCM)</v>
          </cell>
          <cell r="J325">
            <v>27339</v>
          </cell>
          <cell r="K325">
            <v>36650</v>
          </cell>
          <cell r="L325">
            <v>91508.160000000003</v>
          </cell>
          <cell r="M325" t="str">
            <v xml:space="preserve">    90600.00</v>
          </cell>
          <cell r="N325">
            <v>0.3</v>
          </cell>
          <cell r="O325" t="str">
            <v>Roderick D Fisher</v>
          </cell>
          <cell r="P325" t="str">
            <v>Walje, A Richard</v>
          </cell>
        </row>
        <row r="326">
          <cell r="A326">
            <v>6007</v>
          </cell>
          <cell r="B326" t="str">
            <v>Pham</v>
          </cell>
          <cell r="C326" t="str">
            <v>Anna</v>
          </cell>
          <cell r="D326" t="str">
            <v>Exempt</v>
          </cell>
          <cell r="E326">
            <v>263</v>
          </cell>
          <cell r="F326" t="str">
            <v>IT SAP Development</v>
          </cell>
          <cell r="G326">
            <v>2132</v>
          </cell>
          <cell r="H326" t="str">
            <v>IT Spclst, CS Gen - Car</v>
          </cell>
          <cell r="I326" t="str">
            <v>IT Spclst, CS Gen - Car</v>
          </cell>
          <cell r="J326">
            <v>37123</v>
          </cell>
          <cell r="K326">
            <v>37837</v>
          </cell>
          <cell r="L326">
            <v>60988.08</v>
          </cell>
          <cell r="M326" t="str">
            <v xml:space="preserve">    69100.00</v>
          </cell>
          <cell r="N326">
            <v>0.24</v>
          </cell>
          <cell r="O326" t="str">
            <v>Stephen J Grammel</v>
          </cell>
          <cell r="P326" t="str">
            <v>Walje, A Richard</v>
          </cell>
        </row>
        <row r="327">
          <cell r="A327">
            <v>6008</v>
          </cell>
          <cell r="B327" t="str">
            <v>Norton</v>
          </cell>
          <cell r="C327" t="str">
            <v>Roger</v>
          </cell>
          <cell r="D327" t="str">
            <v>Exempt</v>
          </cell>
          <cell r="E327">
            <v>503</v>
          </cell>
          <cell r="F327" t="str">
            <v>IT Corporate Apps &amp; Systems</v>
          </cell>
          <cell r="G327">
            <v>2150</v>
          </cell>
          <cell r="H327" t="str">
            <v>IT Spclst, SA&amp;D - Car</v>
          </cell>
          <cell r="I327" t="str">
            <v>IT Spclst, SA&amp;D - Car</v>
          </cell>
          <cell r="J327">
            <v>37123</v>
          </cell>
          <cell r="K327">
            <v>37803</v>
          </cell>
          <cell r="L327">
            <v>55908</v>
          </cell>
          <cell r="M327" t="str">
            <v xml:space="preserve">    62050.00</v>
          </cell>
          <cell r="N327">
            <v>0.24</v>
          </cell>
          <cell r="O327" t="str">
            <v>Carol L Haertlein</v>
          </cell>
          <cell r="P327" t="str">
            <v>Walje, A Richard</v>
          </cell>
        </row>
        <row r="328">
          <cell r="A328">
            <v>6026</v>
          </cell>
          <cell r="B328" t="str">
            <v>Lloyd</v>
          </cell>
          <cell r="C328" t="str">
            <v>Kevin</v>
          </cell>
          <cell r="D328" t="str">
            <v>Exempt</v>
          </cell>
          <cell r="E328">
            <v>77</v>
          </cell>
          <cell r="F328" t="str">
            <v>Transmission Dispatch</v>
          </cell>
          <cell r="G328">
            <v>2117</v>
          </cell>
          <cell r="H328" t="str">
            <v>Dispatcher, Sys - Ld/Sr</v>
          </cell>
          <cell r="I328" t="str">
            <v>Grid Opr - Ld/Sr</v>
          </cell>
          <cell r="J328">
            <v>37116</v>
          </cell>
          <cell r="K328">
            <v>37145</v>
          </cell>
          <cell r="L328">
            <v>82160.160000000003</v>
          </cell>
          <cell r="M328" t="str">
            <v xml:space="preserve">    85000.00</v>
          </cell>
          <cell r="N328">
            <v>0.24</v>
          </cell>
          <cell r="O328" t="str">
            <v>Randy L Smart</v>
          </cell>
          <cell r="P328" t="str">
            <v>Wright, Matthew</v>
          </cell>
        </row>
        <row r="329">
          <cell r="A329">
            <v>6031</v>
          </cell>
          <cell r="B329" t="str">
            <v>Frimberger</v>
          </cell>
          <cell r="C329" t="str">
            <v>Eileen</v>
          </cell>
          <cell r="D329" t="str">
            <v>Exempt</v>
          </cell>
          <cell r="E329">
            <v>504</v>
          </cell>
          <cell r="F329" t="str">
            <v>ITSST Web Enterprise Svcs</v>
          </cell>
          <cell r="G329">
            <v>2151</v>
          </cell>
          <cell r="H329" t="str">
            <v>IT Spclst, SA&amp;D - Ld/Sr</v>
          </cell>
          <cell r="I329" t="str">
            <v>IT Spclst, SA&amp;D - Ld/Sr</v>
          </cell>
          <cell r="J329">
            <v>37130</v>
          </cell>
          <cell r="K329">
            <v>37463</v>
          </cell>
          <cell r="L329">
            <v>76123.199999999997</v>
          </cell>
          <cell r="M329" t="str">
            <v xml:space="preserve">    74850.00</v>
          </cell>
          <cell r="N329">
            <v>0.24</v>
          </cell>
          <cell r="O329" t="str">
            <v>William J Zale</v>
          </cell>
          <cell r="P329" t="str">
            <v>Walje, A Richard</v>
          </cell>
        </row>
        <row r="330">
          <cell r="A330">
            <v>6043</v>
          </cell>
          <cell r="B330" t="str">
            <v>Freeman</v>
          </cell>
          <cell r="C330" t="str">
            <v>Toby</v>
          </cell>
          <cell r="D330" t="str">
            <v>Exempt</v>
          </cell>
          <cell r="E330">
            <v>181</v>
          </cell>
          <cell r="F330" t="str">
            <v>Hydro Relicensing</v>
          </cell>
          <cell r="G330">
            <v>2165</v>
          </cell>
          <cell r="H330" t="str">
            <v>Manager, Engrg/Env</v>
          </cell>
          <cell r="I330" t="str">
            <v>Manager, Engrg/Env</v>
          </cell>
          <cell r="J330">
            <v>37123</v>
          </cell>
          <cell r="K330">
            <v>37313</v>
          </cell>
          <cell r="L330">
            <v>106079.03999999999</v>
          </cell>
          <cell r="M330" t="str">
            <v xml:space="preserve">   102450.00</v>
          </cell>
          <cell r="N330">
            <v>0.3</v>
          </cell>
          <cell r="O330" t="str">
            <v>Therese B Lamb</v>
          </cell>
          <cell r="P330" t="str">
            <v>Cunningham, Barry G</v>
          </cell>
        </row>
        <row r="331">
          <cell r="A331">
            <v>6047</v>
          </cell>
          <cell r="B331" t="str">
            <v>Tsikirai</v>
          </cell>
          <cell r="C331" t="str">
            <v>Jaison</v>
          </cell>
          <cell r="D331" t="str">
            <v>Exempt</v>
          </cell>
          <cell r="E331">
            <v>77</v>
          </cell>
          <cell r="F331" t="str">
            <v>Transmission Dispatch</v>
          </cell>
          <cell r="G331">
            <v>2119</v>
          </cell>
          <cell r="H331" t="str">
            <v>Engineer - Car</v>
          </cell>
          <cell r="I331" t="str">
            <v>Engineer - Car</v>
          </cell>
          <cell r="J331">
            <v>37123</v>
          </cell>
          <cell r="K331">
            <v>37123</v>
          </cell>
          <cell r="L331">
            <v>67451.039999999994</v>
          </cell>
          <cell r="M331" t="str">
            <v xml:space="preserve">    68700.00</v>
          </cell>
          <cell r="N331">
            <v>0.24</v>
          </cell>
          <cell r="O331" t="str">
            <v>Norman F Stanley</v>
          </cell>
          <cell r="P331" t="str">
            <v>Wright, Matthew</v>
          </cell>
        </row>
        <row r="332">
          <cell r="A332">
            <v>6053</v>
          </cell>
          <cell r="B332" t="str">
            <v>Cowdin</v>
          </cell>
          <cell r="C332" t="str">
            <v>David</v>
          </cell>
          <cell r="D332" t="str">
            <v>Exempt</v>
          </cell>
          <cell r="E332">
            <v>486</v>
          </cell>
          <cell r="F332" t="str">
            <v>Facility Inspection</v>
          </cell>
          <cell r="G332">
            <v>2003</v>
          </cell>
          <cell r="H332" t="str">
            <v>Analyst, Process - Ld/Sr</v>
          </cell>
          <cell r="I332" t="str">
            <v>Analyst, Process - Ld/Sr</v>
          </cell>
          <cell r="J332">
            <v>27393</v>
          </cell>
          <cell r="K332">
            <v>38012</v>
          </cell>
          <cell r="L332">
            <v>68149.2</v>
          </cell>
          <cell r="M332" t="str">
            <v xml:space="preserve">    68300.00</v>
          </cell>
          <cell r="N332">
            <v>0.24</v>
          </cell>
          <cell r="O332" t="str">
            <v>Albert J Veltri</v>
          </cell>
          <cell r="P332" t="str">
            <v>Wright, Matthew</v>
          </cell>
        </row>
        <row r="333">
          <cell r="A333">
            <v>6054</v>
          </cell>
          <cell r="B333" t="str">
            <v>Hendrickson</v>
          </cell>
          <cell r="C333" t="str">
            <v>Clyde</v>
          </cell>
          <cell r="D333" t="str">
            <v>Exempt</v>
          </cell>
          <cell r="E333">
            <v>1077</v>
          </cell>
          <cell r="F333" t="str">
            <v>Generation Engineering</v>
          </cell>
          <cell r="G333">
            <v>5178</v>
          </cell>
          <cell r="H333" t="str">
            <v>Analyst, Bus Sys/SAP Conf</v>
          </cell>
          <cell r="I333" t="str">
            <v>Analyst, Bus Sys/SAP Config - Ld/Sr</v>
          </cell>
          <cell r="J333">
            <v>27393</v>
          </cell>
          <cell r="K333">
            <v>36322</v>
          </cell>
          <cell r="L333">
            <v>82092</v>
          </cell>
          <cell r="M333" t="str">
            <v xml:space="preserve">    89250.00</v>
          </cell>
          <cell r="N333">
            <v>0.24</v>
          </cell>
          <cell r="O333" t="str">
            <v>Jack A Young</v>
          </cell>
          <cell r="P333" t="str">
            <v>Cunningham, Barry G</v>
          </cell>
        </row>
        <row r="334">
          <cell r="A334">
            <v>6062</v>
          </cell>
          <cell r="B334" t="str">
            <v>Sandberg</v>
          </cell>
          <cell r="C334" t="str">
            <v>Stein</v>
          </cell>
          <cell r="D334" t="str">
            <v>Exempt</v>
          </cell>
          <cell r="E334">
            <v>1111</v>
          </cell>
          <cell r="F334" t="str">
            <v>Area Planning</v>
          </cell>
          <cell r="G334">
            <v>2120</v>
          </cell>
          <cell r="H334" t="str">
            <v>Engineer - Ld/Sr</v>
          </cell>
          <cell r="I334" t="str">
            <v>Engineer - Ld/Sr</v>
          </cell>
          <cell r="J334">
            <v>27396</v>
          </cell>
          <cell r="K334">
            <v>35972</v>
          </cell>
          <cell r="L334">
            <v>86417.04</v>
          </cell>
          <cell r="M334" t="str">
            <v xml:space="preserve">    80400.00</v>
          </cell>
          <cell r="N334">
            <v>0.24</v>
          </cell>
          <cell r="O334" t="str">
            <v>Thomas N Tjoelker</v>
          </cell>
          <cell r="P334" t="str">
            <v>Wright, Matthew</v>
          </cell>
        </row>
        <row r="335">
          <cell r="A335">
            <v>6063</v>
          </cell>
          <cell r="B335" t="str">
            <v>Carter</v>
          </cell>
          <cell r="C335" t="str">
            <v>Stanley</v>
          </cell>
          <cell r="D335" t="str">
            <v>Exempt</v>
          </cell>
          <cell r="E335">
            <v>501</v>
          </cell>
          <cell r="F335" t="str">
            <v>Transport Admin</v>
          </cell>
          <cell r="G335">
            <v>2120</v>
          </cell>
          <cell r="H335" t="str">
            <v>Engineer - Ld/Sr</v>
          </cell>
          <cell r="I335" t="str">
            <v>Engineer - Ld/Sr</v>
          </cell>
          <cell r="J335">
            <v>27400</v>
          </cell>
          <cell r="K335">
            <v>35972</v>
          </cell>
          <cell r="L335">
            <v>72413.039999999994</v>
          </cell>
          <cell r="M335" t="str">
            <v xml:space="preserve">    80400.00</v>
          </cell>
          <cell r="N335">
            <v>0.24</v>
          </cell>
          <cell r="O335" t="str">
            <v>Steven D Anderton</v>
          </cell>
          <cell r="P335" t="str">
            <v>Wright, Matthew</v>
          </cell>
        </row>
        <row r="336">
          <cell r="A336">
            <v>6073</v>
          </cell>
          <cell r="B336" t="str">
            <v>Carollo</v>
          </cell>
          <cell r="C336" t="str">
            <v>Albert</v>
          </cell>
          <cell r="D336" t="str">
            <v>Exempt</v>
          </cell>
          <cell r="E336">
            <v>648</v>
          </cell>
          <cell r="F336" t="str">
            <v>Naughton Maintenance</v>
          </cell>
          <cell r="G336">
            <v>2278</v>
          </cell>
          <cell r="H336" t="str">
            <v>Supervisor, Plant</v>
          </cell>
          <cell r="I336" t="str">
            <v>Supervisor, Plant</v>
          </cell>
          <cell r="J336">
            <v>27403</v>
          </cell>
          <cell r="K336">
            <v>37776</v>
          </cell>
          <cell r="L336">
            <v>70898.16</v>
          </cell>
          <cell r="M336" t="str">
            <v xml:space="preserve">    71500.00</v>
          </cell>
          <cell r="N336">
            <v>0.24</v>
          </cell>
          <cell r="O336" t="str">
            <v>Louis A Horton</v>
          </cell>
          <cell r="P336" t="str">
            <v>Cunningham, Barry G</v>
          </cell>
        </row>
        <row r="337">
          <cell r="A337">
            <v>6116</v>
          </cell>
          <cell r="B337" t="str">
            <v>Raymer</v>
          </cell>
          <cell r="C337" t="str">
            <v>Loren</v>
          </cell>
          <cell r="D337" t="str">
            <v>Exempt</v>
          </cell>
          <cell r="E337">
            <v>1327</v>
          </cell>
          <cell r="F337" t="str">
            <v>Enterprise 390/ Unix Systems</v>
          </cell>
          <cell r="G337">
            <v>2136</v>
          </cell>
          <cell r="H337" t="str">
            <v>IT Spclst, DB Adm - Ld/Sr</v>
          </cell>
          <cell r="I337" t="str">
            <v>IT Spclst, DB Adm - Ld/Sr</v>
          </cell>
          <cell r="J337">
            <v>37130</v>
          </cell>
          <cell r="K337">
            <v>37130</v>
          </cell>
          <cell r="L337">
            <v>94013.04</v>
          </cell>
          <cell r="M337" t="str">
            <v xml:space="preserve">    84300.00</v>
          </cell>
          <cell r="N337">
            <v>0.24</v>
          </cell>
          <cell r="O337" t="str">
            <v>Richard D Stehno</v>
          </cell>
          <cell r="P337" t="str">
            <v>Walje, A Richard</v>
          </cell>
        </row>
        <row r="338">
          <cell r="A338">
            <v>6125</v>
          </cell>
          <cell r="B338" t="str">
            <v>Batchelor</v>
          </cell>
          <cell r="C338" t="str">
            <v>Steve</v>
          </cell>
          <cell r="D338" t="str">
            <v>Exempt</v>
          </cell>
          <cell r="E338">
            <v>1401</v>
          </cell>
          <cell r="F338" t="str">
            <v>ITAPP PS Generation</v>
          </cell>
          <cell r="G338">
            <v>2177</v>
          </cell>
          <cell r="H338" t="str">
            <v>Manager, SA&amp;D</v>
          </cell>
          <cell r="I338" t="str">
            <v>Manager, SA&amp;D</v>
          </cell>
          <cell r="J338">
            <v>37130</v>
          </cell>
          <cell r="K338">
            <v>37130</v>
          </cell>
          <cell r="L338">
            <v>120487.2</v>
          </cell>
          <cell r="M338" t="str">
            <v xml:space="preserve">   106850.00</v>
          </cell>
          <cell r="N338">
            <v>0.3</v>
          </cell>
          <cell r="O338" t="str">
            <v>Benjamin J Beberness</v>
          </cell>
          <cell r="P338" t="str">
            <v>Walje, A Richard</v>
          </cell>
        </row>
        <row r="339">
          <cell r="A339">
            <v>6128</v>
          </cell>
          <cell r="B339" t="str">
            <v>Howell</v>
          </cell>
          <cell r="C339" t="str">
            <v>Christine</v>
          </cell>
          <cell r="D339" t="str">
            <v>Exempt</v>
          </cell>
          <cell r="E339">
            <v>1351</v>
          </cell>
          <cell r="F339" t="str">
            <v>Desktop</v>
          </cell>
          <cell r="G339">
            <v>2139</v>
          </cell>
          <cell r="H339" t="str">
            <v>IT Spclst, Dsk Spt - Ld/S</v>
          </cell>
          <cell r="I339" t="str">
            <v>IT Spclst, Dsk Spt - Ld/Sr</v>
          </cell>
          <cell r="J339">
            <v>37130</v>
          </cell>
          <cell r="K339">
            <v>37813</v>
          </cell>
          <cell r="L339">
            <v>55968</v>
          </cell>
          <cell r="M339" t="str">
            <v xml:space="preserve">    62000.00</v>
          </cell>
          <cell r="N339">
            <v>0.24</v>
          </cell>
          <cell r="O339" t="str">
            <v>Kame F Davis</v>
          </cell>
          <cell r="P339" t="str">
            <v>Walje, A Richard</v>
          </cell>
        </row>
        <row r="340">
          <cell r="A340">
            <v>6130</v>
          </cell>
          <cell r="B340" t="str">
            <v>Espeillac</v>
          </cell>
          <cell r="C340" t="str">
            <v>Georgette</v>
          </cell>
          <cell r="D340" t="str">
            <v>Exempt</v>
          </cell>
          <cell r="E340">
            <v>272</v>
          </cell>
          <cell r="F340" t="str">
            <v>Revenue Accounting</v>
          </cell>
          <cell r="G340">
            <v>7546</v>
          </cell>
          <cell r="H340" t="str">
            <v>Analyst, Plng/Fincl Anly</v>
          </cell>
          <cell r="I340" t="str">
            <v>Analyst, Plng/Fincl Anly - Car</v>
          </cell>
          <cell r="J340">
            <v>37130</v>
          </cell>
          <cell r="K340">
            <v>38149</v>
          </cell>
          <cell r="L340">
            <v>65034.96</v>
          </cell>
          <cell r="M340" t="str">
            <v xml:space="preserve">    61500.00</v>
          </cell>
          <cell r="N340">
            <v>0.2</v>
          </cell>
          <cell r="O340" t="str">
            <v>Reed C Davis</v>
          </cell>
          <cell r="P340" t="str">
            <v>Watters, Stan K</v>
          </cell>
        </row>
        <row r="341">
          <cell r="A341">
            <v>6131</v>
          </cell>
          <cell r="B341" t="str">
            <v>Cha</v>
          </cell>
          <cell r="C341" t="str">
            <v>Stephen</v>
          </cell>
          <cell r="D341" t="str">
            <v>Exempt</v>
          </cell>
          <cell r="E341">
            <v>660</v>
          </cell>
          <cell r="F341" t="str">
            <v>Hunter Support</v>
          </cell>
          <cell r="G341">
            <v>2171</v>
          </cell>
          <cell r="H341" t="str">
            <v>Manager, Plng</v>
          </cell>
          <cell r="I341" t="str">
            <v>Manager, Plng</v>
          </cell>
          <cell r="J341">
            <v>27437</v>
          </cell>
          <cell r="K341">
            <v>37859</v>
          </cell>
          <cell r="L341">
            <v>89734.080000000002</v>
          </cell>
          <cell r="M341" t="str">
            <v xml:space="preserve">    87050.00</v>
          </cell>
          <cell r="N341">
            <v>0.24</v>
          </cell>
          <cell r="O341" t="str">
            <v>D J Cunningham</v>
          </cell>
          <cell r="P341" t="str">
            <v>Cunningham, Barry G</v>
          </cell>
        </row>
        <row r="342">
          <cell r="A342">
            <v>6132</v>
          </cell>
          <cell r="B342" t="str">
            <v>Pilling</v>
          </cell>
          <cell r="C342" t="str">
            <v>Monte</v>
          </cell>
          <cell r="D342" t="str">
            <v>Exempt</v>
          </cell>
          <cell r="E342">
            <v>659</v>
          </cell>
          <cell r="F342" t="str">
            <v>Hunter Production</v>
          </cell>
          <cell r="G342">
            <v>5692</v>
          </cell>
          <cell r="H342" t="str">
            <v>Supervisor, Plant Operati</v>
          </cell>
          <cell r="I342" t="str">
            <v>Supervisor, Plant Operations</v>
          </cell>
          <cell r="J342">
            <v>27438</v>
          </cell>
          <cell r="K342">
            <v>36795</v>
          </cell>
          <cell r="L342">
            <v>81563.039999999994</v>
          </cell>
          <cell r="M342" t="str">
            <v xml:space="preserve">    78700.00</v>
          </cell>
          <cell r="N342">
            <v>0.24</v>
          </cell>
          <cell r="O342" t="str">
            <v>Leslie G Paulson</v>
          </cell>
          <cell r="P342" t="str">
            <v>Cunningham, Barry G</v>
          </cell>
        </row>
        <row r="343">
          <cell r="A343">
            <v>6133</v>
          </cell>
          <cell r="B343" t="str">
            <v>Kissell</v>
          </cell>
          <cell r="C343" t="str">
            <v>Jared</v>
          </cell>
          <cell r="D343" t="str">
            <v>Exempt</v>
          </cell>
          <cell r="E343">
            <v>855</v>
          </cell>
          <cell r="F343" t="str">
            <v>Currant Creek Plant</v>
          </cell>
          <cell r="G343">
            <v>5180</v>
          </cell>
          <cell r="H343" t="str">
            <v>Manager, Production</v>
          </cell>
          <cell r="I343" t="str">
            <v>Manager, Production</v>
          </cell>
          <cell r="J343">
            <v>27436</v>
          </cell>
          <cell r="K343">
            <v>38194</v>
          </cell>
          <cell r="L343">
            <v>90000</v>
          </cell>
          <cell r="M343" t="str">
            <v xml:space="preserve">    86650.00</v>
          </cell>
          <cell r="N343">
            <v>0.3</v>
          </cell>
          <cell r="O343" t="str">
            <v>John C Bowater</v>
          </cell>
          <cell r="P343" t="str">
            <v>Cunningham, Barry G</v>
          </cell>
        </row>
        <row r="344">
          <cell r="A344">
            <v>6139</v>
          </cell>
          <cell r="B344" t="str">
            <v>Ryan</v>
          </cell>
          <cell r="C344" t="str">
            <v>Margaret</v>
          </cell>
          <cell r="D344" t="str">
            <v>Exempt</v>
          </cell>
          <cell r="E344">
            <v>297</v>
          </cell>
          <cell r="F344" t="str">
            <v>Pricing</v>
          </cell>
          <cell r="G344">
            <v>2005</v>
          </cell>
          <cell r="H344" t="str">
            <v>Analyst, Rgltry - Car</v>
          </cell>
          <cell r="I344" t="str">
            <v>Analyst, Rgltry - Car</v>
          </cell>
          <cell r="J344">
            <v>37130</v>
          </cell>
          <cell r="K344">
            <v>37678</v>
          </cell>
          <cell r="L344">
            <v>62400</v>
          </cell>
          <cell r="M344" t="str">
            <v xml:space="preserve">    61800.00</v>
          </cell>
          <cell r="N344">
            <v>0.2</v>
          </cell>
          <cell r="O344" t="str">
            <v>William R Griffith</v>
          </cell>
          <cell r="P344" t="str">
            <v>Larson, Donald D</v>
          </cell>
        </row>
        <row r="345">
          <cell r="A345">
            <v>6143</v>
          </cell>
          <cell r="B345" t="str">
            <v>Cordova</v>
          </cell>
          <cell r="C345" t="str">
            <v>John</v>
          </cell>
          <cell r="D345" t="str">
            <v>Exempt</v>
          </cell>
          <cell r="E345">
            <v>342</v>
          </cell>
          <cell r="F345" t="str">
            <v>Moab Distribution</v>
          </cell>
          <cell r="G345">
            <v>6081</v>
          </cell>
          <cell r="H345" t="str">
            <v>Manager, Distribution</v>
          </cell>
          <cell r="I345" t="str">
            <v>Manager, Distribution (Ops Mgr)</v>
          </cell>
          <cell r="J345">
            <v>27439</v>
          </cell>
          <cell r="K345">
            <v>37951</v>
          </cell>
          <cell r="L345">
            <v>75190.080000000002</v>
          </cell>
          <cell r="M345" t="str">
            <v xml:space="preserve">    90600.00</v>
          </cell>
          <cell r="N345">
            <v>0.3</v>
          </cell>
          <cell r="O345" t="str">
            <v>Gary A Felter</v>
          </cell>
          <cell r="P345" t="str">
            <v>Wright, Matthew</v>
          </cell>
        </row>
        <row r="346">
          <cell r="A346">
            <v>6161</v>
          </cell>
          <cell r="B346" t="str">
            <v>Lodmell</v>
          </cell>
          <cell r="C346" t="str">
            <v>Richard</v>
          </cell>
          <cell r="D346" t="str">
            <v>Exempt</v>
          </cell>
          <cell r="E346">
            <v>777</v>
          </cell>
          <cell r="F346" t="str">
            <v>PD Budgeting, Forecasting &amp; Reporting</v>
          </cell>
          <cell r="G346">
            <v>2080</v>
          </cell>
          <cell r="H346" t="str">
            <v>Director, Actng/Bdgt</v>
          </cell>
          <cell r="I346" t="str">
            <v>Director, Actng/Bdgt</v>
          </cell>
          <cell r="J346">
            <v>33679</v>
          </cell>
          <cell r="K346">
            <v>37828</v>
          </cell>
          <cell r="L346">
            <v>90611.04</v>
          </cell>
          <cell r="M346" t="str">
            <v xml:space="preserve">    96200.00</v>
          </cell>
          <cell r="N346">
            <v>0.3</v>
          </cell>
          <cell r="O346" t="str">
            <v>Christopher A Aaberg</v>
          </cell>
          <cell r="P346" t="str">
            <v>Wright, Matthew</v>
          </cell>
        </row>
        <row r="347">
          <cell r="A347">
            <v>6179</v>
          </cell>
          <cell r="B347" t="str">
            <v>Thompson</v>
          </cell>
          <cell r="C347" t="str">
            <v>Larry</v>
          </cell>
          <cell r="D347" t="str">
            <v>Exempt</v>
          </cell>
          <cell r="E347">
            <v>231</v>
          </cell>
          <cell r="F347" t="str">
            <v>Generation</v>
          </cell>
          <cell r="G347">
            <v>2031</v>
          </cell>
          <cell r="H347" t="str">
            <v>Auditor, Gen - Ld/Sr</v>
          </cell>
          <cell r="I347" t="str">
            <v>Auditor, Gen - Ld/Sr</v>
          </cell>
          <cell r="J347">
            <v>27456</v>
          </cell>
          <cell r="K347">
            <v>35972</v>
          </cell>
          <cell r="L347">
            <v>80650.080000000002</v>
          </cell>
          <cell r="M347" t="str">
            <v xml:space="preserve">    77250.00</v>
          </cell>
          <cell r="N347">
            <v>0.24</v>
          </cell>
          <cell r="O347" t="str">
            <v>Stephen A Hastings</v>
          </cell>
          <cell r="P347" t="str">
            <v>Cunningham, Barry G</v>
          </cell>
        </row>
        <row r="348">
          <cell r="A348">
            <v>6181</v>
          </cell>
          <cell r="B348" t="str">
            <v>Olsen</v>
          </cell>
          <cell r="C348" t="str">
            <v>Wayne</v>
          </cell>
          <cell r="D348" t="str">
            <v>Exempt</v>
          </cell>
          <cell r="E348">
            <v>659</v>
          </cell>
          <cell r="F348" t="str">
            <v>Hunter Production</v>
          </cell>
          <cell r="G348">
            <v>5692</v>
          </cell>
          <cell r="H348" t="str">
            <v>Supervisor, Plant Operati</v>
          </cell>
          <cell r="I348" t="str">
            <v>Supervisor, Plant Operations</v>
          </cell>
          <cell r="J348">
            <v>27444</v>
          </cell>
          <cell r="K348">
            <v>36795</v>
          </cell>
          <cell r="L348">
            <v>81260.160000000003</v>
          </cell>
          <cell r="M348" t="str">
            <v xml:space="preserve">    78700.00</v>
          </cell>
          <cell r="N348">
            <v>0.24</v>
          </cell>
          <cell r="O348" t="str">
            <v>Leslie G Paulson</v>
          </cell>
          <cell r="P348" t="str">
            <v>Cunningham, Barry G</v>
          </cell>
        </row>
        <row r="349">
          <cell r="A349">
            <v>6182</v>
          </cell>
          <cell r="B349" t="str">
            <v>Harris</v>
          </cell>
          <cell r="C349" t="str">
            <v>Bradley</v>
          </cell>
          <cell r="D349" t="str">
            <v>Exempt</v>
          </cell>
          <cell r="E349">
            <v>250</v>
          </cell>
          <cell r="F349" t="str">
            <v>Training Support &amp; Development - PD</v>
          </cell>
          <cell r="G349">
            <v>2053</v>
          </cell>
          <cell r="H349" t="str">
            <v>Cnslt, HR - Ld/Sr</v>
          </cell>
          <cell r="I349" t="str">
            <v>Cnslt, HR - Ld/Sr</v>
          </cell>
          <cell r="J349">
            <v>27463</v>
          </cell>
          <cell r="K349">
            <v>36983</v>
          </cell>
          <cell r="L349">
            <v>78773.039999999994</v>
          </cell>
          <cell r="M349" t="str">
            <v xml:space="preserve">    93600.00</v>
          </cell>
          <cell r="N349">
            <v>0.3</v>
          </cell>
          <cell r="O349" t="str">
            <v>Marcia L Grail</v>
          </cell>
          <cell r="P349" t="str">
            <v>Wright, Matthew</v>
          </cell>
        </row>
        <row r="350">
          <cell r="A350">
            <v>6193</v>
          </cell>
          <cell r="B350" t="str">
            <v>Smith</v>
          </cell>
          <cell r="C350" t="str">
            <v>Brandon</v>
          </cell>
          <cell r="D350" t="str">
            <v>Exempt</v>
          </cell>
          <cell r="E350">
            <v>441</v>
          </cell>
          <cell r="F350" t="str">
            <v>PERCO - Non-Regulated</v>
          </cell>
          <cell r="G350">
            <v>2119</v>
          </cell>
          <cell r="H350" t="str">
            <v>Engineer - Car</v>
          </cell>
          <cell r="I350" t="str">
            <v>Engineer - Car</v>
          </cell>
          <cell r="J350">
            <v>37144</v>
          </cell>
          <cell r="K350">
            <v>37357</v>
          </cell>
          <cell r="L350">
            <v>60741.120000000003</v>
          </cell>
          <cell r="M350" t="str">
            <v xml:space="preserve">    68700.00</v>
          </cell>
          <cell r="N350">
            <v>0.24</v>
          </cell>
          <cell r="O350" t="str">
            <v>Charles P Allen</v>
          </cell>
          <cell r="P350" t="str">
            <v>MacRitchie, Andy</v>
          </cell>
        </row>
        <row r="351">
          <cell r="A351">
            <v>6207</v>
          </cell>
          <cell r="B351" t="str">
            <v>Wilmore</v>
          </cell>
          <cell r="C351" t="str">
            <v>Jerrie Lee</v>
          </cell>
          <cell r="D351" t="str">
            <v>Exempt</v>
          </cell>
          <cell r="E351">
            <v>263</v>
          </cell>
          <cell r="F351" t="str">
            <v>IT SAP Development</v>
          </cell>
          <cell r="G351">
            <v>2133</v>
          </cell>
          <cell r="H351" t="str">
            <v>IT Spclst, CS Gen - Ld/Sr</v>
          </cell>
          <cell r="I351" t="str">
            <v>IT Spclst, CS Gen - Ld/Sr</v>
          </cell>
          <cell r="J351">
            <v>37135</v>
          </cell>
          <cell r="K351">
            <v>37135</v>
          </cell>
          <cell r="L351">
            <v>93585.12</v>
          </cell>
          <cell r="M351" t="str">
            <v xml:space="preserve">    85250.00</v>
          </cell>
          <cell r="N351">
            <v>0.24</v>
          </cell>
          <cell r="O351" t="str">
            <v>Berdine Buck</v>
          </cell>
          <cell r="P351" t="str">
            <v>Walje, A Richard</v>
          </cell>
        </row>
        <row r="352">
          <cell r="A352">
            <v>6222</v>
          </cell>
          <cell r="B352" t="str">
            <v>Hull</v>
          </cell>
          <cell r="C352" t="str">
            <v>Gerit</v>
          </cell>
          <cell r="D352" t="str">
            <v>Exempt</v>
          </cell>
          <cell r="E352">
            <v>1032</v>
          </cell>
          <cell r="F352" t="str">
            <v>Commercial</v>
          </cell>
          <cell r="G352">
            <v>2028</v>
          </cell>
          <cell r="H352" t="str">
            <v>Attorney - Ld/Sr</v>
          </cell>
          <cell r="I352" t="str">
            <v>Attorney - Ld/Sr</v>
          </cell>
          <cell r="J352">
            <v>37144</v>
          </cell>
          <cell r="K352">
            <v>37737</v>
          </cell>
          <cell r="L352">
            <v>98620.08</v>
          </cell>
          <cell r="M352" t="str">
            <v xml:space="preserve">   120650.00</v>
          </cell>
          <cell r="N352">
            <v>0.4</v>
          </cell>
          <cell r="O352" t="str">
            <v>George C Schreck</v>
          </cell>
          <cell r="P352" t="str">
            <v>Wright, Matthew</v>
          </cell>
        </row>
        <row r="353">
          <cell r="A353">
            <v>6223</v>
          </cell>
          <cell r="B353" t="str">
            <v>Evans</v>
          </cell>
          <cell r="C353" t="str">
            <v>Wallace</v>
          </cell>
          <cell r="D353" t="str">
            <v>Exempt</v>
          </cell>
          <cell r="E353">
            <v>1119</v>
          </cell>
          <cell r="F353" t="str">
            <v>American Fork Metering Ops</v>
          </cell>
          <cell r="G353">
            <v>6082</v>
          </cell>
          <cell r="H353" t="str">
            <v>Manager, Field Svcs B</v>
          </cell>
          <cell r="I353" t="str">
            <v>Manager, Field Services</v>
          </cell>
          <cell r="J353">
            <v>27459</v>
          </cell>
          <cell r="K353">
            <v>37326</v>
          </cell>
          <cell r="L353">
            <v>81526.080000000002</v>
          </cell>
          <cell r="M353" t="str">
            <v xml:space="preserve">    82850.00</v>
          </cell>
          <cell r="N353">
            <v>0.3</v>
          </cell>
          <cell r="O353" t="str">
            <v>Rafe G Black</v>
          </cell>
          <cell r="P353" t="str">
            <v>Wright, Matthew</v>
          </cell>
        </row>
        <row r="354">
          <cell r="A354">
            <v>6224</v>
          </cell>
          <cell r="B354" t="str">
            <v>Gregory</v>
          </cell>
          <cell r="C354" t="str">
            <v>David</v>
          </cell>
          <cell r="D354" t="str">
            <v>Exempt</v>
          </cell>
          <cell r="E354">
            <v>1379</v>
          </cell>
          <cell r="F354" t="str">
            <v>Telecom Data Communciations</v>
          </cell>
          <cell r="G354">
            <v>2228</v>
          </cell>
          <cell r="H354" t="str">
            <v>Planner, Telecomm - Ld/Sr</v>
          </cell>
          <cell r="I354" t="str">
            <v>Planner, Telecomm - Ld/Sr</v>
          </cell>
          <cell r="J354">
            <v>35787</v>
          </cell>
          <cell r="K354">
            <v>37165</v>
          </cell>
          <cell r="L354">
            <v>92700</v>
          </cell>
          <cell r="M354" t="str">
            <v xml:space="preserve">    78200.00</v>
          </cell>
          <cell r="N354">
            <v>0.24</v>
          </cell>
          <cell r="O354" t="str">
            <v>Kim D Alling</v>
          </cell>
          <cell r="P354" t="str">
            <v>Walje, A Richard</v>
          </cell>
        </row>
        <row r="355">
          <cell r="A355">
            <v>6245</v>
          </cell>
          <cell r="B355" t="str">
            <v>O'Hara</v>
          </cell>
          <cell r="C355" t="str">
            <v>Daniel</v>
          </cell>
          <cell r="D355" t="str">
            <v>Exempt</v>
          </cell>
          <cell r="E355">
            <v>175</v>
          </cell>
          <cell r="F355" t="str">
            <v>Controller</v>
          </cell>
          <cell r="G355">
            <v>7549</v>
          </cell>
          <cell r="H355" t="str">
            <v>Cnslt, Fin/Actng - Ld/Sr</v>
          </cell>
          <cell r="I355" t="str">
            <v>Cnslt, Fin/Actng - Ld/Sr</v>
          </cell>
          <cell r="J355">
            <v>37149</v>
          </cell>
          <cell r="K355">
            <v>37966</v>
          </cell>
          <cell r="L355">
            <v>78255.12</v>
          </cell>
          <cell r="M355" t="str">
            <v xml:space="preserve">    81950.00</v>
          </cell>
          <cell r="N355">
            <v>0.24</v>
          </cell>
          <cell r="O355" t="str">
            <v>Mark D Cunningham</v>
          </cell>
          <cell r="P355" t="str">
            <v>Peach, Richard</v>
          </cell>
        </row>
        <row r="356">
          <cell r="A356">
            <v>6257</v>
          </cell>
          <cell r="B356" t="str">
            <v>Tate</v>
          </cell>
          <cell r="C356" t="str">
            <v>Alice</v>
          </cell>
          <cell r="D356" t="str">
            <v>Exempt</v>
          </cell>
          <cell r="E356">
            <v>951</v>
          </cell>
          <cell r="F356" t="str">
            <v>CSC Card Administration</v>
          </cell>
          <cell r="G356">
            <v>8544</v>
          </cell>
          <cell r="H356" t="str">
            <v>Analyst, Business - Ld/Sr</v>
          </cell>
          <cell r="I356" t="str">
            <v>Analyst, Business - Ld/Sr</v>
          </cell>
          <cell r="J356">
            <v>27485</v>
          </cell>
          <cell r="K356">
            <v>36808</v>
          </cell>
          <cell r="L356">
            <v>61446</v>
          </cell>
          <cell r="M356" t="str">
            <v xml:space="preserve">    66150.00</v>
          </cell>
          <cell r="N356">
            <v>0.24</v>
          </cell>
          <cell r="O356" t="str">
            <v>Chris J Cochran</v>
          </cell>
          <cell r="P356" t="str">
            <v>MacRitchie, Andy</v>
          </cell>
        </row>
        <row r="357">
          <cell r="A357">
            <v>6283</v>
          </cell>
          <cell r="B357" t="str">
            <v>Wetzel</v>
          </cell>
          <cell r="C357" t="str">
            <v>Frederick</v>
          </cell>
          <cell r="D357" t="str">
            <v>Exempt</v>
          </cell>
          <cell r="E357">
            <v>1073</v>
          </cell>
          <cell r="F357" t="str">
            <v>Safety and Environmental Svcs</v>
          </cell>
          <cell r="G357">
            <v>2118</v>
          </cell>
          <cell r="H357" t="str">
            <v>Engineer - Assoc</v>
          </cell>
          <cell r="I357" t="str">
            <v>Engineer - Assoc</v>
          </cell>
          <cell r="J357">
            <v>37144</v>
          </cell>
          <cell r="K357">
            <v>37144</v>
          </cell>
          <cell r="L357">
            <v>52535.040000000001</v>
          </cell>
          <cell r="M357" t="str">
            <v xml:space="preserve">    55000.00</v>
          </cell>
          <cell r="N357">
            <v>0.2</v>
          </cell>
          <cell r="O357" t="str">
            <v>William K Lawson</v>
          </cell>
          <cell r="P357" t="str">
            <v>Wessman, Ernest E</v>
          </cell>
        </row>
        <row r="358">
          <cell r="A358">
            <v>6287</v>
          </cell>
          <cell r="B358" t="str">
            <v>Bassett</v>
          </cell>
          <cell r="C358" t="str">
            <v>DeeAnn</v>
          </cell>
          <cell r="D358" t="str">
            <v>Exempt</v>
          </cell>
          <cell r="E358">
            <v>1003</v>
          </cell>
          <cell r="F358" t="str">
            <v>Corporate Service Center</v>
          </cell>
          <cell r="G358">
            <v>6021</v>
          </cell>
          <cell r="H358" t="str">
            <v>Director, Shared Services</v>
          </cell>
          <cell r="I358" t="str">
            <v>Dir, Corp Svc Ctr</v>
          </cell>
          <cell r="J358">
            <v>27512</v>
          </cell>
          <cell r="K358">
            <v>36650</v>
          </cell>
          <cell r="L358">
            <v>133300.07999999999</v>
          </cell>
          <cell r="M358" t="str">
            <v xml:space="preserve">   133300.00</v>
          </cell>
          <cell r="N358">
            <v>0.4</v>
          </cell>
          <cell r="O358" t="str">
            <v>Kathryn C Hymas</v>
          </cell>
          <cell r="P358" t="str">
            <v>MacRitchie, Andy</v>
          </cell>
        </row>
        <row r="359">
          <cell r="A359">
            <v>6289</v>
          </cell>
          <cell r="B359" t="str">
            <v>Allerman</v>
          </cell>
          <cell r="C359" t="str">
            <v>Robert</v>
          </cell>
          <cell r="D359" t="str">
            <v>Exempt</v>
          </cell>
          <cell r="E359">
            <v>238</v>
          </cell>
          <cell r="F359" t="str">
            <v>C&amp;T Front Office</v>
          </cell>
          <cell r="G359">
            <v>5669</v>
          </cell>
          <cell r="H359" t="str">
            <v>Scheduler, Planning - Car</v>
          </cell>
          <cell r="I359" t="str">
            <v>Scheduler, Planning - Car</v>
          </cell>
          <cell r="J359">
            <v>37144</v>
          </cell>
          <cell r="K359">
            <v>37144</v>
          </cell>
          <cell r="L359">
            <v>72473.039999999994</v>
          </cell>
          <cell r="M359" t="str">
            <v xml:space="preserve">    65800.00</v>
          </cell>
          <cell r="N359">
            <v>0.24</v>
          </cell>
          <cell r="O359" t="str">
            <v>Terry A Riley</v>
          </cell>
          <cell r="P359" t="str">
            <v>Watters, Stan K</v>
          </cell>
        </row>
        <row r="360">
          <cell r="A360">
            <v>6295</v>
          </cell>
          <cell r="B360" t="str">
            <v>Young</v>
          </cell>
          <cell r="C360" t="str">
            <v>Cleve</v>
          </cell>
          <cell r="D360" t="str">
            <v>Exempt</v>
          </cell>
          <cell r="E360">
            <v>1128</v>
          </cell>
          <cell r="F360" t="str">
            <v>Rexburg Metering Ops</v>
          </cell>
          <cell r="G360">
            <v>6082</v>
          </cell>
          <cell r="H360" t="str">
            <v>Manager, Field Svcs B</v>
          </cell>
          <cell r="I360" t="str">
            <v>Manager, Field Services</v>
          </cell>
          <cell r="J360">
            <v>27508</v>
          </cell>
          <cell r="K360">
            <v>37326</v>
          </cell>
          <cell r="L360">
            <v>77151.12</v>
          </cell>
          <cell r="M360" t="str">
            <v xml:space="preserve">    82850.00</v>
          </cell>
          <cell r="N360">
            <v>0.3</v>
          </cell>
          <cell r="O360" t="str">
            <v>Larry G Coon</v>
          </cell>
          <cell r="P360" t="str">
            <v>Wright, Matthew</v>
          </cell>
        </row>
        <row r="361">
          <cell r="A361">
            <v>6297</v>
          </cell>
          <cell r="B361" t="str">
            <v>De Paolo</v>
          </cell>
          <cell r="C361" t="str">
            <v>Gabriel</v>
          </cell>
          <cell r="D361" t="str">
            <v>Exempt</v>
          </cell>
          <cell r="E361">
            <v>879</v>
          </cell>
          <cell r="F361" t="str">
            <v>CBS Corporate Help Desk</v>
          </cell>
          <cell r="G361">
            <v>2138</v>
          </cell>
          <cell r="H361" t="str">
            <v>IT Spclst, Dsk Spt - Car</v>
          </cell>
          <cell r="I361" t="str">
            <v>IT Spclst, Dsk Spt - Car</v>
          </cell>
          <cell r="J361">
            <v>37138</v>
          </cell>
          <cell r="K361">
            <v>37138</v>
          </cell>
          <cell r="L361">
            <v>44460</v>
          </cell>
          <cell r="M361" t="str">
            <v xml:space="preserve">    51150.00</v>
          </cell>
          <cell r="N361">
            <v>0.2</v>
          </cell>
          <cell r="O361" t="str">
            <v>Douglas Markwell</v>
          </cell>
          <cell r="P361" t="str">
            <v>Walje, A Richard</v>
          </cell>
        </row>
        <row r="362">
          <cell r="A362">
            <v>6300</v>
          </cell>
          <cell r="B362" t="str">
            <v>Koscik</v>
          </cell>
          <cell r="C362" t="str">
            <v>Robert</v>
          </cell>
          <cell r="D362" t="str">
            <v>Exempt</v>
          </cell>
          <cell r="E362">
            <v>879</v>
          </cell>
          <cell r="F362" t="str">
            <v>CBS Corporate Help Desk</v>
          </cell>
          <cell r="G362">
            <v>2138</v>
          </cell>
          <cell r="H362" t="str">
            <v>IT Spclst, Dsk Spt - Car</v>
          </cell>
          <cell r="I362" t="str">
            <v>IT Spclst, Dsk Spt - Car</v>
          </cell>
          <cell r="J362">
            <v>37138</v>
          </cell>
          <cell r="K362">
            <v>37138</v>
          </cell>
          <cell r="L362">
            <v>43536</v>
          </cell>
          <cell r="M362" t="str">
            <v xml:space="preserve">    51150.00</v>
          </cell>
          <cell r="N362">
            <v>0.2</v>
          </cell>
          <cell r="O362" t="str">
            <v>Douglas Markwell</v>
          </cell>
          <cell r="P362" t="str">
            <v>Walje, A Richard</v>
          </cell>
        </row>
        <row r="363">
          <cell r="A363">
            <v>6308</v>
          </cell>
          <cell r="B363" t="str">
            <v>Young</v>
          </cell>
          <cell r="C363" t="str">
            <v>Julie</v>
          </cell>
          <cell r="D363" t="str">
            <v>Exempt</v>
          </cell>
          <cell r="E363">
            <v>1029</v>
          </cell>
          <cell r="F363" t="str">
            <v>Employee Relations &amp; Development - PD</v>
          </cell>
          <cell r="G363">
            <v>2052</v>
          </cell>
          <cell r="H363" t="str">
            <v>Cnslt, HR - Car</v>
          </cell>
          <cell r="I363" t="str">
            <v>Cnslt, HR - Car</v>
          </cell>
          <cell r="J363">
            <v>37139</v>
          </cell>
          <cell r="K363">
            <v>37802</v>
          </cell>
          <cell r="L363">
            <v>70015.44</v>
          </cell>
          <cell r="M363" t="str">
            <v xml:space="preserve">    83500.00</v>
          </cell>
          <cell r="N363">
            <v>0.24</v>
          </cell>
          <cell r="O363" t="str">
            <v>Ellene Gurtov-Smith</v>
          </cell>
          <cell r="P363" t="str">
            <v>Wright, Matthew</v>
          </cell>
        </row>
        <row r="364">
          <cell r="A364">
            <v>6323</v>
          </cell>
          <cell r="B364" t="str">
            <v>Schwab</v>
          </cell>
          <cell r="C364" t="str">
            <v>Judy</v>
          </cell>
          <cell r="D364" t="str">
            <v>Non-Exempt,Non-Union</v>
          </cell>
          <cell r="E364">
            <v>289</v>
          </cell>
          <cell r="F364" t="str">
            <v>Hydro</v>
          </cell>
          <cell r="G364">
            <v>2059</v>
          </cell>
          <cell r="H364" t="str">
            <v>Coord, Admn Svcs - Assoc</v>
          </cell>
          <cell r="I364" t="str">
            <v>Coord, Admn Svcs - Assoc</v>
          </cell>
          <cell r="J364">
            <v>37151</v>
          </cell>
          <cell r="K364">
            <v>38179</v>
          </cell>
          <cell r="L364">
            <v>39854.400000000001</v>
          </cell>
          <cell r="M364" t="str">
            <v xml:space="preserve">    39850.00</v>
          </cell>
          <cell r="N364">
            <v>0.2</v>
          </cell>
          <cell r="O364" t="str">
            <v>Renee E LaFrance</v>
          </cell>
          <cell r="P364" t="str">
            <v>Cunningham, Barry G</v>
          </cell>
        </row>
        <row r="365">
          <cell r="A365">
            <v>6329</v>
          </cell>
          <cell r="B365" t="str">
            <v>Brush</v>
          </cell>
          <cell r="C365" t="str">
            <v>Lamont</v>
          </cell>
          <cell r="D365" t="str">
            <v>Exempt</v>
          </cell>
          <cell r="E365">
            <v>263</v>
          </cell>
          <cell r="F365" t="str">
            <v>IT SAP Development</v>
          </cell>
          <cell r="G365">
            <v>2132</v>
          </cell>
          <cell r="H365" t="str">
            <v>IT Spclst, CS Gen - Car</v>
          </cell>
          <cell r="I365" t="str">
            <v>IT Spclst, CS Gen - Car</v>
          </cell>
          <cell r="J365">
            <v>37144</v>
          </cell>
          <cell r="K365">
            <v>37616</v>
          </cell>
          <cell r="L365">
            <v>62556</v>
          </cell>
          <cell r="M365" t="str">
            <v xml:space="preserve">    69100.00</v>
          </cell>
          <cell r="N365">
            <v>0.24</v>
          </cell>
          <cell r="O365" t="str">
            <v>Berdine Buck</v>
          </cell>
          <cell r="P365" t="str">
            <v>Walje, A Richard</v>
          </cell>
        </row>
        <row r="366">
          <cell r="A366">
            <v>6332</v>
          </cell>
          <cell r="B366" t="str">
            <v>Parekh</v>
          </cell>
          <cell r="C366" t="str">
            <v>Bhavesh</v>
          </cell>
          <cell r="D366" t="str">
            <v>Exempt</v>
          </cell>
          <cell r="E366">
            <v>83</v>
          </cell>
          <cell r="F366" t="str">
            <v>CBS HR System Support</v>
          </cell>
          <cell r="G366">
            <v>5178</v>
          </cell>
          <cell r="H366" t="str">
            <v>Analyst, Bus Sys/SAP Conf</v>
          </cell>
          <cell r="I366" t="str">
            <v>Analyst, Bus Sys/SAP Config - Ld/Sr</v>
          </cell>
          <cell r="J366">
            <v>37165</v>
          </cell>
          <cell r="K366">
            <v>37165</v>
          </cell>
          <cell r="L366">
            <v>87657.12</v>
          </cell>
          <cell r="M366" t="str">
            <v xml:space="preserve">    89250.00</v>
          </cell>
          <cell r="N366">
            <v>0.24</v>
          </cell>
          <cell r="O366" t="str">
            <v>Deanna Geiger</v>
          </cell>
          <cell r="P366" t="str">
            <v>MacRitchie, Andy</v>
          </cell>
        </row>
        <row r="367">
          <cell r="A367">
            <v>6335</v>
          </cell>
          <cell r="B367" t="str">
            <v>Freeman</v>
          </cell>
          <cell r="C367" t="str">
            <v>Robert</v>
          </cell>
          <cell r="D367" t="str">
            <v>Exempt</v>
          </cell>
          <cell r="E367">
            <v>1327</v>
          </cell>
          <cell r="F367" t="str">
            <v>Enterprise 390/ Unix Systems</v>
          </cell>
          <cell r="G367">
            <v>2149</v>
          </cell>
          <cell r="H367" t="str">
            <v>IT Spclst, SA&amp;D - Assoc</v>
          </cell>
          <cell r="I367" t="str">
            <v>IT Spclst, SA&amp;D - Assoc</v>
          </cell>
          <cell r="J367">
            <v>37151</v>
          </cell>
          <cell r="K367">
            <v>37703</v>
          </cell>
          <cell r="L367">
            <v>44075.040000000001</v>
          </cell>
          <cell r="M367" t="str">
            <v xml:space="preserve">    49000.00</v>
          </cell>
          <cell r="N367">
            <v>0.2</v>
          </cell>
          <cell r="O367" t="str">
            <v>Richard D Stehno</v>
          </cell>
          <cell r="P367" t="str">
            <v>Walje, A Richard</v>
          </cell>
        </row>
        <row r="368">
          <cell r="A368">
            <v>6336</v>
          </cell>
          <cell r="B368" t="str">
            <v>Goughnour</v>
          </cell>
          <cell r="C368" t="str">
            <v>Jerad</v>
          </cell>
          <cell r="D368" t="str">
            <v>Exempt</v>
          </cell>
          <cell r="E368">
            <v>928</v>
          </cell>
          <cell r="F368" t="str">
            <v>21st Century Operations</v>
          </cell>
          <cell r="G368">
            <v>2001</v>
          </cell>
          <cell r="H368" t="str">
            <v>Analyst, Process - Assoc</v>
          </cell>
          <cell r="I368" t="str">
            <v>Analyst, Process - Assoc</v>
          </cell>
          <cell r="J368">
            <v>37141</v>
          </cell>
          <cell r="K368">
            <v>37543</v>
          </cell>
          <cell r="L368">
            <v>47420.160000000003</v>
          </cell>
          <cell r="M368" t="str">
            <v xml:space="preserve">    51750.00</v>
          </cell>
          <cell r="N368">
            <v>0.2</v>
          </cell>
          <cell r="O368" t="str">
            <v>Jack G Vranish</v>
          </cell>
          <cell r="P368" t="str">
            <v>Wright, Matthew</v>
          </cell>
        </row>
        <row r="369">
          <cell r="A369">
            <v>6339</v>
          </cell>
          <cell r="B369" t="str">
            <v>Crosby</v>
          </cell>
          <cell r="C369" t="str">
            <v>Jennifer</v>
          </cell>
          <cell r="D369" t="str">
            <v>Exempt</v>
          </cell>
          <cell r="E369">
            <v>1029</v>
          </cell>
          <cell r="F369" t="str">
            <v>Employee Relations &amp; Development - PD</v>
          </cell>
          <cell r="G369">
            <v>2052</v>
          </cell>
          <cell r="H369" t="str">
            <v>Cnslt, HR - Car</v>
          </cell>
          <cell r="I369" t="str">
            <v>Cnslt, HR - Car</v>
          </cell>
          <cell r="J369">
            <v>37144</v>
          </cell>
          <cell r="K369">
            <v>37144</v>
          </cell>
          <cell r="L369">
            <v>72311.039999999994</v>
          </cell>
          <cell r="M369" t="str">
            <v xml:space="preserve">    83500.00</v>
          </cell>
          <cell r="N369">
            <v>0.24</v>
          </cell>
          <cell r="O369" t="str">
            <v>Jeremy Courval</v>
          </cell>
          <cell r="P369" t="str">
            <v>Wright, Matthew</v>
          </cell>
        </row>
        <row r="370">
          <cell r="A370">
            <v>6357</v>
          </cell>
          <cell r="B370" t="str">
            <v>Smith</v>
          </cell>
          <cell r="C370" t="str">
            <v>Steven</v>
          </cell>
          <cell r="D370" t="str">
            <v>Exempt</v>
          </cell>
          <cell r="E370">
            <v>389</v>
          </cell>
          <cell r="F370" t="str">
            <v>Riverton Distribution</v>
          </cell>
          <cell r="G370">
            <v>6081</v>
          </cell>
          <cell r="H370" t="str">
            <v>Manager, Distribution</v>
          </cell>
          <cell r="I370" t="str">
            <v>Manager, Distribution (Ops Mgr)</v>
          </cell>
          <cell r="J370">
            <v>37158</v>
          </cell>
          <cell r="K370">
            <v>37798</v>
          </cell>
          <cell r="L370">
            <v>79249.919999999998</v>
          </cell>
          <cell r="M370" t="str">
            <v xml:space="preserve">    90600.00</v>
          </cell>
          <cell r="N370">
            <v>0.3</v>
          </cell>
          <cell r="O370" t="str">
            <v>Brad W Miles</v>
          </cell>
          <cell r="P370" t="str">
            <v>Wright, Matthew</v>
          </cell>
        </row>
        <row r="371">
          <cell r="A371">
            <v>6358</v>
          </cell>
          <cell r="B371" t="str">
            <v>Holloway</v>
          </cell>
          <cell r="C371" t="str">
            <v>Susan</v>
          </cell>
          <cell r="D371" t="str">
            <v>Exempt</v>
          </cell>
          <cell r="E371">
            <v>617</v>
          </cell>
          <cell r="F371" t="str">
            <v>Metering Business Systems Support</v>
          </cell>
          <cell r="G371">
            <v>6272</v>
          </cell>
          <cell r="H371" t="str">
            <v>Analyst, Metering - Car</v>
          </cell>
          <cell r="I371" t="str">
            <v>Analyst, Metering - Car</v>
          </cell>
          <cell r="J371">
            <v>37151</v>
          </cell>
          <cell r="K371">
            <v>38072</v>
          </cell>
          <cell r="L371">
            <v>42230.16</v>
          </cell>
          <cell r="M371" t="str">
            <v xml:space="preserve">    55400.00</v>
          </cell>
          <cell r="N371">
            <v>0.2</v>
          </cell>
          <cell r="O371" t="str">
            <v>Charles Mohler</v>
          </cell>
          <cell r="P371" t="str">
            <v>Wright, Matthew</v>
          </cell>
        </row>
        <row r="372">
          <cell r="A372">
            <v>6372</v>
          </cell>
          <cell r="B372" t="str">
            <v>Dearden</v>
          </cell>
          <cell r="C372" t="str">
            <v>Mark</v>
          </cell>
          <cell r="D372" t="str">
            <v>Exempt</v>
          </cell>
          <cell r="E372">
            <v>648</v>
          </cell>
          <cell r="F372" t="str">
            <v>Naughton Maintenance</v>
          </cell>
          <cell r="G372">
            <v>2278</v>
          </cell>
          <cell r="H372" t="str">
            <v>Supervisor, Plant</v>
          </cell>
          <cell r="I372" t="str">
            <v>Supervisor, Plant</v>
          </cell>
          <cell r="J372">
            <v>27512</v>
          </cell>
          <cell r="K372">
            <v>35972</v>
          </cell>
          <cell r="L372">
            <v>81241.2</v>
          </cell>
          <cell r="M372" t="str">
            <v xml:space="preserve">    71500.00</v>
          </cell>
          <cell r="N372">
            <v>0.24</v>
          </cell>
          <cell r="O372" t="str">
            <v>John M Schreurs</v>
          </cell>
          <cell r="P372" t="str">
            <v>Cunningham, Barry G</v>
          </cell>
        </row>
        <row r="373">
          <cell r="A373">
            <v>6377</v>
          </cell>
          <cell r="B373" t="str">
            <v>Karnosh</v>
          </cell>
          <cell r="C373" t="str">
            <v>Nancy</v>
          </cell>
          <cell r="D373" t="str">
            <v>Exempt</v>
          </cell>
          <cell r="E373">
            <v>930</v>
          </cell>
          <cell r="F373" t="str">
            <v>PacifiCorp Learning / ILT</v>
          </cell>
          <cell r="G373">
            <v>2304</v>
          </cell>
          <cell r="H373" t="str">
            <v>Trainer, Gen - Ld/Sr</v>
          </cell>
          <cell r="I373" t="str">
            <v>Trainer, Gen - Ld/Sr</v>
          </cell>
          <cell r="J373">
            <v>37158</v>
          </cell>
          <cell r="K373">
            <v>37752</v>
          </cell>
          <cell r="L373">
            <v>62100</v>
          </cell>
          <cell r="M373" t="str">
            <v xml:space="preserve">    62100.00</v>
          </cell>
          <cell r="N373">
            <v>0.24</v>
          </cell>
          <cell r="O373" t="str">
            <v>Charles E Beyer</v>
          </cell>
          <cell r="P373" t="str">
            <v>Pittman, Michael J</v>
          </cell>
        </row>
        <row r="374">
          <cell r="A374">
            <v>6379</v>
          </cell>
          <cell r="B374" t="str">
            <v>Jackson</v>
          </cell>
          <cell r="C374" t="str">
            <v>David</v>
          </cell>
          <cell r="D374" t="str">
            <v>Exempt</v>
          </cell>
          <cell r="E374">
            <v>1160</v>
          </cell>
          <cell r="F374" t="str">
            <v>Southwest Communications</v>
          </cell>
          <cell r="G374">
            <v>6081</v>
          </cell>
          <cell r="H374" t="str">
            <v>Manager, Distribution</v>
          </cell>
          <cell r="I374" t="str">
            <v>Manager, Distribution (Ops Mgr)</v>
          </cell>
          <cell r="J374">
            <v>27521</v>
          </cell>
          <cell r="K374">
            <v>36708</v>
          </cell>
          <cell r="L374">
            <v>85600.08</v>
          </cell>
          <cell r="M374" t="str">
            <v xml:space="preserve">    90600.00</v>
          </cell>
          <cell r="N374">
            <v>0.3</v>
          </cell>
          <cell r="O374" t="str">
            <v>Mark K Sampson</v>
          </cell>
          <cell r="P374" t="str">
            <v>Wright, Matthew</v>
          </cell>
        </row>
        <row r="375">
          <cell r="A375">
            <v>6383</v>
          </cell>
          <cell r="B375" t="str">
            <v>Hofmann</v>
          </cell>
          <cell r="C375" t="str">
            <v>Dale</v>
          </cell>
          <cell r="D375" t="str">
            <v>Exempt</v>
          </cell>
          <cell r="E375">
            <v>77</v>
          </cell>
          <cell r="F375" t="str">
            <v>Transmission Dispatch</v>
          </cell>
          <cell r="G375">
            <v>6007</v>
          </cell>
          <cell r="H375" t="str">
            <v>Manager, Dispatch</v>
          </cell>
          <cell r="I375" t="str">
            <v>Grid Opr Manager</v>
          </cell>
          <cell r="J375">
            <v>27519</v>
          </cell>
          <cell r="K375">
            <v>38163</v>
          </cell>
          <cell r="L375">
            <v>93499.92</v>
          </cell>
          <cell r="M375" t="str">
            <v xml:space="preserve">    98100.00</v>
          </cell>
          <cell r="N375">
            <v>0.3</v>
          </cell>
          <cell r="O375" t="str">
            <v>Robert L Williams</v>
          </cell>
          <cell r="P375" t="str">
            <v>Wright, Matthew</v>
          </cell>
        </row>
        <row r="376">
          <cell r="A376">
            <v>6384</v>
          </cell>
          <cell r="B376" t="str">
            <v>Nelson</v>
          </cell>
          <cell r="C376" t="str">
            <v>Connie</v>
          </cell>
          <cell r="D376" t="str">
            <v>Exempt</v>
          </cell>
          <cell r="E376">
            <v>879</v>
          </cell>
          <cell r="F376" t="str">
            <v>CBS Corporate Help Desk</v>
          </cell>
          <cell r="G376">
            <v>2139</v>
          </cell>
          <cell r="H376" t="str">
            <v>IT Spclst, Dsk Spt - Ld/S</v>
          </cell>
          <cell r="I376" t="str">
            <v>IT Spclst, Dsk Spt - Ld/Sr</v>
          </cell>
          <cell r="J376">
            <v>37160</v>
          </cell>
          <cell r="K376">
            <v>37160</v>
          </cell>
          <cell r="L376">
            <v>55299.12</v>
          </cell>
          <cell r="M376" t="str">
            <v xml:space="preserve">    62000.00</v>
          </cell>
          <cell r="N376">
            <v>0.24</v>
          </cell>
          <cell r="O376" t="str">
            <v>Douglas Markwell</v>
          </cell>
          <cell r="P376" t="str">
            <v>Walje, A Richard</v>
          </cell>
        </row>
        <row r="377">
          <cell r="A377">
            <v>6394</v>
          </cell>
          <cell r="B377" t="str">
            <v>Taylor</v>
          </cell>
          <cell r="C377" t="str">
            <v>Lee</v>
          </cell>
          <cell r="D377" t="str">
            <v>Exempt</v>
          </cell>
          <cell r="E377">
            <v>341</v>
          </cell>
          <cell r="F377" t="str">
            <v>American Fork Distribution</v>
          </cell>
          <cell r="G377">
            <v>2272</v>
          </cell>
          <cell r="H377" t="str">
            <v>Supervisor, D&amp;T</v>
          </cell>
          <cell r="I377" t="str">
            <v>Supervisor, D&amp;T</v>
          </cell>
          <cell r="J377">
            <v>27533</v>
          </cell>
          <cell r="K377">
            <v>35972</v>
          </cell>
          <cell r="L377">
            <v>72190.080000000002</v>
          </cell>
          <cell r="M377" t="str">
            <v xml:space="preserve">    67500.00</v>
          </cell>
          <cell r="N377">
            <v>0.24</v>
          </cell>
          <cell r="O377" t="str">
            <v>Johnny L Barnes</v>
          </cell>
          <cell r="P377" t="str">
            <v>Wright, Matthew</v>
          </cell>
        </row>
        <row r="378">
          <cell r="A378">
            <v>6415</v>
          </cell>
          <cell r="B378" t="str">
            <v>Hansen</v>
          </cell>
          <cell r="C378" t="str">
            <v>Dennis</v>
          </cell>
          <cell r="D378" t="str">
            <v>Exempt</v>
          </cell>
          <cell r="E378">
            <v>1114</v>
          </cell>
          <cell r="F378" t="str">
            <v>Technology Development</v>
          </cell>
          <cell r="G378">
            <v>2121</v>
          </cell>
          <cell r="H378" t="str">
            <v>Engineer - Princ</v>
          </cell>
          <cell r="I378" t="str">
            <v>Engineer - Princ</v>
          </cell>
          <cell r="J378">
            <v>27547</v>
          </cell>
          <cell r="K378">
            <v>35972</v>
          </cell>
          <cell r="L378">
            <v>91200</v>
          </cell>
          <cell r="M378" t="str">
            <v xml:space="preserve">    94950.00</v>
          </cell>
          <cell r="N378">
            <v>0.3</v>
          </cell>
          <cell r="O378" t="str">
            <v>Gregory S Lyons</v>
          </cell>
          <cell r="P378" t="str">
            <v>Wright, Matthew</v>
          </cell>
        </row>
        <row r="379">
          <cell r="A379">
            <v>6416</v>
          </cell>
          <cell r="B379" t="str">
            <v>Riding</v>
          </cell>
          <cell r="C379" t="str">
            <v>Anthony</v>
          </cell>
          <cell r="D379" t="str">
            <v>Exempt</v>
          </cell>
          <cell r="E379">
            <v>649</v>
          </cell>
          <cell r="F379" t="str">
            <v>Naughton Operations</v>
          </cell>
          <cell r="G379">
            <v>5692</v>
          </cell>
          <cell r="H379" t="str">
            <v>Supervisor, Plant Operati</v>
          </cell>
          <cell r="I379" t="str">
            <v>Supervisor, Plant Operations</v>
          </cell>
          <cell r="J379">
            <v>27891</v>
          </cell>
          <cell r="K379">
            <v>36795</v>
          </cell>
          <cell r="L379">
            <v>79244.160000000003</v>
          </cell>
          <cell r="M379" t="str">
            <v xml:space="preserve">    78700.00</v>
          </cell>
          <cell r="N379">
            <v>0.24</v>
          </cell>
          <cell r="O379" t="str">
            <v>Rory K Tomsic</v>
          </cell>
          <cell r="P379" t="str">
            <v>Cunningham, Barry G</v>
          </cell>
        </row>
        <row r="380">
          <cell r="A380">
            <v>6429</v>
          </cell>
          <cell r="B380" t="str">
            <v>Waddoups</v>
          </cell>
          <cell r="C380" t="str">
            <v>Shand</v>
          </cell>
          <cell r="D380" t="str">
            <v>Exempt</v>
          </cell>
          <cell r="E380">
            <v>1107</v>
          </cell>
          <cell r="F380" t="str">
            <v>Network Planning</v>
          </cell>
          <cell r="G380">
            <v>2121</v>
          </cell>
          <cell r="H380" t="str">
            <v>Engineer - Princ</v>
          </cell>
          <cell r="I380" t="str">
            <v>Engineer - Princ</v>
          </cell>
          <cell r="J380">
            <v>27540</v>
          </cell>
          <cell r="K380">
            <v>37039</v>
          </cell>
          <cell r="L380">
            <v>92400</v>
          </cell>
          <cell r="M380" t="str">
            <v xml:space="preserve">    94950.00</v>
          </cell>
          <cell r="N380">
            <v>0.3</v>
          </cell>
          <cell r="O380" t="str">
            <v>Randall A Rhodes</v>
          </cell>
          <cell r="P380" t="str">
            <v>Wright, Matthew</v>
          </cell>
        </row>
        <row r="381">
          <cell r="A381">
            <v>6432</v>
          </cell>
          <cell r="B381" t="str">
            <v>Davis</v>
          </cell>
          <cell r="C381" t="str">
            <v>Dennis</v>
          </cell>
          <cell r="D381" t="str">
            <v>Exempt</v>
          </cell>
          <cell r="E381">
            <v>663</v>
          </cell>
          <cell r="F381" t="str">
            <v>Carbon Operations</v>
          </cell>
          <cell r="G381">
            <v>5692</v>
          </cell>
          <cell r="H381" t="str">
            <v>Supervisor, Plant Operati</v>
          </cell>
          <cell r="I381" t="str">
            <v>Supervisor, Plant Operations</v>
          </cell>
          <cell r="J381">
            <v>27556</v>
          </cell>
          <cell r="K381">
            <v>36795</v>
          </cell>
          <cell r="L381">
            <v>80793.119999999995</v>
          </cell>
          <cell r="M381" t="str">
            <v xml:space="preserve">    78700.00</v>
          </cell>
          <cell r="N381">
            <v>0.24</v>
          </cell>
          <cell r="O381" t="str">
            <v>Tim C Bingley</v>
          </cell>
          <cell r="P381" t="str">
            <v>Cunningham, Barry G</v>
          </cell>
        </row>
        <row r="382">
          <cell r="A382">
            <v>6460</v>
          </cell>
          <cell r="B382" t="str">
            <v>Brozovich</v>
          </cell>
          <cell r="C382" t="str">
            <v>Fred</v>
          </cell>
          <cell r="D382" t="str">
            <v>Exempt</v>
          </cell>
          <cell r="E382">
            <v>1077</v>
          </cell>
          <cell r="F382" t="str">
            <v>Generation Engineering</v>
          </cell>
          <cell r="G382">
            <v>2189</v>
          </cell>
          <cell r="H382" t="str">
            <v>Mng Dirctr, Engrg/Env</v>
          </cell>
          <cell r="I382" t="str">
            <v>Mng Dir, Engrg/Env</v>
          </cell>
          <cell r="J382">
            <v>27556</v>
          </cell>
          <cell r="K382">
            <v>37053</v>
          </cell>
          <cell r="L382">
            <v>126815.03999999999</v>
          </cell>
          <cell r="M382" t="str">
            <v xml:space="preserve">   124000.00</v>
          </cell>
          <cell r="N382">
            <v>0.4</v>
          </cell>
          <cell r="O382" t="str">
            <v>Barry G Cunningham</v>
          </cell>
          <cell r="P382" t="str">
            <v>Cunningham, Barry G</v>
          </cell>
        </row>
        <row r="383">
          <cell r="A383">
            <v>6472</v>
          </cell>
          <cell r="B383" t="str">
            <v>Boyle</v>
          </cell>
          <cell r="C383" t="str">
            <v>Cary</v>
          </cell>
          <cell r="D383" t="str">
            <v>Exempt</v>
          </cell>
          <cell r="E383">
            <v>269</v>
          </cell>
          <cell r="F383" t="str">
            <v>CBS Asset &amp; Cost Recovery Acctg</v>
          </cell>
          <cell r="G383">
            <v>1955</v>
          </cell>
          <cell r="H383" t="str">
            <v>Accountant, Gen - Ld/Sr</v>
          </cell>
          <cell r="I383" t="str">
            <v>Accountant, Gen - Ld/Sr</v>
          </cell>
          <cell r="J383">
            <v>29808</v>
          </cell>
          <cell r="K383">
            <v>36841</v>
          </cell>
          <cell r="L383">
            <v>62664</v>
          </cell>
          <cell r="M383" t="str">
            <v xml:space="preserve">    66150.00</v>
          </cell>
          <cell r="N383">
            <v>0.24</v>
          </cell>
          <cell r="O383" t="str">
            <v>David J Vandehey</v>
          </cell>
          <cell r="P383" t="str">
            <v>MacRitchie, Andy</v>
          </cell>
        </row>
        <row r="384">
          <cell r="A384">
            <v>6476</v>
          </cell>
          <cell r="B384" t="str">
            <v>Okey</v>
          </cell>
          <cell r="C384" t="str">
            <v>Kyle</v>
          </cell>
          <cell r="D384" t="str">
            <v>Exempt</v>
          </cell>
          <cell r="E384">
            <v>1276</v>
          </cell>
          <cell r="F384" t="str">
            <v>Power Delivery Safety &amp; Environmental</v>
          </cell>
          <cell r="G384">
            <v>1975</v>
          </cell>
          <cell r="H384" t="str">
            <v>Admntr, Safety - Car</v>
          </cell>
          <cell r="I384" t="str">
            <v>Admntr, Safety - Car</v>
          </cell>
          <cell r="J384">
            <v>28866</v>
          </cell>
          <cell r="K384">
            <v>31666</v>
          </cell>
          <cell r="L384">
            <v>65611.199999999997</v>
          </cell>
          <cell r="M384" t="str">
            <v xml:space="preserve">    62800.00</v>
          </cell>
          <cell r="N384">
            <v>0.2</v>
          </cell>
          <cell r="O384" t="str">
            <v>R Scott Archer</v>
          </cell>
          <cell r="P384" t="str">
            <v>Wright, Matthew</v>
          </cell>
        </row>
        <row r="385">
          <cell r="A385">
            <v>6479</v>
          </cell>
          <cell r="B385" t="str">
            <v>Matich</v>
          </cell>
          <cell r="C385" t="str">
            <v>Lisa</v>
          </cell>
          <cell r="D385" t="str">
            <v>Exempt</v>
          </cell>
          <cell r="E385">
            <v>175</v>
          </cell>
          <cell r="F385" t="str">
            <v>Controller</v>
          </cell>
          <cell r="G385">
            <v>7556</v>
          </cell>
          <cell r="H385" t="str">
            <v>Director, Plng/Fincl Anly</v>
          </cell>
          <cell r="I385" t="str">
            <v>Director, Plng/Fincl Anly</v>
          </cell>
          <cell r="J385">
            <v>37138</v>
          </cell>
          <cell r="K385">
            <v>37138</v>
          </cell>
          <cell r="L385">
            <v>124999.92</v>
          </cell>
          <cell r="M385" t="str">
            <v xml:space="preserve">   128150.00</v>
          </cell>
          <cell r="N385">
            <v>0.4</v>
          </cell>
          <cell r="O385" t="str">
            <v>Robert Benns</v>
          </cell>
          <cell r="P385" t="str">
            <v>Peach, Richard</v>
          </cell>
        </row>
        <row r="386">
          <cell r="A386">
            <v>6482</v>
          </cell>
          <cell r="B386" t="str">
            <v>Bruening</v>
          </cell>
          <cell r="C386" t="str">
            <v>Mark</v>
          </cell>
          <cell r="D386" t="str">
            <v>Exempt</v>
          </cell>
          <cell r="E386">
            <v>1108</v>
          </cell>
          <cell r="F386" t="str">
            <v>Telecomms</v>
          </cell>
          <cell r="G386">
            <v>2119</v>
          </cell>
          <cell r="H386" t="str">
            <v>Engineer - Car</v>
          </cell>
          <cell r="I386" t="str">
            <v>Engineer - Car</v>
          </cell>
          <cell r="J386">
            <v>29145</v>
          </cell>
          <cell r="K386">
            <v>35972</v>
          </cell>
          <cell r="L386">
            <v>69250.080000000002</v>
          </cell>
          <cell r="M386" t="str">
            <v xml:space="preserve">    68700.00</v>
          </cell>
          <cell r="N386">
            <v>0.24</v>
          </cell>
          <cell r="O386" t="str">
            <v>Milton J Patzkowski</v>
          </cell>
          <cell r="P386" t="str">
            <v>Wright, Matthew</v>
          </cell>
        </row>
        <row r="387">
          <cell r="A387">
            <v>6483</v>
          </cell>
          <cell r="B387" t="str">
            <v>Felice</v>
          </cell>
          <cell r="C387" t="str">
            <v>Kim</v>
          </cell>
          <cell r="D387" t="str">
            <v>Exempt</v>
          </cell>
          <cell r="E387">
            <v>339</v>
          </cell>
          <cell r="F387" t="str">
            <v>Jordan Valley Distribution</v>
          </cell>
          <cell r="G387">
            <v>6081</v>
          </cell>
          <cell r="H387" t="str">
            <v>Manager, Distribution</v>
          </cell>
          <cell r="I387" t="str">
            <v>Manager, Distribution (Ops Mgr)</v>
          </cell>
          <cell r="J387">
            <v>27554</v>
          </cell>
          <cell r="K387">
            <v>37872</v>
          </cell>
          <cell r="L387">
            <v>92000.16</v>
          </cell>
          <cell r="M387" t="str">
            <v xml:space="preserve">    90600.00</v>
          </cell>
          <cell r="N387">
            <v>0.3</v>
          </cell>
          <cell r="O387" t="str">
            <v>Scott C Derrick</v>
          </cell>
          <cell r="P387" t="str">
            <v>Wright, Matthew</v>
          </cell>
        </row>
        <row r="388">
          <cell r="A388">
            <v>6484</v>
          </cell>
          <cell r="B388" t="str">
            <v>Needham</v>
          </cell>
          <cell r="C388" t="str">
            <v>Thomas</v>
          </cell>
          <cell r="D388" t="str">
            <v>Exempt</v>
          </cell>
          <cell r="E388">
            <v>1301</v>
          </cell>
          <cell r="F388" t="str">
            <v>CFO - Risk Mgmt</v>
          </cell>
          <cell r="G388">
            <v>1981</v>
          </cell>
          <cell r="H388" t="str">
            <v>Analyst, Bus Sys - Car</v>
          </cell>
          <cell r="I388" t="str">
            <v>Analyst, Bus Sys - Car</v>
          </cell>
          <cell r="J388">
            <v>37165</v>
          </cell>
          <cell r="K388">
            <v>37165</v>
          </cell>
          <cell r="L388">
            <v>66000</v>
          </cell>
          <cell r="M388" t="str">
            <v xml:space="preserve">    61300.00</v>
          </cell>
          <cell r="N388">
            <v>0.24</v>
          </cell>
          <cell r="O388" t="str">
            <v>Yannie Chen</v>
          </cell>
          <cell r="P388" t="str">
            <v>Klein, Robert A</v>
          </cell>
        </row>
        <row r="389">
          <cell r="A389">
            <v>6486</v>
          </cell>
          <cell r="B389" t="str">
            <v>Mulalley</v>
          </cell>
          <cell r="C389" t="str">
            <v>Jennifer</v>
          </cell>
          <cell r="D389" t="str">
            <v>Exempt</v>
          </cell>
          <cell r="E389">
            <v>1083</v>
          </cell>
          <cell r="F389" t="str">
            <v>RE Right of Way Services</v>
          </cell>
          <cell r="G389">
            <v>2237</v>
          </cell>
          <cell r="H389" t="str">
            <v>Prpty Agnt - Assoc</v>
          </cell>
          <cell r="I389" t="str">
            <v>Prpty Agnt - Assoc</v>
          </cell>
          <cell r="J389">
            <v>37160</v>
          </cell>
          <cell r="K389">
            <v>37571</v>
          </cell>
          <cell r="L389">
            <v>55000.08</v>
          </cell>
          <cell r="M389" t="str">
            <v xml:space="preserve">    56450.00</v>
          </cell>
          <cell r="N389">
            <v>0.2</v>
          </cell>
          <cell r="O389" t="str">
            <v>Patti J Perigo</v>
          </cell>
          <cell r="P389" t="str">
            <v>MacRitchie, Andy</v>
          </cell>
        </row>
        <row r="390">
          <cell r="A390">
            <v>6487</v>
          </cell>
          <cell r="B390" t="str">
            <v>Olsen Jr</v>
          </cell>
          <cell r="C390" t="str">
            <v>Richard</v>
          </cell>
          <cell r="D390" t="str">
            <v>Exempt</v>
          </cell>
          <cell r="E390">
            <v>660</v>
          </cell>
          <cell r="F390" t="str">
            <v>Hunter Support</v>
          </cell>
          <cell r="G390">
            <v>2278</v>
          </cell>
          <cell r="H390" t="str">
            <v>Supervisor, Plant</v>
          </cell>
          <cell r="I390" t="str">
            <v>Supervisor, Plant</v>
          </cell>
          <cell r="J390">
            <v>27554</v>
          </cell>
          <cell r="K390">
            <v>37875</v>
          </cell>
          <cell r="L390">
            <v>71153.039999999994</v>
          </cell>
          <cell r="M390" t="str">
            <v xml:space="preserve">    71500.00</v>
          </cell>
          <cell r="N390">
            <v>0.24</v>
          </cell>
          <cell r="O390" t="str">
            <v>D J Cunningham</v>
          </cell>
          <cell r="P390" t="str">
            <v>Cunningham, Barry G</v>
          </cell>
        </row>
        <row r="391">
          <cell r="A391">
            <v>6489</v>
          </cell>
          <cell r="B391" t="str">
            <v>Koesel</v>
          </cell>
          <cell r="C391" t="str">
            <v>Debra</v>
          </cell>
          <cell r="D391" t="str">
            <v>Exempt</v>
          </cell>
          <cell r="E391">
            <v>1528</v>
          </cell>
          <cell r="F391" t="str">
            <v>PD SAP Support</v>
          </cell>
          <cell r="G391">
            <v>5178</v>
          </cell>
          <cell r="H391" t="str">
            <v>Analyst, Bus Sys/SAP Conf</v>
          </cell>
          <cell r="I391" t="str">
            <v>Analyst, Bus Sys/SAP Config - Ld/Sr</v>
          </cell>
          <cell r="J391">
            <v>37165</v>
          </cell>
          <cell r="K391">
            <v>37165</v>
          </cell>
          <cell r="L391">
            <v>92165.04</v>
          </cell>
          <cell r="M391" t="str">
            <v xml:space="preserve">    89250.00</v>
          </cell>
          <cell r="N391">
            <v>0.24</v>
          </cell>
          <cell r="O391" t="str">
            <v>Claire A Nettleton</v>
          </cell>
          <cell r="P391" t="str">
            <v>Wright, Matthew</v>
          </cell>
        </row>
        <row r="392">
          <cell r="A392">
            <v>6492</v>
          </cell>
          <cell r="B392" t="str">
            <v>Ball</v>
          </cell>
          <cell r="C392" t="str">
            <v>Lee</v>
          </cell>
          <cell r="D392" t="str">
            <v>Exempt</v>
          </cell>
          <cell r="E392">
            <v>702</v>
          </cell>
          <cell r="F392" t="str">
            <v>Chief Financial Organization</v>
          </cell>
          <cell r="G392">
            <v>7549</v>
          </cell>
          <cell r="H392" t="str">
            <v>Cnslt, Fin/Actng - Ld/Sr</v>
          </cell>
          <cell r="I392" t="str">
            <v>Cnslt, Fin/Actng - Ld/Sr</v>
          </cell>
          <cell r="J392">
            <v>37179</v>
          </cell>
          <cell r="K392">
            <v>38012</v>
          </cell>
          <cell r="L392">
            <v>79999.92</v>
          </cell>
          <cell r="M392" t="str">
            <v xml:space="preserve">    81950.00</v>
          </cell>
          <cell r="N392">
            <v>0.24</v>
          </cell>
          <cell r="O392" t="str">
            <v>Jeffrey K Larsen</v>
          </cell>
          <cell r="P392" t="str">
            <v>Larsen, Jeffrey K</v>
          </cell>
        </row>
        <row r="393">
          <cell r="A393">
            <v>6493</v>
          </cell>
          <cell r="B393" t="str">
            <v>Miller</v>
          </cell>
          <cell r="C393" t="str">
            <v>Stephanie</v>
          </cell>
          <cell r="D393" t="str">
            <v>Exempt</v>
          </cell>
          <cell r="E393">
            <v>1381</v>
          </cell>
          <cell r="F393" t="str">
            <v>Enterprise Services</v>
          </cell>
          <cell r="G393">
            <v>9143</v>
          </cell>
          <cell r="H393" t="str">
            <v>Coord, Proj Mgmt - Ld/Sr</v>
          </cell>
          <cell r="I393" t="str">
            <v>Proj Mgr - Assoc</v>
          </cell>
          <cell r="J393">
            <v>37165</v>
          </cell>
          <cell r="K393">
            <v>38047</v>
          </cell>
          <cell r="L393">
            <v>49999.92</v>
          </cell>
          <cell r="M393" t="str">
            <v xml:space="preserve">    52100.00</v>
          </cell>
          <cell r="N393">
            <v>0.2</v>
          </cell>
          <cell r="O393" t="str">
            <v>Donald E Lee</v>
          </cell>
          <cell r="P393" t="str">
            <v>Walje, A Richard</v>
          </cell>
        </row>
        <row r="394">
          <cell r="A394">
            <v>6503</v>
          </cell>
          <cell r="B394" t="str">
            <v>Kang</v>
          </cell>
          <cell r="C394" t="str">
            <v>Sang Baum</v>
          </cell>
          <cell r="D394" t="str">
            <v>Exempt</v>
          </cell>
          <cell r="E394">
            <v>804</v>
          </cell>
          <cell r="F394" t="str">
            <v>C&amp;T Structuring &amp; Pricing</v>
          </cell>
          <cell r="G394">
            <v>5768</v>
          </cell>
          <cell r="H394" t="str">
            <v>Cnslt, Pricing/Structurin</v>
          </cell>
          <cell r="I394" t="str">
            <v>Cnslt, Pricing/Structuring - Ld/Sr</v>
          </cell>
          <cell r="J394">
            <v>37158</v>
          </cell>
          <cell r="K394">
            <v>37158</v>
          </cell>
          <cell r="L394">
            <v>94194</v>
          </cell>
          <cell r="M394" t="str">
            <v xml:space="preserve">    92600.00</v>
          </cell>
          <cell r="N394">
            <v>0.5</v>
          </cell>
          <cell r="O394" t="str">
            <v>Chris R Mumm</v>
          </cell>
          <cell r="P394" t="str">
            <v>Watters, Stan K</v>
          </cell>
        </row>
        <row r="395">
          <cell r="A395">
            <v>6504</v>
          </cell>
          <cell r="B395" t="str">
            <v>Conder</v>
          </cell>
          <cell r="C395" t="str">
            <v>Claudia</v>
          </cell>
          <cell r="D395" t="str">
            <v>Exempt</v>
          </cell>
          <cell r="E395">
            <v>1060</v>
          </cell>
          <cell r="F395" t="str">
            <v>Jordan Valley New Connect</v>
          </cell>
          <cell r="G395">
            <v>6081</v>
          </cell>
          <cell r="H395" t="str">
            <v>Manager, Distribution</v>
          </cell>
          <cell r="I395" t="str">
            <v>Manager, Distribution</v>
          </cell>
          <cell r="J395">
            <v>27554</v>
          </cell>
          <cell r="K395">
            <v>37866</v>
          </cell>
          <cell r="L395">
            <v>81300</v>
          </cell>
          <cell r="M395" t="str">
            <v xml:space="preserve">    90600.00</v>
          </cell>
          <cell r="N395">
            <v>0.3</v>
          </cell>
          <cell r="O395" t="str">
            <v>Scott C Derrick</v>
          </cell>
          <cell r="P395" t="str">
            <v>Wright, Matthew</v>
          </cell>
        </row>
        <row r="396">
          <cell r="A396">
            <v>6505</v>
          </cell>
          <cell r="B396" t="str">
            <v>Koptilov</v>
          </cell>
          <cell r="C396" t="str">
            <v>Platon</v>
          </cell>
          <cell r="D396" t="str">
            <v>Exempt</v>
          </cell>
          <cell r="E396">
            <v>804</v>
          </cell>
          <cell r="F396" t="str">
            <v>C&amp;T Structuring &amp; Pricing</v>
          </cell>
          <cell r="G396">
            <v>5767</v>
          </cell>
          <cell r="H396" t="str">
            <v>Cnslt, Pricing/Structurin</v>
          </cell>
          <cell r="I396" t="str">
            <v>Cnslt, Pricing/Structuring - Car</v>
          </cell>
          <cell r="J396">
            <v>37158</v>
          </cell>
          <cell r="K396">
            <v>37158</v>
          </cell>
          <cell r="L396">
            <v>80994</v>
          </cell>
          <cell r="M396" t="str">
            <v xml:space="preserve">    80500.00</v>
          </cell>
          <cell r="N396">
            <v>0.5</v>
          </cell>
          <cell r="O396" t="str">
            <v>Chris R Mumm</v>
          </cell>
          <cell r="P396" t="str">
            <v>Watters, Stan K</v>
          </cell>
        </row>
        <row r="397">
          <cell r="A397">
            <v>6514</v>
          </cell>
          <cell r="B397" t="str">
            <v>Child</v>
          </cell>
          <cell r="C397" t="str">
            <v>Scott</v>
          </cell>
          <cell r="D397" t="str">
            <v>Exempt</v>
          </cell>
          <cell r="E397">
            <v>288</v>
          </cell>
          <cell r="F397" t="str">
            <v>Fuels, Interwest &amp; Mining Subs</v>
          </cell>
          <cell r="G397">
            <v>4505</v>
          </cell>
          <cell r="H397" t="str">
            <v>Mgr, Lands &amp; Regulatory A</v>
          </cell>
          <cell r="I397" t="str">
            <v>Mgr, Lands &amp; Regulatory Affairs</v>
          </cell>
          <cell r="J397">
            <v>27554</v>
          </cell>
          <cell r="K397">
            <v>31362</v>
          </cell>
          <cell r="L397">
            <v>104633.04</v>
          </cell>
          <cell r="M397" t="str">
            <v xml:space="preserve">   100786.00</v>
          </cell>
          <cell r="N397">
            <v>0.3</v>
          </cell>
          <cell r="O397" t="str">
            <v>Dee W Jense</v>
          </cell>
          <cell r="P397" t="str">
            <v>Johansen, Judi A</v>
          </cell>
        </row>
        <row r="398">
          <cell r="A398">
            <v>6551</v>
          </cell>
          <cell r="B398" t="str">
            <v>D'Onofrio</v>
          </cell>
          <cell r="C398" t="str">
            <v>Nicole</v>
          </cell>
          <cell r="D398" t="str">
            <v>Exempt</v>
          </cell>
          <cell r="E398">
            <v>929</v>
          </cell>
          <cell r="F398" t="str">
            <v>Org Dvlpmt &amp; Training</v>
          </cell>
          <cell r="G398">
            <v>2052</v>
          </cell>
          <cell r="H398" t="str">
            <v>Cnslt, HR - Car</v>
          </cell>
          <cell r="I398" t="str">
            <v>Cnslt, HR - Car</v>
          </cell>
          <cell r="J398">
            <v>37166</v>
          </cell>
          <cell r="K398">
            <v>37166</v>
          </cell>
          <cell r="L398">
            <v>73000.08</v>
          </cell>
          <cell r="M398" t="str">
            <v xml:space="preserve">    83500.00</v>
          </cell>
          <cell r="N398">
            <v>0.24</v>
          </cell>
          <cell r="O398" t="str">
            <v>Elaine M Dixon</v>
          </cell>
          <cell r="P398" t="str">
            <v>Pittman, Michael J</v>
          </cell>
        </row>
        <row r="399">
          <cell r="A399">
            <v>6658</v>
          </cell>
          <cell r="B399" t="str">
            <v>Maio</v>
          </cell>
          <cell r="C399" t="str">
            <v>Jerry</v>
          </cell>
          <cell r="D399" t="str">
            <v>Exempt</v>
          </cell>
          <cell r="E399">
            <v>288</v>
          </cell>
          <cell r="F399" t="str">
            <v>Fuels, Interwest &amp; Mining Subs</v>
          </cell>
          <cell r="G399">
            <v>3534</v>
          </cell>
          <cell r="H399" t="str">
            <v>Staff Engineer</v>
          </cell>
          <cell r="I399" t="str">
            <v>Staff Engineer</v>
          </cell>
          <cell r="J399">
            <v>27687</v>
          </cell>
          <cell r="K399">
            <v>35436</v>
          </cell>
          <cell r="L399">
            <v>91320</v>
          </cell>
          <cell r="M399" t="str">
            <v xml:space="preserve">    86987.00</v>
          </cell>
          <cell r="N399">
            <v>0.24</v>
          </cell>
          <cell r="O399" t="str">
            <v>Anthony C Pollastro</v>
          </cell>
          <cell r="P399" t="str">
            <v>Johansen, Judi A</v>
          </cell>
        </row>
        <row r="400">
          <cell r="A400">
            <v>6659</v>
          </cell>
          <cell r="B400" t="str">
            <v>Castleberry</v>
          </cell>
          <cell r="C400" t="str">
            <v>Michael</v>
          </cell>
          <cell r="D400" t="str">
            <v>Exempt</v>
          </cell>
          <cell r="E400">
            <v>643</v>
          </cell>
          <cell r="F400" t="str">
            <v>Jim Bridger Plant Maintenance</v>
          </cell>
          <cell r="G400">
            <v>2120</v>
          </cell>
          <cell r="H400" t="str">
            <v>Engineer - Ld/Sr</v>
          </cell>
          <cell r="I400" t="str">
            <v>Engineer - Ld/Sr</v>
          </cell>
          <cell r="J400">
            <v>35067</v>
          </cell>
          <cell r="K400">
            <v>37905</v>
          </cell>
          <cell r="L400">
            <v>79825.2</v>
          </cell>
          <cell r="M400" t="str">
            <v xml:space="preserve">    80400.00</v>
          </cell>
          <cell r="N400">
            <v>0.24</v>
          </cell>
          <cell r="O400" t="str">
            <v>Paul M Fahlsing</v>
          </cell>
          <cell r="P400" t="str">
            <v>Cunningham, Barry G</v>
          </cell>
        </row>
        <row r="401">
          <cell r="A401">
            <v>6704</v>
          </cell>
          <cell r="B401" t="str">
            <v>Lamb</v>
          </cell>
          <cell r="C401" t="str">
            <v>David</v>
          </cell>
          <cell r="D401" t="str">
            <v>Exempt</v>
          </cell>
          <cell r="E401">
            <v>904</v>
          </cell>
          <cell r="F401" t="str">
            <v>Procurement Power Generation</v>
          </cell>
          <cell r="G401">
            <v>4926</v>
          </cell>
          <cell r="H401" t="str">
            <v>Cnslt, Prcr/Mtrls - Car</v>
          </cell>
          <cell r="I401" t="str">
            <v>Cnslt, Prcr/Mtrls - Car</v>
          </cell>
          <cell r="J401">
            <v>27778</v>
          </cell>
          <cell r="K401">
            <v>38057</v>
          </cell>
          <cell r="L401">
            <v>80580</v>
          </cell>
          <cell r="M401" t="str">
            <v xml:space="preserve">    80900.00</v>
          </cell>
          <cell r="N401">
            <v>0.24</v>
          </cell>
          <cell r="O401" t="str">
            <v>Jonathan D Stubbenhagen</v>
          </cell>
          <cell r="P401" t="str">
            <v>MacRitchie, Andy</v>
          </cell>
        </row>
        <row r="402">
          <cell r="A402">
            <v>6730</v>
          </cell>
          <cell r="B402" t="str">
            <v>Hunt</v>
          </cell>
          <cell r="C402" t="str">
            <v>Bruce</v>
          </cell>
          <cell r="D402" t="str">
            <v>Exempt</v>
          </cell>
          <cell r="E402">
            <v>1326</v>
          </cell>
          <cell r="F402" t="str">
            <v>Enterprise Intel Systems</v>
          </cell>
          <cell r="G402">
            <v>2145</v>
          </cell>
          <cell r="H402" t="str">
            <v>IT Spclst, Opr Sys - Ld/S</v>
          </cell>
          <cell r="I402" t="str">
            <v>IT Spclst, Opr Sys - Ld/Sr</v>
          </cell>
          <cell r="J402">
            <v>27794</v>
          </cell>
          <cell r="K402">
            <v>37098</v>
          </cell>
          <cell r="L402">
            <v>75500.160000000003</v>
          </cell>
          <cell r="M402" t="str">
            <v xml:space="preserve">    80000.00</v>
          </cell>
          <cell r="N402">
            <v>0.24</v>
          </cell>
          <cell r="O402" t="str">
            <v>David F Leathers</v>
          </cell>
          <cell r="P402" t="str">
            <v>Walje, A Richard</v>
          </cell>
        </row>
        <row r="403">
          <cell r="A403">
            <v>6734</v>
          </cell>
          <cell r="B403" t="str">
            <v>Nelson</v>
          </cell>
          <cell r="C403" t="str">
            <v>Jerry</v>
          </cell>
          <cell r="D403" t="str">
            <v>Exempt</v>
          </cell>
          <cell r="E403">
            <v>657</v>
          </cell>
          <cell r="F403" t="str">
            <v>Hunter Planning</v>
          </cell>
          <cell r="G403">
            <v>2278</v>
          </cell>
          <cell r="H403" t="str">
            <v>Supervisor, Plant</v>
          </cell>
          <cell r="I403" t="str">
            <v>Supervisor, Plant</v>
          </cell>
          <cell r="J403">
            <v>27786</v>
          </cell>
          <cell r="K403">
            <v>35972</v>
          </cell>
          <cell r="L403">
            <v>71854.080000000002</v>
          </cell>
          <cell r="M403" t="str">
            <v xml:space="preserve">    71500.00</v>
          </cell>
          <cell r="N403">
            <v>0.24</v>
          </cell>
          <cell r="O403" t="str">
            <v>Jim C Norton</v>
          </cell>
          <cell r="P403" t="str">
            <v>Cunningham, Barry G</v>
          </cell>
        </row>
        <row r="404">
          <cell r="A404">
            <v>6737</v>
          </cell>
          <cell r="B404" t="str">
            <v>McCarthy</v>
          </cell>
          <cell r="C404" t="str">
            <v>Robert</v>
          </cell>
          <cell r="D404" t="str">
            <v>Exempt</v>
          </cell>
          <cell r="E404">
            <v>1066</v>
          </cell>
          <cell r="F404" t="str">
            <v>Customer Support Services</v>
          </cell>
          <cell r="G404">
            <v>2236</v>
          </cell>
          <cell r="H404" t="str">
            <v>Proj Mgr - Ld/Sr</v>
          </cell>
          <cell r="I404" t="str">
            <v>Proj Mgr - Ld/Sr</v>
          </cell>
          <cell r="J404">
            <v>27799</v>
          </cell>
          <cell r="K404">
            <v>37966</v>
          </cell>
          <cell r="L404">
            <v>85998</v>
          </cell>
          <cell r="M404" t="str">
            <v xml:space="preserve">    88350.00</v>
          </cell>
          <cell r="N404">
            <v>0.3</v>
          </cell>
          <cell r="O404" t="str">
            <v>Valerie F Smith</v>
          </cell>
          <cell r="P404" t="str">
            <v>Wright, Matthew</v>
          </cell>
        </row>
        <row r="405">
          <cell r="A405">
            <v>6775</v>
          </cell>
          <cell r="B405" t="str">
            <v>Mortensen</v>
          </cell>
          <cell r="C405" t="str">
            <v>David</v>
          </cell>
          <cell r="D405" t="str">
            <v>Exempt</v>
          </cell>
          <cell r="E405">
            <v>77</v>
          </cell>
          <cell r="F405" t="str">
            <v>Transmission Dispatch</v>
          </cell>
          <cell r="G405">
            <v>2117</v>
          </cell>
          <cell r="H405" t="str">
            <v>Dispatcher, Sys - Ld/Sr</v>
          </cell>
          <cell r="I405" t="str">
            <v>Grid Opr - Ld/Sr</v>
          </cell>
          <cell r="J405">
            <v>27817</v>
          </cell>
          <cell r="K405">
            <v>36839</v>
          </cell>
          <cell r="L405">
            <v>83154</v>
          </cell>
          <cell r="M405" t="str">
            <v xml:space="preserve">    85000.00</v>
          </cell>
          <cell r="N405">
            <v>0.24</v>
          </cell>
          <cell r="O405" t="str">
            <v>Randy L Smart</v>
          </cell>
          <cell r="P405" t="str">
            <v>Wright, Matthew</v>
          </cell>
        </row>
        <row r="406">
          <cell r="A406">
            <v>6777</v>
          </cell>
          <cell r="B406" t="str">
            <v>Button</v>
          </cell>
          <cell r="C406" t="str">
            <v>Ronald</v>
          </cell>
          <cell r="D406" t="str">
            <v>Exempt</v>
          </cell>
          <cell r="E406">
            <v>215</v>
          </cell>
          <cell r="F406" t="str">
            <v>Gadsby Plant</v>
          </cell>
          <cell r="G406">
            <v>2278</v>
          </cell>
          <cell r="H406" t="str">
            <v>Supervisor, Plant</v>
          </cell>
          <cell r="I406" t="str">
            <v>Supervisor, Plant</v>
          </cell>
          <cell r="J406">
            <v>27822</v>
          </cell>
          <cell r="K406">
            <v>37737</v>
          </cell>
          <cell r="L406">
            <v>70006.080000000002</v>
          </cell>
          <cell r="M406" t="str">
            <v xml:space="preserve">    71500.00</v>
          </cell>
          <cell r="N406">
            <v>0.24</v>
          </cell>
          <cell r="O406" t="str">
            <v>William A Domichel</v>
          </cell>
          <cell r="P406" t="str">
            <v>Cunningham, Barry G</v>
          </cell>
        </row>
        <row r="407">
          <cell r="A407">
            <v>6786</v>
          </cell>
          <cell r="B407" t="str">
            <v>Newsome</v>
          </cell>
          <cell r="C407" t="str">
            <v>Clifford</v>
          </cell>
          <cell r="D407" t="str">
            <v>Exempt</v>
          </cell>
          <cell r="E407">
            <v>1054</v>
          </cell>
          <cell r="F407" t="str">
            <v>Metering Asset</v>
          </cell>
          <cell r="G407">
            <v>6670</v>
          </cell>
          <cell r="H407" t="str">
            <v>Admntr, Metering - Ld/Sr</v>
          </cell>
          <cell r="I407" t="str">
            <v>Admntr, Metering - Ld/Sr</v>
          </cell>
          <cell r="J407">
            <v>27792</v>
          </cell>
          <cell r="K407">
            <v>37752</v>
          </cell>
          <cell r="L407">
            <v>70428</v>
          </cell>
          <cell r="M407" t="str">
            <v xml:space="preserve">    66650.00</v>
          </cell>
          <cell r="N407">
            <v>0.24</v>
          </cell>
          <cell r="O407" t="str">
            <v>Raymond D Croft</v>
          </cell>
          <cell r="P407" t="str">
            <v>Wright, Matthew</v>
          </cell>
        </row>
        <row r="408">
          <cell r="A408">
            <v>6797</v>
          </cell>
          <cell r="B408" t="str">
            <v>Herbert</v>
          </cell>
          <cell r="C408" t="str">
            <v>Michael</v>
          </cell>
          <cell r="D408" t="str">
            <v>Exempt</v>
          </cell>
          <cell r="E408">
            <v>340</v>
          </cell>
          <cell r="F408" t="str">
            <v>Tooele Distribution</v>
          </cell>
          <cell r="G408">
            <v>6081</v>
          </cell>
          <cell r="H408" t="str">
            <v>Manager, Distribution</v>
          </cell>
          <cell r="I408" t="str">
            <v>Manager, Distribution (Ops Mgr)</v>
          </cell>
          <cell r="J408">
            <v>27827</v>
          </cell>
          <cell r="K408">
            <v>37529</v>
          </cell>
          <cell r="L408">
            <v>81902.16</v>
          </cell>
          <cell r="M408" t="str">
            <v xml:space="preserve">    90600.00</v>
          </cell>
          <cell r="N408">
            <v>0.3</v>
          </cell>
          <cell r="O408" t="str">
            <v>Scott C Derrick</v>
          </cell>
          <cell r="P408" t="str">
            <v>Wright, Matthew</v>
          </cell>
        </row>
        <row r="409">
          <cell r="A409">
            <v>6810</v>
          </cell>
          <cell r="B409" t="str">
            <v>Santi</v>
          </cell>
          <cell r="C409" t="str">
            <v>Louis</v>
          </cell>
          <cell r="D409" t="str">
            <v>Exempt</v>
          </cell>
          <cell r="E409">
            <v>663</v>
          </cell>
          <cell r="F409" t="str">
            <v>Carbon Operations</v>
          </cell>
          <cell r="G409">
            <v>5692</v>
          </cell>
          <cell r="H409" t="str">
            <v>Supervisor, Plant Operati</v>
          </cell>
          <cell r="I409" t="str">
            <v>Supervisor, Plant Operations</v>
          </cell>
          <cell r="J409">
            <v>27824</v>
          </cell>
          <cell r="K409">
            <v>36795</v>
          </cell>
          <cell r="L409">
            <v>80575.199999999997</v>
          </cell>
          <cell r="M409" t="str">
            <v xml:space="preserve">    78700.00</v>
          </cell>
          <cell r="N409">
            <v>0.24</v>
          </cell>
          <cell r="O409" t="str">
            <v>Tim C Bingley</v>
          </cell>
          <cell r="P409" t="str">
            <v>Cunningham, Barry G</v>
          </cell>
        </row>
        <row r="410">
          <cell r="A410">
            <v>6836</v>
          </cell>
          <cell r="B410" t="str">
            <v>Elcock</v>
          </cell>
          <cell r="C410" t="str">
            <v>Larry</v>
          </cell>
          <cell r="D410" t="str">
            <v>Exempt</v>
          </cell>
          <cell r="E410">
            <v>1065</v>
          </cell>
          <cell r="F410" t="str">
            <v>C&amp;I Account Management</v>
          </cell>
          <cell r="G410">
            <v>1952</v>
          </cell>
          <cell r="H410" t="str">
            <v>Acct Mgr, Corporate</v>
          </cell>
          <cell r="I410" t="str">
            <v>Acct Mgr, Corporate</v>
          </cell>
          <cell r="J410">
            <v>27852</v>
          </cell>
          <cell r="K410">
            <v>35972</v>
          </cell>
          <cell r="L410">
            <v>94737.12</v>
          </cell>
          <cell r="M410" t="str">
            <v xml:space="preserve">    92900.00</v>
          </cell>
          <cell r="N410">
            <v>0.3</v>
          </cell>
          <cell r="O410" t="str">
            <v>Robert B Dahl</v>
          </cell>
          <cell r="P410" t="str">
            <v>Wright, Matthew</v>
          </cell>
        </row>
        <row r="411">
          <cell r="A411">
            <v>6838</v>
          </cell>
          <cell r="B411" t="str">
            <v>Buchholz</v>
          </cell>
          <cell r="C411" t="str">
            <v>Marcie</v>
          </cell>
          <cell r="D411" t="str">
            <v>Exempt</v>
          </cell>
          <cell r="E411">
            <v>1044</v>
          </cell>
          <cell r="F411" t="str">
            <v>Wyoming East Wires</v>
          </cell>
          <cell r="G411">
            <v>2002</v>
          </cell>
          <cell r="H411" t="str">
            <v>Analyst, Process - Car</v>
          </cell>
          <cell r="I411" t="str">
            <v>Analyst, Process - Car</v>
          </cell>
          <cell r="J411">
            <v>37183</v>
          </cell>
          <cell r="K411">
            <v>37996</v>
          </cell>
          <cell r="L411">
            <v>51199.92</v>
          </cell>
          <cell r="M411" t="str">
            <v xml:space="preserve">    59450.00</v>
          </cell>
          <cell r="N411">
            <v>0.2</v>
          </cell>
          <cell r="O411" t="str">
            <v>Brad W Miles</v>
          </cell>
          <cell r="P411" t="str">
            <v>Wright, Matthew</v>
          </cell>
        </row>
        <row r="412">
          <cell r="A412">
            <v>6840</v>
          </cell>
          <cell r="B412" t="str">
            <v>Beckstead</v>
          </cell>
          <cell r="C412" t="str">
            <v>Randy</v>
          </cell>
          <cell r="D412" t="str">
            <v>Exempt</v>
          </cell>
          <cell r="E412">
            <v>1276</v>
          </cell>
          <cell r="F412" t="str">
            <v>Power Delivery Safety &amp; Environmental</v>
          </cell>
          <cell r="G412">
            <v>1975</v>
          </cell>
          <cell r="H412" t="str">
            <v>Admntr, Safety - Car</v>
          </cell>
          <cell r="I412" t="str">
            <v>Admntr, Safety - Car</v>
          </cell>
          <cell r="J412">
            <v>27852</v>
          </cell>
          <cell r="K412">
            <v>37691</v>
          </cell>
          <cell r="L412">
            <v>65611.199999999997</v>
          </cell>
          <cell r="M412" t="str">
            <v xml:space="preserve">    62800.00</v>
          </cell>
          <cell r="N412">
            <v>0.2</v>
          </cell>
          <cell r="O412" t="str">
            <v>R Scott Archer</v>
          </cell>
          <cell r="P412" t="str">
            <v>Wright, Matthew</v>
          </cell>
        </row>
        <row r="413">
          <cell r="A413">
            <v>6841</v>
          </cell>
          <cell r="B413" t="str">
            <v>Olson</v>
          </cell>
          <cell r="C413" t="str">
            <v>Melissa</v>
          </cell>
          <cell r="D413" t="str">
            <v>Exempt</v>
          </cell>
          <cell r="E413">
            <v>238</v>
          </cell>
          <cell r="F413" t="str">
            <v>C&amp;T Front Office</v>
          </cell>
          <cell r="G413">
            <v>2243</v>
          </cell>
          <cell r="H413" t="str">
            <v>Scheduler, Resource - Ass</v>
          </cell>
          <cell r="I413" t="str">
            <v>Scheduler, Resource - Assoc</v>
          </cell>
          <cell r="J413">
            <v>37193</v>
          </cell>
          <cell r="K413">
            <v>37970</v>
          </cell>
          <cell r="L413">
            <v>54500.160000000003</v>
          </cell>
          <cell r="M413" t="str">
            <v xml:space="preserve">    58500.00</v>
          </cell>
          <cell r="N413">
            <v>0.2</v>
          </cell>
          <cell r="O413" t="str">
            <v>Richard W Dowdy</v>
          </cell>
          <cell r="P413" t="str">
            <v>Watters, Stan K</v>
          </cell>
        </row>
        <row r="414">
          <cell r="A414">
            <v>6842</v>
          </cell>
          <cell r="B414" t="str">
            <v>Yost</v>
          </cell>
          <cell r="C414" t="str">
            <v>Tracy</v>
          </cell>
          <cell r="D414" t="str">
            <v>Exempt</v>
          </cell>
          <cell r="E414">
            <v>126</v>
          </cell>
          <cell r="F414" t="str">
            <v>PD Risk &amp; Controls</v>
          </cell>
          <cell r="G414">
            <v>6012</v>
          </cell>
          <cell r="H414" t="str">
            <v>Manager, Gnrl Bus</v>
          </cell>
          <cell r="I414" t="str">
            <v>Manager, Gnrl Bus</v>
          </cell>
          <cell r="J414">
            <v>37186</v>
          </cell>
          <cell r="K414">
            <v>37186</v>
          </cell>
          <cell r="L414">
            <v>93839.039999999994</v>
          </cell>
          <cell r="M414" t="str">
            <v xml:space="preserve">    87450.00</v>
          </cell>
          <cell r="N414">
            <v>0.3</v>
          </cell>
          <cell r="O414" t="str">
            <v>Christopher A Aaberg</v>
          </cell>
          <cell r="P414" t="str">
            <v>Wright, Matthew</v>
          </cell>
        </row>
        <row r="415">
          <cell r="A415">
            <v>6853</v>
          </cell>
          <cell r="B415" t="str">
            <v>Beberness</v>
          </cell>
          <cell r="C415" t="str">
            <v>Benjamin</v>
          </cell>
          <cell r="D415" t="str">
            <v>Exempt</v>
          </cell>
          <cell r="E415">
            <v>906</v>
          </cell>
          <cell r="F415" t="str">
            <v>IT PSAT Mgmt &amp; Svcs Office</v>
          </cell>
          <cell r="G415">
            <v>2106</v>
          </cell>
          <cell r="H415" t="str">
            <v>Director, SA&amp;D</v>
          </cell>
          <cell r="I415" t="str">
            <v>Director, SA&amp;D</v>
          </cell>
          <cell r="J415">
            <v>37179</v>
          </cell>
          <cell r="K415">
            <v>37330</v>
          </cell>
          <cell r="L415">
            <v>145000.07999999999</v>
          </cell>
          <cell r="M415" t="str">
            <v xml:space="preserve">   124450.00</v>
          </cell>
          <cell r="N415">
            <v>0.4</v>
          </cell>
          <cell r="O415" t="str">
            <v>John Cupparo</v>
          </cell>
          <cell r="P415" t="str">
            <v>Walje, A Richard</v>
          </cell>
        </row>
        <row r="416">
          <cell r="A416">
            <v>6854</v>
          </cell>
          <cell r="B416" t="str">
            <v>Peterson</v>
          </cell>
          <cell r="C416" t="str">
            <v>Chad</v>
          </cell>
          <cell r="D416" t="str">
            <v>Exempt</v>
          </cell>
          <cell r="E416">
            <v>1072</v>
          </cell>
          <cell r="F416" t="str">
            <v>Resource Development &amp; Management</v>
          </cell>
          <cell r="G416">
            <v>8692</v>
          </cell>
          <cell r="H416" t="str">
            <v>Program Mgr</v>
          </cell>
          <cell r="I416" t="str">
            <v>Program Mgr</v>
          </cell>
          <cell r="J416">
            <v>27855</v>
          </cell>
          <cell r="K416">
            <v>38012</v>
          </cell>
          <cell r="L416">
            <v>103158</v>
          </cell>
          <cell r="M416" t="str">
            <v xml:space="preserve">    97800.00</v>
          </cell>
          <cell r="N416">
            <v>0.3</v>
          </cell>
          <cell r="O416" t="str">
            <v>J Rand Thurgood</v>
          </cell>
          <cell r="P416" t="str">
            <v>Cunningham, Barry G</v>
          </cell>
        </row>
        <row r="417">
          <cell r="A417">
            <v>6863</v>
          </cell>
          <cell r="B417" t="str">
            <v>Talbot</v>
          </cell>
          <cell r="C417" t="str">
            <v>Heather</v>
          </cell>
          <cell r="D417" t="str">
            <v>Exempt</v>
          </cell>
          <cell r="E417">
            <v>272</v>
          </cell>
          <cell r="F417" t="str">
            <v>Revenue Accounting</v>
          </cell>
          <cell r="G417">
            <v>7551</v>
          </cell>
          <cell r="H417" t="str">
            <v>Cnslt, Plng/Fincl Anly -</v>
          </cell>
          <cell r="I417" t="str">
            <v>Cnslt, Plng/Fincl Anly - Ld/Sr</v>
          </cell>
          <cell r="J417">
            <v>37193</v>
          </cell>
          <cell r="K417">
            <v>38149</v>
          </cell>
          <cell r="L417">
            <v>75000</v>
          </cell>
          <cell r="M417" t="str">
            <v xml:space="preserve">    90200.00</v>
          </cell>
          <cell r="N417">
            <v>0.24</v>
          </cell>
          <cell r="O417" t="str">
            <v>Reed C Davis</v>
          </cell>
          <cell r="P417" t="str">
            <v>Watters, Stan K</v>
          </cell>
        </row>
        <row r="418">
          <cell r="A418">
            <v>6868</v>
          </cell>
          <cell r="B418" t="str">
            <v>Anderson</v>
          </cell>
          <cell r="C418" t="str">
            <v>Richard</v>
          </cell>
          <cell r="D418" t="str">
            <v>Exempt</v>
          </cell>
          <cell r="E418">
            <v>1156</v>
          </cell>
          <cell r="F418" t="str">
            <v>Load Research</v>
          </cell>
          <cell r="G418">
            <v>2163</v>
          </cell>
          <cell r="H418" t="str">
            <v>Manager, Cust Svc</v>
          </cell>
          <cell r="I418" t="str">
            <v>Manager, Cust Svc</v>
          </cell>
          <cell r="J418">
            <v>27872</v>
          </cell>
          <cell r="K418">
            <v>37083</v>
          </cell>
          <cell r="L418">
            <v>93324</v>
          </cell>
          <cell r="M418" t="str">
            <v xml:space="preserve">    90600.00</v>
          </cell>
          <cell r="N418">
            <v>0.3</v>
          </cell>
          <cell r="O418" t="str">
            <v>Douglas L Marx</v>
          </cell>
          <cell r="P418" t="str">
            <v>Wright, Matthew</v>
          </cell>
        </row>
        <row r="419">
          <cell r="A419">
            <v>6876</v>
          </cell>
          <cell r="B419" t="str">
            <v>Dusseau</v>
          </cell>
          <cell r="C419" t="str">
            <v>Grace</v>
          </cell>
          <cell r="D419" t="str">
            <v>Exempt</v>
          </cell>
          <cell r="E419">
            <v>1078</v>
          </cell>
          <cell r="F419" t="str">
            <v>Internal Communications</v>
          </cell>
          <cell r="G419">
            <v>2046</v>
          </cell>
          <cell r="H419" t="str">
            <v>Cnslt, Comm - Car</v>
          </cell>
          <cell r="I419" t="str">
            <v>Cnslt, Comm - Car</v>
          </cell>
          <cell r="J419">
            <v>37186</v>
          </cell>
          <cell r="K419">
            <v>37186</v>
          </cell>
          <cell r="L419">
            <v>79948.08</v>
          </cell>
          <cell r="M419" t="str">
            <v xml:space="preserve">    74450.00</v>
          </cell>
          <cell r="N419">
            <v>0.24</v>
          </cell>
          <cell r="O419" t="str">
            <v>Lilisa Hall</v>
          </cell>
        </row>
        <row r="420">
          <cell r="A420">
            <v>6889</v>
          </cell>
          <cell r="B420" t="str">
            <v>Grant</v>
          </cell>
          <cell r="C420" t="str">
            <v>John</v>
          </cell>
          <cell r="D420" t="str">
            <v>Exempt</v>
          </cell>
          <cell r="E420">
            <v>126</v>
          </cell>
          <cell r="F420" t="str">
            <v>PD Risk &amp; Controls</v>
          </cell>
          <cell r="G420">
            <v>2160</v>
          </cell>
          <cell r="H420" t="str">
            <v>Manager, Auditing</v>
          </cell>
          <cell r="I420" t="str">
            <v>Manager, Auditing</v>
          </cell>
          <cell r="J420">
            <v>27899</v>
          </cell>
          <cell r="K420">
            <v>36444</v>
          </cell>
          <cell r="L420">
            <v>98856</v>
          </cell>
          <cell r="M420" t="str">
            <v xml:space="preserve">    89350.00</v>
          </cell>
          <cell r="N420">
            <v>0.3</v>
          </cell>
          <cell r="O420" t="str">
            <v>Tracy F Yost</v>
          </cell>
          <cell r="P420" t="str">
            <v>Wright, Matthew</v>
          </cell>
        </row>
        <row r="421">
          <cell r="A421">
            <v>6890</v>
          </cell>
          <cell r="B421" t="str">
            <v>Cornwell</v>
          </cell>
          <cell r="C421" t="str">
            <v>Raquel</v>
          </cell>
          <cell r="D421" t="str">
            <v>Non-Exempt,Non-Union</v>
          </cell>
          <cell r="E421">
            <v>593</v>
          </cell>
          <cell r="F421" t="str">
            <v>Customer Contact Center- Dayshift</v>
          </cell>
          <cell r="G421">
            <v>4779</v>
          </cell>
          <cell r="H421" t="str">
            <v>Customer Service Associat</v>
          </cell>
          <cell r="I421" t="str">
            <v>Customer Service Associate</v>
          </cell>
          <cell r="J421">
            <v>37186</v>
          </cell>
          <cell r="K421">
            <v>37186</v>
          </cell>
          <cell r="L421">
            <v>37815.839999999997</v>
          </cell>
          <cell r="M421" t="str">
            <v xml:space="preserve">    35089.60</v>
          </cell>
          <cell r="N421">
            <v>0.08</v>
          </cell>
          <cell r="O421" t="str">
            <v>Holly E Kadow</v>
          </cell>
          <cell r="P421" t="str">
            <v>Wright, Matthew</v>
          </cell>
        </row>
        <row r="422">
          <cell r="A422">
            <v>6896</v>
          </cell>
          <cell r="B422" t="str">
            <v>Cummins</v>
          </cell>
          <cell r="C422" t="str">
            <v>Richard</v>
          </cell>
          <cell r="D422" t="str">
            <v>Non-Exempt,Non-Union</v>
          </cell>
          <cell r="E422">
            <v>593</v>
          </cell>
          <cell r="F422" t="str">
            <v>Customer Contact Center- Dayshift</v>
          </cell>
          <cell r="G422">
            <v>4779</v>
          </cell>
          <cell r="H422" t="str">
            <v>Customer Service Associat</v>
          </cell>
          <cell r="I422" t="str">
            <v>Customer Service Associate</v>
          </cell>
          <cell r="J422">
            <v>37186</v>
          </cell>
          <cell r="K422">
            <v>37186</v>
          </cell>
          <cell r="L422">
            <v>37815.839999999997</v>
          </cell>
          <cell r="M422" t="str">
            <v xml:space="preserve">    35089.60</v>
          </cell>
          <cell r="N422">
            <v>0.08</v>
          </cell>
          <cell r="O422" t="str">
            <v>Adam S Mathis</v>
          </cell>
          <cell r="P422" t="str">
            <v>Wright, Matthew</v>
          </cell>
        </row>
        <row r="423">
          <cell r="A423">
            <v>6899</v>
          </cell>
          <cell r="B423" t="str">
            <v>Spreadborough</v>
          </cell>
          <cell r="C423" t="str">
            <v>Mariah</v>
          </cell>
          <cell r="D423" t="str">
            <v>Non-Exempt,Non-Union</v>
          </cell>
          <cell r="E423">
            <v>593</v>
          </cell>
          <cell r="F423" t="str">
            <v>Customer Contact Center- Dayshift</v>
          </cell>
          <cell r="G423">
            <v>4779</v>
          </cell>
          <cell r="H423" t="str">
            <v>Customer Service Associat</v>
          </cell>
          <cell r="I423" t="str">
            <v>Customer Service Associate</v>
          </cell>
          <cell r="J423">
            <v>37186</v>
          </cell>
          <cell r="K423">
            <v>37186</v>
          </cell>
          <cell r="L423">
            <v>35090.879999999997</v>
          </cell>
          <cell r="M423" t="str">
            <v xml:space="preserve">    35089.60</v>
          </cell>
          <cell r="N423">
            <v>0.08</v>
          </cell>
          <cell r="O423" t="str">
            <v>Geneece K MacKay</v>
          </cell>
          <cell r="P423" t="str">
            <v>Wright, Matthew</v>
          </cell>
        </row>
        <row r="424">
          <cell r="A424">
            <v>6905</v>
          </cell>
          <cell r="B424" t="str">
            <v>Robertson</v>
          </cell>
          <cell r="C424" t="str">
            <v>John</v>
          </cell>
          <cell r="D424" t="str">
            <v>Exempt</v>
          </cell>
          <cell r="E424">
            <v>1029</v>
          </cell>
          <cell r="F424" t="str">
            <v>Employee Relations &amp; Development - PD</v>
          </cell>
          <cell r="G424">
            <v>2052</v>
          </cell>
          <cell r="H424" t="str">
            <v>Cnslt, HR - Car</v>
          </cell>
          <cell r="I424" t="str">
            <v>Cnslt, HR - Car</v>
          </cell>
          <cell r="J424">
            <v>28926</v>
          </cell>
          <cell r="K424">
            <v>36976</v>
          </cell>
          <cell r="L424">
            <v>82636.08</v>
          </cell>
          <cell r="M424" t="str">
            <v xml:space="preserve">    83500.00</v>
          </cell>
          <cell r="N424">
            <v>0.24</v>
          </cell>
          <cell r="O424" t="str">
            <v>Robert E Clemens</v>
          </cell>
          <cell r="P424" t="str">
            <v>Wright, Matthew</v>
          </cell>
        </row>
        <row r="425">
          <cell r="A425">
            <v>6906</v>
          </cell>
          <cell r="B425" t="str">
            <v>Lundgren</v>
          </cell>
          <cell r="C425" t="str">
            <v>Nathaniel</v>
          </cell>
          <cell r="D425" t="str">
            <v>Non-Exempt,Non-Union</v>
          </cell>
          <cell r="E425">
            <v>593</v>
          </cell>
          <cell r="F425" t="str">
            <v>Customer Contact Center- Dayshift</v>
          </cell>
          <cell r="G425">
            <v>4779</v>
          </cell>
          <cell r="H425" t="str">
            <v>Customer Service Associat</v>
          </cell>
          <cell r="I425" t="str">
            <v>Customer Service Associate</v>
          </cell>
          <cell r="J425">
            <v>37186</v>
          </cell>
          <cell r="K425">
            <v>37186</v>
          </cell>
          <cell r="L425">
            <v>37815.839999999997</v>
          </cell>
          <cell r="M425" t="str">
            <v xml:space="preserve">    35089.60</v>
          </cell>
          <cell r="N425">
            <v>0.08</v>
          </cell>
          <cell r="O425" t="str">
            <v>Eric A Lehman</v>
          </cell>
          <cell r="P425" t="str">
            <v>Wright, Matthew</v>
          </cell>
        </row>
        <row r="426">
          <cell r="A426">
            <v>6908</v>
          </cell>
          <cell r="B426" t="str">
            <v>Trujillo</v>
          </cell>
          <cell r="C426" t="str">
            <v>Ramon</v>
          </cell>
          <cell r="D426" t="str">
            <v>Non-Exempt,Non-Union</v>
          </cell>
          <cell r="E426">
            <v>593</v>
          </cell>
          <cell r="F426" t="str">
            <v>Customer Contact Center- Dayshift</v>
          </cell>
          <cell r="G426">
            <v>4779</v>
          </cell>
          <cell r="H426" t="str">
            <v>Customer Service Associat</v>
          </cell>
          <cell r="I426" t="str">
            <v>Customer Service Associate</v>
          </cell>
          <cell r="J426">
            <v>37186</v>
          </cell>
          <cell r="K426">
            <v>37186</v>
          </cell>
          <cell r="L426">
            <v>40665.599999999999</v>
          </cell>
          <cell r="M426" t="str">
            <v xml:space="preserve">    35089.60</v>
          </cell>
          <cell r="N426">
            <v>0.08</v>
          </cell>
          <cell r="O426" t="str">
            <v>Kelly M Young</v>
          </cell>
          <cell r="P426" t="str">
            <v>Wright, Matthew</v>
          </cell>
        </row>
        <row r="427">
          <cell r="A427">
            <v>6914</v>
          </cell>
          <cell r="B427" t="str">
            <v>Maag</v>
          </cell>
          <cell r="C427" t="str">
            <v>Randy</v>
          </cell>
          <cell r="D427" t="str">
            <v>Exempt</v>
          </cell>
          <cell r="E427">
            <v>250</v>
          </cell>
          <cell r="F427" t="str">
            <v>Training Support &amp; Development - PD</v>
          </cell>
          <cell r="G427">
            <v>6544</v>
          </cell>
          <cell r="H427" t="str">
            <v>Trainer, Operations - Ld/</v>
          </cell>
          <cell r="I427" t="str">
            <v>Trainer, Operations - Ld/Sr</v>
          </cell>
          <cell r="J427">
            <v>27912</v>
          </cell>
          <cell r="K427">
            <v>37586</v>
          </cell>
          <cell r="L427">
            <v>69915.12</v>
          </cell>
          <cell r="M427" t="str">
            <v xml:space="preserve">    70600.00</v>
          </cell>
          <cell r="N427">
            <v>0.24</v>
          </cell>
          <cell r="O427" t="str">
            <v>Jerry L Stone</v>
          </cell>
          <cell r="P427" t="str">
            <v>Wright, Matthew</v>
          </cell>
        </row>
        <row r="428">
          <cell r="A428">
            <v>6915</v>
          </cell>
          <cell r="B428" t="str">
            <v>Miller</v>
          </cell>
          <cell r="C428" t="str">
            <v>Heather</v>
          </cell>
          <cell r="D428" t="str">
            <v>Non-Exempt,Non-Union</v>
          </cell>
          <cell r="E428">
            <v>594</v>
          </cell>
          <cell r="F428" t="str">
            <v>Customer Contact Center - Generalists</v>
          </cell>
          <cell r="G428">
            <v>4779</v>
          </cell>
          <cell r="H428" t="str">
            <v>Customer Service Associat</v>
          </cell>
          <cell r="I428" t="str">
            <v>Customer Service Associate</v>
          </cell>
          <cell r="J428">
            <v>37186</v>
          </cell>
          <cell r="K428">
            <v>37186</v>
          </cell>
          <cell r="L428">
            <v>40665.599999999999</v>
          </cell>
          <cell r="M428" t="str">
            <v xml:space="preserve">    35089.60</v>
          </cell>
          <cell r="N428">
            <v>0.08</v>
          </cell>
          <cell r="O428" t="str">
            <v>Marci L Mahpari</v>
          </cell>
          <cell r="P428" t="str">
            <v>Wright, Matthew</v>
          </cell>
        </row>
        <row r="429">
          <cell r="A429">
            <v>6918</v>
          </cell>
          <cell r="B429" t="str">
            <v>Wright</v>
          </cell>
          <cell r="C429" t="str">
            <v>Adam</v>
          </cell>
          <cell r="D429" t="str">
            <v>Non-Exempt,Non-Union</v>
          </cell>
          <cell r="E429">
            <v>1004</v>
          </cell>
          <cell r="F429" t="str">
            <v>CSC Central Cash</v>
          </cell>
          <cell r="G429">
            <v>1959</v>
          </cell>
          <cell r="H429" t="str">
            <v>Actng Spclst - Assoc</v>
          </cell>
          <cell r="I429" t="str">
            <v>Actng Spclst - Assoc</v>
          </cell>
          <cell r="J429">
            <v>37182</v>
          </cell>
          <cell r="K429">
            <v>38019</v>
          </cell>
          <cell r="L429">
            <v>27588</v>
          </cell>
          <cell r="M429" t="str">
            <v xml:space="preserve">    29650.00</v>
          </cell>
          <cell r="N429">
            <v>0.2</v>
          </cell>
          <cell r="O429" t="str">
            <v>Esther Giezendanner</v>
          </cell>
          <cell r="P429" t="str">
            <v>MacRitchie, Andy</v>
          </cell>
        </row>
        <row r="430">
          <cell r="A430">
            <v>6919</v>
          </cell>
          <cell r="B430" t="str">
            <v>Peach</v>
          </cell>
          <cell r="C430" t="str">
            <v>Richard</v>
          </cell>
          <cell r="D430" t="str">
            <v>Exempt</v>
          </cell>
          <cell r="E430">
            <v>702</v>
          </cell>
          <cell r="F430" t="str">
            <v>Chief Financial Organization</v>
          </cell>
          <cell r="G430">
            <v>2156</v>
          </cell>
          <cell r="H430" t="str">
            <v>Int'l Assignee</v>
          </cell>
          <cell r="I430" t="str">
            <v>Scottish Pwr - International Assignee</v>
          </cell>
          <cell r="J430">
            <v>37226</v>
          </cell>
          <cell r="K430">
            <v>37226</v>
          </cell>
          <cell r="L430">
            <v>0</v>
          </cell>
          <cell r="M430" t="str">
            <v xml:space="preserve">        0.00</v>
          </cell>
          <cell r="N430">
            <v>0.6</v>
          </cell>
          <cell r="O430" t="str">
            <v>Judi A Johansen</v>
          </cell>
          <cell r="P430" t="str">
            <v>Johansen, Judi A</v>
          </cell>
        </row>
        <row r="431">
          <cell r="A431">
            <v>6921</v>
          </cell>
          <cell r="B431" t="str">
            <v>Buck</v>
          </cell>
          <cell r="C431" t="str">
            <v>Berdine</v>
          </cell>
          <cell r="D431" t="str">
            <v>Exempt</v>
          </cell>
          <cell r="E431">
            <v>263</v>
          </cell>
          <cell r="F431" t="str">
            <v>IT SAP Development</v>
          </cell>
          <cell r="G431">
            <v>2177</v>
          </cell>
          <cell r="H431" t="str">
            <v>Manager, SA&amp;D</v>
          </cell>
          <cell r="I431" t="str">
            <v>Manager, SAP</v>
          </cell>
          <cell r="J431">
            <v>37186</v>
          </cell>
          <cell r="K431">
            <v>37186</v>
          </cell>
          <cell r="L431">
            <v>123315.12</v>
          </cell>
          <cell r="M431" t="str">
            <v xml:space="preserve">   106850.00</v>
          </cell>
          <cell r="N431">
            <v>0.3</v>
          </cell>
          <cell r="O431" t="str">
            <v>John Cupparo</v>
          </cell>
          <cell r="P431" t="str">
            <v>Walje, A Richard</v>
          </cell>
        </row>
        <row r="432">
          <cell r="A432">
            <v>6922</v>
          </cell>
          <cell r="B432" t="str">
            <v>Du</v>
          </cell>
          <cell r="C432" t="str">
            <v>Fangfang</v>
          </cell>
          <cell r="D432" t="str">
            <v>Exempt</v>
          </cell>
          <cell r="E432">
            <v>1107</v>
          </cell>
          <cell r="F432" t="str">
            <v>Network Planning</v>
          </cell>
          <cell r="G432">
            <v>2119</v>
          </cell>
          <cell r="H432" t="str">
            <v>Engineer - Car</v>
          </cell>
          <cell r="I432" t="str">
            <v>Network Analysis Engineer- Car</v>
          </cell>
          <cell r="J432">
            <v>37193</v>
          </cell>
          <cell r="K432">
            <v>38072</v>
          </cell>
          <cell r="L432">
            <v>61999.92</v>
          </cell>
          <cell r="M432" t="str">
            <v xml:space="preserve">    68700.00</v>
          </cell>
          <cell r="N432">
            <v>0.24</v>
          </cell>
          <cell r="O432" t="str">
            <v>Randall A Rhodes</v>
          </cell>
          <cell r="P432" t="str">
            <v>Wright, Matthew</v>
          </cell>
        </row>
        <row r="433">
          <cell r="A433">
            <v>6926</v>
          </cell>
          <cell r="B433" t="str">
            <v>Frazier</v>
          </cell>
          <cell r="C433" t="str">
            <v>Sherri</v>
          </cell>
          <cell r="D433" t="str">
            <v>Non-Exempt,Non-Union</v>
          </cell>
          <cell r="E433">
            <v>247</v>
          </cell>
          <cell r="F433" t="str">
            <v>Staffing</v>
          </cell>
          <cell r="G433">
            <v>2064</v>
          </cell>
          <cell r="H433" t="str">
            <v>Coord, HR - Ld/Sr</v>
          </cell>
          <cell r="I433" t="str">
            <v>Coord, HR - Ld/Sr</v>
          </cell>
          <cell r="J433">
            <v>37186</v>
          </cell>
          <cell r="K433">
            <v>37186</v>
          </cell>
          <cell r="L433">
            <v>42070.080000000002</v>
          </cell>
          <cell r="M433" t="str">
            <v xml:space="preserve">    41650.00</v>
          </cell>
          <cell r="N433">
            <v>0.2</v>
          </cell>
          <cell r="O433" t="str">
            <v>Leiann Stephenson</v>
          </cell>
          <cell r="P433" t="str">
            <v>Pittman, Michael J</v>
          </cell>
        </row>
        <row r="434">
          <cell r="A434">
            <v>6932</v>
          </cell>
          <cell r="B434" t="str">
            <v>Anderson</v>
          </cell>
          <cell r="C434" t="str">
            <v>Dave</v>
          </cell>
          <cell r="D434" t="str">
            <v>Exempt</v>
          </cell>
          <cell r="E434">
            <v>1301</v>
          </cell>
          <cell r="F434" t="str">
            <v>CFO - Risk Mgmt</v>
          </cell>
          <cell r="G434">
            <v>1982</v>
          </cell>
          <cell r="H434" t="str">
            <v>Analyst, Bus Sys - Ld/Sr</v>
          </cell>
          <cell r="I434" t="str">
            <v>Analyst, Bus Sys - Ld/Sr</v>
          </cell>
          <cell r="J434">
            <v>37186</v>
          </cell>
          <cell r="K434">
            <v>37752</v>
          </cell>
          <cell r="L434">
            <v>70924.08</v>
          </cell>
          <cell r="M434" t="str">
            <v xml:space="preserve">    72750.00</v>
          </cell>
          <cell r="N434">
            <v>0.24</v>
          </cell>
          <cell r="O434" t="str">
            <v>Yannie Chen</v>
          </cell>
          <cell r="P434" t="str">
            <v>Klein, Robert A</v>
          </cell>
        </row>
        <row r="435">
          <cell r="A435">
            <v>6938</v>
          </cell>
          <cell r="B435" t="str">
            <v>Sanders</v>
          </cell>
          <cell r="C435" t="str">
            <v>Victoria</v>
          </cell>
          <cell r="D435" t="str">
            <v>Exempt</v>
          </cell>
          <cell r="E435">
            <v>502</v>
          </cell>
          <cell r="F435" t="str">
            <v>IT SAP Infrastructure</v>
          </cell>
          <cell r="G435">
            <v>2132</v>
          </cell>
          <cell r="H435" t="str">
            <v>IT Spclst, CS Gen - Car</v>
          </cell>
          <cell r="I435" t="str">
            <v>IT Spclst, CS Gen - Car</v>
          </cell>
          <cell r="J435">
            <v>37186</v>
          </cell>
          <cell r="K435">
            <v>37186</v>
          </cell>
          <cell r="L435">
            <v>71297.039999999994</v>
          </cell>
          <cell r="M435" t="str">
            <v xml:space="preserve">    69100.00</v>
          </cell>
          <cell r="N435">
            <v>0.24</v>
          </cell>
          <cell r="O435" t="str">
            <v>Gordon P Hale</v>
          </cell>
          <cell r="P435" t="str">
            <v>Walje, A Richard</v>
          </cell>
        </row>
        <row r="436">
          <cell r="A436">
            <v>6939</v>
          </cell>
          <cell r="B436" t="str">
            <v>Larsen</v>
          </cell>
          <cell r="C436" t="str">
            <v>Garth</v>
          </cell>
          <cell r="D436" t="str">
            <v>Exempt</v>
          </cell>
          <cell r="E436">
            <v>517</v>
          </cell>
          <cell r="F436" t="str">
            <v>Blundell Plant</v>
          </cell>
          <cell r="G436">
            <v>2172</v>
          </cell>
          <cell r="H436" t="str">
            <v>Manager, Plant</v>
          </cell>
          <cell r="I436" t="str">
            <v>Manager, Plant</v>
          </cell>
          <cell r="J436">
            <v>27922</v>
          </cell>
          <cell r="K436">
            <v>37175</v>
          </cell>
          <cell r="L436">
            <v>105703.2</v>
          </cell>
          <cell r="M436" t="str">
            <v xml:space="preserve">   101550.00</v>
          </cell>
          <cell r="N436">
            <v>0.3</v>
          </cell>
          <cell r="O436" t="str">
            <v>Harold Cunningham</v>
          </cell>
          <cell r="P436" t="str">
            <v>Cunningham, Barry G</v>
          </cell>
        </row>
        <row r="437">
          <cell r="A437">
            <v>6942</v>
          </cell>
          <cell r="B437" t="str">
            <v>Heino</v>
          </cell>
          <cell r="C437" t="str">
            <v>Scott</v>
          </cell>
          <cell r="D437" t="str">
            <v>Exempt</v>
          </cell>
          <cell r="E437">
            <v>659</v>
          </cell>
          <cell r="F437" t="str">
            <v>Hunter Production</v>
          </cell>
          <cell r="G437">
            <v>5692</v>
          </cell>
          <cell r="H437" t="str">
            <v>Supervisor, Plant Operati</v>
          </cell>
          <cell r="I437" t="str">
            <v>Supervisor, Plant Operations</v>
          </cell>
          <cell r="J437">
            <v>27922</v>
          </cell>
          <cell r="K437">
            <v>36795</v>
          </cell>
          <cell r="L437">
            <v>81178.080000000002</v>
          </cell>
          <cell r="M437" t="str">
            <v xml:space="preserve">    78700.00</v>
          </cell>
          <cell r="N437">
            <v>0.24</v>
          </cell>
          <cell r="O437" t="str">
            <v>Leslie G Paulson</v>
          </cell>
          <cell r="P437" t="str">
            <v>Cunningham, Barry G</v>
          </cell>
        </row>
        <row r="438">
          <cell r="A438">
            <v>6943</v>
          </cell>
          <cell r="B438" t="str">
            <v>Roberts</v>
          </cell>
          <cell r="C438" t="str">
            <v>Randy</v>
          </cell>
          <cell r="D438" t="str">
            <v>Exempt</v>
          </cell>
          <cell r="E438">
            <v>541</v>
          </cell>
          <cell r="F438" t="str">
            <v>Substation Operations - Preston</v>
          </cell>
          <cell r="G438">
            <v>6081</v>
          </cell>
          <cell r="H438" t="str">
            <v>Manager, Distribution</v>
          </cell>
          <cell r="I438" t="str">
            <v>Manager, Distribution (Ops Mgr)</v>
          </cell>
          <cell r="J438">
            <v>27912</v>
          </cell>
          <cell r="K438">
            <v>36708</v>
          </cell>
          <cell r="L438">
            <v>88891.199999999997</v>
          </cell>
          <cell r="M438" t="str">
            <v xml:space="preserve">    90600.00</v>
          </cell>
          <cell r="N438">
            <v>0.3</v>
          </cell>
          <cell r="O438" t="str">
            <v>Louis M Seppi</v>
          </cell>
          <cell r="P438" t="str">
            <v>Wright, Matthew</v>
          </cell>
        </row>
        <row r="439">
          <cell r="A439">
            <v>6951</v>
          </cell>
          <cell r="B439" t="str">
            <v>Trinh</v>
          </cell>
          <cell r="C439" t="str">
            <v>Thong</v>
          </cell>
          <cell r="D439" t="str">
            <v>Exempt</v>
          </cell>
          <cell r="E439">
            <v>1328</v>
          </cell>
          <cell r="F439" t="str">
            <v>PD Transmission Systems</v>
          </cell>
          <cell r="G439">
            <v>2133</v>
          </cell>
          <cell r="H439" t="str">
            <v>IT Spclst, CS Gen - Ld/Sr</v>
          </cell>
          <cell r="I439" t="str">
            <v>IT Spclst, CS Gen - Ld/Sr</v>
          </cell>
          <cell r="J439">
            <v>37186</v>
          </cell>
          <cell r="K439">
            <v>37186</v>
          </cell>
          <cell r="L439">
            <v>94375.2</v>
          </cell>
          <cell r="M439" t="str">
            <v xml:space="preserve">    85250.00</v>
          </cell>
          <cell r="N439">
            <v>0.24</v>
          </cell>
          <cell r="O439" t="str">
            <v>Richard N Niska</v>
          </cell>
          <cell r="P439" t="str">
            <v>Walje, A Richard</v>
          </cell>
        </row>
        <row r="440">
          <cell r="A440">
            <v>6952</v>
          </cell>
          <cell r="B440" t="str">
            <v>Kokesh</v>
          </cell>
          <cell r="C440" t="str">
            <v>Richard</v>
          </cell>
          <cell r="D440" t="str">
            <v>Exempt</v>
          </cell>
          <cell r="E440">
            <v>1226</v>
          </cell>
          <cell r="F440" t="str">
            <v>Voice Operations</v>
          </cell>
          <cell r="G440">
            <v>2011</v>
          </cell>
          <cell r="H440" t="str">
            <v>Analyst, Telecomm - Car</v>
          </cell>
          <cell r="I440" t="str">
            <v>Analyst - Telecomm - Car</v>
          </cell>
          <cell r="J440">
            <v>37193</v>
          </cell>
          <cell r="K440">
            <v>37193</v>
          </cell>
          <cell r="L440">
            <v>66512.160000000003</v>
          </cell>
          <cell r="M440" t="str">
            <v xml:space="preserve">    60750.00</v>
          </cell>
          <cell r="N440">
            <v>0.24</v>
          </cell>
          <cell r="O440" t="str">
            <v>Eileen J Skidmore</v>
          </cell>
          <cell r="P440" t="str">
            <v>Walje, A Richard</v>
          </cell>
        </row>
        <row r="441">
          <cell r="A441">
            <v>6971</v>
          </cell>
          <cell r="B441" t="str">
            <v>Lancaster</v>
          </cell>
          <cell r="C441" t="str">
            <v>Garry</v>
          </cell>
          <cell r="D441" t="str">
            <v>Exempt</v>
          </cell>
          <cell r="E441">
            <v>666</v>
          </cell>
          <cell r="F441" t="str">
            <v>Huntington Production</v>
          </cell>
          <cell r="G441">
            <v>5692</v>
          </cell>
          <cell r="H441" t="str">
            <v>Supervisor, Plant Operati</v>
          </cell>
          <cell r="I441" t="str">
            <v>Supervisor, Plant Operations</v>
          </cell>
          <cell r="J441">
            <v>28562</v>
          </cell>
          <cell r="K441">
            <v>36795</v>
          </cell>
          <cell r="L441">
            <v>80224.08</v>
          </cell>
          <cell r="M441" t="str">
            <v xml:space="preserve">    78700.00</v>
          </cell>
          <cell r="N441">
            <v>0.24</v>
          </cell>
          <cell r="O441" t="str">
            <v>Vaughn Judi</v>
          </cell>
          <cell r="P441" t="str">
            <v>Cunningham, Barry G</v>
          </cell>
        </row>
        <row r="442">
          <cell r="A442">
            <v>6991</v>
          </cell>
          <cell r="B442" t="str">
            <v>Black</v>
          </cell>
          <cell r="C442" t="str">
            <v>Rafe</v>
          </cell>
          <cell r="D442" t="str">
            <v>Exempt</v>
          </cell>
          <cell r="E442">
            <v>1055</v>
          </cell>
          <cell r="F442" t="str">
            <v>Metering Ops Central/Southern Utah</v>
          </cell>
          <cell r="G442">
            <v>6062</v>
          </cell>
          <cell r="H442" t="str">
            <v>Director, Field Services</v>
          </cell>
          <cell r="I442" t="str">
            <v>Dir, Fld Svcs - Mtr Ops UT</v>
          </cell>
          <cell r="J442">
            <v>28209</v>
          </cell>
          <cell r="K442">
            <v>36708</v>
          </cell>
          <cell r="L442">
            <v>107793.12</v>
          </cell>
          <cell r="M442" t="str">
            <v xml:space="preserve">    99350.00</v>
          </cell>
          <cell r="N442">
            <v>0.3</v>
          </cell>
          <cell r="O442" t="str">
            <v>Blaine Andreasen</v>
          </cell>
          <cell r="P442" t="str">
            <v>Wright, Matthew</v>
          </cell>
        </row>
        <row r="443">
          <cell r="A443">
            <v>6994</v>
          </cell>
          <cell r="B443" t="str">
            <v>Edrington</v>
          </cell>
          <cell r="C443" t="str">
            <v>Lawrence</v>
          </cell>
          <cell r="D443" t="str">
            <v>Exempt</v>
          </cell>
          <cell r="E443">
            <v>647</v>
          </cell>
          <cell r="F443" t="str">
            <v>Naughton Administration</v>
          </cell>
          <cell r="G443">
            <v>2120</v>
          </cell>
          <cell r="H443" t="str">
            <v>Engineer - Ld/Sr</v>
          </cell>
          <cell r="I443" t="str">
            <v>Engineer - Ld/Sr</v>
          </cell>
          <cell r="J443">
            <v>27932</v>
          </cell>
          <cell r="K443">
            <v>38149</v>
          </cell>
          <cell r="L443">
            <v>76000.08</v>
          </cell>
          <cell r="M443" t="str">
            <v xml:space="preserve">    80400.00</v>
          </cell>
          <cell r="N443">
            <v>0.24</v>
          </cell>
          <cell r="O443" t="str">
            <v>Angeline K Skinner</v>
          </cell>
          <cell r="P443" t="str">
            <v>Cunningham, Barry G</v>
          </cell>
        </row>
        <row r="444">
          <cell r="A444">
            <v>6999</v>
          </cell>
          <cell r="B444" t="str">
            <v>Rhees</v>
          </cell>
          <cell r="C444" t="str">
            <v>Scott</v>
          </cell>
          <cell r="D444" t="str">
            <v>Exempt</v>
          </cell>
          <cell r="E444">
            <v>1143</v>
          </cell>
          <cell r="F444" t="str">
            <v>Park City New Connections</v>
          </cell>
          <cell r="G444">
            <v>6081</v>
          </cell>
          <cell r="H444" t="str">
            <v>Manager, Distribution</v>
          </cell>
          <cell r="I444" t="str">
            <v>Manager, Distribution</v>
          </cell>
          <cell r="J444">
            <v>27934</v>
          </cell>
          <cell r="K444">
            <v>37236</v>
          </cell>
          <cell r="L444">
            <v>96308.160000000003</v>
          </cell>
          <cell r="M444" t="str">
            <v xml:space="preserve">    90600.00</v>
          </cell>
          <cell r="N444">
            <v>0.3</v>
          </cell>
          <cell r="O444" t="str">
            <v>Scott C Derrick</v>
          </cell>
          <cell r="P444" t="str">
            <v>Wright, Matthew</v>
          </cell>
        </row>
        <row r="445">
          <cell r="A445">
            <v>7005</v>
          </cell>
          <cell r="B445" t="str">
            <v>Lowder</v>
          </cell>
          <cell r="C445" t="str">
            <v>Ronnie</v>
          </cell>
          <cell r="D445" t="str">
            <v>Exempt</v>
          </cell>
          <cell r="E445">
            <v>1013</v>
          </cell>
          <cell r="F445" t="str">
            <v>External Reporting</v>
          </cell>
          <cell r="G445">
            <v>7555</v>
          </cell>
          <cell r="H445" t="str">
            <v>Director, Fin/Actng</v>
          </cell>
          <cell r="I445" t="str">
            <v>Director, Fin/Actng</v>
          </cell>
          <cell r="J445">
            <v>27942</v>
          </cell>
          <cell r="K445">
            <v>36708</v>
          </cell>
          <cell r="L445">
            <v>117624</v>
          </cell>
          <cell r="M445" t="str">
            <v xml:space="preserve">   108800.00</v>
          </cell>
          <cell r="N445">
            <v>0.4</v>
          </cell>
          <cell r="O445" t="str">
            <v>David J Mendez</v>
          </cell>
          <cell r="P445" t="str">
            <v>Peach, Richard</v>
          </cell>
        </row>
        <row r="446">
          <cell r="A446">
            <v>7009</v>
          </cell>
          <cell r="B446" t="str">
            <v>Luke</v>
          </cell>
          <cell r="C446" t="str">
            <v>Ted</v>
          </cell>
          <cell r="D446" t="str">
            <v>Exempt</v>
          </cell>
          <cell r="E446">
            <v>660</v>
          </cell>
          <cell r="F446" t="str">
            <v>Hunter Support</v>
          </cell>
          <cell r="G446">
            <v>2278</v>
          </cell>
          <cell r="H446" t="str">
            <v>Supervisor, Plant</v>
          </cell>
          <cell r="I446" t="str">
            <v>Supervisor, Plant</v>
          </cell>
          <cell r="J446">
            <v>28278</v>
          </cell>
          <cell r="K446">
            <v>37905</v>
          </cell>
          <cell r="L446">
            <v>70040.160000000003</v>
          </cell>
          <cell r="M446" t="str">
            <v xml:space="preserve">    71500.00</v>
          </cell>
          <cell r="N446">
            <v>0.24</v>
          </cell>
          <cell r="O446" t="str">
            <v>Barry W Atwood</v>
          </cell>
          <cell r="P446" t="str">
            <v>Cunningham, Barry G</v>
          </cell>
        </row>
        <row r="447">
          <cell r="A447">
            <v>7015</v>
          </cell>
          <cell r="B447" t="str">
            <v>Anderton</v>
          </cell>
          <cell r="C447" t="str">
            <v>Steven</v>
          </cell>
          <cell r="D447" t="str">
            <v>Exempt</v>
          </cell>
          <cell r="E447">
            <v>501</v>
          </cell>
          <cell r="F447" t="str">
            <v>Transport Admin</v>
          </cell>
          <cell r="G447">
            <v>2182</v>
          </cell>
          <cell r="H447" t="str">
            <v>Manager, Transport</v>
          </cell>
          <cell r="I447" t="str">
            <v>Manager, Transport</v>
          </cell>
          <cell r="J447">
            <v>37193</v>
          </cell>
          <cell r="K447">
            <v>38103</v>
          </cell>
          <cell r="L447">
            <v>75900</v>
          </cell>
          <cell r="M447" t="str">
            <v xml:space="preserve">    86850.00</v>
          </cell>
          <cell r="N447">
            <v>0.3</v>
          </cell>
          <cell r="O447" t="str">
            <v>William H Goble</v>
          </cell>
          <cell r="P447" t="str">
            <v>Wright, Matthew</v>
          </cell>
        </row>
        <row r="448">
          <cell r="A448">
            <v>7019</v>
          </cell>
          <cell r="B448" t="str">
            <v>Tucker</v>
          </cell>
          <cell r="C448" t="str">
            <v>Mark</v>
          </cell>
          <cell r="D448" t="str">
            <v>Exempt</v>
          </cell>
          <cell r="E448">
            <v>297</v>
          </cell>
          <cell r="F448" t="str">
            <v>Pricing</v>
          </cell>
          <cell r="G448">
            <v>2004</v>
          </cell>
          <cell r="H448" t="str">
            <v>Analyst, Rgltry - Assoc</v>
          </cell>
          <cell r="I448" t="str">
            <v>Analyst, Rgltry - Assoc</v>
          </cell>
          <cell r="J448">
            <v>37193</v>
          </cell>
          <cell r="K448">
            <v>37693</v>
          </cell>
          <cell r="L448">
            <v>49115.040000000001</v>
          </cell>
          <cell r="M448" t="str">
            <v xml:space="preserve">    53750.00</v>
          </cell>
          <cell r="N448">
            <v>0.2</v>
          </cell>
          <cell r="O448" t="str">
            <v>Margaret F Ryan</v>
          </cell>
          <cell r="P448" t="str">
            <v>Larson, Donald D</v>
          </cell>
        </row>
        <row r="449">
          <cell r="A449">
            <v>7020</v>
          </cell>
          <cell r="B449" t="str">
            <v>Myers</v>
          </cell>
          <cell r="C449" t="str">
            <v>Tim</v>
          </cell>
          <cell r="D449" t="str">
            <v>Exempt</v>
          </cell>
          <cell r="E449">
            <v>1327</v>
          </cell>
          <cell r="F449" t="str">
            <v>Enterprise 390/ Unix Systems</v>
          </cell>
          <cell r="G449">
            <v>2136</v>
          </cell>
          <cell r="H449" t="str">
            <v>IT Spclst, DB Adm - Ld/Sr</v>
          </cell>
          <cell r="I449" t="str">
            <v>IT Spclst, DB Adm - Ld/Sr</v>
          </cell>
          <cell r="J449">
            <v>37195</v>
          </cell>
          <cell r="K449">
            <v>37195</v>
          </cell>
          <cell r="L449">
            <v>94465.2</v>
          </cell>
          <cell r="M449" t="str">
            <v xml:space="preserve">    84300.00</v>
          </cell>
          <cell r="N449">
            <v>0.24</v>
          </cell>
          <cell r="O449" t="str">
            <v>Richard D Stehno</v>
          </cell>
          <cell r="P449" t="str">
            <v>Walje, A Richard</v>
          </cell>
        </row>
        <row r="450">
          <cell r="A450">
            <v>7025</v>
          </cell>
          <cell r="B450" t="str">
            <v>Thompson</v>
          </cell>
          <cell r="C450" t="str">
            <v>Kevin</v>
          </cell>
          <cell r="D450" t="str">
            <v>Exempt</v>
          </cell>
          <cell r="E450">
            <v>1065</v>
          </cell>
          <cell r="F450" t="str">
            <v>C&amp;I Account Management</v>
          </cell>
          <cell r="G450">
            <v>1952</v>
          </cell>
          <cell r="H450" t="str">
            <v>Acct Mgr, Corporate</v>
          </cell>
          <cell r="I450" t="str">
            <v>Acct Mgr, Corporate</v>
          </cell>
          <cell r="J450">
            <v>27941</v>
          </cell>
          <cell r="K450">
            <v>35576</v>
          </cell>
          <cell r="L450">
            <v>87173.04</v>
          </cell>
          <cell r="M450" t="str">
            <v xml:space="preserve">    92900.00</v>
          </cell>
          <cell r="N450">
            <v>0.3</v>
          </cell>
          <cell r="O450" t="str">
            <v>David J Spalding</v>
          </cell>
          <cell r="P450" t="str">
            <v>Wright, Matthew</v>
          </cell>
        </row>
        <row r="451">
          <cell r="A451">
            <v>7026</v>
          </cell>
          <cell r="B451" t="str">
            <v>Brown</v>
          </cell>
          <cell r="C451" t="str">
            <v>Eugenia</v>
          </cell>
          <cell r="D451" t="str">
            <v>Exempt</v>
          </cell>
          <cell r="E451">
            <v>245</v>
          </cell>
          <cell r="F451" t="str">
            <v>Compensation</v>
          </cell>
          <cell r="G451">
            <v>2052</v>
          </cell>
          <cell r="H451" t="str">
            <v>Cnslt, HR - Car</v>
          </cell>
          <cell r="I451" t="str">
            <v>Cnslt, HR - Car</v>
          </cell>
          <cell r="J451">
            <v>37221</v>
          </cell>
          <cell r="K451">
            <v>37890</v>
          </cell>
          <cell r="L451">
            <v>80973.119999999995</v>
          </cell>
          <cell r="M451" t="str">
            <v xml:space="preserve">    83500.00</v>
          </cell>
          <cell r="N451">
            <v>0.24</v>
          </cell>
          <cell r="O451" t="str">
            <v>Kimberly A Arlen</v>
          </cell>
          <cell r="P451" t="str">
            <v>Pittman, Michael J</v>
          </cell>
        </row>
        <row r="452">
          <cell r="A452">
            <v>7044</v>
          </cell>
          <cell r="B452" t="str">
            <v>Corder</v>
          </cell>
          <cell r="C452" t="str">
            <v>Diana</v>
          </cell>
          <cell r="D452" t="str">
            <v>Exempt</v>
          </cell>
          <cell r="E452">
            <v>1024</v>
          </cell>
          <cell r="F452" t="str">
            <v>Community &amp; Economic Development</v>
          </cell>
          <cell r="G452">
            <v>2049</v>
          </cell>
          <cell r="H452" t="str">
            <v>Cnslt, Com/Ind Dev - Ld/S</v>
          </cell>
          <cell r="I452" t="str">
            <v>Cnslt, Com/Ind Dev - Ld/Sr</v>
          </cell>
          <cell r="J452">
            <v>37202</v>
          </cell>
          <cell r="K452">
            <v>37663</v>
          </cell>
          <cell r="L452">
            <v>72275.039999999994</v>
          </cell>
          <cell r="M452" t="str">
            <v xml:space="preserve">    76850.00</v>
          </cell>
          <cell r="N452">
            <v>0.24</v>
          </cell>
          <cell r="O452" t="str">
            <v>Alene E Bentley</v>
          </cell>
          <cell r="P452" t="str">
            <v>Walje, A Richard</v>
          </cell>
        </row>
        <row r="453">
          <cell r="A453">
            <v>7045</v>
          </cell>
          <cell r="B453" t="str">
            <v>Rees</v>
          </cell>
          <cell r="C453" t="str">
            <v>Katherine</v>
          </cell>
          <cell r="D453" t="str">
            <v>Non-Exempt,Non-Union</v>
          </cell>
          <cell r="E453">
            <v>250</v>
          </cell>
          <cell r="F453" t="str">
            <v>Training Support &amp; Development - PD</v>
          </cell>
          <cell r="G453">
            <v>2063</v>
          </cell>
          <cell r="H453" t="str">
            <v>Coord, HR - Car</v>
          </cell>
          <cell r="I453" t="str">
            <v>Coord, HR - Car</v>
          </cell>
          <cell r="J453">
            <v>37200</v>
          </cell>
          <cell r="K453">
            <v>37774</v>
          </cell>
          <cell r="L453">
            <v>33825.120000000003</v>
          </cell>
          <cell r="M453" t="str">
            <v xml:space="preserve">    37000.00</v>
          </cell>
          <cell r="N453">
            <v>0.2</v>
          </cell>
          <cell r="O453" t="str">
            <v>Lisa C Ciriako</v>
          </cell>
          <cell r="P453" t="str">
            <v>Wright, Matthew</v>
          </cell>
        </row>
        <row r="454">
          <cell r="A454">
            <v>7046</v>
          </cell>
          <cell r="B454" t="str">
            <v>Singh</v>
          </cell>
          <cell r="C454" t="str">
            <v>Virinder</v>
          </cell>
          <cell r="D454" t="str">
            <v>Exempt</v>
          </cell>
          <cell r="E454">
            <v>1020</v>
          </cell>
          <cell r="F454" t="str">
            <v>Environmental Policy</v>
          </cell>
          <cell r="G454">
            <v>1988</v>
          </cell>
          <cell r="H454" t="str">
            <v>Analyst, Env - Ld/Sr</v>
          </cell>
          <cell r="I454" t="str">
            <v>Analyst, Env - Ld/Sr</v>
          </cell>
          <cell r="J454">
            <v>37258</v>
          </cell>
          <cell r="K454">
            <v>37803</v>
          </cell>
          <cell r="L454">
            <v>74880</v>
          </cell>
          <cell r="M454" t="str">
            <v xml:space="preserve">    78000.00</v>
          </cell>
          <cell r="N454">
            <v>0.24</v>
          </cell>
          <cell r="O454" t="str">
            <v>William R Edmonds</v>
          </cell>
          <cell r="P454" t="str">
            <v>MacRitchie, Andy</v>
          </cell>
        </row>
        <row r="455">
          <cell r="A455">
            <v>7051</v>
          </cell>
          <cell r="B455" t="str">
            <v>Dull</v>
          </cell>
          <cell r="C455" t="str">
            <v>Debra</v>
          </cell>
          <cell r="D455" t="str">
            <v>Exempt</v>
          </cell>
          <cell r="E455">
            <v>229</v>
          </cell>
          <cell r="F455" t="str">
            <v>Community Services - East Region</v>
          </cell>
          <cell r="G455">
            <v>6004</v>
          </cell>
          <cell r="H455" t="str">
            <v>Cnslt, Community Relation</v>
          </cell>
          <cell r="I455" t="str">
            <v>Cnslt, Community Relations (RCM)</v>
          </cell>
          <cell r="J455">
            <v>27967</v>
          </cell>
          <cell r="K455">
            <v>36650</v>
          </cell>
          <cell r="L455">
            <v>82610.16</v>
          </cell>
          <cell r="M455" t="str">
            <v xml:space="preserve">    90600.00</v>
          </cell>
          <cell r="N455">
            <v>0.3</v>
          </cell>
          <cell r="O455" t="str">
            <v>Roderick D Fisher</v>
          </cell>
          <cell r="P455" t="str">
            <v>Walje, A Richard</v>
          </cell>
        </row>
        <row r="456">
          <cell r="A456">
            <v>7052</v>
          </cell>
          <cell r="B456" t="str">
            <v>Hastings</v>
          </cell>
          <cell r="C456" t="str">
            <v>Stephen</v>
          </cell>
          <cell r="D456" t="str">
            <v>Exempt</v>
          </cell>
          <cell r="E456">
            <v>231</v>
          </cell>
          <cell r="F456" t="str">
            <v>Generation</v>
          </cell>
          <cell r="G456">
            <v>7555</v>
          </cell>
          <cell r="H456" t="str">
            <v>Director, Fin/Actng</v>
          </cell>
          <cell r="I456" t="str">
            <v>Director, Fin/Actng</v>
          </cell>
          <cell r="J456">
            <v>27967</v>
          </cell>
          <cell r="K456">
            <v>37494</v>
          </cell>
          <cell r="L456">
            <v>112370.16</v>
          </cell>
          <cell r="M456" t="str">
            <v xml:space="preserve">   108800.00</v>
          </cell>
          <cell r="N456">
            <v>0.4</v>
          </cell>
          <cell r="O456" t="str">
            <v>Barry G Cunningham</v>
          </cell>
          <cell r="P456" t="str">
            <v>Cunningham, Barry G</v>
          </cell>
        </row>
        <row r="457">
          <cell r="A457">
            <v>7054</v>
          </cell>
          <cell r="B457" t="str">
            <v>Frye</v>
          </cell>
          <cell r="C457" t="str">
            <v>Melanie</v>
          </cell>
          <cell r="D457" t="str">
            <v>Exempt</v>
          </cell>
          <cell r="E457">
            <v>231</v>
          </cell>
          <cell r="F457" t="str">
            <v>Generation</v>
          </cell>
          <cell r="G457">
            <v>2053</v>
          </cell>
          <cell r="H457" t="str">
            <v>Cnslt, HR - Ld/Sr</v>
          </cell>
          <cell r="I457" t="str">
            <v>Cnslt, HR - Ld/Sr</v>
          </cell>
          <cell r="J457">
            <v>37200</v>
          </cell>
          <cell r="K457">
            <v>37200</v>
          </cell>
          <cell r="L457">
            <v>92590.080000000002</v>
          </cell>
          <cell r="M457" t="str">
            <v xml:space="preserve">    93600.00</v>
          </cell>
          <cell r="N457">
            <v>0.3</v>
          </cell>
          <cell r="O457" t="str">
            <v>Richard C Woolley</v>
          </cell>
          <cell r="P457" t="str">
            <v>Cunningham, Barry G</v>
          </cell>
        </row>
        <row r="458">
          <cell r="A458">
            <v>7055</v>
          </cell>
          <cell r="B458" t="str">
            <v>Petersen</v>
          </cell>
          <cell r="C458" t="str">
            <v>Bruce</v>
          </cell>
          <cell r="D458" t="str">
            <v>Exempt</v>
          </cell>
          <cell r="E458">
            <v>346</v>
          </cell>
          <cell r="F458" t="str">
            <v>Richfield Distribution</v>
          </cell>
          <cell r="G458">
            <v>2272</v>
          </cell>
          <cell r="H458" t="str">
            <v>Supervisor, D&amp;T</v>
          </cell>
          <cell r="I458" t="str">
            <v>Supervisor, D&amp;T</v>
          </cell>
          <cell r="J458">
            <v>27963</v>
          </cell>
          <cell r="K458">
            <v>35972</v>
          </cell>
          <cell r="L458">
            <v>71901.119999999995</v>
          </cell>
          <cell r="M458" t="str">
            <v xml:space="preserve">    67500.00</v>
          </cell>
          <cell r="N458">
            <v>0.24</v>
          </cell>
          <cell r="O458" t="str">
            <v>Paul A Fillmore</v>
          </cell>
          <cell r="P458" t="str">
            <v>Wright, Matthew</v>
          </cell>
        </row>
        <row r="459">
          <cell r="A459">
            <v>7056</v>
          </cell>
          <cell r="B459" t="str">
            <v>Yakabe</v>
          </cell>
          <cell r="C459" t="str">
            <v>Lea-Ann Joyce</v>
          </cell>
          <cell r="D459" t="str">
            <v>Non-Exempt,Non-Union</v>
          </cell>
          <cell r="E459">
            <v>175</v>
          </cell>
          <cell r="F459" t="str">
            <v>Controller</v>
          </cell>
          <cell r="G459">
            <v>2020</v>
          </cell>
          <cell r="H459" t="str">
            <v>Assistant, Group/Indv</v>
          </cell>
          <cell r="I459" t="str">
            <v>Assistant, Group/Indv</v>
          </cell>
          <cell r="J459">
            <v>37203</v>
          </cell>
          <cell r="K459">
            <v>37203</v>
          </cell>
          <cell r="L459">
            <v>36225.120000000003</v>
          </cell>
          <cell r="M459" t="str">
            <v xml:space="preserve">    36500.00</v>
          </cell>
          <cell r="N459">
            <v>0.2</v>
          </cell>
          <cell r="O459" t="str">
            <v>Robert Benns</v>
          </cell>
          <cell r="P459" t="str">
            <v>Peach, Richard</v>
          </cell>
        </row>
        <row r="460">
          <cell r="A460">
            <v>7065</v>
          </cell>
          <cell r="B460" t="str">
            <v>Hand-Gatineau</v>
          </cell>
          <cell r="C460" t="str">
            <v>Deborah</v>
          </cell>
          <cell r="D460" t="str">
            <v>Exempt</v>
          </cell>
          <cell r="E460">
            <v>878</v>
          </cell>
          <cell r="F460" t="str">
            <v>Mainframe</v>
          </cell>
          <cell r="G460">
            <v>2136</v>
          </cell>
          <cell r="H460" t="str">
            <v>IT Spclst, DB Adm - Ld/Sr</v>
          </cell>
          <cell r="I460" t="str">
            <v>IT Spclst, DB Adm - Ld/Sr</v>
          </cell>
          <cell r="J460">
            <v>37214</v>
          </cell>
          <cell r="K460">
            <v>37798</v>
          </cell>
          <cell r="L460">
            <v>80340</v>
          </cell>
          <cell r="M460" t="str">
            <v xml:space="preserve">    84300.00</v>
          </cell>
          <cell r="N460">
            <v>0.24</v>
          </cell>
          <cell r="O460" t="str">
            <v>Daryl C Johnson</v>
          </cell>
          <cell r="P460" t="str">
            <v>Walje, A Richard</v>
          </cell>
        </row>
        <row r="461">
          <cell r="A461">
            <v>7080</v>
          </cell>
          <cell r="B461" t="str">
            <v>Qualey</v>
          </cell>
          <cell r="C461" t="str">
            <v>Heather</v>
          </cell>
          <cell r="D461" t="str">
            <v>Exempt</v>
          </cell>
          <cell r="E461">
            <v>1066</v>
          </cell>
          <cell r="F461" t="str">
            <v>Customer Support Services</v>
          </cell>
          <cell r="G461">
            <v>2231</v>
          </cell>
          <cell r="H461" t="str">
            <v>Prod Mgr - Ld/Sr</v>
          </cell>
          <cell r="I461" t="str">
            <v>Prod Mgr - Ld/Sr</v>
          </cell>
          <cell r="J461">
            <v>37208</v>
          </cell>
          <cell r="K461">
            <v>37208</v>
          </cell>
          <cell r="L461">
            <v>78299.039999999994</v>
          </cell>
          <cell r="M461" t="str">
            <v xml:space="preserve">    78950.00</v>
          </cell>
          <cell r="N461">
            <v>0.3</v>
          </cell>
          <cell r="O461" t="str">
            <v>Valerie F Smith</v>
          </cell>
          <cell r="P461" t="str">
            <v>Wright, Matthew</v>
          </cell>
        </row>
        <row r="462">
          <cell r="A462">
            <v>7099</v>
          </cell>
          <cell r="B462" t="str">
            <v>Nicholson</v>
          </cell>
          <cell r="C462" t="str">
            <v>Daniel</v>
          </cell>
          <cell r="D462" t="str">
            <v>Non-Exempt,Non-Union</v>
          </cell>
          <cell r="E462">
            <v>1132</v>
          </cell>
          <cell r="F462" t="str">
            <v>Engineering Transmission</v>
          </cell>
          <cell r="G462">
            <v>8280</v>
          </cell>
          <cell r="H462" t="str">
            <v>Specialist, Design - Asso</v>
          </cell>
          <cell r="I462" t="str">
            <v>Specialist, Design - Assoc</v>
          </cell>
          <cell r="J462">
            <v>37200</v>
          </cell>
          <cell r="K462">
            <v>37813</v>
          </cell>
          <cell r="L462">
            <v>43386</v>
          </cell>
          <cell r="M462" t="str">
            <v xml:space="preserve">    42050.00</v>
          </cell>
          <cell r="N462">
            <v>0.2</v>
          </cell>
          <cell r="O462" t="str">
            <v>James A Flood Jr</v>
          </cell>
          <cell r="P462" t="str">
            <v>Wright, Matthew</v>
          </cell>
        </row>
        <row r="463">
          <cell r="A463">
            <v>7119</v>
          </cell>
          <cell r="B463" t="str">
            <v>Stubbenhagen</v>
          </cell>
          <cell r="C463" t="str">
            <v>Jonathan</v>
          </cell>
          <cell r="D463" t="str">
            <v>Exempt</v>
          </cell>
          <cell r="E463">
            <v>904</v>
          </cell>
          <cell r="F463" t="str">
            <v>Procurement Power Generation</v>
          </cell>
          <cell r="G463">
            <v>4927</v>
          </cell>
          <cell r="H463" t="str">
            <v>Cnslt, Prcr/Mtrls - Ld/Sr</v>
          </cell>
          <cell r="I463" t="str">
            <v>Cnslt, Prcr/Mtrls - Ld/Sr</v>
          </cell>
          <cell r="J463">
            <v>37208</v>
          </cell>
          <cell r="K463">
            <v>37208</v>
          </cell>
          <cell r="L463">
            <v>82556.160000000003</v>
          </cell>
          <cell r="M463" t="str">
            <v xml:space="preserve">    88200.00</v>
          </cell>
          <cell r="N463">
            <v>0.3</v>
          </cell>
          <cell r="O463" t="str">
            <v>Harmie G Toren</v>
          </cell>
          <cell r="P463" t="str">
            <v>MacRitchie, Andy</v>
          </cell>
        </row>
        <row r="464">
          <cell r="A464">
            <v>7120</v>
          </cell>
          <cell r="B464" t="str">
            <v>Mower</v>
          </cell>
          <cell r="C464" t="str">
            <v>Kent</v>
          </cell>
          <cell r="D464" t="str">
            <v>Exempt</v>
          </cell>
          <cell r="E464">
            <v>666</v>
          </cell>
          <cell r="F464" t="str">
            <v>Huntington Production</v>
          </cell>
          <cell r="G464">
            <v>5692</v>
          </cell>
          <cell r="H464" t="str">
            <v>Supervisor, Plant Operati</v>
          </cell>
          <cell r="I464" t="str">
            <v>Supervisor, Plant Operations</v>
          </cell>
          <cell r="J464">
            <v>28002</v>
          </cell>
          <cell r="K464">
            <v>36795</v>
          </cell>
          <cell r="L464">
            <v>86790</v>
          </cell>
          <cell r="M464" t="str">
            <v xml:space="preserve">    78700.00</v>
          </cell>
          <cell r="N464">
            <v>0.24</v>
          </cell>
          <cell r="O464" t="str">
            <v>Vaughn Judi</v>
          </cell>
          <cell r="P464" t="str">
            <v>Cunningham, Barry G</v>
          </cell>
        </row>
        <row r="465">
          <cell r="A465">
            <v>7123</v>
          </cell>
          <cell r="B465" t="str">
            <v>Coates</v>
          </cell>
          <cell r="C465" t="str">
            <v>Robert</v>
          </cell>
          <cell r="D465" t="str">
            <v>Exempt</v>
          </cell>
          <cell r="E465">
            <v>1134</v>
          </cell>
          <cell r="F465" t="str">
            <v>Bend New Connections</v>
          </cell>
          <cell r="G465">
            <v>6081</v>
          </cell>
          <cell r="H465" t="str">
            <v>Manager, Distribution</v>
          </cell>
          <cell r="I465" t="str">
            <v>Manager, Distribution</v>
          </cell>
          <cell r="J465">
            <v>37214</v>
          </cell>
          <cell r="K465">
            <v>37433</v>
          </cell>
          <cell r="L465">
            <v>80340</v>
          </cell>
          <cell r="M465" t="str">
            <v xml:space="preserve">    90600.00</v>
          </cell>
          <cell r="N465">
            <v>0.3</v>
          </cell>
          <cell r="O465" t="str">
            <v>Robert A McConnell</v>
          </cell>
          <cell r="P465" t="str">
            <v>Wright, Matthew</v>
          </cell>
        </row>
        <row r="466">
          <cell r="A466">
            <v>7124</v>
          </cell>
          <cell r="B466" t="str">
            <v>Larsen</v>
          </cell>
          <cell r="C466" t="str">
            <v>Camille</v>
          </cell>
          <cell r="D466" t="str">
            <v>Exempt</v>
          </cell>
          <cell r="E466">
            <v>245</v>
          </cell>
          <cell r="F466" t="str">
            <v>Compensation</v>
          </cell>
          <cell r="G466">
            <v>1993</v>
          </cell>
          <cell r="H466" t="str">
            <v>Analyst, HR - Car</v>
          </cell>
          <cell r="I466" t="str">
            <v>Analyst, HR - Car</v>
          </cell>
          <cell r="J466">
            <v>37208</v>
          </cell>
          <cell r="K466">
            <v>38118</v>
          </cell>
          <cell r="L466">
            <v>52452</v>
          </cell>
          <cell r="M466" t="str">
            <v xml:space="preserve">    59750.00</v>
          </cell>
          <cell r="N466">
            <v>0.2</v>
          </cell>
          <cell r="O466" t="str">
            <v>Erich D Wilson</v>
          </cell>
          <cell r="P466" t="str">
            <v>Pittman, Michael J</v>
          </cell>
        </row>
        <row r="467">
          <cell r="A467">
            <v>7138</v>
          </cell>
          <cell r="B467" t="str">
            <v>Kile Jr</v>
          </cell>
          <cell r="C467" t="str">
            <v>William</v>
          </cell>
          <cell r="D467" t="str">
            <v>Exempt</v>
          </cell>
          <cell r="E467">
            <v>1077</v>
          </cell>
          <cell r="F467" t="str">
            <v>Generation Engineering</v>
          </cell>
          <cell r="G467">
            <v>2121</v>
          </cell>
          <cell r="H467" t="str">
            <v>Engineer - Princ</v>
          </cell>
          <cell r="I467" t="str">
            <v>Engineer - Princ</v>
          </cell>
          <cell r="J467">
            <v>28023</v>
          </cell>
          <cell r="K467">
            <v>35972</v>
          </cell>
          <cell r="L467">
            <v>102182.16</v>
          </cell>
          <cell r="M467" t="str">
            <v xml:space="preserve">    94950.00</v>
          </cell>
          <cell r="N467">
            <v>0.3</v>
          </cell>
          <cell r="O467" t="str">
            <v>Rodney K Roberts</v>
          </cell>
          <cell r="P467" t="str">
            <v>Cunningham, Barry G</v>
          </cell>
        </row>
        <row r="468">
          <cell r="A468">
            <v>7139</v>
          </cell>
          <cell r="B468" t="str">
            <v>Grix</v>
          </cell>
          <cell r="C468" t="str">
            <v>Sharon</v>
          </cell>
          <cell r="D468" t="str">
            <v>Non-Exempt,Non-Union</v>
          </cell>
          <cell r="E468">
            <v>1131</v>
          </cell>
          <cell r="F468" t="str">
            <v>Project Management East</v>
          </cell>
          <cell r="G468">
            <v>2020</v>
          </cell>
          <cell r="H468" t="str">
            <v>Assistant, Group/Indv</v>
          </cell>
          <cell r="I468" t="str">
            <v>Assistant, Group/Indv</v>
          </cell>
          <cell r="J468">
            <v>28019</v>
          </cell>
          <cell r="K468">
            <v>35972</v>
          </cell>
          <cell r="L468">
            <v>35984.160000000003</v>
          </cell>
          <cell r="M468" t="str">
            <v xml:space="preserve">    36500.00</v>
          </cell>
          <cell r="N468">
            <v>0.2</v>
          </cell>
          <cell r="O468" t="str">
            <v>Steven R Jensen</v>
          </cell>
          <cell r="P468" t="str">
            <v>Wright, Matthew</v>
          </cell>
        </row>
        <row r="469">
          <cell r="A469">
            <v>7149</v>
          </cell>
          <cell r="B469" t="str">
            <v>Pleger</v>
          </cell>
          <cell r="C469" t="str">
            <v>Derrick</v>
          </cell>
          <cell r="D469" t="str">
            <v>Exempt</v>
          </cell>
          <cell r="E469">
            <v>77</v>
          </cell>
          <cell r="F469" t="str">
            <v>Transmission Dispatch</v>
          </cell>
          <cell r="G469">
            <v>2116</v>
          </cell>
          <cell r="H469" t="str">
            <v>Dispatcher, Sys - Car</v>
          </cell>
          <cell r="I469" t="str">
            <v>Grid Opr - Car</v>
          </cell>
          <cell r="J469">
            <v>37190</v>
          </cell>
          <cell r="K469">
            <v>37190</v>
          </cell>
          <cell r="L469">
            <v>63809.04</v>
          </cell>
          <cell r="M469" t="str">
            <v xml:space="preserve">    73900.00</v>
          </cell>
          <cell r="N469">
            <v>0.24</v>
          </cell>
          <cell r="O469" t="str">
            <v>Kathryn L Downey</v>
          </cell>
          <cell r="P469" t="str">
            <v>Wright, Matthew</v>
          </cell>
        </row>
        <row r="470">
          <cell r="A470">
            <v>7171</v>
          </cell>
          <cell r="B470" t="str">
            <v>Sumsion</v>
          </cell>
          <cell r="C470" t="str">
            <v>Brian</v>
          </cell>
          <cell r="D470" t="str">
            <v>Exempt</v>
          </cell>
          <cell r="E470">
            <v>258</v>
          </cell>
          <cell r="F470" t="str">
            <v>Enterprise Ops/ EOC</v>
          </cell>
          <cell r="G470">
            <v>2138</v>
          </cell>
          <cell r="H470" t="str">
            <v>IT Spclst, Dsk Spt - Car</v>
          </cell>
          <cell r="I470" t="str">
            <v>IT Spclst, Dsk Spt - Car</v>
          </cell>
          <cell r="J470">
            <v>37221</v>
          </cell>
          <cell r="K470">
            <v>37221</v>
          </cell>
          <cell r="L470">
            <v>53018.16</v>
          </cell>
          <cell r="M470" t="str">
            <v xml:space="preserve">    51150.00</v>
          </cell>
          <cell r="N470">
            <v>0.2</v>
          </cell>
          <cell r="O470" t="str">
            <v>James B Carroll</v>
          </cell>
          <cell r="P470" t="str">
            <v>Walje, A Richard</v>
          </cell>
        </row>
        <row r="471">
          <cell r="A471">
            <v>7179</v>
          </cell>
          <cell r="B471" t="str">
            <v>Guerin</v>
          </cell>
          <cell r="C471" t="str">
            <v>John</v>
          </cell>
          <cell r="D471" t="str">
            <v>Exempt</v>
          </cell>
          <cell r="E471">
            <v>1036</v>
          </cell>
          <cell r="F471" t="str">
            <v>Procurement Power Delivery</v>
          </cell>
          <cell r="G471">
            <v>4927</v>
          </cell>
          <cell r="H471" t="str">
            <v>Cnslt, Prcr/Mtrls - Ld/Sr</v>
          </cell>
          <cell r="I471" t="str">
            <v>Cnslt, Prcr/Mtrls - Ld/Sr</v>
          </cell>
          <cell r="J471">
            <v>37221</v>
          </cell>
          <cell r="K471">
            <v>37221</v>
          </cell>
          <cell r="L471">
            <v>90575.039999999994</v>
          </cell>
          <cell r="M471" t="str">
            <v xml:space="preserve">    88200.00</v>
          </cell>
          <cell r="N471">
            <v>0.3</v>
          </cell>
          <cell r="O471" t="str">
            <v>Richard C Lehmann</v>
          </cell>
          <cell r="P471" t="str">
            <v>MacRitchie, Andy</v>
          </cell>
        </row>
        <row r="472">
          <cell r="A472">
            <v>7191</v>
          </cell>
          <cell r="B472" t="str">
            <v>Burnham</v>
          </cell>
          <cell r="C472" t="str">
            <v>Gary</v>
          </cell>
          <cell r="D472" t="str">
            <v>Exempt</v>
          </cell>
          <cell r="E472">
            <v>674</v>
          </cell>
          <cell r="F472" t="str">
            <v>Carbon Planning</v>
          </cell>
          <cell r="G472">
            <v>2278</v>
          </cell>
          <cell r="H472" t="str">
            <v>Supervisor, Plant</v>
          </cell>
          <cell r="I472" t="str">
            <v>Supervisor, Plant</v>
          </cell>
          <cell r="J472">
            <v>28051</v>
          </cell>
          <cell r="K472">
            <v>35972</v>
          </cell>
          <cell r="L472">
            <v>72750</v>
          </cell>
          <cell r="M472" t="str">
            <v xml:space="preserve">    71500.00</v>
          </cell>
          <cell r="N472">
            <v>0.24</v>
          </cell>
          <cell r="O472" t="str">
            <v>Tim C Bingley</v>
          </cell>
          <cell r="P472" t="str">
            <v>Cunningham, Barry G</v>
          </cell>
        </row>
        <row r="473">
          <cell r="A473">
            <v>7202</v>
          </cell>
          <cell r="B473" t="str">
            <v>Deming</v>
          </cell>
          <cell r="C473" t="str">
            <v>Janse</v>
          </cell>
          <cell r="D473" t="str">
            <v>Exempt</v>
          </cell>
          <cell r="E473">
            <v>1351</v>
          </cell>
          <cell r="F473" t="str">
            <v>Desktop</v>
          </cell>
          <cell r="G473">
            <v>2000</v>
          </cell>
          <cell r="H473" t="str">
            <v>Analyst, Mtrls - Ld/Sr</v>
          </cell>
          <cell r="I473" t="str">
            <v>Analyst, Mtrls - Ld/Sr</v>
          </cell>
          <cell r="J473">
            <v>37214</v>
          </cell>
          <cell r="K473">
            <v>37214</v>
          </cell>
          <cell r="L473">
            <v>64165.2</v>
          </cell>
          <cell r="M473" t="str">
            <v xml:space="preserve">    64050.00</v>
          </cell>
          <cell r="N473">
            <v>0.24</v>
          </cell>
          <cell r="O473" t="str">
            <v>Janet B Strauss</v>
          </cell>
          <cell r="P473" t="str">
            <v>Walje, A Richard</v>
          </cell>
        </row>
        <row r="474">
          <cell r="A474">
            <v>7205</v>
          </cell>
          <cell r="B474" t="str">
            <v>Nielson</v>
          </cell>
          <cell r="C474" t="str">
            <v>Kerry</v>
          </cell>
          <cell r="D474" t="str">
            <v>Exempt</v>
          </cell>
          <cell r="E474">
            <v>667</v>
          </cell>
          <cell r="F474" t="str">
            <v>Huntington Support</v>
          </cell>
          <cell r="G474">
            <v>2278</v>
          </cell>
          <cell r="H474" t="str">
            <v>Supervisor, Plant</v>
          </cell>
          <cell r="I474" t="str">
            <v>Supervisor, Plant</v>
          </cell>
          <cell r="J474">
            <v>28055</v>
          </cell>
          <cell r="K474">
            <v>35972</v>
          </cell>
          <cell r="L474">
            <v>76297.2</v>
          </cell>
          <cell r="M474" t="str">
            <v xml:space="preserve">    71500.00</v>
          </cell>
          <cell r="N474">
            <v>0.24</v>
          </cell>
          <cell r="O474" t="str">
            <v>Laren K Huntsman</v>
          </cell>
          <cell r="P474" t="str">
            <v>Cunningham, Barry G</v>
          </cell>
        </row>
        <row r="475">
          <cell r="A475">
            <v>7214</v>
          </cell>
          <cell r="B475" t="str">
            <v>Vail</v>
          </cell>
          <cell r="C475" t="str">
            <v>Richard</v>
          </cell>
          <cell r="D475" t="str">
            <v>Exempt</v>
          </cell>
          <cell r="E475">
            <v>1109</v>
          </cell>
          <cell r="F475" t="str">
            <v>Program Planning</v>
          </cell>
          <cell r="G475">
            <v>2165</v>
          </cell>
          <cell r="H475" t="str">
            <v>Manager, Engrg/Env</v>
          </cell>
          <cell r="I475" t="str">
            <v>Manager, Engrg/Env</v>
          </cell>
          <cell r="J475">
            <v>32587</v>
          </cell>
          <cell r="K475">
            <v>37418</v>
          </cell>
          <cell r="L475">
            <v>92158.080000000002</v>
          </cell>
          <cell r="M475" t="str">
            <v xml:space="preserve">   102450.00</v>
          </cell>
          <cell r="N475">
            <v>0.3</v>
          </cell>
          <cell r="O475" t="str">
            <v>William A Cunningham</v>
          </cell>
          <cell r="P475" t="str">
            <v>Wright, Matthew</v>
          </cell>
        </row>
        <row r="476">
          <cell r="A476">
            <v>7219</v>
          </cell>
          <cell r="B476" t="str">
            <v>Schultz</v>
          </cell>
          <cell r="C476" t="str">
            <v>Michael</v>
          </cell>
          <cell r="D476" t="str">
            <v>Exempt</v>
          </cell>
          <cell r="E476">
            <v>1402</v>
          </cell>
          <cell r="F476" t="str">
            <v>IT APP PS CWES Commerical &amp; Trading</v>
          </cell>
          <cell r="G476">
            <v>2177</v>
          </cell>
          <cell r="H476" t="str">
            <v>Manager, SA&amp;D</v>
          </cell>
          <cell r="I476" t="str">
            <v>Manager, SA&amp;D</v>
          </cell>
          <cell r="J476">
            <v>37214</v>
          </cell>
          <cell r="K476">
            <v>37214</v>
          </cell>
          <cell r="L476">
            <v>109478.16</v>
          </cell>
          <cell r="M476" t="str">
            <v xml:space="preserve">   106850.00</v>
          </cell>
          <cell r="N476">
            <v>0.3</v>
          </cell>
          <cell r="O476" t="str">
            <v>Benjamin J Beberness</v>
          </cell>
          <cell r="P476" t="str">
            <v>Walje, A Richard</v>
          </cell>
        </row>
        <row r="477">
          <cell r="A477">
            <v>7227</v>
          </cell>
          <cell r="B477" t="str">
            <v>Fairbourne</v>
          </cell>
          <cell r="C477" t="str">
            <v>Michael</v>
          </cell>
          <cell r="D477" t="str">
            <v>Exempt</v>
          </cell>
          <cell r="E477">
            <v>1054</v>
          </cell>
          <cell r="F477" t="str">
            <v>Metering Asset</v>
          </cell>
          <cell r="G477">
            <v>6670</v>
          </cell>
          <cell r="H477" t="str">
            <v>Admntr, Metering - Ld/Sr</v>
          </cell>
          <cell r="I477" t="str">
            <v>Admntr, Metering - Ld/Sr</v>
          </cell>
          <cell r="J477">
            <v>28059</v>
          </cell>
          <cell r="K477">
            <v>37236</v>
          </cell>
          <cell r="L477">
            <v>72000</v>
          </cell>
          <cell r="M477" t="str">
            <v xml:space="preserve">    66650.00</v>
          </cell>
          <cell r="N477">
            <v>0.24</v>
          </cell>
          <cell r="O477" t="str">
            <v>Raymond D Croft</v>
          </cell>
          <cell r="P477" t="str">
            <v>Wright, Matthew</v>
          </cell>
        </row>
        <row r="478">
          <cell r="A478">
            <v>7228</v>
          </cell>
          <cell r="B478" t="str">
            <v>Kaneko</v>
          </cell>
          <cell r="C478" t="str">
            <v>Gayleen</v>
          </cell>
          <cell r="D478" t="str">
            <v>Exempt</v>
          </cell>
          <cell r="E478">
            <v>1068</v>
          </cell>
          <cell r="F478" t="str">
            <v>Logistics East</v>
          </cell>
          <cell r="G478">
            <v>2279</v>
          </cell>
          <cell r="H478" t="str">
            <v>Supervisor, Procr/Mtrls</v>
          </cell>
          <cell r="I478" t="str">
            <v>Supervisor, Procr/Mtrls</v>
          </cell>
          <cell r="J478">
            <v>28059</v>
          </cell>
          <cell r="K478">
            <v>37525</v>
          </cell>
          <cell r="L478">
            <v>63242.16</v>
          </cell>
          <cell r="M478" t="str">
            <v xml:space="preserve">    63800.00</v>
          </cell>
          <cell r="N478">
            <v>0.24</v>
          </cell>
          <cell r="O478" t="str">
            <v>Marvin S Stoor</v>
          </cell>
          <cell r="P478" t="str">
            <v>Wright, Matthew</v>
          </cell>
        </row>
        <row r="479">
          <cell r="A479">
            <v>7242</v>
          </cell>
          <cell r="B479" t="str">
            <v>Tian</v>
          </cell>
          <cell r="C479" t="str">
            <v>Yun</v>
          </cell>
          <cell r="D479" t="str">
            <v>Exempt</v>
          </cell>
          <cell r="E479">
            <v>1301</v>
          </cell>
          <cell r="F479" t="str">
            <v>CFO - Risk Mgmt</v>
          </cell>
          <cell r="G479">
            <v>1981</v>
          </cell>
          <cell r="H479" t="str">
            <v>Analyst, Bus Sys - Car</v>
          </cell>
          <cell r="I479" t="str">
            <v>Analyst, Bus Sys - Car</v>
          </cell>
          <cell r="J479">
            <v>37228</v>
          </cell>
          <cell r="K479">
            <v>37752</v>
          </cell>
          <cell r="L479">
            <v>55853.04</v>
          </cell>
          <cell r="M479" t="str">
            <v xml:space="preserve">    61300.00</v>
          </cell>
          <cell r="N479">
            <v>0.24</v>
          </cell>
          <cell r="O479" t="str">
            <v>Yannie Chen</v>
          </cell>
          <cell r="P479" t="str">
            <v>Klein, Robert A</v>
          </cell>
        </row>
        <row r="480">
          <cell r="A480">
            <v>7253</v>
          </cell>
          <cell r="B480" t="str">
            <v>Eldredge</v>
          </cell>
          <cell r="C480" t="str">
            <v>Douglas</v>
          </cell>
          <cell r="D480" t="str">
            <v>Exempt</v>
          </cell>
          <cell r="E480">
            <v>1107</v>
          </cell>
          <cell r="F480" t="str">
            <v>Network Planning</v>
          </cell>
          <cell r="G480">
            <v>2121</v>
          </cell>
          <cell r="H480" t="str">
            <v>Engineer - Princ</v>
          </cell>
          <cell r="I480" t="str">
            <v>Engineer - Princ</v>
          </cell>
          <cell r="J480">
            <v>28090</v>
          </cell>
          <cell r="K480">
            <v>36825</v>
          </cell>
          <cell r="L480">
            <v>101074.08</v>
          </cell>
          <cell r="M480" t="str">
            <v xml:space="preserve">    94950.00</v>
          </cell>
          <cell r="N480">
            <v>0.3</v>
          </cell>
          <cell r="O480" t="str">
            <v>Randall A Rhodes</v>
          </cell>
          <cell r="P480" t="str">
            <v>Wright, Matthew</v>
          </cell>
        </row>
        <row r="481">
          <cell r="A481">
            <v>7257</v>
          </cell>
          <cell r="B481" t="str">
            <v>Gilbert</v>
          </cell>
          <cell r="C481" t="str">
            <v>Ralph</v>
          </cell>
          <cell r="D481" t="str">
            <v>Exempt</v>
          </cell>
          <cell r="E481">
            <v>659</v>
          </cell>
          <cell r="F481" t="str">
            <v>Hunter Production</v>
          </cell>
          <cell r="G481">
            <v>2120</v>
          </cell>
          <cell r="H481" t="str">
            <v>Engineer - Ld/Sr</v>
          </cell>
          <cell r="I481" t="str">
            <v>Engineer - Ld/Sr</v>
          </cell>
          <cell r="J481">
            <v>28093</v>
          </cell>
          <cell r="K481">
            <v>35972</v>
          </cell>
          <cell r="L481">
            <v>85786.08</v>
          </cell>
          <cell r="M481" t="str">
            <v xml:space="preserve">    80400.00</v>
          </cell>
          <cell r="N481">
            <v>0.24</v>
          </cell>
          <cell r="O481" t="str">
            <v>Larry P Bruno</v>
          </cell>
          <cell r="P481" t="str">
            <v>Cunningham, Barry G</v>
          </cell>
        </row>
        <row r="482">
          <cell r="A482">
            <v>7264</v>
          </cell>
          <cell r="B482" t="str">
            <v>Strauss</v>
          </cell>
          <cell r="C482" t="str">
            <v>Janet</v>
          </cell>
          <cell r="D482" t="str">
            <v>Exempt</v>
          </cell>
          <cell r="E482">
            <v>1351</v>
          </cell>
          <cell r="F482" t="str">
            <v>Desktop</v>
          </cell>
          <cell r="G482">
            <v>5207</v>
          </cell>
          <cell r="H482" t="str">
            <v>Manager, Enterprise Syste</v>
          </cell>
          <cell r="I482" t="str">
            <v>Manager, Client/Server Operations</v>
          </cell>
          <cell r="J482">
            <v>37235</v>
          </cell>
          <cell r="K482">
            <v>37235</v>
          </cell>
          <cell r="L482">
            <v>98507.04</v>
          </cell>
          <cell r="M482" t="str">
            <v xml:space="preserve">    92900.00</v>
          </cell>
          <cell r="N482">
            <v>0.3</v>
          </cell>
          <cell r="O482" t="str">
            <v>Nancy Kent</v>
          </cell>
          <cell r="P482" t="str">
            <v>Walje, A Richard</v>
          </cell>
        </row>
        <row r="483">
          <cell r="A483">
            <v>7272</v>
          </cell>
          <cell r="B483" t="str">
            <v>Soreng</v>
          </cell>
          <cell r="C483" t="str">
            <v>Erik</v>
          </cell>
          <cell r="D483" t="str">
            <v>Exempt</v>
          </cell>
          <cell r="E483">
            <v>272</v>
          </cell>
          <cell r="F483" t="str">
            <v>Revenue Accounting</v>
          </cell>
          <cell r="G483">
            <v>7546</v>
          </cell>
          <cell r="H483" t="str">
            <v>Analyst, Plng/Fincl Anly</v>
          </cell>
          <cell r="I483" t="str">
            <v>Analyst, Plng/Fincl Anly - Car</v>
          </cell>
          <cell r="J483">
            <v>37228</v>
          </cell>
          <cell r="K483">
            <v>38149</v>
          </cell>
          <cell r="L483">
            <v>49200</v>
          </cell>
          <cell r="M483" t="str">
            <v xml:space="preserve">    61500.00</v>
          </cell>
          <cell r="N483">
            <v>0.2</v>
          </cell>
          <cell r="O483" t="str">
            <v>Reed C Davis</v>
          </cell>
          <cell r="P483" t="str">
            <v>Watters, Stan K</v>
          </cell>
        </row>
        <row r="484">
          <cell r="A484">
            <v>7280</v>
          </cell>
          <cell r="B484" t="str">
            <v>Powell</v>
          </cell>
          <cell r="C484" t="str">
            <v>Shawn</v>
          </cell>
          <cell r="D484" t="str">
            <v>Exempt</v>
          </cell>
          <cell r="E484">
            <v>663</v>
          </cell>
          <cell r="F484" t="str">
            <v>Carbon Operations</v>
          </cell>
          <cell r="G484">
            <v>5692</v>
          </cell>
          <cell r="H484" t="str">
            <v>Supervisor, Plant Operati</v>
          </cell>
          <cell r="I484" t="str">
            <v>Supervisor, Plant Operations</v>
          </cell>
          <cell r="J484">
            <v>28115</v>
          </cell>
          <cell r="K484">
            <v>36795</v>
          </cell>
          <cell r="L484">
            <v>80720.160000000003</v>
          </cell>
          <cell r="M484" t="str">
            <v xml:space="preserve">    78700.00</v>
          </cell>
          <cell r="N484">
            <v>0.24</v>
          </cell>
          <cell r="O484" t="str">
            <v>Tim C Bingley</v>
          </cell>
          <cell r="P484" t="str">
            <v>Cunningham, Barry G</v>
          </cell>
        </row>
        <row r="485">
          <cell r="A485">
            <v>7295</v>
          </cell>
          <cell r="B485" t="str">
            <v>Getzelman</v>
          </cell>
          <cell r="C485" t="str">
            <v>Neil</v>
          </cell>
          <cell r="D485" t="str">
            <v>Exempt</v>
          </cell>
          <cell r="E485">
            <v>165</v>
          </cell>
          <cell r="F485" t="str">
            <v>Fuels</v>
          </cell>
          <cell r="G485">
            <v>4956</v>
          </cell>
          <cell r="H485" t="str">
            <v>Gen Mgr, Fuel Mrktg/Suppl</v>
          </cell>
          <cell r="I485" t="str">
            <v>Gen Mgr, Fuel Mrktg/Supply</v>
          </cell>
          <cell r="J485">
            <v>28135</v>
          </cell>
          <cell r="K485">
            <v>35441</v>
          </cell>
          <cell r="L485">
            <v>173988</v>
          </cell>
          <cell r="M485" t="str">
            <v xml:space="preserve">   136462.00</v>
          </cell>
          <cell r="N485">
            <v>0.4</v>
          </cell>
          <cell r="O485" t="str">
            <v>Dee W Jense</v>
          </cell>
          <cell r="P485" t="str">
            <v>Johansen, Judi A</v>
          </cell>
        </row>
        <row r="486">
          <cell r="A486">
            <v>7300</v>
          </cell>
          <cell r="B486" t="str">
            <v>Elliott</v>
          </cell>
          <cell r="C486" t="str">
            <v>Harold</v>
          </cell>
          <cell r="D486" t="str">
            <v>Exempt</v>
          </cell>
          <cell r="E486">
            <v>240</v>
          </cell>
          <cell r="F486" t="str">
            <v>Corporate Tax</v>
          </cell>
          <cell r="G486">
            <v>2179</v>
          </cell>
          <cell r="H486" t="str">
            <v>Manager, Tax</v>
          </cell>
          <cell r="I486" t="str">
            <v>Manager, Tax</v>
          </cell>
          <cell r="J486">
            <v>37235</v>
          </cell>
          <cell r="K486">
            <v>37235</v>
          </cell>
          <cell r="L486">
            <v>107888.16</v>
          </cell>
          <cell r="M486" t="str">
            <v xml:space="preserve">    97000.00</v>
          </cell>
          <cell r="N486">
            <v>0.3</v>
          </cell>
          <cell r="O486" t="str">
            <v>Larry O Martin</v>
          </cell>
          <cell r="P486" t="str">
            <v>Peach, Richard</v>
          </cell>
        </row>
        <row r="487">
          <cell r="A487">
            <v>7302</v>
          </cell>
          <cell r="B487" t="str">
            <v>Johnson</v>
          </cell>
          <cell r="C487" t="str">
            <v>Stephen</v>
          </cell>
          <cell r="D487" t="str">
            <v>Exempt</v>
          </cell>
          <cell r="E487">
            <v>1328</v>
          </cell>
          <cell r="F487" t="str">
            <v>PD Transmission Systems</v>
          </cell>
          <cell r="G487">
            <v>2133</v>
          </cell>
          <cell r="H487" t="str">
            <v>IT Spclst, CS Gen - Ld/Sr</v>
          </cell>
          <cell r="I487" t="str">
            <v>IT Spclst, CS Gen - Ld/Sr</v>
          </cell>
          <cell r="J487">
            <v>28142</v>
          </cell>
          <cell r="K487">
            <v>35972</v>
          </cell>
          <cell r="L487">
            <v>84194.16</v>
          </cell>
          <cell r="M487" t="str">
            <v xml:space="preserve">    85250.00</v>
          </cell>
          <cell r="N487">
            <v>0.24</v>
          </cell>
          <cell r="O487" t="str">
            <v>Richard N Niska</v>
          </cell>
          <cell r="P487" t="str">
            <v>Walje, A Richard</v>
          </cell>
        </row>
        <row r="488">
          <cell r="A488">
            <v>7311</v>
          </cell>
          <cell r="B488" t="str">
            <v>Tanner</v>
          </cell>
          <cell r="C488" t="str">
            <v>Sheree</v>
          </cell>
          <cell r="D488" t="str">
            <v>Exempt</v>
          </cell>
          <cell r="E488">
            <v>702</v>
          </cell>
          <cell r="F488" t="str">
            <v>Chief Financial Organization</v>
          </cell>
          <cell r="G488">
            <v>7549</v>
          </cell>
          <cell r="H488" t="str">
            <v>Cnslt, Fin/Actng - Ld/Sr</v>
          </cell>
          <cell r="I488" t="str">
            <v>Cnslt, Fin/Actng - Ld/Sr</v>
          </cell>
          <cell r="J488">
            <v>37235</v>
          </cell>
          <cell r="K488">
            <v>37737</v>
          </cell>
          <cell r="L488">
            <v>84150</v>
          </cell>
          <cell r="M488" t="str">
            <v xml:space="preserve">    81950.00</v>
          </cell>
          <cell r="N488">
            <v>0.24</v>
          </cell>
          <cell r="O488" t="str">
            <v>Jeffrey K Larsen</v>
          </cell>
          <cell r="P488" t="str">
            <v>Larsen, Jeffrey K</v>
          </cell>
        </row>
        <row r="489">
          <cell r="A489">
            <v>7313</v>
          </cell>
          <cell r="B489" t="str">
            <v>Davidson</v>
          </cell>
          <cell r="C489" t="str">
            <v>Brad</v>
          </cell>
          <cell r="D489" t="str">
            <v>Exempt</v>
          </cell>
          <cell r="E489">
            <v>1036</v>
          </cell>
          <cell r="F489" t="str">
            <v>Procurement Power Delivery</v>
          </cell>
          <cell r="G489">
            <v>2039</v>
          </cell>
          <cell r="H489" t="str">
            <v>Buyer - Car</v>
          </cell>
          <cell r="I489" t="str">
            <v>Buyer - Car</v>
          </cell>
          <cell r="J489">
            <v>37258</v>
          </cell>
          <cell r="K489">
            <v>37890</v>
          </cell>
          <cell r="L489">
            <v>48516</v>
          </cell>
          <cell r="M489" t="str">
            <v xml:space="preserve">    56400.00</v>
          </cell>
          <cell r="N489">
            <v>0.2</v>
          </cell>
          <cell r="O489" t="str">
            <v>Richard H Goodwin</v>
          </cell>
          <cell r="P489" t="str">
            <v>MacRitchie, Andy</v>
          </cell>
        </row>
        <row r="490">
          <cell r="A490">
            <v>7333</v>
          </cell>
          <cell r="B490" t="str">
            <v>Bytheway</v>
          </cell>
          <cell r="C490" t="str">
            <v>Thomas</v>
          </cell>
          <cell r="D490" t="str">
            <v>Exempt</v>
          </cell>
          <cell r="E490">
            <v>830</v>
          </cell>
          <cell r="F490" t="str">
            <v>Field Engineering East</v>
          </cell>
          <cell r="G490">
            <v>2120</v>
          </cell>
          <cell r="H490" t="str">
            <v>Engineer - Ld/Sr</v>
          </cell>
          <cell r="I490" t="str">
            <v>Engineer - Ld/Sr</v>
          </cell>
          <cell r="J490">
            <v>28156</v>
          </cell>
          <cell r="K490">
            <v>35972</v>
          </cell>
          <cell r="L490">
            <v>82402.080000000002</v>
          </cell>
          <cell r="M490" t="str">
            <v xml:space="preserve">    80400.00</v>
          </cell>
          <cell r="N490">
            <v>0.24</v>
          </cell>
          <cell r="O490" t="str">
            <v>Kenneth M Shortt</v>
          </cell>
          <cell r="P490" t="str">
            <v>Wright, Matthew</v>
          </cell>
        </row>
        <row r="491">
          <cell r="A491">
            <v>7340</v>
          </cell>
          <cell r="B491" t="str">
            <v>Chen</v>
          </cell>
          <cell r="C491" t="str">
            <v>Yannie</v>
          </cell>
          <cell r="D491" t="str">
            <v>Exempt</v>
          </cell>
          <cell r="E491">
            <v>1301</v>
          </cell>
          <cell r="F491" t="str">
            <v>CFO - Risk Mgmt</v>
          </cell>
          <cell r="G491">
            <v>2098</v>
          </cell>
          <cell r="H491" t="str">
            <v>Director, Plng</v>
          </cell>
          <cell r="I491" t="str">
            <v>Director, Plng</v>
          </cell>
          <cell r="J491">
            <v>37242</v>
          </cell>
          <cell r="K491">
            <v>37242</v>
          </cell>
          <cell r="L491">
            <v>145224</v>
          </cell>
          <cell r="M491" t="str">
            <v xml:space="preserve">   116900.00</v>
          </cell>
          <cell r="N491">
            <v>0.4</v>
          </cell>
          <cell r="O491" t="str">
            <v>Samuel D Cannady</v>
          </cell>
          <cell r="P491" t="str">
            <v>Klein, Robert A</v>
          </cell>
        </row>
        <row r="492">
          <cell r="A492">
            <v>7367</v>
          </cell>
          <cell r="B492" t="str">
            <v>Adams</v>
          </cell>
          <cell r="C492" t="str">
            <v>Rosaline</v>
          </cell>
          <cell r="D492" t="str">
            <v>Exempt</v>
          </cell>
          <cell r="E492">
            <v>904</v>
          </cell>
          <cell r="F492" t="str">
            <v>Procurement Power Generation</v>
          </cell>
          <cell r="G492">
            <v>2040</v>
          </cell>
          <cell r="H492" t="str">
            <v>Buyer - Ld/Sr</v>
          </cell>
          <cell r="I492" t="str">
            <v>Buyer - Ld/Sr</v>
          </cell>
          <cell r="J492">
            <v>28159</v>
          </cell>
          <cell r="K492">
            <v>35972</v>
          </cell>
          <cell r="L492">
            <v>64767.12</v>
          </cell>
          <cell r="M492" t="str">
            <v xml:space="preserve">    66100.00</v>
          </cell>
          <cell r="N492">
            <v>0.24</v>
          </cell>
          <cell r="O492" t="str">
            <v>Douglas T Jensen</v>
          </cell>
          <cell r="P492" t="str">
            <v>MacRitchie, Andy</v>
          </cell>
        </row>
        <row r="493">
          <cell r="A493">
            <v>7375</v>
          </cell>
          <cell r="B493" t="str">
            <v>Parker</v>
          </cell>
          <cell r="C493" t="str">
            <v>Steven</v>
          </cell>
          <cell r="D493" t="str">
            <v>Exempt</v>
          </cell>
          <cell r="E493">
            <v>1352</v>
          </cell>
          <cell r="F493" t="str">
            <v>CBS IT Security</v>
          </cell>
          <cell r="G493">
            <v>2133</v>
          </cell>
          <cell r="H493" t="str">
            <v>IT Spclst, CS Gen - Ld/Sr</v>
          </cell>
          <cell r="I493" t="str">
            <v>IT Spclst, CS Gen - Ld/Sr</v>
          </cell>
          <cell r="J493">
            <v>37242</v>
          </cell>
          <cell r="K493">
            <v>37313</v>
          </cell>
          <cell r="L493">
            <v>92152.08</v>
          </cell>
          <cell r="M493" t="str">
            <v xml:space="preserve">    85250.00</v>
          </cell>
          <cell r="N493">
            <v>0.24</v>
          </cell>
          <cell r="O493" t="str">
            <v>Stacy J Bresler</v>
          </cell>
          <cell r="P493" t="str">
            <v>Walje, A Richard</v>
          </cell>
        </row>
        <row r="494">
          <cell r="A494">
            <v>7392</v>
          </cell>
          <cell r="B494" t="str">
            <v>Tilghman</v>
          </cell>
          <cell r="C494" t="str">
            <v>Henry</v>
          </cell>
          <cell r="D494" t="str">
            <v>Exempt</v>
          </cell>
          <cell r="E494">
            <v>356</v>
          </cell>
          <cell r="F494" t="str">
            <v>C&amp;T Mid Office</v>
          </cell>
          <cell r="G494">
            <v>2005</v>
          </cell>
          <cell r="H494" t="str">
            <v>Analyst, Rgltry - Car</v>
          </cell>
          <cell r="I494" t="str">
            <v>Analyst, Rgltry - Car</v>
          </cell>
          <cell r="J494">
            <v>37242</v>
          </cell>
          <cell r="K494">
            <v>37859</v>
          </cell>
          <cell r="L494">
            <v>63425.04</v>
          </cell>
          <cell r="M494" t="str">
            <v xml:space="preserve">    61800.00</v>
          </cell>
          <cell r="N494">
            <v>0.2</v>
          </cell>
          <cell r="O494" t="str">
            <v>William R Miller</v>
          </cell>
          <cell r="P494" t="str">
            <v>Watters, Stan K</v>
          </cell>
        </row>
        <row r="495">
          <cell r="A495">
            <v>7412</v>
          </cell>
          <cell r="B495" t="str">
            <v>Malarkey</v>
          </cell>
          <cell r="C495" t="str">
            <v>Kevin</v>
          </cell>
          <cell r="D495" t="str">
            <v>Exempt</v>
          </cell>
          <cell r="E495">
            <v>1379</v>
          </cell>
          <cell r="F495" t="str">
            <v>Telecom Data Communciations</v>
          </cell>
          <cell r="G495">
            <v>2228</v>
          </cell>
          <cell r="H495" t="str">
            <v>Planner, Telecomm - Ld/Sr</v>
          </cell>
          <cell r="I495" t="str">
            <v>Planner, Telecomm - Ld/Sr</v>
          </cell>
          <cell r="J495">
            <v>37228</v>
          </cell>
          <cell r="K495">
            <v>37228</v>
          </cell>
          <cell r="L495">
            <v>92298</v>
          </cell>
          <cell r="M495" t="str">
            <v xml:space="preserve">    78200.00</v>
          </cell>
          <cell r="N495">
            <v>0.24</v>
          </cell>
          <cell r="O495" t="str">
            <v>Kim D Alling</v>
          </cell>
          <cell r="P495" t="str">
            <v>Walje, A Richard</v>
          </cell>
        </row>
        <row r="496">
          <cell r="A496">
            <v>7422</v>
          </cell>
          <cell r="B496" t="str">
            <v>Holt</v>
          </cell>
          <cell r="C496" t="str">
            <v>Rodger</v>
          </cell>
          <cell r="D496" t="str">
            <v>Exempt</v>
          </cell>
          <cell r="E496">
            <v>1077</v>
          </cell>
          <cell r="F496" t="str">
            <v>Generation Engineering</v>
          </cell>
          <cell r="G496">
            <v>6919</v>
          </cell>
          <cell r="H496" t="str">
            <v>Cnslt, Process - Ld/Sr</v>
          </cell>
          <cell r="I496" t="str">
            <v>Cnslt, Process - Ld/Sr</v>
          </cell>
          <cell r="J496">
            <v>37258</v>
          </cell>
          <cell r="K496">
            <v>37951</v>
          </cell>
          <cell r="L496">
            <v>92250</v>
          </cell>
          <cell r="M496" t="str">
            <v xml:space="preserve">    85750.00</v>
          </cell>
          <cell r="N496">
            <v>0.3</v>
          </cell>
          <cell r="O496" t="str">
            <v>Craig O Garritson</v>
          </cell>
          <cell r="P496" t="str">
            <v>Cunningham, Barry G</v>
          </cell>
        </row>
        <row r="497">
          <cell r="A497">
            <v>7425</v>
          </cell>
          <cell r="B497" t="str">
            <v>Carlisle</v>
          </cell>
          <cell r="C497" t="str">
            <v>Michael</v>
          </cell>
          <cell r="D497" t="str">
            <v>Exempt</v>
          </cell>
          <cell r="E497">
            <v>337</v>
          </cell>
          <cell r="F497" t="str">
            <v>Salt Lake City Metro Distribution</v>
          </cell>
          <cell r="G497">
            <v>6081</v>
          </cell>
          <cell r="H497" t="str">
            <v>Manager, Distribution</v>
          </cell>
          <cell r="I497" t="str">
            <v>Manager, Distribution</v>
          </cell>
          <cell r="J497">
            <v>28205</v>
          </cell>
          <cell r="K497">
            <v>37186</v>
          </cell>
          <cell r="L497">
            <v>93357.119999999995</v>
          </cell>
          <cell r="M497" t="str">
            <v xml:space="preserve">    90600.00</v>
          </cell>
          <cell r="N497">
            <v>0.3</v>
          </cell>
          <cell r="O497" t="str">
            <v>Rickey L Bielby</v>
          </cell>
          <cell r="P497" t="str">
            <v>Wright, Matthew</v>
          </cell>
        </row>
        <row r="498">
          <cell r="A498">
            <v>7427</v>
          </cell>
          <cell r="B498" t="str">
            <v>Marx</v>
          </cell>
          <cell r="C498" t="str">
            <v>Adam</v>
          </cell>
          <cell r="D498" t="str">
            <v>Exempt</v>
          </cell>
          <cell r="E498">
            <v>726</v>
          </cell>
          <cell r="F498" t="str">
            <v>T&amp;D Infrastructure Mgmt</v>
          </cell>
          <cell r="G498">
            <v>1981</v>
          </cell>
          <cell r="H498" t="str">
            <v>Analyst, Bus Sys - Car</v>
          </cell>
          <cell r="I498" t="str">
            <v>Analyst, Bus Sys - Car</v>
          </cell>
          <cell r="J498">
            <v>37242</v>
          </cell>
          <cell r="K498">
            <v>38043</v>
          </cell>
          <cell r="L498">
            <v>51000</v>
          </cell>
          <cell r="M498" t="str">
            <v xml:space="preserve">    61300.00</v>
          </cell>
          <cell r="N498">
            <v>0.24</v>
          </cell>
          <cell r="O498" t="str">
            <v>Joseph A Turk</v>
          </cell>
          <cell r="P498" t="str">
            <v>Wright, Matthew</v>
          </cell>
        </row>
        <row r="499">
          <cell r="A499">
            <v>7431</v>
          </cell>
          <cell r="B499" t="str">
            <v>Burghardt</v>
          </cell>
          <cell r="C499" t="str">
            <v>Kevin</v>
          </cell>
          <cell r="D499" t="str">
            <v>Non-Exempt,Non-Union</v>
          </cell>
          <cell r="E499">
            <v>1252</v>
          </cell>
          <cell r="F499" t="str">
            <v>Construction Mapping</v>
          </cell>
          <cell r="G499">
            <v>8284</v>
          </cell>
          <cell r="H499" t="str">
            <v>Specialist, Drafting - Ca</v>
          </cell>
          <cell r="I499" t="str">
            <v>Specialist, Drafting - Car</v>
          </cell>
          <cell r="J499">
            <v>37242</v>
          </cell>
          <cell r="K499">
            <v>37242</v>
          </cell>
          <cell r="L499">
            <v>35386.080000000002</v>
          </cell>
          <cell r="M499" t="str">
            <v xml:space="preserve">    37450.00</v>
          </cell>
          <cell r="N499">
            <v>0.2</v>
          </cell>
          <cell r="O499" t="str">
            <v>Kenneth G Staples</v>
          </cell>
          <cell r="P499" t="str">
            <v>Wright, Matthew</v>
          </cell>
        </row>
        <row r="500">
          <cell r="A500">
            <v>7433</v>
          </cell>
          <cell r="B500" t="str">
            <v>Farmer</v>
          </cell>
          <cell r="C500" t="str">
            <v>Christopher</v>
          </cell>
          <cell r="D500" t="str">
            <v>Exempt</v>
          </cell>
          <cell r="E500">
            <v>264</v>
          </cell>
          <cell r="F500" t="str">
            <v>PD Customer Service Systems</v>
          </cell>
          <cell r="G500">
            <v>2151</v>
          </cell>
          <cell r="H500" t="str">
            <v>IT Spclst, SA&amp;D - Ld/Sr</v>
          </cell>
          <cell r="I500" t="str">
            <v>IT Spclst, SA&amp;D - Ld/Sr</v>
          </cell>
          <cell r="J500">
            <v>37242</v>
          </cell>
          <cell r="K500">
            <v>37242</v>
          </cell>
          <cell r="L500">
            <v>80233.2</v>
          </cell>
          <cell r="M500" t="str">
            <v xml:space="preserve">    74850.00</v>
          </cell>
          <cell r="N500">
            <v>0.24</v>
          </cell>
          <cell r="O500" t="str">
            <v>William T Russell</v>
          </cell>
          <cell r="P500" t="str">
            <v>Walje, A Richard</v>
          </cell>
        </row>
        <row r="501">
          <cell r="A501">
            <v>7438</v>
          </cell>
          <cell r="B501" t="str">
            <v>Sarutzki</v>
          </cell>
          <cell r="C501" t="str">
            <v>Torrey</v>
          </cell>
          <cell r="D501" t="str">
            <v>Non-Exempt,Non-Union</v>
          </cell>
          <cell r="E501">
            <v>1252</v>
          </cell>
          <cell r="F501" t="str">
            <v>Construction Mapping</v>
          </cell>
          <cell r="G501">
            <v>8284</v>
          </cell>
          <cell r="H501" t="str">
            <v>Specialist, Drafting - Ca</v>
          </cell>
          <cell r="I501" t="str">
            <v>Specialist, Drafting - Car</v>
          </cell>
          <cell r="J501">
            <v>37242</v>
          </cell>
          <cell r="K501">
            <v>37242</v>
          </cell>
          <cell r="L501">
            <v>36893.040000000001</v>
          </cell>
          <cell r="M501" t="str">
            <v xml:space="preserve">    37450.00</v>
          </cell>
          <cell r="N501">
            <v>0.2</v>
          </cell>
          <cell r="O501" t="str">
            <v>Kenneth G Staples</v>
          </cell>
          <cell r="P501" t="str">
            <v>Wright, Matthew</v>
          </cell>
        </row>
        <row r="502">
          <cell r="A502">
            <v>7444</v>
          </cell>
          <cell r="B502" t="str">
            <v>Butler</v>
          </cell>
          <cell r="C502" t="str">
            <v>William</v>
          </cell>
          <cell r="D502" t="str">
            <v>Exempt</v>
          </cell>
          <cell r="E502">
            <v>667</v>
          </cell>
          <cell r="F502" t="str">
            <v>Huntington Support</v>
          </cell>
          <cell r="G502">
            <v>2278</v>
          </cell>
          <cell r="H502" t="str">
            <v>Supervisor, Plant</v>
          </cell>
          <cell r="I502" t="str">
            <v>Supervisor, Plant</v>
          </cell>
          <cell r="J502">
            <v>28208</v>
          </cell>
          <cell r="K502">
            <v>36825</v>
          </cell>
          <cell r="L502">
            <v>72368.160000000003</v>
          </cell>
          <cell r="M502" t="str">
            <v xml:space="preserve">    71500.00</v>
          </cell>
          <cell r="N502">
            <v>0.24</v>
          </cell>
          <cell r="O502" t="str">
            <v>Gary Denhalter</v>
          </cell>
          <cell r="P502" t="str">
            <v>Cunningham, Barry G</v>
          </cell>
        </row>
        <row r="503">
          <cell r="A503">
            <v>7466</v>
          </cell>
          <cell r="B503" t="str">
            <v>Shurtz</v>
          </cell>
          <cell r="C503" t="str">
            <v>Don</v>
          </cell>
          <cell r="D503" t="str">
            <v>Exempt</v>
          </cell>
          <cell r="E503">
            <v>165</v>
          </cell>
          <cell r="F503" t="str">
            <v>Fuels</v>
          </cell>
          <cell r="G503">
            <v>8043</v>
          </cell>
          <cell r="H503" t="str">
            <v>Coal Quality/Hydrology Sp</v>
          </cell>
          <cell r="I503" t="str">
            <v>Coal Quality/Hydrology Spclst</v>
          </cell>
          <cell r="J503">
            <v>28240</v>
          </cell>
          <cell r="K503">
            <v>37663</v>
          </cell>
          <cell r="L503">
            <v>66880.08</v>
          </cell>
          <cell r="M503" t="str">
            <v xml:space="preserve">    66548.00</v>
          </cell>
          <cell r="N503">
            <v>0.2</v>
          </cell>
          <cell r="O503" t="str">
            <v>Kurt L Snider</v>
          </cell>
          <cell r="P503" t="str">
            <v>Johansen, Judi A</v>
          </cell>
        </row>
        <row r="504">
          <cell r="A504">
            <v>7477</v>
          </cell>
          <cell r="B504" t="str">
            <v>Roland</v>
          </cell>
          <cell r="C504" t="str">
            <v>Natalie</v>
          </cell>
          <cell r="D504" t="str">
            <v>Exempt</v>
          </cell>
          <cell r="E504">
            <v>267</v>
          </cell>
          <cell r="F504" t="str">
            <v>PD Distribution Systems</v>
          </cell>
          <cell r="G504">
            <v>2151</v>
          </cell>
          <cell r="H504" t="str">
            <v>IT Spclst, SA&amp;D - Ld/Sr</v>
          </cell>
          <cell r="I504" t="str">
            <v>IT Spclst, SA&amp;D - Ld/Sr</v>
          </cell>
          <cell r="J504">
            <v>37256</v>
          </cell>
          <cell r="K504">
            <v>37256</v>
          </cell>
          <cell r="L504">
            <v>84357.119999999995</v>
          </cell>
          <cell r="M504" t="str">
            <v xml:space="preserve">    74850.00</v>
          </cell>
          <cell r="N504">
            <v>0.24</v>
          </cell>
          <cell r="O504" t="str">
            <v>Carla K Fitzsimmons</v>
          </cell>
          <cell r="P504" t="str">
            <v>Walje, A Richard</v>
          </cell>
        </row>
        <row r="505">
          <cell r="A505">
            <v>7479</v>
          </cell>
          <cell r="B505" t="str">
            <v>Brimhall</v>
          </cell>
          <cell r="C505" t="str">
            <v>Merrill</v>
          </cell>
          <cell r="D505" t="str">
            <v>Exempt</v>
          </cell>
          <cell r="E505">
            <v>1072</v>
          </cell>
          <cell r="F505" t="str">
            <v>Resource Development &amp; Management</v>
          </cell>
          <cell r="G505">
            <v>4677</v>
          </cell>
          <cell r="H505" t="str">
            <v>Cnslt, Business - Ld/Sr</v>
          </cell>
          <cell r="I505" t="str">
            <v>Cnslt, Business - Ld/Sr</v>
          </cell>
          <cell r="J505">
            <v>28241</v>
          </cell>
          <cell r="K505">
            <v>38179</v>
          </cell>
          <cell r="L505">
            <v>98500.08</v>
          </cell>
          <cell r="M505" t="str">
            <v xml:space="preserve">    94850.00</v>
          </cell>
          <cell r="N505">
            <v>0.3</v>
          </cell>
          <cell r="O505" t="str">
            <v>J Rand Thurgood</v>
          </cell>
          <cell r="P505" t="str">
            <v>Cunningham, Barry G</v>
          </cell>
        </row>
        <row r="506">
          <cell r="A506">
            <v>7484</v>
          </cell>
          <cell r="B506" t="str">
            <v>Miller-Beaty</v>
          </cell>
          <cell r="C506" t="str">
            <v>Clydine</v>
          </cell>
          <cell r="D506" t="str">
            <v>Non-Exempt,Non-Union</v>
          </cell>
          <cell r="E506">
            <v>1002</v>
          </cell>
          <cell r="F506" t="str">
            <v>CBS Finance Center</v>
          </cell>
          <cell r="G506">
            <v>2020</v>
          </cell>
          <cell r="H506" t="str">
            <v>Assistant, Group/Indv</v>
          </cell>
          <cell r="I506" t="str">
            <v>Assistant, Group/Indv</v>
          </cell>
          <cell r="J506">
            <v>37251</v>
          </cell>
          <cell r="K506">
            <v>37251</v>
          </cell>
          <cell r="L506">
            <v>35584.080000000002</v>
          </cell>
          <cell r="M506" t="str">
            <v xml:space="preserve">    36500.00</v>
          </cell>
          <cell r="N506">
            <v>0.2</v>
          </cell>
          <cell r="O506" t="str">
            <v>Kathryn C Hymas</v>
          </cell>
          <cell r="P506" t="str">
            <v>MacRitchie, Andy</v>
          </cell>
        </row>
        <row r="507">
          <cell r="A507">
            <v>7486</v>
          </cell>
          <cell r="B507" t="str">
            <v>Young</v>
          </cell>
          <cell r="C507" t="str">
            <v>Jack</v>
          </cell>
          <cell r="D507" t="str">
            <v>Exempt</v>
          </cell>
          <cell r="E507">
            <v>1077</v>
          </cell>
          <cell r="F507" t="str">
            <v>Generation Engineering</v>
          </cell>
          <cell r="G507">
            <v>6767</v>
          </cell>
          <cell r="H507" t="str">
            <v>Manager, Bus Sys/SAP Conf</v>
          </cell>
          <cell r="I507" t="str">
            <v>Manager, Bus Sys/SAP Config</v>
          </cell>
          <cell r="J507">
            <v>28244</v>
          </cell>
          <cell r="K507">
            <v>37282</v>
          </cell>
          <cell r="L507">
            <v>103472.16</v>
          </cell>
          <cell r="M507" t="str">
            <v xml:space="preserve">   104200.00</v>
          </cell>
          <cell r="N507">
            <v>0.3</v>
          </cell>
          <cell r="O507" t="str">
            <v>Fred J Brozovich</v>
          </cell>
          <cell r="P507" t="str">
            <v>Cunningham, Barry G</v>
          </cell>
        </row>
        <row r="508">
          <cell r="A508">
            <v>7487</v>
          </cell>
          <cell r="B508" t="str">
            <v>Blain</v>
          </cell>
          <cell r="C508" t="str">
            <v>Larry</v>
          </cell>
          <cell r="D508" t="str">
            <v>Exempt</v>
          </cell>
          <cell r="E508">
            <v>1040</v>
          </cell>
          <cell r="F508" t="str">
            <v>Metering</v>
          </cell>
          <cell r="G508">
            <v>6062</v>
          </cell>
          <cell r="H508" t="str">
            <v>Director, Field Services</v>
          </cell>
          <cell r="I508" t="str">
            <v>Director, Field Services</v>
          </cell>
          <cell r="J508">
            <v>28243</v>
          </cell>
          <cell r="K508">
            <v>37477</v>
          </cell>
          <cell r="L508">
            <v>95684.160000000003</v>
          </cell>
          <cell r="M508" t="str">
            <v xml:space="preserve">    99350.00</v>
          </cell>
          <cell r="N508">
            <v>0.3</v>
          </cell>
          <cell r="O508" t="str">
            <v>Blaine Andreasen</v>
          </cell>
          <cell r="P508" t="str">
            <v>Wright, Matthew</v>
          </cell>
        </row>
        <row r="509">
          <cell r="A509">
            <v>7488</v>
          </cell>
          <cell r="B509" t="str">
            <v>Erb</v>
          </cell>
          <cell r="C509" t="str">
            <v>Jeffery</v>
          </cell>
          <cell r="D509" t="str">
            <v>Exempt</v>
          </cell>
          <cell r="E509">
            <v>1016</v>
          </cell>
          <cell r="F509" t="str">
            <v>General Counsel</v>
          </cell>
          <cell r="G509">
            <v>8844</v>
          </cell>
          <cell r="H509" t="str">
            <v>Asst Genl Counsel</v>
          </cell>
          <cell r="I509" t="str">
            <v>Asst Genl Counsel</v>
          </cell>
          <cell r="J509">
            <v>37258</v>
          </cell>
          <cell r="K509">
            <v>37920</v>
          </cell>
          <cell r="L509">
            <v>131840.16</v>
          </cell>
          <cell r="M509" t="str">
            <v xml:space="preserve">   136550.00</v>
          </cell>
          <cell r="N509">
            <v>0.4</v>
          </cell>
          <cell r="O509" t="str">
            <v>Andrew P Haller</v>
          </cell>
          <cell r="P509" t="str">
            <v>Haller, Andrew P</v>
          </cell>
        </row>
        <row r="510">
          <cell r="A510">
            <v>7491</v>
          </cell>
          <cell r="B510" t="str">
            <v>Kerns</v>
          </cell>
          <cell r="C510" t="str">
            <v>Heather</v>
          </cell>
          <cell r="D510" t="str">
            <v>Non-Exempt,Non-Union</v>
          </cell>
          <cell r="E510">
            <v>1252</v>
          </cell>
          <cell r="F510" t="str">
            <v>Construction Mapping</v>
          </cell>
          <cell r="G510">
            <v>8284</v>
          </cell>
          <cell r="H510" t="str">
            <v>Specialist, Drafting - Ca</v>
          </cell>
          <cell r="I510" t="str">
            <v>Specialist, Drafting - Car</v>
          </cell>
          <cell r="J510">
            <v>37251</v>
          </cell>
          <cell r="K510">
            <v>37251</v>
          </cell>
          <cell r="L510">
            <v>35187.120000000003</v>
          </cell>
          <cell r="M510" t="str">
            <v xml:space="preserve">    37450.00</v>
          </cell>
          <cell r="N510">
            <v>0.2</v>
          </cell>
          <cell r="O510" t="str">
            <v>Kenneth G Staples</v>
          </cell>
          <cell r="P510" t="str">
            <v>Wright, Matthew</v>
          </cell>
        </row>
        <row r="511">
          <cell r="A511">
            <v>7497</v>
          </cell>
          <cell r="B511" t="str">
            <v>Bhardwaj</v>
          </cell>
          <cell r="C511" t="str">
            <v>Shelaindra</v>
          </cell>
          <cell r="D511" t="str">
            <v>Exempt</v>
          </cell>
          <cell r="E511">
            <v>129</v>
          </cell>
          <cell r="F511" t="str">
            <v>Power Delivery PMO</v>
          </cell>
          <cell r="G511">
            <v>5919</v>
          </cell>
          <cell r="H511" t="str">
            <v>Proj Mgr, Info Sys - Ld/S</v>
          </cell>
          <cell r="I511" t="str">
            <v>Proj Mgr, Info Sys - Ld/Sr</v>
          </cell>
          <cell r="J511">
            <v>37253</v>
          </cell>
          <cell r="K511">
            <v>38055</v>
          </cell>
          <cell r="L511">
            <v>104473.2</v>
          </cell>
          <cell r="M511" t="str">
            <v xml:space="preserve">    90850.00</v>
          </cell>
          <cell r="N511">
            <v>0.3</v>
          </cell>
          <cell r="O511" t="str">
            <v>Beverly J Bullion</v>
          </cell>
          <cell r="P511" t="str">
            <v>Wright, Matthew</v>
          </cell>
        </row>
        <row r="512">
          <cell r="A512">
            <v>7499</v>
          </cell>
          <cell r="B512" t="str">
            <v>Aronson</v>
          </cell>
          <cell r="C512" t="str">
            <v>Dayna</v>
          </cell>
          <cell r="D512" t="str">
            <v>Exempt</v>
          </cell>
          <cell r="E512">
            <v>267</v>
          </cell>
          <cell r="F512" t="str">
            <v>PD Distribution Systems</v>
          </cell>
          <cell r="G512">
            <v>2057</v>
          </cell>
          <cell r="H512" t="str">
            <v>Cnslt, Sys - Ld/Sr</v>
          </cell>
          <cell r="I512" t="str">
            <v>Cnslt, Sys - Ld/Sr</v>
          </cell>
          <cell r="J512">
            <v>37256</v>
          </cell>
          <cell r="K512">
            <v>37256</v>
          </cell>
          <cell r="L512">
            <v>101430</v>
          </cell>
          <cell r="M512" t="str">
            <v xml:space="preserve">    95000.00</v>
          </cell>
          <cell r="N512">
            <v>0.3</v>
          </cell>
          <cell r="O512" t="str">
            <v>Carla K Fitzsimmons</v>
          </cell>
          <cell r="P512" t="str">
            <v>Walje, A Richard</v>
          </cell>
        </row>
        <row r="513">
          <cell r="A513">
            <v>7511</v>
          </cell>
          <cell r="B513" t="str">
            <v>Poindexter</v>
          </cell>
          <cell r="C513" t="str">
            <v>Arianne</v>
          </cell>
          <cell r="D513" t="str">
            <v>Non-Exempt,Non-Union</v>
          </cell>
          <cell r="E513">
            <v>181</v>
          </cell>
          <cell r="F513" t="str">
            <v>Hydro Relicensing</v>
          </cell>
          <cell r="G513">
            <v>2066</v>
          </cell>
          <cell r="H513" t="str">
            <v>Coord, Project - Car</v>
          </cell>
          <cell r="I513" t="str">
            <v>Coord, Project - Car</v>
          </cell>
          <cell r="J513">
            <v>37258</v>
          </cell>
          <cell r="K513">
            <v>37258</v>
          </cell>
          <cell r="L513">
            <v>39856.080000000002</v>
          </cell>
          <cell r="M513" t="str">
            <v xml:space="preserve">    43400.00</v>
          </cell>
          <cell r="N513">
            <v>0.2</v>
          </cell>
          <cell r="O513" t="str">
            <v>Therese B Lamb</v>
          </cell>
          <cell r="P513" t="str">
            <v>Cunningham, Barry G</v>
          </cell>
        </row>
        <row r="514">
          <cell r="A514">
            <v>7530</v>
          </cell>
          <cell r="B514" t="str">
            <v>Sproat</v>
          </cell>
          <cell r="C514" t="str">
            <v>David</v>
          </cell>
          <cell r="D514" t="str">
            <v>Non-Exempt,Non-Union</v>
          </cell>
          <cell r="E514">
            <v>248</v>
          </cell>
          <cell r="F514" t="str">
            <v>HR Service Center</v>
          </cell>
          <cell r="G514">
            <v>4876</v>
          </cell>
          <cell r="H514" t="str">
            <v>Clnt/Cust Svc Rep - Assoc</v>
          </cell>
          <cell r="I514" t="str">
            <v>Clnt/Cust Svc Rep - Assoc</v>
          </cell>
          <cell r="J514">
            <v>37263</v>
          </cell>
          <cell r="K514">
            <v>37263</v>
          </cell>
          <cell r="L514">
            <v>28284</v>
          </cell>
          <cell r="M514" t="str">
            <v xml:space="preserve">    28550.00</v>
          </cell>
          <cell r="N514">
            <v>0.2</v>
          </cell>
          <cell r="O514" t="str">
            <v>Jared Pham</v>
          </cell>
          <cell r="P514" t="str">
            <v>MacRitchie, Andy</v>
          </cell>
        </row>
        <row r="515">
          <cell r="A515">
            <v>7536</v>
          </cell>
          <cell r="B515" t="str">
            <v>Hallman</v>
          </cell>
          <cell r="C515" t="str">
            <v>Joe</v>
          </cell>
          <cell r="D515" t="str">
            <v>Exempt</v>
          </cell>
          <cell r="E515">
            <v>1131</v>
          </cell>
          <cell r="F515" t="str">
            <v>Project Management East</v>
          </cell>
          <cell r="G515">
            <v>2235</v>
          </cell>
          <cell r="H515" t="str">
            <v>Proj Mgr - Car</v>
          </cell>
          <cell r="I515" t="str">
            <v>Proj Mgr - Car</v>
          </cell>
          <cell r="J515">
            <v>28262</v>
          </cell>
          <cell r="K515">
            <v>35972</v>
          </cell>
          <cell r="L515">
            <v>74241.119999999995</v>
          </cell>
          <cell r="M515" t="str">
            <v xml:space="preserve">    76600.00</v>
          </cell>
          <cell r="N515">
            <v>0.24</v>
          </cell>
          <cell r="O515" t="str">
            <v>Steven R Jensen</v>
          </cell>
          <cell r="P515" t="str">
            <v>Wright, Matthew</v>
          </cell>
        </row>
        <row r="516">
          <cell r="A516">
            <v>7540</v>
          </cell>
          <cell r="B516" t="str">
            <v>Omohundro</v>
          </cell>
          <cell r="C516" t="str">
            <v>Christy</v>
          </cell>
          <cell r="D516" t="str">
            <v>Exempt</v>
          </cell>
          <cell r="E516">
            <v>301</v>
          </cell>
          <cell r="F516" t="str">
            <v>Regulatory Policy Portland</v>
          </cell>
          <cell r="G516">
            <v>8767</v>
          </cell>
          <cell r="H516" t="str">
            <v>Mng Dirctr, Regulation</v>
          </cell>
          <cell r="I516" t="str">
            <v>Mng Dirctr, Regulation</v>
          </cell>
          <cell r="J516">
            <v>37263</v>
          </cell>
          <cell r="K516">
            <v>37890</v>
          </cell>
          <cell r="L516">
            <v>142234.07999999999</v>
          </cell>
          <cell r="M516" t="str">
            <v xml:space="preserve">   146550.00</v>
          </cell>
          <cell r="N516">
            <v>0.4</v>
          </cell>
          <cell r="O516" t="str">
            <v>Donald D Larson</v>
          </cell>
          <cell r="P516" t="str">
            <v>Larson, Donald D</v>
          </cell>
        </row>
        <row r="517">
          <cell r="A517">
            <v>7544</v>
          </cell>
          <cell r="B517" t="str">
            <v>Garritson</v>
          </cell>
          <cell r="C517" t="str">
            <v>Craig</v>
          </cell>
          <cell r="D517" t="str">
            <v>Exempt</v>
          </cell>
          <cell r="E517">
            <v>1077</v>
          </cell>
          <cell r="F517" t="str">
            <v>Generation Engineering</v>
          </cell>
          <cell r="G517">
            <v>2165</v>
          </cell>
          <cell r="H517" t="str">
            <v>Manager, Engrg/Env</v>
          </cell>
          <cell r="I517" t="str">
            <v>Manager, Engrg/Env</v>
          </cell>
          <cell r="J517">
            <v>28271</v>
          </cell>
          <cell r="K517">
            <v>36810</v>
          </cell>
          <cell r="L517">
            <v>103234.08</v>
          </cell>
          <cell r="M517" t="str">
            <v xml:space="preserve">   102450.00</v>
          </cell>
          <cell r="N517">
            <v>0.3</v>
          </cell>
          <cell r="O517" t="str">
            <v>Fred J Brozovich</v>
          </cell>
          <cell r="P517" t="str">
            <v>Cunningham, Barry G</v>
          </cell>
        </row>
        <row r="518">
          <cell r="A518">
            <v>7547</v>
          </cell>
          <cell r="B518" t="str">
            <v>Schreiner</v>
          </cell>
          <cell r="C518" t="str">
            <v>Kellie</v>
          </cell>
          <cell r="D518" t="str">
            <v>Non-Exempt,Non-Union</v>
          </cell>
          <cell r="E518">
            <v>702</v>
          </cell>
          <cell r="F518" t="str">
            <v>Chief Financial Organization</v>
          </cell>
          <cell r="G518">
            <v>2019</v>
          </cell>
          <cell r="H518" t="str">
            <v>Assistant, Exec</v>
          </cell>
          <cell r="I518" t="str">
            <v>Assistant, Exec</v>
          </cell>
          <cell r="J518">
            <v>37264</v>
          </cell>
          <cell r="K518">
            <v>37264</v>
          </cell>
          <cell r="L518">
            <v>41400</v>
          </cell>
          <cell r="M518" t="str">
            <v xml:space="preserve">    43800.00</v>
          </cell>
          <cell r="N518">
            <v>0.2</v>
          </cell>
          <cell r="O518" t="str">
            <v>Richard Peach</v>
          </cell>
          <cell r="P518" t="str">
            <v>Peach, Richard</v>
          </cell>
        </row>
        <row r="519">
          <cell r="A519">
            <v>7554</v>
          </cell>
          <cell r="B519" t="str">
            <v>Ogden</v>
          </cell>
          <cell r="C519" t="str">
            <v>Jeanne</v>
          </cell>
          <cell r="D519" t="str">
            <v>Exempt</v>
          </cell>
          <cell r="E519">
            <v>660</v>
          </cell>
          <cell r="F519" t="str">
            <v>Hunter Support</v>
          </cell>
          <cell r="G519">
            <v>2278</v>
          </cell>
          <cell r="H519" t="str">
            <v>Supervisor, Plant</v>
          </cell>
          <cell r="I519" t="str">
            <v>Supervisor, Plant</v>
          </cell>
          <cell r="J519">
            <v>28276</v>
          </cell>
          <cell r="K519">
            <v>35972</v>
          </cell>
          <cell r="L519">
            <v>74530.080000000002</v>
          </cell>
          <cell r="M519" t="str">
            <v xml:space="preserve">    71500.00</v>
          </cell>
          <cell r="N519">
            <v>0.24</v>
          </cell>
          <cell r="O519" t="str">
            <v>Barry W Atwood</v>
          </cell>
          <cell r="P519" t="str">
            <v>Cunningham, Barry G</v>
          </cell>
        </row>
        <row r="520">
          <cell r="A520">
            <v>7565</v>
          </cell>
          <cell r="B520" t="str">
            <v>Rigby</v>
          </cell>
          <cell r="C520" t="str">
            <v>Roger</v>
          </cell>
          <cell r="D520" t="str">
            <v>Exempt</v>
          </cell>
          <cell r="E520">
            <v>287</v>
          </cell>
          <cell r="F520" t="str">
            <v>RE Property Management</v>
          </cell>
          <cell r="G520">
            <v>2239</v>
          </cell>
          <cell r="H520" t="str">
            <v>Prpty Agnt - Ld/Sr</v>
          </cell>
          <cell r="I520" t="str">
            <v>Prpty Agnt - Ld/Sr</v>
          </cell>
          <cell r="J520">
            <v>28835</v>
          </cell>
          <cell r="K520">
            <v>37942</v>
          </cell>
          <cell r="L520">
            <v>72953.039999999994</v>
          </cell>
          <cell r="M520" t="str">
            <v xml:space="preserve">    74700.00</v>
          </cell>
          <cell r="N520">
            <v>0.24</v>
          </cell>
          <cell r="O520" t="str">
            <v>Curtis M Meyers</v>
          </cell>
          <cell r="P520" t="str">
            <v>MacRitchie, Andy</v>
          </cell>
        </row>
        <row r="521">
          <cell r="A521">
            <v>7599</v>
          </cell>
          <cell r="B521" t="str">
            <v>Leonard</v>
          </cell>
          <cell r="C521" t="str">
            <v>Brent</v>
          </cell>
          <cell r="D521" t="str">
            <v>Exempt</v>
          </cell>
          <cell r="E521">
            <v>1276</v>
          </cell>
          <cell r="F521" t="str">
            <v>Power Delivery Safety &amp; Environmental</v>
          </cell>
          <cell r="G521">
            <v>2103</v>
          </cell>
          <cell r="H521" t="str">
            <v>Director, Safety</v>
          </cell>
          <cell r="I521" t="str">
            <v>Director, Safety</v>
          </cell>
          <cell r="J521">
            <v>28282</v>
          </cell>
          <cell r="K521">
            <v>36708</v>
          </cell>
          <cell r="L521">
            <v>107192.16</v>
          </cell>
          <cell r="M521" t="str">
            <v xml:space="preserve">   105000.00</v>
          </cell>
          <cell r="N521">
            <v>0.3</v>
          </cell>
          <cell r="O521" t="str">
            <v>Michael A Brooks</v>
          </cell>
          <cell r="P521" t="str">
            <v>Wright, Matthew</v>
          </cell>
        </row>
        <row r="522">
          <cell r="A522">
            <v>7610</v>
          </cell>
          <cell r="B522" t="str">
            <v>Wells</v>
          </cell>
          <cell r="C522" t="str">
            <v>Brent</v>
          </cell>
          <cell r="D522" t="str">
            <v>Exempt</v>
          </cell>
          <cell r="E522">
            <v>476</v>
          </cell>
          <cell r="F522" t="str">
            <v>T&amp;D Systems Operations</v>
          </cell>
          <cell r="G522">
            <v>5717</v>
          </cell>
          <cell r="H522" t="str">
            <v>Spclst, D&amp;T - Car</v>
          </cell>
          <cell r="I522" t="str">
            <v>Spclst, D&amp;T - Car</v>
          </cell>
          <cell r="J522">
            <v>28282</v>
          </cell>
          <cell r="K522">
            <v>37267</v>
          </cell>
          <cell r="L522">
            <v>73004.160000000003</v>
          </cell>
          <cell r="M522" t="str">
            <v xml:space="preserve">    69650.00</v>
          </cell>
          <cell r="N522">
            <v>0.24</v>
          </cell>
          <cell r="O522" t="str">
            <v>Stephen L Henderson</v>
          </cell>
          <cell r="P522" t="str">
            <v>Wright, Matthew</v>
          </cell>
        </row>
        <row r="523">
          <cell r="A523">
            <v>7616</v>
          </cell>
          <cell r="B523" t="str">
            <v>Jewkes</v>
          </cell>
          <cell r="C523" t="str">
            <v>Roy</v>
          </cell>
          <cell r="D523" t="str">
            <v>Exempt</v>
          </cell>
          <cell r="E523">
            <v>660</v>
          </cell>
          <cell r="F523" t="str">
            <v>Hunter Support</v>
          </cell>
          <cell r="G523">
            <v>2171</v>
          </cell>
          <cell r="H523" t="str">
            <v>Manager, Plng</v>
          </cell>
          <cell r="I523" t="str">
            <v>Manager, Plng</v>
          </cell>
          <cell r="J523">
            <v>30585</v>
          </cell>
          <cell r="K523">
            <v>37206</v>
          </cell>
          <cell r="L523">
            <v>89020.08</v>
          </cell>
          <cell r="M523" t="str">
            <v xml:space="preserve">    87050.00</v>
          </cell>
          <cell r="N523">
            <v>0.24</v>
          </cell>
          <cell r="O523" t="str">
            <v>Larry P Bruno</v>
          </cell>
          <cell r="P523" t="str">
            <v>Cunningham, Barry G</v>
          </cell>
        </row>
        <row r="524">
          <cell r="A524">
            <v>7622</v>
          </cell>
          <cell r="B524" t="str">
            <v>Gorden</v>
          </cell>
          <cell r="C524" t="str">
            <v>Jodi</v>
          </cell>
          <cell r="D524" t="str">
            <v>Exempt</v>
          </cell>
          <cell r="E524">
            <v>1013</v>
          </cell>
          <cell r="F524" t="str">
            <v>External Reporting</v>
          </cell>
          <cell r="G524">
            <v>7549</v>
          </cell>
          <cell r="H524" t="str">
            <v>Cnslt, Fin/Actng - Ld/Sr</v>
          </cell>
          <cell r="I524" t="str">
            <v>Cnslt, Fin/Actng - Ld/Sr</v>
          </cell>
          <cell r="J524">
            <v>37277</v>
          </cell>
          <cell r="K524">
            <v>37890</v>
          </cell>
          <cell r="L524">
            <v>81012</v>
          </cell>
          <cell r="M524" t="str">
            <v xml:space="preserve">    81950.00</v>
          </cell>
          <cell r="N524">
            <v>0.24</v>
          </cell>
          <cell r="O524" t="str">
            <v>Jennifer N Kahl</v>
          </cell>
          <cell r="P524" t="str">
            <v>Peach, Richard</v>
          </cell>
        </row>
        <row r="525">
          <cell r="A525">
            <v>7627</v>
          </cell>
          <cell r="B525" t="str">
            <v>Dvortsov</v>
          </cell>
          <cell r="C525" t="str">
            <v>Victor</v>
          </cell>
          <cell r="D525" t="str">
            <v>Exempt</v>
          </cell>
          <cell r="E525">
            <v>804</v>
          </cell>
          <cell r="F525" t="str">
            <v>C&amp;T Structuring &amp; Pricing</v>
          </cell>
          <cell r="G525">
            <v>5768</v>
          </cell>
          <cell r="H525" t="str">
            <v>Cnslt, Pricing/Structurin</v>
          </cell>
          <cell r="I525" t="str">
            <v>Cnslt, Pricing/Structuring - Ld/Sr</v>
          </cell>
          <cell r="J525">
            <v>37284</v>
          </cell>
          <cell r="K525">
            <v>37284</v>
          </cell>
          <cell r="L525">
            <v>98753.04</v>
          </cell>
          <cell r="M525" t="str">
            <v xml:space="preserve">    92600.00</v>
          </cell>
          <cell r="N525">
            <v>0.5</v>
          </cell>
          <cell r="O525" t="str">
            <v>Chris R Mumm</v>
          </cell>
          <cell r="P525" t="str">
            <v>Watters, Stan K</v>
          </cell>
        </row>
        <row r="526">
          <cell r="A526">
            <v>7635</v>
          </cell>
          <cell r="B526" t="str">
            <v>Cunningham</v>
          </cell>
          <cell r="C526" t="str">
            <v>Barry</v>
          </cell>
          <cell r="D526" t="str">
            <v>Exempt</v>
          </cell>
          <cell r="E526">
            <v>231</v>
          </cell>
          <cell r="F526" t="str">
            <v>Generation</v>
          </cell>
          <cell r="G526">
            <v>3481</v>
          </cell>
          <cell r="H526" t="str">
            <v>Senior Vice President</v>
          </cell>
          <cell r="I526" t="str">
            <v>Sr Vice President</v>
          </cell>
          <cell r="J526">
            <v>28287</v>
          </cell>
          <cell r="K526">
            <v>37298</v>
          </cell>
          <cell r="L526">
            <v>236171.04</v>
          </cell>
          <cell r="N526">
            <v>0.6</v>
          </cell>
          <cell r="O526" t="str">
            <v>Judi A Johansen</v>
          </cell>
          <cell r="P526" t="str">
            <v>Johansen, Judi A</v>
          </cell>
        </row>
        <row r="527">
          <cell r="A527">
            <v>7641</v>
          </cell>
          <cell r="B527" t="str">
            <v>Phillips</v>
          </cell>
          <cell r="C527" t="str">
            <v>Glenn</v>
          </cell>
          <cell r="D527" t="str">
            <v>Exempt</v>
          </cell>
          <cell r="E527">
            <v>393</v>
          </cell>
          <cell r="F527" t="str">
            <v>Shelley Distribution</v>
          </cell>
          <cell r="G527">
            <v>6081</v>
          </cell>
          <cell r="H527" t="str">
            <v>Manager, Distribution</v>
          </cell>
          <cell r="I527" t="str">
            <v>Manager, Distribution (Ops Mgr)</v>
          </cell>
          <cell r="J527">
            <v>28289</v>
          </cell>
          <cell r="K527">
            <v>37463</v>
          </cell>
          <cell r="L527">
            <v>79520.160000000003</v>
          </cell>
          <cell r="M527" t="str">
            <v xml:space="preserve">    90600.00</v>
          </cell>
          <cell r="N527">
            <v>0.3</v>
          </cell>
          <cell r="O527" t="str">
            <v>Vaughn N Rasmussen</v>
          </cell>
          <cell r="P527" t="str">
            <v>Wright, Matthew</v>
          </cell>
        </row>
        <row r="528">
          <cell r="A528">
            <v>7645</v>
          </cell>
          <cell r="B528" t="str">
            <v>Cunningham</v>
          </cell>
          <cell r="C528" t="str">
            <v>Harold</v>
          </cell>
          <cell r="D528" t="str">
            <v>Exempt</v>
          </cell>
          <cell r="E528">
            <v>516</v>
          </cell>
          <cell r="F528" t="str">
            <v>Utah Small Generation Units</v>
          </cell>
          <cell r="G528">
            <v>2194</v>
          </cell>
          <cell r="H528" t="str">
            <v>Mng Dirctr, Plant</v>
          </cell>
          <cell r="I528" t="str">
            <v>Mng Dirctr, Plant</v>
          </cell>
          <cell r="J528">
            <v>28283</v>
          </cell>
          <cell r="K528">
            <v>35972</v>
          </cell>
          <cell r="L528">
            <v>129781.2</v>
          </cell>
          <cell r="M528" t="str">
            <v xml:space="preserve">   127750.00</v>
          </cell>
          <cell r="N528">
            <v>0.4</v>
          </cell>
          <cell r="O528" t="str">
            <v>Richard C Woolley</v>
          </cell>
          <cell r="P528" t="str">
            <v>Cunningham, Barry G</v>
          </cell>
        </row>
        <row r="529">
          <cell r="A529">
            <v>7648</v>
          </cell>
          <cell r="B529" t="str">
            <v>Brockmeyer</v>
          </cell>
          <cell r="C529" t="str">
            <v>Barbara</v>
          </cell>
          <cell r="D529" t="str">
            <v>Exempt</v>
          </cell>
          <cell r="E529">
            <v>1029</v>
          </cell>
          <cell r="F529" t="str">
            <v>Employee Relations &amp; Development - PD</v>
          </cell>
          <cell r="G529">
            <v>2052</v>
          </cell>
          <cell r="H529" t="str">
            <v>Cnslt, HR - Car</v>
          </cell>
          <cell r="I529" t="str">
            <v>Cnslt, HR - Car</v>
          </cell>
          <cell r="J529">
            <v>37270</v>
          </cell>
          <cell r="K529">
            <v>37830</v>
          </cell>
          <cell r="L529">
            <v>75705.119999999995</v>
          </cell>
          <cell r="M529" t="str">
            <v xml:space="preserve">    83500.00</v>
          </cell>
          <cell r="N529">
            <v>0.24</v>
          </cell>
          <cell r="O529" t="str">
            <v>Jeremy Courval</v>
          </cell>
          <cell r="P529" t="str">
            <v>Wright, Matthew</v>
          </cell>
        </row>
        <row r="530">
          <cell r="A530">
            <v>7654</v>
          </cell>
          <cell r="B530" t="str">
            <v>Barnes</v>
          </cell>
          <cell r="C530" t="str">
            <v>Daphne</v>
          </cell>
          <cell r="D530" t="str">
            <v>Non-Exempt,Non-Union</v>
          </cell>
          <cell r="E530">
            <v>1006</v>
          </cell>
          <cell r="F530" t="str">
            <v>CSC Accounts Payable</v>
          </cell>
          <cell r="G530">
            <v>1960</v>
          </cell>
          <cell r="H530" t="str">
            <v>Actng Spclst - Car</v>
          </cell>
          <cell r="I530" t="str">
            <v>Actng Spclst - Car</v>
          </cell>
          <cell r="J530">
            <v>37277</v>
          </cell>
          <cell r="K530">
            <v>37855</v>
          </cell>
          <cell r="L530">
            <v>30840</v>
          </cell>
          <cell r="M530" t="str">
            <v xml:space="preserve">    34150.00</v>
          </cell>
          <cell r="N530">
            <v>0.2</v>
          </cell>
          <cell r="O530" t="str">
            <v>Nancy M Herman</v>
          </cell>
          <cell r="P530" t="str">
            <v>MacRitchie, Andy</v>
          </cell>
        </row>
        <row r="531">
          <cell r="A531">
            <v>7664</v>
          </cell>
          <cell r="B531" t="str">
            <v>Davis</v>
          </cell>
          <cell r="C531" t="str">
            <v>Tom</v>
          </cell>
          <cell r="D531" t="str">
            <v>Exempt</v>
          </cell>
          <cell r="E531">
            <v>664</v>
          </cell>
          <cell r="F531" t="str">
            <v>Huntington Administration</v>
          </cell>
          <cell r="G531">
            <v>1976</v>
          </cell>
          <cell r="H531" t="str">
            <v>Admntr, Safety - Ld/Sr</v>
          </cell>
          <cell r="I531" t="str">
            <v>Admntr, Safety - Ld/Sr</v>
          </cell>
          <cell r="J531">
            <v>28291</v>
          </cell>
          <cell r="K531">
            <v>36825</v>
          </cell>
          <cell r="L531">
            <v>69422.16</v>
          </cell>
          <cell r="M531" t="str">
            <v xml:space="preserve">    70750.00</v>
          </cell>
          <cell r="N531">
            <v>0.24</v>
          </cell>
          <cell r="O531" t="str">
            <v>David W Sharp</v>
          </cell>
          <cell r="P531" t="str">
            <v>Cunningham, Barry G</v>
          </cell>
        </row>
        <row r="532">
          <cell r="A532">
            <v>7717</v>
          </cell>
          <cell r="B532" t="str">
            <v>Vorderstrasse</v>
          </cell>
          <cell r="C532" t="str">
            <v>Kay</v>
          </cell>
          <cell r="D532" t="str">
            <v>Exempt</v>
          </cell>
          <cell r="E532">
            <v>1301</v>
          </cell>
          <cell r="F532" t="str">
            <v>CFO - Risk Mgmt</v>
          </cell>
          <cell r="G532">
            <v>1965</v>
          </cell>
          <cell r="H532" t="str">
            <v>Admntr, Contract - Assoc</v>
          </cell>
          <cell r="I532" t="str">
            <v>Admntr, Contract - Assoc</v>
          </cell>
          <cell r="J532">
            <v>37284</v>
          </cell>
          <cell r="K532">
            <v>37966</v>
          </cell>
          <cell r="L532">
            <v>41080.080000000002</v>
          </cell>
          <cell r="M532" t="str">
            <v xml:space="preserve">    46450.00</v>
          </cell>
          <cell r="N532">
            <v>0.2</v>
          </cell>
          <cell r="O532" t="str">
            <v>Lori A Wisbeck</v>
          </cell>
          <cell r="P532" t="str">
            <v>Klein, Robert A</v>
          </cell>
        </row>
        <row r="533">
          <cell r="A533">
            <v>7722</v>
          </cell>
          <cell r="B533" t="str">
            <v>Hunter</v>
          </cell>
          <cell r="C533" t="str">
            <v>Carol</v>
          </cell>
          <cell r="D533" t="str">
            <v>Exempt</v>
          </cell>
          <cell r="E533">
            <v>1024</v>
          </cell>
          <cell r="F533" t="str">
            <v>Community &amp; Economic Development</v>
          </cell>
          <cell r="G533">
            <v>5467</v>
          </cell>
          <cell r="H533" t="str">
            <v>Mng Dirctr, Community Rel</v>
          </cell>
          <cell r="I533" t="str">
            <v>Mng Dir, Community Relations</v>
          </cell>
          <cell r="J533">
            <v>28296</v>
          </cell>
          <cell r="K533">
            <v>36642</v>
          </cell>
          <cell r="L533">
            <v>148820.16</v>
          </cell>
          <cell r="M533" t="str">
            <v xml:space="preserve">   134500.00</v>
          </cell>
          <cell r="N533">
            <v>0.4</v>
          </cell>
          <cell r="O533" t="str">
            <v>A Richard Walje</v>
          </cell>
          <cell r="P533" t="str">
            <v>Walje, A Richard</v>
          </cell>
        </row>
        <row r="534">
          <cell r="A534">
            <v>7728</v>
          </cell>
          <cell r="B534" t="str">
            <v>Rengaswamy</v>
          </cell>
          <cell r="C534" t="str">
            <v>Vasanthakumar</v>
          </cell>
          <cell r="D534" t="str">
            <v>Exempt</v>
          </cell>
          <cell r="E534">
            <v>1327</v>
          </cell>
          <cell r="F534" t="str">
            <v>Enterprise 390/ Unix Systems</v>
          </cell>
          <cell r="G534">
            <v>2136</v>
          </cell>
          <cell r="H534" t="str">
            <v>IT Spclst, DB Adm - Ld/Sr</v>
          </cell>
          <cell r="I534" t="str">
            <v>IT Spclst, DB Adm - Ld/Sr</v>
          </cell>
          <cell r="J534">
            <v>37284</v>
          </cell>
          <cell r="K534">
            <v>37284</v>
          </cell>
          <cell r="L534">
            <v>91800</v>
          </cell>
          <cell r="M534" t="str">
            <v xml:space="preserve">    84300.00</v>
          </cell>
          <cell r="N534">
            <v>0.24</v>
          </cell>
          <cell r="O534" t="str">
            <v>Richard D Stehno</v>
          </cell>
          <cell r="P534" t="str">
            <v>Walje, A Richard</v>
          </cell>
        </row>
        <row r="535">
          <cell r="A535">
            <v>7749</v>
          </cell>
          <cell r="B535" t="str">
            <v>Deas</v>
          </cell>
          <cell r="C535" t="str">
            <v>Patty</v>
          </cell>
          <cell r="D535" t="str">
            <v>Non-Exempt,Non-Union</v>
          </cell>
          <cell r="E535">
            <v>429</v>
          </cell>
          <cell r="F535" t="str">
            <v>Transmission</v>
          </cell>
          <cell r="G535">
            <v>2019</v>
          </cell>
          <cell r="H535" t="str">
            <v>Assistant, Exec</v>
          </cell>
          <cell r="I535" t="str">
            <v>Assistant, Exec</v>
          </cell>
          <cell r="J535">
            <v>37284</v>
          </cell>
          <cell r="K535">
            <v>37285</v>
          </cell>
          <cell r="L535">
            <v>45282</v>
          </cell>
          <cell r="M535" t="str">
            <v xml:space="preserve">    43800.00</v>
          </cell>
          <cell r="N535">
            <v>0.2</v>
          </cell>
          <cell r="O535" t="str">
            <v>Mark W Maher</v>
          </cell>
          <cell r="P535" t="str">
            <v>Wright, Matthew</v>
          </cell>
        </row>
        <row r="536">
          <cell r="A536">
            <v>7761</v>
          </cell>
          <cell r="B536" t="str">
            <v>Layton</v>
          </cell>
          <cell r="C536" t="str">
            <v>Kenneth</v>
          </cell>
          <cell r="D536" t="str">
            <v>Exempt</v>
          </cell>
          <cell r="E536">
            <v>1077</v>
          </cell>
          <cell r="F536" t="str">
            <v>Generation Engineering</v>
          </cell>
          <cell r="G536">
            <v>2120</v>
          </cell>
          <cell r="H536" t="str">
            <v>Engineer - Ld/Sr</v>
          </cell>
          <cell r="I536" t="str">
            <v>Engineer - Ld/Sr</v>
          </cell>
          <cell r="J536">
            <v>28332</v>
          </cell>
          <cell r="K536">
            <v>37774</v>
          </cell>
          <cell r="L536">
            <v>83318.16</v>
          </cell>
          <cell r="M536" t="str">
            <v xml:space="preserve">    80400.00</v>
          </cell>
          <cell r="N536">
            <v>0.24</v>
          </cell>
          <cell r="O536" t="str">
            <v>Craig O Garritson</v>
          </cell>
          <cell r="P536" t="str">
            <v>Cunningham, Barry G</v>
          </cell>
        </row>
        <row r="537">
          <cell r="A537">
            <v>7777</v>
          </cell>
          <cell r="B537" t="str">
            <v>Cocke</v>
          </cell>
          <cell r="C537" t="str">
            <v>Stanley</v>
          </cell>
          <cell r="D537" t="str">
            <v>Exempt</v>
          </cell>
          <cell r="E537">
            <v>238</v>
          </cell>
          <cell r="F537" t="str">
            <v>C&amp;T Front Office</v>
          </cell>
          <cell r="G537">
            <v>2297</v>
          </cell>
          <cell r="H537" t="str">
            <v>Trader, Engy Trans - Car</v>
          </cell>
          <cell r="I537" t="str">
            <v>Trader, Engy Trans - Car</v>
          </cell>
          <cell r="J537">
            <v>37288</v>
          </cell>
          <cell r="K537">
            <v>37288</v>
          </cell>
          <cell r="L537">
            <v>75499.92</v>
          </cell>
          <cell r="M537" t="str">
            <v xml:space="preserve">    71750.00</v>
          </cell>
          <cell r="N537">
            <v>0.5</v>
          </cell>
          <cell r="O537" t="str">
            <v>Gregory D Maxfield</v>
          </cell>
          <cell r="P537" t="str">
            <v>Watters, Stan K</v>
          </cell>
        </row>
        <row r="538">
          <cell r="A538">
            <v>7783</v>
          </cell>
          <cell r="B538" t="str">
            <v>Saccomanno</v>
          </cell>
          <cell r="C538" t="str">
            <v>Frank</v>
          </cell>
          <cell r="D538" t="str">
            <v>Exempt</v>
          </cell>
          <cell r="E538">
            <v>667</v>
          </cell>
          <cell r="F538" t="str">
            <v>Huntington Support</v>
          </cell>
          <cell r="G538">
            <v>2120</v>
          </cell>
          <cell r="H538" t="str">
            <v>Engineer - Ld/Sr</v>
          </cell>
          <cell r="I538" t="str">
            <v>Engineer - Ld/Sr</v>
          </cell>
          <cell r="J538">
            <v>37298</v>
          </cell>
          <cell r="K538">
            <v>37298</v>
          </cell>
          <cell r="L538">
            <v>76770</v>
          </cell>
          <cell r="M538" t="str">
            <v xml:space="preserve">    80400.00</v>
          </cell>
          <cell r="N538">
            <v>0.24</v>
          </cell>
          <cell r="O538" t="str">
            <v>Glenn L Pinterich</v>
          </cell>
          <cell r="P538" t="str">
            <v>Cunningham, Barry G</v>
          </cell>
        </row>
        <row r="539">
          <cell r="A539">
            <v>7790</v>
          </cell>
          <cell r="B539" t="str">
            <v>McBeth</v>
          </cell>
          <cell r="C539" t="str">
            <v>Carolyn</v>
          </cell>
          <cell r="D539" t="str">
            <v>Non-Exempt,Non-Union</v>
          </cell>
          <cell r="E539">
            <v>164</v>
          </cell>
          <cell r="F539" t="str">
            <v>Regulation</v>
          </cell>
          <cell r="G539">
            <v>2020</v>
          </cell>
          <cell r="H539" t="str">
            <v>Assistant, Group/Indv</v>
          </cell>
          <cell r="I539" t="str">
            <v>Assistant, Group/Indv</v>
          </cell>
          <cell r="J539">
            <v>37282</v>
          </cell>
          <cell r="K539">
            <v>37282</v>
          </cell>
          <cell r="L539">
            <v>33426.959999999999</v>
          </cell>
          <cell r="M539" t="str">
            <v xml:space="preserve">    36500.00</v>
          </cell>
          <cell r="N539">
            <v>0.2</v>
          </cell>
          <cell r="O539" t="str">
            <v>Steven R McDougal</v>
          </cell>
          <cell r="P539" t="str">
            <v>Larson, Donald D</v>
          </cell>
        </row>
        <row r="540">
          <cell r="A540">
            <v>7803</v>
          </cell>
          <cell r="B540" t="str">
            <v>Keele</v>
          </cell>
          <cell r="C540" t="str">
            <v>Kent</v>
          </cell>
          <cell r="D540" t="str">
            <v>Exempt</v>
          </cell>
          <cell r="E540">
            <v>660</v>
          </cell>
          <cell r="F540" t="str">
            <v>Hunter Support</v>
          </cell>
          <cell r="G540">
            <v>2120</v>
          </cell>
          <cell r="H540" t="str">
            <v>Engineer - Ld/Sr</v>
          </cell>
          <cell r="I540" t="str">
            <v>Engineer - Ld/Sr</v>
          </cell>
          <cell r="J540">
            <v>28338</v>
          </cell>
          <cell r="K540">
            <v>35972</v>
          </cell>
          <cell r="L540">
            <v>89249.04</v>
          </cell>
          <cell r="M540" t="str">
            <v xml:space="preserve">    80400.00</v>
          </cell>
          <cell r="N540">
            <v>0.24</v>
          </cell>
          <cell r="O540" t="str">
            <v>Stephen P Cha</v>
          </cell>
          <cell r="P540" t="str">
            <v>Cunningham, Barry G</v>
          </cell>
        </row>
        <row r="541">
          <cell r="A541">
            <v>7820</v>
          </cell>
          <cell r="B541" t="str">
            <v>Hass</v>
          </cell>
          <cell r="C541" t="str">
            <v>Charlotte</v>
          </cell>
          <cell r="D541" t="str">
            <v>Exempt</v>
          </cell>
          <cell r="E541">
            <v>441</v>
          </cell>
          <cell r="F541" t="str">
            <v>PERCO - Non-Regulated</v>
          </cell>
          <cell r="G541">
            <v>2235</v>
          </cell>
          <cell r="H541" t="str">
            <v>Proj Mgr - Car</v>
          </cell>
          <cell r="I541" t="str">
            <v>Proj Mgr - Car</v>
          </cell>
          <cell r="J541">
            <v>37298</v>
          </cell>
          <cell r="K541">
            <v>37298</v>
          </cell>
          <cell r="L541">
            <v>69089.039999999994</v>
          </cell>
          <cell r="M541" t="str">
            <v xml:space="preserve">    76600.00</v>
          </cell>
          <cell r="N541">
            <v>0.24</v>
          </cell>
          <cell r="O541" t="str">
            <v>Charles P Allen</v>
          </cell>
          <cell r="P541" t="str">
            <v>MacRitchie, Andy</v>
          </cell>
        </row>
        <row r="542">
          <cell r="A542">
            <v>7826</v>
          </cell>
          <cell r="B542" t="str">
            <v>Rasmussen</v>
          </cell>
          <cell r="C542" t="str">
            <v>Dale</v>
          </cell>
          <cell r="D542" t="str">
            <v>Exempt</v>
          </cell>
          <cell r="E542">
            <v>1016</v>
          </cell>
          <cell r="F542" t="str">
            <v>General Counsel</v>
          </cell>
          <cell r="G542">
            <v>8843</v>
          </cell>
          <cell r="H542" t="str">
            <v>Assoc Genl Counsel</v>
          </cell>
          <cell r="I542" t="str">
            <v>Assoc Genl Counsel</v>
          </cell>
          <cell r="J542">
            <v>37312</v>
          </cell>
          <cell r="K542">
            <v>37920</v>
          </cell>
          <cell r="L542">
            <v>156560.16</v>
          </cell>
          <cell r="M542" t="str">
            <v xml:space="preserve">   170500.00</v>
          </cell>
          <cell r="N542">
            <v>0.4</v>
          </cell>
          <cell r="O542" t="str">
            <v>Andrew P Haller</v>
          </cell>
          <cell r="P542" t="str">
            <v>Haller, Andrew P</v>
          </cell>
        </row>
        <row r="543">
          <cell r="A543">
            <v>7827</v>
          </cell>
          <cell r="B543" t="str">
            <v>Shell</v>
          </cell>
          <cell r="C543" t="str">
            <v>Ginger</v>
          </cell>
          <cell r="D543" t="str">
            <v>Exempt</v>
          </cell>
          <cell r="E543">
            <v>250</v>
          </cell>
          <cell r="F543" t="str">
            <v>Training Support &amp; Development - PD</v>
          </cell>
          <cell r="G543">
            <v>2235</v>
          </cell>
          <cell r="H543" t="str">
            <v>Proj Mgr - Car</v>
          </cell>
          <cell r="I543" t="str">
            <v>Proj Mgr - Car</v>
          </cell>
          <cell r="J543">
            <v>28345</v>
          </cell>
          <cell r="K543">
            <v>36969</v>
          </cell>
          <cell r="L543">
            <v>79084.08</v>
          </cell>
          <cell r="M543" t="str">
            <v xml:space="preserve">    76600.00</v>
          </cell>
          <cell r="N543">
            <v>0.24</v>
          </cell>
          <cell r="O543" t="str">
            <v>Kenneth D Richens</v>
          </cell>
          <cell r="P543" t="str">
            <v>Wright, Matthew</v>
          </cell>
        </row>
        <row r="544">
          <cell r="A544">
            <v>7828</v>
          </cell>
          <cell r="B544" t="str">
            <v>Mumm</v>
          </cell>
          <cell r="C544" t="str">
            <v>Chris</v>
          </cell>
          <cell r="D544" t="str">
            <v>Exempt</v>
          </cell>
          <cell r="E544">
            <v>804</v>
          </cell>
          <cell r="F544" t="str">
            <v>C&amp;T Structuring &amp; Pricing</v>
          </cell>
          <cell r="G544">
            <v>6417</v>
          </cell>
          <cell r="H544" t="str">
            <v>Director, Pricing/Structu</v>
          </cell>
          <cell r="I544" t="str">
            <v>Director, Pricing/Structuring</v>
          </cell>
          <cell r="J544">
            <v>37305</v>
          </cell>
          <cell r="K544">
            <v>38088</v>
          </cell>
          <cell r="L544">
            <v>115000.08</v>
          </cell>
          <cell r="M544" t="str">
            <v xml:space="preserve">   127750.00</v>
          </cell>
          <cell r="N544">
            <v>0.6</v>
          </cell>
          <cell r="O544" t="str">
            <v>Stan K Watters</v>
          </cell>
          <cell r="P544" t="str">
            <v>Watters, Stan K</v>
          </cell>
        </row>
        <row r="545">
          <cell r="A545">
            <v>7835</v>
          </cell>
          <cell r="B545" t="str">
            <v>Clark</v>
          </cell>
          <cell r="C545" t="str">
            <v>William</v>
          </cell>
          <cell r="D545" t="str">
            <v>Exempt</v>
          </cell>
          <cell r="E545">
            <v>659</v>
          </cell>
          <cell r="F545" t="str">
            <v>Hunter Production</v>
          </cell>
          <cell r="G545">
            <v>5692</v>
          </cell>
          <cell r="H545" t="str">
            <v>Supervisor, Plant Operati</v>
          </cell>
          <cell r="I545" t="str">
            <v>Supervisor, Plant Operations</v>
          </cell>
          <cell r="J545">
            <v>28359</v>
          </cell>
          <cell r="K545">
            <v>36795</v>
          </cell>
          <cell r="L545">
            <v>82932</v>
          </cell>
          <cell r="M545" t="str">
            <v xml:space="preserve">    78700.00</v>
          </cell>
          <cell r="N545">
            <v>0.24</v>
          </cell>
          <cell r="O545" t="str">
            <v>Leslie G Paulson</v>
          </cell>
          <cell r="P545" t="str">
            <v>Cunningham, Barry G</v>
          </cell>
        </row>
        <row r="546">
          <cell r="A546">
            <v>7846</v>
          </cell>
          <cell r="B546" t="str">
            <v>Nuss</v>
          </cell>
          <cell r="C546" t="str">
            <v>Mike</v>
          </cell>
          <cell r="D546" t="str">
            <v>Exempt</v>
          </cell>
          <cell r="E546">
            <v>649</v>
          </cell>
          <cell r="F546" t="str">
            <v>Naughton Operations</v>
          </cell>
          <cell r="G546">
            <v>5692</v>
          </cell>
          <cell r="H546" t="str">
            <v>Supervisor, Plant Operati</v>
          </cell>
          <cell r="I546" t="str">
            <v>Supervisor, Plant Operations</v>
          </cell>
          <cell r="J546">
            <v>28366</v>
          </cell>
          <cell r="K546">
            <v>36795</v>
          </cell>
          <cell r="L546">
            <v>81955.199999999997</v>
          </cell>
          <cell r="M546" t="str">
            <v xml:space="preserve">    78700.00</v>
          </cell>
          <cell r="N546">
            <v>0.24</v>
          </cell>
          <cell r="O546" t="str">
            <v>Rory K Tomsic</v>
          </cell>
          <cell r="P546" t="str">
            <v>Cunningham, Barry G</v>
          </cell>
        </row>
        <row r="547">
          <cell r="A547">
            <v>7847</v>
          </cell>
          <cell r="B547" t="str">
            <v>Payne</v>
          </cell>
          <cell r="C547" t="str">
            <v>Timothy</v>
          </cell>
          <cell r="D547" t="str">
            <v>Exempt</v>
          </cell>
          <cell r="E547">
            <v>503</v>
          </cell>
          <cell r="F547" t="str">
            <v>IT Corporate Apps &amp; Systems</v>
          </cell>
          <cell r="G547">
            <v>2142</v>
          </cell>
          <cell r="H547" t="str">
            <v>IT Spclst, Web - Ld/Sr</v>
          </cell>
          <cell r="I547" t="str">
            <v>IT Spclst, Web - Ld/Sr</v>
          </cell>
          <cell r="J547">
            <v>37287</v>
          </cell>
          <cell r="K547">
            <v>37287</v>
          </cell>
          <cell r="L547">
            <v>76491.12</v>
          </cell>
          <cell r="M547" t="str">
            <v xml:space="preserve">    85950.00</v>
          </cell>
          <cell r="N547">
            <v>0.24</v>
          </cell>
          <cell r="O547" t="str">
            <v>Carol L Haertlein</v>
          </cell>
          <cell r="P547" t="str">
            <v>Walje, A Richard</v>
          </cell>
        </row>
        <row r="548">
          <cell r="A548">
            <v>7860</v>
          </cell>
          <cell r="B548" t="str">
            <v>Fulton</v>
          </cell>
          <cell r="C548" t="str">
            <v>Michael</v>
          </cell>
          <cell r="D548" t="str">
            <v>Exempt</v>
          </cell>
          <cell r="E548">
            <v>240</v>
          </cell>
          <cell r="F548" t="str">
            <v>Corporate Tax</v>
          </cell>
          <cell r="G548">
            <v>2179</v>
          </cell>
          <cell r="H548" t="str">
            <v>Manager, Tax</v>
          </cell>
          <cell r="I548" t="str">
            <v>Manager, Tax</v>
          </cell>
          <cell r="J548">
            <v>37312</v>
          </cell>
          <cell r="K548">
            <v>37312</v>
          </cell>
          <cell r="L548">
            <v>106737.12</v>
          </cell>
          <cell r="M548" t="str">
            <v xml:space="preserve">    97000.00</v>
          </cell>
          <cell r="N548">
            <v>0.3</v>
          </cell>
          <cell r="O548" t="str">
            <v>Larry O Martin</v>
          </cell>
          <cell r="P548" t="str">
            <v>Peach, Richard</v>
          </cell>
        </row>
        <row r="549">
          <cell r="A549">
            <v>7866</v>
          </cell>
          <cell r="B549" t="str">
            <v>Tracy</v>
          </cell>
          <cell r="C549" t="str">
            <v>Victor</v>
          </cell>
          <cell r="D549" t="str">
            <v>Exempt</v>
          </cell>
          <cell r="E549">
            <v>1077</v>
          </cell>
          <cell r="F549" t="str">
            <v>Generation Engineering</v>
          </cell>
          <cell r="G549">
            <v>2165</v>
          </cell>
          <cell r="H549" t="str">
            <v>Manager, Engrg/Env</v>
          </cell>
          <cell r="I549" t="str">
            <v>Manager, Engrg/Env</v>
          </cell>
          <cell r="J549">
            <v>28363</v>
          </cell>
          <cell r="K549">
            <v>36841</v>
          </cell>
          <cell r="L549">
            <v>101387.04</v>
          </cell>
          <cell r="M549" t="str">
            <v xml:space="preserve">   102450.00</v>
          </cell>
          <cell r="N549">
            <v>0.3</v>
          </cell>
          <cell r="O549" t="str">
            <v>Fred J Brozovich</v>
          </cell>
          <cell r="P549" t="str">
            <v>Cunningham, Barry G</v>
          </cell>
        </row>
        <row r="550">
          <cell r="A550">
            <v>7877</v>
          </cell>
          <cell r="B550" t="str">
            <v>Seward</v>
          </cell>
          <cell r="C550" t="str">
            <v>Lynn</v>
          </cell>
          <cell r="D550" t="str">
            <v>Non-Exempt,Non-Union</v>
          </cell>
          <cell r="E550">
            <v>1041</v>
          </cell>
          <cell r="F550" t="str">
            <v>T&amp;D Engineering</v>
          </cell>
          <cell r="G550">
            <v>2020</v>
          </cell>
          <cell r="H550" t="str">
            <v>Assistant, Group/Indv</v>
          </cell>
          <cell r="I550" t="str">
            <v>Assistant, Group/Indv</v>
          </cell>
          <cell r="J550">
            <v>37299</v>
          </cell>
          <cell r="K550">
            <v>37299</v>
          </cell>
          <cell r="L550">
            <v>36343.199999999997</v>
          </cell>
          <cell r="M550" t="str">
            <v xml:space="preserve">    36500.00</v>
          </cell>
          <cell r="N550">
            <v>0.2</v>
          </cell>
          <cell r="O550" t="str">
            <v>Brett S Allsup</v>
          </cell>
          <cell r="P550" t="str">
            <v>Wright, Matthew</v>
          </cell>
        </row>
        <row r="551">
          <cell r="A551">
            <v>7899</v>
          </cell>
          <cell r="B551" t="str">
            <v>Rasmussen</v>
          </cell>
          <cell r="C551" t="str">
            <v>Fred</v>
          </cell>
          <cell r="D551" t="str">
            <v>Exempt</v>
          </cell>
          <cell r="E551">
            <v>287</v>
          </cell>
          <cell r="F551" t="str">
            <v>RE Property Management</v>
          </cell>
          <cell r="G551">
            <v>2238</v>
          </cell>
          <cell r="H551" t="str">
            <v>Prpty Agnt - Car</v>
          </cell>
          <cell r="I551" t="str">
            <v>Prpty Agnt - Car</v>
          </cell>
          <cell r="J551">
            <v>28387</v>
          </cell>
          <cell r="K551">
            <v>35972</v>
          </cell>
          <cell r="L551">
            <v>65962.080000000002</v>
          </cell>
          <cell r="M551" t="str">
            <v xml:space="preserve">    63800.00</v>
          </cell>
          <cell r="N551">
            <v>0.24</v>
          </cell>
          <cell r="O551" t="str">
            <v>Curtis M Meyers</v>
          </cell>
          <cell r="P551" t="str">
            <v>MacRitchie, Andy</v>
          </cell>
        </row>
        <row r="552">
          <cell r="A552">
            <v>7908</v>
          </cell>
          <cell r="B552" t="str">
            <v>Bennett</v>
          </cell>
          <cell r="C552" t="str">
            <v>James</v>
          </cell>
          <cell r="D552" t="str">
            <v>Exempt</v>
          </cell>
          <cell r="E552">
            <v>1040</v>
          </cell>
          <cell r="F552" t="str">
            <v>Metering</v>
          </cell>
          <cell r="G552">
            <v>2003</v>
          </cell>
          <cell r="H552" t="str">
            <v>Analyst, Process - Ld/Sr</v>
          </cell>
          <cell r="I552" t="str">
            <v>Analyst, Process - Ld/Sr</v>
          </cell>
          <cell r="J552">
            <v>28396</v>
          </cell>
          <cell r="K552">
            <v>38028</v>
          </cell>
          <cell r="L552">
            <v>73556.160000000003</v>
          </cell>
          <cell r="M552" t="str">
            <v xml:space="preserve">    68300.00</v>
          </cell>
          <cell r="N552">
            <v>0.24</v>
          </cell>
          <cell r="O552" t="str">
            <v>Blaine Andreasen</v>
          </cell>
          <cell r="P552" t="str">
            <v>Wright, Matthew</v>
          </cell>
        </row>
        <row r="553">
          <cell r="A553">
            <v>7911</v>
          </cell>
          <cell r="B553" t="str">
            <v>Nicholes</v>
          </cell>
          <cell r="C553" t="str">
            <v>Todd</v>
          </cell>
          <cell r="D553" t="str">
            <v>Exempt</v>
          </cell>
          <cell r="E553">
            <v>1073</v>
          </cell>
          <cell r="F553" t="str">
            <v>Safety and Environmental Svcs</v>
          </cell>
          <cell r="G553">
            <v>1976</v>
          </cell>
          <cell r="H553" t="str">
            <v>Admntr, Safety - Ld/Sr</v>
          </cell>
          <cell r="I553" t="str">
            <v>Admntr, Safety - Ld/Sr</v>
          </cell>
          <cell r="J553">
            <v>28397</v>
          </cell>
          <cell r="K553">
            <v>35972</v>
          </cell>
          <cell r="L553">
            <v>72623.039999999994</v>
          </cell>
          <cell r="M553" t="str">
            <v xml:space="preserve">    70750.00</v>
          </cell>
          <cell r="N553">
            <v>0.24</v>
          </cell>
          <cell r="O553" t="str">
            <v>Ernest E Wessman</v>
          </cell>
          <cell r="P553" t="str">
            <v>Wessman, Ernest E</v>
          </cell>
        </row>
        <row r="554">
          <cell r="A554">
            <v>7920</v>
          </cell>
          <cell r="B554" t="str">
            <v>Clifton</v>
          </cell>
          <cell r="C554" t="str">
            <v>Joseph</v>
          </cell>
          <cell r="D554" t="str">
            <v>Exempt</v>
          </cell>
          <cell r="E554">
            <v>726</v>
          </cell>
          <cell r="F554" t="str">
            <v>T&amp;D Infrastructure Mgmt</v>
          </cell>
          <cell r="G554">
            <v>2272</v>
          </cell>
          <cell r="H554" t="str">
            <v>Supervisor, D&amp;T</v>
          </cell>
          <cell r="I554" t="str">
            <v>Supervisor, D&amp;T</v>
          </cell>
          <cell r="J554">
            <v>37312</v>
          </cell>
          <cell r="K554">
            <v>37312</v>
          </cell>
          <cell r="L554">
            <v>68217.119999999995</v>
          </cell>
          <cell r="M554" t="str">
            <v xml:space="preserve">    67500.00</v>
          </cell>
          <cell r="N554">
            <v>0.24</v>
          </cell>
          <cell r="O554" t="str">
            <v>James Coppedge</v>
          </cell>
          <cell r="P554" t="str">
            <v>Wright, Matthew</v>
          </cell>
        </row>
        <row r="555">
          <cell r="A555">
            <v>7921</v>
          </cell>
          <cell r="B555" t="str">
            <v>Heim</v>
          </cell>
          <cell r="C555" t="str">
            <v>Martin</v>
          </cell>
          <cell r="D555" t="str">
            <v>Exempt</v>
          </cell>
          <cell r="E555">
            <v>270</v>
          </cell>
          <cell r="F555" t="str">
            <v>CBS Finance System Support</v>
          </cell>
          <cell r="G555">
            <v>5177</v>
          </cell>
          <cell r="H555" t="str">
            <v>Analyst, Bus Sys/SAP Conf</v>
          </cell>
          <cell r="I555" t="str">
            <v>Analyst, Bus Sys/SAP Config - Career</v>
          </cell>
          <cell r="J555">
            <v>37319</v>
          </cell>
          <cell r="K555">
            <v>37997</v>
          </cell>
          <cell r="L555">
            <v>69510</v>
          </cell>
          <cell r="M555" t="str">
            <v xml:space="preserve">    74400.00</v>
          </cell>
          <cell r="N555">
            <v>0.24</v>
          </cell>
          <cell r="O555" t="str">
            <v>Eric D Miller</v>
          </cell>
          <cell r="P555" t="str">
            <v>MacRitchie, Andy</v>
          </cell>
        </row>
        <row r="556">
          <cell r="A556">
            <v>7926</v>
          </cell>
          <cell r="B556" t="str">
            <v>Obermire</v>
          </cell>
          <cell r="C556" t="str">
            <v>Steven</v>
          </cell>
          <cell r="D556" t="str">
            <v>Exempt</v>
          </cell>
          <cell r="E556">
            <v>1036</v>
          </cell>
          <cell r="F556" t="str">
            <v>Procurement Power Delivery</v>
          </cell>
          <cell r="G556">
            <v>2039</v>
          </cell>
          <cell r="H556" t="str">
            <v>Buyer - Car</v>
          </cell>
          <cell r="I556" t="str">
            <v>Buyer - Car</v>
          </cell>
          <cell r="J556">
            <v>37305</v>
          </cell>
          <cell r="K556">
            <v>38057</v>
          </cell>
          <cell r="L556">
            <v>51792</v>
          </cell>
          <cell r="M556" t="str">
            <v xml:space="preserve">    56400.00</v>
          </cell>
          <cell r="N556">
            <v>0.2</v>
          </cell>
          <cell r="O556" t="str">
            <v>John F Guerin</v>
          </cell>
          <cell r="P556" t="str">
            <v>MacRitchie, Andy</v>
          </cell>
        </row>
        <row r="557">
          <cell r="A557">
            <v>7930</v>
          </cell>
          <cell r="B557" t="str">
            <v>Crawford</v>
          </cell>
          <cell r="C557" t="str">
            <v>Vinscent</v>
          </cell>
          <cell r="D557" t="str">
            <v>Exempt</v>
          </cell>
          <cell r="E557">
            <v>1065</v>
          </cell>
          <cell r="F557" t="str">
            <v>C&amp;I Account Management</v>
          </cell>
          <cell r="G557">
            <v>1952</v>
          </cell>
          <cell r="H557" t="str">
            <v>Acct Mgr, Corporate</v>
          </cell>
          <cell r="I557" t="str">
            <v>Acct Mgr, Corporate</v>
          </cell>
          <cell r="J557">
            <v>28404</v>
          </cell>
          <cell r="K557">
            <v>35972</v>
          </cell>
          <cell r="L557">
            <v>86850</v>
          </cell>
          <cell r="M557" t="str">
            <v xml:space="preserve">    92900.00</v>
          </cell>
          <cell r="N557">
            <v>0.3</v>
          </cell>
          <cell r="O557" t="str">
            <v>James T Gossett</v>
          </cell>
          <cell r="P557" t="str">
            <v>Wright, Matthew</v>
          </cell>
        </row>
        <row r="558">
          <cell r="A558">
            <v>7938</v>
          </cell>
          <cell r="B558" t="str">
            <v>Brumbaugh</v>
          </cell>
          <cell r="C558" t="str">
            <v>Stuart</v>
          </cell>
          <cell r="D558" t="str">
            <v>Exempt</v>
          </cell>
          <cell r="E558">
            <v>501</v>
          </cell>
          <cell r="F558" t="str">
            <v>Transport Admin</v>
          </cell>
          <cell r="G558">
            <v>2014</v>
          </cell>
          <cell r="H558" t="str">
            <v>Analyst, Transportation -</v>
          </cell>
          <cell r="I558" t="str">
            <v>Analyst, Transportation - Car</v>
          </cell>
          <cell r="J558">
            <v>28402</v>
          </cell>
          <cell r="K558">
            <v>36871</v>
          </cell>
          <cell r="L558">
            <v>62176.08</v>
          </cell>
          <cell r="M558" t="str">
            <v xml:space="preserve">    55900.00</v>
          </cell>
          <cell r="N558">
            <v>0.2</v>
          </cell>
          <cell r="O558" t="str">
            <v>Steven D Anderton</v>
          </cell>
          <cell r="P558" t="str">
            <v>Wright, Matthew</v>
          </cell>
        </row>
        <row r="559">
          <cell r="A559">
            <v>7949</v>
          </cell>
          <cell r="B559" t="str">
            <v>Myerson</v>
          </cell>
          <cell r="C559" t="str">
            <v>David</v>
          </cell>
          <cell r="D559" t="str">
            <v>Exempt</v>
          </cell>
          <cell r="E559">
            <v>173</v>
          </cell>
          <cell r="F559" t="str">
            <v>Auditing</v>
          </cell>
          <cell r="G559">
            <v>6042</v>
          </cell>
          <cell r="H559" t="str">
            <v>Director, Audit</v>
          </cell>
          <cell r="I559" t="str">
            <v>Director, US Internal Audit</v>
          </cell>
          <cell r="J559">
            <v>37347</v>
          </cell>
          <cell r="K559">
            <v>38012</v>
          </cell>
          <cell r="L559">
            <v>107800.08</v>
          </cell>
          <cell r="M559" t="str">
            <v xml:space="preserve">   124200.00</v>
          </cell>
          <cell r="N559">
            <v>0.4</v>
          </cell>
          <cell r="O559" t="str">
            <v>Stephen J Cairns</v>
          </cell>
        </row>
        <row r="560">
          <cell r="A560">
            <v>7956</v>
          </cell>
          <cell r="B560" t="str">
            <v>Reineccius</v>
          </cell>
          <cell r="C560" t="str">
            <v>Robert</v>
          </cell>
          <cell r="D560" t="str">
            <v>Exempt</v>
          </cell>
          <cell r="E560">
            <v>1066</v>
          </cell>
          <cell r="F560" t="str">
            <v>Customer Support Services</v>
          </cell>
          <cell r="G560">
            <v>2009</v>
          </cell>
          <cell r="H560" t="str">
            <v>Analyst, Cust Svc Support</v>
          </cell>
          <cell r="I560" t="str">
            <v>Analy, Cust Svc Support- Ld/Sr</v>
          </cell>
          <cell r="J560">
            <v>28396</v>
          </cell>
          <cell r="K560">
            <v>36961</v>
          </cell>
          <cell r="L560">
            <v>62129.04</v>
          </cell>
          <cell r="M560" t="str">
            <v xml:space="preserve">    66650.00</v>
          </cell>
          <cell r="N560">
            <v>0.24</v>
          </cell>
          <cell r="O560" t="str">
            <v>Robert T McCarthy</v>
          </cell>
          <cell r="P560" t="str">
            <v>Wright, Matthew</v>
          </cell>
        </row>
        <row r="561">
          <cell r="A561">
            <v>7988</v>
          </cell>
          <cell r="B561" t="str">
            <v>Bilger</v>
          </cell>
          <cell r="C561" t="str">
            <v>Gary</v>
          </cell>
          <cell r="D561" t="str">
            <v>Non-Exempt,Non-Union</v>
          </cell>
          <cell r="E561">
            <v>1072</v>
          </cell>
          <cell r="F561" t="str">
            <v>Resource Development &amp; Management</v>
          </cell>
          <cell r="G561">
            <v>7548</v>
          </cell>
          <cell r="H561" t="str">
            <v>Cnslt, Fin/Actng - Car</v>
          </cell>
          <cell r="I561" t="str">
            <v>Cnslt, Fin/Actng - Car</v>
          </cell>
          <cell r="J561">
            <v>28436</v>
          </cell>
          <cell r="K561">
            <v>38133</v>
          </cell>
          <cell r="L561">
            <v>72930</v>
          </cell>
          <cell r="M561" t="str">
            <v xml:space="preserve">    77300.00</v>
          </cell>
          <cell r="N561">
            <v>0.24</v>
          </cell>
          <cell r="O561" t="str">
            <v>J Rand Thurgood</v>
          </cell>
          <cell r="P561" t="str">
            <v>Cunningham, Barry G</v>
          </cell>
        </row>
        <row r="562">
          <cell r="A562">
            <v>7991</v>
          </cell>
          <cell r="B562" t="str">
            <v>Chane</v>
          </cell>
          <cell r="C562" t="str">
            <v>Ian</v>
          </cell>
          <cell r="D562" t="str">
            <v>Exempt</v>
          </cell>
          <cell r="E562">
            <v>181</v>
          </cell>
          <cell r="F562" t="str">
            <v>Hydro Relicensing</v>
          </cell>
          <cell r="G562">
            <v>2251</v>
          </cell>
          <cell r="H562" t="str">
            <v>Scientist, Env Snc - Car</v>
          </cell>
          <cell r="I562" t="str">
            <v>Scientist, Env Snc - Car</v>
          </cell>
          <cell r="J562">
            <v>37326</v>
          </cell>
          <cell r="K562">
            <v>37326</v>
          </cell>
          <cell r="L562">
            <v>55702.080000000002</v>
          </cell>
          <cell r="M562" t="str">
            <v xml:space="preserve">    61300.00</v>
          </cell>
          <cell r="N562">
            <v>0.2</v>
          </cell>
          <cell r="O562" t="str">
            <v>Toby Freeman</v>
          </cell>
          <cell r="P562" t="str">
            <v>Cunningham, Barry G</v>
          </cell>
        </row>
        <row r="563">
          <cell r="A563">
            <v>7994</v>
          </cell>
          <cell r="B563" t="str">
            <v>Mitchell</v>
          </cell>
          <cell r="C563" t="str">
            <v>Robert</v>
          </cell>
          <cell r="D563" t="str">
            <v>Exempt</v>
          </cell>
          <cell r="E563">
            <v>666</v>
          </cell>
          <cell r="F563" t="str">
            <v>Huntington Production</v>
          </cell>
          <cell r="G563">
            <v>2120</v>
          </cell>
          <cell r="H563" t="str">
            <v>Engineer - Ld/Sr</v>
          </cell>
          <cell r="I563" t="str">
            <v>Engineer - Ld/Sr</v>
          </cell>
          <cell r="J563">
            <v>28440</v>
          </cell>
          <cell r="K563">
            <v>35972</v>
          </cell>
          <cell r="L563">
            <v>80102.16</v>
          </cell>
          <cell r="M563" t="str">
            <v xml:space="preserve">    80400.00</v>
          </cell>
          <cell r="N563">
            <v>0.24</v>
          </cell>
          <cell r="O563" t="str">
            <v>Vaughn Judi</v>
          </cell>
          <cell r="P563" t="str">
            <v>Cunningham, Barry G</v>
          </cell>
        </row>
        <row r="564">
          <cell r="A564">
            <v>7997</v>
          </cell>
          <cell r="B564" t="str">
            <v>Campbell</v>
          </cell>
          <cell r="C564" t="str">
            <v>Rani</v>
          </cell>
          <cell r="D564" t="str">
            <v>Non-Exempt,Non-Union</v>
          </cell>
          <cell r="E564">
            <v>293</v>
          </cell>
          <cell r="F564" t="str">
            <v>Hydro South</v>
          </cell>
          <cell r="G564">
            <v>2024</v>
          </cell>
          <cell r="H564" t="str">
            <v>Attendant, Cmpgrnd</v>
          </cell>
          <cell r="I564" t="str">
            <v>Attendant, Cmpgrnd</v>
          </cell>
          <cell r="J564">
            <v>37316</v>
          </cell>
          <cell r="K564">
            <v>37316</v>
          </cell>
          <cell r="L564">
            <v>24960.959999999999</v>
          </cell>
          <cell r="M564" t="str">
            <v xml:space="preserve">    21350.00</v>
          </cell>
          <cell r="N564">
            <v>0.2</v>
          </cell>
          <cell r="O564" t="str">
            <v>Dan E Bevan</v>
          </cell>
          <cell r="P564" t="str">
            <v>Cunningham, Barry G</v>
          </cell>
        </row>
        <row r="565">
          <cell r="A565">
            <v>8025</v>
          </cell>
          <cell r="B565" t="str">
            <v>Batson</v>
          </cell>
          <cell r="C565" t="str">
            <v>Kathryn</v>
          </cell>
          <cell r="D565" t="str">
            <v>Non-Exempt,Non-Union</v>
          </cell>
          <cell r="E565">
            <v>829</v>
          </cell>
          <cell r="F565" t="str">
            <v>Performance Reporting</v>
          </cell>
          <cell r="G565">
            <v>2059</v>
          </cell>
          <cell r="H565" t="str">
            <v>Coord, Admn Svcs - Assoc</v>
          </cell>
          <cell r="I565" t="str">
            <v>Coord, Admn Svcs - Assoc</v>
          </cell>
          <cell r="J565">
            <v>37319</v>
          </cell>
          <cell r="K565">
            <v>37319</v>
          </cell>
          <cell r="L565">
            <v>34411.199999999997</v>
          </cell>
          <cell r="M565" t="str">
            <v xml:space="preserve">    39850.00</v>
          </cell>
          <cell r="N565">
            <v>0.2</v>
          </cell>
          <cell r="O565" t="str">
            <v>Cheryl J Simons</v>
          </cell>
          <cell r="P565" t="str">
            <v>Wright, Matthew</v>
          </cell>
        </row>
        <row r="566">
          <cell r="A566">
            <v>8029</v>
          </cell>
          <cell r="B566" t="str">
            <v>Neang</v>
          </cell>
          <cell r="C566" t="str">
            <v>Lavin</v>
          </cell>
          <cell r="D566" t="str">
            <v>Exempt</v>
          </cell>
          <cell r="E566">
            <v>1351</v>
          </cell>
          <cell r="F566" t="str">
            <v>Desktop</v>
          </cell>
          <cell r="G566">
            <v>2138</v>
          </cell>
          <cell r="H566" t="str">
            <v>IT Spclst, Dsk Spt - Car</v>
          </cell>
          <cell r="I566" t="str">
            <v>IT Spclst, Dsk Spt - Car</v>
          </cell>
          <cell r="J566">
            <v>37312</v>
          </cell>
          <cell r="K566">
            <v>37312</v>
          </cell>
          <cell r="L566">
            <v>47453.04</v>
          </cell>
          <cell r="M566" t="str">
            <v xml:space="preserve">    51150.00</v>
          </cell>
          <cell r="N566">
            <v>0.2</v>
          </cell>
          <cell r="O566" t="str">
            <v>Dave Rogers</v>
          </cell>
          <cell r="P566" t="str">
            <v>Walje, A Richard</v>
          </cell>
        </row>
        <row r="567">
          <cell r="A567">
            <v>8033</v>
          </cell>
          <cell r="B567" t="str">
            <v>Bott</v>
          </cell>
          <cell r="C567" t="str">
            <v>Jerry</v>
          </cell>
          <cell r="D567" t="str">
            <v>Exempt</v>
          </cell>
          <cell r="E567">
            <v>659</v>
          </cell>
          <cell r="F567" t="str">
            <v>Hunter Production</v>
          </cell>
          <cell r="G567">
            <v>5692</v>
          </cell>
          <cell r="H567" t="str">
            <v>Supervisor, Plant Operati</v>
          </cell>
          <cell r="I567" t="str">
            <v>Supervisor, Plant Operations</v>
          </cell>
          <cell r="J567">
            <v>28466</v>
          </cell>
          <cell r="K567">
            <v>36795</v>
          </cell>
          <cell r="L567">
            <v>80469.119999999995</v>
          </cell>
          <cell r="M567" t="str">
            <v xml:space="preserve">    78700.00</v>
          </cell>
          <cell r="N567">
            <v>0.24</v>
          </cell>
          <cell r="O567" t="str">
            <v>Leslie G Paulson</v>
          </cell>
          <cell r="P567" t="str">
            <v>Cunningham, Barry G</v>
          </cell>
        </row>
        <row r="568">
          <cell r="A568">
            <v>8041</v>
          </cell>
          <cell r="B568" t="str">
            <v>Vipperman</v>
          </cell>
          <cell r="C568" t="str">
            <v>Laura</v>
          </cell>
          <cell r="D568" t="str">
            <v>Exempt</v>
          </cell>
          <cell r="E568">
            <v>165</v>
          </cell>
          <cell r="F568" t="str">
            <v>Fuels</v>
          </cell>
          <cell r="G568">
            <v>4953</v>
          </cell>
          <cell r="H568" t="str">
            <v>Fuel Quality Coordinator</v>
          </cell>
          <cell r="I568" t="str">
            <v>Fuel Quality Coordinator</v>
          </cell>
          <cell r="J568">
            <v>37326</v>
          </cell>
          <cell r="K568">
            <v>37326</v>
          </cell>
          <cell r="L568">
            <v>37105.199999999997</v>
          </cell>
          <cell r="M568" t="str">
            <v xml:space="preserve">    40770.00</v>
          </cell>
          <cell r="N568">
            <v>0.2</v>
          </cell>
          <cell r="O568" t="str">
            <v>Kurt L Snider</v>
          </cell>
          <cell r="P568" t="str">
            <v>Johansen, Judi A</v>
          </cell>
        </row>
        <row r="569">
          <cell r="A569">
            <v>8044</v>
          </cell>
          <cell r="B569" t="str">
            <v>Clayton</v>
          </cell>
          <cell r="C569" t="str">
            <v>Alan</v>
          </cell>
          <cell r="D569" t="str">
            <v>Exempt</v>
          </cell>
          <cell r="E569">
            <v>223</v>
          </cell>
          <cell r="F569" t="str">
            <v>T&amp;D Operations</v>
          </cell>
          <cell r="G569">
            <v>2003</v>
          </cell>
          <cell r="H569" t="str">
            <v>Analyst, Process - Ld/Sr</v>
          </cell>
          <cell r="I569" t="str">
            <v>Analyst, Process - Ld/Sr</v>
          </cell>
          <cell r="J569">
            <v>28486</v>
          </cell>
          <cell r="K569">
            <v>38149</v>
          </cell>
          <cell r="L569">
            <v>70099.92</v>
          </cell>
          <cell r="M569" t="str">
            <v xml:space="preserve">    68300.00</v>
          </cell>
          <cell r="N569">
            <v>0.24</v>
          </cell>
          <cell r="O569" t="str">
            <v>Kirby Carroll</v>
          </cell>
          <cell r="P569" t="str">
            <v>Wright, Matthew</v>
          </cell>
        </row>
        <row r="570">
          <cell r="A570">
            <v>8045</v>
          </cell>
          <cell r="B570" t="str">
            <v>Moulton</v>
          </cell>
          <cell r="C570" t="str">
            <v>Charles</v>
          </cell>
          <cell r="D570" t="str">
            <v>Exempt</v>
          </cell>
          <cell r="E570">
            <v>231</v>
          </cell>
          <cell r="F570" t="str">
            <v>Generation</v>
          </cell>
          <cell r="G570">
            <v>7549</v>
          </cell>
          <cell r="H570" t="str">
            <v>Cnslt, Fin/Actng - Ld/Sr</v>
          </cell>
          <cell r="I570" t="str">
            <v>Cnslt, Fin/Actng - Ld/Sr</v>
          </cell>
          <cell r="J570">
            <v>28486</v>
          </cell>
          <cell r="K570">
            <v>37632</v>
          </cell>
          <cell r="L570">
            <v>92315.04</v>
          </cell>
          <cell r="M570" t="str">
            <v xml:space="preserve">    81950.00</v>
          </cell>
          <cell r="N570">
            <v>0.24</v>
          </cell>
          <cell r="O570" t="str">
            <v>Stephen A Hastings</v>
          </cell>
          <cell r="P570" t="str">
            <v>Cunningham, Barry G</v>
          </cell>
        </row>
        <row r="571">
          <cell r="A571">
            <v>8047</v>
          </cell>
          <cell r="B571" t="str">
            <v>Kolbus</v>
          </cell>
          <cell r="C571" t="str">
            <v>Karin</v>
          </cell>
          <cell r="D571" t="str">
            <v>Exempt</v>
          </cell>
          <cell r="E571">
            <v>1073</v>
          </cell>
          <cell r="F571" t="str">
            <v>Safety and Environmental Svcs</v>
          </cell>
          <cell r="G571">
            <v>1976</v>
          </cell>
          <cell r="H571" t="str">
            <v>Admntr, Safety - Ld/Sr</v>
          </cell>
          <cell r="I571" t="str">
            <v>Admntr, Safety - Ld/Sr</v>
          </cell>
          <cell r="J571">
            <v>37326</v>
          </cell>
          <cell r="K571">
            <v>37632</v>
          </cell>
          <cell r="L571">
            <v>69735.12</v>
          </cell>
          <cell r="M571" t="str">
            <v xml:space="preserve">    70750.00</v>
          </cell>
          <cell r="N571">
            <v>0.24</v>
          </cell>
          <cell r="O571" t="str">
            <v>Ernest E Wessman</v>
          </cell>
          <cell r="P571" t="str">
            <v>Wessman, Ernest E</v>
          </cell>
        </row>
        <row r="572">
          <cell r="A572">
            <v>8056</v>
          </cell>
          <cell r="B572" t="str">
            <v>Ellingson</v>
          </cell>
          <cell r="C572" t="str">
            <v>Mark</v>
          </cell>
          <cell r="D572" t="str">
            <v>Exempt</v>
          </cell>
          <cell r="E572">
            <v>596</v>
          </cell>
          <cell r="F572" t="str">
            <v>Customer Collection Center- Support</v>
          </cell>
          <cell r="G572">
            <v>2163</v>
          </cell>
          <cell r="H572" t="str">
            <v>Manager, Cust Svc</v>
          </cell>
          <cell r="I572" t="str">
            <v>Manager, Cust Svc</v>
          </cell>
          <cell r="J572">
            <v>28486</v>
          </cell>
          <cell r="K572">
            <v>36886</v>
          </cell>
          <cell r="L572">
            <v>87926.16</v>
          </cell>
          <cell r="M572" t="str">
            <v xml:space="preserve">    90600.00</v>
          </cell>
          <cell r="N572">
            <v>0.3</v>
          </cell>
          <cell r="O572" t="str">
            <v>Scott A Heagy</v>
          </cell>
          <cell r="P572" t="str">
            <v>Wright, Matthew</v>
          </cell>
        </row>
        <row r="573">
          <cell r="A573">
            <v>8065</v>
          </cell>
          <cell r="B573" t="str">
            <v>Conover</v>
          </cell>
          <cell r="C573" t="str">
            <v>Gil</v>
          </cell>
          <cell r="D573" t="str">
            <v>Exempt</v>
          </cell>
          <cell r="E573">
            <v>667</v>
          </cell>
          <cell r="F573" t="str">
            <v>Huntington Support</v>
          </cell>
          <cell r="G573">
            <v>2278</v>
          </cell>
          <cell r="H573" t="str">
            <v>Supervisor, Plant</v>
          </cell>
          <cell r="I573" t="str">
            <v>Supervisor, Plant</v>
          </cell>
          <cell r="J573">
            <v>28501</v>
          </cell>
          <cell r="K573">
            <v>35972</v>
          </cell>
          <cell r="L573">
            <v>78138</v>
          </cell>
          <cell r="M573" t="str">
            <v xml:space="preserve">    71500.00</v>
          </cell>
          <cell r="N573">
            <v>0.24</v>
          </cell>
          <cell r="O573" t="str">
            <v>Laren K Huntsman</v>
          </cell>
          <cell r="P573" t="str">
            <v>Cunningham, Barry G</v>
          </cell>
        </row>
        <row r="574">
          <cell r="A574">
            <v>8087</v>
          </cell>
          <cell r="B574" t="str">
            <v>Shaw</v>
          </cell>
          <cell r="C574" t="str">
            <v>Johnny</v>
          </cell>
          <cell r="D574" t="str">
            <v>Exempt</v>
          </cell>
          <cell r="E574">
            <v>1326</v>
          </cell>
          <cell r="F574" t="str">
            <v>Enterprise Intel Systems</v>
          </cell>
          <cell r="G574">
            <v>2145</v>
          </cell>
          <cell r="H574" t="str">
            <v>IT Spclst, Opr Sys - Ld/S</v>
          </cell>
          <cell r="I574" t="str">
            <v>IT Spclst, Opr Sys - Ld/Sr</v>
          </cell>
          <cell r="J574">
            <v>28521</v>
          </cell>
          <cell r="K574">
            <v>35972</v>
          </cell>
          <cell r="L574">
            <v>78500.160000000003</v>
          </cell>
          <cell r="M574" t="str">
            <v xml:space="preserve">    80000.00</v>
          </cell>
          <cell r="N574">
            <v>0.24</v>
          </cell>
          <cell r="O574" t="str">
            <v>David F Leathers</v>
          </cell>
          <cell r="P574" t="str">
            <v>Walje, A Richard</v>
          </cell>
        </row>
        <row r="575">
          <cell r="A575">
            <v>8094</v>
          </cell>
          <cell r="B575" t="str">
            <v>Fiack</v>
          </cell>
          <cell r="C575" t="str">
            <v>Lyman</v>
          </cell>
          <cell r="D575" t="str">
            <v>Exempt</v>
          </cell>
          <cell r="E575">
            <v>666</v>
          </cell>
          <cell r="F575" t="str">
            <v>Huntington Production</v>
          </cell>
          <cell r="G575">
            <v>6544</v>
          </cell>
          <cell r="H575" t="str">
            <v>Trainer, Operations - Ld/</v>
          </cell>
          <cell r="I575" t="str">
            <v>Trainer, Operations - Ld/Sr</v>
          </cell>
          <cell r="J575">
            <v>28523</v>
          </cell>
          <cell r="K575">
            <v>37206</v>
          </cell>
          <cell r="L575">
            <v>69397.2</v>
          </cell>
          <cell r="M575" t="str">
            <v xml:space="preserve">    70600.00</v>
          </cell>
          <cell r="N575">
            <v>0.24</v>
          </cell>
          <cell r="O575" t="str">
            <v>Vaughn Judi</v>
          </cell>
          <cell r="P575" t="str">
            <v>Cunningham, Barry G</v>
          </cell>
        </row>
        <row r="576">
          <cell r="A576">
            <v>8144</v>
          </cell>
          <cell r="B576" t="str">
            <v>Kloepfer</v>
          </cell>
          <cell r="C576" t="str">
            <v>Gary</v>
          </cell>
          <cell r="D576" t="str">
            <v>Exempt</v>
          </cell>
          <cell r="E576">
            <v>659</v>
          </cell>
          <cell r="F576" t="str">
            <v>Hunter Production</v>
          </cell>
          <cell r="G576">
            <v>5692</v>
          </cell>
          <cell r="H576" t="str">
            <v>Supervisor, Plant Operati</v>
          </cell>
          <cell r="I576" t="str">
            <v>Supervisor, Plant Operations</v>
          </cell>
          <cell r="J576">
            <v>28543</v>
          </cell>
          <cell r="K576">
            <v>36795</v>
          </cell>
          <cell r="L576">
            <v>83000.160000000003</v>
          </cell>
          <cell r="M576" t="str">
            <v xml:space="preserve">    78700.00</v>
          </cell>
          <cell r="N576">
            <v>0.24</v>
          </cell>
          <cell r="O576" t="str">
            <v>Leslie G Paulson</v>
          </cell>
          <cell r="P576" t="str">
            <v>Cunningham, Barry G</v>
          </cell>
        </row>
        <row r="577">
          <cell r="A577">
            <v>8157</v>
          </cell>
          <cell r="B577" t="str">
            <v>Paice</v>
          </cell>
          <cell r="C577" t="str">
            <v>C Craig</v>
          </cell>
          <cell r="D577" t="str">
            <v>Exempt</v>
          </cell>
          <cell r="E577">
            <v>300</v>
          </cell>
          <cell r="F577" t="str">
            <v>Revenue Requirements</v>
          </cell>
          <cell r="G577">
            <v>2054</v>
          </cell>
          <cell r="H577" t="str">
            <v>Cnslt, Rgltry - Car</v>
          </cell>
          <cell r="I577" t="str">
            <v>Cnslt, Rgltry - Car</v>
          </cell>
          <cell r="J577">
            <v>28547</v>
          </cell>
          <cell r="K577">
            <v>37722</v>
          </cell>
          <cell r="L577">
            <v>77868</v>
          </cell>
          <cell r="M577" t="str">
            <v xml:space="preserve">    83750.00</v>
          </cell>
          <cell r="N577">
            <v>0.24</v>
          </cell>
          <cell r="O577" t="str">
            <v>David L Taylor</v>
          </cell>
          <cell r="P577" t="str">
            <v>Larson, Donald D</v>
          </cell>
        </row>
        <row r="578">
          <cell r="A578">
            <v>8161</v>
          </cell>
          <cell r="B578" t="str">
            <v>Horton</v>
          </cell>
          <cell r="C578" t="str">
            <v>Louis</v>
          </cell>
          <cell r="D578" t="str">
            <v>Exempt</v>
          </cell>
          <cell r="E578">
            <v>648</v>
          </cell>
          <cell r="F578" t="str">
            <v>Naughton Maintenance</v>
          </cell>
          <cell r="G578">
            <v>2171</v>
          </cell>
          <cell r="H578" t="str">
            <v>Manager, Plng</v>
          </cell>
          <cell r="I578" t="str">
            <v>Manager, Plng</v>
          </cell>
          <cell r="J578">
            <v>28557</v>
          </cell>
          <cell r="K578">
            <v>37722</v>
          </cell>
          <cell r="L578">
            <v>83720.160000000003</v>
          </cell>
          <cell r="M578" t="str">
            <v xml:space="preserve">    87050.00</v>
          </cell>
          <cell r="N578">
            <v>0.24</v>
          </cell>
          <cell r="O578" t="str">
            <v>John M Schreurs</v>
          </cell>
          <cell r="P578" t="str">
            <v>Cunningham, Barry G</v>
          </cell>
        </row>
        <row r="579">
          <cell r="A579">
            <v>8169</v>
          </cell>
          <cell r="B579" t="str">
            <v>Bagley</v>
          </cell>
          <cell r="C579" t="str">
            <v>Charles</v>
          </cell>
          <cell r="D579" t="str">
            <v>Exempt</v>
          </cell>
          <cell r="E579">
            <v>1382</v>
          </cell>
          <cell r="F579" t="str">
            <v>Telecom Network Engineering</v>
          </cell>
          <cell r="G579">
            <v>2180</v>
          </cell>
          <cell r="H579" t="str">
            <v>Manager, Telecomm</v>
          </cell>
          <cell r="I579" t="str">
            <v>Manager, Telecomm</v>
          </cell>
          <cell r="J579">
            <v>28564</v>
          </cell>
          <cell r="K579">
            <v>37031</v>
          </cell>
          <cell r="L579">
            <v>100000.08</v>
          </cell>
          <cell r="M579" t="str">
            <v xml:space="preserve">    84750.00</v>
          </cell>
          <cell r="N579">
            <v>0.3</v>
          </cell>
          <cell r="O579" t="str">
            <v>Robert A Ward</v>
          </cell>
          <cell r="P579" t="str">
            <v>Walje, A Richard</v>
          </cell>
        </row>
        <row r="580">
          <cell r="A580">
            <v>8174</v>
          </cell>
          <cell r="B580" t="str">
            <v>Maughan</v>
          </cell>
          <cell r="C580" t="str">
            <v>K Brent</v>
          </cell>
          <cell r="D580" t="str">
            <v>Exempt</v>
          </cell>
          <cell r="E580">
            <v>1156</v>
          </cell>
          <cell r="F580" t="str">
            <v>Load Research</v>
          </cell>
          <cell r="G580">
            <v>6273</v>
          </cell>
          <cell r="H580" t="str">
            <v>Analyst, Metering - Ld/Sr</v>
          </cell>
          <cell r="I580" t="str">
            <v>Analyst, Metering - Ld/Sr</v>
          </cell>
          <cell r="J580">
            <v>28558</v>
          </cell>
          <cell r="K580">
            <v>37083</v>
          </cell>
          <cell r="L580">
            <v>72924</v>
          </cell>
          <cell r="M580" t="str">
            <v xml:space="preserve">    66300.00</v>
          </cell>
          <cell r="N580">
            <v>0.24</v>
          </cell>
          <cell r="O580" t="str">
            <v>Richard W Anderson</v>
          </cell>
          <cell r="P580" t="str">
            <v>Wright, Matthew</v>
          </cell>
        </row>
        <row r="581">
          <cell r="A581">
            <v>8188</v>
          </cell>
          <cell r="B581" t="str">
            <v>Morris</v>
          </cell>
          <cell r="C581" t="str">
            <v>Shirley</v>
          </cell>
          <cell r="D581" t="str">
            <v>Non-Exempt,Non-Union</v>
          </cell>
          <cell r="E581">
            <v>85</v>
          </cell>
          <cell r="F581" t="str">
            <v>IT CDS Controller</v>
          </cell>
          <cell r="G581">
            <v>1965</v>
          </cell>
          <cell r="H581" t="str">
            <v>Admntr, Contract - Assoc</v>
          </cell>
          <cell r="I581" t="str">
            <v>Admntr, Contract - Assoc</v>
          </cell>
          <cell r="J581">
            <v>28570</v>
          </cell>
          <cell r="K581">
            <v>38178</v>
          </cell>
          <cell r="L581">
            <v>48541.2</v>
          </cell>
          <cell r="M581" t="str">
            <v xml:space="preserve">    46450.00</v>
          </cell>
          <cell r="N581">
            <v>0.2</v>
          </cell>
          <cell r="O581" t="str">
            <v>Dennis M Pruchniewski</v>
          </cell>
          <cell r="P581" t="str">
            <v>Walje, A Richard</v>
          </cell>
        </row>
        <row r="582">
          <cell r="A582">
            <v>8192</v>
          </cell>
          <cell r="B582" t="str">
            <v>Sharp</v>
          </cell>
          <cell r="C582" t="str">
            <v>Ralph</v>
          </cell>
          <cell r="D582" t="str">
            <v>Exempt</v>
          </cell>
          <cell r="E582">
            <v>728</v>
          </cell>
          <cell r="F582" t="str">
            <v>Wasatch Front Shift &amp; Support</v>
          </cell>
          <cell r="G582">
            <v>6081</v>
          </cell>
          <cell r="H582" t="str">
            <v>Manager, Distribution</v>
          </cell>
          <cell r="I582" t="str">
            <v>Manager, Distribution</v>
          </cell>
          <cell r="J582">
            <v>28573</v>
          </cell>
          <cell r="K582">
            <v>37302</v>
          </cell>
          <cell r="L582">
            <v>93771.12</v>
          </cell>
          <cell r="M582" t="str">
            <v xml:space="preserve">    90600.00</v>
          </cell>
          <cell r="N582">
            <v>0.3</v>
          </cell>
          <cell r="O582" t="str">
            <v>Rickey L Bielby</v>
          </cell>
          <cell r="P582" t="str">
            <v>Wright, Matthew</v>
          </cell>
        </row>
        <row r="583">
          <cell r="A583">
            <v>8223</v>
          </cell>
          <cell r="B583" t="str">
            <v>Smead</v>
          </cell>
          <cell r="C583" t="str">
            <v>Robert</v>
          </cell>
          <cell r="D583" t="str">
            <v>Exempt</v>
          </cell>
          <cell r="E583">
            <v>1065</v>
          </cell>
          <cell r="F583" t="str">
            <v>C&amp;I Account Management</v>
          </cell>
          <cell r="G583">
            <v>2229</v>
          </cell>
          <cell r="H583" t="str">
            <v>Prod Mgr - Assoc</v>
          </cell>
          <cell r="I583" t="str">
            <v>Prod Mgr - Assoc</v>
          </cell>
          <cell r="J583">
            <v>28583</v>
          </cell>
          <cell r="K583">
            <v>37798</v>
          </cell>
          <cell r="L583">
            <v>60000</v>
          </cell>
          <cell r="M583" t="str">
            <v xml:space="preserve">    62950.00</v>
          </cell>
          <cell r="N583">
            <v>0.24</v>
          </cell>
          <cell r="O583" t="str">
            <v>Robert B Dahl</v>
          </cell>
          <cell r="P583" t="str">
            <v>Wright, Matthew</v>
          </cell>
        </row>
        <row r="584">
          <cell r="A584">
            <v>8273</v>
          </cell>
          <cell r="B584" t="str">
            <v>Hocken</v>
          </cell>
          <cell r="C584" t="str">
            <v>Natalie</v>
          </cell>
          <cell r="D584" t="str">
            <v>Exempt</v>
          </cell>
          <cell r="E584">
            <v>1016</v>
          </cell>
          <cell r="F584" t="str">
            <v>General Counsel</v>
          </cell>
          <cell r="G584">
            <v>8844</v>
          </cell>
          <cell r="H584" t="str">
            <v>Asst Genl Counsel</v>
          </cell>
          <cell r="I584" t="str">
            <v>Asst Genl Counsel</v>
          </cell>
          <cell r="J584">
            <v>37354</v>
          </cell>
          <cell r="K584">
            <v>37920</v>
          </cell>
          <cell r="L584">
            <v>135960</v>
          </cell>
          <cell r="M584" t="str">
            <v xml:space="preserve">   136550.00</v>
          </cell>
          <cell r="N584">
            <v>0.4</v>
          </cell>
          <cell r="O584" t="str">
            <v>Andrew P Haller</v>
          </cell>
          <cell r="P584" t="str">
            <v>Haller, Andrew P</v>
          </cell>
        </row>
        <row r="585">
          <cell r="A585">
            <v>8283</v>
          </cell>
          <cell r="B585" t="str">
            <v>Bradshaw</v>
          </cell>
          <cell r="C585" t="str">
            <v>Hal</v>
          </cell>
          <cell r="D585" t="str">
            <v>Exempt</v>
          </cell>
          <cell r="E585">
            <v>753</v>
          </cell>
          <cell r="F585" t="str">
            <v>Substation Operations - Ogden</v>
          </cell>
          <cell r="G585">
            <v>6081</v>
          </cell>
          <cell r="H585" t="str">
            <v>Manager, Distribution</v>
          </cell>
          <cell r="I585" t="str">
            <v>Manager, Distribution (Ops Mgr)</v>
          </cell>
          <cell r="J585">
            <v>28591</v>
          </cell>
          <cell r="K585">
            <v>37722</v>
          </cell>
          <cell r="L585">
            <v>86520</v>
          </cell>
          <cell r="M585" t="str">
            <v xml:space="preserve">    90600.00</v>
          </cell>
          <cell r="N585">
            <v>0.3</v>
          </cell>
          <cell r="O585" t="str">
            <v>Louis M Seppi</v>
          </cell>
          <cell r="P585" t="str">
            <v>Wright, Matthew</v>
          </cell>
        </row>
        <row r="586">
          <cell r="A586">
            <v>8286</v>
          </cell>
          <cell r="B586" t="str">
            <v>Russell</v>
          </cell>
          <cell r="C586" t="str">
            <v>Joyce</v>
          </cell>
          <cell r="D586" t="str">
            <v>Non-Exempt,Non-Union</v>
          </cell>
          <cell r="E586">
            <v>726</v>
          </cell>
          <cell r="F586" t="str">
            <v>T&amp;D Infrastructure Mgmt</v>
          </cell>
          <cell r="G586">
            <v>2060</v>
          </cell>
          <cell r="H586" t="str">
            <v>Coord, Admn Svcs - Car</v>
          </cell>
          <cell r="I586" t="str">
            <v>Coord, Admn Svcs - Car</v>
          </cell>
          <cell r="J586">
            <v>37341</v>
          </cell>
          <cell r="K586">
            <v>37341</v>
          </cell>
          <cell r="L586">
            <v>40627.199999999997</v>
          </cell>
          <cell r="M586" t="str">
            <v xml:space="preserve">    45800.00</v>
          </cell>
          <cell r="N586">
            <v>0.2</v>
          </cell>
          <cell r="O586" t="str">
            <v>Laura L Raypush</v>
          </cell>
          <cell r="P586" t="str">
            <v>Wright, Matthew</v>
          </cell>
        </row>
        <row r="587">
          <cell r="A587">
            <v>8292</v>
          </cell>
          <cell r="B587" t="str">
            <v>Hansen</v>
          </cell>
          <cell r="C587" t="str">
            <v>Jerry</v>
          </cell>
          <cell r="D587" t="str">
            <v>Exempt</v>
          </cell>
          <cell r="E587">
            <v>643</v>
          </cell>
          <cell r="F587" t="str">
            <v>Jim Bridger Plant Maintenance</v>
          </cell>
          <cell r="G587">
            <v>2278</v>
          </cell>
          <cell r="H587" t="str">
            <v>Supervisor, Plant</v>
          </cell>
          <cell r="I587" t="str">
            <v>Supervisor, Plant</v>
          </cell>
          <cell r="J587">
            <v>37340</v>
          </cell>
          <cell r="K587">
            <v>38149</v>
          </cell>
          <cell r="L587">
            <v>69000</v>
          </cell>
          <cell r="M587" t="str">
            <v xml:space="preserve">    71500.00</v>
          </cell>
          <cell r="N587">
            <v>0.24</v>
          </cell>
          <cell r="O587" t="str">
            <v>Paul M Fahlsing</v>
          </cell>
          <cell r="P587" t="str">
            <v>Cunningham, Barry G</v>
          </cell>
        </row>
        <row r="588">
          <cell r="A588">
            <v>8301</v>
          </cell>
          <cell r="B588" t="str">
            <v>Brewster</v>
          </cell>
          <cell r="C588" t="str">
            <v>Julie</v>
          </cell>
          <cell r="D588" t="str">
            <v>Exempt</v>
          </cell>
          <cell r="E588">
            <v>1024</v>
          </cell>
          <cell r="F588" t="str">
            <v>Community &amp; Economic Development</v>
          </cell>
          <cell r="G588">
            <v>2049</v>
          </cell>
          <cell r="H588" t="str">
            <v>Cnslt, Com/Ind Dev - Ld/S</v>
          </cell>
          <cell r="I588" t="str">
            <v>Cnslt, Com/Ind Dev - Ld/Sr</v>
          </cell>
          <cell r="J588">
            <v>29629</v>
          </cell>
          <cell r="K588">
            <v>35972</v>
          </cell>
          <cell r="L588">
            <v>78954</v>
          </cell>
          <cell r="M588" t="str">
            <v xml:space="preserve">    76850.00</v>
          </cell>
          <cell r="N588">
            <v>0.24</v>
          </cell>
          <cell r="O588" t="str">
            <v>Alene E Bentley</v>
          </cell>
          <cell r="P588" t="str">
            <v>Walje, A Richard</v>
          </cell>
        </row>
        <row r="589">
          <cell r="A589">
            <v>8317</v>
          </cell>
          <cell r="B589" t="str">
            <v>Wardle</v>
          </cell>
          <cell r="C589" t="str">
            <v>Craig</v>
          </cell>
          <cell r="D589" t="str">
            <v>Exempt</v>
          </cell>
          <cell r="E589">
            <v>231</v>
          </cell>
          <cell r="F589" t="str">
            <v>Generation</v>
          </cell>
          <cell r="G589">
            <v>7544</v>
          </cell>
          <cell r="H589" t="str">
            <v>Analyst, Fin/Actng - Ld/S</v>
          </cell>
          <cell r="I589" t="str">
            <v>Analyst, Fin/Actng - Ld/Sr</v>
          </cell>
          <cell r="J589">
            <v>28625</v>
          </cell>
          <cell r="K589">
            <v>37494</v>
          </cell>
          <cell r="L589">
            <v>63700.08</v>
          </cell>
          <cell r="M589" t="str">
            <v xml:space="preserve">    66150.00</v>
          </cell>
          <cell r="N589">
            <v>0.24</v>
          </cell>
          <cell r="O589" t="str">
            <v>Stephen A Hastings</v>
          </cell>
          <cell r="P589" t="str">
            <v>Cunningham, Barry G</v>
          </cell>
        </row>
        <row r="590">
          <cell r="A590">
            <v>8319</v>
          </cell>
          <cell r="B590" t="str">
            <v>Wiscombe</v>
          </cell>
          <cell r="C590" t="str">
            <v>Ginger</v>
          </cell>
          <cell r="D590" t="str">
            <v>Exempt</v>
          </cell>
          <cell r="E590">
            <v>904</v>
          </cell>
          <cell r="F590" t="str">
            <v>Procurement Power Generation</v>
          </cell>
          <cell r="G590">
            <v>2040</v>
          </cell>
          <cell r="H590" t="str">
            <v>Buyer - Ld/Sr</v>
          </cell>
          <cell r="I590" t="str">
            <v>Buyer - Ld/Sr</v>
          </cell>
          <cell r="J590">
            <v>28625</v>
          </cell>
          <cell r="K590">
            <v>35972</v>
          </cell>
          <cell r="L590">
            <v>64071.12</v>
          </cell>
          <cell r="M590" t="str">
            <v xml:space="preserve">    66100.00</v>
          </cell>
          <cell r="N590">
            <v>0.24</v>
          </cell>
          <cell r="O590" t="str">
            <v>Douglas T Jensen</v>
          </cell>
          <cell r="P590" t="str">
            <v>MacRitchie, Andy</v>
          </cell>
        </row>
        <row r="591">
          <cell r="A591">
            <v>8330</v>
          </cell>
          <cell r="B591" t="str">
            <v>Giles</v>
          </cell>
          <cell r="C591" t="str">
            <v>Bradley</v>
          </cell>
          <cell r="D591" t="str">
            <v>Exempt</v>
          </cell>
          <cell r="E591">
            <v>658</v>
          </cell>
          <cell r="F591" t="str">
            <v>Hunter Administration</v>
          </cell>
          <cell r="G591">
            <v>2278</v>
          </cell>
          <cell r="H591" t="str">
            <v>Supervisor, Plant</v>
          </cell>
          <cell r="I591" t="str">
            <v>Supervisor, Plant</v>
          </cell>
          <cell r="J591">
            <v>28612</v>
          </cell>
          <cell r="K591">
            <v>35972</v>
          </cell>
          <cell r="L591">
            <v>73913.039999999994</v>
          </cell>
          <cell r="M591" t="str">
            <v xml:space="preserve">    71500.00</v>
          </cell>
          <cell r="N591">
            <v>0.24</v>
          </cell>
          <cell r="O591" t="str">
            <v>Thomas J Faucheux</v>
          </cell>
          <cell r="P591" t="str">
            <v>Cunningham, Barry G</v>
          </cell>
        </row>
        <row r="592">
          <cell r="A592">
            <v>8345</v>
          </cell>
          <cell r="B592" t="str">
            <v>Seaman</v>
          </cell>
          <cell r="C592" t="str">
            <v>Linda</v>
          </cell>
          <cell r="D592" t="str">
            <v>Exempt</v>
          </cell>
          <cell r="E592">
            <v>643</v>
          </cell>
          <cell r="F592" t="str">
            <v>Jim Bridger Plant Maintenance</v>
          </cell>
          <cell r="G592">
            <v>2172</v>
          </cell>
          <cell r="H592" t="str">
            <v>Manager, Plant</v>
          </cell>
          <cell r="I592" t="str">
            <v>Manager, Plant</v>
          </cell>
          <cell r="J592">
            <v>28636</v>
          </cell>
          <cell r="K592">
            <v>37632</v>
          </cell>
          <cell r="L592">
            <v>109138.08</v>
          </cell>
          <cell r="M592" t="str">
            <v xml:space="preserve">   101550.00</v>
          </cell>
          <cell r="N592">
            <v>0.3</v>
          </cell>
          <cell r="O592" t="str">
            <v>Robert P Arambel</v>
          </cell>
          <cell r="P592" t="str">
            <v>Cunningham, Barry G</v>
          </cell>
        </row>
        <row r="593">
          <cell r="A593">
            <v>8355</v>
          </cell>
          <cell r="B593" t="str">
            <v>Hoffacker</v>
          </cell>
          <cell r="C593" t="str">
            <v>Stacy</v>
          </cell>
          <cell r="D593" t="str">
            <v>Exempt</v>
          </cell>
          <cell r="E593">
            <v>1078</v>
          </cell>
          <cell r="F593" t="str">
            <v>Internal Communications</v>
          </cell>
          <cell r="G593">
            <v>2202</v>
          </cell>
          <cell r="H593" t="str">
            <v>Spclst, Comm - Assoc</v>
          </cell>
          <cell r="I593" t="str">
            <v>Spclst, Comm - Assoc</v>
          </cell>
          <cell r="J593">
            <v>37347</v>
          </cell>
          <cell r="K593">
            <v>37347</v>
          </cell>
          <cell r="L593">
            <v>45712.08</v>
          </cell>
          <cell r="M593" t="str">
            <v xml:space="preserve">    44400.00</v>
          </cell>
          <cell r="N593">
            <v>0.2</v>
          </cell>
          <cell r="O593" t="str">
            <v>Lilisa Hall</v>
          </cell>
        </row>
        <row r="594">
          <cell r="A594">
            <v>8368</v>
          </cell>
          <cell r="B594" t="str">
            <v>Jensen</v>
          </cell>
          <cell r="C594" t="str">
            <v>Steven</v>
          </cell>
          <cell r="D594" t="str">
            <v>Exempt</v>
          </cell>
          <cell r="E594">
            <v>658</v>
          </cell>
          <cell r="F594" t="str">
            <v>Hunter Administration</v>
          </cell>
          <cell r="G594">
            <v>1987</v>
          </cell>
          <cell r="H594" t="str">
            <v>Analyst, Env - Car</v>
          </cell>
          <cell r="I594" t="str">
            <v>Analyst, Env - Car</v>
          </cell>
          <cell r="J594">
            <v>30019</v>
          </cell>
          <cell r="K594">
            <v>37494</v>
          </cell>
          <cell r="L594">
            <v>66857.039999999994</v>
          </cell>
          <cell r="M594" t="str">
            <v xml:space="preserve">    67800.00</v>
          </cell>
          <cell r="N594">
            <v>0.2</v>
          </cell>
          <cell r="O594" t="str">
            <v>Thomas J Faucheux</v>
          </cell>
          <cell r="P594" t="str">
            <v>Cunningham, Barry G</v>
          </cell>
        </row>
        <row r="595">
          <cell r="A595">
            <v>8380</v>
          </cell>
          <cell r="B595" t="str">
            <v>Davis</v>
          </cell>
          <cell r="C595" t="str">
            <v>Bradley</v>
          </cell>
          <cell r="D595" t="str">
            <v>Exempt</v>
          </cell>
          <cell r="E595">
            <v>288</v>
          </cell>
          <cell r="F595" t="str">
            <v>Fuels, Interwest &amp; Mining Subs</v>
          </cell>
          <cell r="G595">
            <v>7992</v>
          </cell>
          <cell r="H595" t="str">
            <v>Manager, Planning &amp; Opera</v>
          </cell>
          <cell r="I595" t="str">
            <v>Manager, Planning &amp; Operations Analysis</v>
          </cell>
          <cell r="J595">
            <v>28617</v>
          </cell>
          <cell r="K595">
            <v>37632</v>
          </cell>
          <cell r="L595">
            <v>117070.08</v>
          </cell>
          <cell r="M595" t="str">
            <v xml:space="preserve">   110210.00</v>
          </cell>
          <cell r="N595">
            <v>0.35</v>
          </cell>
          <cell r="O595" t="str">
            <v>Dee W Jense</v>
          </cell>
          <cell r="P595" t="str">
            <v>Johansen, Judi A</v>
          </cell>
        </row>
        <row r="596">
          <cell r="A596">
            <v>8390</v>
          </cell>
          <cell r="B596" t="str">
            <v>Queen</v>
          </cell>
          <cell r="C596" t="str">
            <v>Graeme</v>
          </cell>
          <cell r="D596" t="str">
            <v>Exempt</v>
          </cell>
          <cell r="E596">
            <v>1530</v>
          </cell>
          <cell r="F596" t="str">
            <v>Cust Svc Business Improvement</v>
          </cell>
          <cell r="G596">
            <v>6919</v>
          </cell>
          <cell r="H596" t="str">
            <v>Cnslt, Process - Ld/Sr</v>
          </cell>
          <cell r="I596" t="str">
            <v>Cnslt, Process - Ld/Sr</v>
          </cell>
          <cell r="J596">
            <v>37347</v>
          </cell>
          <cell r="K596">
            <v>37347</v>
          </cell>
          <cell r="L596">
            <v>78579.12</v>
          </cell>
          <cell r="M596" t="str">
            <v xml:space="preserve">    85750.00</v>
          </cell>
          <cell r="N596">
            <v>0.3</v>
          </cell>
          <cell r="O596" t="str">
            <v>Allison F Payne</v>
          </cell>
          <cell r="P596" t="str">
            <v>Wright, Matthew</v>
          </cell>
        </row>
        <row r="597">
          <cell r="A597">
            <v>8402</v>
          </cell>
          <cell r="B597" t="str">
            <v>Westmoreland</v>
          </cell>
          <cell r="C597" t="str">
            <v>James</v>
          </cell>
          <cell r="D597" t="str">
            <v>Exempt</v>
          </cell>
          <cell r="E597">
            <v>1379</v>
          </cell>
          <cell r="F597" t="str">
            <v>Telecom Data Communciations</v>
          </cell>
          <cell r="G597">
            <v>2227</v>
          </cell>
          <cell r="H597" t="str">
            <v>Planner, Telecomm - Car</v>
          </cell>
          <cell r="I597" t="str">
            <v>Planner, Telecomm - Car</v>
          </cell>
          <cell r="J597">
            <v>28646</v>
          </cell>
          <cell r="K597">
            <v>36091</v>
          </cell>
          <cell r="L597">
            <v>77313.119999999995</v>
          </cell>
          <cell r="M597" t="str">
            <v xml:space="preserve">    70000.00</v>
          </cell>
          <cell r="N597">
            <v>0.24</v>
          </cell>
          <cell r="O597" t="str">
            <v>Kim D Alling</v>
          </cell>
          <cell r="P597" t="str">
            <v>Walje, A Richard</v>
          </cell>
        </row>
        <row r="598">
          <cell r="A598">
            <v>8404</v>
          </cell>
          <cell r="B598" t="str">
            <v>Bircumshaw</v>
          </cell>
          <cell r="C598" t="str">
            <v>John</v>
          </cell>
          <cell r="D598" t="str">
            <v>Exempt</v>
          </cell>
          <cell r="E598">
            <v>250</v>
          </cell>
          <cell r="F598" t="str">
            <v>Training Support &amp; Development - PD</v>
          </cell>
          <cell r="G598">
            <v>2053</v>
          </cell>
          <cell r="H598" t="str">
            <v>Cnslt, HR - Ld/Sr</v>
          </cell>
          <cell r="I598" t="str">
            <v>Cnslt, HR - Ld/Sr</v>
          </cell>
          <cell r="J598">
            <v>28646</v>
          </cell>
          <cell r="K598">
            <v>36967</v>
          </cell>
          <cell r="L598">
            <v>86966.16</v>
          </cell>
          <cell r="M598" t="str">
            <v xml:space="preserve">    93600.00</v>
          </cell>
          <cell r="N598">
            <v>0.3</v>
          </cell>
          <cell r="O598" t="str">
            <v>Marcia L Grail</v>
          </cell>
          <cell r="P598" t="str">
            <v>Wright, Matthew</v>
          </cell>
        </row>
        <row r="599">
          <cell r="A599">
            <v>8412</v>
          </cell>
          <cell r="B599" t="str">
            <v>Silbaugh</v>
          </cell>
          <cell r="C599" t="str">
            <v>Randy</v>
          </cell>
          <cell r="D599" t="str">
            <v>Exempt</v>
          </cell>
          <cell r="E599">
            <v>1108</v>
          </cell>
          <cell r="F599" t="str">
            <v>Telecomms</v>
          </cell>
          <cell r="G599">
            <v>2120</v>
          </cell>
          <cell r="H599" t="str">
            <v>Engineer - Ld/Sr</v>
          </cell>
          <cell r="I599" t="str">
            <v>Engineer - Ld/Sr</v>
          </cell>
          <cell r="J599">
            <v>37361</v>
          </cell>
          <cell r="K599">
            <v>37361</v>
          </cell>
          <cell r="L599">
            <v>79195.199999999997</v>
          </cell>
          <cell r="M599" t="str">
            <v xml:space="preserve">    80400.00</v>
          </cell>
          <cell r="N599">
            <v>0.24</v>
          </cell>
          <cell r="O599" t="str">
            <v>Milton J Patzkowski</v>
          </cell>
          <cell r="P599" t="str">
            <v>Wright, Matthew</v>
          </cell>
        </row>
        <row r="600">
          <cell r="A600">
            <v>8413</v>
          </cell>
          <cell r="B600" t="str">
            <v>Brown</v>
          </cell>
          <cell r="C600" t="str">
            <v>Kevin</v>
          </cell>
          <cell r="D600" t="str">
            <v>Exempt</v>
          </cell>
          <cell r="E600">
            <v>658</v>
          </cell>
          <cell r="F600" t="str">
            <v>Hunter Administration</v>
          </cell>
          <cell r="G600">
            <v>1976</v>
          </cell>
          <cell r="H600" t="str">
            <v>Admntr, Safety - Ld/Sr</v>
          </cell>
          <cell r="I600" t="str">
            <v>Admntr, Safety - Ld/Sr</v>
          </cell>
          <cell r="J600">
            <v>28591</v>
          </cell>
          <cell r="K600">
            <v>37837</v>
          </cell>
          <cell r="L600">
            <v>69123.12</v>
          </cell>
          <cell r="M600" t="str">
            <v xml:space="preserve">    70750.00</v>
          </cell>
          <cell r="N600">
            <v>0.24</v>
          </cell>
          <cell r="O600" t="str">
            <v>Steven K Danzer</v>
          </cell>
          <cell r="P600" t="str">
            <v>Cunningham, Barry G</v>
          </cell>
        </row>
        <row r="601">
          <cell r="A601">
            <v>8420</v>
          </cell>
          <cell r="B601" t="str">
            <v>Cavasher</v>
          </cell>
          <cell r="C601" t="str">
            <v>Colin</v>
          </cell>
          <cell r="D601" t="str">
            <v>Non-Exempt,Non-Union</v>
          </cell>
          <cell r="E601">
            <v>431</v>
          </cell>
          <cell r="F601" t="str">
            <v>T&amp;D Business Improvement</v>
          </cell>
          <cell r="G601">
            <v>2001</v>
          </cell>
          <cell r="H601" t="str">
            <v>Analyst, Process - Assoc</v>
          </cell>
          <cell r="I601" t="str">
            <v>Analyst, Process - Assoc</v>
          </cell>
          <cell r="J601">
            <v>37349</v>
          </cell>
          <cell r="K601">
            <v>38047</v>
          </cell>
          <cell r="L601">
            <v>42949.919999999998</v>
          </cell>
          <cell r="M601" t="str">
            <v xml:space="preserve">    51750.00</v>
          </cell>
          <cell r="N601">
            <v>0.2</v>
          </cell>
          <cell r="O601" t="str">
            <v>Mardi R Gilkey</v>
          </cell>
          <cell r="P601" t="str">
            <v>Wright, Matthew</v>
          </cell>
        </row>
        <row r="602">
          <cell r="A602">
            <v>8423</v>
          </cell>
          <cell r="B602" t="str">
            <v>Hays</v>
          </cell>
          <cell r="C602" t="str">
            <v>Christine</v>
          </cell>
          <cell r="D602" t="str">
            <v>Non-Exempt,Non-Union</v>
          </cell>
          <cell r="E602">
            <v>594</v>
          </cell>
          <cell r="F602" t="str">
            <v>Customer Contact Center - Generalists</v>
          </cell>
          <cell r="G602">
            <v>4779</v>
          </cell>
          <cell r="H602" t="str">
            <v>Customer Service Associat</v>
          </cell>
          <cell r="I602" t="str">
            <v>Customer Service Associate</v>
          </cell>
          <cell r="J602">
            <v>37349</v>
          </cell>
          <cell r="K602">
            <v>37349</v>
          </cell>
          <cell r="L602">
            <v>35174.160000000003</v>
          </cell>
          <cell r="M602" t="str">
            <v xml:space="preserve">    35089.60</v>
          </cell>
          <cell r="N602">
            <v>0.08</v>
          </cell>
          <cell r="O602" t="str">
            <v>Marci L Mahpari</v>
          </cell>
          <cell r="P602" t="str">
            <v>Wright, Matthew</v>
          </cell>
        </row>
        <row r="603">
          <cell r="A603">
            <v>8424</v>
          </cell>
          <cell r="B603" t="str">
            <v>Lockman</v>
          </cell>
          <cell r="C603" t="str">
            <v>Christopher</v>
          </cell>
          <cell r="D603" t="str">
            <v>Non-Exempt,Non-Union</v>
          </cell>
          <cell r="E603">
            <v>593</v>
          </cell>
          <cell r="F603" t="str">
            <v>Customer Contact Center- Dayshift</v>
          </cell>
          <cell r="G603">
            <v>4779</v>
          </cell>
          <cell r="H603" t="str">
            <v>Customer Service Associat</v>
          </cell>
          <cell r="I603" t="str">
            <v>Customer Service Associate</v>
          </cell>
          <cell r="J603">
            <v>37349</v>
          </cell>
          <cell r="K603">
            <v>37349</v>
          </cell>
          <cell r="L603">
            <v>35174.160000000003</v>
          </cell>
          <cell r="M603" t="str">
            <v xml:space="preserve">    35089.60</v>
          </cell>
          <cell r="N603">
            <v>0.08</v>
          </cell>
          <cell r="O603" t="str">
            <v>Adam S Mathis</v>
          </cell>
          <cell r="P603" t="str">
            <v>Wright, Matthew</v>
          </cell>
        </row>
        <row r="604">
          <cell r="A604">
            <v>8425</v>
          </cell>
          <cell r="B604" t="str">
            <v>Kruger</v>
          </cell>
          <cell r="C604" t="str">
            <v>Christina</v>
          </cell>
          <cell r="D604" t="str">
            <v>Non-Exempt,Non-Union</v>
          </cell>
          <cell r="E604">
            <v>593</v>
          </cell>
          <cell r="F604" t="str">
            <v>Customer Contact Center- Dayshift</v>
          </cell>
          <cell r="G604">
            <v>4779</v>
          </cell>
          <cell r="H604" t="str">
            <v>Customer Service Associat</v>
          </cell>
          <cell r="I604" t="str">
            <v>Customer Service Associate</v>
          </cell>
          <cell r="J604">
            <v>37349</v>
          </cell>
          <cell r="K604">
            <v>37349</v>
          </cell>
          <cell r="L604">
            <v>35174.160000000003</v>
          </cell>
          <cell r="M604" t="str">
            <v xml:space="preserve">    35089.60</v>
          </cell>
          <cell r="N604">
            <v>0.08</v>
          </cell>
          <cell r="O604" t="str">
            <v>Geoffrey St Clair</v>
          </cell>
          <cell r="P604" t="str">
            <v>Wright, Matthew</v>
          </cell>
        </row>
        <row r="605">
          <cell r="A605">
            <v>8429</v>
          </cell>
          <cell r="B605" t="str">
            <v>Coppedge</v>
          </cell>
          <cell r="C605" t="str">
            <v>James</v>
          </cell>
          <cell r="D605" t="str">
            <v>Exempt</v>
          </cell>
          <cell r="E605">
            <v>726</v>
          </cell>
          <cell r="F605" t="str">
            <v>T&amp;D Infrastructure Mgmt</v>
          </cell>
          <cell r="G605">
            <v>6081</v>
          </cell>
          <cell r="H605" t="str">
            <v>Manager, Distribution</v>
          </cell>
          <cell r="I605" t="str">
            <v>Manager, Distribution</v>
          </cell>
          <cell r="J605">
            <v>37368</v>
          </cell>
          <cell r="K605">
            <v>37773</v>
          </cell>
          <cell r="L605">
            <v>87150</v>
          </cell>
          <cell r="M605" t="str">
            <v xml:space="preserve">    90600.00</v>
          </cell>
          <cell r="N605">
            <v>0.3</v>
          </cell>
          <cell r="O605" t="str">
            <v>Corey A Fitz Gerald</v>
          </cell>
          <cell r="P605" t="str">
            <v>Wright, Matthew</v>
          </cell>
        </row>
        <row r="606">
          <cell r="A606">
            <v>8439</v>
          </cell>
          <cell r="B606" t="str">
            <v>Jurgenson</v>
          </cell>
          <cell r="C606" t="str">
            <v>Cynthia</v>
          </cell>
          <cell r="D606" t="str">
            <v>Exempt</v>
          </cell>
          <cell r="E606">
            <v>1087</v>
          </cell>
          <cell r="F606" t="str">
            <v>Corp Security &amp; Client Support</v>
          </cell>
          <cell r="G606">
            <v>2132</v>
          </cell>
          <cell r="H606" t="str">
            <v>IT Spclst, CS Gen - Car</v>
          </cell>
          <cell r="I606" t="str">
            <v>IT Spclst, CS Gen - Car</v>
          </cell>
          <cell r="J606">
            <v>37354</v>
          </cell>
          <cell r="K606">
            <v>37402</v>
          </cell>
          <cell r="L606">
            <v>62012.160000000003</v>
          </cell>
          <cell r="M606" t="str">
            <v xml:space="preserve">    69100.00</v>
          </cell>
          <cell r="N606">
            <v>0.24</v>
          </cell>
          <cell r="O606" t="str">
            <v>Michael A Ball</v>
          </cell>
          <cell r="P606" t="str">
            <v>Walje, A Richard</v>
          </cell>
        </row>
        <row r="607">
          <cell r="A607">
            <v>8449</v>
          </cell>
          <cell r="B607" t="str">
            <v>Perschon</v>
          </cell>
          <cell r="C607" t="str">
            <v>Chris</v>
          </cell>
          <cell r="D607" t="str">
            <v>Exempt</v>
          </cell>
          <cell r="E607">
            <v>728</v>
          </cell>
          <cell r="F607" t="str">
            <v>Wasatch Front Shift &amp; Support</v>
          </cell>
          <cell r="G607">
            <v>6081</v>
          </cell>
          <cell r="H607" t="str">
            <v>Manager, Distribution</v>
          </cell>
          <cell r="I607" t="str">
            <v>Manager, Distribution (Ops Mgr)</v>
          </cell>
          <cell r="J607">
            <v>28646</v>
          </cell>
          <cell r="K607">
            <v>37874</v>
          </cell>
          <cell r="L607">
            <v>83200.08</v>
          </cell>
          <cell r="M607" t="str">
            <v xml:space="preserve">    90600.00</v>
          </cell>
          <cell r="N607">
            <v>0.3</v>
          </cell>
          <cell r="O607" t="str">
            <v>Rickey L Bielby</v>
          </cell>
          <cell r="P607" t="str">
            <v>Wright, Matthew</v>
          </cell>
        </row>
        <row r="608">
          <cell r="A608">
            <v>8453</v>
          </cell>
          <cell r="B608" t="str">
            <v>Aldassy</v>
          </cell>
          <cell r="C608" t="str">
            <v>Kathryn</v>
          </cell>
          <cell r="D608" t="str">
            <v>Exempt</v>
          </cell>
          <cell r="E608">
            <v>158</v>
          </cell>
          <cell r="F608" t="str">
            <v>Human Resources</v>
          </cell>
          <cell r="G608">
            <v>1971</v>
          </cell>
          <cell r="H608" t="str">
            <v>Admntr, HR - Assoc</v>
          </cell>
          <cell r="I608" t="str">
            <v>Admntr, HR - Assoc</v>
          </cell>
          <cell r="J608">
            <v>37361</v>
          </cell>
          <cell r="K608">
            <v>37767</v>
          </cell>
          <cell r="L608">
            <v>41010</v>
          </cell>
          <cell r="M608" t="str">
            <v xml:space="preserve">    40150.00</v>
          </cell>
          <cell r="N608">
            <v>0.2</v>
          </cell>
          <cell r="O608" t="str">
            <v>Linda Wah</v>
          </cell>
          <cell r="P608" t="str">
            <v>Pittman, Michael J</v>
          </cell>
        </row>
        <row r="609">
          <cell r="A609">
            <v>8459</v>
          </cell>
          <cell r="B609" t="str">
            <v>Jessup</v>
          </cell>
          <cell r="C609" t="str">
            <v>Andrea</v>
          </cell>
          <cell r="D609" t="str">
            <v>Exempt</v>
          </cell>
          <cell r="E609">
            <v>256</v>
          </cell>
          <cell r="F609" t="str">
            <v>ITSST PMO</v>
          </cell>
          <cell r="G609">
            <v>8993</v>
          </cell>
          <cell r="H609" t="str">
            <v>Analyst, Quality Mgmt - C</v>
          </cell>
          <cell r="I609" t="str">
            <v>Analyst, Quality Mgmt - Car</v>
          </cell>
          <cell r="J609">
            <v>37361</v>
          </cell>
          <cell r="K609">
            <v>37966</v>
          </cell>
          <cell r="L609">
            <v>57150</v>
          </cell>
          <cell r="M609" t="str">
            <v xml:space="preserve">    57480.00</v>
          </cell>
          <cell r="N609">
            <v>0.2</v>
          </cell>
          <cell r="O609" t="str">
            <v>Douglas J Lucht</v>
          </cell>
          <cell r="P609" t="str">
            <v>Walje, A Richard</v>
          </cell>
        </row>
        <row r="610">
          <cell r="A610">
            <v>8460</v>
          </cell>
          <cell r="B610" t="str">
            <v>Athousakis</v>
          </cell>
          <cell r="C610" t="str">
            <v>Xanthi</v>
          </cell>
          <cell r="D610" t="str">
            <v>Exempt</v>
          </cell>
          <cell r="E610">
            <v>1401</v>
          </cell>
          <cell r="F610" t="str">
            <v>ITAPP PS Generation</v>
          </cell>
          <cell r="G610">
            <v>2151</v>
          </cell>
          <cell r="H610" t="str">
            <v>IT Spclst, SA&amp;D - Ld/Sr</v>
          </cell>
          <cell r="I610" t="str">
            <v>IT Spclst, SA&amp;D - Ld/Sr</v>
          </cell>
          <cell r="J610">
            <v>28660</v>
          </cell>
          <cell r="K610">
            <v>37330</v>
          </cell>
          <cell r="L610">
            <v>79276.08</v>
          </cell>
          <cell r="M610" t="str">
            <v xml:space="preserve">    74850.00</v>
          </cell>
          <cell r="N610">
            <v>0.24</v>
          </cell>
          <cell r="O610" t="str">
            <v>Steve Batchelor</v>
          </cell>
          <cell r="P610" t="str">
            <v>Walje, A Richard</v>
          </cell>
        </row>
        <row r="611">
          <cell r="A611">
            <v>8482</v>
          </cell>
          <cell r="B611" t="str">
            <v>Ferguson</v>
          </cell>
          <cell r="C611" t="str">
            <v>Jana</v>
          </cell>
          <cell r="D611" t="str">
            <v>Exempt</v>
          </cell>
          <cell r="E611">
            <v>879</v>
          </cell>
          <cell r="F611" t="str">
            <v>CBS Corporate Help Desk</v>
          </cell>
          <cell r="G611">
            <v>9143</v>
          </cell>
          <cell r="H611" t="str">
            <v>Coord, Proj Mgmt - Ld/Sr</v>
          </cell>
          <cell r="I611" t="str">
            <v>Coord, Proj Mgmt - Ld/Sr</v>
          </cell>
          <cell r="J611">
            <v>37361</v>
          </cell>
          <cell r="K611">
            <v>38047</v>
          </cell>
          <cell r="L611">
            <v>53581.2</v>
          </cell>
          <cell r="M611" t="str">
            <v xml:space="preserve">    52100.00</v>
          </cell>
          <cell r="N611">
            <v>0.2</v>
          </cell>
          <cell r="O611" t="str">
            <v>Janet B Strauss</v>
          </cell>
          <cell r="P611" t="str">
            <v>Walje, A Richard</v>
          </cell>
        </row>
        <row r="612">
          <cell r="A612">
            <v>8484</v>
          </cell>
          <cell r="B612" t="str">
            <v>Podlesnik</v>
          </cell>
          <cell r="C612" t="str">
            <v>David</v>
          </cell>
          <cell r="D612" t="str">
            <v>Exempt</v>
          </cell>
          <cell r="E612">
            <v>648</v>
          </cell>
          <cell r="F612" t="str">
            <v>Naughton Maintenance</v>
          </cell>
          <cell r="G612">
            <v>2278</v>
          </cell>
          <cell r="H612" t="str">
            <v>Supervisor, Plant</v>
          </cell>
          <cell r="I612" t="str">
            <v>Supervisor, Plant</v>
          </cell>
          <cell r="J612">
            <v>28667</v>
          </cell>
          <cell r="K612">
            <v>37586</v>
          </cell>
          <cell r="L612">
            <v>76978.080000000002</v>
          </cell>
          <cell r="M612" t="str">
            <v xml:space="preserve">    71500.00</v>
          </cell>
          <cell r="N612">
            <v>0.24</v>
          </cell>
          <cell r="O612" t="str">
            <v>John M Schreurs</v>
          </cell>
          <cell r="P612" t="str">
            <v>Cunningham, Barry G</v>
          </cell>
        </row>
        <row r="613">
          <cell r="A613">
            <v>8518</v>
          </cell>
          <cell r="B613" t="str">
            <v>Gazell</v>
          </cell>
          <cell r="C613" t="str">
            <v>Tom</v>
          </cell>
          <cell r="D613" t="str">
            <v>Exempt</v>
          </cell>
          <cell r="E613">
            <v>664</v>
          </cell>
          <cell r="F613" t="str">
            <v>Huntington Administration</v>
          </cell>
          <cell r="G613">
            <v>2278</v>
          </cell>
          <cell r="H613" t="str">
            <v>Supervisor, Plant</v>
          </cell>
          <cell r="I613" t="str">
            <v>Supervisor, Plant</v>
          </cell>
          <cell r="J613">
            <v>28685</v>
          </cell>
          <cell r="K613">
            <v>35972</v>
          </cell>
          <cell r="L613">
            <v>71735.039999999994</v>
          </cell>
          <cell r="M613" t="str">
            <v xml:space="preserve">    71500.00</v>
          </cell>
          <cell r="N613">
            <v>0.24</v>
          </cell>
          <cell r="O613" t="str">
            <v>Jeanine J Thomson</v>
          </cell>
          <cell r="P613" t="str">
            <v>Cunningham, Barry G</v>
          </cell>
        </row>
        <row r="614">
          <cell r="A614">
            <v>8525</v>
          </cell>
          <cell r="B614" t="str">
            <v>Hall</v>
          </cell>
          <cell r="C614" t="str">
            <v>William</v>
          </cell>
          <cell r="D614" t="str">
            <v>Exempt</v>
          </cell>
          <cell r="E614">
            <v>1039</v>
          </cell>
          <cell r="F614" t="str">
            <v>T&amp;D Asset Management</v>
          </cell>
          <cell r="G614">
            <v>2121</v>
          </cell>
          <cell r="H614" t="str">
            <v>Engineer - Princ</v>
          </cell>
          <cell r="I614" t="str">
            <v>Engineer - Princ</v>
          </cell>
          <cell r="J614">
            <v>28689</v>
          </cell>
          <cell r="K614">
            <v>35972</v>
          </cell>
          <cell r="L614">
            <v>98033.04</v>
          </cell>
          <cell r="M614" t="str">
            <v xml:space="preserve">    94950.00</v>
          </cell>
          <cell r="N614">
            <v>0.3</v>
          </cell>
          <cell r="O614" t="str">
            <v>Kenneth N Morris</v>
          </cell>
          <cell r="P614" t="str">
            <v>Wright, Matthew</v>
          </cell>
        </row>
        <row r="615">
          <cell r="A615">
            <v>8530</v>
          </cell>
          <cell r="B615" t="str">
            <v>White</v>
          </cell>
          <cell r="C615" t="str">
            <v>Jeffrey</v>
          </cell>
          <cell r="D615" t="str">
            <v>Exempt</v>
          </cell>
          <cell r="E615">
            <v>1131</v>
          </cell>
          <cell r="F615" t="str">
            <v>Project Management East</v>
          </cell>
          <cell r="G615">
            <v>2235</v>
          </cell>
          <cell r="H615" t="str">
            <v>Proj Mgr - Car</v>
          </cell>
          <cell r="I615" t="str">
            <v>Proj Mgr - Car</v>
          </cell>
          <cell r="J615">
            <v>28690</v>
          </cell>
          <cell r="K615">
            <v>35972</v>
          </cell>
          <cell r="L615">
            <v>84589.2</v>
          </cell>
          <cell r="M615" t="str">
            <v xml:space="preserve">    76600.00</v>
          </cell>
          <cell r="N615">
            <v>0.24</v>
          </cell>
          <cell r="O615" t="str">
            <v>Steven R Jensen</v>
          </cell>
          <cell r="P615" t="str">
            <v>Wright, Matthew</v>
          </cell>
        </row>
        <row r="616">
          <cell r="A616">
            <v>8531</v>
          </cell>
          <cell r="B616" t="str">
            <v>Beaves</v>
          </cell>
          <cell r="C616" t="str">
            <v>Lamar</v>
          </cell>
          <cell r="D616" t="str">
            <v>Exempt</v>
          </cell>
          <cell r="E616">
            <v>1327</v>
          </cell>
          <cell r="F616" t="str">
            <v>Enterprise 390/ Unix Systems</v>
          </cell>
          <cell r="G616">
            <v>2145</v>
          </cell>
          <cell r="H616" t="str">
            <v>IT Spclst, Opr Sys - Ld/S</v>
          </cell>
          <cell r="I616" t="str">
            <v>IT Spclst, Opr Sys - Ld/Sr</v>
          </cell>
          <cell r="J616">
            <v>28691</v>
          </cell>
          <cell r="K616">
            <v>35972</v>
          </cell>
          <cell r="L616">
            <v>88647.12</v>
          </cell>
          <cell r="M616" t="str">
            <v xml:space="preserve">    80000.00</v>
          </cell>
          <cell r="N616">
            <v>0.24</v>
          </cell>
          <cell r="O616" t="str">
            <v>Thomas R Blackerby</v>
          </cell>
          <cell r="P616" t="str">
            <v>Walje, A Richard</v>
          </cell>
        </row>
        <row r="617">
          <cell r="A617">
            <v>8533</v>
          </cell>
          <cell r="B617" t="str">
            <v>Andrews</v>
          </cell>
          <cell r="C617" t="str">
            <v>Rene</v>
          </cell>
          <cell r="D617" t="str">
            <v>Exempt</v>
          </cell>
          <cell r="E617">
            <v>662</v>
          </cell>
          <cell r="F617" t="str">
            <v>Carbon Warehouse Support</v>
          </cell>
          <cell r="G617">
            <v>6544</v>
          </cell>
          <cell r="H617" t="str">
            <v>Trainer, Operations - Ld/</v>
          </cell>
          <cell r="I617" t="str">
            <v>Trainer, Operations - Ld/Sr</v>
          </cell>
          <cell r="J617">
            <v>28692</v>
          </cell>
          <cell r="K617">
            <v>37206</v>
          </cell>
          <cell r="L617">
            <v>78927.12</v>
          </cell>
          <cell r="M617" t="str">
            <v xml:space="preserve">    70600.00</v>
          </cell>
          <cell r="N617">
            <v>0.24</v>
          </cell>
          <cell r="O617" t="str">
            <v>Harold Cunningham</v>
          </cell>
          <cell r="P617" t="str">
            <v>Cunningham, Barry G</v>
          </cell>
        </row>
        <row r="618">
          <cell r="A618">
            <v>8571</v>
          </cell>
          <cell r="B618" t="str">
            <v>Lay</v>
          </cell>
          <cell r="C618" t="str">
            <v>Henry</v>
          </cell>
          <cell r="D618" t="str">
            <v>Exempt</v>
          </cell>
          <cell r="E618">
            <v>276</v>
          </cell>
          <cell r="F618" t="str">
            <v>CSC Accounting &amp; Support</v>
          </cell>
          <cell r="G618">
            <v>1954</v>
          </cell>
          <cell r="H618" t="str">
            <v>Accountant, Gen - Car</v>
          </cell>
          <cell r="I618" t="str">
            <v>Accountant, Gen - Car</v>
          </cell>
          <cell r="J618">
            <v>37375</v>
          </cell>
          <cell r="K618">
            <v>37375</v>
          </cell>
          <cell r="L618">
            <v>49140</v>
          </cell>
          <cell r="M618" t="str">
            <v xml:space="preserve">    54250.00</v>
          </cell>
          <cell r="N618">
            <v>0.2</v>
          </cell>
          <cell r="O618" t="str">
            <v>Esther Giezendanner</v>
          </cell>
          <cell r="P618" t="str">
            <v>MacRitchie, Andy</v>
          </cell>
        </row>
        <row r="619">
          <cell r="A619">
            <v>8572</v>
          </cell>
          <cell r="B619" t="str">
            <v>Peterson</v>
          </cell>
          <cell r="C619" t="str">
            <v>Daniel</v>
          </cell>
          <cell r="D619" t="str">
            <v>Exempt</v>
          </cell>
          <cell r="E619">
            <v>164</v>
          </cell>
          <cell r="F619" t="str">
            <v>Regulation</v>
          </cell>
          <cell r="G619">
            <v>2175</v>
          </cell>
          <cell r="H619" t="str">
            <v>Manager, Rgltry</v>
          </cell>
          <cell r="I619" t="str">
            <v>Manager, Rgltry</v>
          </cell>
          <cell r="J619">
            <v>28710</v>
          </cell>
          <cell r="K619">
            <v>35972</v>
          </cell>
          <cell r="L619">
            <v>96113.04</v>
          </cell>
          <cell r="M619" t="str">
            <v xml:space="preserve">    99800.00</v>
          </cell>
          <cell r="N619">
            <v>0.3</v>
          </cell>
          <cell r="O619" t="str">
            <v>John W Stewart</v>
          </cell>
          <cell r="P619" t="str">
            <v>Larson, Donald D</v>
          </cell>
        </row>
        <row r="620">
          <cell r="A620">
            <v>8577</v>
          </cell>
          <cell r="B620" t="str">
            <v>Kirkwood</v>
          </cell>
          <cell r="C620" t="str">
            <v>Kenneth</v>
          </cell>
          <cell r="D620" t="str">
            <v>Exempt</v>
          </cell>
          <cell r="E620">
            <v>666</v>
          </cell>
          <cell r="F620" t="str">
            <v>Huntington Production</v>
          </cell>
          <cell r="G620">
            <v>5692</v>
          </cell>
          <cell r="H620" t="str">
            <v>Supervisor, Plant Operati</v>
          </cell>
          <cell r="I620" t="str">
            <v>Supervisor, Plant Operations</v>
          </cell>
          <cell r="J620">
            <v>28709</v>
          </cell>
          <cell r="K620">
            <v>36899</v>
          </cell>
          <cell r="L620">
            <v>78783.12</v>
          </cell>
          <cell r="M620" t="str">
            <v xml:space="preserve">    78700.00</v>
          </cell>
          <cell r="N620">
            <v>0.24</v>
          </cell>
          <cell r="O620" t="str">
            <v>Vaughn Judi</v>
          </cell>
          <cell r="P620" t="str">
            <v>Cunningham, Barry G</v>
          </cell>
        </row>
        <row r="621">
          <cell r="A621">
            <v>8586</v>
          </cell>
          <cell r="B621" t="str">
            <v>Blackerby</v>
          </cell>
          <cell r="C621" t="str">
            <v>Thomas</v>
          </cell>
          <cell r="D621" t="str">
            <v>Exempt</v>
          </cell>
          <cell r="E621">
            <v>1327</v>
          </cell>
          <cell r="F621" t="str">
            <v>Enterprise 390/ Unix Systems</v>
          </cell>
          <cell r="G621">
            <v>5211</v>
          </cell>
          <cell r="H621" t="str">
            <v>Supervisor, Systems Engin</v>
          </cell>
          <cell r="I621" t="str">
            <v>Supervisor, Sys Engineering</v>
          </cell>
          <cell r="J621">
            <v>37382</v>
          </cell>
          <cell r="K621">
            <v>37382</v>
          </cell>
          <cell r="L621">
            <v>99807.12</v>
          </cell>
          <cell r="M621" t="str">
            <v xml:space="preserve">    88550.00</v>
          </cell>
          <cell r="N621">
            <v>0.24</v>
          </cell>
          <cell r="O621" t="str">
            <v>Steve White</v>
          </cell>
          <cell r="P621" t="str">
            <v>Walje, A Richard</v>
          </cell>
        </row>
        <row r="622">
          <cell r="A622">
            <v>8587</v>
          </cell>
          <cell r="B622" t="str">
            <v>Dripps</v>
          </cell>
          <cell r="C622" t="str">
            <v>Ryan</v>
          </cell>
          <cell r="D622" t="str">
            <v>Exempt</v>
          </cell>
          <cell r="E622">
            <v>1327</v>
          </cell>
          <cell r="F622" t="str">
            <v>Enterprise 390/ Unix Systems</v>
          </cell>
          <cell r="G622">
            <v>2145</v>
          </cell>
          <cell r="H622" t="str">
            <v>IT Spclst, Opr Sys - Ld/S</v>
          </cell>
          <cell r="I622" t="str">
            <v>IT Spclst, Opr Sys - Ld/Sr</v>
          </cell>
          <cell r="J622">
            <v>37375</v>
          </cell>
          <cell r="K622">
            <v>37375</v>
          </cell>
          <cell r="L622">
            <v>83959.2</v>
          </cell>
          <cell r="M622" t="str">
            <v xml:space="preserve">    80000.00</v>
          </cell>
          <cell r="N622">
            <v>0.24</v>
          </cell>
          <cell r="O622" t="str">
            <v>Thomas R Blackerby</v>
          </cell>
          <cell r="P622" t="str">
            <v>Walje, A Richard</v>
          </cell>
        </row>
        <row r="623">
          <cell r="A623">
            <v>8588</v>
          </cell>
          <cell r="B623" t="str">
            <v>Carriere</v>
          </cell>
          <cell r="C623" t="str">
            <v>John</v>
          </cell>
          <cell r="D623" t="str">
            <v>Exempt</v>
          </cell>
          <cell r="E623">
            <v>251</v>
          </cell>
          <cell r="F623" t="str">
            <v>Government Affairs</v>
          </cell>
          <cell r="G623">
            <v>2054</v>
          </cell>
          <cell r="H623" t="str">
            <v>Cnslt, Rgltry - Car</v>
          </cell>
          <cell r="I623" t="str">
            <v>Cnslt, Rgltry - Car</v>
          </cell>
          <cell r="J623">
            <v>37382</v>
          </cell>
          <cell r="K623">
            <v>37382</v>
          </cell>
          <cell r="L623">
            <v>87138</v>
          </cell>
          <cell r="M623" t="str">
            <v xml:space="preserve">    83750.00</v>
          </cell>
          <cell r="N623">
            <v>0.24</v>
          </cell>
          <cell r="O623" t="str">
            <v>Richard A Glick</v>
          </cell>
          <cell r="P623" t="str">
            <v>Furman, Donald N</v>
          </cell>
        </row>
        <row r="624">
          <cell r="A624">
            <v>8596</v>
          </cell>
          <cell r="B624" t="str">
            <v>Hellewell</v>
          </cell>
          <cell r="C624" t="str">
            <v>Neil</v>
          </cell>
          <cell r="D624" t="str">
            <v>Exempt</v>
          </cell>
          <cell r="E624">
            <v>1159</v>
          </cell>
          <cell r="F624" t="str">
            <v>Northwest Communications</v>
          </cell>
          <cell r="G624">
            <v>6081</v>
          </cell>
          <cell r="H624" t="str">
            <v>Manager, Distribution</v>
          </cell>
          <cell r="I624" t="str">
            <v>Manager, Dist (Ops Mgr)</v>
          </cell>
          <cell r="J624">
            <v>28728</v>
          </cell>
          <cell r="K624">
            <v>36708</v>
          </cell>
          <cell r="L624">
            <v>81200.160000000003</v>
          </cell>
          <cell r="M624" t="str">
            <v xml:space="preserve">    90600.00</v>
          </cell>
          <cell r="N624">
            <v>0.3</v>
          </cell>
          <cell r="O624" t="str">
            <v>Mark K Sampson</v>
          </cell>
          <cell r="P624" t="str">
            <v>Wright, Matthew</v>
          </cell>
        </row>
        <row r="625">
          <cell r="A625">
            <v>8599</v>
          </cell>
          <cell r="B625" t="str">
            <v>Ambrose</v>
          </cell>
          <cell r="C625" t="str">
            <v>Chad</v>
          </cell>
          <cell r="D625" t="str">
            <v>Exempt</v>
          </cell>
          <cell r="E625">
            <v>300</v>
          </cell>
          <cell r="F625" t="str">
            <v>Revenue Requirements</v>
          </cell>
          <cell r="G625">
            <v>2005</v>
          </cell>
          <cell r="H625" t="str">
            <v>Analyst, Rgltry - Car</v>
          </cell>
          <cell r="I625" t="str">
            <v>Analyst, Rgltry - Car</v>
          </cell>
          <cell r="J625">
            <v>37387</v>
          </cell>
          <cell r="K625">
            <v>37844</v>
          </cell>
          <cell r="L625">
            <v>58995.12</v>
          </cell>
          <cell r="M625" t="str">
            <v xml:space="preserve">    61800.00</v>
          </cell>
          <cell r="N625">
            <v>0.2</v>
          </cell>
          <cell r="O625" t="str">
            <v>J Ted Weston</v>
          </cell>
          <cell r="P625" t="str">
            <v>Larson, Donald D</v>
          </cell>
        </row>
        <row r="626">
          <cell r="A626">
            <v>8601</v>
          </cell>
          <cell r="B626" t="str">
            <v>Holt</v>
          </cell>
          <cell r="C626" t="str">
            <v>David</v>
          </cell>
          <cell r="D626" t="str">
            <v>Exempt</v>
          </cell>
          <cell r="E626">
            <v>287</v>
          </cell>
          <cell r="F626" t="str">
            <v>RE Property Management</v>
          </cell>
          <cell r="G626">
            <v>2238</v>
          </cell>
          <cell r="H626" t="str">
            <v>Prpty Agnt - Car</v>
          </cell>
          <cell r="I626" t="str">
            <v>Prpty Agnt - Car</v>
          </cell>
          <cell r="J626">
            <v>37375</v>
          </cell>
          <cell r="K626">
            <v>37375</v>
          </cell>
          <cell r="L626">
            <v>67498.080000000002</v>
          </cell>
          <cell r="M626" t="str">
            <v xml:space="preserve">    63800.00</v>
          </cell>
          <cell r="N626">
            <v>0.24</v>
          </cell>
          <cell r="O626" t="str">
            <v>Curtis M Meyers</v>
          </cell>
          <cell r="P626" t="str">
            <v>MacRitchie, Andy</v>
          </cell>
        </row>
        <row r="627">
          <cell r="A627">
            <v>8610</v>
          </cell>
          <cell r="B627" t="str">
            <v>Rife</v>
          </cell>
          <cell r="C627" t="str">
            <v>Gary</v>
          </cell>
          <cell r="D627" t="str">
            <v>Exempt</v>
          </cell>
          <cell r="E627">
            <v>280</v>
          </cell>
          <cell r="F627" t="str">
            <v>C&amp;T Planning</v>
          </cell>
          <cell r="G627">
            <v>7551</v>
          </cell>
          <cell r="H627" t="str">
            <v>Cnslt, Plng/Fincl Anly -</v>
          </cell>
          <cell r="I627" t="str">
            <v>Cnslt, Plng/Fincl Anly - Ld/Sr</v>
          </cell>
          <cell r="J627">
            <v>37375</v>
          </cell>
          <cell r="K627">
            <v>38012</v>
          </cell>
          <cell r="L627">
            <v>91958.16</v>
          </cell>
          <cell r="M627" t="str">
            <v xml:space="preserve">    90200.00</v>
          </cell>
          <cell r="N627">
            <v>0.24</v>
          </cell>
          <cell r="O627" t="str">
            <v>Melissa A Seymour</v>
          </cell>
          <cell r="P627" t="str">
            <v>Watters, Stan K</v>
          </cell>
        </row>
        <row r="628">
          <cell r="A628">
            <v>8616</v>
          </cell>
          <cell r="B628" t="str">
            <v>Greenwood</v>
          </cell>
          <cell r="C628" t="str">
            <v>Floyde</v>
          </cell>
          <cell r="D628" t="str">
            <v>Exempt</v>
          </cell>
          <cell r="E628">
            <v>660</v>
          </cell>
          <cell r="F628" t="str">
            <v>Hunter Support</v>
          </cell>
          <cell r="G628">
            <v>2278</v>
          </cell>
          <cell r="H628" t="str">
            <v>Supervisor, Plant</v>
          </cell>
          <cell r="I628" t="str">
            <v>Supervisor, Plant</v>
          </cell>
          <cell r="J628">
            <v>28751</v>
          </cell>
          <cell r="K628">
            <v>37875</v>
          </cell>
          <cell r="L628">
            <v>71153.039999999994</v>
          </cell>
          <cell r="M628" t="str">
            <v xml:space="preserve">    71500.00</v>
          </cell>
          <cell r="N628">
            <v>0.24</v>
          </cell>
          <cell r="O628" t="str">
            <v>D J Cunningham</v>
          </cell>
          <cell r="P628" t="str">
            <v>Cunningham, Barry G</v>
          </cell>
        </row>
        <row r="629">
          <cell r="A629">
            <v>8618</v>
          </cell>
          <cell r="B629" t="str">
            <v>Fairless</v>
          </cell>
          <cell r="C629" t="str">
            <v>Hal</v>
          </cell>
          <cell r="D629" t="str">
            <v>Exempt</v>
          </cell>
          <cell r="E629">
            <v>263</v>
          </cell>
          <cell r="F629" t="str">
            <v>IT SAP Development</v>
          </cell>
          <cell r="G629">
            <v>2133</v>
          </cell>
          <cell r="H629" t="str">
            <v>IT Spclst, CS Gen - Ld/Sr</v>
          </cell>
          <cell r="I629" t="str">
            <v>IT Spclst, CS Gen - Ld/Sr</v>
          </cell>
          <cell r="J629">
            <v>28744</v>
          </cell>
          <cell r="K629">
            <v>37206</v>
          </cell>
          <cell r="L629">
            <v>94059.12</v>
          </cell>
          <cell r="M629" t="str">
            <v xml:space="preserve">    85250.00</v>
          </cell>
          <cell r="N629">
            <v>0.24</v>
          </cell>
          <cell r="O629" t="str">
            <v>Berdine Buck</v>
          </cell>
          <cell r="P629" t="str">
            <v>Walje, A Richard</v>
          </cell>
        </row>
        <row r="630">
          <cell r="A630">
            <v>8624</v>
          </cell>
          <cell r="B630" t="str">
            <v>Helms</v>
          </cell>
          <cell r="C630" t="str">
            <v>Sharon</v>
          </cell>
          <cell r="D630" t="str">
            <v>Exempt</v>
          </cell>
          <cell r="E630">
            <v>1021</v>
          </cell>
          <cell r="F630" t="str">
            <v>Major Issues Program</v>
          </cell>
          <cell r="G630">
            <v>2236</v>
          </cell>
          <cell r="H630" t="str">
            <v>Proj Mgr - Ld/Sr</v>
          </cell>
          <cell r="I630" t="str">
            <v>Proj Mgr - Ld/Sr</v>
          </cell>
          <cell r="J630">
            <v>28738</v>
          </cell>
          <cell r="K630">
            <v>36864</v>
          </cell>
          <cell r="L630">
            <v>95689.2</v>
          </cell>
          <cell r="M630" t="str">
            <v xml:space="preserve">    88350.00</v>
          </cell>
          <cell r="N630">
            <v>0.3</v>
          </cell>
          <cell r="O630" t="str">
            <v>John D Carr</v>
          </cell>
          <cell r="P630" t="str">
            <v>MacRitchie, Andy</v>
          </cell>
        </row>
        <row r="631">
          <cell r="A631">
            <v>8626</v>
          </cell>
          <cell r="B631" t="str">
            <v>Seppi</v>
          </cell>
          <cell r="C631" t="str">
            <v>Louis</v>
          </cell>
          <cell r="D631" t="str">
            <v>Exempt</v>
          </cell>
          <cell r="E631">
            <v>1047</v>
          </cell>
          <cell r="F631" t="str">
            <v>Substation Operations East</v>
          </cell>
          <cell r="G631">
            <v>6067</v>
          </cell>
          <cell r="H631" t="str">
            <v>Director, Distribution</v>
          </cell>
          <cell r="I631" t="str">
            <v>Director, Distribution</v>
          </cell>
          <cell r="J631">
            <v>28744</v>
          </cell>
          <cell r="K631">
            <v>37721</v>
          </cell>
          <cell r="L631">
            <v>101000.16</v>
          </cell>
          <cell r="M631" t="str">
            <v xml:space="preserve">   107700.00</v>
          </cell>
          <cell r="N631">
            <v>0.3</v>
          </cell>
          <cell r="O631" t="str">
            <v>Douglas R Butler</v>
          </cell>
          <cell r="P631" t="str">
            <v>Wright, Matthew</v>
          </cell>
        </row>
        <row r="632">
          <cell r="A632">
            <v>8638</v>
          </cell>
          <cell r="B632" t="str">
            <v>Pham-Bassford</v>
          </cell>
          <cell r="C632" t="str">
            <v>Yen</v>
          </cell>
          <cell r="D632" t="str">
            <v>Exempt</v>
          </cell>
          <cell r="E632">
            <v>1327</v>
          </cell>
          <cell r="F632" t="str">
            <v>Enterprise 390/ Unix Systems</v>
          </cell>
          <cell r="G632">
            <v>2136</v>
          </cell>
          <cell r="H632" t="str">
            <v>IT Spclst, DB Adm - Ld/Sr</v>
          </cell>
          <cell r="I632" t="str">
            <v>IT Spclst, DB Adm - Ld/Srr</v>
          </cell>
          <cell r="J632">
            <v>37375</v>
          </cell>
          <cell r="K632">
            <v>37375</v>
          </cell>
          <cell r="L632">
            <v>92822.16</v>
          </cell>
          <cell r="M632" t="str">
            <v xml:space="preserve">    84300.00</v>
          </cell>
          <cell r="N632">
            <v>0.24</v>
          </cell>
          <cell r="O632" t="str">
            <v>Richard D Stehno</v>
          </cell>
          <cell r="P632" t="str">
            <v>Walje, A Richard</v>
          </cell>
        </row>
        <row r="633">
          <cell r="A633">
            <v>8641</v>
          </cell>
          <cell r="B633" t="str">
            <v>Hastings</v>
          </cell>
          <cell r="C633" t="str">
            <v>Bruce</v>
          </cell>
          <cell r="D633" t="str">
            <v>Exempt</v>
          </cell>
          <cell r="E633">
            <v>1054</v>
          </cell>
          <cell r="F633" t="str">
            <v>Metering Asset</v>
          </cell>
          <cell r="G633">
            <v>2136</v>
          </cell>
          <cell r="H633" t="str">
            <v>IT Spclst, DB Adm - Ld/Sr</v>
          </cell>
          <cell r="I633" t="str">
            <v>IT Spclst, DB Adm - Ld/Sr</v>
          </cell>
          <cell r="J633">
            <v>28758</v>
          </cell>
          <cell r="K633">
            <v>35972</v>
          </cell>
          <cell r="L633">
            <v>80340</v>
          </cell>
          <cell r="M633" t="str">
            <v xml:space="preserve">    84300.00</v>
          </cell>
          <cell r="N633">
            <v>0.24</v>
          </cell>
          <cell r="O633" t="str">
            <v>Richard W Anderson</v>
          </cell>
          <cell r="P633" t="str">
            <v>Wright, Matthew</v>
          </cell>
        </row>
        <row r="634">
          <cell r="A634">
            <v>8642</v>
          </cell>
          <cell r="B634" t="str">
            <v>Andrews</v>
          </cell>
          <cell r="C634" t="str">
            <v>Kenneth</v>
          </cell>
          <cell r="D634" t="str">
            <v>Exempt</v>
          </cell>
          <cell r="E634">
            <v>1072</v>
          </cell>
          <cell r="F634" t="str">
            <v>Resource Development &amp; Management</v>
          </cell>
          <cell r="G634">
            <v>2165</v>
          </cell>
          <cell r="H634" t="str">
            <v>Manager, Engrg/Env</v>
          </cell>
          <cell r="I634" t="str">
            <v>Manager, Engrg/Env</v>
          </cell>
          <cell r="J634">
            <v>28759</v>
          </cell>
          <cell r="K634">
            <v>38149</v>
          </cell>
          <cell r="L634">
            <v>107500.08</v>
          </cell>
          <cell r="M634" t="str">
            <v xml:space="preserve">   102450.00</v>
          </cell>
          <cell r="N634">
            <v>0.3</v>
          </cell>
          <cell r="O634" t="str">
            <v>J Rand Thurgood</v>
          </cell>
          <cell r="P634" t="str">
            <v>Cunningham, Barry G</v>
          </cell>
        </row>
        <row r="635">
          <cell r="A635">
            <v>8649</v>
          </cell>
          <cell r="B635" t="str">
            <v>Wilson</v>
          </cell>
          <cell r="C635" t="str">
            <v>Frank</v>
          </cell>
          <cell r="D635" t="str">
            <v>Exempt</v>
          </cell>
          <cell r="E635">
            <v>476</v>
          </cell>
          <cell r="F635" t="str">
            <v>T&amp;D Systems Operations</v>
          </cell>
          <cell r="G635">
            <v>5717</v>
          </cell>
          <cell r="H635" t="str">
            <v>Spclst, D&amp;T - Car</v>
          </cell>
          <cell r="I635" t="str">
            <v>Spclst, D&amp;T - Car</v>
          </cell>
          <cell r="J635">
            <v>28759</v>
          </cell>
          <cell r="K635">
            <v>37768</v>
          </cell>
          <cell r="L635">
            <v>70732.08</v>
          </cell>
          <cell r="M635" t="str">
            <v xml:space="preserve">    69650.00</v>
          </cell>
          <cell r="N635">
            <v>0.24</v>
          </cell>
          <cell r="O635" t="str">
            <v>William D Tyson</v>
          </cell>
          <cell r="P635" t="str">
            <v>Wright, Matthew</v>
          </cell>
        </row>
        <row r="636">
          <cell r="A636">
            <v>8663</v>
          </cell>
          <cell r="B636" t="str">
            <v>Matheson</v>
          </cell>
          <cell r="C636" t="str">
            <v>Rachel</v>
          </cell>
          <cell r="D636" t="str">
            <v>Exempt</v>
          </cell>
          <cell r="E636">
            <v>429</v>
          </cell>
          <cell r="F636" t="str">
            <v>Transmission</v>
          </cell>
          <cell r="G636">
            <v>7543</v>
          </cell>
          <cell r="H636" t="str">
            <v>Analyst, Fin/Actng - Car</v>
          </cell>
          <cell r="I636" t="str">
            <v>Analyst, Fin/Actng - Car</v>
          </cell>
          <cell r="J636">
            <v>37375</v>
          </cell>
          <cell r="K636">
            <v>37479</v>
          </cell>
          <cell r="L636">
            <v>52105.2</v>
          </cell>
          <cell r="M636" t="str">
            <v xml:space="preserve">    54250.00</v>
          </cell>
          <cell r="N636">
            <v>0.2</v>
          </cell>
          <cell r="O636" t="str">
            <v>Gregory W Messel</v>
          </cell>
          <cell r="P636" t="str">
            <v>Wright, Matthew</v>
          </cell>
        </row>
        <row r="637">
          <cell r="A637">
            <v>8664</v>
          </cell>
          <cell r="B637" t="str">
            <v>Barham</v>
          </cell>
          <cell r="C637" t="str">
            <v>Jerry</v>
          </cell>
          <cell r="D637" t="str">
            <v>Exempt</v>
          </cell>
          <cell r="E637">
            <v>1326</v>
          </cell>
          <cell r="F637" t="str">
            <v>Enterprise Intel Systems</v>
          </cell>
          <cell r="G637">
            <v>7269</v>
          </cell>
          <cell r="H637" t="str">
            <v>IT Spclst, Entprse Sftwar</v>
          </cell>
          <cell r="I637" t="str">
            <v>IT Spclst, Entprse Sftware Dist - Ld/Sr</v>
          </cell>
          <cell r="J637">
            <v>37368</v>
          </cell>
          <cell r="K637">
            <v>37408</v>
          </cell>
          <cell r="L637">
            <v>69500.160000000003</v>
          </cell>
          <cell r="M637" t="str">
            <v xml:space="preserve">    71300.00</v>
          </cell>
          <cell r="N637">
            <v>0.24</v>
          </cell>
          <cell r="O637" t="str">
            <v>Jeffrey G McCombs</v>
          </cell>
          <cell r="P637" t="str">
            <v>Walje, A Richard</v>
          </cell>
        </row>
        <row r="638">
          <cell r="A638">
            <v>8667</v>
          </cell>
          <cell r="B638" t="str">
            <v>Robison</v>
          </cell>
          <cell r="C638" t="str">
            <v>Alexandrea</v>
          </cell>
          <cell r="D638" t="str">
            <v>Exempt</v>
          </cell>
          <cell r="E638">
            <v>85</v>
          </cell>
          <cell r="F638" t="str">
            <v>IT CDS Controller</v>
          </cell>
          <cell r="G638">
            <v>8743</v>
          </cell>
          <cell r="H638" t="str">
            <v>Admin, Business - Car</v>
          </cell>
          <cell r="I638" t="str">
            <v>Admin, Business - Car</v>
          </cell>
          <cell r="J638">
            <v>37375</v>
          </cell>
          <cell r="K638">
            <v>38078</v>
          </cell>
          <cell r="L638">
            <v>40000.080000000002</v>
          </cell>
          <cell r="M638" t="str">
            <v xml:space="preserve">    47150.00</v>
          </cell>
          <cell r="N638">
            <v>0.2</v>
          </cell>
          <cell r="O638" t="str">
            <v>Nancy Kent</v>
          </cell>
          <cell r="P638" t="str">
            <v>Walje, A Richard</v>
          </cell>
        </row>
        <row r="639">
          <cell r="A639">
            <v>8670</v>
          </cell>
          <cell r="B639" t="str">
            <v>Bontemps</v>
          </cell>
          <cell r="C639" t="str">
            <v>Maurice</v>
          </cell>
          <cell r="D639" t="str">
            <v>Exempt</v>
          </cell>
          <cell r="E639">
            <v>1351</v>
          </cell>
          <cell r="F639" t="str">
            <v>Desktop</v>
          </cell>
          <cell r="G639">
            <v>2137</v>
          </cell>
          <cell r="H639" t="str">
            <v>IT Spclst, Dsk Spt - Asso</v>
          </cell>
          <cell r="I639" t="str">
            <v>IT Spclst, Dsk Spt - Assoc</v>
          </cell>
          <cell r="J639">
            <v>37368</v>
          </cell>
          <cell r="K639">
            <v>37368</v>
          </cell>
          <cell r="L639">
            <v>41003.040000000001</v>
          </cell>
          <cell r="M639" t="str">
            <v xml:space="preserve">    39450.00</v>
          </cell>
          <cell r="N639">
            <v>0.2</v>
          </cell>
          <cell r="O639" t="str">
            <v>Kame F Davis</v>
          </cell>
          <cell r="P639" t="str">
            <v>Walje, A Richard</v>
          </cell>
        </row>
        <row r="640">
          <cell r="A640">
            <v>8673</v>
          </cell>
          <cell r="B640" t="str">
            <v>Gibbs</v>
          </cell>
          <cell r="C640" t="str">
            <v>Roseland</v>
          </cell>
          <cell r="D640" t="str">
            <v>Exempt</v>
          </cell>
          <cell r="E640">
            <v>1036</v>
          </cell>
          <cell r="F640" t="str">
            <v>Procurement Power Delivery</v>
          </cell>
          <cell r="G640">
            <v>2040</v>
          </cell>
          <cell r="H640" t="str">
            <v>Buyer - Ld/Sr</v>
          </cell>
          <cell r="I640" t="str">
            <v>Buyer - Ld/Sr</v>
          </cell>
          <cell r="J640">
            <v>37375</v>
          </cell>
          <cell r="K640">
            <v>38057</v>
          </cell>
          <cell r="L640">
            <v>52920</v>
          </cell>
          <cell r="M640" t="str">
            <v xml:space="preserve">    66100.00</v>
          </cell>
          <cell r="N640">
            <v>0.24</v>
          </cell>
          <cell r="O640" t="str">
            <v>Richard H Goodwin</v>
          </cell>
          <cell r="P640" t="str">
            <v>MacRitchie, Andy</v>
          </cell>
        </row>
        <row r="641">
          <cell r="A641">
            <v>8674</v>
          </cell>
          <cell r="B641" t="str">
            <v>Allen</v>
          </cell>
          <cell r="C641" t="str">
            <v>Melanie</v>
          </cell>
          <cell r="D641" t="str">
            <v>Non-Exempt,Non-Union</v>
          </cell>
          <cell r="E641">
            <v>1034</v>
          </cell>
          <cell r="F641" t="str">
            <v>Customer Service</v>
          </cell>
          <cell r="G641">
            <v>2019</v>
          </cell>
          <cell r="H641" t="str">
            <v>Assistant, Exec</v>
          </cell>
          <cell r="I641" t="str">
            <v>Assistant, Exec</v>
          </cell>
          <cell r="J641">
            <v>28758</v>
          </cell>
          <cell r="K641">
            <v>36688</v>
          </cell>
          <cell r="L641">
            <v>60178.080000000002</v>
          </cell>
          <cell r="M641" t="str">
            <v xml:space="preserve">    43800.00</v>
          </cell>
          <cell r="N641">
            <v>0.2</v>
          </cell>
          <cell r="O641" t="str">
            <v>Karen M Gilmore</v>
          </cell>
          <cell r="P641" t="str">
            <v>Wright, Matthew</v>
          </cell>
        </row>
        <row r="642">
          <cell r="A642">
            <v>8685</v>
          </cell>
          <cell r="B642" t="str">
            <v>Tyson</v>
          </cell>
          <cell r="C642" t="str">
            <v>William</v>
          </cell>
          <cell r="D642" t="str">
            <v>Exempt</v>
          </cell>
          <cell r="E642">
            <v>476</v>
          </cell>
          <cell r="F642" t="str">
            <v>T&amp;D Systems Operations</v>
          </cell>
          <cell r="G642">
            <v>6081</v>
          </cell>
          <cell r="H642" t="str">
            <v>Manager, Distribution</v>
          </cell>
          <cell r="I642" t="str">
            <v>Manager, Dist (Fld Ops)</v>
          </cell>
          <cell r="J642">
            <v>28772</v>
          </cell>
          <cell r="K642">
            <v>37056</v>
          </cell>
          <cell r="L642">
            <v>93353.04</v>
          </cell>
          <cell r="M642" t="str">
            <v xml:space="preserve">    90600.00</v>
          </cell>
          <cell r="N642">
            <v>0.3</v>
          </cell>
          <cell r="O642" t="str">
            <v>Stephen L Henderson</v>
          </cell>
          <cell r="P642" t="str">
            <v>Wright, Matthew</v>
          </cell>
        </row>
        <row r="643">
          <cell r="A643">
            <v>8696</v>
          </cell>
          <cell r="B643" t="str">
            <v>Nelson</v>
          </cell>
          <cell r="C643" t="str">
            <v>Eugene</v>
          </cell>
          <cell r="D643" t="str">
            <v>Exempt</v>
          </cell>
          <cell r="E643">
            <v>229</v>
          </cell>
          <cell r="F643" t="str">
            <v>Community Services - East Region</v>
          </cell>
          <cell r="G643">
            <v>6004</v>
          </cell>
          <cell r="H643" t="str">
            <v>Cnslt, Community Relation</v>
          </cell>
          <cell r="I643" t="str">
            <v>Cnslt, Community Relations (RCM)</v>
          </cell>
          <cell r="J643">
            <v>28765</v>
          </cell>
          <cell r="K643">
            <v>37463</v>
          </cell>
          <cell r="L643">
            <v>86534.16</v>
          </cell>
          <cell r="M643" t="str">
            <v xml:space="preserve">    90600.00</v>
          </cell>
          <cell r="N643">
            <v>0.3</v>
          </cell>
          <cell r="O643" t="str">
            <v>Roderick D Fisher</v>
          </cell>
          <cell r="P643" t="str">
            <v>Walje, A Richard</v>
          </cell>
        </row>
        <row r="644">
          <cell r="A644">
            <v>8709</v>
          </cell>
          <cell r="B644" t="str">
            <v>Liedtke</v>
          </cell>
          <cell r="C644" t="str">
            <v>Emil</v>
          </cell>
          <cell r="D644" t="str">
            <v>Exempt</v>
          </cell>
          <cell r="E644">
            <v>676</v>
          </cell>
          <cell r="F644" t="str">
            <v>ITSST EAI - Integration &amp; Modeling</v>
          </cell>
          <cell r="G644">
            <v>2131</v>
          </cell>
          <cell r="H644" t="str">
            <v>IT Spclst, CS Gen - Assoc</v>
          </cell>
          <cell r="I644" t="str">
            <v>IT Spclst, CS Gen - Assoc</v>
          </cell>
          <cell r="J644">
            <v>37424</v>
          </cell>
          <cell r="K644">
            <v>38009</v>
          </cell>
          <cell r="L644">
            <v>49999.92</v>
          </cell>
          <cell r="M644" t="str">
            <v xml:space="preserve">    54400.00</v>
          </cell>
          <cell r="N644">
            <v>0.2</v>
          </cell>
          <cell r="O644" t="str">
            <v>David E Maudlin</v>
          </cell>
          <cell r="P644" t="str">
            <v>Walje, A Richard</v>
          </cell>
        </row>
        <row r="645">
          <cell r="A645">
            <v>8715</v>
          </cell>
          <cell r="B645" t="str">
            <v>Kinneer</v>
          </cell>
          <cell r="C645" t="str">
            <v>Matthew</v>
          </cell>
          <cell r="D645" t="str">
            <v>Exempt</v>
          </cell>
          <cell r="E645">
            <v>270</v>
          </cell>
          <cell r="F645" t="str">
            <v>CBS Finance System Support</v>
          </cell>
          <cell r="G645">
            <v>1981</v>
          </cell>
          <cell r="H645" t="str">
            <v>Analyst, Bus Sys - Car</v>
          </cell>
          <cell r="I645" t="str">
            <v>Analyst, Bus Sys - Car</v>
          </cell>
          <cell r="J645">
            <v>37424</v>
          </cell>
          <cell r="K645">
            <v>38117</v>
          </cell>
          <cell r="L645">
            <v>47500.08</v>
          </cell>
          <cell r="M645" t="str">
            <v xml:space="preserve">    61300.00</v>
          </cell>
          <cell r="N645">
            <v>0.24</v>
          </cell>
          <cell r="O645" t="str">
            <v>Eric D Miller</v>
          </cell>
          <cell r="P645" t="str">
            <v>MacRitchie, Andy</v>
          </cell>
        </row>
        <row r="646">
          <cell r="A646">
            <v>8724</v>
          </cell>
          <cell r="B646" t="str">
            <v>Raypush</v>
          </cell>
          <cell r="C646" t="str">
            <v>Laura</v>
          </cell>
          <cell r="D646" t="str">
            <v>Exempt</v>
          </cell>
          <cell r="E646">
            <v>726</v>
          </cell>
          <cell r="F646" t="str">
            <v>T&amp;D Infrastructure Mgmt</v>
          </cell>
          <cell r="G646">
            <v>7552</v>
          </cell>
          <cell r="H646" t="str">
            <v>Supervisor, Fin/Actng</v>
          </cell>
          <cell r="I646" t="str">
            <v>Supervisor, Fin/Actng</v>
          </cell>
          <cell r="J646">
            <v>37389</v>
          </cell>
          <cell r="K646">
            <v>37798</v>
          </cell>
          <cell r="L646">
            <v>61555.199999999997</v>
          </cell>
          <cell r="M646" t="str">
            <v xml:space="preserve">    75250.00</v>
          </cell>
          <cell r="N646">
            <v>0.24</v>
          </cell>
          <cell r="O646" t="str">
            <v>Corey A Fitz Gerald</v>
          </cell>
          <cell r="P646" t="str">
            <v>Wright, Matthew</v>
          </cell>
        </row>
        <row r="647">
          <cell r="A647">
            <v>8755</v>
          </cell>
          <cell r="B647" t="str">
            <v>Metzler</v>
          </cell>
          <cell r="C647" t="str">
            <v>Craig</v>
          </cell>
          <cell r="D647" t="str">
            <v>Exempt</v>
          </cell>
          <cell r="E647">
            <v>1077</v>
          </cell>
          <cell r="F647" t="str">
            <v>Generation Engineering</v>
          </cell>
          <cell r="G647">
            <v>2119</v>
          </cell>
          <cell r="H647" t="str">
            <v>Engineer - Car</v>
          </cell>
          <cell r="I647" t="str">
            <v>Engineer - Car</v>
          </cell>
          <cell r="J647">
            <v>28802</v>
          </cell>
          <cell r="K647">
            <v>37601</v>
          </cell>
          <cell r="L647">
            <v>65283.12</v>
          </cell>
          <cell r="M647" t="str">
            <v xml:space="preserve">    68700.00</v>
          </cell>
          <cell r="N647">
            <v>0.24</v>
          </cell>
          <cell r="O647" t="str">
            <v>Craig O Garritson</v>
          </cell>
          <cell r="P647" t="str">
            <v>Cunningham, Barry G</v>
          </cell>
        </row>
        <row r="648">
          <cell r="A648">
            <v>8766</v>
          </cell>
          <cell r="B648" t="str">
            <v>Dalley</v>
          </cell>
          <cell r="C648" t="str">
            <v>Robert</v>
          </cell>
          <cell r="D648" t="str">
            <v>Exempt</v>
          </cell>
          <cell r="E648">
            <v>164</v>
          </cell>
          <cell r="F648" t="str">
            <v>Regulation</v>
          </cell>
          <cell r="G648">
            <v>2005</v>
          </cell>
          <cell r="H648" t="str">
            <v>Analyst, Rgltry - Car</v>
          </cell>
          <cell r="I648" t="str">
            <v>Analyst, Rgltry - Car</v>
          </cell>
          <cell r="J648">
            <v>37389</v>
          </cell>
          <cell r="K648">
            <v>38133</v>
          </cell>
          <cell r="L648">
            <v>54000</v>
          </cell>
          <cell r="M648" t="str">
            <v xml:space="preserve">    61800.00</v>
          </cell>
          <cell r="N648">
            <v>0.2</v>
          </cell>
          <cell r="O648" t="str">
            <v>Steven R McDougal</v>
          </cell>
          <cell r="P648" t="str">
            <v>Larson, Donald D</v>
          </cell>
        </row>
        <row r="649">
          <cell r="A649">
            <v>8769</v>
          </cell>
          <cell r="B649" t="str">
            <v>Bennion</v>
          </cell>
          <cell r="C649" t="str">
            <v>Douglas</v>
          </cell>
          <cell r="D649" t="str">
            <v>Exempt</v>
          </cell>
          <cell r="E649">
            <v>429</v>
          </cell>
          <cell r="F649" t="str">
            <v>Transmission</v>
          </cell>
          <cell r="G649">
            <v>8218</v>
          </cell>
          <cell r="H649" t="str">
            <v>Mng Dirctr, Transmission</v>
          </cell>
          <cell r="I649" t="str">
            <v>Mng Dirctr, Transmission</v>
          </cell>
          <cell r="J649">
            <v>28814</v>
          </cell>
          <cell r="K649">
            <v>37712</v>
          </cell>
          <cell r="L649">
            <v>130000.08</v>
          </cell>
          <cell r="M649" t="str">
            <v xml:space="preserve">   133350.00</v>
          </cell>
          <cell r="N649">
            <v>0.4</v>
          </cell>
          <cell r="O649" t="str">
            <v>Mark W Maher</v>
          </cell>
          <cell r="P649" t="str">
            <v>Wright, Matthew</v>
          </cell>
        </row>
        <row r="650">
          <cell r="A650">
            <v>8772</v>
          </cell>
          <cell r="B650" t="str">
            <v>Favero</v>
          </cell>
          <cell r="C650" t="str">
            <v>Kerry</v>
          </cell>
          <cell r="D650" t="str">
            <v>Exempt</v>
          </cell>
          <cell r="E650">
            <v>223</v>
          </cell>
          <cell r="F650" t="str">
            <v>T&amp;D Operations</v>
          </cell>
          <cell r="G650">
            <v>2003</v>
          </cell>
          <cell r="H650" t="str">
            <v>Analyst, Process - Ld/Sr</v>
          </cell>
          <cell r="I650" t="str">
            <v>Analyst, Process - Ld/Sr</v>
          </cell>
          <cell r="J650">
            <v>28821</v>
          </cell>
          <cell r="K650">
            <v>38028</v>
          </cell>
          <cell r="L650">
            <v>76241.039999999994</v>
          </cell>
          <cell r="M650" t="str">
            <v xml:space="preserve">    68300.00</v>
          </cell>
          <cell r="N650">
            <v>0.24</v>
          </cell>
          <cell r="O650" t="str">
            <v>Kirby Carroll</v>
          </cell>
          <cell r="P650" t="str">
            <v>Wright, Matthew</v>
          </cell>
        </row>
        <row r="651">
          <cell r="A651">
            <v>8781</v>
          </cell>
          <cell r="B651" t="str">
            <v>Swasey</v>
          </cell>
          <cell r="C651" t="str">
            <v>Merrill</v>
          </cell>
          <cell r="D651" t="str">
            <v>Exempt</v>
          </cell>
          <cell r="E651">
            <v>660</v>
          </cell>
          <cell r="F651" t="str">
            <v>Hunter Support</v>
          </cell>
          <cell r="G651">
            <v>2278</v>
          </cell>
          <cell r="H651" t="str">
            <v>Supervisor, Plant</v>
          </cell>
          <cell r="I651" t="str">
            <v>Supervisor, Plant</v>
          </cell>
          <cell r="J651">
            <v>27668</v>
          </cell>
          <cell r="K651">
            <v>35972</v>
          </cell>
          <cell r="L651">
            <v>76111.199999999997</v>
          </cell>
          <cell r="M651" t="str">
            <v xml:space="preserve">    71500.00</v>
          </cell>
          <cell r="N651">
            <v>0.24</v>
          </cell>
          <cell r="O651" t="str">
            <v>Larry P Bruno</v>
          </cell>
          <cell r="P651" t="str">
            <v>Cunningham, Barry G</v>
          </cell>
        </row>
        <row r="652">
          <cell r="A652">
            <v>8783</v>
          </cell>
          <cell r="B652" t="str">
            <v>Robbins</v>
          </cell>
          <cell r="C652" t="str">
            <v>Harriet</v>
          </cell>
          <cell r="D652" t="str">
            <v>Exempt</v>
          </cell>
          <cell r="E652">
            <v>503</v>
          </cell>
          <cell r="F652" t="str">
            <v>IT Corporate Apps &amp; Systems</v>
          </cell>
          <cell r="G652">
            <v>2150</v>
          </cell>
          <cell r="H652" t="str">
            <v>IT Spclst, SA&amp;D - Car</v>
          </cell>
          <cell r="I652" t="str">
            <v>IT Spclst, SA&amp;D - Car</v>
          </cell>
          <cell r="J652">
            <v>37396</v>
          </cell>
          <cell r="K652">
            <v>37396</v>
          </cell>
          <cell r="L652">
            <v>67161.119999999995</v>
          </cell>
          <cell r="M652" t="str">
            <v xml:space="preserve">    62050.00</v>
          </cell>
          <cell r="N652">
            <v>0.24</v>
          </cell>
          <cell r="O652" t="str">
            <v>Carol L Haertlein</v>
          </cell>
          <cell r="P652" t="str">
            <v>Walje, A Richard</v>
          </cell>
        </row>
        <row r="653">
          <cell r="A653">
            <v>8790</v>
          </cell>
          <cell r="B653" t="str">
            <v>Veltri</v>
          </cell>
          <cell r="C653" t="str">
            <v>Albert</v>
          </cell>
          <cell r="D653" t="str">
            <v>Exempt</v>
          </cell>
          <cell r="E653">
            <v>486</v>
          </cell>
          <cell r="F653" t="str">
            <v>Facility Inspection</v>
          </cell>
          <cell r="G653">
            <v>6081</v>
          </cell>
          <cell r="H653" t="str">
            <v>Manager, Distribution</v>
          </cell>
          <cell r="I653" t="str">
            <v>Manager, Distribution (Ops Mgr)</v>
          </cell>
          <cell r="J653">
            <v>28825</v>
          </cell>
          <cell r="K653">
            <v>37114</v>
          </cell>
          <cell r="L653">
            <v>93421.2</v>
          </cell>
          <cell r="M653" t="str">
            <v xml:space="preserve">    90600.00</v>
          </cell>
          <cell r="N653">
            <v>0.3</v>
          </cell>
          <cell r="O653" t="str">
            <v>James L Marquis</v>
          </cell>
          <cell r="P653" t="str">
            <v>Wright, Matthew</v>
          </cell>
        </row>
        <row r="654">
          <cell r="A654">
            <v>8801</v>
          </cell>
          <cell r="B654" t="str">
            <v>Kang</v>
          </cell>
          <cell r="C654" t="str">
            <v>Erica</v>
          </cell>
          <cell r="D654" t="str">
            <v>Exempt</v>
          </cell>
          <cell r="E654">
            <v>1301</v>
          </cell>
          <cell r="F654" t="str">
            <v>CFO - Risk Mgmt</v>
          </cell>
          <cell r="G654">
            <v>7468</v>
          </cell>
          <cell r="H654" t="str">
            <v>Analyst, Credit - Car</v>
          </cell>
          <cell r="I654" t="str">
            <v>Analyst, Credit - Car</v>
          </cell>
          <cell r="J654">
            <v>37389</v>
          </cell>
          <cell r="K654">
            <v>37479</v>
          </cell>
          <cell r="L654">
            <v>51375.12</v>
          </cell>
          <cell r="M654" t="str">
            <v xml:space="preserve">    56300.00</v>
          </cell>
          <cell r="N654">
            <v>0.2</v>
          </cell>
          <cell r="O654" t="str">
            <v>Annette E Sturgill</v>
          </cell>
          <cell r="P654" t="str">
            <v>Klein, Robert A</v>
          </cell>
        </row>
        <row r="655">
          <cell r="A655">
            <v>8836</v>
          </cell>
          <cell r="B655" t="str">
            <v>Fessler</v>
          </cell>
          <cell r="C655" t="str">
            <v>Douglas</v>
          </cell>
          <cell r="D655" t="str">
            <v>Exempt</v>
          </cell>
          <cell r="E655">
            <v>289</v>
          </cell>
          <cell r="F655" t="str">
            <v>Hydro</v>
          </cell>
          <cell r="G655">
            <v>2235</v>
          </cell>
          <cell r="H655" t="str">
            <v>Proj Mgr - Car</v>
          </cell>
          <cell r="I655" t="str">
            <v>Proj Mgr - Car</v>
          </cell>
          <cell r="J655">
            <v>28865</v>
          </cell>
          <cell r="K655">
            <v>37623</v>
          </cell>
          <cell r="L655">
            <v>79447.199999999997</v>
          </cell>
          <cell r="M655" t="str">
            <v xml:space="preserve">    76600.00</v>
          </cell>
          <cell r="N655">
            <v>0.24</v>
          </cell>
          <cell r="O655" t="str">
            <v>Timothy C O'Connor</v>
          </cell>
          <cell r="P655" t="str">
            <v>Cunningham, Barry G</v>
          </cell>
        </row>
        <row r="656">
          <cell r="A656">
            <v>8839</v>
          </cell>
          <cell r="B656" t="str">
            <v>Montoya</v>
          </cell>
          <cell r="C656" t="str">
            <v>Esequiel</v>
          </cell>
          <cell r="D656" t="str">
            <v>Electric Unions</v>
          </cell>
          <cell r="E656">
            <v>826</v>
          </cell>
          <cell r="F656" t="str">
            <v>West Valley Plant</v>
          </cell>
          <cell r="G656">
            <v>6369</v>
          </cell>
          <cell r="H656" t="str">
            <v>Plant Tech Sr - W Valley</v>
          </cell>
          <cell r="I656" t="str">
            <v>Plant Tech Sr - W Valley Gen Proj</v>
          </cell>
          <cell r="J656">
            <v>37389</v>
          </cell>
          <cell r="K656">
            <v>37389</v>
          </cell>
          <cell r="L656">
            <v>64316.160000000003</v>
          </cell>
          <cell r="N656">
            <v>0.12</v>
          </cell>
          <cell r="O656" t="str">
            <v>Terry Millgate</v>
          </cell>
          <cell r="P656" t="str">
            <v>Cunningham, Barry G</v>
          </cell>
        </row>
        <row r="657">
          <cell r="A657">
            <v>8840</v>
          </cell>
          <cell r="B657" t="str">
            <v>Beard</v>
          </cell>
          <cell r="C657" t="str">
            <v>Thomas</v>
          </cell>
          <cell r="D657" t="str">
            <v>Electric Unions</v>
          </cell>
          <cell r="E657">
            <v>826</v>
          </cell>
          <cell r="F657" t="str">
            <v>West Valley Plant</v>
          </cell>
          <cell r="G657">
            <v>6369</v>
          </cell>
          <cell r="H657" t="str">
            <v>Plant Tech Sr - W Valley</v>
          </cell>
          <cell r="I657" t="str">
            <v>Plant Tech Sr - W Valley Gen Proj</v>
          </cell>
          <cell r="J657">
            <v>37396</v>
          </cell>
          <cell r="K657">
            <v>37396</v>
          </cell>
          <cell r="L657">
            <v>64316.160000000003</v>
          </cell>
          <cell r="N657">
            <v>0.12</v>
          </cell>
          <cell r="O657" t="str">
            <v>Terry Millgate</v>
          </cell>
          <cell r="P657" t="str">
            <v>Cunningham, Barry G</v>
          </cell>
        </row>
        <row r="658">
          <cell r="A658">
            <v>8841</v>
          </cell>
          <cell r="B658" t="str">
            <v>Soderquist</v>
          </cell>
          <cell r="C658" t="str">
            <v>Larry</v>
          </cell>
          <cell r="D658" t="str">
            <v>Exempt</v>
          </cell>
          <cell r="E658">
            <v>429</v>
          </cell>
          <cell r="F658" t="str">
            <v>Transmission</v>
          </cell>
          <cell r="G658">
            <v>2164</v>
          </cell>
          <cell r="H658" t="str">
            <v>Manager, D&amp;T</v>
          </cell>
          <cell r="I658" t="str">
            <v>Manager, D&amp;T</v>
          </cell>
          <cell r="J658">
            <v>37404</v>
          </cell>
          <cell r="K658">
            <v>37404</v>
          </cell>
          <cell r="L658">
            <v>96600</v>
          </cell>
          <cell r="M658" t="str">
            <v xml:space="preserve">    92900.00</v>
          </cell>
          <cell r="N658">
            <v>0.3</v>
          </cell>
          <cell r="O658" t="str">
            <v>David B Cory</v>
          </cell>
          <cell r="P658" t="str">
            <v>Wright, Matthew</v>
          </cell>
        </row>
        <row r="659">
          <cell r="A659">
            <v>8844</v>
          </cell>
          <cell r="B659" t="str">
            <v>Williams</v>
          </cell>
          <cell r="C659" t="str">
            <v>Charles</v>
          </cell>
          <cell r="D659" t="str">
            <v>Exempt</v>
          </cell>
          <cell r="E659">
            <v>1351</v>
          </cell>
          <cell r="F659" t="str">
            <v>Desktop</v>
          </cell>
          <cell r="G659">
            <v>2139</v>
          </cell>
          <cell r="H659" t="str">
            <v>IT Spclst, Dsk Spt - Ld/S</v>
          </cell>
          <cell r="I659" t="str">
            <v>IT Spclst, Dsk Spt - Ld/Sr</v>
          </cell>
          <cell r="J659">
            <v>37389</v>
          </cell>
          <cell r="K659">
            <v>37389</v>
          </cell>
          <cell r="L659">
            <v>59878.080000000002</v>
          </cell>
          <cell r="M659" t="str">
            <v xml:space="preserve">    62000.00</v>
          </cell>
          <cell r="N659">
            <v>0.24</v>
          </cell>
          <cell r="O659" t="str">
            <v>Kame F Davis</v>
          </cell>
          <cell r="P659" t="str">
            <v>Walje, A Richard</v>
          </cell>
        </row>
        <row r="660">
          <cell r="A660">
            <v>8876</v>
          </cell>
          <cell r="B660" t="str">
            <v>Bruderer</v>
          </cell>
          <cell r="C660" t="str">
            <v>Craig</v>
          </cell>
          <cell r="D660" t="str">
            <v>Exempt</v>
          </cell>
          <cell r="E660">
            <v>1065</v>
          </cell>
          <cell r="F660" t="str">
            <v>C&amp;I Account Management</v>
          </cell>
          <cell r="G660">
            <v>1952</v>
          </cell>
          <cell r="H660" t="str">
            <v>Acct Mgr, Corporate</v>
          </cell>
          <cell r="I660" t="str">
            <v>Acct Mgr, Corporate</v>
          </cell>
          <cell r="J660">
            <v>28898</v>
          </cell>
          <cell r="K660">
            <v>35576</v>
          </cell>
          <cell r="L660">
            <v>81769.2</v>
          </cell>
          <cell r="M660" t="str">
            <v xml:space="preserve">    92900.00</v>
          </cell>
          <cell r="N660">
            <v>0.3</v>
          </cell>
          <cell r="O660" t="str">
            <v>David J Spalding</v>
          </cell>
          <cell r="P660" t="str">
            <v>Wright, Matthew</v>
          </cell>
        </row>
        <row r="661">
          <cell r="A661">
            <v>8920</v>
          </cell>
          <cell r="B661" t="str">
            <v>Johnson</v>
          </cell>
          <cell r="C661" t="str">
            <v>Timothy</v>
          </cell>
          <cell r="D661" t="str">
            <v>Exempt</v>
          </cell>
          <cell r="E661">
            <v>506</v>
          </cell>
          <cell r="F661" t="str">
            <v>Transport East</v>
          </cell>
          <cell r="G661">
            <v>2182</v>
          </cell>
          <cell r="H661" t="str">
            <v>Manager, Transport</v>
          </cell>
          <cell r="I661" t="str">
            <v>Manager, Transport</v>
          </cell>
          <cell r="J661">
            <v>28912</v>
          </cell>
          <cell r="K661">
            <v>37783</v>
          </cell>
          <cell r="L661">
            <v>83391.12</v>
          </cell>
          <cell r="M661" t="str">
            <v xml:space="preserve">    86850.00</v>
          </cell>
          <cell r="N661">
            <v>0.3</v>
          </cell>
          <cell r="O661" t="str">
            <v>William H Goble</v>
          </cell>
          <cell r="P661" t="str">
            <v>Wright, Matthew</v>
          </cell>
        </row>
        <row r="662">
          <cell r="A662">
            <v>8924</v>
          </cell>
          <cell r="B662" t="str">
            <v>Kolluri</v>
          </cell>
          <cell r="C662" t="str">
            <v>Kavita</v>
          </cell>
          <cell r="D662" t="str">
            <v>Exempt</v>
          </cell>
          <cell r="E662">
            <v>263</v>
          </cell>
          <cell r="F662" t="str">
            <v>IT SAP Development</v>
          </cell>
          <cell r="G662">
            <v>2131</v>
          </cell>
          <cell r="H662" t="str">
            <v>IT Spclst, CS Gen - Assoc</v>
          </cell>
          <cell r="I662" t="str">
            <v>IT Spclst, CS Gen - Assoc</v>
          </cell>
          <cell r="J662">
            <v>37396</v>
          </cell>
          <cell r="K662">
            <v>37587</v>
          </cell>
          <cell r="L662">
            <v>50470.080000000002</v>
          </cell>
          <cell r="M662" t="str">
            <v xml:space="preserve">    54400.00</v>
          </cell>
          <cell r="N662">
            <v>0.2</v>
          </cell>
          <cell r="O662" t="str">
            <v>Berdine Buck</v>
          </cell>
          <cell r="P662" t="str">
            <v>Walje, A Richard</v>
          </cell>
        </row>
        <row r="663">
          <cell r="A663">
            <v>8934</v>
          </cell>
          <cell r="B663" t="str">
            <v>Niestempski</v>
          </cell>
          <cell r="C663" t="str">
            <v>William</v>
          </cell>
          <cell r="D663" t="str">
            <v>Exempt</v>
          </cell>
          <cell r="E663">
            <v>258</v>
          </cell>
          <cell r="F663" t="str">
            <v>Enterprise Ops/ EOC</v>
          </cell>
          <cell r="G663">
            <v>2139</v>
          </cell>
          <cell r="H663" t="str">
            <v>IT Spclst, Dsk Spt - Ld/S</v>
          </cell>
          <cell r="I663" t="str">
            <v>IT Spclst, Dsk Spt - Ld/Sr</v>
          </cell>
          <cell r="J663">
            <v>37404</v>
          </cell>
          <cell r="K663">
            <v>37404</v>
          </cell>
          <cell r="L663">
            <v>64316.160000000003</v>
          </cell>
          <cell r="M663" t="str">
            <v xml:space="preserve">    62000.00</v>
          </cell>
          <cell r="N663">
            <v>0.24</v>
          </cell>
          <cell r="O663" t="str">
            <v>James B Carroll</v>
          </cell>
          <cell r="P663" t="str">
            <v>Walje, A Richard</v>
          </cell>
        </row>
        <row r="664">
          <cell r="A664">
            <v>8944</v>
          </cell>
          <cell r="B664" t="str">
            <v>Bottomly</v>
          </cell>
          <cell r="C664" t="str">
            <v>Bernard</v>
          </cell>
          <cell r="D664" t="str">
            <v>Exempt</v>
          </cell>
          <cell r="E664">
            <v>1026</v>
          </cell>
          <cell r="F664" t="str">
            <v>Community Services - West Region</v>
          </cell>
          <cell r="G664">
            <v>6056</v>
          </cell>
          <cell r="H664" t="str">
            <v>Director, Community Rltns</v>
          </cell>
          <cell r="I664" t="str">
            <v>Director, Community Rltns</v>
          </cell>
          <cell r="J664">
            <v>37403</v>
          </cell>
          <cell r="K664">
            <v>37403</v>
          </cell>
          <cell r="L664">
            <v>101756.16</v>
          </cell>
          <cell r="M664" t="str">
            <v xml:space="preserve">   112500.00</v>
          </cell>
          <cell r="N664">
            <v>0.4</v>
          </cell>
          <cell r="O664" t="str">
            <v>Carol L Hunter</v>
          </cell>
          <cell r="P664" t="str">
            <v>Walje, A Richard</v>
          </cell>
        </row>
        <row r="665">
          <cell r="A665">
            <v>8970</v>
          </cell>
          <cell r="B665" t="str">
            <v>Salisbury</v>
          </cell>
          <cell r="C665" t="str">
            <v>Robert</v>
          </cell>
          <cell r="D665" t="str">
            <v>Exempt</v>
          </cell>
          <cell r="E665">
            <v>487</v>
          </cell>
          <cell r="F665" t="str">
            <v>Field Engineering West</v>
          </cell>
          <cell r="G665">
            <v>2120</v>
          </cell>
          <cell r="H665" t="str">
            <v>Engineer - Ld/Sr</v>
          </cell>
          <cell r="I665" t="str">
            <v>Engineer - Ld/Sr</v>
          </cell>
          <cell r="J665">
            <v>28933</v>
          </cell>
          <cell r="K665">
            <v>37859</v>
          </cell>
          <cell r="L665">
            <v>76468.08</v>
          </cell>
          <cell r="M665" t="str">
            <v xml:space="preserve">    80400.00</v>
          </cell>
          <cell r="N665">
            <v>0.24</v>
          </cell>
          <cell r="O665" t="str">
            <v>Leslie H Bahls</v>
          </cell>
          <cell r="P665" t="str">
            <v>Wright, Matthew</v>
          </cell>
        </row>
        <row r="666">
          <cell r="A666">
            <v>8987</v>
          </cell>
          <cell r="B666" t="str">
            <v>Mcdermaid</v>
          </cell>
          <cell r="C666" t="str">
            <v>Paul</v>
          </cell>
          <cell r="D666" t="str">
            <v>Exempt</v>
          </cell>
          <cell r="E666">
            <v>476</v>
          </cell>
          <cell r="F666" t="str">
            <v>T&amp;D Systems Operations</v>
          </cell>
          <cell r="G666">
            <v>2000</v>
          </cell>
          <cell r="H666" t="str">
            <v>Analyst, Mtrls - Ld/Sr</v>
          </cell>
          <cell r="I666" t="str">
            <v>Analyst, Mtrls - Ld/Sr</v>
          </cell>
          <cell r="J666">
            <v>28955</v>
          </cell>
          <cell r="K666">
            <v>35972</v>
          </cell>
          <cell r="L666">
            <v>65673.119999999995</v>
          </cell>
          <cell r="M666" t="str">
            <v xml:space="preserve">    64050.00</v>
          </cell>
          <cell r="N666">
            <v>0.24</v>
          </cell>
          <cell r="O666" t="str">
            <v>Mallie L Dashiell</v>
          </cell>
          <cell r="P666" t="str">
            <v>Wright, Matthew</v>
          </cell>
        </row>
        <row r="667">
          <cell r="A667">
            <v>8991</v>
          </cell>
          <cell r="B667" t="str">
            <v>Reed</v>
          </cell>
          <cell r="C667" t="str">
            <v>Margaret</v>
          </cell>
          <cell r="D667" t="str">
            <v>Exempt</v>
          </cell>
          <cell r="E667">
            <v>1010</v>
          </cell>
          <cell r="F667" t="str">
            <v>Property Risk</v>
          </cell>
          <cell r="G667">
            <v>1967</v>
          </cell>
          <cell r="H667" t="str">
            <v>Admntr, Contract - Ld/Sr</v>
          </cell>
          <cell r="I667" t="str">
            <v>Admntr, Contract - Ld/Sr</v>
          </cell>
          <cell r="J667">
            <v>28942</v>
          </cell>
          <cell r="K667">
            <v>35972</v>
          </cell>
          <cell r="L667">
            <v>74666.16</v>
          </cell>
          <cell r="M667" t="str">
            <v xml:space="preserve">    70050.00</v>
          </cell>
          <cell r="N667">
            <v>0.24</v>
          </cell>
          <cell r="O667" t="str">
            <v>John F Fryer</v>
          </cell>
          <cell r="P667" t="str">
            <v>Klein, Robert A</v>
          </cell>
        </row>
        <row r="668">
          <cell r="A668">
            <v>9013</v>
          </cell>
          <cell r="B668" t="str">
            <v>Rich</v>
          </cell>
          <cell r="C668" t="str">
            <v>Bret</v>
          </cell>
          <cell r="D668" t="str">
            <v>Exempt</v>
          </cell>
          <cell r="E668">
            <v>250</v>
          </cell>
          <cell r="F668" t="str">
            <v>Training Support &amp; Development - PD</v>
          </cell>
          <cell r="G668">
            <v>2307</v>
          </cell>
          <cell r="H668" t="str">
            <v>Trainer, Techncl - Ld/Sr</v>
          </cell>
          <cell r="I668" t="str">
            <v>Trainer, Techncl - Ld/Sr</v>
          </cell>
          <cell r="J668">
            <v>28957</v>
          </cell>
          <cell r="K668">
            <v>37936</v>
          </cell>
          <cell r="L668">
            <v>67741.2</v>
          </cell>
          <cell r="M668" t="str">
            <v xml:space="preserve">    65450.00</v>
          </cell>
          <cell r="N668">
            <v>0.24</v>
          </cell>
          <cell r="O668" t="str">
            <v>John A Bircumshaw</v>
          </cell>
          <cell r="P668" t="str">
            <v>Wright, Matthew</v>
          </cell>
        </row>
        <row r="669">
          <cell r="A669">
            <v>9020</v>
          </cell>
          <cell r="B669" t="str">
            <v>Christensen</v>
          </cell>
          <cell r="C669" t="str">
            <v>Sandra</v>
          </cell>
          <cell r="D669" t="str">
            <v>Exempt</v>
          </cell>
          <cell r="E669">
            <v>231</v>
          </cell>
          <cell r="F669" t="str">
            <v>Generation</v>
          </cell>
          <cell r="G669">
            <v>7548</v>
          </cell>
          <cell r="H669" t="str">
            <v>Cnslt, Fin/Actng - Car</v>
          </cell>
          <cell r="I669" t="str">
            <v>Cnslt, Fin/Actng - Car</v>
          </cell>
          <cell r="J669">
            <v>28961</v>
          </cell>
          <cell r="K669">
            <v>37494</v>
          </cell>
          <cell r="L669">
            <v>75315.12</v>
          </cell>
          <cell r="M669" t="str">
            <v xml:space="preserve">    77300.00</v>
          </cell>
          <cell r="N669">
            <v>0.24</v>
          </cell>
          <cell r="O669" t="str">
            <v>Stephen A Hastings</v>
          </cell>
          <cell r="P669" t="str">
            <v>Cunningham, Barry G</v>
          </cell>
        </row>
        <row r="670">
          <cell r="A670">
            <v>9021</v>
          </cell>
          <cell r="B670" t="str">
            <v>Gutowski</v>
          </cell>
          <cell r="C670" t="str">
            <v>Mark</v>
          </cell>
          <cell r="D670" t="str">
            <v>Exempt</v>
          </cell>
          <cell r="E670">
            <v>1382</v>
          </cell>
          <cell r="F670" t="str">
            <v>Telecom Network Engineering</v>
          </cell>
          <cell r="G670">
            <v>2056</v>
          </cell>
          <cell r="H670" t="str">
            <v>Cnslt, Sys - Car</v>
          </cell>
          <cell r="I670" t="str">
            <v>Cnslt, Sys - Car</v>
          </cell>
          <cell r="J670">
            <v>37445</v>
          </cell>
          <cell r="K670">
            <v>37445</v>
          </cell>
          <cell r="L670">
            <v>79720.08</v>
          </cell>
          <cell r="M670" t="str">
            <v xml:space="preserve">    81500.00</v>
          </cell>
          <cell r="N670">
            <v>0.24</v>
          </cell>
          <cell r="O670" t="str">
            <v>Charles D Bagley</v>
          </cell>
          <cell r="P670" t="str">
            <v>Walje, A Richard</v>
          </cell>
        </row>
        <row r="671">
          <cell r="A671">
            <v>9026</v>
          </cell>
          <cell r="B671" t="str">
            <v>Anderson</v>
          </cell>
          <cell r="C671" t="str">
            <v>Jeffrey</v>
          </cell>
          <cell r="D671" t="str">
            <v>Exempt</v>
          </cell>
          <cell r="E671">
            <v>663</v>
          </cell>
          <cell r="F671" t="str">
            <v>Carbon Operations</v>
          </cell>
          <cell r="G671">
            <v>5692</v>
          </cell>
          <cell r="H671" t="str">
            <v>Supervisor, Plant Operati</v>
          </cell>
          <cell r="I671" t="str">
            <v>Supervisor, Plant Operations</v>
          </cell>
          <cell r="J671">
            <v>28966</v>
          </cell>
          <cell r="K671">
            <v>36795</v>
          </cell>
          <cell r="L671">
            <v>80201.039999999994</v>
          </cell>
          <cell r="M671" t="str">
            <v xml:space="preserve">    78700.00</v>
          </cell>
          <cell r="N671">
            <v>0.24</v>
          </cell>
          <cell r="O671" t="str">
            <v>Tim C Bingley</v>
          </cell>
          <cell r="P671" t="str">
            <v>Cunningham, Barry G</v>
          </cell>
        </row>
        <row r="672">
          <cell r="A672">
            <v>9027</v>
          </cell>
          <cell r="B672" t="str">
            <v>Davis</v>
          </cell>
          <cell r="C672" t="str">
            <v>Jeni</v>
          </cell>
          <cell r="D672" t="str">
            <v>Exempt</v>
          </cell>
          <cell r="E672">
            <v>1113</v>
          </cell>
          <cell r="F672" t="str">
            <v>System Support</v>
          </cell>
          <cell r="G672">
            <v>1981</v>
          </cell>
          <cell r="H672" t="str">
            <v>Analyst, Bus Sys - Car</v>
          </cell>
          <cell r="I672" t="str">
            <v>Analyst, Bus Sys - Car</v>
          </cell>
          <cell r="J672">
            <v>28968</v>
          </cell>
          <cell r="K672">
            <v>37249</v>
          </cell>
          <cell r="L672">
            <v>55124.160000000003</v>
          </cell>
          <cell r="M672" t="str">
            <v xml:space="preserve">    61300.00</v>
          </cell>
          <cell r="N672">
            <v>0.24</v>
          </cell>
          <cell r="O672" t="str">
            <v>Douglas H Anderson</v>
          </cell>
          <cell r="P672" t="str">
            <v>Wright, Matthew</v>
          </cell>
        </row>
        <row r="673">
          <cell r="A673">
            <v>9036</v>
          </cell>
          <cell r="B673" t="str">
            <v>Morton</v>
          </cell>
          <cell r="C673" t="str">
            <v>Jerald</v>
          </cell>
          <cell r="D673" t="str">
            <v>Exempt</v>
          </cell>
          <cell r="E673">
            <v>476</v>
          </cell>
          <cell r="F673" t="str">
            <v>T&amp;D Systems Operations</v>
          </cell>
          <cell r="G673">
            <v>5718</v>
          </cell>
          <cell r="H673" t="str">
            <v>Spclst, D&amp;T - Ld/Sr</v>
          </cell>
          <cell r="I673" t="str">
            <v>Spclst, D&amp;T - Ld/Sr</v>
          </cell>
          <cell r="J673">
            <v>28977</v>
          </cell>
          <cell r="K673">
            <v>35972</v>
          </cell>
          <cell r="L673">
            <v>83540.160000000003</v>
          </cell>
          <cell r="M673" t="str">
            <v xml:space="preserve">    80950.00</v>
          </cell>
          <cell r="N673">
            <v>0.24</v>
          </cell>
          <cell r="O673" t="str">
            <v>Steven K Leistner</v>
          </cell>
          <cell r="P673" t="str">
            <v>Wright, Matthew</v>
          </cell>
        </row>
        <row r="674">
          <cell r="A674">
            <v>9039</v>
          </cell>
          <cell r="B674" t="str">
            <v>Wilson</v>
          </cell>
          <cell r="C674" t="str">
            <v>Greg</v>
          </cell>
          <cell r="D674" t="str">
            <v>Exempt</v>
          </cell>
          <cell r="E674">
            <v>502</v>
          </cell>
          <cell r="F674" t="str">
            <v>IT SAP Infrastructure</v>
          </cell>
          <cell r="G674">
            <v>2131</v>
          </cell>
          <cell r="H674" t="str">
            <v>IT Spclst, CS Gen - Assoc</v>
          </cell>
          <cell r="I674" t="str">
            <v>IT Spclst, CS Gen - Assoc</v>
          </cell>
          <cell r="J674">
            <v>37410</v>
          </cell>
          <cell r="K674">
            <v>37410</v>
          </cell>
          <cell r="L674">
            <v>58660.08</v>
          </cell>
          <cell r="M674" t="str">
            <v xml:space="preserve">    54400.00</v>
          </cell>
          <cell r="N674">
            <v>0.2</v>
          </cell>
          <cell r="O674" t="str">
            <v>Gordon P Hale</v>
          </cell>
          <cell r="P674" t="str">
            <v>Walje, A Richard</v>
          </cell>
        </row>
        <row r="675">
          <cell r="A675">
            <v>9040</v>
          </cell>
          <cell r="B675" t="str">
            <v>Shively Jr</v>
          </cell>
          <cell r="C675" t="str">
            <v>Willard</v>
          </cell>
          <cell r="D675" t="str">
            <v>Exempt</v>
          </cell>
          <cell r="E675">
            <v>1301</v>
          </cell>
          <cell r="F675" t="str">
            <v>CFO - Risk Mgmt</v>
          </cell>
          <cell r="G675">
            <v>2236</v>
          </cell>
          <cell r="H675" t="str">
            <v>Proj Mgr - Ld/Sr</v>
          </cell>
          <cell r="I675" t="str">
            <v>Proj, Mgr - Ld/Sr</v>
          </cell>
          <cell r="J675">
            <v>37389</v>
          </cell>
          <cell r="K675">
            <v>38132</v>
          </cell>
          <cell r="L675">
            <v>105000</v>
          </cell>
          <cell r="M675" t="str">
            <v xml:space="preserve">    88350.00</v>
          </cell>
          <cell r="N675">
            <v>0.3</v>
          </cell>
          <cell r="O675" t="str">
            <v>Keith J Harrison</v>
          </cell>
          <cell r="P675" t="str">
            <v>Klein, Robert A</v>
          </cell>
        </row>
        <row r="676">
          <cell r="A676">
            <v>9043</v>
          </cell>
          <cell r="B676" t="str">
            <v>Rasmussen</v>
          </cell>
          <cell r="C676" t="str">
            <v>Timothy</v>
          </cell>
          <cell r="D676" t="str">
            <v>Exempt</v>
          </cell>
          <cell r="E676">
            <v>1109</v>
          </cell>
          <cell r="F676" t="str">
            <v>Program Planning</v>
          </cell>
          <cell r="G676">
            <v>2120</v>
          </cell>
          <cell r="H676" t="str">
            <v>Engineer - Ld/Sr</v>
          </cell>
          <cell r="I676" t="str">
            <v>Engineer - Ld/Sr</v>
          </cell>
          <cell r="J676">
            <v>37410</v>
          </cell>
          <cell r="K676">
            <v>37859</v>
          </cell>
          <cell r="L676">
            <v>74675.039999999994</v>
          </cell>
          <cell r="M676" t="str">
            <v xml:space="preserve">    80400.00</v>
          </cell>
          <cell r="N676">
            <v>0.24</v>
          </cell>
          <cell r="O676" t="str">
            <v>Richard A Vail</v>
          </cell>
          <cell r="P676" t="str">
            <v>Wright, Matthew</v>
          </cell>
        </row>
        <row r="677">
          <cell r="A677">
            <v>9044</v>
          </cell>
          <cell r="B677" t="str">
            <v>York</v>
          </cell>
          <cell r="C677" t="str">
            <v>Norman</v>
          </cell>
          <cell r="D677" t="str">
            <v>Exempt</v>
          </cell>
          <cell r="E677">
            <v>238</v>
          </cell>
          <cell r="F677" t="str">
            <v>C&amp;T Front Office</v>
          </cell>
          <cell r="G677">
            <v>2297</v>
          </cell>
          <cell r="H677" t="str">
            <v>Trader, Engy Trans - Car</v>
          </cell>
          <cell r="I677" t="str">
            <v>Trader, Engy Trans - Car</v>
          </cell>
          <cell r="J677">
            <v>37438</v>
          </cell>
          <cell r="K677">
            <v>37438</v>
          </cell>
          <cell r="L677">
            <v>80750.16</v>
          </cell>
          <cell r="M677" t="str">
            <v xml:space="preserve">    71750.00</v>
          </cell>
          <cell r="N677">
            <v>0.5</v>
          </cell>
          <cell r="O677" t="str">
            <v>Todd W Carpenter</v>
          </cell>
          <cell r="P677" t="str">
            <v>Watters, Stan K</v>
          </cell>
        </row>
        <row r="678">
          <cell r="A678">
            <v>9067</v>
          </cell>
          <cell r="B678" t="str">
            <v>Bergstrom</v>
          </cell>
          <cell r="C678" t="str">
            <v>Michael</v>
          </cell>
          <cell r="D678" t="str">
            <v>Exempt</v>
          </cell>
          <cell r="E678">
            <v>828</v>
          </cell>
          <cell r="F678" t="str">
            <v>Project Services</v>
          </cell>
          <cell r="G678">
            <v>2222</v>
          </cell>
          <cell r="H678" t="str">
            <v>Planner, D&amp;T - Ld/Sr</v>
          </cell>
          <cell r="I678" t="str">
            <v>Planner D&amp;T - Ld/Sr</v>
          </cell>
          <cell r="J678">
            <v>37424</v>
          </cell>
          <cell r="K678">
            <v>37424</v>
          </cell>
          <cell r="L678">
            <v>70056</v>
          </cell>
          <cell r="M678" t="str">
            <v xml:space="preserve">    67400.00</v>
          </cell>
          <cell r="N678">
            <v>0.24</v>
          </cell>
          <cell r="O678" t="str">
            <v>James P Tervo</v>
          </cell>
          <cell r="P678" t="str">
            <v>Wright, Matthew</v>
          </cell>
        </row>
        <row r="679">
          <cell r="A679">
            <v>9105</v>
          </cell>
          <cell r="B679" t="str">
            <v>Huynh</v>
          </cell>
          <cell r="C679" t="str">
            <v>Sikhiu</v>
          </cell>
          <cell r="D679" t="str">
            <v>Exempt</v>
          </cell>
          <cell r="E679">
            <v>1110</v>
          </cell>
          <cell r="F679" t="str">
            <v>Engineering Standards</v>
          </cell>
          <cell r="G679">
            <v>2118</v>
          </cell>
          <cell r="H679" t="str">
            <v>Engineer - Assoc</v>
          </cell>
          <cell r="I679" t="str">
            <v>Engineer - Assoc</v>
          </cell>
          <cell r="J679">
            <v>37424</v>
          </cell>
          <cell r="K679">
            <v>37424</v>
          </cell>
          <cell r="L679">
            <v>50985.120000000003</v>
          </cell>
          <cell r="M679" t="str">
            <v xml:space="preserve">    55000.00</v>
          </cell>
          <cell r="N679">
            <v>0.2</v>
          </cell>
          <cell r="O679" t="str">
            <v>Gail A Shaw</v>
          </cell>
          <cell r="P679" t="str">
            <v>Wright, Matthew</v>
          </cell>
        </row>
        <row r="680">
          <cell r="A680">
            <v>9119</v>
          </cell>
          <cell r="B680" t="str">
            <v>Butry</v>
          </cell>
          <cell r="C680" t="str">
            <v>Marilee</v>
          </cell>
          <cell r="D680" t="str">
            <v>Exempt</v>
          </cell>
          <cell r="E680">
            <v>1381</v>
          </cell>
          <cell r="F680" t="str">
            <v>Enterprise Services</v>
          </cell>
          <cell r="G680">
            <v>2235</v>
          </cell>
          <cell r="H680" t="str">
            <v>Proj Mgr - Car</v>
          </cell>
          <cell r="I680" t="str">
            <v>Project Manager - Car</v>
          </cell>
          <cell r="J680">
            <v>37431</v>
          </cell>
          <cell r="K680">
            <v>37737</v>
          </cell>
          <cell r="L680">
            <v>68330.16</v>
          </cell>
          <cell r="M680" t="str">
            <v xml:space="preserve">    76600.00</v>
          </cell>
          <cell r="N680">
            <v>0.24</v>
          </cell>
          <cell r="O680" t="str">
            <v>Donald E Lee</v>
          </cell>
          <cell r="P680" t="str">
            <v>Walje, A Richard</v>
          </cell>
        </row>
        <row r="681">
          <cell r="A681">
            <v>9127</v>
          </cell>
          <cell r="B681" t="str">
            <v>Porter</v>
          </cell>
          <cell r="C681" t="str">
            <v>Randy</v>
          </cell>
          <cell r="D681" t="str">
            <v>Exempt</v>
          </cell>
          <cell r="E681">
            <v>476</v>
          </cell>
          <cell r="F681" t="str">
            <v>T&amp;D Systems Operations</v>
          </cell>
          <cell r="G681">
            <v>5717</v>
          </cell>
          <cell r="H681" t="str">
            <v>Spclst, D&amp;T - Car</v>
          </cell>
          <cell r="I681" t="str">
            <v>Spclst, D&amp;T - Car</v>
          </cell>
          <cell r="J681">
            <v>28982</v>
          </cell>
          <cell r="K681">
            <v>35972</v>
          </cell>
          <cell r="L681">
            <v>79422</v>
          </cell>
          <cell r="M681" t="str">
            <v xml:space="preserve">    69650.00</v>
          </cell>
          <cell r="N681">
            <v>0.24</v>
          </cell>
          <cell r="O681" t="str">
            <v>Steven K Leistner</v>
          </cell>
          <cell r="P681" t="str">
            <v>Wright, Matthew</v>
          </cell>
        </row>
        <row r="682">
          <cell r="A682">
            <v>9145</v>
          </cell>
          <cell r="B682" t="str">
            <v>Adams</v>
          </cell>
          <cell r="C682" t="str">
            <v>Brett</v>
          </cell>
          <cell r="D682" t="str">
            <v>Exempt</v>
          </cell>
          <cell r="E682">
            <v>1138</v>
          </cell>
          <cell r="F682" t="str">
            <v>Albany New Connections</v>
          </cell>
          <cell r="G682">
            <v>6081</v>
          </cell>
          <cell r="H682" t="str">
            <v>Manager, Distribution</v>
          </cell>
          <cell r="I682" t="str">
            <v>Manager, Distribution</v>
          </cell>
          <cell r="J682">
            <v>28989</v>
          </cell>
          <cell r="K682">
            <v>36708</v>
          </cell>
          <cell r="L682">
            <v>86102.16</v>
          </cell>
          <cell r="M682" t="str">
            <v xml:space="preserve">    90600.00</v>
          </cell>
          <cell r="N682">
            <v>0.3</v>
          </cell>
          <cell r="O682" t="str">
            <v>Jon A Weber</v>
          </cell>
          <cell r="P682" t="str">
            <v>Wright, Matthew</v>
          </cell>
        </row>
        <row r="683">
          <cell r="A683">
            <v>9151</v>
          </cell>
          <cell r="B683" t="str">
            <v>Carvour</v>
          </cell>
          <cell r="C683" t="str">
            <v>Mary</v>
          </cell>
          <cell r="D683" t="str">
            <v>Exempt</v>
          </cell>
          <cell r="E683">
            <v>158</v>
          </cell>
          <cell r="F683" t="str">
            <v>Human Resources</v>
          </cell>
          <cell r="G683">
            <v>1994</v>
          </cell>
          <cell r="H683" t="str">
            <v>Analyst, HR - Ld/Sr</v>
          </cell>
          <cell r="I683" t="str">
            <v>Analyst, HR - Ld/Sr</v>
          </cell>
          <cell r="J683">
            <v>37431</v>
          </cell>
          <cell r="K683">
            <v>37431</v>
          </cell>
          <cell r="L683">
            <v>75268.08</v>
          </cell>
          <cell r="M683" t="str">
            <v xml:space="preserve">    72800.00</v>
          </cell>
          <cell r="N683">
            <v>0.24</v>
          </cell>
          <cell r="O683" t="str">
            <v>Michael J Pittman</v>
          </cell>
          <cell r="P683" t="str">
            <v>Pittman, Michael J</v>
          </cell>
        </row>
        <row r="684">
          <cell r="A684">
            <v>9158</v>
          </cell>
          <cell r="B684" t="str">
            <v>Hale</v>
          </cell>
          <cell r="C684" t="str">
            <v>Laren</v>
          </cell>
          <cell r="D684" t="str">
            <v>Exempt</v>
          </cell>
          <cell r="E684">
            <v>296</v>
          </cell>
          <cell r="F684" t="str">
            <v>Power Costs</v>
          </cell>
          <cell r="G684">
            <v>2006</v>
          </cell>
          <cell r="H684" t="str">
            <v>Analyst, Rgltry - Ld/Sr</v>
          </cell>
          <cell r="I684" t="str">
            <v>Analyst, Rgltry - Ld/Sr</v>
          </cell>
          <cell r="J684">
            <v>28992</v>
          </cell>
          <cell r="K684">
            <v>35972</v>
          </cell>
          <cell r="L684">
            <v>75316.08</v>
          </cell>
          <cell r="M684" t="str">
            <v xml:space="preserve">    69800.00</v>
          </cell>
          <cell r="N684">
            <v>0.24</v>
          </cell>
          <cell r="O684" t="str">
            <v>Mark T Widmer</v>
          </cell>
          <cell r="P684" t="str">
            <v>Larson, Donald D</v>
          </cell>
        </row>
        <row r="685">
          <cell r="A685">
            <v>9159</v>
          </cell>
          <cell r="B685" t="str">
            <v>Esquivel</v>
          </cell>
          <cell r="C685" t="str">
            <v>Alec</v>
          </cell>
          <cell r="D685" t="str">
            <v>Non-Exempt,Non-Union</v>
          </cell>
          <cell r="E685">
            <v>85</v>
          </cell>
          <cell r="F685" t="str">
            <v>IT CDS Controller</v>
          </cell>
          <cell r="G685">
            <v>1960</v>
          </cell>
          <cell r="H685" t="str">
            <v>Actng Spclst - Car</v>
          </cell>
          <cell r="I685" t="str">
            <v>Actng Spclst - Car</v>
          </cell>
          <cell r="J685">
            <v>37438</v>
          </cell>
          <cell r="K685">
            <v>37438</v>
          </cell>
          <cell r="L685">
            <v>36838.32</v>
          </cell>
          <cell r="M685" t="str">
            <v xml:space="preserve">    34150.00</v>
          </cell>
          <cell r="N685">
            <v>0.2</v>
          </cell>
          <cell r="O685" t="str">
            <v>Dennis M Pruchniewski</v>
          </cell>
          <cell r="P685" t="str">
            <v>Walje, A Richard</v>
          </cell>
        </row>
        <row r="686">
          <cell r="A686">
            <v>9160</v>
          </cell>
          <cell r="B686" t="str">
            <v>Davis</v>
          </cell>
          <cell r="C686" t="str">
            <v>Reed</v>
          </cell>
          <cell r="D686" t="str">
            <v>Exempt</v>
          </cell>
          <cell r="E686">
            <v>272</v>
          </cell>
          <cell r="F686" t="str">
            <v>Revenue Accounting</v>
          </cell>
          <cell r="G686">
            <v>2098</v>
          </cell>
          <cell r="H686" t="str">
            <v>Director, Plng</v>
          </cell>
          <cell r="I686" t="str">
            <v>Director, Plng</v>
          </cell>
          <cell r="J686">
            <v>28996</v>
          </cell>
          <cell r="K686">
            <v>37712</v>
          </cell>
          <cell r="L686">
            <v>120220.08</v>
          </cell>
          <cell r="M686" t="str">
            <v xml:space="preserve">   116900.00</v>
          </cell>
          <cell r="N686">
            <v>0.4</v>
          </cell>
          <cell r="O686" t="str">
            <v>Christopher M Turner</v>
          </cell>
          <cell r="P686" t="str">
            <v>Watters, Stan K</v>
          </cell>
        </row>
        <row r="687">
          <cell r="A687">
            <v>9172</v>
          </cell>
          <cell r="B687" t="str">
            <v>Fackrell</v>
          </cell>
          <cell r="C687" t="str">
            <v>Kirk</v>
          </cell>
          <cell r="D687" t="str">
            <v>Exempt</v>
          </cell>
          <cell r="E687">
            <v>1001</v>
          </cell>
          <cell r="F687" t="str">
            <v>CBS Performance &amp; Account Mgmt</v>
          </cell>
          <cell r="G687">
            <v>2057</v>
          </cell>
          <cell r="H687" t="str">
            <v>Cnslt, Sys - Ld/Sr</v>
          </cell>
          <cell r="I687" t="str">
            <v>Cnslt, Sys - Ld/Sr</v>
          </cell>
          <cell r="J687">
            <v>29010</v>
          </cell>
          <cell r="K687">
            <v>36008</v>
          </cell>
          <cell r="L687">
            <v>113907.12</v>
          </cell>
          <cell r="M687" t="str">
            <v xml:space="preserve">    95000.00</v>
          </cell>
          <cell r="N687">
            <v>0.3</v>
          </cell>
          <cell r="O687" t="str">
            <v>Teri W Peterson</v>
          </cell>
          <cell r="P687" t="str">
            <v>MacRitchie, Andy</v>
          </cell>
        </row>
        <row r="688">
          <cell r="A688">
            <v>9175</v>
          </cell>
          <cell r="B688" t="str">
            <v>Fritz</v>
          </cell>
          <cell r="C688" t="str">
            <v>Brian</v>
          </cell>
          <cell r="D688" t="str">
            <v>Exempt</v>
          </cell>
          <cell r="E688">
            <v>827</v>
          </cell>
          <cell r="F688" t="str">
            <v>Project Management West</v>
          </cell>
          <cell r="G688">
            <v>2165</v>
          </cell>
          <cell r="H688" t="str">
            <v>Manager, Engrg/Env</v>
          </cell>
          <cell r="I688" t="str">
            <v>Manager, Engrg/Env</v>
          </cell>
          <cell r="J688">
            <v>37448</v>
          </cell>
          <cell r="K688">
            <v>37951</v>
          </cell>
          <cell r="L688">
            <v>90602.16</v>
          </cell>
          <cell r="M688" t="str">
            <v xml:space="preserve">   102450.00</v>
          </cell>
          <cell r="N688">
            <v>0.3</v>
          </cell>
          <cell r="O688" t="str">
            <v>Bjorn S Gullaksen</v>
          </cell>
          <cell r="P688" t="str">
            <v>Wright, Matthew</v>
          </cell>
        </row>
        <row r="689">
          <cell r="A689">
            <v>9182</v>
          </cell>
          <cell r="B689" t="str">
            <v>Eysel-Dunigan</v>
          </cell>
          <cell r="C689" t="str">
            <v>Meike</v>
          </cell>
          <cell r="D689" t="str">
            <v>Exempt</v>
          </cell>
          <cell r="E689">
            <v>1132</v>
          </cell>
          <cell r="F689" t="str">
            <v>Engineering Transmission</v>
          </cell>
          <cell r="G689">
            <v>2118</v>
          </cell>
          <cell r="H689" t="str">
            <v>Engineer - Assoc</v>
          </cell>
          <cell r="I689" t="str">
            <v>Engineer - Assoc</v>
          </cell>
          <cell r="J689">
            <v>37445</v>
          </cell>
          <cell r="K689">
            <v>37858</v>
          </cell>
          <cell r="L689">
            <v>52530</v>
          </cell>
          <cell r="M689" t="str">
            <v xml:space="preserve">    55000.00</v>
          </cell>
          <cell r="N689">
            <v>0.2</v>
          </cell>
          <cell r="O689" t="str">
            <v>James A Flood Jr</v>
          </cell>
          <cell r="P689" t="str">
            <v>Wright, Matthew</v>
          </cell>
        </row>
        <row r="690">
          <cell r="A690">
            <v>9183</v>
          </cell>
          <cell r="B690" t="str">
            <v>Putnam</v>
          </cell>
          <cell r="C690" t="str">
            <v>Kevin</v>
          </cell>
          <cell r="D690" t="str">
            <v>Exempt</v>
          </cell>
          <cell r="E690">
            <v>364</v>
          </cell>
          <cell r="F690" t="str">
            <v>Bend Distribution</v>
          </cell>
          <cell r="G690">
            <v>2272</v>
          </cell>
          <cell r="H690" t="str">
            <v>Supervisor, D&amp;T</v>
          </cell>
          <cell r="I690" t="str">
            <v>Supervisor, D&amp;T</v>
          </cell>
          <cell r="J690">
            <v>37445</v>
          </cell>
          <cell r="K690">
            <v>38061</v>
          </cell>
          <cell r="L690">
            <v>58000.08</v>
          </cell>
          <cell r="M690" t="str">
            <v xml:space="preserve">    67500.00</v>
          </cell>
          <cell r="N690">
            <v>0.24</v>
          </cell>
          <cell r="O690" t="str">
            <v>David R Coe</v>
          </cell>
          <cell r="P690" t="str">
            <v>Wright, Matthew</v>
          </cell>
        </row>
        <row r="691">
          <cell r="A691">
            <v>9194</v>
          </cell>
          <cell r="B691" t="str">
            <v>Fanning</v>
          </cell>
          <cell r="C691" t="str">
            <v>Norma</v>
          </cell>
          <cell r="D691" t="str">
            <v>Non-Exempt,Non-Union</v>
          </cell>
          <cell r="E691">
            <v>726</v>
          </cell>
          <cell r="F691" t="str">
            <v>T&amp;D Infrastructure Mgmt</v>
          </cell>
          <cell r="G691">
            <v>2060</v>
          </cell>
          <cell r="H691" t="str">
            <v>Coord, Admn Svcs - Car</v>
          </cell>
          <cell r="I691" t="str">
            <v>Coord, Admn Svcs - Car</v>
          </cell>
          <cell r="J691">
            <v>37448</v>
          </cell>
          <cell r="K691">
            <v>37859</v>
          </cell>
          <cell r="L691">
            <v>39366</v>
          </cell>
          <cell r="M691" t="str">
            <v xml:space="preserve">    45800.00</v>
          </cell>
          <cell r="N691">
            <v>0.2</v>
          </cell>
          <cell r="O691" t="str">
            <v>Laura L Raypush</v>
          </cell>
          <cell r="P691" t="str">
            <v>Wright, Matthew</v>
          </cell>
        </row>
        <row r="692">
          <cell r="A692">
            <v>9195</v>
          </cell>
          <cell r="B692" t="str">
            <v>Johnson</v>
          </cell>
          <cell r="C692" t="str">
            <v>Sara</v>
          </cell>
          <cell r="D692" t="str">
            <v>Exempt</v>
          </cell>
          <cell r="E692">
            <v>726</v>
          </cell>
          <cell r="F692" t="str">
            <v>T&amp;D Infrastructure Mgmt</v>
          </cell>
          <cell r="G692">
            <v>8743</v>
          </cell>
          <cell r="H692" t="str">
            <v>Admin, Business - Car</v>
          </cell>
          <cell r="I692" t="str">
            <v>Admin, Business - Car</v>
          </cell>
          <cell r="J692">
            <v>37448</v>
          </cell>
          <cell r="K692">
            <v>38047</v>
          </cell>
          <cell r="L692">
            <v>41600.160000000003</v>
          </cell>
          <cell r="M692" t="str">
            <v xml:space="preserve">    47150.00</v>
          </cell>
          <cell r="N692">
            <v>0.2</v>
          </cell>
          <cell r="O692" t="str">
            <v>James Coppedge</v>
          </cell>
          <cell r="P692" t="str">
            <v>Wright, Matthew</v>
          </cell>
        </row>
        <row r="693">
          <cell r="A693">
            <v>9200</v>
          </cell>
          <cell r="B693" t="str">
            <v>Taylor</v>
          </cell>
          <cell r="C693" t="str">
            <v>Erin</v>
          </cell>
          <cell r="D693" t="str">
            <v>Exempt</v>
          </cell>
          <cell r="E693">
            <v>251</v>
          </cell>
          <cell r="F693" t="str">
            <v>Government Affairs</v>
          </cell>
          <cell r="G693">
            <v>2241</v>
          </cell>
          <cell r="H693" t="str">
            <v>Pub Afrs Repr, GA - Car</v>
          </cell>
          <cell r="I693" t="str">
            <v>Pub Afrs Repr, GA - Car</v>
          </cell>
          <cell r="J693">
            <v>37438</v>
          </cell>
          <cell r="K693">
            <v>37438</v>
          </cell>
          <cell r="L693">
            <v>76580.160000000003</v>
          </cell>
          <cell r="M693" t="str">
            <v xml:space="preserve">    86450.00</v>
          </cell>
          <cell r="N693">
            <v>0.24</v>
          </cell>
          <cell r="O693" t="str">
            <v>Kevin A Lynch</v>
          </cell>
          <cell r="P693" t="str">
            <v>Furman, Donald N</v>
          </cell>
        </row>
        <row r="694">
          <cell r="A694">
            <v>9204</v>
          </cell>
          <cell r="B694" t="str">
            <v>Snider</v>
          </cell>
          <cell r="C694" t="str">
            <v>Kurt</v>
          </cell>
          <cell r="D694" t="str">
            <v>Exempt</v>
          </cell>
          <cell r="E694">
            <v>165</v>
          </cell>
          <cell r="F694" t="str">
            <v>Fuels</v>
          </cell>
          <cell r="G694">
            <v>4955</v>
          </cell>
          <cell r="H694" t="str">
            <v>Fuel Quality Manager</v>
          </cell>
          <cell r="I694" t="str">
            <v>Fuel Quality Manager</v>
          </cell>
          <cell r="J694">
            <v>29017</v>
          </cell>
          <cell r="K694">
            <v>34784</v>
          </cell>
          <cell r="L694">
            <v>91438.080000000002</v>
          </cell>
          <cell r="M694" t="str">
            <v xml:space="preserve">    92264.00</v>
          </cell>
          <cell r="N694">
            <v>0.3</v>
          </cell>
          <cell r="O694" t="str">
            <v>Neil L Getzelman</v>
          </cell>
          <cell r="P694" t="str">
            <v>Johansen, Judi A</v>
          </cell>
        </row>
        <row r="695">
          <cell r="A695">
            <v>9216</v>
          </cell>
          <cell r="B695" t="str">
            <v>Villeggiante</v>
          </cell>
          <cell r="C695" t="str">
            <v>Theresa</v>
          </cell>
          <cell r="D695" t="str">
            <v>Non-Exempt,Non-Union</v>
          </cell>
          <cell r="E695">
            <v>429</v>
          </cell>
          <cell r="F695" t="str">
            <v>Transmission</v>
          </cell>
          <cell r="G695">
            <v>2020</v>
          </cell>
          <cell r="H695" t="str">
            <v>Assistant, Group/Indv</v>
          </cell>
          <cell r="I695" t="str">
            <v>Assistant, Group/Indv</v>
          </cell>
          <cell r="J695">
            <v>37445</v>
          </cell>
          <cell r="K695">
            <v>37445</v>
          </cell>
          <cell r="L695">
            <v>33300</v>
          </cell>
          <cell r="M695" t="str">
            <v xml:space="preserve">    36500.00</v>
          </cell>
          <cell r="N695">
            <v>0.2</v>
          </cell>
          <cell r="O695" t="str">
            <v>David B Cory</v>
          </cell>
          <cell r="P695" t="str">
            <v>Wright, Matthew</v>
          </cell>
        </row>
        <row r="696">
          <cell r="A696">
            <v>9224</v>
          </cell>
          <cell r="B696" t="str">
            <v>Cline</v>
          </cell>
          <cell r="C696" t="str">
            <v>Kevin</v>
          </cell>
          <cell r="D696" t="str">
            <v>Exempt</v>
          </cell>
          <cell r="E696">
            <v>272</v>
          </cell>
          <cell r="F696" t="str">
            <v>Revenue Accounting</v>
          </cell>
          <cell r="G696">
            <v>7546</v>
          </cell>
          <cell r="H696" t="str">
            <v>Analyst, Plng/Fincl Anly</v>
          </cell>
          <cell r="I696" t="str">
            <v>Analyst, Plng/Fincl Anly - Car</v>
          </cell>
          <cell r="J696">
            <v>37459</v>
          </cell>
          <cell r="K696">
            <v>38149</v>
          </cell>
          <cell r="L696">
            <v>69206.16</v>
          </cell>
          <cell r="M696" t="str">
            <v xml:space="preserve">    61500.00</v>
          </cell>
          <cell r="N696">
            <v>0.2</v>
          </cell>
          <cell r="O696" t="str">
            <v>Reed C Davis</v>
          </cell>
          <cell r="P696" t="str">
            <v>Watters, Stan K</v>
          </cell>
        </row>
        <row r="697">
          <cell r="A697">
            <v>9241</v>
          </cell>
          <cell r="B697" t="str">
            <v>Amabile</v>
          </cell>
          <cell r="C697" t="str">
            <v>Karen</v>
          </cell>
          <cell r="D697" t="str">
            <v>Exempt</v>
          </cell>
          <cell r="E697">
            <v>903</v>
          </cell>
          <cell r="F697" t="str">
            <v>Procurement Administration</v>
          </cell>
          <cell r="G697">
            <v>6011</v>
          </cell>
          <cell r="H697" t="str">
            <v>Director, Sourcing &amp; Proc</v>
          </cell>
          <cell r="I697" t="str">
            <v>Director, Sourcing &amp; Procurement</v>
          </cell>
          <cell r="J697">
            <v>37452</v>
          </cell>
          <cell r="K697">
            <v>37452</v>
          </cell>
          <cell r="L697">
            <v>138780</v>
          </cell>
          <cell r="M697" t="str">
            <v xml:space="preserve">   133250.00</v>
          </cell>
          <cell r="N697">
            <v>0.4</v>
          </cell>
          <cell r="O697" t="str">
            <v>Anita J Decker</v>
          </cell>
          <cell r="P697" t="str">
            <v>MacRitchie, Andy</v>
          </cell>
        </row>
        <row r="698">
          <cell r="A698">
            <v>9247</v>
          </cell>
          <cell r="B698" t="str">
            <v>Kamerath</v>
          </cell>
          <cell r="C698" t="str">
            <v>James</v>
          </cell>
          <cell r="D698" t="str">
            <v>Exempt</v>
          </cell>
          <cell r="E698">
            <v>1012</v>
          </cell>
          <cell r="F698" t="str">
            <v>Corporate Accounting</v>
          </cell>
          <cell r="G698">
            <v>2006</v>
          </cell>
          <cell r="H698" t="str">
            <v>Analyst, Rgltry - Ld/Sr</v>
          </cell>
          <cell r="I698" t="str">
            <v>Analyst, Rgltry - Ld/Sr</v>
          </cell>
          <cell r="J698">
            <v>29017</v>
          </cell>
          <cell r="K698">
            <v>37875</v>
          </cell>
          <cell r="L698">
            <v>61280.160000000003</v>
          </cell>
          <cell r="M698" t="str">
            <v xml:space="preserve">    69800.00</v>
          </cell>
          <cell r="N698">
            <v>0.24</v>
          </cell>
          <cell r="O698" t="str">
            <v>Donald R Barnhisel</v>
          </cell>
          <cell r="P698" t="str">
            <v>Peach, Richard</v>
          </cell>
        </row>
        <row r="699">
          <cell r="A699">
            <v>9268</v>
          </cell>
          <cell r="B699" t="str">
            <v>Cooper</v>
          </cell>
          <cell r="C699" t="str">
            <v>Ishmeal</v>
          </cell>
          <cell r="D699" t="str">
            <v>Exempt</v>
          </cell>
          <cell r="E699">
            <v>258</v>
          </cell>
          <cell r="F699" t="str">
            <v>Enterprise Ops/ EOC</v>
          </cell>
          <cell r="G699">
            <v>2137</v>
          </cell>
          <cell r="H699" t="str">
            <v>IT Spclst, Dsk Spt - Asso</v>
          </cell>
          <cell r="I699" t="str">
            <v>IT Spclst, Dsk Spt - Assoc</v>
          </cell>
          <cell r="J699">
            <v>37445</v>
          </cell>
          <cell r="K699">
            <v>37445</v>
          </cell>
          <cell r="L699">
            <v>42435.12</v>
          </cell>
          <cell r="M699" t="str">
            <v xml:space="preserve">    39450.00</v>
          </cell>
          <cell r="N699">
            <v>0.2</v>
          </cell>
          <cell r="O699" t="str">
            <v>Greg L Blodgett</v>
          </cell>
          <cell r="P699" t="str">
            <v>Walje, A Richard</v>
          </cell>
        </row>
        <row r="700">
          <cell r="A700">
            <v>9273</v>
          </cell>
          <cell r="B700" t="str">
            <v>Kourianos</v>
          </cell>
          <cell r="C700" t="str">
            <v>Michael</v>
          </cell>
          <cell r="D700" t="str">
            <v>Exempt</v>
          </cell>
          <cell r="E700">
            <v>666</v>
          </cell>
          <cell r="F700" t="str">
            <v>Huntington Production</v>
          </cell>
          <cell r="G700">
            <v>5692</v>
          </cell>
          <cell r="H700" t="str">
            <v>Supervisor, Plant Operati</v>
          </cell>
          <cell r="I700" t="str">
            <v>Supervisor, Plant Operations</v>
          </cell>
          <cell r="J700">
            <v>29017</v>
          </cell>
          <cell r="K700">
            <v>37466</v>
          </cell>
          <cell r="L700">
            <v>78341.039999999994</v>
          </cell>
          <cell r="M700" t="str">
            <v xml:space="preserve">    78700.00</v>
          </cell>
          <cell r="N700">
            <v>0.24</v>
          </cell>
          <cell r="O700" t="str">
            <v>Vaughn Judi</v>
          </cell>
          <cell r="P700" t="str">
            <v>Cunningham, Barry G</v>
          </cell>
        </row>
        <row r="701">
          <cell r="A701">
            <v>9276</v>
          </cell>
          <cell r="B701" t="str">
            <v>Mark</v>
          </cell>
          <cell r="C701" t="str">
            <v>John</v>
          </cell>
          <cell r="D701" t="str">
            <v>Exempt</v>
          </cell>
          <cell r="E701">
            <v>1054</v>
          </cell>
          <cell r="F701" t="str">
            <v>Metering Asset</v>
          </cell>
          <cell r="G701">
            <v>2121</v>
          </cell>
          <cell r="H701" t="str">
            <v>Engineer - Princ</v>
          </cell>
          <cell r="I701" t="str">
            <v>Engineer - Princ</v>
          </cell>
          <cell r="J701">
            <v>29024</v>
          </cell>
          <cell r="K701">
            <v>35972</v>
          </cell>
          <cell r="L701">
            <v>96408</v>
          </cell>
          <cell r="M701" t="str">
            <v xml:space="preserve">    94950.00</v>
          </cell>
          <cell r="N701">
            <v>0.3</v>
          </cell>
          <cell r="O701" t="str">
            <v>Douglas L Marx</v>
          </cell>
          <cell r="P701" t="str">
            <v>Wright, Matthew</v>
          </cell>
        </row>
        <row r="702">
          <cell r="A702">
            <v>9303</v>
          </cell>
          <cell r="B702" t="str">
            <v>Wayment</v>
          </cell>
          <cell r="C702" t="str">
            <v>Alan</v>
          </cell>
          <cell r="D702" t="str">
            <v>Exempt</v>
          </cell>
          <cell r="E702">
            <v>290</v>
          </cell>
          <cell r="F702" t="str">
            <v>Quantum Leap</v>
          </cell>
          <cell r="G702">
            <v>2121</v>
          </cell>
          <cell r="H702" t="str">
            <v>Engineer - Princ</v>
          </cell>
          <cell r="I702" t="str">
            <v>Engineer - Princ</v>
          </cell>
          <cell r="J702">
            <v>29017</v>
          </cell>
          <cell r="K702">
            <v>37341</v>
          </cell>
          <cell r="L702">
            <v>99569.04</v>
          </cell>
          <cell r="M702" t="str">
            <v xml:space="preserve">    94950.00</v>
          </cell>
          <cell r="N702">
            <v>0.3</v>
          </cell>
          <cell r="O702" t="str">
            <v>Sharon L Seppi</v>
          </cell>
          <cell r="P702" t="str">
            <v>Wright, Matthew</v>
          </cell>
        </row>
        <row r="703">
          <cell r="A703">
            <v>9306</v>
          </cell>
          <cell r="B703" t="str">
            <v>Lawson</v>
          </cell>
          <cell r="C703" t="str">
            <v>William</v>
          </cell>
          <cell r="D703" t="str">
            <v>Exempt</v>
          </cell>
          <cell r="E703">
            <v>1073</v>
          </cell>
          <cell r="F703" t="str">
            <v>Safety and Environmental Svcs</v>
          </cell>
          <cell r="G703">
            <v>2165</v>
          </cell>
          <cell r="H703" t="str">
            <v>Manager, Engrg/Env</v>
          </cell>
          <cell r="I703" t="str">
            <v>Manager, Engrg/Env</v>
          </cell>
          <cell r="J703">
            <v>29017</v>
          </cell>
          <cell r="K703">
            <v>36661</v>
          </cell>
          <cell r="L703">
            <v>104297.04</v>
          </cell>
          <cell r="M703" t="str">
            <v xml:space="preserve">   102450.00</v>
          </cell>
          <cell r="N703">
            <v>0.3</v>
          </cell>
          <cell r="O703" t="str">
            <v>Ernest E Wessman</v>
          </cell>
          <cell r="P703" t="str">
            <v>Wessman, Ernest E</v>
          </cell>
        </row>
        <row r="704">
          <cell r="A704">
            <v>9314</v>
          </cell>
          <cell r="B704" t="str">
            <v>Betenson</v>
          </cell>
          <cell r="C704" t="str">
            <v>Gregory</v>
          </cell>
          <cell r="D704" t="str">
            <v>Exempt</v>
          </cell>
          <cell r="E704">
            <v>1077</v>
          </cell>
          <cell r="F704" t="str">
            <v>Generation Engineering</v>
          </cell>
          <cell r="G704">
            <v>2121</v>
          </cell>
          <cell r="H704" t="str">
            <v>Engineer - Princ</v>
          </cell>
          <cell r="I704" t="str">
            <v>Engineer - Princ</v>
          </cell>
          <cell r="J704">
            <v>29027</v>
          </cell>
          <cell r="K704">
            <v>38103</v>
          </cell>
          <cell r="L704">
            <v>87499.92</v>
          </cell>
          <cell r="M704" t="str">
            <v xml:space="preserve">    94950.00</v>
          </cell>
          <cell r="N704">
            <v>0.3</v>
          </cell>
          <cell r="O704" t="str">
            <v>Rodney K Roberts</v>
          </cell>
          <cell r="P704" t="str">
            <v>Cunningham, Barry G</v>
          </cell>
        </row>
        <row r="705">
          <cell r="A705">
            <v>9344</v>
          </cell>
          <cell r="B705" t="str">
            <v>Li</v>
          </cell>
          <cell r="C705" t="str">
            <v>Peng</v>
          </cell>
          <cell r="D705" t="str">
            <v>Exempt</v>
          </cell>
          <cell r="E705">
            <v>1328</v>
          </cell>
          <cell r="F705" t="str">
            <v>PD Transmission Systems</v>
          </cell>
          <cell r="G705">
            <v>2133</v>
          </cell>
          <cell r="H705" t="str">
            <v>IT Spclst, CS Gen - Ld/Sr</v>
          </cell>
          <cell r="I705" t="str">
            <v>IT Spclst, CS Gen - Ld/Sr</v>
          </cell>
          <cell r="J705">
            <v>37466</v>
          </cell>
          <cell r="K705">
            <v>37466</v>
          </cell>
          <cell r="L705">
            <v>87500.160000000003</v>
          </cell>
          <cell r="M705" t="str">
            <v xml:space="preserve">    85250.00</v>
          </cell>
          <cell r="N705">
            <v>0.24</v>
          </cell>
          <cell r="O705" t="str">
            <v>Richard N Niska</v>
          </cell>
          <cell r="P705" t="str">
            <v>Walje, A Richard</v>
          </cell>
        </row>
        <row r="706">
          <cell r="A706">
            <v>9359</v>
          </cell>
          <cell r="B706" t="str">
            <v>Rapp</v>
          </cell>
          <cell r="C706" t="str">
            <v>David</v>
          </cell>
          <cell r="D706" t="str">
            <v>Exempt</v>
          </cell>
          <cell r="E706">
            <v>503</v>
          </cell>
          <cell r="F706" t="str">
            <v>IT Corporate Apps &amp; Systems</v>
          </cell>
          <cell r="G706">
            <v>2144</v>
          </cell>
          <cell r="H706" t="str">
            <v>IT Spclst, Opr Sys - Car</v>
          </cell>
          <cell r="I706" t="str">
            <v>IT Spclst, Opr Sys - Car</v>
          </cell>
          <cell r="J706">
            <v>37466</v>
          </cell>
          <cell r="K706">
            <v>37466</v>
          </cell>
          <cell r="L706">
            <v>59450.16</v>
          </cell>
          <cell r="M706" t="str">
            <v xml:space="preserve">    65550.00</v>
          </cell>
          <cell r="N706">
            <v>0.24</v>
          </cell>
          <cell r="O706" t="str">
            <v>Jeffrey G McCombs</v>
          </cell>
          <cell r="P706" t="str">
            <v>Walje, A Richard</v>
          </cell>
        </row>
        <row r="707">
          <cell r="A707">
            <v>9366</v>
          </cell>
          <cell r="B707" t="str">
            <v>Hefner</v>
          </cell>
          <cell r="C707" t="str">
            <v>Karen</v>
          </cell>
          <cell r="D707" t="str">
            <v>Exempt</v>
          </cell>
          <cell r="E707">
            <v>1351</v>
          </cell>
          <cell r="F707" t="str">
            <v>Desktop</v>
          </cell>
          <cell r="G707">
            <v>2282</v>
          </cell>
          <cell r="H707" t="str">
            <v>Supervisor, Enterprise Op</v>
          </cell>
          <cell r="I707" t="str">
            <v>Supervisor, Enterprise Opns</v>
          </cell>
          <cell r="J707">
            <v>37473</v>
          </cell>
          <cell r="K707">
            <v>38139</v>
          </cell>
          <cell r="L707">
            <v>80000.160000000003</v>
          </cell>
          <cell r="M707" t="str">
            <v xml:space="preserve">    76550.00</v>
          </cell>
          <cell r="N707">
            <v>0.24</v>
          </cell>
          <cell r="O707" t="str">
            <v>Janet B Strauss</v>
          </cell>
          <cell r="P707" t="str">
            <v>Walje, A Richard</v>
          </cell>
        </row>
        <row r="708">
          <cell r="A708">
            <v>9386</v>
          </cell>
          <cell r="B708" t="str">
            <v>Young</v>
          </cell>
          <cell r="C708" t="str">
            <v>Rodger</v>
          </cell>
          <cell r="D708" t="str">
            <v>Exempt</v>
          </cell>
          <cell r="E708">
            <v>263</v>
          </cell>
          <cell r="F708" t="str">
            <v>IT SAP Development</v>
          </cell>
          <cell r="G708">
            <v>5918</v>
          </cell>
          <cell r="H708" t="str">
            <v>Proj Mgr, Info Sys - Car</v>
          </cell>
          <cell r="I708" t="str">
            <v>Proj Mgr, Info Sys - Car</v>
          </cell>
          <cell r="J708">
            <v>29066</v>
          </cell>
          <cell r="K708">
            <v>37206</v>
          </cell>
          <cell r="L708">
            <v>93300</v>
          </cell>
          <cell r="M708" t="str">
            <v xml:space="preserve">    80950.00</v>
          </cell>
          <cell r="N708">
            <v>0.24</v>
          </cell>
          <cell r="O708" t="str">
            <v>Berdine Buck</v>
          </cell>
          <cell r="P708" t="str">
            <v>Walje, A Richard</v>
          </cell>
        </row>
        <row r="709">
          <cell r="A709">
            <v>9390</v>
          </cell>
          <cell r="B709" t="str">
            <v>Mcdonald</v>
          </cell>
          <cell r="C709" t="str">
            <v>Kevin</v>
          </cell>
          <cell r="D709" t="str">
            <v>Exempt</v>
          </cell>
          <cell r="E709">
            <v>1379</v>
          </cell>
          <cell r="F709" t="str">
            <v>Telecom Data Communciations</v>
          </cell>
          <cell r="G709">
            <v>2227</v>
          </cell>
          <cell r="H709" t="str">
            <v>Planner, Telecomm - Car</v>
          </cell>
          <cell r="I709" t="str">
            <v>Planner, Telecomm - Car</v>
          </cell>
          <cell r="J709">
            <v>29073</v>
          </cell>
          <cell r="K709">
            <v>37691</v>
          </cell>
          <cell r="L709">
            <v>70237.2</v>
          </cell>
          <cell r="M709" t="str">
            <v xml:space="preserve">    70000.00</v>
          </cell>
          <cell r="N709">
            <v>0.24</v>
          </cell>
          <cell r="O709" t="str">
            <v>Kim D Alling</v>
          </cell>
          <cell r="P709" t="str">
            <v>Walje, A Richard</v>
          </cell>
        </row>
        <row r="710">
          <cell r="A710">
            <v>9401</v>
          </cell>
          <cell r="B710" t="str">
            <v>Johnson</v>
          </cell>
          <cell r="C710" t="str">
            <v>Paul</v>
          </cell>
          <cell r="D710" t="str">
            <v>Exempt</v>
          </cell>
          <cell r="E710">
            <v>289</v>
          </cell>
          <cell r="F710" t="str">
            <v>Hydro</v>
          </cell>
          <cell r="G710">
            <v>2005</v>
          </cell>
          <cell r="H710" t="str">
            <v>Analyst, Rgltry - Car</v>
          </cell>
          <cell r="I710" t="str">
            <v>Analyst, Rgltry - Car</v>
          </cell>
          <cell r="J710">
            <v>29073</v>
          </cell>
          <cell r="K710">
            <v>37433</v>
          </cell>
          <cell r="L710">
            <v>62516.160000000003</v>
          </cell>
          <cell r="M710" t="str">
            <v xml:space="preserve">    61800.00</v>
          </cell>
          <cell r="N710">
            <v>0.2</v>
          </cell>
          <cell r="O710" t="str">
            <v>Constance S Snyder</v>
          </cell>
          <cell r="P710" t="str">
            <v>Cunningham, Barry G</v>
          </cell>
        </row>
        <row r="711">
          <cell r="A711">
            <v>9409</v>
          </cell>
          <cell r="B711" t="str">
            <v>Blake</v>
          </cell>
          <cell r="C711" t="str">
            <v>Amy</v>
          </cell>
          <cell r="D711" t="str">
            <v>Exempt</v>
          </cell>
          <cell r="E711">
            <v>1029</v>
          </cell>
          <cell r="F711" t="str">
            <v>Employee Relations &amp; Development - PD</v>
          </cell>
          <cell r="G711">
            <v>2203</v>
          </cell>
          <cell r="H711" t="str">
            <v>Spclst, Comm - Car</v>
          </cell>
          <cell r="I711" t="str">
            <v>Spclst, Comm - Car</v>
          </cell>
          <cell r="J711">
            <v>37475</v>
          </cell>
          <cell r="K711">
            <v>37475</v>
          </cell>
          <cell r="L711">
            <v>54860.160000000003</v>
          </cell>
          <cell r="M711" t="str">
            <v xml:space="preserve">    56350.00</v>
          </cell>
          <cell r="N711">
            <v>0.2</v>
          </cell>
          <cell r="O711" t="str">
            <v>Carrie S Reese</v>
          </cell>
          <cell r="P711" t="str">
            <v>Wright, Matthew</v>
          </cell>
        </row>
        <row r="712">
          <cell r="A712">
            <v>9419</v>
          </cell>
          <cell r="B712" t="str">
            <v>Bell</v>
          </cell>
          <cell r="C712" t="str">
            <v>Douglas</v>
          </cell>
          <cell r="D712" t="str">
            <v>Exempt</v>
          </cell>
          <cell r="E712">
            <v>1146</v>
          </cell>
          <cell r="F712" t="str">
            <v>Cedar City New Connections</v>
          </cell>
          <cell r="G712">
            <v>6081</v>
          </cell>
          <cell r="H712" t="str">
            <v>Manager, Distribution</v>
          </cell>
          <cell r="I712" t="str">
            <v>Manager, Distribution</v>
          </cell>
          <cell r="J712">
            <v>29094</v>
          </cell>
          <cell r="K712">
            <v>37236</v>
          </cell>
          <cell r="L712">
            <v>84127.2</v>
          </cell>
          <cell r="M712" t="str">
            <v xml:space="preserve">    90600.00</v>
          </cell>
          <cell r="N712">
            <v>0.3</v>
          </cell>
          <cell r="O712" t="str">
            <v>Gary A Felter</v>
          </cell>
          <cell r="P712" t="str">
            <v>Wright, Matthew</v>
          </cell>
        </row>
        <row r="713">
          <cell r="A713">
            <v>9420</v>
          </cell>
          <cell r="B713" t="str">
            <v>Thurgood</v>
          </cell>
          <cell r="C713" t="str">
            <v>J Rand</v>
          </cell>
          <cell r="D713" t="str">
            <v>Exempt</v>
          </cell>
          <cell r="E713">
            <v>1072</v>
          </cell>
          <cell r="F713" t="str">
            <v>Resource Development &amp; Management</v>
          </cell>
          <cell r="G713">
            <v>5968</v>
          </cell>
          <cell r="H713" t="str">
            <v>Vice President (Exempt)</v>
          </cell>
          <cell r="I713" t="str">
            <v>VP, Resource Dvlpmt &amp; Construction</v>
          </cell>
          <cell r="J713">
            <v>29102</v>
          </cell>
          <cell r="K713">
            <v>36650</v>
          </cell>
          <cell r="L713">
            <v>158715.12</v>
          </cell>
          <cell r="N713">
            <v>0.6</v>
          </cell>
          <cell r="O713" t="str">
            <v>Barry G Cunningham</v>
          </cell>
          <cell r="P713" t="str">
            <v>Cunningham, Barry G</v>
          </cell>
        </row>
        <row r="714">
          <cell r="A714">
            <v>9423</v>
          </cell>
          <cell r="B714" t="str">
            <v>Reavis</v>
          </cell>
          <cell r="C714" t="str">
            <v>Christopher</v>
          </cell>
          <cell r="D714" t="str">
            <v>Exempt</v>
          </cell>
          <cell r="E714">
            <v>881</v>
          </cell>
          <cell r="F714" t="str">
            <v>US IMS - Information Strategy</v>
          </cell>
          <cell r="G714">
            <v>6768</v>
          </cell>
          <cell r="H714" t="str">
            <v>IT Spclst, CS Gen - Princ</v>
          </cell>
          <cell r="I714" t="str">
            <v>IT Spclst, CS Gen - Princ</v>
          </cell>
          <cell r="J714">
            <v>37473</v>
          </cell>
          <cell r="K714">
            <v>37473</v>
          </cell>
          <cell r="L714">
            <v>118745.04</v>
          </cell>
          <cell r="M714" t="str">
            <v xml:space="preserve">   103000.00</v>
          </cell>
          <cell r="N714">
            <v>0.3</v>
          </cell>
          <cell r="O714" t="str">
            <v>John Cupparo</v>
          </cell>
          <cell r="P714" t="str">
            <v>Walje, A Richard</v>
          </cell>
        </row>
        <row r="715">
          <cell r="A715">
            <v>9424</v>
          </cell>
          <cell r="B715" t="str">
            <v>Gallagher-Reiter</v>
          </cell>
          <cell r="C715" t="str">
            <v>Melissa</v>
          </cell>
          <cell r="D715" t="str">
            <v>Exempt</v>
          </cell>
          <cell r="E715">
            <v>173</v>
          </cell>
          <cell r="F715" t="str">
            <v>Auditing</v>
          </cell>
          <cell r="G715">
            <v>2031</v>
          </cell>
          <cell r="H715" t="str">
            <v>Auditor, Gen - Ld/Sr</v>
          </cell>
          <cell r="I715" t="str">
            <v>Auditor, Gen - Ld/Sr</v>
          </cell>
          <cell r="J715">
            <v>37480</v>
          </cell>
          <cell r="K715">
            <v>37480</v>
          </cell>
          <cell r="L715">
            <v>77000.160000000003</v>
          </cell>
          <cell r="M715" t="str">
            <v xml:space="preserve">    77250.00</v>
          </cell>
          <cell r="N715">
            <v>0.24</v>
          </cell>
          <cell r="O715" t="str">
            <v>David D Myerson</v>
          </cell>
        </row>
        <row r="716">
          <cell r="A716">
            <v>9425</v>
          </cell>
          <cell r="B716" t="str">
            <v>Isern</v>
          </cell>
          <cell r="C716" t="str">
            <v>Hans-Karl</v>
          </cell>
          <cell r="D716" t="str">
            <v>Exempt</v>
          </cell>
          <cell r="E716">
            <v>1114</v>
          </cell>
          <cell r="F716" t="str">
            <v>Technology Development</v>
          </cell>
          <cell r="G716">
            <v>2118</v>
          </cell>
          <cell r="H716" t="str">
            <v>Engineer - Assoc</v>
          </cell>
          <cell r="I716" t="str">
            <v>Engineer - Assoc</v>
          </cell>
          <cell r="J716">
            <v>37473</v>
          </cell>
          <cell r="K716">
            <v>37858</v>
          </cell>
          <cell r="L716">
            <v>54040.08</v>
          </cell>
          <cell r="M716" t="str">
            <v xml:space="preserve">    55000.00</v>
          </cell>
          <cell r="N716">
            <v>0.2</v>
          </cell>
          <cell r="O716" t="str">
            <v>Gregory S Lyons</v>
          </cell>
          <cell r="P716" t="str">
            <v>Wright, Matthew</v>
          </cell>
        </row>
        <row r="717">
          <cell r="A717">
            <v>9428</v>
          </cell>
          <cell r="B717" t="str">
            <v>Wiedemeier</v>
          </cell>
          <cell r="C717" t="str">
            <v>Amy</v>
          </cell>
          <cell r="D717" t="str">
            <v>Exempt</v>
          </cell>
          <cell r="E717">
            <v>1107</v>
          </cell>
          <cell r="F717" t="str">
            <v>Network Planning</v>
          </cell>
          <cell r="G717">
            <v>2118</v>
          </cell>
          <cell r="H717" t="str">
            <v>Engineer - Assoc</v>
          </cell>
          <cell r="I717" t="str">
            <v>Engineer - Assoc</v>
          </cell>
          <cell r="J717">
            <v>37480</v>
          </cell>
          <cell r="K717">
            <v>37844</v>
          </cell>
          <cell r="L717">
            <v>51800.160000000003</v>
          </cell>
          <cell r="M717" t="str">
            <v xml:space="preserve">    55000.00</v>
          </cell>
          <cell r="N717">
            <v>0.2</v>
          </cell>
          <cell r="O717" t="str">
            <v>Randall A Rhodes</v>
          </cell>
          <cell r="P717" t="str">
            <v>Wright, Matthew</v>
          </cell>
        </row>
        <row r="718">
          <cell r="A718">
            <v>9451</v>
          </cell>
          <cell r="B718" t="str">
            <v>Wessman</v>
          </cell>
          <cell r="C718" t="str">
            <v>Ernest</v>
          </cell>
          <cell r="D718" t="str">
            <v>Exempt</v>
          </cell>
          <cell r="E718">
            <v>1073</v>
          </cell>
          <cell r="F718" t="str">
            <v>Safety and Environmental Svcs</v>
          </cell>
          <cell r="G718">
            <v>3487</v>
          </cell>
          <cell r="H718" t="str">
            <v>Vice President</v>
          </cell>
          <cell r="I718" t="str">
            <v>Vice President, Sft &amp; Env</v>
          </cell>
          <cell r="J718">
            <v>29109</v>
          </cell>
          <cell r="K718">
            <v>36708</v>
          </cell>
          <cell r="L718">
            <v>175463.04000000001</v>
          </cell>
          <cell r="N718">
            <v>0.4</v>
          </cell>
          <cell r="O718" t="str">
            <v>Barry G Cunningham</v>
          </cell>
          <cell r="P718" t="str">
            <v>Cunningham, Barry G</v>
          </cell>
        </row>
        <row r="719">
          <cell r="A719">
            <v>9474</v>
          </cell>
          <cell r="B719" t="str">
            <v>Hansen</v>
          </cell>
          <cell r="C719" t="str">
            <v>Lynn</v>
          </cell>
          <cell r="D719" t="str">
            <v>Exempt</v>
          </cell>
          <cell r="E719">
            <v>1157</v>
          </cell>
          <cell r="F719" t="str">
            <v>Northeast Communications</v>
          </cell>
          <cell r="G719">
            <v>6081</v>
          </cell>
          <cell r="H719" t="str">
            <v>Manager, Distribution</v>
          </cell>
          <cell r="I719" t="str">
            <v>Manager, Distribution (Ops Mgr)</v>
          </cell>
          <cell r="J719">
            <v>29111</v>
          </cell>
          <cell r="K719">
            <v>36708</v>
          </cell>
          <cell r="L719">
            <v>92846.16</v>
          </cell>
          <cell r="M719" t="str">
            <v xml:space="preserve">    90600.00</v>
          </cell>
          <cell r="N719">
            <v>0.3</v>
          </cell>
          <cell r="O719" t="str">
            <v>Louis M Seppi</v>
          </cell>
          <cell r="P719" t="str">
            <v>Wright, Matthew</v>
          </cell>
        </row>
        <row r="720">
          <cell r="A720">
            <v>9475</v>
          </cell>
          <cell r="B720" t="str">
            <v>Anderson</v>
          </cell>
          <cell r="C720" t="str">
            <v>David</v>
          </cell>
          <cell r="D720" t="str">
            <v>Exempt</v>
          </cell>
          <cell r="E720">
            <v>659</v>
          </cell>
          <cell r="F720" t="str">
            <v>Hunter Production</v>
          </cell>
          <cell r="G720">
            <v>5692</v>
          </cell>
          <cell r="H720" t="str">
            <v>Supervisor, Plant Operati</v>
          </cell>
          <cell r="I720" t="str">
            <v>Supervisor, Plant Operations</v>
          </cell>
          <cell r="J720">
            <v>29111</v>
          </cell>
          <cell r="K720">
            <v>36002</v>
          </cell>
          <cell r="L720">
            <v>79325.039999999994</v>
          </cell>
          <cell r="M720" t="str">
            <v xml:space="preserve">    78700.00</v>
          </cell>
          <cell r="N720">
            <v>0.24</v>
          </cell>
          <cell r="O720" t="str">
            <v>Leslie G Paulson</v>
          </cell>
          <cell r="P720" t="str">
            <v>Cunningham, Barry G</v>
          </cell>
        </row>
        <row r="721">
          <cell r="A721">
            <v>9485</v>
          </cell>
          <cell r="B721" t="str">
            <v>Rustan</v>
          </cell>
          <cell r="C721" t="str">
            <v>Andres</v>
          </cell>
          <cell r="D721" t="str">
            <v>Exempt</v>
          </cell>
          <cell r="E721">
            <v>880</v>
          </cell>
          <cell r="F721" t="str">
            <v>Network Ops Ctr/ NOC</v>
          </cell>
          <cell r="G721">
            <v>2012</v>
          </cell>
          <cell r="H721" t="str">
            <v>Analyst, Telecomm - Ld/Sr</v>
          </cell>
          <cell r="I721" t="str">
            <v>Analyst, Telecomm - Ld/Sr</v>
          </cell>
          <cell r="J721">
            <v>37480</v>
          </cell>
          <cell r="K721">
            <v>37480</v>
          </cell>
          <cell r="L721">
            <v>76999.92</v>
          </cell>
          <cell r="M721" t="str">
            <v xml:space="preserve">    69750.00</v>
          </cell>
          <cell r="N721">
            <v>0.24</v>
          </cell>
          <cell r="O721" t="str">
            <v>Marie L Pedigo</v>
          </cell>
          <cell r="P721" t="str">
            <v>Walje, A Richard</v>
          </cell>
        </row>
        <row r="722">
          <cell r="A722">
            <v>9492</v>
          </cell>
          <cell r="B722" t="str">
            <v>Maxfield</v>
          </cell>
          <cell r="C722" t="str">
            <v>Gregory</v>
          </cell>
          <cell r="D722" t="str">
            <v>Exempt</v>
          </cell>
          <cell r="E722">
            <v>238</v>
          </cell>
          <cell r="F722" t="str">
            <v>C&amp;T Front Office</v>
          </cell>
          <cell r="G722">
            <v>2181</v>
          </cell>
          <cell r="H722" t="str">
            <v>Manager, Trading</v>
          </cell>
          <cell r="I722" t="str">
            <v>Manager, Trading</v>
          </cell>
          <cell r="J722">
            <v>29117</v>
          </cell>
          <cell r="K722">
            <v>37510</v>
          </cell>
          <cell r="L722">
            <v>132014.16</v>
          </cell>
          <cell r="M722" t="str">
            <v xml:space="preserve">   127550.00</v>
          </cell>
          <cell r="N722">
            <v>0.9</v>
          </cell>
          <cell r="O722" t="str">
            <v>John A Apperson</v>
          </cell>
          <cell r="P722" t="str">
            <v>Watters, Stan K</v>
          </cell>
        </row>
        <row r="723">
          <cell r="A723">
            <v>9498</v>
          </cell>
          <cell r="B723" t="str">
            <v>Howard</v>
          </cell>
          <cell r="C723" t="str">
            <v>B Alex</v>
          </cell>
          <cell r="D723" t="str">
            <v>Exempt</v>
          </cell>
          <cell r="E723">
            <v>1351</v>
          </cell>
          <cell r="F723" t="str">
            <v>Desktop</v>
          </cell>
          <cell r="G723">
            <v>2139</v>
          </cell>
          <cell r="H723" t="str">
            <v>IT Spclst, Dsk Spt - Ld/S</v>
          </cell>
          <cell r="I723" t="str">
            <v>IT Spclst, Dsk Spt - Ld/Sr</v>
          </cell>
          <cell r="J723">
            <v>29122</v>
          </cell>
          <cell r="K723">
            <v>37510</v>
          </cell>
          <cell r="L723">
            <v>55968</v>
          </cell>
          <cell r="M723" t="str">
            <v xml:space="preserve">    62000.00</v>
          </cell>
          <cell r="N723">
            <v>0.24</v>
          </cell>
          <cell r="O723" t="str">
            <v>Dave Rogers</v>
          </cell>
          <cell r="P723" t="str">
            <v>Walje, A Richard</v>
          </cell>
        </row>
        <row r="724">
          <cell r="A724">
            <v>9525</v>
          </cell>
          <cell r="B724" t="str">
            <v>Barker</v>
          </cell>
          <cell r="C724" t="str">
            <v>Jacob</v>
          </cell>
          <cell r="D724" t="str">
            <v>Exempt</v>
          </cell>
          <cell r="E724">
            <v>830</v>
          </cell>
          <cell r="F724" t="str">
            <v>Field Engineering East</v>
          </cell>
          <cell r="G724">
            <v>2118</v>
          </cell>
          <cell r="H724" t="str">
            <v>Engineer - Assoc</v>
          </cell>
          <cell r="I724" t="str">
            <v>Engineer - Assoc</v>
          </cell>
          <cell r="J724">
            <v>37480</v>
          </cell>
          <cell r="K724">
            <v>37844</v>
          </cell>
          <cell r="L724">
            <v>51750</v>
          </cell>
          <cell r="M724" t="str">
            <v xml:space="preserve">    55000.00</v>
          </cell>
          <cell r="N724">
            <v>0.2</v>
          </cell>
          <cell r="O724" t="str">
            <v>Craig R Phillips</v>
          </cell>
          <cell r="P724" t="str">
            <v>Wright, Matthew</v>
          </cell>
        </row>
        <row r="725">
          <cell r="A725">
            <v>9537</v>
          </cell>
          <cell r="B725" t="str">
            <v>Ruckwardt</v>
          </cell>
          <cell r="C725" t="str">
            <v>Matthew</v>
          </cell>
          <cell r="D725" t="str">
            <v>Exempt</v>
          </cell>
          <cell r="E725">
            <v>804</v>
          </cell>
          <cell r="F725" t="str">
            <v>C&amp;T Structuring &amp; Pricing</v>
          </cell>
          <cell r="G725">
            <v>5767</v>
          </cell>
          <cell r="H725" t="str">
            <v>Cnslt, Pricing/Structurin</v>
          </cell>
          <cell r="I725" t="str">
            <v>Cnslt, Pricing/Structuring - Car</v>
          </cell>
          <cell r="J725">
            <v>37494</v>
          </cell>
          <cell r="K725">
            <v>38028</v>
          </cell>
          <cell r="L725">
            <v>84903.12</v>
          </cell>
          <cell r="M725" t="str">
            <v xml:space="preserve">    80500.00</v>
          </cell>
          <cell r="N725">
            <v>0.5</v>
          </cell>
          <cell r="O725" t="str">
            <v>Chris R Mumm</v>
          </cell>
          <cell r="P725" t="str">
            <v>Watters, Stan K</v>
          </cell>
        </row>
        <row r="726">
          <cell r="A726">
            <v>9545</v>
          </cell>
          <cell r="B726" t="str">
            <v>Nielson</v>
          </cell>
          <cell r="C726" t="str">
            <v>Richard</v>
          </cell>
          <cell r="D726" t="str">
            <v>Exempt</v>
          </cell>
          <cell r="E726">
            <v>1328</v>
          </cell>
          <cell r="F726" t="str">
            <v>PD Transmission Systems</v>
          </cell>
          <cell r="G726">
            <v>2133</v>
          </cell>
          <cell r="H726" t="str">
            <v>IT Spclst, CS Gen - Ld/Sr</v>
          </cell>
          <cell r="I726" t="str">
            <v>IT Spclst, CS Gen - Ld/Sr</v>
          </cell>
          <cell r="J726">
            <v>29132</v>
          </cell>
          <cell r="K726">
            <v>35972</v>
          </cell>
          <cell r="L726">
            <v>80231.039999999994</v>
          </cell>
          <cell r="M726" t="str">
            <v xml:space="preserve">    85250.00</v>
          </cell>
          <cell r="N726">
            <v>0.24</v>
          </cell>
          <cell r="O726" t="str">
            <v>Richard N Niska</v>
          </cell>
          <cell r="P726" t="str">
            <v>Walje, A Richard</v>
          </cell>
        </row>
        <row r="727">
          <cell r="A727">
            <v>9551</v>
          </cell>
          <cell r="B727" t="str">
            <v>Hoffman</v>
          </cell>
          <cell r="C727" t="str">
            <v>Kathleen</v>
          </cell>
          <cell r="D727" t="str">
            <v>Exempt</v>
          </cell>
          <cell r="E727">
            <v>1024</v>
          </cell>
          <cell r="F727" t="str">
            <v>Community &amp; Economic Development</v>
          </cell>
          <cell r="G727">
            <v>6004</v>
          </cell>
          <cell r="H727" t="str">
            <v>Cnslt, Community Relation</v>
          </cell>
          <cell r="I727" t="str">
            <v>Cnslt, Community Relations</v>
          </cell>
          <cell r="J727">
            <v>29138</v>
          </cell>
          <cell r="K727">
            <v>36733</v>
          </cell>
          <cell r="L727">
            <v>94713.12</v>
          </cell>
          <cell r="M727" t="str">
            <v xml:space="preserve">    90600.00</v>
          </cell>
          <cell r="N727">
            <v>0.3</v>
          </cell>
          <cell r="O727" t="str">
            <v>Carol L Hunter</v>
          </cell>
          <cell r="P727" t="str">
            <v>Walje, A Richard</v>
          </cell>
        </row>
        <row r="728">
          <cell r="A728">
            <v>9563</v>
          </cell>
          <cell r="B728" t="str">
            <v>Ward</v>
          </cell>
          <cell r="C728" t="str">
            <v>Donald</v>
          </cell>
          <cell r="D728" t="str">
            <v>Exempt</v>
          </cell>
          <cell r="E728">
            <v>1301</v>
          </cell>
          <cell r="F728" t="str">
            <v>CFO - Risk Mgmt</v>
          </cell>
          <cell r="G728">
            <v>7292</v>
          </cell>
          <cell r="H728" t="str">
            <v>Director, Credit Risk</v>
          </cell>
          <cell r="I728" t="str">
            <v>Director, Credit Risk</v>
          </cell>
          <cell r="J728">
            <v>37494</v>
          </cell>
          <cell r="K728">
            <v>37752</v>
          </cell>
          <cell r="L728">
            <v>121505.04</v>
          </cell>
          <cell r="M728" t="str">
            <v xml:space="preserve">   117200.00</v>
          </cell>
          <cell r="N728">
            <v>0.4</v>
          </cell>
          <cell r="O728" t="str">
            <v>Stephen Henderson</v>
          </cell>
          <cell r="P728" t="str">
            <v>Klein, Robert A</v>
          </cell>
        </row>
        <row r="729">
          <cell r="A729">
            <v>9578</v>
          </cell>
          <cell r="B729" t="str">
            <v>Nix</v>
          </cell>
          <cell r="C729" t="str">
            <v>Terry</v>
          </cell>
          <cell r="D729" t="str">
            <v>Exempt</v>
          </cell>
          <cell r="E729">
            <v>85</v>
          </cell>
          <cell r="F729" t="str">
            <v>IT CDS Controller</v>
          </cell>
          <cell r="G729">
            <v>8993</v>
          </cell>
          <cell r="H729" t="str">
            <v>Analyst, Quality Mgmt - C</v>
          </cell>
          <cell r="I729" t="str">
            <v>Analyst, Quality Mgmt - Car</v>
          </cell>
          <cell r="J729">
            <v>37495</v>
          </cell>
          <cell r="K729">
            <v>37966</v>
          </cell>
          <cell r="L729">
            <v>58655.040000000001</v>
          </cell>
          <cell r="M729" t="str">
            <v xml:space="preserve">    57480.00</v>
          </cell>
          <cell r="N729">
            <v>0.2</v>
          </cell>
          <cell r="O729" t="str">
            <v>Nancy Kent</v>
          </cell>
          <cell r="P729" t="str">
            <v>Walje, A Richard</v>
          </cell>
        </row>
        <row r="730">
          <cell r="A730">
            <v>9593</v>
          </cell>
          <cell r="B730" t="str">
            <v>Caswell</v>
          </cell>
          <cell r="C730" t="str">
            <v>Heidemarie</v>
          </cell>
          <cell r="D730" t="str">
            <v>Exempt</v>
          </cell>
          <cell r="E730">
            <v>1451</v>
          </cell>
          <cell r="F730" t="str">
            <v>Network Performance</v>
          </cell>
          <cell r="G730">
            <v>2165</v>
          </cell>
          <cell r="H730" t="str">
            <v>Manager, Engrg/Env</v>
          </cell>
          <cell r="I730" t="str">
            <v>Manager, Engrg/Env</v>
          </cell>
          <cell r="J730">
            <v>37480</v>
          </cell>
          <cell r="K730">
            <v>37480</v>
          </cell>
          <cell r="L730">
            <v>102440.16</v>
          </cell>
          <cell r="M730" t="str">
            <v xml:space="preserve">   102450.00</v>
          </cell>
          <cell r="N730">
            <v>0.3</v>
          </cell>
          <cell r="O730" t="str">
            <v>William A Cunningham</v>
          </cell>
          <cell r="P730" t="str">
            <v>Wright, Matthew</v>
          </cell>
        </row>
        <row r="731">
          <cell r="A731">
            <v>9597</v>
          </cell>
          <cell r="B731" t="str">
            <v>Lake</v>
          </cell>
          <cell r="C731" t="str">
            <v>Kathy</v>
          </cell>
          <cell r="D731" t="str">
            <v>Exempt</v>
          </cell>
          <cell r="E731">
            <v>165</v>
          </cell>
          <cell r="F731" t="str">
            <v>Fuels</v>
          </cell>
          <cell r="G731">
            <v>7092</v>
          </cell>
          <cell r="H731" t="str">
            <v>Fuel Administrator (Inter</v>
          </cell>
          <cell r="I731" t="str">
            <v>Fuel Administrator (Inter)</v>
          </cell>
          <cell r="J731">
            <v>29173</v>
          </cell>
          <cell r="K731">
            <v>37632</v>
          </cell>
          <cell r="L731">
            <v>80476.08</v>
          </cell>
          <cell r="M731" t="str">
            <v xml:space="preserve">    81969.00</v>
          </cell>
          <cell r="N731">
            <v>0.24</v>
          </cell>
          <cell r="O731" t="str">
            <v>Brian T Durning</v>
          </cell>
          <cell r="P731" t="str">
            <v>Johansen, Judi A</v>
          </cell>
        </row>
        <row r="732">
          <cell r="A732">
            <v>9617</v>
          </cell>
          <cell r="B732" t="str">
            <v>Bramble</v>
          </cell>
          <cell r="C732" t="str">
            <v>Stephen</v>
          </cell>
          <cell r="D732" t="str">
            <v>Exempt</v>
          </cell>
          <cell r="E732">
            <v>1144</v>
          </cell>
          <cell r="F732" t="str">
            <v>Rexburg New Connections</v>
          </cell>
          <cell r="G732">
            <v>6081</v>
          </cell>
          <cell r="H732" t="str">
            <v>Manager, Distribution</v>
          </cell>
          <cell r="I732" t="str">
            <v>Manager, Distribution</v>
          </cell>
          <cell r="J732">
            <v>29185</v>
          </cell>
          <cell r="K732">
            <v>37236</v>
          </cell>
          <cell r="L732">
            <v>85086</v>
          </cell>
          <cell r="M732" t="str">
            <v xml:space="preserve">    90600.00</v>
          </cell>
          <cell r="N732">
            <v>0.3</v>
          </cell>
          <cell r="O732" t="str">
            <v>Vaughn N Rasmussen</v>
          </cell>
          <cell r="P732" t="str">
            <v>Wright, Matthew</v>
          </cell>
        </row>
        <row r="733">
          <cell r="A733">
            <v>9623</v>
          </cell>
          <cell r="B733" t="str">
            <v>Harmon</v>
          </cell>
          <cell r="C733" t="str">
            <v>Dean</v>
          </cell>
          <cell r="D733" t="str">
            <v>Exempt</v>
          </cell>
          <cell r="E733">
            <v>1077</v>
          </cell>
          <cell r="F733" t="str">
            <v>Generation Engineering</v>
          </cell>
          <cell r="G733">
            <v>8546</v>
          </cell>
          <cell r="H733" t="str">
            <v>Cnslt, Bus Anly - Car</v>
          </cell>
          <cell r="I733" t="str">
            <v>Cnslt, Bus Anly - Car</v>
          </cell>
          <cell r="J733">
            <v>29192</v>
          </cell>
          <cell r="K733">
            <v>37875</v>
          </cell>
          <cell r="L733">
            <v>73308</v>
          </cell>
          <cell r="M733" t="str">
            <v xml:space="preserve">    77300.00</v>
          </cell>
          <cell r="N733">
            <v>0.24</v>
          </cell>
          <cell r="O733" t="str">
            <v>David J Godfrey</v>
          </cell>
          <cell r="P733" t="str">
            <v>Cunningham, Barry G</v>
          </cell>
        </row>
        <row r="734">
          <cell r="A734">
            <v>9631</v>
          </cell>
          <cell r="B734" t="str">
            <v>Leo</v>
          </cell>
          <cell r="C734" t="str">
            <v>Martha</v>
          </cell>
          <cell r="D734" t="str">
            <v>Exempt</v>
          </cell>
          <cell r="E734">
            <v>1065</v>
          </cell>
          <cell r="F734" t="str">
            <v>C&amp;I Account Management</v>
          </cell>
          <cell r="G734">
            <v>1952</v>
          </cell>
          <cell r="H734" t="str">
            <v>Acct Mgr, Corporate</v>
          </cell>
          <cell r="I734" t="str">
            <v>Acct Mgr, Corporate</v>
          </cell>
          <cell r="J734">
            <v>29188</v>
          </cell>
          <cell r="K734">
            <v>36795</v>
          </cell>
          <cell r="L734">
            <v>77114.16</v>
          </cell>
          <cell r="M734" t="str">
            <v xml:space="preserve">    92900.00</v>
          </cell>
          <cell r="N734">
            <v>0.3</v>
          </cell>
          <cell r="O734" t="str">
            <v>David J Spalding</v>
          </cell>
          <cell r="P734" t="str">
            <v>Wright, Matthew</v>
          </cell>
        </row>
        <row r="735">
          <cell r="A735">
            <v>9632</v>
          </cell>
          <cell r="B735" t="str">
            <v>Shortt</v>
          </cell>
          <cell r="C735" t="str">
            <v>Kenneth</v>
          </cell>
          <cell r="D735" t="str">
            <v>Exempt</v>
          </cell>
          <cell r="E735">
            <v>830</v>
          </cell>
          <cell r="F735" t="str">
            <v>Field Engineering East</v>
          </cell>
          <cell r="G735">
            <v>2165</v>
          </cell>
          <cell r="H735" t="str">
            <v>Manager, Engrg/Env</v>
          </cell>
          <cell r="I735" t="str">
            <v>Manager, Engrg/Env</v>
          </cell>
          <cell r="J735">
            <v>29192</v>
          </cell>
          <cell r="K735">
            <v>38043</v>
          </cell>
          <cell r="L735">
            <v>97000.08</v>
          </cell>
          <cell r="M735" t="str">
            <v xml:space="preserve">   102450.00</v>
          </cell>
          <cell r="N735">
            <v>0.3</v>
          </cell>
          <cell r="O735" t="str">
            <v>Leslie H Bahls</v>
          </cell>
          <cell r="P735" t="str">
            <v>Wright, Matthew</v>
          </cell>
        </row>
        <row r="736">
          <cell r="A736">
            <v>9633</v>
          </cell>
          <cell r="B736" t="str">
            <v>Egbert</v>
          </cell>
          <cell r="C736" t="str">
            <v>Gerald</v>
          </cell>
          <cell r="D736" t="str">
            <v>Exempt</v>
          </cell>
          <cell r="E736">
            <v>833</v>
          </cell>
          <cell r="F736" t="str">
            <v>Substation &amp; Civil</v>
          </cell>
          <cell r="G736">
            <v>2120</v>
          </cell>
          <cell r="H736" t="str">
            <v>Engineer - Ld/Sr</v>
          </cell>
          <cell r="I736" t="str">
            <v>Engineer - Ld/Sr</v>
          </cell>
          <cell r="J736">
            <v>37494</v>
          </cell>
          <cell r="K736">
            <v>37494</v>
          </cell>
          <cell r="L736">
            <v>73195.199999999997</v>
          </cell>
          <cell r="M736" t="str">
            <v xml:space="preserve">    80400.00</v>
          </cell>
          <cell r="N736">
            <v>0.24</v>
          </cell>
          <cell r="O736" t="str">
            <v>Brian K Thomas</v>
          </cell>
          <cell r="P736" t="str">
            <v>Wright, Matthew</v>
          </cell>
        </row>
        <row r="737">
          <cell r="A737">
            <v>9645</v>
          </cell>
          <cell r="B737" t="str">
            <v>Kahl</v>
          </cell>
          <cell r="C737" t="str">
            <v>Linda</v>
          </cell>
          <cell r="D737" t="str">
            <v>Exempt</v>
          </cell>
          <cell r="E737">
            <v>1013</v>
          </cell>
          <cell r="F737" t="str">
            <v>External Reporting</v>
          </cell>
          <cell r="G737">
            <v>1954</v>
          </cell>
          <cell r="H737" t="str">
            <v>Accountant, Gen - Car</v>
          </cell>
          <cell r="I737" t="str">
            <v>Accountant, Gen - Car</v>
          </cell>
          <cell r="J737">
            <v>37494</v>
          </cell>
          <cell r="K737">
            <v>38057</v>
          </cell>
          <cell r="L737">
            <v>45360</v>
          </cell>
          <cell r="M737" t="str">
            <v xml:space="preserve">    54250.00</v>
          </cell>
          <cell r="N737">
            <v>0.2</v>
          </cell>
          <cell r="O737" t="str">
            <v>Nikki L Kobliha</v>
          </cell>
          <cell r="P737" t="str">
            <v>Peach, Richard</v>
          </cell>
        </row>
        <row r="738">
          <cell r="A738">
            <v>9653</v>
          </cell>
          <cell r="B738" t="str">
            <v>Taylor</v>
          </cell>
          <cell r="C738" t="str">
            <v>David</v>
          </cell>
          <cell r="D738" t="str">
            <v>Exempt</v>
          </cell>
          <cell r="E738">
            <v>300</v>
          </cell>
          <cell r="F738" t="str">
            <v>Revenue Requirements</v>
          </cell>
          <cell r="G738">
            <v>2102</v>
          </cell>
          <cell r="H738" t="str">
            <v>Director, Rgltry</v>
          </cell>
          <cell r="I738" t="str">
            <v>Director, Rgltry</v>
          </cell>
          <cell r="J738">
            <v>29213</v>
          </cell>
          <cell r="K738">
            <v>37601</v>
          </cell>
          <cell r="L738">
            <v>122951.03999999999</v>
          </cell>
          <cell r="M738" t="str">
            <v xml:space="preserve">   122100.00</v>
          </cell>
          <cell r="N738">
            <v>0.4</v>
          </cell>
          <cell r="O738" t="str">
            <v>Donald D Larson</v>
          </cell>
          <cell r="P738" t="str">
            <v>Larson, Donald D</v>
          </cell>
        </row>
        <row r="739">
          <cell r="A739">
            <v>9655</v>
          </cell>
          <cell r="B739" t="str">
            <v>Bell</v>
          </cell>
          <cell r="C739" t="str">
            <v>Barry</v>
          </cell>
          <cell r="D739" t="str">
            <v>Exempt</v>
          </cell>
          <cell r="E739">
            <v>297</v>
          </cell>
          <cell r="F739" t="str">
            <v>Pricing</v>
          </cell>
          <cell r="G739">
            <v>2055</v>
          </cell>
          <cell r="H739" t="str">
            <v>Cnslt, Rgltry - Ld/Sr</v>
          </cell>
          <cell r="I739" t="str">
            <v>Cnslt, Rgltry - Ld/Sr</v>
          </cell>
          <cell r="J739">
            <v>29215</v>
          </cell>
          <cell r="K739">
            <v>38179</v>
          </cell>
          <cell r="L739">
            <v>90000</v>
          </cell>
          <cell r="M739" t="str">
            <v xml:space="preserve">    96360.00</v>
          </cell>
          <cell r="N739">
            <v>0.24</v>
          </cell>
          <cell r="O739" t="str">
            <v>William R Griffith</v>
          </cell>
          <cell r="P739" t="str">
            <v>Larson, Donald D</v>
          </cell>
        </row>
        <row r="740">
          <cell r="A740">
            <v>9685</v>
          </cell>
          <cell r="B740" t="str">
            <v>Burke</v>
          </cell>
          <cell r="C740" t="str">
            <v>Cormac</v>
          </cell>
          <cell r="D740" t="str">
            <v>Exempt</v>
          </cell>
          <cell r="E740">
            <v>876</v>
          </cell>
          <cell r="F740" t="str">
            <v>ITSST EDW-Date Warehouse-Bus Whse</v>
          </cell>
          <cell r="G740">
            <v>2177</v>
          </cell>
          <cell r="H740" t="str">
            <v>Manager, SA&amp;D</v>
          </cell>
          <cell r="I740" t="str">
            <v>Manager, SA&amp;D</v>
          </cell>
          <cell r="J740">
            <v>37503</v>
          </cell>
          <cell r="K740">
            <v>37503</v>
          </cell>
          <cell r="L740">
            <v>122640</v>
          </cell>
          <cell r="M740" t="str">
            <v xml:space="preserve">   106850.00</v>
          </cell>
          <cell r="N740">
            <v>0.3</v>
          </cell>
          <cell r="O740" t="str">
            <v>Susan de la Vergne</v>
          </cell>
          <cell r="P740" t="str">
            <v>Walje, A Richard</v>
          </cell>
        </row>
        <row r="741">
          <cell r="A741">
            <v>9691</v>
          </cell>
          <cell r="B741" t="str">
            <v>Nielsen</v>
          </cell>
          <cell r="C741" t="str">
            <v>Tony</v>
          </cell>
          <cell r="D741" t="str">
            <v>Exempt</v>
          </cell>
          <cell r="E741">
            <v>392</v>
          </cell>
          <cell r="F741" t="str">
            <v>Rexburg Distribution</v>
          </cell>
          <cell r="G741">
            <v>6081</v>
          </cell>
          <cell r="H741" t="str">
            <v>Manager, Distribution</v>
          </cell>
          <cell r="I741" t="str">
            <v>Manager, Distribution (Ops Mgr)</v>
          </cell>
          <cell r="J741">
            <v>29241</v>
          </cell>
          <cell r="K741">
            <v>37298</v>
          </cell>
          <cell r="L741">
            <v>87020.160000000003</v>
          </cell>
          <cell r="M741" t="str">
            <v xml:space="preserve">    90600.00</v>
          </cell>
          <cell r="N741">
            <v>0.3</v>
          </cell>
          <cell r="O741" t="str">
            <v>Vaughn N Rasmussen</v>
          </cell>
          <cell r="P741" t="str">
            <v>Wright, Matthew</v>
          </cell>
        </row>
        <row r="742">
          <cell r="A742">
            <v>9708</v>
          </cell>
          <cell r="B742" t="str">
            <v>Barnes</v>
          </cell>
          <cell r="C742" t="str">
            <v>Bradley</v>
          </cell>
          <cell r="D742" t="str">
            <v>Exempt</v>
          </cell>
          <cell r="E742">
            <v>1156</v>
          </cell>
          <cell r="F742" t="str">
            <v>Load Research</v>
          </cell>
          <cell r="G742">
            <v>6273</v>
          </cell>
          <cell r="H742" t="str">
            <v>Analyst, Metering - Ld/Sr</v>
          </cell>
          <cell r="I742" t="str">
            <v>Analyst, Metering - Ld/Sr</v>
          </cell>
          <cell r="J742">
            <v>29251</v>
          </cell>
          <cell r="K742">
            <v>38133</v>
          </cell>
          <cell r="L742">
            <v>59310</v>
          </cell>
          <cell r="M742" t="str">
            <v xml:space="preserve">    66300.00</v>
          </cell>
          <cell r="N742">
            <v>0.24</v>
          </cell>
          <cell r="O742" t="str">
            <v>Richard W Anderson</v>
          </cell>
          <cell r="P742" t="str">
            <v>Wright, Matthew</v>
          </cell>
        </row>
        <row r="743">
          <cell r="A743">
            <v>9710</v>
          </cell>
          <cell r="B743" t="str">
            <v>Lefevre</v>
          </cell>
          <cell r="C743" t="str">
            <v>Mark</v>
          </cell>
          <cell r="D743" t="str">
            <v>Exempt</v>
          </cell>
          <cell r="E743">
            <v>1327</v>
          </cell>
          <cell r="F743" t="str">
            <v>Enterprise 390/ Unix Systems</v>
          </cell>
          <cell r="G743">
            <v>2133</v>
          </cell>
          <cell r="H743" t="str">
            <v>IT Spclst, CS Gen - Ld/Sr</v>
          </cell>
          <cell r="I743" t="str">
            <v>IT Spclst, CS Gen - Ld/Sr</v>
          </cell>
          <cell r="J743">
            <v>29255</v>
          </cell>
          <cell r="K743">
            <v>37258</v>
          </cell>
          <cell r="L743">
            <v>96303.12</v>
          </cell>
          <cell r="M743" t="str">
            <v xml:space="preserve">    85250.00</v>
          </cell>
          <cell r="N743">
            <v>0.24</v>
          </cell>
          <cell r="O743" t="str">
            <v>Thomas R Blackerby</v>
          </cell>
          <cell r="P743" t="str">
            <v>Walje, A Richard</v>
          </cell>
        </row>
        <row r="744">
          <cell r="A744">
            <v>9713</v>
          </cell>
          <cell r="B744" t="str">
            <v>Krause</v>
          </cell>
          <cell r="C744" t="str">
            <v>Heidi</v>
          </cell>
          <cell r="D744" t="str">
            <v>Non-Exempt,Non-Union</v>
          </cell>
          <cell r="E744">
            <v>223</v>
          </cell>
          <cell r="F744" t="str">
            <v>T&amp;D Operations</v>
          </cell>
          <cell r="G744">
            <v>2019</v>
          </cell>
          <cell r="H744" t="str">
            <v>Assistant, Exec</v>
          </cell>
          <cell r="I744" t="str">
            <v>Assistant, Exec</v>
          </cell>
          <cell r="J744">
            <v>37502</v>
          </cell>
          <cell r="K744">
            <v>38096</v>
          </cell>
          <cell r="L744">
            <v>38670</v>
          </cell>
          <cell r="M744" t="str">
            <v xml:space="preserve">    43800.00</v>
          </cell>
          <cell r="N744">
            <v>0.2</v>
          </cell>
          <cell r="O744" t="str">
            <v>William Eaquinto</v>
          </cell>
          <cell r="P744" t="str">
            <v>Wright, Matthew</v>
          </cell>
        </row>
        <row r="745">
          <cell r="A745">
            <v>9718</v>
          </cell>
          <cell r="B745" t="str">
            <v>Donelan</v>
          </cell>
          <cell r="C745" t="str">
            <v>John</v>
          </cell>
          <cell r="D745" t="str">
            <v>Exempt</v>
          </cell>
          <cell r="E745">
            <v>652</v>
          </cell>
          <cell r="F745" t="str">
            <v>Dave Johnston Production</v>
          </cell>
          <cell r="G745">
            <v>2120</v>
          </cell>
          <cell r="H745" t="str">
            <v>Engineer - Ld/Sr</v>
          </cell>
          <cell r="I745" t="str">
            <v>Engineer - Ld/Sr</v>
          </cell>
          <cell r="J745">
            <v>37496</v>
          </cell>
          <cell r="K745">
            <v>37496</v>
          </cell>
          <cell r="L745">
            <v>75941.039999999994</v>
          </cell>
          <cell r="M745" t="str">
            <v xml:space="preserve">    80400.00</v>
          </cell>
          <cell r="N745">
            <v>0.24</v>
          </cell>
          <cell r="O745" t="str">
            <v>Mark T Panasuk</v>
          </cell>
          <cell r="P745" t="str">
            <v>Cunningham, Barry G</v>
          </cell>
        </row>
        <row r="746">
          <cell r="A746">
            <v>9730</v>
          </cell>
          <cell r="B746" t="str">
            <v>Whittaker</v>
          </cell>
          <cell r="C746" t="str">
            <v>Jimmy</v>
          </cell>
          <cell r="D746" t="str">
            <v>Exempt</v>
          </cell>
          <cell r="E746">
            <v>649</v>
          </cell>
          <cell r="F746" t="str">
            <v>Naughton Operations</v>
          </cell>
          <cell r="G746">
            <v>5692</v>
          </cell>
          <cell r="H746" t="str">
            <v>Supervisor, Plant Operati</v>
          </cell>
          <cell r="I746" t="str">
            <v>Supervisor, Plant Operations</v>
          </cell>
          <cell r="J746">
            <v>29248</v>
          </cell>
          <cell r="K746">
            <v>37798</v>
          </cell>
          <cell r="L746">
            <v>74360.160000000003</v>
          </cell>
          <cell r="M746" t="str">
            <v xml:space="preserve">    78700.00</v>
          </cell>
          <cell r="N746">
            <v>0.24</v>
          </cell>
          <cell r="O746" t="str">
            <v>Rory K Tomsic</v>
          </cell>
          <cell r="P746" t="str">
            <v>Cunningham, Barry G</v>
          </cell>
        </row>
        <row r="747">
          <cell r="A747">
            <v>9737</v>
          </cell>
          <cell r="B747" t="str">
            <v>Gooneratne</v>
          </cell>
          <cell r="C747" t="str">
            <v>Manish</v>
          </cell>
          <cell r="D747" t="str">
            <v>Exempt</v>
          </cell>
          <cell r="E747">
            <v>1276</v>
          </cell>
          <cell r="F747" t="str">
            <v>Power Delivery Safety &amp; Environmental</v>
          </cell>
          <cell r="G747">
            <v>1975</v>
          </cell>
          <cell r="H747" t="str">
            <v>Admntr, Safety - Car</v>
          </cell>
          <cell r="I747" t="str">
            <v>Admntr, Safety - Car</v>
          </cell>
          <cell r="J747">
            <v>37502</v>
          </cell>
          <cell r="K747">
            <v>37502</v>
          </cell>
          <cell r="L747">
            <v>56712</v>
          </cell>
          <cell r="M747" t="str">
            <v xml:space="preserve">    62800.00</v>
          </cell>
          <cell r="N747">
            <v>0.2</v>
          </cell>
          <cell r="O747" t="str">
            <v>Steven E Harkin</v>
          </cell>
          <cell r="P747" t="str">
            <v>Wright, Matthew</v>
          </cell>
        </row>
        <row r="748">
          <cell r="A748">
            <v>9741</v>
          </cell>
          <cell r="B748" t="str">
            <v>Judi</v>
          </cell>
          <cell r="C748" t="str">
            <v>Vaughn</v>
          </cell>
          <cell r="D748" t="str">
            <v>Exempt</v>
          </cell>
          <cell r="E748">
            <v>666</v>
          </cell>
          <cell r="F748" t="str">
            <v>Huntington Production</v>
          </cell>
          <cell r="G748">
            <v>2172</v>
          </cell>
          <cell r="H748" t="str">
            <v>Manager, Plant</v>
          </cell>
          <cell r="I748" t="str">
            <v>Manager, Plant</v>
          </cell>
          <cell r="J748">
            <v>29262</v>
          </cell>
          <cell r="K748">
            <v>35972</v>
          </cell>
          <cell r="L748">
            <v>107226</v>
          </cell>
          <cell r="M748" t="str">
            <v xml:space="preserve">   101550.00</v>
          </cell>
          <cell r="N748">
            <v>0.3</v>
          </cell>
          <cell r="O748" t="str">
            <v>David W Sharp</v>
          </cell>
          <cell r="P748" t="str">
            <v>Cunningham, Barry G</v>
          </cell>
        </row>
        <row r="749">
          <cell r="A749">
            <v>9745</v>
          </cell>
          <cell r="B749" t="str">
            <v>Williams</v>
          </cell>
          <cell r="C749" t="str">
            <v>Michael</v>
          </cell>
          <cell r="D749" t="str">
            <v>Exempt</v>
          </cell>
          <cell r="E749">
            <v>1077</v>
          </cell>
          <cell r="F749" t="str">
            <v>Generation Engineering</v>
          </cell>
          <cell r="G749">
            <v>2121</v>
          </cell>
          <cell r="H749" t="str">
            <v>Engineer - Princ</v>
          </cell>
          <cell r="I749" t="str">
            <v>Engineer - Princ</v>
          </cell>
          <cell r="J749">
            <v>37515</v>
          </cell>
          <cell r="K749">
            <v>37515</v>
          </cell>
          <cell r="L749">
            <v>94587.12</v>
          </cell>
          <cell r="M749" t="str">
            <v xml:space="preserve">    94950.00</v>
          </cell>
          <cell r="N749">
            <v>0.3</v>
          </cell>
          <cell r="O749" t="str">
            <v>Rodney K Roberts</v>
          </cell>
          <cell r="P749" t="str">
            <v>Cunningham, Barry G</v>
          </cell>
        </row>
        <row r="750">
          <cell r="A750">
            <v>9749</v>
          </cell>
          <cell r="B750" t="str">
            <v>Nelson</v>
          </cell>
          <cell r="C750" t="str">
            <v>Douglas</v>
          </cell>
          <cell r="D750" t="str">
            <v>Exempt</v>
          </cell>
          <cell r="E750">
            <v>649</v>
          </cell>
          <cell r="F750" t="str">
            <v>Naughton Operations</v>
          </cell>
          <cell r="G750">
            <v>5692</v>
          </cell>
          <cell r="H750" t="str">
            <v>Supervisor, Plant Operati</v>
          </cell>
          <cell r="I750" t="str">
            <v>Supervisor, Plant Operations</v>
          </cell>
          <cell r="J750">
            <v>29272</v>
          </cell>
          <cell r="K750">
            <v>36795</v>
          </cell>
          <cell r="L750">
            <v>79092</v>
          </cell>
          <cell r="M750" t="str">
            <v xml:space="preserve">    78700.00</v>
          </cell>
          <cell r="N750">
            <v>0.24</v>
          </cell>
          <cell r="O750" t="str">
            <v>Louis A Horton</v>
          </cell>
          <cell r="P750" t="str">
            <v>Cunningham, Barry G</v>
          </cell>
        </row>
        <row r="751">
          <cell r="A751">
            <v>9765</v>
          </cell>
          <cell r="B751" t="str">
            <v>Stokley</v>
          </cell>
          <cell r="C751" t="str">
            <v>Marlin</v>
          </cell>
          <cell r="D751" t="str">
            <v>Exempt</v>
          </cell>
          <cell r="E751">
            <v>1301</v>
          </cell>
          <cell r="F751" t="str">
            <v>CFO - Risk Mgmt</v>
          </cell>
          <cell r="G751">
            <v>5254</v>
          </cell>
          <cell r="H751" t="str">
            <v>Analyst, Risk Mgmt - Ld/S</v>
          </cell>
          <cell r="I751" t="str">
            <v>Analyst, Risk Mgmt - Ld/Sr</v>
          </cell>
          <cell r="J751">
            <v>37508</v>
          </cell>
          <cell r="K751">
            <v>37508</v>
          </cell>
          <cell r="L751">
            <v>86623.2</v>
          </cell>
          <cell r="M751" t="str">
            <v xml:space="preserve">    82000.00</v>
          </cell>
          <cell r="N751">
            <v>0.3</v>
          </cell>
          <cell r="O751" t="str">
            <v>Richard Y Ito</v>
          </cell>
          <cell r="P751" t="str">
            <v>Klein, Robert A</v>
          </cell>
        </row>
        <row r="752">
          <cell r="A752">
            <v>9766</v>
          </cell>
          <cell r="B752" t="str">
            <v>Patel</v>
          </cell>
          <cell r="C752" t="str">
            <v>Maulin</v>
          </cell>
          <cell r="D752" t="str">
            <v>Exempt</v>
          </cell>
          <cell r="E752">
            <v>526</v>
          </cell>
          <cell r="F752" t="str">
            <v>Business Planning &amp; Strategy Analysis</v>
          </cell>
          <cell r="G752">
            <v>7545</v>
          </cell>
          <cell r="H752" t="str">
            <v>Analyst, Plng/Fincl Anly</v>
          </cell>
          <cell r="I752" t="str">
            <v>Analyst, Plng/Fincl Anly - Assoc</v>
          </cell>
          <cell r="J752">
            <v>37508</v>
          </cell>
          <cell r="K752">
            <v>37935</v>
          </cell>
          <cell r="L752">
            <v>41200.080000000002</v>
          </cell>
          <cell r="M752" t="str">
            <v xml:space="preserve">    51250.00</v>
          </cell>
          <cell r="N752">
            <v>0.2</v>
          </cell>
          <cell r="O752" t="str">
            <v>Michael J DeWolf</v>
          </cell>
          <cell r="P752" t="str">
            <v>MacRitchie, Andy</v>
          </cell>
        </row>
        <row r="753">
          <cell r="A753">
            <v>9771</v>
          </cell>
          <cell r="B753" t="str">
            <v>Barnes</v>
          </cell>
          <cell r="C753" t="str">
            <v>Johnny</v>
          </cell>
          <cell r="D753" t="str">
            <v>Exempt</v>
          </cell>
          <cell r="E753">
            <v>341</v>
          </cell>
          <cell r="F753" t="str">
            <v>American Fork Distribution</v>
          </cell>
          <cell r="G753">
            <v>6081</v>
          </cell>
          <cell r="H753" t="str">
            <v>Manager, Distribution</v>
          </cell>
          <cell r="I753" t="str">
            <v>Manager, Distribution (Ops Mgr)</v>
          </cell>
          <cell r="J753">
            <v>29291</v>
          </cell>
          <cell r="K753">
            <v>37861</v>
          </cell>
          <cell r="L753">
            <v>82400.160000000003</v>
          </cell>
          <cell r="M753" t="str">
            <v xml:space="preserve">    90600.00</v>
          </cell>
          <cell r="N753">
            <v>0.3</v>
          </cell>
          <cell r="O753" t="str">
            <v>Scott C Derrick</v>
          </cell>
          <cell r="P753" t="str">
            <v>Wright, Matthew</v>
          </cell>
        </row>
        <row r="754">
          <cell r="A754">
            <v>9780</v>
          </cell>
          <cell r="B754" t="str">
            <v>Huntsman</v>
          </cell>
          <cell r="C754" t="str">
            <v>Clyde</v>
          </cell>
          <cell r="D754" t="str">
            <v>Exempt</v>
          </cell>
          <cell r="E754">
            <v>666</v>
          </cell>
          <cell r="F754" t="str">
            <v>Huntington Production</v>
          </cell>
          <cell r="G754">
            <v>5692</v>
          </cell>
          <cell r="H754" t="str">
            <v>Supervisor, Plant Operati</v>
          </cell>
          <cell r="I754" t="str">
            <v>Supervisor, Plant Operations</v>
          </cell>
          <cell r="J754">
            <v>29290</v>
          </cell>
          <cell r="K754">
            <v>36795</v>
          </cell>
          <cell r="L754">
            <v>79378.080000000002</v>
          </cell>
          <cell r="M754" t="str">
            <v xml:space="preserve">    78700.00</v>
          </cell>
          <cell r="N754">
            <v>0.24</v>
          </cell>
          <cell r="O754" t="str">
            <v>Vaughn Judi</v>
          </cell>
          <cell r="P754" t="str">
            <v>Cunningham, Barry G</v>
          </cell>
        </row>
        <row r="755">
          <cell r="A755">
            <v>9791</v>
          </cell>
          <cell r="B755" t="str">
            <v>Christensen</v>
          </cell>
          <cell r="C755" t="str">
            <v>James</v>
          </cell>
          <cell r="D755" t="str">
            <v>Exempt</v>
          </cell>
          <cell r="E755">
            <v>1096</v>
          </cell>
          <cell r="F755" t="str">
            <v>Substation Operations - Terminal</v>
          </cell>
          <cell r="G755">
            <v>6081</v>
          </cell>
          <cell r="H755" t="str">
            <v>Manager, Distribution</v>
          </cell>
          <cell r="I755" t="str">
            <v>Manager, Distribution</v>
          </cell>
          <cell r="J755">
            <v>29290</v>
          </cell>
          <cell r="K755">
            <v>37200</v>
          </cell>
          <cell r="L755">
            <v>86840.16</v>
          </cell>
          <cell r="M755" t="str">
            <v xml:space="preserve">    90600.00</v>
          </cell>
          <cell r="N755">
            <v>0.3</v>
          </cell>
          <cell r="O755" t="str">
            <v>Louis M Seppi</v>
          </cell>
          <cell r="P755" t="str">
            <v>Wright, Matthew</v>
          </cell>
        </row>
        <row r="756">
          <cell r="A756">
            <v>9792</v>
          </cell>
          <cell r="B756" t="str">
            <v>Hensley</v>
          </cell>
          <cell r="C756" t="str">
            <v>Rodney</v>
          </cell>
          <cell r="D756" t="str">
            <v>Exempt</v>
          </cell>
          <cell r="E756">
            <v>231</v>
          </cell>
          <cell r="F756" t="str">
            <v>Generation</v>
          </cell>
          <cell r="G756">
            <v>2052</v>
          </cell>
          <cell r="H756" t="str">
            <v>Cnslt, HR - Car</v>
          </cell>
          <cell r="I756" t="str">
            <v>Cnslt, HR - Car</v>
          </cell>
          <cell r="J756">
            <v>29291</v>
          </cell>
          <cell r="K756">
            <v>38118</v>
          </cell>
          <cell r="L756">
            <v>79335.12</v>
          </cell>
          <cell r="M756" t="str">
            <v xml:space="preserve">    83500.00</v>
          </cell>
          <cell r="N756">
            <v>0.24</v>
          </cell>
          <cell r="O756" t="str">
            <v>Richard C Woolley</v>
          </cell>
          <cell r="P756" t="str">
            <v>Cunningham, Barry G</v>
          </cell>
        </row>
        <row r="757">
          <cell r="A757">
            <v>9795</v>
          </cell>
          <cell r="B757" t="str">
            <v>Evans</v>
          </cell>
          <cell r="C757" t="str">
            <v>Bruce</v>
          </cell>
          <cell r="D757" t="str">
            <v>Exempt</v>
          </cell>
          <cell r="E757">
            <v>238</v>
          </cell>
          <cell r="F757" t="str">
            <v>C&amp;T Front Office</v>
          </cell>
          <cell r="G757">
            <v>7494</v>
          </cell>
          <cell r="H757" t="str">
            <v>Manager, Gas</v>
          </cell>
          <cell r="I757" t="str">
            <v>Manager, Gas</v>
          </cell>
          <cell r="J757">
            <v>37526</v>
          </cell>
          <cell r="K757">
            <v>37681</v>
          </cell>
          <cell r="L757">
            <v>147088.07999999999</v>
          </cell>
          <cell r="M757" t="str">
            <v xml:space="preserve">   112000.00</v>
          </cell>
          <cell r="N757">
            <v>0.5</v>
          </cell>
          <cell r="O757" t="str">
            <v>John A Apperson</v>
          </cell>
          <cell r="P757" t="str">
            <v>Watters, Stan K</v>
          </cell>
        </row>
        <row r="758">
          <cell r="A758">
            <v>9806</v>
          </cell>
          <cell r="B758" t="str">
            <v>Mead</v>
          </cell>
          <cell r="C758" t="str">
            <v>Jennifer</v>
          </cell>
          <cell r="D758" t="str">
            <v>Exempt</v>
          </cell>
          <cell r="E758">
            <v>1327</v>
          </cell>
          <cell r="F758" t="str">
            <v>Enterprise 390/ Unix Systems</v>
          </cell>
          <cell r="G758">
            <v>2144</v>
          </cell>
          <cell r="H758" t="str">
            <v>IT Spclst, Opr Sys - Car</v>
          </cell>
          <cell r="I758" t="str">
            <v>IT Spclst, Opr Sys - Car</v>
          </cell>
          <cell r="J758">
            <v>37515</v>
          </cell>
          <cell r="K758">
            <v>37586</v>
          </cell>
          <cell r="L758">
            <v>75000</v>
          </cell>
          <cell r="M758" t="str">
            <v xml:space="preserve">    65550.00</v>
          </cell>
          <cell r="N758">
            <v>0.24</v>
          </cell>
          <cell r="O758" t="str">
            <v>Thomas R Blackerby</v>
          </cell>
          <cell r="P758" t="str">
            <v>Walje, A Richard</v>
          </cell>
        </row>
        <row r="759">
          <cell r="A759">
            <v>9821</v>
          </cell>
          <cell r="B759" t="str">
            <v>Yarborough Jr</v>
          </cell>
          <cell r="C759" t="str">
            <v>B S</v>
          </cell>
          <cell r="D759" t="str">
            <v>Exempt</v>
          </cell>
          <cell r="E759">
            <v>1328</v>
          </cell>
          <cell r="F759" t="str">
            <v>PD Transmission Systems</v>
          </cell>
          <cell r="G759">
            <v>2133</v>
          </cell>
          <cell r="H759" t="str">
            <v>IT Spclst, CS Gen - Ld/Sr</v>
          </cell>
          <cell r="I759" t="str">
            <v>IT Spclst, CS Gen - Ld/Sr</v>
          </cell>
          <cell r="J759">
            <v>29343</v>
          </cell>
          <cell r="K759">
            <v>35972</v>
          </cell>
          <cell r="L759">
            <v>93340.08</v>
          </cell>
          <cell r="M759" t="str">
            <v xml:space="preserve">    85250.00</v>
          </cell>
          <cell r="N759">
            <v>0.24</v>
          </cell>
          <cell r="O759" t="str">
            <v>Richard N Niska</v>
          </cell>
          <cell r="P759" t="str">
            <v>Walje, A Richard</v>
          </cell>
        </row>
        <row r="760">
          <cell r="A760">
            <v>9832</v>
          </cell>
          <cell r="B760" t="str">
            <v>Ohnemus</v>
          </cell>
          <cell r="C760" t="str">
            <v>James</v>
          </cell>
          <cell r="D760" t="str">
            <v>Exempt</v>
          </cell>
          <cell r="E760">
            <v>1301</v>
          </cell>
          <cell r="F760" t="str">
            <v>CFO - Risk Mgmt</v>
          </cell>
          <cell r="G760">
            <v>8169</v>
          </cell>
          <cell r="H760" t="str">
            <v>Analyst, Quantitative - L</v>
          </cell>
          <cell r="I760" t="str">
            <v>Analyst, Quantitative - Ld/Sr</v>
          </cell>
          <cell r="J760">
            <v>37536</v>
          </cell>
          <cell r="K760">
            <v>37722</v>
          </cell>
          <cell r="L760">
            <v>105575.03999999999</v>
          </cell>
          <cell r="M760" t="str">
            <v xml:space="preserve">    98200.00</v>
          </cell>
          <cell r="N760">
            <v>0.3</v>
          </cell>
          <cell r="O760" t="str">
            <v>Daniel A Diebold</v>
          </cell>
          <cell r="P760" t="str">
            <v>Klein, Robert A</v>
          </cell>
        </row>
        <row r="761">
          <cell r="A761">
            <v>9839</v>
          </cell>
          <cell r="B761" t="str">
            <v>Deleeuw</v>
          </cell>
          <cell r="C761" t="str">
            <v>Wayne</v>
          </cell>
          <cell r="D761" t="str">
            <v>Exempt</v>
          </cell>
          <cell r="E761">
            <v>667</v>
          </cell>
          <cell r="F761" t="str">
            <v>Huntington Support</v>
          </cell>
          <cell r="G761">
            <v>2278</v>
          </cell>
          <cell r="H761" t="str">
            <v>Supervisor, Plant</v>
          </cell>
          <cell r="I761" t="str">
            <v>Supervisor, Plant</v>
          </cell>
          <cell r="J761">
            <v>29364</v>
          </cell>
          <cell r="K761">
            <v>35972</v>
          </cell>
          <cell r="L761">
            <v>75327.12</v>
          </cell>
          <cell r="M761" t="str">
            <v xml:space="preserve">    71500.00</v>
          </cell>
          <cell r="N761">
            <v>0.24</v>
          </cell>
          <cell r="O761" t="str">
            <v>Gary Denhalter</v>
          </cell>
          <cell r="P761" t="str">
            <v>Cunningham, Barry G</v>
          </cell>
        </row>
        <row r="762">
          <cell r="A762">
            <v>9841</v>
          </cell>
          <cell r="B762" t="str">
            <v>Thalman</v>
          </cell>
          <cell r="C762" t="str">
            <v>Matt</v>
          </cell>
          <cell r="D762" t="str">
            <v>Exempt</v>
          </cell>
          <cell r="E762">
            <v>165</v>
          </cell>
          <cell r="F762" t="str">
            <v>Fuels</v>
          </cell>
          <cell r="G762">
            <v>7972</v>
          </cell>
          <cell r="H762" t="str">
            <v>Fuel Administrator (Sr)</v>
          </cell>
          <cell r="I762" t="str">
            <v>Fuel Administrator (Sr)</v>
          </cell>
          <cell r="J762">
            <v>29381</v>
          </cell>
          <cell r="K762">
            <v>37632</v>
          </cell>
          <cell r="L762">
            <v>81611.039999999994</v>
          </cell>
          <cell r="M762" t="str">
            <v xml:space="preserve">    86987.00</v>
          </cell>
          <cell r="N762">
            <v>0.24</v>
          </cell>
          <cell r="O762" t="str">
            <v>Bret C Morgan</v>
          </cell>
          <cell r="P762" t="str">
            <v>Johansen, Judi A</v>
          </cell>
        </row>
        <row r="763">
          <cell r="A763">
            <v>9852</v>
          </cell>
          <cell r="B763" t="str">
            <v>Coatney</v>
          </cell>
          <cell r="C763" t="str">
            <v>Thomas</v>
          </cell>
          <cell r="D763" t="str">
            <v>Exempt</v>
          </cell>
          <cell r="E763">
            <v>804</v>
          </cell>
          <cell r="F763" t="str">
            <v>C&amp;T Structuring &amp; Pricing</v>
          </cell>
          <cell r="G763">
            <v>5768</v>
          </cell>
          <cell r="H763" t="str">
            <v>Cnslt, Pricing/Structurin</v>
          </cell>
          <cell r="I763" t="str">
            <v>Cnslt, Pricing/Structuring - Ld/Sr</v>
          </cell>
          <cell r="J763">
            <v>37543</v>
          </cell>
          <cell r="K763">
            <v>37543</v>
          </cell>
          <cell r="L763">
            <v>97590</v>
          </cell>
          <cell r="M763" t="str">
            <v xml:space="preserve">    92600.00</v>
          </cell>
          <cell r="N763">
            <v>0.5</v>
          </cell>
          <cell r="O763" t="str">
            <v>Chris R Mumm</v>
          </cell>
          <cell r="P763" t="str">
            <v>Watters, Stan K</v>
          </cell>
        </row>
        <row r="764">
          <cell r="A764">
            <v>9855</v>
          </cell>
          <cell r="B764" t="str">
            <v>Moseley</v>
          </cell>
          <cell r="C764" t="str">
            <v>Thomas</v>
          </cell>
          <cell r="D764" t="str">
            <v>Exempt</v>
          </cell>
          <cell r="E764">
            <v>929</v>
          </cell>
          <cell r="F764" t="str">
            <v>Org Dvlpmt &amp; Training</v>
          </cell>
          <cell r="G764">
            <v>2052</v>
          </cell>
          <cell r="H764" t="str">
            <v>Cnslt, HR - Car</v>
          </cell>
          <cell r="I764" t="str">
            <v>Cnslt, HR - Car</v>
          </cell>
          <cell r="J764">
            <v>37522</v>
          </cell>
          <cell r="K764">
            <v>37522</v>
          </cell>
          <cell r="L764">
            <v>94777.2</v>
          </cell>
          <cell r="M764" t="str">
            <v xml:space="preserve">    83500.00</v>
          </cell>
          <cell r="N764">
            <v>0.24</v>
          </cell>
          <cell r="O764" t="str">
            <v>Elaine M Dixon</v>
          </cell>
          <cell r="P764" t="str">
            <v>Pittman, Michael J</v>
          </cell>
        </row>
        <row r="765">
          <cell r="A765">
            <v>9875</v>
          </cell>
          <cell r="B765" t="str">
            <v>Gall</v>
          </cell>
          <cell r="C765" t="str">
            <v>James</v>
          </cell>
          <cell r="D765" t="str">
            <v>Exempt</v>
          </cell>
          <cell r="E765">
            <v>526</v>
          </cell>
          <cell r="F765" t="str">
            <v>Business Planning &amp; Strategy Analysis</v>
          </cell>
          <cell r="G765">
            <v>7546</v>
          </cell>
          <cell r="H765" t="str">
            <v>Analyst, Plng/Fincl Anly</v>
          </cell>
          <cell r="I765" t="str">
            <v>Analyst, Plng/Fincl Anly - Car</v>
          </cell>
          <cell r="J765">
            <v>37529</v>
          </cell>
          <cell r="K765">
            <v>37920</v>
          </cell>
          <cell r="L765">
            <v>51480</v>
          </cell>
          <cell r="M765" t="str">
            <v xml:space="preserve">    61500.00</v>
          </cell>
          <cell r="N765">
            <v>0.2</v>
          </cell>
          <cell r="O765" t="str">
            <v>Michael J DeWolf</v>
          </cell>
          <cell r="P765" t="str">
            <v>MacRitchie, Andy</v>
          </cell>
        </row>
        <row r="766">
          <cell r="A766">
            <v>9887</v>
          </cell>
          <cell r="B766" t="str">
            <v>Myers</v>
          </cell>
          <cell r="C766" t="str">
            <v>Jamie</v>
          </cell>
          <cell r="D766" t="str">
            <v>Non-Exempt,Non-Union</v>
          </cell>
          <cell r="E766">
            <v>1079</v>
          </cell>
          <cell r="F766" t="str">
            <v>Executive &amp; Strategy Services</v>
          </cell>
          <cell r="G766">
            <v>2066</v>
          </cell>
          <cell r="H766" t="str">
            <v>Coord, Project - Car</v>
          </cell>
          <cell r="I766" t="str">
            <v>Coord, Project - Car</v>
          </cell>
          <cell r="J766">
            <v>37529</v>
          </cell>
          <cell r="K766">
            <v>37905</v>
          </cell>
          <cell r="L766">
            <v>42400.08</v>
          </cell>
          <cell r="M766" t="str">
            <v xml:space="preserve">    43400.00</v>
          </cell>
          <cell r="N766">
            <v>0.2</v>
          </cell>
          <cell r="O766" t="str">
            <v>Theresa E Adams</v>
          </cell>
          <cell r="P766" t="str">
            <v>MacRitchie, Andy</v>
          </cell>
        </row>
        <row r="767">
          <cell r="A767">
            <v>9889</v>
          </cell>
          <cell r="B767" t="str">
            <v>Clark</v>
          </cell>
          <cell r="C767" t="str">
            <v>Chris</v>
          </cell>
          <cell r="D767" t="str">
            <v>Exempt</v>
          </cell>
          <cell r="E767">
            <v>1530</v>
          </cell>
          <cell r="F767" t="str">
            <v>Cust Svc Business Improvement</v>
          </cell>
          <cell r="G767">
            <v>2236</v>
          </cell>
          <cell r="H767" t="str">
            <v>Proj Mgr - Ld/Sr</v>
          </cell>
          <cell r="I767" t="str">
            <v>Proj Mgr - Ld/Sr</v>
          </cell>
          <cell r="J767">
            <v>29388</v>
          </cell>
          <cell r="K767">
            <v>37266</v>
          </cell>
          <cell r="L767">
            <v>87928.08</v>
          </cell>
          <cell r="M767" t="str">
            <v xml:space="preserve">    88350.00</v>
          </cell>
          <cell r="N767">
            <v>0.3</v>
          </cell>
          <cell r="O767" t="str">
            <v>Gregory R Noyes</v>
          </cell>
          <cell r="P767" t="str">
            <v>Wright, Matthew</v>
          </cell>
        </row>
        <row r="768">
          <cell r="A768">
            <v>9917</v>
          </cell>
          <cell r="B768" t="str">
            <v>Kunze</v>
          </cell>
          <cell r="C768" t="str">
            <v>Dan</v>
          </cell>
          <cell r="D768" t="str">
            <v>Exempt</v>
          </cell>
          <cell r="E768">
            <v>660</v>
          </cell>
          <cell r="F768" t="str">
            <v>Hunter Support</v>
          </cell>
          <cell r="G768">
            <v>2278</v>
          </cell>
          <cell r="H768" t="str">
            <v>Supervisor, Plant</v>
          </cell>
          <cell r="I768" t="str">
            <v>Supervisor, Plant</v>
          </cell>
          <cell r="J768">
            <v>29402</v>
          </cell>
          <cell r="K768">
            <v>35972</v>
          </cell>
          <cell r="L768">
            <v>76480.08</v>
          </cell>
          <cell r="M768" t="str">
            <v xml:space="preserve">    71500.00</v>
          </cell>
          <cell r="N768">
            <v>0.24</v>
          </cell>
          <cell r="O768" t="str">
            <v>D J Cunningham</v>
          </cell>
          <cell r="P768" t="str">
            <v>Cunningham, Barry G</v>
          </cell>
        </row>
        <row r="769">
          <cell r="A769">
            <v>9927</v>
          </cell>
          <cell r="B769" t="str">
            <v>Bruno</v>
          </cell>
          <cell r="C769" t="str">
            <v>Larry</v>
          </cell>
          <cell r="D769" t="str">
            <v>Exempt</v>
          </cell>
          <cell r="E769">
            <v>656</v>
          </cell>
          <cell r="F769" t="str">
            <v>Hunter Engineering</v>
          </cell>
          <cell r="G769">
            <v>2165</v>
          </cell>
          <cell r="H769" t="str">
            <v>Manager, Engrg/Env</v>
          </cell>
          <cell r="I769" t="str">
            <v>Manager, Engrg/Env</v>
          </cell>
          <cell r="J769">
            <v>29416</v>
          </cell>
          <cell r="K769">
            <v>37632</v>
          </cell>
          <cell r="L769">
            <v>105070.08</v>
          </cell>
          <cell r="M769" t="str">
            <v xml:space="preserve">   102450.00</v>
          </cell>
          <cell r="N769">
            <v>0.3</v>
          </cell>
          <cell r="O769" t="str">
            <v>Mark C Mansfield</v>
          </cell>
          <cell r="P769" t="str">
            <v>Cunningham, Barry G</v>
          </cell>
        </row>
        <row r="770">
          <cell r="A770">
            <v>9942</v>
          </cell>
          <cell r="B770" t="str">
            <v>Walker</v>
          </cell>
          <cell r="C770" t="str">
            <v>Gareth</v>
          </cell>
          <cell r="D770" t="str">
            <v>Exempt</v>
          </cell>
          <cell r="E770">
            <v>1301</v>
          </cell>
          <cell r="F770" t="str">
            <v>CFO - Risk Mgmt</v>
          </cell>
          <cell r="G770">
            <v>2156</v>
          </cell>
          <cell r="H770" t="str">
            <v>Int'l Assignee</v>
          </cell>
          <cell r="I770" t="str">
            <v>Temp Pos Intl Assignee</v>
          </cell>
          <cell r="J770">
            <v>37530</v>
          </cell>
          <cell r="K770">
            <v>37530</v>
          </cell>
          <cell r="L770">
            <v>0</v>
          </cell>
          <cell r="M770" t="str">
            <v xml:space="preserve">        0.00</v>
          </cell>
          <cell r="N770">
            <v>0.3</v>
          </cell>
          <cell r="O770" t="str">
            <v>Richard Y Ito</v>
          </cell>
          <cell r="P770" t="str">
            <v>Klein, Robert A</v>
          </cell>
        </row>
        <row r="771">
          <cell r="A771">
            <v>9943</v>
          </cell>
          <cell r="B771" t="str">
            <v>Jones</v>
          </cell>
          <cell r="C771" t="str">
            <v>Ward</v>
          </cell>
          <cell r="D771" t="str">
            <v>Exempt</v>
          </cell>
          <cell r="E771">
            <v>676</v>
          </cell>
          <cell r="F771" t="str">
            <v>ITSST EAI - Integration &amp; Modeling</v>
          </cell>
          <cell r="G771">
            <v>2133</v>
          </cell>
          <cell r="H771" t="str">
            <v>IT Spclst, CS Gen - Ld/Sr</v>
          </cell>
          <cell r="I771" t="str">
            <v>IT Spclst, CG Gen - Ld/Sr</v>
          </cell>
          <cell r="J771">
            <v>37529</v>
          </cell>
          <cell r="K771">
            <v>37529</v>
          </cell>
          <cell r="L771">
            <v>90834</v>
          </cell>
          <cell r="M771" t="str">
            <v xml:space="preserve">    85250.00</v>
          </cell>
          <cell r="N771">
            <v>0.24</v>
          </cell>
          <cell r="O771" t="str">
            <v>David E Maudlin</v>
          </cell>
          <cell r="P771" t="str">
            <v>Walje, A Richard</v>
          </cell>
        </row>
        <row r="772">
          <cell r="A772">
            <v>9945</v>
          </cell>
          <cell r="B772" t="str">
            <v>Ipson</v>
          </cell>
          <cell r="C772" t="str">
            <v>Kent</v>
          </cell>
          <cell r="D772" t="str">
            <v>Exempt</v>
          </cell>
          <cell r="E772">
            <v>1012</v>
          </cell>
          <cell r="F772" t="str">
            <v>Corporate Accounting</v>
          </cell>
          <cell r="G772">
            <v>2054</v>
          </cell>
          <cell r="H772" t="str">
            <v>Cnslt, Rgltry - Car</v>
          </cell>
          <cell r="I772" t="str">
            <v>Cnslt, Rgltry - Car</v>
          </cell>
          <cell r="J772">
            <v>29466</v>
          </cell>
          <cell r="K772">
            <v>37813</v>
          </cell>
          <cell r="L772">
            <v>88248</v>
          </cell>
          <cell r="M772" t="str">
            <v xml:space="preserve">    83750.00</v>
          </cell>
          <cell r="N772">
            <v>0.24</v>
          </cell>
          <cell r="O772" t="str">
            <v>Donald R Barnhisel</v>
          </cell>
          <cell r="P772" t="str">
            <v>Peach, Richard</v>
          </cell>
        </row>
        <row r="773">
          <cell r="A773">
            <v>9976</v>
          </cell>
          <cell r="B773" t="str">
            <v>Duran-Matthews</v>
          </cell>
          <cell r="C773" t="str">
            <v>Della</v>
          </cell>
          <cell r="D773" t="str">
            <v>Exempt</v>
          </cell>
          <cell r="E773">
            <v>231</v>
          </cell>
          <cell r="F773" t="str">
            <v>Generation</v>
          </cell>
          <cell r="G773">
            <v>2052</v>
          </cell>
          <cell r="H773" t="str">
            <v>Cnslt, HR - Car</v>
          </cell>
          <cell r="I773" t="str">
            <v>Cnslt, HR - Car</v>
          </cell>
          <cell r="J773">
            <v>29496</v>
          </cell>
          <cell r="K773">
            <v>38118</v>
          </cell>
          <cell r="L773">
            <v>79335.12</v>
          </cell>
          <cell r="M773" t="str">
            <v xml:space="preserve">    83500.00</v>
          </cell>
          <cell r="N773">
            <v>0.24</v>
          </cell>
          <cell r="O773" t="str">
            <v>Richard C Woolley</v>
          </cell>
          <cell r="P773" t="str">
            <v>Cunningham, Barry G</v>
          </cell>
        </row>
        <row r="774">
          <cell r="A774">
            <v>9980</v>
          </cell>
          <cell r="B774" t="str">
            <v>Mendez</v>
          </cell>
          <cell r="C774" t="str">
            <v>David</v>
          </cell>
          <cell r="D774" t="str">
            <v>Exempt</v>
          </cell>
          <cell r="E774">
            <v>1013</v>
          </cell>
          <cell r="F774" t="str">
            <v>External Reporting</v>
          </cell>
          <cell r="G774">
            <v>7443</v>
          </cell>
          <cell r="H774" t="str">
            <v>Mng Dirctr, External Rptg</v>
          </cell>
          <cell r="I774" t="str">
            <v>Chief Accounting Officer</v>
          </cell>
          <cell r="J774">
            <v>37543</v>
          </cell>
          <cell r="K774">
            <v>37781</v>
          </cell>
          <cell r="L774">
            <v>163564.07999999999</v>
          </cell>
          <cell r="M774" t="str">
            <v xml:space="preserve">   149350.00</v>
          </cell>
          <cell r="N774">
            <v>0.4</v>
          </cell>
          <cell r="O774" t="str">
            <v>Richard Peach</v>
          </cell>
          <cell r="P774" t="str">
            <v>Peach, Richard</v>
          </cell>
        </row>
        <row r="775">
          <cell r="A775">
            <v>10005</v>
          </cell>
          <cell r="B775" t="str">
            <v>Pehrson</v>
          </cell>
          <cell r="C775" t="str">
            <v>James</v>
          </cell>
          <cell r="D775" t="str">
            <v>Exempt</v>
          </cell>
          <cell r="E775">
            <v>830</v>
          </cell>
          <cell r="F775" t="str">
            <v>Field Engineering East</v>
          </cell>
          <cell r="G775">
            <v>2120</v>
          </cell>
          <cell r="H775" t="str">
            <v>Engineer - Ld/Sr</v>
          </cell>
          <cell r="I775" t="str">
            <v>Engineer - Ld/Sr</v>
          </cell>
          <cell r="J775">
            <v>29522</v>
          </cell>
          <cell r="K775">
            <v>36961</v>
          </cell>
          <cell r="L775">
            <v>79020</v>
          </cell>
          <cell r="M775" t="str">
            <v xml:space="preserve">    80400.00</v>
          </cell>
          <cell r="N775">
            <v>0.24</v>
          </cell>
          <cell r="O775" t="str">
            <v>Kenneth M Shortt</v>
          </cell>
          <cell r="P775" t="str">
            <v>Wright, Matthew</v>
          </cell>
        </row>
        <row r="776">
          <cell r="A776">
            <v>10014</v>
          </cell>
          <cell r="B776" t="str">
            <v>Coleman</v>
          </cell>
          <cell r="C776" t="str">
            <v>Dean</v>
          </cell>
          <cell r="D776" t="str">
            <v>Exempt</v>
          </cell>
          <cell r="E776">
            <v>1404</v>
          </cell>
          <cell r="F776" t="str">
            <v>SLC Metermen &amp; Collections Opr</v>
          </cell>
          <cell r="G776">
            <v>8293</v>
          </cell>
          <cell r="H776" t="str">
            <v>Manager, Field Svcs A</v>
          </cell>
          <cell r="I776" t="str">
            <v>Manager, Field Svcs A</v>
          </cell>
          <cell r="J776">
            <v>29528</v>
          </cell>
          <cell r="K776">
            <v>37767</v>
          </cell>
          <cell r="L776">
            <v>84274.08</v>
          </cell>
          <cell r="M776" t="str">
            <v xml:space="preserve">    87150.00</v>
          </cell>
          <cell r="N776">
            <v>0.3</v>
          </cell>
          <cell r="O776" t="str">
            <v>Rafe G Black</v>
          </cell>
          <cell r="P776" t="str">
            <v>Wright, Matthew</v>
          </cell>
        </row>
        <row r="777">
          <cell r="A777">
            <v>10019</v>
          </cell>
          <cell r="B777" t="str">
            <v>Woltze</v>
          </cell>
          <cell r="C777" t="str">
            <v>Paul</v>
          </cell>
          <cell r="D777" t="str">
            <v>Exempt</v>
          </cell>
          <cell r="E777">
            <v>240</v>
          </cell>
          <cell r="F777" t="str">
            <v>Corporate Tax</v>
          </cell>
          <cell r="G777">
            <v>1958</v>
          </cell>
          <cell r="H777" t="str">
            <v>Analyst, Tax - Ld/Sr</v>
          </cell>
          <cell r="I777" t="str">
            <v>Analyst, Tax - Ld/Sr</v>
          </cell>
          <cell r="J777">
            <v>37550</v>
          </cell>
          <cell r="K777">
            <v>37550</v>
          </cell>
          <cell r="L777">
            <v>65498.16</v>
          </cell>
          <cell r="M777" t="str">
            <v xml:space="preserve">    66200.00</v>
          </cell>
          <cell r="N777">
            <v>0.24</v>
          </cell>
          <cell r="O777" t="str">
            <v>James C Rinella</v>
          </cell>
          <cell r="P777" t="str">
            <v>Peach, Richard</v>
          </cell>
        </row>
        <row r="778">
          <cell r="A778">
            <v>10020</v>
          </cell>
          <cell r="B778" t="str">
            <v>Simmons</v>
          </cell>
          <cell r="C778" t="str">
            <v>Laurie</v>
          </cell>
          <cell r="D778" t="str">
            <v>Non-Exempt,Non-Union</v>
          </cell>
          <cell r="E778">
            <v>173</v>
          </cell>
          <cell r="F778" t="str">
            <v>Auditing</v>
          </cell>
          <cell r="G778">
            <v>2019</v>
          </cell>
          <cell r="H778" t="str">
            <v>Assistant, Exec</v>
          </cell>
          <cell r="I778" t="str">
            <v>Assistant, Exec</v>
          </cell>
          <cell r="J778">
            <v>37536</v>
          </cell>
          <cell r="K778">
            <v>37919</v>
          </cell>
          <cell r="L778">
            <v>46000.08</v>
          </cell>
          <cell r="M778" t="str">
            <v xml:space="preserve">    43800.00</v>
          </cell>
          <cell r="N778">
            <v>0.2</v>
          </cell>
          <cell r="O778" t="str">
            <v>Stephen J Cairns</v>
          </cell>
        </row>
        <row r="779">
          <cell r="A779">
            <v>10030</v>
          </cell>
          <cell r="B779" t="str">
            <v>Laird</v>
          </cell>
          <cell r="C779" t="str">
            <v>Kent</v>
          </cell>
          <cell r="D779" t="str">
            <v>Exempt</v>
          </cell>
          <cell r="E779">
            <v>649</v>
          </cell>
          <cell r="F779" t="str">
            <v>Naughton Operations</v>
          </cell>
          <cell r="G779">
            <v>2120</v>
          </cell>
          <cell r="H779" t="str">
            <v>Engineer - Ld/Sr</v>
          </cell>
          <cell r="I779" t="str">
            <v>Engineer - Ld/Sr</v>
          </cell>
          <cell r="J779">
            <v>29549</v>
          </cell>
          <cell r="K779">
            <v>35972</v>
          </cell>
          <cell r="L779">
            <v>78668.160000000003</v>
          </cell>
          <cell r="M779" t="str">
            <v xml:space="preserve">    80400.00</v>
          </cell>
          <cell r="N779">
            <v>0.24</v>
          </cell>
          <cell r="O779" t="str">
            <v>Michael G Dodge</v>
          </cell>
          <cell r="P779" t="str">
            <v>Cunningham, Barry G</v>
          </cell>
        </row>
        <row r="780">
          <cell r="A780">
            <v>10056</v>
          </cell>
          <cell r="B780" t="str">
            <v>Okapal</v>
          </cell>
          <cell r="C780" t="str">
            <v>Frank</v>
          </cell>
          <cell r="D780" t="str">
            <v>Exempt</v>
          </cell>
          <cell r="E780">
            <v>1077</v>
          </cell>
          <cell r="F780" t="str">
            <v>Generation Engineering</v>
          </cell>
          <cell r="G780">
            <v>2121</v>
          </cell>
          <cell r="H780" t="str">
            <v>Engineer - Princ</v>
          </cell>
          <cell r="I780" t="str">
            <v>Engineer - Princ</v>
          </cell>
          <cell r="J780">
            <v>29612</v>
          </cell>
          <cell r="K780">
            <v>35972</v>
          </cell>
          <cell r="L780">
            <v>96175.2</v>
          </cell>
          <cell r="M780" t="str">
            <v xml:space="preserve">    94950.00</v>
          </cell>
          <cell r="N780">
            <v>0.3</v>
          </cell>
          <cell r="O780" t="str">
            <v>Rodney K Roberts</v>
          </cell>
          <cell r="P780" t="str">
            <v>Cunningham, Barry G</v>
          </cell>
        </row>
        <row r="781">
          <cell r="A781">
            <v>10058</v>
          </cell>
          <cell r="B781" t="str">
            <v>Wagner</v>
          </cell>
          <cell r="C781" t="str">
            <v>James</v>
          </cell>
          <cell r="D781" t="str">
            <v>Exempt</v>
          </cell>
          <cell r="E781">
            <v>617</v>
          </cell>
          <cell r="F781" t="str">
            <v>Metering Business Systems Support</v>
          </cell>
          <cell r="G781">
            <v>6062</v>
          </cell>
          <cell r="H781" t="str">
            <v>Director, Field Services</v>
          </cell>
          <cell r="I781" t="str">
            <v>Dir, Rev Data Stream Proc &amp; Sys Support</v>
          </cell>
          <cell r="J781">
            <v>29564</v>
          </cell>
          <cell r="K781">
            <v>37555</v>
          </cell>
          <cell r="L781">
            <v>104822.16</v>
          </cell>
          <cell r="M781" t="str">
            <v xml:space="preserve">    99350.00</v>
          </cell>
          <cell r="N781">
            <v>0.3</v>
          </cell>
          <cell r="O781" t="str">
            <v>Blaine Andreasen</v>
          </cell>
          <cell r="P781" t="str">
            <v>Wright, Matthew</v>
          </cell>
        </row>
        <row r="782">
          <cell r="A782">
            <v>10065</v>
          </cell>
          <cell r="B782" t="str">
            <v>Beck</v>
          </cell>
          <cell r="C782" t="str">
            <v>Thomas</v>
          </cell>
          <cell r="D782" t="str">
            <v>Exempt</v>
          </cell>
          <cell r="E782">
            <v>1088</v>
          </cell>
          <cell r="F782" t="str">
            <v>C&amp;T Back Office</v>
          </cell>
          <cell r="G782">
            <v>5642</v>
          </cell>
          <cell r="H782" t="str">
            <v>Mng Dirctr, Trading Finan</v>
          </cell>
          <cell r="I782" t="str">
            <v>Mng Dir, Trading Finance and Systems</v>
          </cell>
          <cell r="J782">
            <v>29572</v>
          </cell>
          <cell r="K782">
            <v>36764</v>
          </cell>
          <cell r="L782">
            <v>153032.16</v>
          </cell>
          <cell r="M782" t="str">
            <v xml:space="preserve">   147100.00</v>
          </cell>
          <cell r="N782">
            <v>0.4</v>
          </cell>
          <cell r="O782" t="str">
            <v>Stan K Watters</v>
          </cell>
          <cell r="P782" t="str">
            <v>Watters, Stan K</v>
          </cell>
        </row>
        <row r="783">
          <cell r="A783">
            <v>10066</v>
          </cell>
          <cell r="B783" t="str">
            <v>Waterstradt</v>
          </cell>
          <cell r="C783" t="str">
            <v>Lillie</v>
          </cell>
          <cell r="D783" t="str">
            <v>Exempt</v>
          </cell>
          <cell r="E783">
            <v>1088</v>
          </cell>
          <cell r="F783" t="str">
            <v>C&amp;T Back Office</v>
          </cell>
          <cell r="G783">
            <v>7548</v>
          </cell>
          <cell r="H783" t="str">
            <v>Cnslt, Fin/Actng - Car</v>
          </cell>
          <cell r="I783" t="str">
            <v>Cnslt, Fin/Actng - Car</v>
          </cell>
          <cell r="J783">
            <v>37550</v>
          </cell>
          <cell r="K783">
            <v>37550</v>
          </cell>
          <cell r="L783">
            <v>85433.04</v>
          </cell>
          <cell r="M783" t="str">
            <v xml:space="preserve">    77300.00</v>
          </cell>
          <cell r="N783">
            <v>0.24</v>
          </cell>
          <cell r="O783" t="str">
            <v>Thomas E Beck</v>
          </cell>
          <cell r="P783" t="str">
            <v>Watters, Stan K</v>
          </cell>
        </row>
        <row r="784">
          <cell r="A784">
            <v>10087</v>
          </cell>
          <cell r="B784" t="str">
            <v>Hanks</v>
          </cell>
          <cell r="C784" t="str">
            <v>Kenneth</v>
          </cell>
          <cell r="D784" t="str">
            <v>Exempt</v>
          </cell>
          <cell r="E784">
            <v>830</v>
          </cell>
          <cell r="F784" t="str">
            <v>Field Engineering East</v>
          </cell>
          <cell r="G784">
            <v>2120</v>
          </cell>
          <cell r="H784" t="str">
            <v>Engineer - Ld/Sr</v>
          </cell>
          <cell r="I784" t="str">
            <v>Engineer - Ld/Sr</v>
          </cell>
          <cell r="J784">
            <v>26813</v>
          </cell>
          <cell r="K784">
            <v>35972</v>
          </cell>
          <cell r="L784">
            <v>82120.08</v>
          </cell>
          <cell r="M784" t="str">
            <v xml:space="preserve">    80400.00</v>
          </cell>
          <cell r="N784">
            <v>0.24</v>
          </cell>
          <cell r="O784" t="str">
            <v>Kenneth M Shortt</v>
          </cell>
          <cell r="P784" t="str">
            <v>Wright, Matthew</v>
          </cell>
        </row>
        <row r="785">
          <cell r="A785">
            <v>10094</v>
          </cell>
          <cell r="B785" t="str">
            <v>McRunnel</v>
          </cell>
          <cell r="C785" t="str">
            <v>Kim</v>
          </cell>
          <cell r="D785" t="str">
            <v>Exempt</v>
          </cell>
          <cell r="E785">
            <v>280</v>
          </cell>
          <cell r="F785" t="str">
            <v>C&amp;T Planning</v>
          </cell>
          <cell r="G785">
            <v>7550</v>
          </cell>
          <cell r="H785" t="str">
            <v>Cnslt, Plng/Fincl Anly -</v>
          </cell>
          <cell r="I785" t="str">
            <v>Cnslt, Plng/Fincl Anly - Car</v>
          </cell>
          <cell r="J785">
            <v>37543</v>
          </cell>
          <cell r="K785">
            <v>38187</v>
          </cell>
          <cell r="L785">
            <v>69444</v>
          </cell>
          <cell r="M785" t="str">
            <v xml:space="preserve">    79800.00</v>
          </cell>
          <cell r="N785">
            <v>0.24</v>
          </cell>
          <cell r="O785" t="str">
            <v>Melissa A Seymour</v>
          </cell>
          <cell r="P785" t="str">
            <v>Watters, Stan K</v>
          </cell>
        </row>
        <row r="786">
          <cell r="A786">
            <v>10107</v>
          </cell>
          <cell r="B786" t="str">
            <v>Curnow</v>
          </cell>
          <cell r="C786" t="str">
            <v>David</v>
          </cell>
          <cell r="D786" t="str">
            <v>Exempt</v>
          </cell>
          <cell r="E786">
            <v>1005</v>
          </cell>
          <cell r="F786" t="str">
            <v>CSC Payroll</v>
          </cell>
          <cell r="G786">
            <v>7553</v>
          </cell>
          <cell r="H786" t="str">
            <v>Manager, Fin/Actng</v>
          </cell>
          <cell r="I786" t="str">
            <v>Manager, Fin/Actng</v>
          </cell>
          <cell r="J786">
            <v>29584</v>
          </cell>
          <cell r="K786">
            <v>37997</v>
          </cell>
          <cell r="L786">
            <v>83511.12</v>
          </cell>
          <cell r="M786" t="str">
            <v xml:space="preserve">    86050.00</v>
          </cell>
          <cell r="N786">
            <v>0.3</v>
          </cell>
          <cell r="O786" t="str">
            <v>DeeAnn S Bassett</v>
          </cell>
          <cell r="P786" t="str">
            <v>MacRitchie, Andy</v>
          </cell>
        </row>
        <row r="787">
          <cell r="A787">
            <v>10117</v>
          </cell>
          <cell r="B787" t="str">
            <v>Smith</v>
          </cell>
          <cell r="C787" t="str">
            <v>Valerie</v>
          </cell>
          <cell r="D787" t="str">
            <v>Exempt</v>
          </cell>
          <cell r="E787">
            <v>1066</v>
          </cell>
          <cell r="F787" t="str">
            <v>Customer Support Services</v>
          </cell>
          <cell r="G787">
            <v>2097</v>
          </cell>
          <cell r="H787" t="str">
            <v>Director, Cust Spt Svcs</v>
          </cell>
          <cell r="I787" t="str">
            <v>Director, Cust Spt Svcs</v>
          </cell>
          <cell r="J787">
            <v>29594</v>
          </cell>
          <cell r="K787">
            <v>37678</v>
          </cell>
          <cell r="L787">
            <v>103360.08</v>
          </cell>
          <cell r="M787" t="str">
            <v xml:space="preserve">   108800.00</v>
          </cell>
          <cell r="N787">
            <v>0.4</v>
          </cell>
          <cell r="O787" t="str">
            <v>Dale M Pommarane</v>
          </cell>
          <cell r="P787" t="str">
            <v>Wright, Matthew</v>
          </cell>
        </row>
        <row r="788">
          <cell r="A788">
            <v>10133</v>
          </cell>
          <cell r="B788" t="str">
            <v>Wirick</v>
          </cell>
          <cell r="C788" t="str">
            <v>Dean</v>
          </cell>
          <cell r="D788" t="str">
            <v>Exempt</v>
          </cell>
          <cell r="E788">
            <v>269</v>
          </cell>
          <cell r="F788" t="str">
            <v>CBS Asset &amp; Cost Recovery Acctg</v>
          </cell>
          <cell r="G788">
            <v>7553</v>
          </cell>
          <cell r="H788" t="str">
            <v>Manager, Fin/Actng</v>
          </cell>
          <cell r="I788" t="str">
            <v>Manager, Fin/Actng</v>
          </cell>
          <cell r="J788">
            <v>29612</v>
          </cell>
          <cell r="K788">
            <v>37963</v>
          </cell>
          <cell r="L788">
            <v>83511.12</v>
          </cell>
          <cell r="M788" t="str">
            <v xml:space="preserve">    86050.00</v>
          </cell>
          <cell r="N788">
            <v>0.3</v>
          </cell>
          <cell r="O788" t="str">
            <v>Mark J Ward</v>
          </cell>
          <cell r="P788" t="str">
            <v>MacRitchie, Andy</v>
          </cell>
        </row>
        <row r="789">
          <cell r="A789">
            <v>10135</v>
          </cell>
          <cell r="B789" t="str">
            <v>Nestoryak</v>
          </cell>
          <cell r="C789" t="str">
            <v>Timothy</v>
          </cell>
          <cell r="D789" t="str">
            <v>Exempt</v>
          </cell>
          <cell r="E789">
            <v>596</v>
          </cell>
          <cell r="F789" t="str">
            <v>Customer Collection Center- Support</v>
          </cell>
          <cell r="G789">
            <v>2270</v>
          </cell>
          <cell r="H789" t="str">
            <v>Supervisor, Cust Svc</v>
          </cell>
          <cell r="I789" t="str">
            <v>Supervisor, Cust Svc</v>
          </cell>
          <cell r="J789">
            <v>29612</v>
          </cell>
          <cell r="K789">
            <v>36886</v>
          </cell>
          <cell r="L789">
            <v>56723.040000000001</v>
          </cell>
          <cell r="M789" t="str">
            <v xml:space="preserve">    61400.00</v>
          </cell>
          <cell r="N789">
            <v>0.2</v>
          </cell>
          <cell r="O789" t="str">
            <v>Mark W Ellingson</v>
          </cell>
          <cell r="P789" t="str">
            <v>Wright, Matthew</v>
          </cell>
        </row>
        <row r="790">
          <cell r="A790">
            <v>10142</v>
          </cell>
          <cell r="B790" t="str">
            <v>Bodily</v>
          </cell>
          <cell r="C790" t="str">
            <v>Dan</v>
          </cell>
          <cell r="D790" t="str">
            <v>Exempt</v>
          </cell>
          <cell r="E790">
            <v>336</v>
          </cell>
          <cell r="F790" t="str">
            <v>Ogden Distribution</v>
          </cell>
          <cell r="G790">
            <v>6081</v>
          </cell>
          <cell r="H790" t="str">
            <v>Manager, Distribution</v>
          </cell>
          <cell r="I790" t="str">
            <v>Manager, Distribution (Ops Mgr)</v>
          </cell>
          <cell r="J790">
            <v>29612</v>
          </cell>
          <cell r="K790">
            <v>37398</v>
          </cell>
          <cell r="L790">
            <v>91423.2</v>
          </cell>
          <cell r="M790" t="str">
            <v xml:space="preserve">    90600.00</v>
          </cell>
          <cell r="N790">
            <v>0.3</v>
          </cell>
          <cell r="O790" t="str">
            <v>Rickey L Bielby</v>
          </cell>
          <cell r="P790" t="str">
            <v>Wright, Matthew</v>
          </cell>
        </row>
        <row r="791">
          <cell r="A791">
            <v>10155</v>
          </cell>
          <cell r="B791" t="str">
            <v>Abeyta</v>
          </cell>
          <cell r="C791" t="str">
            <v>Fred</v>
          </cell>
          <cell r="D791" t="str">
            <v>Exempt</v>
          </cell>
          <cell r="E791">
            <v>293</v>
          </cell>
          <cell r="F791" t="str">
            <v>Hydro South</v>
          </cell>
          <cell r="G791">
            <v>5180</v>
          </cell>
          <cell r="H791" t="str">
            <v>Manager, Production</v>
          </cell>
          <cell r="I791" t="str">
            <v>Manager, Production</v>
          </cell>
          <cell r="J791">
            <v>27970</v>
          </cell>
          <cell r="K791">
            <v>37302</v>
          </cell>
          <cell r="L791">
            <v>86751.12</v>
          </cell>
          <cell r="M791" t="str">
            <v xml:space="preserve">    86650.00</v>
          </cell>
          <cell r="N791">
            <v>0.3</v>
          </cell>
          <cell r="O791" t="str">
            <v>Dennis R Zerba</v>
          </cell>
          <cell r="P791" t="str">
            <v>Cunningham, Barry G</v>
          </cell>
        </row>
        <row r="792">
          <cell r="A792">
            <v>10177</v>
          </cell>
          <cell r="B792" t="str">
            <v>Bhoopalan</v>
          </cell>
          <cell r="C792" t="str">
            <v>Chitra</v>
          </cell>
          <cell r="D792" t="str">
            <v>Exempt</v>
          </cell>
          <cell r="E792">
            <v>264</v>
          </cell>
          <cell r="F792" t="str">
            <v>PD Customer Service Systems</v>
          </cell>
          <cell r="G792">
            <v>2150</v>
          </cell>
          <cell r="H792" t="str">
            <v>IT Spclst, SA&amp;D - Car</v>
          </cell>
          <cell r="I792" t="str">
            <v>IT Spclst, SA&amp;D - Car</v>
          </cell>
          <cell r="J792">
            <v>37543</v>
          </cell>
          <cell r="K792">
            <v>37543</v>
          </cell>
          <cell r="L792">
            <v>64979.040000000001</v>
          </cell>
          <cell r="M792" t="str">
            <v xml:space="preserve">    62050.00</v>
          </cell>
          <cell r="N792">
            <v>0.24</v>
          </cell>
          <cell r="O792" t="str">
            <v>Kenneth A Meneley</v>
          </cell>
          <cell r="P792" t="str">
            <v>Walje, A Richard</v>
          </cell>
        </row>
        <row r="793">
          <cell r="A793">
            <v>10205</v>
          </cell>
          <cell r="B793" t="str">
            <v>Ausenhus</v>
          </cell>
          <cell r="C793" t="str">
            <v>Krista</v>
          </cell>
          <cell r="D793" t="str">
            <v>Non-Exempt,Non-Union</v>
          </cell>
          <cell r="E793">
            <v>429</v>
          </cell>
          <cell r="F793" t="str">
            <v>Transmission</v>
          </cell>
          <cell r="G793">
            <v>2067</v>
          </cell>
          <cell r="H793" t="str">
            <v>Coord, Project - Ld/Sr</v>
          </cell>
          <cell r="I793" t="str">
            <v>Coord, Project - Ld/Sr</v>
          </cell>
          <cell r="J793">
            <v>37566</v>
          </cell>
          <cell r="K793">
            <v>37566</v>
          </cell>
          <cell r="L793">
            <v>52688.160000000003</v>
          </cell>
          <cell r="M793" t="str">
            <v xml:space="preserve">    52100.00</v>
          </cell>
          <cell r="N793">
            <v>0.2</v>
          </cell>
          <cell r="O793" t="str">
            <v>Douglas N Bennion</v>
          </cell>
          <cell r="P793" t="str">
            <v>Wright, Matthew</v>
          </cell>
        </row>
        <row r="794">
          <cell r="A794">
            <v>10217</v>
          </cell>
          <cell r="B794" t="str">
            <v>Jones-Woodbury</v>
          </cell>
          <cell r="C794" t="str">
            <v>Sharra</v>
          </cell>
          <cell r="D794" t="str">
            <v>Non-Exempt,Non-Union</v>
          </cell>
          <cell r="E794">
            <v>231</v>
          </cell>
          <cell r="F794" t="str">
            <v>Generation</v>
          </cell>
          <cell r="G794">
            <v>2019</v>
          </cell>
          <cell r="H794" t="str">
            <v>Assistant, Exec</v>
          </cell>
          <cell r="I794" t="str">
            <v>Assistant, Exec</v>
          </cell>
          <cell r="J794">
            <v>29661</v>
          </cell>
          <cell r="K794">
            <v>36796</v>
          </cell>
          <cell r="L794">
            <v>45100.08</v>
          </cell>
          <cell r="M794" t="str">
            <v xml:space="preserve">    43800.00</v>
          </cell>
          <cell r="N794">
            <v>0.2</v>
          </cell>
          <cell r="O794" t="str">
            <v>Barry G Cunningham</v>
          </cell>
          <cell r="P794" t="str">
            <v>Cunningham, Barry G</v>
          </cell>
        </row>
        <row r="795">
          <cell r="A795">
            <v>10246</v>
          </cell>
          <cell r="B795" t="str">
            <v>Clawson</v>
          </cell>
          <cell r="C795" t="str">
            <v>Ernest</v>
          </cell>
          <cell r="D795" t="str">
            <v>Exempt</v>
          </cell>
          <cell r="E795">
            <v>1065</v>
          </cell>
          <cell r="F795" t="str">
            <v>C&amp;I Account Management</v>
          </cell>
          <cell r="G795">
            <v>1952</v>
          </cell>
          <cell r="H795" t="str">
            <v>Acct Mgr, Corporate</v>
          </cell>
          <cell r="I795" t="str">
            <v>Acct Mgr, Corporate</v>
          </cell>
          <cell r="J795">
            <v>29671</v>
          </cell>
          <cell r="K795">
            <v>36291</v>
          </cell>
          <cell r="L795">
            <v>80134.080000000002</v>
          </cell>
          <cell r="M795" t="str">
            <v xml:space="preserve">    92900.00</v>
          </cell>
          <cell r="N795">
            <v>0.3</v>
          </cell>
          <cell r="O795" t="str">
            <v>David J Spalding</v>
          </cell>
          <cell r="P795" t="str">
            <v>Wright, Matthew</v>
          </cell>
        </row>
        <row r="796">
          <cell r="A796">
            <v>10272</v>
          </cell>
          <cell r="B796" t="str">
            <v>Mansfield</v>
          </cell>
          <cell r="C796" t="str">
            <v>Curtis</v>
          </cell>
          <cell r="D796" t="str">
            <v>Exempt</v>
          </cell>
          <cell r="E796">
            <v>1033</v>
          </cell>
          <cell r="F796" t="str">
            <v>T&amp;D Support Services</v>
          </cell>
          <cell r="G796">
            <v>7974</v>
          </cell>
          <cell r="H796" t="str">
            <v>Mng Dirctr, Dist Support</v>
          </cell>
          <cell r="I796" t="str">
            <v>Mng Dirctr, Dist Support</v>
          </cell>
          <cell r="J796">
            <v>29696</v>
          </cell>
          <cell r="K796">
            <v>38149</v>
          </cell>
          <cell r="L796">
            <v>124264.08</v>
          </cell>
          <cell r="M796" t="str">
            <v xml:space="preserve">   126800.00</v>
          </cell>
          <cell r="N796">
            <v>0.4</v>
          </cell>
          <cell r="O796" t="str">
            <v>William Eaquinto</v>
          </cell>
          <cell r="P796" t="str">
            <v>Wright, Matthew</v>
          </cell>
        </row>
        <row r="797">
          <cell r="A797">
            <v>10274</v>
          </cell>
          <cell r="B797" t="str">
            <v>Oler-Kesler</v>
          </cell>
          <cell r="C797" t="str">
            <v>M</v>
          </cell>
          <cell r="D797" t="str">
            <v>Exempt</v>
          </cell>
          <cell r="E797">
            <v>1019</v>
          </cell>
          <cell r="F797" t="str">
            <v>External Communications</v>
          </cell>
          <cell r="G797">
            <v>2204</v>
          </cell>
          <cell r="H797" t="str">
            <v>Spclst, Comm - Ld/Sr</v>
          </cell>
          <cell r="I797" t="str">
            <v>Spclst, Comm - Ld/Sr</v>
          </cell>
          <cell r="J797">
            <v>29699</v>
          </cell>
          <cell r="K797">
            <v>35972</v>
          </cell>
          <cell r="L797">
            <v>63102</v>
          </cell>
          <cell r="M797" t="str">
            <v xml:space="preserve">    64500.00</v>
          </cell>
          <cell r="N797">
            <v>0.24</v>
          </cell>
          <cell r="O797" t="str">
            <v>Janice T Mitchell</v>
          </cell>
        </row>
        <row r="798">
          <cell r="A798">
            <v>10282</v>
          </cell>
          <cell r="B798" t="str">
            <v>Henry</v>
          </cell>
          <cell r="C798" t="str">
            <v>Francois</v>
          </cell>
          <cell r="D798" t="str">
            <v>Exempt</v>
          </cell>
          <cell r="E798">
            <v>260</v>
          </cell>
          <cell r="F798" t="str">
            <v>US Applications Management Office</v>
          </cell>
          <cell r="G798">
            <v>2056</v>
          </cell>
          <cell r="H798" t="str">
            <v>Cnslt, Sys - Car</v>
          </cell>
          <cell r="I798" t="str">
            <v>Cnslt, Sys -  Car</v>
          </cell>
          <cell r="J798">
            <v>37550</v>
          </cell>
          <cell r="K798">
            <v>37550</v>
          </cell>
          <cell r="L798">
            <v>90420</v>
          </cell>
          <cell r="M798" t="str">
            <v xml:space="preserve">    81500.00</v>
          </cell>
          <cell r="N798">
            <v>0.24</v>
          </cell>
          <cell r="O798" t="str">
            <v>Jeffery B Ponsness</v>
          </cell>
          <cell r="P798" t="str">
            <v>Walje, A Richard</v>
          </cell>
        </row>
        <row r="799">
          <cell r="A799">
            <v>10287</v>
          </cell>
          <cell r="B799" t="str">
            <v>Hobley</v>
          </cell>
          <cell r="C799" t="str">
            <v>Ryan</v>
          </cell>
          <cell r="D799" t="str">
            <v>Exempt</v>
          </cell>
          <cell r="E799">
            <v>334</v>
          </cell>
          <cell r="F799" t="str">
            <v>Layton Distribution</v>
          </cell>
          <cell r="G799">
            <v>6081</v>
          </cell>
          <cell r="H799" t="str">
            <v>Manager, Distribution</v>
          </cell>
          <cell r="I799" t="str">
            <v>Manager, Distribution (Ops Mgr)</v>
          </cell>
          <cell r="J799">
            <v>29703</v>
          </cell>
          <cell r="K799">
            <v>36708</v>
          </cell>
          <cell r="L799">
            <v>83594.16</v>
          </cell>
          <cell r="M799" t="str">
            <v xml:space="preserve">    90600.00</v>
          </cell>
          <cell r="N799">
            <v>0.3</v>
          </cell>
          <cell r="O799" t="str">
            <v>Rickey L Bielby</v>
          </cell>
          <cell r="P799" t="str">
            <v>Wright, Matthew</v>
          </cell>
        </row>
        <row r="800">
          <cell r="A800">
            <v>10296</v>
          </cell>
          <cell r="B800" t="str">
            <v>Kuhn</v>
          </cell>
          <cell r="C800" t="str">
            <v>Thomas</v>
          </cell>
          <cell r="D800" t="str">
            <v>Exempt</v>
          </cell>
          <cell r="E800">
            <v>267</v>
          </cell>
          <cell r="F800" t="str">
            <v>PD Distribution Systems</v>
          </cell>
          <cell r="G800">
            <v>2151</v>
          </cell>
          <cell r="H800" t="str">
            <v>IT Spclst, SA&amp;D - Ld/Sr</v>
          </cell>
          <cell r="I800" t="str">
            <v>IT Spclst, SA&amp;D - Ld/Sr</v>
          </cell>
          <cell r="J800">
            <v>37573</v>
          </cell>
          <cell r="K800">
            <v>37573</v>
          </cell>
          <cell r="L800">
            <v>78795.12</v>
          </cell>
          <cell r="M800" t="str">
            <v xml:space="preserve">    74850.00</v>
          </cell>
          <cell r="N800">
            <v>0.24</v>
          </cell>
          <cell r="O800" t="str">
            <v>William T Russell</v>
          </cell>
          <cell r="P800" t="str">
            <v>Walje, A Richard</v>
          </cell>
        </row>
        <row r="801">
          <cell r="A801">
            <v>10305</v>
          </cell>
          <cell r="B801" t="str">
            <v>Stone</v>
          </cell>
          <cell r="C801" t="str">
            <v>Richard</v>
          </cell>
          <cell r="D801" t="str">
            <v>Exempt</v>
          </cell>
          <cell r="E801">
            <v>1402</v>
          </cell>
          <cell r="F801" t="str">
            <v>IT APP PS CWES Commerical &amp; Trading</v>
          </cell>
          <cell r="G801">
            <v>2151</v>
          </cell>
          <cell r="H801" t="str">
            <v>IT Spclst, SA&amp;D - Ld/Sr</v>
          </cell>
          <cell r="I801" t="str">
            <v>IT Spclst, SA&amp;D - Ld/Sr</v>
          </cell>
          <cell r="J801">
            <v>37557</v>
          </cell>
          <cell r="K801">
            <v>37557</v>
          </cell>
          <cell r="L801">
            <v>81293.039999999994</v>
          </cell>
          <cell r="M801" t="str">
            <v xml:space="preserve">    74850.00</v>
          </cell>
          <cell r="N801">
            <v>0.24</v>
          </cell>
          <cell r="O801" t="str">
            <v>Michael A Schultz</v>
          </cell>
          <cell r="P801" t="str">
            <v>Walje, A Richard</v>
          </cell>
        </row>
        <row r="802">
          <cell r="A802">
            <v>10313</v>
          </cell>
          <cell r="B802" t="str">
            <v>Dimond</v>
          </cell>
          <cell r="C802" t="str">
            <v>Cindy</v>
          </cell>
          <cell r="D802" t="str">
            <v>Exempt</v>
          </cell>
          <cell r="E802">
            <v>290</v>
          </cell>
          <cell r="F802" t="str">
            <v>Quantum Leap</v>
          </cell>
          <cell r="G802">
            <v>8544</v>
          </cell>
          <cell r="H802" t="str">
            <v>Analyst, Business - Ld/Sr</v>
          </cell>
          <cell r="I802" t="str">
            <v>Analyst, Business - Ld/Sr</v>
          </cell>
          <cell r="J802">
            <v>29712</v>
          </cell>
          <cell r="K802">
            <v>37798</v>
          </cell>
          <cell r="L802">
            <v>55535.040000000001</v>
          </cell>
          <cell r="M802" t="str">
            <v xml:space="preserve">    66150.00</v>
          </cell>
          <cell r="N802">
            <v>0.24</v>
          </cell>
          <cell r="O802" t="str">
            <v>Alan V Wayment</v>
          </cell>
          <cell r="P802" t="str">
            <v>Wright, Matthew</v>
          </cell>
        </row>
        <row r="803">
          <cell r="A803">
            <v>10331</v>
          </cell>
          <cell r="B803" t="str">
            <v>Searle</v>
          </cell>
          <cell r="C803" t="str">
            <v>Dwight</v>
          </cell>
          <cell r="D803" t="str">
            <v>Exempt</v>
          </cell>
          <cell r="E803">
            <v>1328</v>
          </cell>
          <cell r="F803" t="str">
            <v>PD Transmission Systems</v>
          </cell>
          <cell r="G803">
            <v>2133</v>
          </cell>
          <cell r="H803" t="str">
            <v>IT Spclst, CS Gen - Ld/Sr</v>
          </cell>
          <cell r="I803" t="str">
            <v>IT Spclst, CS Gen - Ld/Sr</v>
          </cell>
          <cell r="J803">
            <v>29724</v>
          </cell>
          <cell r="K803">
            <v>37206</v>
          </cell>
          <cell r="L803">
            <v>90770.16</v>
          </cell>
          <cell r="M803" t="str">
            <v xml:space="preserve">    85250.00</v>
          </cell>
          <cell r="N803">
            <v>0.24</v>
          </cell>
          <cell r="O803" t="str">
            <v>Richard N Niska</v>
          </cell>
          <cell r="P803" t="str">
            <v>Walje, A Richard</v>
          </cell>
        </row>
        <row r="804">
          <cell r="A804">
            <v>10332</v>
          </cell>
          <cell r="B804" t="str">
            <v>Evans</v>
          </cell>
          <cell r="C804" t="str">
            <v>Tom</v>
          </cell>
          <cell r="D804" t="str">
            <v>Exempt</v>
          </cell>
          <cell r="E804">
            <v>165</v>
          </cell>
          <cell r="F804" t="str">
            <v>Fuels</v>
          </cell>
          <cell r="G804">
            <v>6742</v>
          </cell>
          <cell r="H804" t="str">
            <v>Administrator, Budget</v>
          </cell>
          <cell r="I804" t="str">
            <v>Administrator, Budget</v>
          </cell>
          <cell r="J804">
            <v>29724</v>
          </cell>
          <cell r="K804">
            <v>37691</v>
          </cell>
          <cell r="L804">
            <v>81012</v>
          </cell>
          <cell r="M804" t="str">
            <v xml:space="preserve">    81969.00</v>
          </cell>
          <cell r="N804">
            <v>0.24</v>
          </cell>
          <cell r="O804" t="str">
            <v>Brian T Durning</v>
          </cell>
          <cell r="P804" t="str">
            <v>Johansen, Judi A</v>
          </cell>
        </row>
        <row r="805">
          <cell r="A805">
            <v>10333</v>
          </cell>
          <cell r="B805" t="str">
            <v>Nielson</v>
          </cell>
          <cell r="C805" t="str">
            <v>Lee</v>
          </cell>
          <cell r="D805" t="str">
            <v>Exempt</v>
          </cell>
          <cell r="E805">
            <v>1083</v>
          </cell>
          <cell r="F805" t="str">
            <v>RE Right of Way Services</v>
          </cell>
          <cell r="G805">
            <v>2238</v>
          </cell>
          <cell r="H805" t="str">
            <v>Prpty Agnt - Car</v>
          </cell>
          <cell r="I805" t="str">
            <v>Prpty Agnt - Car</v>
          </cell>
          <cell r="J805">
            <v>29724</v>
          </cell>
          <cell r="K805">
            <v>35972</v>
          </cell>
          <cell r="L805">
            <v>68790</v>
          </cell>
          <cell r="M805" t="str">
            <v xml:space="preserve">    63800.00</v>
          </cell>
          <cell r="N805">
            <v>0.24</v>
          </cell>
          <cell r="O805" t="str">
            <v>Patti J Perigo</v>
          </cell>
          <cell r="P805" t="str">
            <v>MacRitchie, Andy</v>
          </cell>
        </row>
        <row r="806">
          <cell r="A806">
            <v>10350</v>
          </cell>
          <cell r="B806" t="str">
            <v>Jamison</v>
          </cell>
          <cell r="C806" t="str">
            <v>Lisa</v>
          </cell>
          <cell r="D806" t="str">
            <v>Exempt</v>
          </cell>
          <cell r="E806">
            <v>1301</v>
          </cell>
          <cell r="F806" t="str">
            <v>CFO - Risk Mgmt</v>
          </cell>
          <cell r="G806">
            <v>1982</v>
          </cell>
          <cell r="H806" t="str">
            <v>Analyst, Bus Sys - Ld/Sr</v>
          </cell>
          <cell r="I806" t="str">
            <v>Analyst, Bus Sys - Ld/Sr</v>
          </cell>
          <cell r="J806">
            <v>37557</v>
          </cell>
          <cell r="K806">
            <v>37557</v>
          </cell>
          <cell r="L806">
            <v>85531.199999999997</v>
          </cell>
          <cell r="M806" t="str">
            <v xml:space="preserve">    72750.00</v>
          </cell>
          <cell r="N806">
            <v>0.24</v>
          </cell>
          <cell r="O806" t="str">
            <v>Richard Y Ito</v>
          </cell>
          <cell r="P806" t="str">
            <v>Klein, Robert A</v>
          </cell>
        </row>
        <row r="807">
          <cell r="A807">
            <v>10379</v>
          </cell>
          <cell r="B807" t="str">
            <v>Marek</v>
          </cell>
          <cell r="C807" t="str">
            <v>Edward</v>
          </cell>
          <cell r="D807" t="str">
            <v>Exempt</v>
          </cell>
          <cell r="E807">
            <v>1025</v>
          </cell>
          <cell r="F807" t="str">
            <v>Corp Long-Term DSM</v>
          </cell>
          <cell r="G807">
            <v>2264</v>
          </cell>
          <cell r="H807" t="str">
            <v>Sgmnt Mgr - Ld/Sr</v>
          </cell>
          <cell r="I807" t="str">
            <v>Sgmnt Mgr - Ld/Sr</v>
          </cell>
          <cell r="J807">
            <v>37564</v>
          </cell>
          <cell r="K807">
            <v>37564</v>
          </cell>
          <cell r="L807">
            <v>91902</v>
          </cell>
          <cell r="M807" t="str">
            <v xml:space="preserve">    90350.00</v>
          </cell>
          <cell r="N807">
            <v>0.3</v>
          </cell>
          <cell r="O807" t="str">
            <v>Jeff W Bumgarner</v>
          </cell>
          <cell r="P807" t="str">
            <v>Walje, A Richard</v>
          </cell>
        </row>
        <row r="808">
          <cell r="A808">
            <v>10386</v>
          </cell>
          <cell r="B808" t="str">
            <v>Fettig</v>
          </cell>
          <cell r="C808" t="str">
            <v>Douglas</v>
          </cell>
          <cell r="D808" t="str">
            <v>Exempt</v>
          </cell>
          <cell r="E808">
            <v>173</v>
          </cell>
          <cell r="F808" t="str">
            <v>Auditing</v>
          </cell>
          <cell r="G808">
            <v>2031</v>
          </cell>
          <cell r="H808" t="str">
            <v>Auditor, Gen - Ld/Sr</v>
          </cell>
          <cell r="I808" t="str">
            <v>Auditor, Gen - Ld/Sr</v>
          </cell>
          <cell r="J808">
            <v>37572</v>
          </cell>
          <cell r="K808">
            <v>37572</v>
          </cell>
          <cell r="L808">
            <v>79000.08</v>
          </cell>
          <cell r="M808" t="str">
            <v xml:space="preserve">    77250.00</v>
          </cell>
          <cell r="N808">
            <v>0.24</v>
          </cell>
          <cell r="O808" t="str">
            <v>David D Myerson</v>
          </cell>
        </row>
        <row r="809">
          <cell r="A809">
            <v>10409</v>
          </cell>
          <cell r="B809" t="str">
            <v>Rhoads</v>
          </cell>
          <cell r="C809" t="str">
            <v>Kirt</v>
          </cell>
          <cell r="D809" t="str">
            <v>Exempt</v>
          </cell>
          <cell r="E809">
            <v>1276</v>
          </cell>
          <cell r="F809" t="str">
            <v>Power Delivery Safety &amp; Environmental</v>
          </cell>
          <cell r="G809">
            <v>1988</v>
          </cell>
          <cell r="H809" t="str">
            <v>Analyst, Env - Ld/Sr</v>
          </cell>
          <cell r="I809" t="str">
            <v>Analyst, Env - Ld/Sr</v>
          </cell>
          <cell r="J809">
            <v>31251</v>
          </cell>
          <cell r="K809">
            <v>37949</v>
          </cell>
          <cell r="L809">
            <v>72310.080000000002</v>
          </cell>
          <cell r="M809" t="str">
            <v xml:space="preserve">    78000.00</v>
          </cell>
          <cell r="N809">
            <v>0.24</v>
          </cell>
          <cell r="O809" t="str">
            <v>Brent J Leonard</v>
          </cell>
          <cell r="P809" t="str">
            <v>Wright, Matthew</v>
          </cell>
        </row>
        <row r="810">
          <cell r="A810">
            <v>10422</v>
          </cell>
          <cell r="B810" t="str">
            <v>Diebold</v>
          </cell>
          <cell r="C810" t="str">
            <v>Daniel</v>
          </cell>
          <cell r="D810" t="str">
            <v>Exempt</v>
          </cell>
          <cell r="E810">
            <v>1301</v>
          </cell>
          <cell r="F810" t="str">
            <v>CFO - Risk Mgmt</v>
          </cell>
          <cell r="G810">
            <v>7817</v>
          </cell>
          <cell r="H810" t="str">
            <v>Mng Dirctr, Group Quant</v>
          </cell>
          <cell r="I810" t="str">
            <v>Mng Dirctr, Group Quant</v>
          </cell>
          <cell r="J810">
            <v>37592</v>
          </cell>
          <cell r="K810">
            <v>37592</v>
          </cell>
          <cell r="L810">
            <v>167781.12</v>
          </cell>
          <cell r="M810" t="str">
            <v xml:space="preserve">   161950.00</v>
          </cell>
          <cell r="N810">
            <v>0.5</v>
          </cell>
          <cell r="O810" t="str">
            <v>Robert A Klein</v>
          </cell>
          <cell r="P810" t="str">
            <v>Klein, Robert A</v>
          </cell>
        </row>
        <row r="811">
          <cell r="A811">
            <v>10428</v>
          </cell>
          <cell r="B811" t="str">
            <v>Manning</v>
          </cell>
          <cell r="C811" t="str">
            <v>Jerry</v>
          </cell>
          <cell r="D811" t="str">
            <v>Exempt</v>
          </cell>
          <cell r="E811">
            <v>879</v>
          </cell>
          <cell r="F811" t="str">
            <v>CBS Corporate Help Desk</v>
          </cell>
          <cell r="G811">
            <v>2138</v>
          </cell>
          <cell r="H811" t="str">
            <v>IT Spclst, Dsk Spt - Car</v>
          </cell>
          <cell r="I811" t="str">
            <v>IT Spclst, Dsk Spt - Car</v>
          </cell>
          <cell r="J811">
            <v>37572</v>
          </cell>
          <cell r="K811">
            <v>37572</v>
          </cell>
          <cell r="L811">
            <v>44408.160000000003</v>
          </cell>
          <cell r="M811" t="str">
            <v xml:space="preserve">    51150.00</v>
          </cell>
          <cell r="N811">
            <v>0.2</v>
          </cell>
          <cell r="O811" t="str">
            <v>Douglas Markwell</v>
          </cell>
          <cell r="P811" t="str">
            <v>Walje, A Richard</v>
          </cell>
        </row>
        <row r="812">
          <cell r="A812">
            <v>10450</v>
          </cell>
          <cell r="B812" t="str">
            <v>Marx</v>
          </cell>
          <cell r="C812" t="str">
            <v>Douglas</v>
          </cell>
          <cell r="D812" t="str">
            <v>Exempt</v>
          </cell>
          <cell r="E812">
            <v>1054</v>
          </cell>
          <cell r="F812" t="str">
            <v>Metering Asset</v>
          </cell>
          <cell r="G812">
            <v>2090</v>
          </cell>
          <cell r="H812" t="str">
            <v>Director, Engrg/Env</v>
          </cell>
          <cell r="I812" t="str">
            <v>Director, Engrg/Env</v>
          </cell>
          <cell r="J812">
            <v>29752</v>
          </cell>
          <cell r="K812">
            <v>37326</v>
          </cell>
          <cell r="L812">
            <v>108832.08</v>
          </cell>
          <cell r="M812" t="str">
            <v xml:space="preserve">   114850.00</v>
          </cell>
          <cell r="N812">
            <v>0.4</v>
          </cell>
          <cell r="O812" t="str">
            <v>Blaine Andreasen</v>
          </cell>
          <cell r="P812" t="str">
            <v>Wright, Matthew</v>
          </cell>
        </row>
        <row r="813">
          <cell r="A813">
            <v>10456</v>
          </cell>
          <cell r="B813" t="str">
            <v>Fritz</v>
          </cell>
          <cell r="C813" t="str">
            <v>John</v>
          </cell>
          <cell r="D813" t="str">
            <v>Exempt</v>
          </cell>
          <cell r="E813">
            <v>1301</v>
          </cell>
          <cell r="F813" t="str">
            <v>CFO - Risk Mgmt</v>
          </cell>
          <cell r="G813">
            <v>5254</v>
          </cell>
          <cell r="H813" t="str">
            <v>Analyst, Risk Mgmt - Ld/S</v>
          </cell>
          <cell r="I813" t="str">
            <v>Analyst, Risk Mgmt - Ld/Sr</v>
          </cell>
          <cell r="J813">
            <v>37585</v>
          </cell>
          <cell r="K813">
            <v>38078</v>
          </cell>
          <cell r="L813">
            <v>72000</v>
          </cell>
          <cell r="M813" t="str">
            <v xml:space="preserve">    82000.00</v>
          </cell>
          <cell r="N813">
            <v>0.3</v>
          </cell>
          <cell r="O813" t="str">
            <v>Valarie A Sabo</v>
          </cell>
          <cell r="P813" t="str">
            <v>Klein, Robert A</v>
          </cell>
        </row>
        <row r="814">
          <cell r="A814">
            <v>10457</v>
          </cell>
          <cell r="B814" t="str">
            <v>Guthrie</v>
          </cell>
          <cell r="C814" t="str">
            <v>Terry</v>
          </cell>
          <cell r="D814" t="str">
            <v>Exempt</v>
          </cell>
          <cell r="E814">
            <v>662</v>
          </cell>
          <cell r="F814" t="str">
            <v>Carbon Warehouse Support</v>
          </cell>
          <cell r="G814">
            <v>2120</v>
          </cell>
          <cell r="H814" t="str">
            <v>Engineer - Ld/Sr</v>
          </cell>
          <cell r="I814" t="str">
            <v>Engineer - Ld/Sr</v>
          </cell>
          <cell r="J814">
            <v>29738</v>
          </cell>
          <cell r="K814">
            <v>35972</v>
          </cell>
          <cell r="L814">
            <v>69191.039999999994</v>
          </cell>
          <cell r="M814" t="str">
            <v xml:space="preserve">    80400.00</v>
          </cell>
          <cell r="N814">
            <v>0.24</v>
          </cell>
          <cell r="O814" t="str">
            <v>Tim C Bingley</v>
          </cell>
          <cell r="P814" t="str">
            <v>Cunningham, Barry G</v>
          </cell>
        </row>
        <row r="815">
          <cell r="A815">
            <v>10463</v>
          </cell>
          <cell r="B815" t="str">
            <v>Bailey</v>
          </cell>
          <cell r="C815" t="str">
            <v>Mark</v>
          </cell>
          <cell r="D815" t="str">
            <v>Exempt</v>
          </cell>
          <cell r="E815">
            <v>1401</v>
          </cell>
          <cell r="F815" t="str">
            <v>ITAPP PS Generation</v>
          </cell>
          <cell r="G815">
            <v>2056</v>
          </cell>
          <cell r="H815" t="str">
            <v>Cnslt, Sys - Car</v>
          </cell>
          <cell r="I815" t="str">
            <v>Cnslt, Sys - Car</v>
          </cell>
          <cell r="J815">
            <v>29747</v>
          </cell>
          <cell r="K815">
            <v>37330</v>
          </cell>
          <cell r="L815">
            <v>83383.199999999997</v>
          </cell>
          <cell r="M815" t="str">
            <v xml:space="preserve">    81500.00</v>
          </cell>
          <cell r="N815">
            <v>0.24</v>
          </cell>
          <cell r="O815" t="str">
            <v>Steve Batchelor</v>
          </cell>
          <cell r="P815" t="str">
            <v>Walje, A Richard</v>
          </cell>
        </row>
        <row r="816">
          <cell r="A816">
            <v>10472</v>
          </cell>
          <cell r="B816" t="str">
            <v>Lester</v>
          </cell>
          <cell r="C816" t="str">
            <v>Craig</v>
          </cell>
          <cell r="D816" t="str">
            <v>Exempt</v>
          </cell>
          <cell r="E816">
            <v>648</v>
          </cell>
          <cell r="F816" t="str">
            <v>Naughton Maintenance</v>
          </cell>
          <cell r="G816">
            <v>2278</v>
          </cell>
          <cell r="H816" t="str">
            <v>Supervisor, Plant</v>
          </cell>
          <cell r="I816" t="str">
            <v>Supervisor, Plant</v>
          </cell>
          <cell r="J816">
            <v>29745</v>
          </cell>
          <cell r="K816">
            <v>36140</v>
          </cell>
          <cell r="L816">
            <v>73186.080000000002</v>
          </cell>
          <cell r="M816" t="str">
            <v xml:space="preserve">    71500.00</v>
          </cell>
          <cell r="N816">
            <v>0.24</v>
          </cell>
          <cell r="O816" t="str">
            <v>Louis A Horton</v>
          </cell>
          <cell r="P816" t="str">
            <v>Cunningham, Barry G</v>
          </cell>
        </row>
        <row r="817">
          <cell r="A817">
            <v>10477</v>
          </cell>
          <cell r="B817" t="str">
            <v>Dalessio</v>
          </cell>
          <cell r="C817" t="str">
            <v>Jacqueline</v>
          </cell>
          <cell r="D817" t="str">
            <v>Exempt</v>
          </cell>
          <cell r="E817">
            <v>930</v>
          </cell>
          <cell r="F817" t="str">
            <v>PacifiCorp Learning / ILT</v>
          </cell>
          <cell r="G817">
            <v>2303</v>
          </cell>
          <cell r="H817" t="str">
            <v>Trainer, Gen - Car</v>
          </cell>
          <cell r="I817" t="str">
            <v>Trainer, Gen - Car</v>
          </cell>
          <cell r="J817">
            <v>37585</v>
          </cell>
          <cell r="K817">
            <v>37585</v>
          </cell>
          <cell r="L817">
            <v>53820</v>
          </cell>
          <cell r="M817" t="str">
            <v xml:space="preserve">    56200.00</v>
          </cell>
          <cell r="N817">
            <v>0.2</v>
          </cell>
          <cell r="O817" t="str">
            <v>Charles E Beyer</v>
          </cell>
          <cell r="P817" t="str">
            <v>Pittman, Michael J</v>
          </cell>
        </row>
        <row r="818">
          <cell r="A818">
            <v>10508</v>
          </cell>
          <cell r="B818" t="str">
            <v>Perkins</v>
          </cell>
          <cell r="C818" t="str">
            <v>Alan</v>
          </cell>
          <cell r="D818" t="str">
            <v>Exempt</v>
          </cell>
          <cell r="E818">
            <v>1382</v>
          </cell>
          <cell r="F818" t="str">
            <v>Telecom Network Engineering</v>
          </cell>
          <cell r="G818">
            <v>2056</v>
          </cell>
          <cell r="H818" t="str">
            <v>Cnslt, Sys - Car</v>
          </cell>
          <cell r="I818" t="str">
            <v>Cnslt, Sys - Car</v>
          </cell>
          <cell r="J818">
            <v>37592</v>
          </cell>
          <cell r="K818">
            <v>37592</v>
          </cell>
          <cell r="L818">
            <v>86950.080000000002</v>
          </cell>
          <cell r="M818" t="str">
            <v xml:space="preserve">    81500.00</v>
          </cell>
          <cell r="N818">
            <v>0.24</v>
          </cell>
          <cell r="O818" t="str">
            <v>Charles D Bagley</v>
          </cell>
          <cell r="P818" t="str">
            <v>Walje, A Richard</v>
          </cell>
        </row>
        <row r="819">
          <cell r="A819">
            <v>10519</v>
          </cell>
          <cell r="B819" t="str">
            <v>Henderson</v>
          </cell>
          <cell r="C819" t="str">
            <v>Stephen</v>
          </cell>
          <cell r="D819" t="str">
            <v>Exempt</v>
          </cell>
          <cell r="E819">
            <v>476</v>
          </cell>
          <cell r="F819" t="str">
            <v>T&amp;D Systems Operations</v>
          </cell>
          <cell r="G819">
            <v>8068</v>
          </cell>
          <cell r="H819" t="str">
            <v>Director, Dist Support</v>
          </cell>
          <cell r="I819" t="str">
            <v>Dir, Technical Sppt</v>
          </cell>
          <cell r="J819">
            <v>29763</v>
          </cell>
          <cell r="K819">
            <v>37712</v>
          </cell>
          <cell r="L819">
            <v>103123.2</v>
          </cell>
          <cell r="M819" t="str">
            <v xml:space="preserve">   102600.00</v>
          </cell>
          <cell r="N819">
            <v>0.3</v>
          </cell>
          <cell r="O819" t="str">
            <v>Douglas R Butler</v>
          </cell>
          <cell r="P819" t="str">
            <v>Wright, Matthew</v>
          </cell>
        </row>
        <row r="820">
          <cell r="A820">
            <v>10524</v>
          </cell>
          <cell r="B820" t="str">
            <v>Newbold</v>
          </cell>
          <cell r="C820" t="str">
            <v>Connie</v>
          </cell>
          <cell r="D820" t="str">
            <v>Exempt</v>
          </cell>
          <cell r="E820">
            <v>1326</v>
          </cell>
          <cell r="F820" t="str">
            <v>Enterprise Intel Systems</v>
          </cell>
          <cell r="G820">
            <v>2144</v>
          </cell>
          <cell r="H820" t="str">
            <v>IT Spclst, Opr Sys - Car</v>
          </cell>
          <cell r="I820" t="str">
            <v>IT Spclst, Opr Sys - Car</v>
          </cell>
          <cell r="J820">
            <v>29768</v>
          </cell>
          <cell r="K820">
            <v>36672</v>
          </cell>
          <cell r="L820">
            <v>72500.160000000003</v>
          </cell>
          <cell r="M820" t="str">
            <v xml:space="preserve">    65550.00</v>
          </cell>
          <cell r="N820">
            <v>0.24</v>
          </cell>
          <cell r="O820" t="str">
            <v>David F Leathers</v>
          </cell>
          <cell r="P820" t="str">
            <v>Walje, A Richard</v>
          </cell>
        </row>
        <row r="821">
          <cell r="A821">
            <v>10528</v>
          </cell>
          <cell r="B821" t="str">
            <v>Humbert</v>
          </cell>
          <cell r="C821" t="str">
            <v>George</v>
          </cell>
          <cell r="D821" t="str">
            <v>Exempt</v>
          </cell>
          <cell r="E821">
            <v>1065</v>
          </cell>
          <cell r="F821" t="str">
            <v>C&amp;I Account Management</v>
          </cell>
          <cell r="G821">
            <v>1952</v>
          </cell>
          <cell r="H821" t="str">
            <v>Acct Mgr, Corporate</v>
          </cell>
          <cell r="I821" t="str">
            <v>Acct Mgr, Corporate</v>
          </cell>
          <cell r="J821">
            <v>29774</v>
          </cell>
          <cell r="K821">
            <v>37326</v>
          </cell>
          <cell r="L821">
            <v>86313.12</v>
          </cell>
          <cell r="M821" t="str">
            <v xml:space="preserve">    92900.00</v>
          </cell>
          <cell r="N821">
            <v>0.3</v>
          </cell>
          <cell r="O821" t="str">
            <v>David J Spalding</v>
          </cell>
          <cell r="P821" t="str">
            <v>Wright, Matthew</v>
          </cell>
        </row>
        <row r="822">
          <cell r="A822">
            <v>10529</v>
          </cell>
          <cell r="B822" t="str">
            <v>Adams</v>
          </cell>
          <cell r="C822" t="str">
            <v>Craig</v>
          </cell>
          <cell r="D822" t="str">
            <v>Exempt</v>
          </cell>
          <cell r="E822">
            <v>288</v>
          </cell>
          <cell r="F822" t="str">
            <v>Fuels, Interwest &amp; Mining Subs</v>
          </cell>
          <cell r="G822">
            <v>3538</v>
          </cell>
          <cell r="H822" t="str">
            <v>Mgr, Business Processes</v>
          </cell>
          <cell r="I822" t="str">
            <v>Mgr, Business Processes</v>
          </cell>
          <cell r="J822">
            <v>29774</v>
          </cell>
          <cell r="K822">
            <v>35515</v>
          </cell>
          <cell r="L822">
            <v>105702</v>
          </cell>
          <cell r="M822" t="str">
            <v xml:space="preserve">   106936.00</v>
          </cell>
          <cell r="N822">
            <v>0.35</v>
          </cell>
          <cell r="O822" t="str">
            <v>Dee W Jense</v>
          </cell>
          <cell r="P822" t="str">
            <v>Johansen, Judi A</v>
          </cell>
        </row>
        <row r="823">
          <cell r="A823">
            <v>10535</v>
          </cell>
          <cell r="B823" t="str">
            <v>Tucker</v>
          </cell>
          <cell r="C823" t="str">
            <v>Jeffery</v>
          </cell>
          <cell r="D823" t="str">
            <v>Exempt</v>
          </cell>
          <cell r="E823">
            <v>441</v>
          </cell>
          <cell r="F823" t="str">
            <v>PERCO - Non-Regulated</v>
          </cell>
          <cell r="G823">
            <v>2121</v>
          </cell>
          <cell r="H823" t="str">
            <v>Engineer - Princ</v>
          </cell>
          <cell r="I823" t="str">
            <v>Engineer - Princ</v>
          </cell>
          <cell r="J823">
            <v>29780</v>
          </cell>
          <cell r="K823">
            <v>38118</v>
          </cell>
          <cell r="L823">
            <v>95500.08</v>
          </cell>
          <cell r="M823" t="str">
            <v xml:space="preserve">    94950.00</v>
          </cell>
          <cell r="N823">
            <v>0.3</v>
          </cell>
          <cell r="O823" t="str">
            <v>Charles P Allen</v>
          </cell>
          <cell r="P823" t="str">
            <v>MacRitchie, Andy</v>
          </cell>
        </row>
        <row r="824">
          <cell r="A824">
            <v>10540</v>
          </cell>
          <cell r="B824" t="str">
            <v>Thee</v>
          </cell>
          <cell r="C824" t="str">
            <v>Gerald</v>
          </cell>
          <cell r="D824" t="str">
            <v>Exempt</v>
          </cell>
          <cell r="E824">
            <v>476</v>
          </cell>
          <cell r="F824" t="str">
            <v>T&amp;D Systems Operations</v>
          </cell>
          <cell r="G824">
            <v>5718</v>
          </cell>
          <cell r="H824" t="str">
            <v>Spclst, D&amp;T - Ld/Sr</v>
          </cell>
          <cell r="I824" t="str">
            <v>Spclst, D&amp;T - Ld/Sr</v>
          </cell>
          <cell r="J824">
            <v>29783</v>
          </cell>
          <cell r="K824">
            <v>37510</v>
          </cell>
          <cell r="L824">
            <v>82496.160000000003</v>
          </cell>
          <cell r="M824" t="str">
            <v xml:space="preserve">    80950.00</v>
          </cell>
          <cell r="N824">
            <v>0.24</v>
          </cell>
          <cell r="O824" t="str">
            <v>Stephen L Henderson</v>
          </cell>
          <cell r="P824" t="str">
            <v>Wright, Matthew</v>
          </cell>
        </row>
        <row r="825">
          <cell r="A825">
            <v>10589</v>
          </cell>
          <cell r="B825" t="str">
            <v>Dodge</v>
          </cell>
          <cell r="C825" t="str">
            <v>Michael</v>
          </cell>
          <cell r="D825" t="str">
            <v>Exempt</v>
          </cell>
          <cell r="E825">
            <v>648</v>
          </cell>
          <cell r="F825" t="str">
            <v>Naughton Maintenance</v>
          </cell>
          <cell r="G825">
            <v>2165</v>
          </cell>
          <cell r="H825" t="str">
            <v>Manager, Engrg/Env</v>
          </cell>
          <cell r="I825" t="str">
            <v>Manager, Engrg/Env</v>
          </cell>
          <cell r="J825">
            <v>37599</v>
          </cell>
          <cell r="K825">
            <v>37722</v>
          </cell>
          <cell r="L825">
            <v>97740</v>
          </cell>
          <cell r="M825" t="str">
            <v xml:space="preserve">   102450.00</v>
          </cell>
          <cell r="N825">
            <v>0.3</v>
          </cell>
          <cell r="O825" t="str">
            <v>Peter D Steinbrenner</v>
          </cell>
          <cell r="P825" t="str">
            <v>Cunningham, Barry G</v>
          </cell>
        </row>
        <row r="826">
          <cell r="A826">
            <v>10616</v>
          </cell>
          <cell r="B826" t="str">
            <v>Page</v>
          </cell>
          <cell r="C826" t="str">
            <v>Mark</v>
          </cell>
          <cell r="D826" t="str">
            <v>Exempt</v>
          </cell>
          <cell r="E826">
            <v>270</v>
          </cell>
          <cell r="F826" t="str">
            <v>CBS Finance System Support</v>
          </cell>
          <cell r="G826">
            <v>5177</v>
          </cell>
          <cell r="H826" t="str">
            <v>Analyst, Bus Sys/SAP Conf</v>
          </cell>
          <cell r="I826" t="str">
            <v>Analyst, Bus Sys/SAP Config - Car</v>
          </cell>
          <cell r="J826">
            <v>29822</v>
          </cell>
          <cell r="K826">
            <v>37402</v>
          </cell>
          <cell r="L826">
            <v>81167.039999999994</v>
          </cell>
          <cell r="M826" t="str">
            <v xml:space="preserve">    74400.00</v>
          </cell>
          <cell r="N826">
            <v>0.24</v>
          </cell>
          <cell r="O826" t="str">
            <v>Eric D Miller</v>
          </cell>
          <cell r="P826" t="str">
            <v>MacRitchie, Andy</v>
          </cell>
        </row>
        <row r="827">
          <cell r="A827">
            <v>10622</v>
          </cell>
          <cell r="B827" t="str">
            <v>Moulton</v>
          </cell>
          <cell r="C827" t="str">
            <v>James</v>
          </cell>
          <cell r="D827" t="str">
            <v>Exempt</v>
          </cell>
          <cell r="E827">
            <v>1113</v>
          </cell>
          <cell r="F827" t="str">
            <v>System Support</v>
          </cell>
          <cell r="G827">
            <v>1981</v>
          </cell>
          <cell r="H827" t="str">
            <v>Analyst, Bus Sys - Car</v>
          </cell>
          <cell r="I827" t="str">
            <v>Analyst, Bus Sys - Car</v>
          </cell>
          <cell r="J827">
            <v>29824</v>
          </cell>
          <cell r="K827">
            <v>36217</v>
          </cell>
          <cell r="L827">
            <v>58483.199999999997</v>
          </cell>
          <cell r="M827" t="str">
            <v xml:space="preserve">    61300.00</v>
          </cell>
          <cell r="N827">
            <v>0.24</v>
          </cell>
          <cell r="O827" t="str">
            <v>Douglas H Anderson</v>
          </cell>
          <cell r="P827" t="str">
            <v>Wright, Matthew</v>
          </cell>
        </row>
        <row r="828">
          <cell r="A828">
            <v>10635</v>
          </cell>
          <cell r="B828" t="str">
            <v>Hruska</v>
          </cell>
          <cell r="C828" t="str">
            <v>Paul</v>
          </cell>
          <cell r="D828" t="str">
            <v>Exempt</v>
          </cell>
          <cell r="E828">
            <v>267</v>
          </cell>
          <cell r="F828" t="str">
            <v>PD Distribution Systems</v>
          </cell>
          <cell r="G828">
            <v>2151</v>
          </cell>
          <cell r="H828" t="str">
            <v>IT Spclst, SA&amp;D - Ld/Sr</v>
          </cell>
          <cell r="I828" t="str">
            <v>IT Spclst, SA&amp;D - Ld/Sr</v>
          </cell>
          <cell r="J828">
            <v>37592</v>
          </cell>
          <cell r="K828">
            <v>37592</v>
          </cell>
          <cell r="L828">
            <v>80621.039999999994</v>
          </cell>
          <cell r="M828" t="str">
            <v xml:space="preserve">    74850.00</v>
          </cell>
          <cell r="N828">
            <v>0.24</v>
          </cell>
          <cell r="O828" t="str">
            <v>William T Russell</v>
          </cell>
          <cell r="P828" t="str">
            <v>Walje, A Richard</v>
          </cell>
        </row>
        <row r="829">
          <cell r="A829">
            <v>10649</v>
          </cell>
          <cell r="B829" t="str">
            <v>Cardon</v>
          </cell>
          <cell r="C829" t="str">
            <v>Phillip</v>
          </cell>
          <cell r="D829" t="str">
            <v>Exempt</v>
          </cell>
          <cell r="E829">
            <v>1127</v>
          </cell>
          <cell r="F829" t="str">
            <v>Yakima Metering Ops</v>
          </cell>
          <cell r="G829">
            <v>8293</v>
          </cell>
          <cell r="H829" t="str">
            <v>Manager, Field Svcs A</v>
          </cell>
          <cell r="I829" t="str">
            <v>Manager, Field Services</v>
          </cell>
          <cell r="J829">
            <v>28369</v>
          </cell>
          <cell r="K829">
            <v>37767</v>
          </cell>
          <cell r="L829">
            <v>81194.16</v>
          </cell>
          <cell r="M829" t="str">
            <v xml:space="preserve">    87150.00</v>
          </cell>
          <cell r="N829">
            <v>0.3</v>
          </cell>
          <cell r="O829" t="str">
            <v>James J Supple</v>
          </cell>
          <cell r="P829" t="str">
            <v>Wright, Matthew</v>
          </cell>
        </row>
        <row r="830">
          <cell r="A830">
            <v>10653</v>
          </cell>
          <cell r="B830" t="str">
            <v>Davis</v>
          </cell>
          <cell r="C830" t="str">
            <v>Nadine</v>
          </cell>
          <cell r="D830" t="str">
            <v>Non-Exempt,Non-Union</v>
          </cell>
          <cell r="E830">
            <v>480</v>
          </cell>
          <cell r="F830" t="str">
            <v>Southern UT Wires</v>
          </cell>
          <cell r="G830">
            <v>2020</v>
          </cell>
          <cell r="H830" t="str">
            <v>Assistant, Group/Indv</v>
          </cell>
          <cell r="I830" t="str">
            <v>Assistant, Group/Indv</v>
          </cell>
          <cell r="J830">
            <v>29094</v>
          </cell>
          <cell r="K830">
            <v>38040</v>
          </cell>
          <cell r="L830">
            <v>36499.919999999998</v>
          </cell>
          <cell r="M830" t="str">
            <v xml:space="preserve">    36500.00</v>
          </cell>
          <cell r="N830">
            <v>0.2</v>
          </cell>
          <cell r="O830" t="str">
            <v>Gary A Felter</v>
          </cell>
          <cell r="P830" t="str">
            <v>Wright, Matthew</v>
          </cell>
        </row>
        <row r="831">
          <cell r="A831">
            <v>10666</v>
          </cell>
          <cell r="B831" t="str">
            <v>Blackner</v>
          </cell>
          <cell r="C831" t="str">
            <v>David</v>
          </cell>
          <cell r="D831" t="str">
            <v>Exempt</v>
          </cell>
          <cell r="E831">
            <v>1120</v>
          </cell>
          <cell r="F831" t="str">
            <v>Cedar City Metering Ops</v>
          </cell>
          <cell r="G831">
            <v>8294</v>
          </cell>
          <cell r="H831" t="str">
            <v>Manager, Field Svcs C</v>
          </cell>
          <cell r="I831" t="str">
            <v>Manager, Field Services</v>
          </cell>
          <cell r="J831">
            <v>26308</v>
          </cell>
          <cell r="K831">
            <v>37326</v>
          </cell>
          <cell r="L831">
            <v>78397.2</v>
          </cell>
          <cell r="M831" t="str">
            <v xml:space="preserve">    76900.00</v>
          </cell>
          <cell r="N831">
            <v>0.3</v>
          </cell>
          <cell r="O831" t="str">
            <v>Rafe G Black</v>
          </cell>
          <cell r="P831" t="str">
            <v>Wright, Matthew</v>
          </cell>
        </row>
        <row r="832">
          <cell r="A832">
            <v>10699</v>
          </cell>
          <cell r="B832" t="str">
            <v>Sabol</v>
          </cell>
          <cell r="C832" t="str">
            <v>Carol</v>
          </cell>
          <cell r="D832" t="str">
            <v>Non-Exempt,Non-Union</v>
          </cell>
          <cell r="E832">
            <v>1077</v>
          </cell>
          <cell r="F832" t="str">
            <v>Generation Engineering</v>
          </cell>
          <cell r="G832">
            <v>2020</v>
          </cell>
          <cell r="H832" t="str">
            <v>Assistant, Group/Indv</v>
          </cell>
          <cell r="I832" t="str">
            <v>Assistant, Group/Indv</v>
          </cell>
          <cell r="J832">
            <v>29829</v>
          </cell>
          <cell r="K832">
            <v>35972</v>
          </cell>
          <cell r="L832">
            <v>37240.080000000002</v>
          </cell>
          <cell r="M832" t="str">
            <v xml:space="preserve">    36500.00</v>
          </cell>
          <cell r="N832">
            <v>0.2</v>
          </cell>
          <cell r="O832" t="str">
            <v>Fred J Brozovich</v>
          </cell>
          <cell r="P832" t="str">
            <v>Cunningham, Barry G</v>
          </cell>
        </row>
        <row r="833">
          <cell r="A833">
            <v>10708</v>
          </cell>
          <cell r="B833" t="str">
            <v>Wong</v>
          </cell>
          <cell r="C833" t="str">
            <v>Rebecca</v>
          </cell>
          <cell r="D833" t="str">
            <v>Exempt</v>
          </cell>
          <cell r="E833">
            <v>1530</v>
          </cell>
          <cell r="F833" t="str">
            <v>Cust Svc Business Improvement</v>
          </cell>
          <cell r="G833">
            <v>1982</v>
          </cell>
          <cell r="H833" t="str">
            <v>Analyst, Bus Sys - Ld/Sr</v>
          </cell>
          <cell r="I833" t="str">
            <v>Analyst, Bus Sys - Ld/Sr</v>
          </cell>
          <cell r="J833">
            <v>29843</v>
          </cell>
          <cell r="K833">
            <v>38133</v>
          </cell>
          <cell r="L833">
            <v>79999.92</v>
          </cell>
          <cell r="M833" t="str">
            <v xml:space="preserve">    72750.00</v>
          </cell>
          <cell r="N833">
            <v>0.24</v>
          </cell>
          <cell r="O833" t="str">
            <v>Kathy A Ramsey</v>
          </cell>
          <cell r="P833" t="str">
            <v>Wright, Matthew</v>
          </cell>
        </row>
        <row r="834">
          <cell r="A834">
            <v>10709</v>
          </cell>
          <cell r="B834" t="str">
            <v>Robison</v>
          </cell>
          <cell r="C834" t="str">
            <v>Michael</v>
          </cell>
          <cell r="D834" t="str">
            <v>Exempt</v>
          </cell>
          <cell r="E834">
            <v>223</v>
          </cell>
          <cell r="F834" t="str">
            <v>T&amp;D Operations</v>
          </cell>
          <cell r="G834">
            <v>2003</v>
          </cell>
          <cell r="H834" t="str">
            <v>Analyst, Process - Ld/Sr</v>
          </cell>
          <cell r="I834" t="str">
            <v>Analyst, Process - Ld/Sr</v>
          </cell>
          <cell r="J834">
            <v>29844</v>
          </cell>
          <cell r="K834">
            <v>38028</v>
          </cell>
          <cell r="L834">
            <v>78115.199999999997</v>
          </cell>
          <cell r="M834" t="str">
            <v xml:space="preserve">    68300.00</v>
          </cell>
          <cell r="N834">
            <v>0.24</v>
          </cell>
          <cell r="O834" t="str">
            <v>Kirby Carroll</v>
          </cell>
          <cell r="P834" t="str">
            <v>Wright, Matthew</v>
          </cell>
        </row>
        <row r="835">
          <cell r="A835">
            <v>10711</v>
          </cell>
          <cell r="B835" t="str">
            <v>Massaro</v>
          </cell>
          <cell r="C835" t="str">
            <v>Peter</v>
          </cell>
          <cell r="D835" t="str">
            <v>Exempt</v>
          </cell>
          <cell r="E835">
            <v>1301</v>
          </cell>
          <cell r="F835" t="str">
            <v>CFO - Risk Mgmt</v>
          </cell>
          <cell r="G835">
            <v>5254</v>
          </cell>
          <cell r="H835" t="str">
            <v>Analyst, Risk Mgmt - Ld/S</v>
          </cell>
          <cell r="I835" t="str">
            <v>Analyst, Risk Mgmt - Ld/Sr</v>
          </cell>
          <cell r="J835">
            <v>37599</v>
          </cell>
          <cell r="K835">
            <v>37599</v>
          </cell>
          <cell r="L835">
            <v>87184.08</v>
          </cell>
          <cell r="M835" t="str">
            <v xml:space="preserve">    82000.00</v>
          </cell>
          <cell r="N835">
            <v>0.3</v>
          </cell>
          <cell r="O835" t="str">
            <v>Paul Devine</v>
          </cell>
          <cell r="P835" t="str">
            <v>Klein, Robert A</v>
          </cell>
        </row>
        <row r="836">
          <cell r="A836">
            <v>10727</v>
          </cell>
          <cell r="B836" t="str">
            <v>Lawrentz</v>
          </cell>
          <cell r="C836" t="str">
            <v>Bonnie</v>
          </cell>
          <cell r="D836" t="str">
            <v>Exempt</v>
          </cell>
          <cell r="E836">
            <v>429</v>
          </cell>
          <cell r="F836" t="str">
            <v>Transmission</v>
          </cell>
          <cell r="G836">
            <v>7543</v>
          </cell>
          <cell r="H836" t="str">
            <v>Analyst, Fin/Actng - Car</v>
          </cell>
          <cell r="I836" t="str">
            <v>Analyst, Fin/Actng - Car</v>
          </cell>
          <cell r="J836">
            <v>37613</v>
          </cell>
          <cell r="K836">
            <v>37613</v>
          </cell>
          <cell r="L836">
            <v>51498</v>
          </cell>
          <cell r="M836" t="str">
            <v xml:space="preserve">    54250.00</v>
          </cell>
          <cell r="N836">
            <v>0.2</v>
          </cell>
          <cell r="O836" t="str">
            <v>Gregory W Messel</v>
          </cell>
          <cell r="P836" t="str">
            <v>Wright, Matthew</v>
          </cell>
        </row>
        <row r="837">
          <cell r="A837">
            <v>10736</v>
          </cell>
          <cell r="B837" t="str">
            <v>Shular</v>
          </cell>
          <cell r="C837" t="str">
            <v>Richard</v>
          </cell>
          <cell r="D837" t="str">
            <v>Exempt</v>
          </cell>
          <cell r="E837">
            <v>175</v>
          </cell>
          <cell r="F837" t="str">
            <v>Controller</v>
          </cell>
          <cell r="G837">
            <v>7544</v>
          </cell>
          <cell r="H837" t="str">
            <v>Analyst, Fin/Actng - Ld/S</v>
          </cell>
          <cell r="I837" t="str">
            <v>Analyst, Fin/Actng - Ld/Sr</v>
          </cell>
          <cell r="J837">
            <v>37599</v>
          </cell>
          <cell r="K837">
            <v>37966</v>
          </cell>
          <cell r="L837">
            <v>64029.120000000003</v>
          </cell>
          <cell r="M837" t="str">
            <v xml:space="preserve">    66150.00</v>
          </cell>
          <cell r="N837">
            <v>0.24</v>
          </cell>
          <cell r="O837" t="str">
            <v>Lisa M Matich</v>
          </cell>
          <cell r="P837" t="str">
            <v>Peach, Richard</v>
          </cell>
        </row>
        <row r="838">
          <cell r="A838">
            <v>10746</v>
          </cell>
          <cell r="B838" t="str">
            <v>Arnold</v>
          </cell>
          <cell r="C838" t="str">
            <v>Don</v>
          </cell>
          <cell r="D838" t="str">
            <v>Exempt</v>
          </cell>
          <cell r="E838">
            <v>1077</v>
          </cell>
          <cell r="F838" t="str">
            <v>Generation Engineering</v>
          </cell>
          <cell r="G838">
            <v>2236</v>
          </cell>
          <cell r="H838" t="str">
            <v>Proj Mgr - Ld/Sr</v>
          </cell>
          <cell r="I838" t="str">
            <v>Proj Mgr - Ld/Sr</v>
          </cell>
          <cell r="J838">
            <v>29860</v>
          </cell>
          <cell r="K838">
            <v>38103</v>
          </cell>
          <cell r="L838">
            <v>87000</v>
          </cell>
          <cell r="M838" t="str">
            <v xml:space="preserve">    88350.00</v>
          </cell>
          <cell r="N838">
            <v>0.3</v>
          </cell>
          <cell r="O838" t="str">
            <v>Lon C Udy</v>
          </cell>
          <cell r="P838" t="str">
            <v>Cunningham, Barry G</v>
          </cell>
        </row>
        <row r="839">
          <cell r="A839">
            <v>10747</v>
          </cell>
          <cell r="B839" t="str">
            <v>Taase</v>
          </cell>
          <cell r="C839" t="str">
            <v>Evelyne</v>
          </cell>
          <cell r="D839" t="str">
            <v>Exempt</v>
          </cell>
          <cell r="E839">
            <v>1156</v>
          </cell>
          <cell r="F839" t="str">
            <v>Load Research</v>
          </cell>
          <cell r="G839">
            <v>6273</v>
          </cell>
          <cell r="H839" t="str">
            <v>Analyst, Metering - Ld/Sr</v>
          </cell>
          <cell r="I839" t="str">
            <v>Analyst, Metering - Ld/Sr</v>
          </cell>
          <cell r="J839">
            <v>29861</v>
          </cell>
          <cell r="K839">
            <v>38133</v>
          </cell>
          <cell r="L839">
            <v>59310</v>
          </cell>
          <cell r="M839" t="str">
            <v xml:space="preserve">    66300.00</v>
          </cell>
          <cell r="N839">
            <v>0.24</v>
          </cell>
          <cell r="O839" t="str">
            <v>Richard W Anderson</v>
          </cell>
          <cell r="P839" t="str">
            <v>Wright, Matthew</v>
          </cell>
        </row>
        <row r="840">
          <cell r="A840">
            <v>10800</v>
          </cell>
          <cell r="B840" t="str">
            <v>Noyes</v>
          </cell>
          <cell r="C840" t="str">
            <v>Gregory</v>
          </cell>
          <cell r="D840" t="str">
            <v>Exempt</v>
          </cell>
          <cell r="E840">
            <v>1530</v>
          </cell>
          <cell r="F840" t="str">
            <v>Cust Svc Business Improvement</v>
          </cell>
          <cell r="G840">
            <v>2163</v>
          </cell>
          <cell r="H840" t="str">
            <v>Manager, Cust Svc</v>
          </cell>
          <cell r="I840" t="str">
            <v>Manager, Cust Svc</v>
          </cell>
          <cell r="J840">
            <v>29906</v>
          </cell>
          <cell r="K840">
            <v>37190</v>
          </cell>
          <cell r="L840">
            <v>93351.12</v>
          </cell>
          <cell r="M840" t="str">
            <v xml:space="preserve">    90600.00</v>
          </cell>
          <cell r="N840">
            <v>0.3</v>
          </cell>
          <cell r="O840" t="str">
            <v>Douglas L Leeper</v>
          </cell>
          <cell r="P840" t="str">
            <v>Wright, Matthew</v>
          </cell>
        </row>
        <row r="841">
          <cell r="A841">
            <v>10805</v>
          </cell>
          <cell r="B841" t="str">
            <v>Booher</v>
          </cell>
          <cell r="C841" t="str">
            <v>John</v>
          </cell>
          <cell r="D841" t="str">
            <v>Exempt</v>
          </cell>
          <cell r="E841">
            <v>1068</v>
          </cell>
          <cell r="F841" t="str">
            <v>Logistics East</v>
          </cell>
          <cell r="G841">
            <v>2279</v>
          </cell>
          <cell r="H841" t="str">
            <v>Supervisor, Procr/Mtrls</v>
          </cell>
          <cell r="I841" t="str">
            <v>Supervisor, Procr/Mtrls</v>
          </cell>
          <cell r="J841">
            <v>29878</v>
          </cell>
          <cell r="K841">
            <v>36429</v>
          </cell>
          <cell r="L841">
            <v>54060</v>
          </cell>
          <cell r="M841" t="str">
            <v xml:space="preserve">    63800.00</v>
          </cell>
          <cell r="N841">
            <v>0.24</v>
          </cell>
          <cell r="O841" t="str">
            <v>Marvin S Stoor</v>
          </cell>
          <cell r="P841" t="str">
            <v>Wright, Matthew</v>
          </cell>
        </row>
        <row r="842">
          <cell r="A842">
            <v>10814</v>
          </cell>
          <cell r="B842" t="str">
            <v>Leistner</v>
          </cell>
          <cell r="C842" t="str">
            <v>Steven</v>
          </cell>
          <cell r="D842" t="str">
            <v>Exempt</v>
          </cell>
          <cell r="E842">
            <v>476</v>
          </cell>
          <cell r="F842" t="str">
            <v>T&amp;D Systems Operations</v>
          </cell>
          <cell r="G842">
            <v>6081</v>
          </cell>
          <cell r="H842" t="str">
            <v>Manager, Distribution</v>
          </cell>
          <cell r="I842" t="str">
            <v>Manager, Dist (Fld Ops)</v>
          </cell>
          <cell r="J842">
            <v>29913</v>
          </cell>
          <cell r="K842">
            <v>36708</v>
          </cell>
          <cell r="L842">
            <v>99210</v>
          </cell>
          <cell r="M842" t="str">
            <v xml:space="preserve">    90600.00</v>
          </cell>
          <cell r="N842">
            <v>0.3</v>
          </cell>
          <cell r="O842" t="str">
            <v>Stephen L Henderson</v>
          </cell>
          <cell r="P842" t="str">
            <v>Wright, Matthew</v>
          </cell>
        </row>
        <row r="843">
          <cell r="A843">
            <v>10816</v>
          </cell>
          <cell r="B843" t="str">
            <v>Helmers</v>
          </cell>
          <cell r="C843" t="str">
            <v>Christopher</v>
          </cell>
          <cell r="D843" t="str">
            <v>Exempt</v>
          </cell>
          <cell r="E843">
            <v>1025</v>
          </cell>
          <cell r="F843" t="str">
            <v>Corp Long-Term DSM</v>
          </cell>
          <cell r="G843">
            <v>2230</v>
          </cell>
          <cell r="H843" t="str">
            <v>Prod Mgr - Car</v>
          </cell>
          <cell r="I843" t="str">
            <v>Prod Mgr - Car</v>
          </cell>
          <cell r="J843">
            <v>37599</v>
          </cell>
          <cell r="K843">
            <v>37599</v>
          </cell>
          <cell r="L843">
            <v>72466.080000000002</v>
          </cell>
          <cell r="M843" t="str">
            <v xml:space="preserve">    72350.00</v>
          </cell>
          <cell r="N843">
            <v>0.24</v>
          </cell>
          <cell r="O843" t="str">
            <v>Donald L Jones Jr</v>
          </cell>
          <cell r="P843" t="str">
            <v>Walje, A Richard</v>
          </cell>
        </row>
        <row r="844">
          <cell r="A844">
            <v>10817</v>
          </cell>
          <cell r="B844" t="str">
            <v>Soleim</v>
          </cell>
          <cell r="C844" t="str">
            <v>Trig</v>
          </cell>
          <cell r="D844" t="str">
            <v>Exempt</v>
          </cell>
          <cell r="E844">
            <v>1025</v>
          </cell>
          <cell r="F844" t="str">
            <v>Corp Long-Term DSM</v>
          </cell>
          <cell r="G844">
            <v>2230</v>
          </cell>
          <cell r="H844" t="str">
            <v>Prod Mgr - Car</v>
          </cell>
          <cell r="I844" t="str">
            <v>Prod Mgr - Car</v>
          </cell>
          <cell r="J844">
            <v>25496</v>
          </cell>
          <cell r="K844">
            <v>37599</v>
          </cell>
          <cell r="L844">
            <v>71568</v>
          </cell>
          <cell r="M844" t="str">
            <v xml:space="preserve">    72350.00</v>
          </cell>
          <cell r="N844">
            <v>0.24</v>
          </cell>
          <cell r="O844" t="str">
            <v>Donald L Jones Jr</v>
          </cell>
          <cell r="P844" t="str">
            <v>Walje, A Richard</v>
          </cell>
        </row>
        <row r="845">
          <cell r="A845">
            <v>10819</v>
          </cell>
          <cell r="B845" t="str">
            <v>Jean</v>
          </cell>
          <cell r="C845" t="str">
            <v>James</v>
          </cell>
          <cell r="D845" t="str">
            <v>Exempt</v>
          </cell>
          <cell r="E845">
            <v>1025</v>
          </cell>
          <cell r="F845" t="str">
            <v>Corp Long-Term DSM</v>
          </cell>
          <cell r="G845">
            <v>2230</v>
          </cell>
          <cell r="H845" t="str">
            <v>Prod Mgr - Car</v>
          </cell>
          <cell r="I845" t="str">
            <v>Prod Mgr - Car</v>
          </cell>
          <cell r="J845">
            <v>37599</v>
          </cell>
          <cell r="K845">
            <v>37599</v>
          </cell>
          <cell r="L845">
            <v>71425.2</v>
          </cell>
          <cell r="M845" t="str">
            <v xml:space="preserve">    72350.00</v>
          </cell>
          <cell r="N845">
            <v>0.24</v>
          </cell>
          <cell r="O845" t="str">
            <v>Donald L Jones Jr</v>
          </cell>
          <cell r="P845" t="str">
            <v>Walje, A Richard</v>
          </cell>
        </row>
        <row r="846">
          <cell r="A846">
            <v>10829</v>
          </cell>
          <cell r="B846" t="str">
            <v>Berg</v>
          </cell>
          <cell r="C846" t="str">
            <v>Rebecca</v>
          </cell>
          <cell r="D846" t="str">
            <v>Non-Exempt,Non-Union</v>
          </cell>
          <cell r="E846">
            <v>1025</v>
          </cell>
          <cell r="F846" t="str">
            <v>Corp Long-Term DSM</v>
          </cell>
          <cell r="G846">
            <v>2066</v>
          </cell>
          <cell r="H846" t="str">
            <v>Coord, Project - Car</v>
          </cell>
          <cell r="I846" t="str">
            <v>Coord, Project - Car</v>
          </cell>
          <cell r="J846">
            <v>37599</v>
          </cell>
          <cell r="K846">
            <v>37599</v>
          </cell>
          <cell r="L846">
            <v>42659.040000000001</v>
          </cell>
          <cell r="M846" t="str">
            <v xml:space="preserve">    43400.00</v>
          </cell>
          <cell r="N846">
            <v>0.2</v>
          </cell>
          <cell r="O846" t="str">
            <v>Jeff W Bumgarner</v>
          </cell>
          <cell r="P846" t="str">
            <v>Walje, A Richard</v>
          </cell>
        </row>
        <row r="847">
          <cell r="A847">
            <v>10831</v>
          </cell>
          <cell r="B847" t="str">
            <v>Price</v>
          </cell>
          <cell r="C847" t="str">
            <v>Ginger</v>
          </cell>
          <cell r="D847" t="str">
            <v>Exempt</v>
          </cell>
          <cell r="E847">
            <v>1301</v>
          </cell>
          <cell r="F847" t="str">
            <v>CFO - Risk Mgmt</v>
          </cell>
          <cell r="G847">
            <v>7469</v>
          </cell>
          <cell r="H847" t="str">
            <v>Analyst, Credit - Ld/Sr</v>
          </cell>
          <cell r="I847" t="str">
            <v>Analyst, Credit - Ld/Sr</v>
          </cell>
          <cell r="J847">
            <v>37620</v>
          </cell>
          <cell r="K847">
            <v>38133</v>
          </cell>
          <cell r="L847">
            <v>60000</v>
          </cell>
          <cell r="M847" t="str">
            <v xml:space="preserve">    66850.00</v>
          </cell>
          <cell r="N847">
            <v>0.24</v>
          </cell>
          <cell r="O847" t="str">
            <v>Annette E Sturgill</v>
          </cell>
          <cell r="P847" t="str">
            <v>Klein, Robert A</v>
          </cell>
        </row>
        <row r="848">
          <cell r="A848">
            <v>10837</v>
          </cell>
          <cell r="B848" t="str">
            <v>Civarra</v>
          </cell>
          <cell r="C848" t="str">
            <v>Larry</v>
          </cell>
          <cell r="D848" t="str">
            <v>Exempt</v>
          </cell>
          <cell r="E848">
            <v>258</v>
          </cell>
          <cell r="F848" t="str">
            <v>Enterprise Ops/ EOC</v>
          </cell>
          <cell r="G848">
            <v>2138</v>
          </cell>
          <cell r="H848" t="str">
            <v>IT Spclst, Dsk Spt - Car</v>
          </cell>
          <cell r="I848" t="str">
            <v>IT Spclst, Dsk Spt - Car</v>
          </cell>
          <cell r="J848">
            <v>37606</v>
          </cell>
          <cell r="K848">
            <v>37606</v>
          </cell>
          <cell r="L848">
            <v>50440.08</v>
          </cell>
          <cell r="M848" t="str">
            <v xml:space="preserve">    51150.00</v>
          </cell>
          <cell r="N848">
            <v>0.2</v>
          </cell>
          <cell r="O848" t="str">
            <v>James B Carroll</v>
          </cell>
          <cell r="P848" t="str">
            <v>Walje, A Richard</v>
          </cell>
        </row>
        <row r="849">
          <cell r="A849">
            <v>10839</v>
          </cell>
          <cell r="B849" t="str">
            <v>Mills</v>
          </cell>
          <cell r="C849" t="str">
            <v>Cheri</v>
          </cell>
          <cell r="D849" t="str">
            <v>Non-Exempt,Non-Union</v>
          </cell>
          <cell r="E849">
            <v>250</v>
          </cell>
          <cell r="F849" t="str">
            <v>Training Support &amp; Development - PD</v>
          </cell>
          <cell r="G849">
            <v>2063</v>
          </cell>
          <cell r="H849" t="str">
            <v>Coord, HR - Car</v>
          </cell>
          <cell r="I849" t="str">
            <v>Coord, HR - Car</v>
          </cell>
          <cell r="J849">
            <v>29920</v>
          </cell>
          <cell r="K849">
            <v>38182</v>
          </cell>
          <cell r="L849">
            <v>39338.160000000003</v>
          </cell>
          <cell r="M849" t="str">
            <v xml:space="preserve">    37000.00</v>
          </cell>
          <cell r="N849">
            <v>0.2</v>
          </cell>
          <cell r="O849" t="str">
            <v>Lisa C Ciriako</v>
          </cell>
          <cell r="P849" t="str">
            <v>Wright, Matthew</v>
          </cell>
        </row>
        <row r="850">
          <cell r="A850">
            <v>10842</v>
          </cell>
          <cell r="B850" t="str">
            <v>Coleman</v>
          </cell>
          <cell r="C850" t="str">
            <v>Daniel</v>
          </cell>
          <cell r="D850" t="str">
            <v>Exempt</v>
          </cell>
          <cell r="E850">
            <v>258</v>
          </cell>
          <cell r="F850" t="str">
            <v>Enterprise Ops/ EOC</v>
          </cell>
          <cell r="G850">
            <v>2138</v>
          </cell>
          <cell r="H850" t="str">
            <v>IT Spclst, Dsk Spt - Car</v>
          </cell>
          <cell r="I850" t="str">
            <v>IT Spclst, Dsk Spt - Car</v>
          </cell>
          <cell r="J850">
            <v>37606</v>
          </cell>
          <cell r="K850">
            <v>37606</v>
          </cell>
          <cell r="L850">
            <v>49713.120000000003</v>
          </cell>
          <cell r="M850" t="str">
            <v xml:space="preserve">    51150.00</v>
          </cell>
          <cell r="N850">
            <v>0.2</v>
          </cell>
          <cell r="O850" t="str">
            <v>James B Carroll</v>
          </cell>
          <cell r="P850" t="str">
            <v>Walje, A Richard</v>
          </cell>
        </row>
        <row r="851">
          <cell r="A851">
            <v>10843</v>
          </cell>
          <cell r="B851" t="str">
            <v>Olson</v>
          </cell>
          <cell r="C851" t="str">
            <v>Garry</v>
          </cell>
          <cell r="D851" t="str">
            <v>Exempt</v>
          </cell>
          <cell r="E851">
            <v>832</v>
          </cell>
          <cell r="F851" t="str">
            <v>Protection &amp; Control</v>
          </cell>
          <cell r="G851">
            <v>2119</v>
          </cell>
          <cell r="H851" t="str">
            <v>Engineer - Car</v>
          </cell>
          <cell r="I851" t="str">
            <v>Engineer - Car</v>
          </cell>
          <cell r="J851">
            <v>29927</v>
          </cell>
          <cell r="K851">
            <v>35972</v>
          </cell>
          <cell r="L851">
            <v>76272</v>
          </cell>
          <cell r="M851" t="str">
            <v xml:space="preserve">    68700.00</v>
          </cell>
          <cell r="N851">
            <v>0.24</v>
          </cell>
          <cell r="O851" t="str">
            <v>Joel R Ankeny</v>
          </cell>
          <cell r="P851" t="str">
            <v>Wright, Matthew</v>
          </cell>
        </row>
        <row r="852">
          <cell r="A852">
            <v>10844</v>
          </cell>
          <cell r="B852" t="str">
            <v>Mortensen</v>
          </cell>
          <cell r="C852" t="str">
            <v>Sidney</v>
          </cell>
          <cell r="D852" t="str">
            <v>Exempt</v>
          </cell>
          <cell r="E852">
            <v>1276</v>
          </cell>
          <cell r="F852" t="str">
            <v>Power Delivery Safety &amp; Environmental</v>
          </cell>
          <cell r="G852">
            <v>1988</v>
          </cell>
          <cell r="H852" t="str">
            <v>Analyst, Env - Ld/Sr</v>
          </cell>
          <cell r="I852" t="str">
            <v>Analyst, Env - Ld/Sr</v>
          </cell>
          <cell r="J852">
            <v>29928</v>
          </cell>
          <cell r="K852">
            <v>37706</v>
          </cell>
          <cell r="L852">
            <v>73166.16</v>
          </cell>
          <cell r="M852" t="str">
            <v xml:space="preserve">    78000.00</v>
          </cell>
          <cell r="N852">
            <v>0.24</v>
          </cell>
          <cell r="O852" t="str">
            <v>R Scott Archer</v>
          </cell>
          <cell r="P852" t="str">
            <v>Wright, Matthew</v>
          </cell>
        </row>
        <row r="853">
          <cell r="A853">
            <v>10848</v>
          </cell>
          <cell r="B853" t="str">
            <v>Kanoff</v>
          </cell>
          <cell r="C853" t="str">
            <v>Christopher</v>
          </cell>
          <cell r="D853" t="str">
            <v>Exempt</v>
          </cell>
          <cell r="E853">
            <v>1025</v>
          </cell>
          <cell r="F853" t="str">
            <v>Corp Long-Term DSM</v>
          </cell>
          <cell r="G853">
            <v>2230</v>
          </cell>
          <cell r="H853" t="str">
            <v>Prod Mgr - Car</v>
          </cell>
          <cell r="I853" t="str">
            <v>Prod Mgr - Car</v>
          </cell>
          <cell r="J853">
            <v>37599</v>
          </cell>
          <cell r="K853">
            <v>37599</v>
          </cell>
          <cell r="L853">
            <v>69211.199999999997</v>
          </cell>
          <cell r="M853" t="str">
            <v xml:space="preserve">    72350.00</v>
          </cell>
          <cell r="N853">
            <v>0.24</v>
          </cell>
          <cell r="O853" t="str">
            <v>Donald L Jones Jr</v>
          </cell>
          <cell r="P853" t="str">
            <v>Walje, A Richard</v>
          </cell>
        </row>
        <row r="854">
          <cell r="A854">
            <v>10852</v>
          </cell>
          <cell r="B854" t="str">
            <v>Noblin</v>
          </cell>
          <cell r="C854" t="str">
            <v>Michael</v>
          </cell>
          <cell r="D854" t="str">
            <v>Non-Exempt,Non-Union</v>
          </cell>
          <cell r="E854">
            <v>424</v>
          </cell>
          <cell r="F854" t="str">
            <v>Cust Contact Center- Director &amp; Support</v>
          </cell>
          <cell r="G854">
            <v>4777</v>
          </cell>
          <cell r="H854" t="str">
            <v>Customer Service Associat</v>
          </cell>
          <cell r="I854" t="str">
            <v>Customer Service Associate</v>
          </cell>
          <cell r="J854">
            <v>37601</v>
          </cell>
          <cell r="K854">
            <v>37601</v>
          </cell>
          <cell r="L854">
            <v>32719.68</v>
          </cell>
          <cell r="M854" t="str">
            <v xml:space="preserve">    30513.60</v>
          </cell>
          <cell r="N854">
            <v>0.08</v>
          </cell>
          <cell r="O854" t="str">
            <v>Adam S Mathis</v>
          </cell>
          <cell r="P854" t="str">
            <v>Wright, Matthew</v>
          </cell>
        </row>
        <row r="855">
          <cell r="A855">
            <v>10853</v>
          </cell>
          <cell r="B855" t="str">
            <v>Mooso</v>
          </cell>
          <cell r="C855" t="str">
            <v>Joshua</v>
          </cell>
          <cell r="D855" t="str">
            <v>Non-Exempt,Non-Union</v>
          </cell>
          <cell r="E855">
            <v>424</v>
          </cell>
          <cell r="F855" t="str">
            <v>Cust Contact Center- Director &amp; Support</v>
          </cell>
          <cell r="G855">
            <v>4777</v>
          </cell>
          <cell r="H855" t="str">
            <v>Customer Service Associat</v>
          </cell>
          <cell r="I855" t="str">
            <v>Customer Service Associate</v>
          </cell>
          <cell r="J855">
            <v>37601</v>
          </cell>
          <cell r="K855">
            <v>37601</v>
          </cell>
          <cell r="L855">
            <v>29766</v>
          </cell>
          <cell r="M855" t="str">
            <v xml:space="preserve">    30513.60</v>
          </cell>
          <cell r="N855">
            <v>0.08</v>
          </cell>
          <cell r="O855" t="str">
            <v>Sean A Elam</v>
          </cell>
          <cell r="P855" t="str">
            <v>Wright, Matthew</v>
          </cell>
        </row>
        <row r="856">
          <cell r="A856">
            <v>10854</v>
          </cell>
          <cell r="B856" t="str">
            <v>Kolkman</v>
          </cell>
          <cell r="C856" t="str">
            <v>Jack</v>
          </cell>
          <cell r="D856" t="str">
            <v>Exempt</v>
          </cell>
          <cell r="E856">
            <v>294</v>
          </cell>
          <cell r="F856" t="str">
            <v>Hydro East</v>
          </cell>
          <cell r="G856">
            <v>2273</v>
          </cell>
          <cell r="H856" t="str">
            <v>Supervisor, Engrg/Env</v>
          </cell>
          <cell r="I856" t="str">
            <v>Supervisor, Engrg/Env</v>
          </cell>
          <cell r="J856">
            <v>29937</v>
          </cell>
          <cell r="K856">
            <v>37647</v>
          </cell>
          <cell r="L856">
            <v>90480</v>
          </cell>
          <cell r="M856" t="str">
            <v xml:space="preserve">    90500.00</v>
          </cell>
          <cell r="N856">
            <v>0.24</v>
          </cell>
          <cell r="O856" t="str">
            <v>Dennis R Zerba</v>
          </cell>
          <cell r="P856" t="str">
            <v>Cunningham, Barry G</v>
          </cell>
        </row>
        <row r="857">
          <cell r="A857">
            <v>10859</v>
          </cell>
          <cell r="B857" t="str">
            <v>Sullivan</v>
          </cell>
          <cell r="C857" t="str">
            <v>John</v>
          </cell>
          <cell r="D857" t="str">
            <v>Non-Exempt,Non-Union</v>
          </cell>
          <cell r="E857">
            <v>424</v>
          </cell>
          <cell r="F857" t="str">
            <v>Cust Contact Center- Director &amp; Support</v>
          </cell>
          <cell r="G857">
            <v>4777</v>
          </cell>
          <cell r="H857" t="str">
            <v>Customer Service Associat</v>
          </cell>
          <cell r="I857" t="str">
            <v>Customer Service Associate</v>
          </cell>
          <cell r="J857">
            <v>37601</v>
          </cell>
          <cell r="K857">
            <v>37601</v>
          </cell>
          <cell r="L857">
            <v>32719.68</v>
          </cell>
          <cell r="M857" t="str">
            <v xml:space="preserve">    30513.60</v>
          </cell>
          <cell r="N857">
            <v>0.08</v>
          </cell>
          <cell r="O857" t="str">
            <v>Geneece K MacKay</v>
          </cell>
          <cell r="P857" t="str">
            <v>Wright, Matthew</v>
          </cell>
        </row>
        <row r="858">
          <cell r="A858">
            <v>10866</v>
          </cell>
          <cell r="B858" t="str">
            <v>Gibson</v>
          </cell>
          <cell r="C858" t="str">
            <v>Aaron</v>
          </cell>
          <cell r="D858" t="str">
            <v>Exempt</v>
          </cell>
          <cell r="E858">
            <v>1065</v>
          </cell>
          <cell r="F858" t="str">
            <v>C&amp;I Account Management</v>
          </cell>
          <cell r="G858">
            <v>1952</v>
          </cell>
          <cell r="H858" t="str">
            <v>Acct Mgr, Corporate</v>
          </cell>
          <cell r="I858" t="str">
            <v>Acct Mgr, Corporate</v>
          </cell>
          <cell r="J858">
            <v>29948</v>
          </cell>
          <cell r="K858">
            <v>35576</v>
          </cell>
          <cell r="L858">
            <v>93798</v>
          </cell>
          <cell r="M858" t="str">
            <v xml:space="preserve">    92900.00</v>
          </cell>
          <cell r="N858">
            <v>0.3</v>
          </cell>
          <cell r="O858" t="str">
            <v>David J Spalding</v>
          </cell>
          <cell r="P858" t="str">
            <v>Wright, Matthew</v>
          </cell>
        </row>
        <row r="859">
          <cell r="A859">
            <v>10872</v>
          </cell>
          <cell r="B859" t="str">
            <v>Fahnestock</v>
          </cell>
          <cell r="C859" t="str">
            <v>Ronald</v>
          </cell>
          <cell r="D859" t="str">
            <v>Non-Exempt,Non-Union</v>
          </cell>
          <cell r="E859">
            <v>424</v>
          </cell>
          <cell r="F859" t="str">
            <v>Cust Contact Center- Director &amp; Support</v>
          </cell>
          <cell r="G859">
            <v>4777</v>
          </cell>
          <cell r="H859" t="str">
            <v>Customer Service Associat</v>
          </cell>
          <cell r="I859" t="str">
            <v>Customer Service Associate</v>
          </cell>
          <cell r="J859">
            <v>37601</v>
          </cell>
          <cell r="K859">
            <v>37601</v>
          </cell>
          <cell r="L859">
            <v>32719.68</v>
          </cell>
          <cell r="M859" t="str">
            <v xml:space="preserve">    30513.60</v>
          </cell>
          <cell r="N859">
            <v>0.08</v>
          </cell>
          <cell r="O859" t="str">
            <v>Adam S Mathis</v>
          </cell>
          <cell r="P859" t="str">
            <v>Wright, Matthew</v>
          </cell>
        </row>
        <row r="860">
          <cell r="A860">
            <v>10873</v>
          </cell>
          <cell r="B860" t="str">
            <v>Johnson</v>
          </cell>
          <cell r="C860" t="str">
            <v>Gerald</v>
          </cell>
          <cell r="D860" t="str">
            <v>Non-Exempt,Non-Union</v>
          </cell>
          <cell r="E860">
            <v>424</v>
          </cell>
          <cell r="F860" t="str">
            <v>Cust Contact Center- Director &amp; Support</v>
          </cell>
          <cell r="G860">
            <v>4777</v>
          </cell>
          <cell r="H860" t="str">
            <v>Customer Service Associat</v>
          </cell>
          <cell r="I860" t="str">
            <v>Customer Service Associate</v>
          </cell>
          <cell r="J860">
            <v>37601</v>
          </cell>
          <cell r="K860">
            <v>37601</v>
          </cell>
          <cell r="L860">
            <v>32719.68</v>
          </cell>
          <cell r="M860" t="str">
            <v xml:space="preserve">    30513.60</v>
          </cell>
          <cell r="N860">
            <v>0.08</v>
          </cell>
          <cell r="O860" t="str">
            <v>Candace D Boswell</v>
          </cell>
          <cell r="P860" t="str">
            <v>Wright, Matthew</v>
          </cell>
        </row>
        <row r="861">
          <cell r="A861">
            <v>10874</v>
          </cell>
          <cell r="B861" t="str">
            <v>Larson</v>
          </cell>
          <cell r="C861" t="str">
            <v>Donald</v>
          </cell>
          <cell r="D861" t="str">
            <v>Exempt</v>
          </cell>
          <cell r="E861">
            <v>164</v>
          </cell>
          <cell r="F861" t="str">
            <v>Regulation</v>
          </cell>
          <cell r="G861">
            <v>3487</v>
          </cell>
          <cell r="H861" t="str">
            <v>Vice President</v>
          </cell>
          <cell r="I861" t="str">
            <v>Vice President</v>
          </cell>
          <cell r="J861">
            <v>29941</v>
          </cell>
          <cell r="K861">
            <v>37073</v>
          </cell>
          <cell r="L861">
            <v>190190.16</v>
          </cell>
          <cell r="N861">
            <v>0.45</v>
          </cell>
          <cell r="O861" t="str">
            <v>Donald N Furman</v>
          </cell>
          <cell r="P861" t="str">
            <v>Furman, Donald N</v>
          </cell>
        </row>
        <row r="862">
          <cell r="A862">
            <v>10882</v>
          </cell>
          <cell r="B862" t="str">
            <v>Crain</v>
          </cell>
          <cell r="C862" t="str">
            <v>Constance</v>
          </cell>
          <cell r="D862" t="str">
            <v>Non-Exempt,Non-Union</v>
          </cell>
          <cell r="E862">
            <v>424</v>
          </cell>
          <cell r="F862" t="str">
            <v>Cust Contact Center- Director &amp; Support</v>
          </cell>
          <cell r="G862">
            <v>4777</v>
          </cell>
          <cell r="H862" t="str">
            <v>Customer Service Associat</v>
          </cell>
          <cell r="I862" t="str">
            <v>Customer Service Associate</v>
          </cell>
          <cell r="J862">
            <v>37601</v>
          </cell>
          <cell r="K862">
            <v>37601</v>
          </cell>
          <cell r="L862">
            <v>32719.68</v>
          </cell>
          <cell r="M862" t="str">
            <v xml:space="preserve">    30513.60</v>
          </cell>
          <cell r="N862">
            <v>0.08</v>
          </cell>
          <cell r="O862" t="str">
            <v>Candace D Boswell</v>
          </cell>
          <cell r="P862" t="str">
            <v>Wright, Matthew</v>
          </cell>
        </row>
        <row r="863">
          <cell r="A863">
            <v>10898</v>
          </cell>
          <cell r="B863" t="str">
            <v>Sherwood</v>
          </cell>
          <cell r="C863" t="str">
            <v>Lynn</v>
          </cell>
          <cell r="D863" t="str">
            <v>Exempt</v>
          </cell>
          <cell r="E863">
            <v>1351</v>
          </cell>
          <cell r="F863" t="str">
            <v>Desktop</v>
          </cell>
          <cell r="G863">
            <v>2139</v>
          </cell>
          <cell r="H863" t="str">
            <v>IT Spclst, Dsk Spt - Ld/S</v>
          </cell>
          <cell r="I863" t="str">
            <v>IT Spclst, Dsk Spt - Ld/Sr</v>
          </cell>
          <cell r="J863">
            <v>29979</v>
          </cell>
          <cell r="K863">
            <v>36083</v>
          </cell>
          <cell r="L863">
            <v>66652.08</v>
          </cell>
          <cell r="M863" t="str">
            <v xml:space="preserve">    62000.00</v>
          </cell>
          <cell r="N863">
            <v>0.24</v>
          </cell>
          <cell r="O863" t="str">
            <v>Karen L Hefner</v>
          </cell>
          <cell r="P863" t="str">
            <v>Walje, A Richard</v>
          </cell>
        </row>
        <row r="864">
          <cell r="A864">
            <v>10902</v>
          </cell>
          <cell r="B864" t="str">
            <v>Walters</v>
          </cell>
          <cell r="C864" t="str">
            <v>Brenda</v>
          </cell>
          <cell r="D864" t="str">
            <v>Exempt</v>
          </cell>
          <cell r="E864">
            <v>1064</v>
          </cell>
          <cell r="F864" t="str">
            <v>Customer Operations Admin</v>
          </cell>
          <cell r="G864">
            <v>8993</v>
          </cell>
          <cell r="H864" t="str">
            <v>Analyst, Quality Mgmt - C</v>
          </cell>
          <cell r="I864" t="str">
            <v>Analyst, Quality Mgmt - Car</v>
          </cell>
          <cell r="J864">
            <v>29976</v>
          </cell>
          <cell r="K864">
            <v>38028</v>
          </cell>
          <cell r="L864">
            <v>56981.04</v>
          </cell>
          <cell r="M864" t="str">
            <v xml:space="preserve">    57480.00</v>
          </cell>
          <cell r="N864">
            <v>0.2</v>
          </cell>
          <cell r="O864" t="str">
            <v>Randy G Tuttle</v>
          </cell>
          <cell r="P864" t="str">
            <v>Wright, Matthew</v>
          </cell>
        </row>
        <row r="865">
          <cell r="A865">
            <v>10924</v>
          </cell>
          <cell r="B865" t="str">
            <v>Martinez</v>
          </cell>
          <cell r="C865" t="str">
            <v>Julene</v>
          </cell>
          <cell r="D865" t="str">
            <v>Exempt</v>
          </cell>
          <cell r="E865">
            <v>597</v>
          </cell>
          <cell r="F865" t="str">
            <v>Cust Collection Cent- Inactive Collects</v>
          </cell>
          <cell r="G865">
            <v>2163</v>
          </cell>
          <cell r="H865" t="str">
            <v>Manager, Cust Svc</v>
          </cell>
          <cell r="I865" t="str">
            <v>Manager, Cust Svc</v>
          </cell>
          <cell r="J865">
            <v>30008</v>
          </cell>
          <cell r="K865">
            <v>37536</v>
          </cell>
          <cell r="L865">
            <v>76076.160000000003</v>
          </cell>
          <cell r="M865" t="str">
            <v xml:space="preserve">    90600.00</v>
          </cell>
          <cell r="N865">
            <v>0.3</v>
          </cell>
          <cell r="O865" t="str">
            <v>Scott A Heagy</v>
          </cell>
          <cell r="P865" t="str">
            <v>Wright, Matthew</v>
          </cell>
        </row>
        <row r="866">
          <cell r="A866">
            <v>10926</v>
          </cell>
          <cell r="B866" t="str">
            <v>Blair</v>
          </cell>
          <cell r="C866" t="str">
            <v>Julie</v>
          </cell>
          <cell r="D866" t="str">
            <v>Non-Exempt,Non-Union</v>
          </cell>
          <cell r="E866">
            <v>451</v>
          </cell>
          <cell r="F866" t="str">
            <v>Power Delivery Support</v>
          </cell>
          <cell r="G866">
            <v>2019</v>
          </cell>
          <cell r="H866" t="str">
            <v>Assistant, Exec</v>
          </cell>
          <cell r="I866" t="str">
            <v>Assistant, Exec</v>
          </cell>
          <cell r="J866">
            <v>37606</v>
          </cell>
          <cell r="K866">
            <v>37606</v>
          </cell>
          <cell r="L866">
            <v>46161.120000000003</v>
          </cell>
          <cell r="M866" t="str">
            <v xml:space="preserve">    43800.00</v>
          </cell>
          <cell r="N866">
            <v>0.2</v>
          </cell>
          <cell r="O866" t="str">
            <v>Matthew Wright</v>
          </cell>
          <cell r="P866" t="str">
            <v>Wright, Matthew</v>
          </cell>
        </row>
        <row r="867">
          <cell r="A867">
            <v>10944</v>
          </cell>
          <cell r="B867" t="str">
            <v>McCoy</v>
          </cell>
          <cell r="C867" t="str">
            <v>Paige</v>
          </cell>
          <cell r="D867" t="str">
            <v>Non-Exempt,Non-Union</v>
          </cell>
          <cell r="E867">
            <v>241</v>
          </cell>
          <cell r="F867" t="str">
            <v>Real Estate Management</v>
          </cell>
          <cell r="G867">
            <v>2020</v>
          </cell>
          <cell r="H867" t="str">
            <v>Assistant, Group/Indv</v>
          </cell>
          <cell r="I867" t="str">
            <v>Assistant, Group/Indv</v>
          </cell>
          <cell r="J867">
            <v>37607</v>
          </cell>
          <cell r="K867">
            <v>37607</v>
          </cell>
          <cell r="L867">
            <v>33877.199999999997</v>
          </cell>
          <cell r="M867" t="str">
            <v xml:space="preserve">    36500.00</v>
          </cell>
          <cell r="N867">
            <v>0.2</v>
          </cell>
          <cell r="O867" t="str">
            <v>Susan P Berndt</v>
          </cell>
          <cell r="P867" t="str">
            <v>MacRitchie, Andy</v>
          </cell>
        </row>
        <row r="868">
          <cell r="A868">
            <v>10949</v>
          </cell>
          <cell r="B868" t="str">
            <v>Stoor</v>
          </cell>
          <cell r="C868" t="str">
            <v>Marvin</v>
          </cell>
          <cell r="D868" t="str">
            <v>Exempt</v>
          </cell>
          <cell r="E868">
            <v>1068</v>
          </cell>
          <cell r="F868" t="str">
            <v>Logistics East</v>
          </cell>
          <cell r="G868">
            <v>2173</v>
          </cell>
          <cell r="H868" t="str">
            <v>Manager, Procr/Mtrls</v>
          </cell>
          <cell r="I868" t="str">
            <v>Manager, Procr/Mtrls</v>
          </cell>
          <cell r="J868">
            <v>30014</v>
          </cell>
          <cell r="K868">
            <v>37463</v>
          </cell>
          <cell r="L868">
            <v>80972.160000000003</v>
          </cell>
          <cell r="M868" t="str">
            <v xml:space="preserve">   102800.00</v>
          </cell>
          <cell r="N868">
            <v>0.3</v>
          </cell>
          <cell r="O868" t="str">
            <v>Rex F Bowen</v>
          </cell>
          <cell r="P868" t="str">
            <v>Wright, Matthew</v>
          </cell>
        </row>
        <row r="869">
          <cell r="A869">
            <v>10954</v>
          </cell>
          <cell r="B869" t="str">
            <v>Powell</v>
          </cell>
          <cell r="C869" t="str">
            <v>Kerry</v>
          </cell>
          <cell r="D869" t="str">
            <v>Exempt</v>
          </cell>
          <cell r="E869">
            <v>664</v>
          </cell>
          <cell r="F869" t="str">
            <v>Huntington Administration</v>
          </cell>
          <cell r="G869">
            <v>1987</v>
          </cell>
          <cell r="H869" t="str">
            <v>Analyst, Env - Car</v>
          </cell>
          <cell r="I869" t="str">
            <v>Analyst, Env - Car</v>
          </cell>
          <cell r="J869">
            <v>30006</v>
          </cell>
          <cell r="K869">
            <v>37494</v>
          </cell>
          <cell r="L869">
            <v>65802</v>
          </cell>
          <cell r="M869" t="str">
            <v xml:space="preserve">    67800.00</v>
          </cell>
          <cell r="N869">
            <v>0.2</v>
          </cell>
          <cell r="O869" t="str">
            <v>Cody Allred</v>
          </cell>
          <cell r="P869" t="str">
            <v>Cunningham, Barry G</v>
          </cell>
        </row>
        <row r="870">
          <cell r="A870">
            <v>10979</v>
          </cell>
          <cell r="B870" t="str">
            <v>Martinsson</v>
          </cell>
          <cell r="C870" t="str">
            <v>Karen</v>
          </cell>
          <cell r="D870" t="str">
            <v>Exempt</v>
          </cell>
          <cell r="E870">
            <v>240</v>
          </cell>
          <cell r="F870" t="str">
            <v>Corporate Tax</v>
          </cell>
          <cell r="G870">
            <v>7845</v>
          </cell>
          <cell r="H870" t="str">
            <v>Cnslt, Tax</v>
          </cell>
          <cell r="I870" t="str">
            <v>Cnslt, Tax</v>
          </cell>
          <cell r="J870">
            <v>37606</v>
          </cell>
          <cell r="K870">
            <v>37606</v>
          </cell>
          <cell r="L870">
            <v>80145.119999999995</v>
          </cell>
          <cell r="M870" t="str">
            <v xml:space="preserve">    73900.00</v>
          </cell>
          <cell r="N870">
            <v>0.24</v>
          </cell>
          <cell r="O870" t="str">
            <v>Michael J Fulton</v>
          </cell>
          <cell r="P870" t="str">
            <v>Peach, Richard</v>
          </cell>
        </row>
        <row r="871">
          <cell r="A871">
            <v>10990</v>
          </cell>
          <cell r="B871" t="str">
            <v>Akiyama</v>
          </cell>
          <cell r="C871" t="str">
            <v>John</v>
          </cell>
          <cell r="D871" t="str">
            <v>Exempt</v>
          </cell>
          <cell r="E871">
            <v>1088</v>
          </cell>
          <cell r="F871" t="str">
            <v>C&amp;T Back Office</v>
          </cell>
          <cell r="G871">
            <v>7544</v>
          </cell>
          <cell r="H871" t="str">
            <v>Analyst, Fin/Actng - Ld/S</v>
          </cell>
          <cell r="I871" t="str">
            <v>Analyst, Fin/Actng - Ld/Sr</v>
          </cell>
          <cell r="J871">
            <v>30021</v>
          </cell>
          <cell r="K871">
            <v>37494</v>
          </cell>
          <cell r="L871">
            <v>69426</v>
          </cell>
          <cell r="M871" t="str">
            <v xml:space="preserve">    66150.00</v>
          </cell>
          <cell r="N871">
            <v>0.24</v>
          </cell>
          <cell r="O871" t="str">
            <v>Robert S McAdams</v>
          </cell>
          <cell r="P871" t="str">
            <v>Watters, Stan K</v>
          </cell>
        </row>
        <row r="872">
          <cell r="A872">
            <v>10991</v>
          </cell>
          <cell r="B872" t="str">
            <v>Sharp</v>
          </cell>
          <cell r="C872" t="str">
            <v>Kristie</v>
          </cell>
          <cell r="D872" t="str">
            <v>Non-Exempt,Non-Union</v>
          </cell>
          <cell r="E872">
            <v>356</v>
          </cell>
          <cell r="F872" t="str">
            <v>C&amp;T Mid Office</v>
          </cell>
          <cell r="G872">
            <v>2065</v>
          </cell>
          <cell r="H872" t="str">
            <v>Coord, Project - Assoc</v>
          </cell>
          <cell r="I872" t="str">
            <v>Coord, Project - Assoc</v>
          </cell>
          <cell r="J872">
            <v>37606</v>
          </cell>
          <cell r="K872">
            <v>37606</v>
          </cell>
          <cell r="L872">
            <v>36200.160000000003</v>
          </cell>
          <cell r="M872" t="str">
            <v xml:space="preserve">    35600.00</v>
          </cell>
          <cell r="N872">
            <v>0.2</v>
          </cell>
          <cell r="O872" t="str">
            <v>Colin Persichetti</v>
          </cell>
          <cell r="P872" t="str">
            <v>Watters, Stan K</v>
          </cell>
        </row>
        <row r="873">
          <cell r="A873">
            <v>11051</v>
          </cell>
          <cell r="B873" t="str">
            <v>Carpenter</v>
          </cell>
          <cell r="C873" t="str">
            <v>Jay</v>
          </cell>
          <cell r="D873" t="str">
            <v>Electric Unions</v>
          </cell>
          <cell r="E873">
            <v>826</v>
          </cell>
          <cell r="F873" t="str">
            <v>West Valley Plant</v>
          </cell>
          <cell r="G873">
            <v>6369</v>
          </cell>
          <cell r="H873" t="str">
            <v>Plant Tech Sr - W Valley</v>
          </cell>
          <cell r="I873" t="str">
            <v>Plant Tech Sr - W Valley Gen Proj</v>
          </cell>
          <cell r="J873">
            <v>37606</v>
          </cell>
          <cell r="K873">
            <v>37606</v>
          </cell>
          <cell r="L873">
            <v>64316.160000000003</v>
          </cell>
          <cell r="N873">
            <v>0.12</v>
          </cell>
          <cell r="O873" t="str">
            <v>Terry Millgate</v>
          </cell>
          <cell r="P873" t="str">
            <v>Cunningham, Barry G</v>
          </cell>
        </row>
        <row r="874">
          <cell r="A874">
            <v>11066</v>
          </cell>
          <cell r="B874" t="str">
            <v>Jenkins</v>
          </cell>
          <cell r="C874" t="str">
            <v>Michael</v>
          </cell>
          <cell r="D874" t="str">
            <v>Exempt</v>
          </cell>
          <cell r="E874">
            <v>1016</v>
          </cell>
          <cell r="F874" t="str">
            <v>General Counsel</v>
          </cell>
          <cell r="G874">
            <v>8844</v>
          </cell>
          <cell r="H874" t="str">
            <v>Asst Genl Counsel</v>
          </cell>
          <cell r="I874" t="str">
            <v>Asst Genl Counsel</v>
          </cell>
          <cell r="J874">
            <v>30088</v>
          </cell>
          <cell r="K874">
            <v>37920</v>
          </cell>
          <cell r="L874">
            <v>146260.07999999999</v>
          </cell>
          <cell r="M874" t="str">
            <v xml:space="preserve">   136550.00</v>
          </cell>
          <cell r="N874">
            <v>0.4</v>
          </cell>
          <cell r="O874" t="str">
            <v>Andrew P Haller</v>
          </cell>
          <cell r="P874" t="str">
            <v>Haller, Andrew P</v>
          </cell>
        </row>
        <row r="875">
          <cell r="A875">
            <v>11085</v>
          </cell>
          <cell r="B875" t="str">
            <v>Schaffroth</v>
          </cell>
          <cell r="C875" t="str">
            <v>John</v>
          </cell>
          <cell r="D875" t="str">
            <v>Exempt</v>
          </cell>
          <cell r="E875">
            <v>77</v>
          </cell>
          <cell r="F875" t="str">
            <v>Transmission Dispatch</v>
          </cell>
          <cell r="G875">
            <v>2116</v>
          </cell>
          <cell r="H875" t="str">
            <v>Dispatcher, Sys - Car</v>
          </cell>
          <cell r="I875" t="str">
            <v>Grid Opr - Car</v>
          </cell>
          <cell r="J875">
            <v>37620</v>
          </cell>
          <cell r="K875">
            <v>38131</v>
          </cell>
          <cell r="L875">
            <v>61999.92</v>
          </cell>
          <cell r="M875" t="str">
            <v xml:space="preserve">    73900.00</v>
          </cell>
          <cell r="N875">
            <v>0.24</v>
          </cell>
          <cell r="O875" t="str">
            <v>Kathryn L Downey</v>
          </cell>
          <cell r="P875" t="str">
            <v>Wright, Matthew</v>
          </cell>
        </row>
        <row r="876">
          <cell r="A876">
            <v>11095</v>
          </cell>
          <cell r="B876" t="str">
            <v>Phillips</v>
          </cell>
          <cell r="C876" t="str">
            <v>Brett</v>
          </cell>
          <cell r="D876" t="str">
            <v>Exempt</v>
          </cell>
          <cell r="E876">
            <v>833</v>
          </cell>
          <cell r="F876" t="str">
            <v>Substation &amp; Civil</v>
          </cell>
          <cell r="G876">
            <v>2119</v>
          </cell>
          <cell r="H876" t="str">
            <v>Engineer - Car</v>
          </cell>
          <cell r="I876" t="str">
            <v>Engineer - Car</v>
          </cell>
          <cell r="J876">
            <v>37623</v>
          </cell>
          <cell r="K876">
            <v>37623</v>
          </cell>
          <cell r="L876">
            <v>67600.08</v>
          </cell>
          <cell r="M876" t="str">
            <v xml:space="preserve">    68700.00</v>
          </cell>
          <cell r="N876">
            <v>0.24</v>
          </cell>
          <cell r="O876" t="str">
            <v>Brian K Thomas</v>
          </cell>
          <cell r="P876" t="str">
            <v>Wright, Matthew</v>
          </cell>
        </row>
        <row r="877">
          <cell r="A877">
            <v>11099</v>
          </cell>
          <cell r="B877" t="str">
            <v>Stewart</v>
          </cell>
          <cell r="C877" t="str">
            <v>John</v>
          </cell>
          <cell r="D877" t="str">
            <v>Exempt</v>
          </cell>
          <cell r="E877">
            <v>164</v>
          </cell>
          <cell r="F877" t="str">
            <v>Regulation</v>
          </cell>
          <cell r="G877">
            <v>2156</v>
          </cell>
          <cell r="H877" t="str">
            <v>Int'l Assignee</v>
          </cell>
          <cell r="I877" t="str">
            <v>International Assignee</v>
          </cell>
          <cell r="J877">
            <v>37632</v>
          </cell>
          <cell r="K877">
            <v>37632</v>
          </cell>
          <cell r="L877">
            <v>0</v>
          </cell>
          <cell r="M877" t="str">
            <v xml:space="preserve">        0.00</v>
          </cell>
          <cell r="N877">
            <v>0.4</v>
          </cell>
          <cell r="O877" t="str">
            <v>Donald D Larson</v>
          </cell>
          <cell r="P877" t="str">
            <v>Larson, Donald D</v>
          </cell>
        </row>
        <row r="878">
          <cell r="A878">
            <v>11114</v>
          </cell>
          <cell r="B878" t="str">
            <v>Nadimpalli</v>
          </cell>
          <cell r="C878" t="str">
            <v>Pratap</v>
          </cell>
          <cell r="D878" t="str">
            <v>Exempt</v>
          </cell>
          <cell r="E878">
            <v>263</v>
          </cell>
          <cell r="F878" t="str">
            <v>IT SAP Development</v>
          </cell>
          <cell r="G878">
            <v>2133</v>
          </cell>
          <cell r="H878" t="str">
            <v>IT Spclst, CS Gen - Ld/Sr</v>
          </cell>
          <cell r="I878" t="str">
            <v>IT Spclst, CS Gen - Ld/Sr</v>
          </cell>
          <cell r="J878">
            <v>37606</v>
          </cell>
          <cell r="K878">
            <v>37606</v>
          </cell>
          <cell r="L878">
            <v>93812.160000000003</v>
          </cell>
          <cell r="M878" t="str">
            <v xml:space="preserve">    85250.00</v>
          </cell>
          <cell r="N878">
            <v>0.24</v>
          </cell>
          <cell r="O878" t="str">
            <v>Berdine Buck</v>
          </cell>
          <cell r="P878" t="str">
            <v>Walje, A Richard</v>
          </cell>
        </row>
        <row r="879">
          <cell r="A879">
            <v>11120</v>
          </cell>
          <cell r="B879" t="str">
            <v>Zale</v>
          </cell>
          <cell r="C879" t="str">
            <v>William</v>
          </cell>
          <cell r="D879" t="str">
            <v>Exempt</v>
          </cell>
          <cell r="E879">
            <v>504</v>
          </cell>
          <cell r="F879" t="str">
            <v>ITSST Web Enterprise Svcs</v>
          </cell>
          <cell r="G879">
            <v>2177</v>
          </cell>
          <cell r="H879" t="str">
            <v>Manager, SA&amp;D</v>
          </cell>
          <cell r="I879" t="str">
            <v>Manager, SA&amp;D</v>
          </cell>
          <cell r="J879">
            <v>37620</v>
          </cell>
          <cell r="K879">
            <v>37620</v>
          </cell>
          <cell r="L879">
            <v>123420</v>
          </cell>
          <cell r="M879" t="str">
            <v xml:space="preserve">   106850.00</v>
          </cell>
          <cell r="N879">
            <v>0.3</v>
          </cell>
          <cell r="O879" t="str">
            <v>Susan de la Vergne</v>
          </cell>
          <cell r="P879" t="str">
            <v>Walje, A Richard</v>
          </cell>
        </row>
        <row r="880">
          <cell r="A880">
            <v>11125</v>
          </cell>
          <cell r="B880" t="str">
            <v>Higgins</v>
          </cell>
          <cell r="C880" t="str">
            <v>Peter</v>
          </cell>
          <cell r="D880" t="str">
            <v>Exempt</v>
          </cell>
          <cell r="E880">
            <v>238</v>
          </cell>
          <cell r="F880" t="str">
            <v>C&amp;T Front Office</v>
          </cell>
          <cell r="G880">
            <v>2297</v>
          </cell>
          <cell r="H880" t="str">
            <v>Trader, Engy Trans - Car</v>
          </cell>
          <cell r="I880" t="str">
            <v>Trader, Engy Trans - Car</v>
          </cell>
          <cell r="J880">
            <v>37620</v>
          </cell>
          <cell r="K880">
            <v>37620</v>
          </cell>
          <cell r="L880">
            <v>74000.160000000003</v>
          </cell>
          <cell r="M880" t="str">
            <v xml:space="preserve">    71750.00</v>
          </cell>
          <cell r="N880">
            <v>0.5</v>
          </cell>
          <cell r="O880" t="str">
            <v>Todd W Carpenter</v>
          </cell>
          <cell r="P880" t="str">
            <v>Watters, Stan K</v>
          </cell>
        </row>
        <row r="881">
          <cell r="A881">
            <v>11129</v>
          </cell>
          <cell r="B881" t="str">
            <v>Poloni</v>
          </cell>
          <cell r="C881" t="str">
            <v>Jeffrey</v>
          </cell>
          <cell r="D881" t="str">
            <v>Exempt</v>
          </cell>
          <cell r="E881">
            <v>660</v>
          </cell>
          <cell r="F881" t="str">
            <v>Hunter Support</v>
          </cell>
          <cell r="G881">
            <v>5692</v>
          </cell>
          <cell r="H881" t="str">
            <v>Supervisor, Plant Operati</v>
          </cell>
          <cell r="I881" t="str">
            <v>Supervisor, Plant Operations</v>
          </cell>
          <cell r="J881">
            <v>30195</v>
          </cell>
          <cell r="K881">
            <v>37249</v>
          </cell>
          <cell r="L881">
            <v>74123.039999999994</v>
          </cell>
          <cell r="M881" t="str">
            <v xml:space="preserve">    78700.00</v>
          </cell>
          <cell r="N881">
            <v>0.24</v>
          </cell>
          <cell r="O881" t="str">
            <v>Larry P Bruno</v>
          </cell>
          <cell r="P881" t="str">
            <v>Cunningham, Barry G</v>
          </cell>
        </row>
        <row r="882">
          <cell r="A882">
            <v>11135</v>
          </cell>
          <cell r="B882" t="str">
            <v>Verdi</v>
          </cell>
          <cell r="C882" t="str">
            <v>David</v>
          </cell>
          <cell r="D882" t="str">
            <v>Exempt</v>
          </cell>
          <cell r="E882">
            <v>216</v>
          </cell>
          <cell r="F882" t="str">
            <v>Carbon Plant</v>
          </cell>
          <cell r="G882">
            <v>1976</v>
          </cell>
          <cell r="H882" t="str">
            <v>Admntr, Safety - Ld/Sr</v>
          </cell>
          <cell r="I882" t="str">
            <v>Admntr, Safety - Ld/Sr</v>
          </cell>
          <cell r="J882">
            <v>30214</v>
          </cell>
          <cell r="K882">
            <v>37767</v>
          </cell>
          <cell r="L882">
            <v>64480.08</v>
          </cell>
          <cell r="M882" t="str">
            <v xml:space="preserve">    70750.00</v>
          </cell>
          <cell r="N882">
            <v>0.24</v>
          </cell>
          <cell r="O882" t="str">
            <v>Harold Cunningham</v>
          </cell>
          <cell r="P882" t="str">
            <v>Cunningham, Barry G</v>
          </cell>
        </row>
        <row r="883">
          <cell r="A883">
            <v>11138</v>
          </cell>
          <cell r="B883" t="str">
            <v>Guymon</v>
          </cell>
          <cell r="C883" t="str">
            <v>Darce</v>
          </cell>
          <cell r="D883" t="str">
            <v>Exempt</v>
          </cell>
          <cell r="E883">
            <v>664</v>
          </cell>
          <cell r="F883" t="str">
            <v>Huntington Administration</v>
          </cell>
          <cell r="G883">
            <v>1987</v>
          </cell>
          <cell r="H883" t="str">
            <v>Analyst, Env - Car</v>
          </cell>
          <cell r="I883" t="str">
            <v>Analyst, Env - Car</v>
          </cell>
          <cell r="J883">
            <v>30221</v>
          </cell>
          <cell r="K883">
            <v>37494</v>
          </cell>
          <cell r="L883">
            <v>66287.039999999994</v>
          </cell>
          <cell r="M883" t="str">
            <v xml:space="preserve">    67800.00</v>
          </cell>
          <cell r="N883">
            <v>0.2</v>
          </cell>
          <cell r="O883" t="str">
            <v>Cody Allred</v>
          </cell>
          <cell r="P883" t="str">
            <v>Cunningham, Barry G</v>
          </cell>
        </row>
        <row r="884">
          <cell r="A884">
            <v>11149</v>
          </cell>
          <cell r="B884" t="str">
            <v>Gerard</v>
          </cell>
          <cell r="C884" t="str">
            <v>Tom</v>
          </cell>
          <cell r="D884" t="str">
            <v>Exempt</v>
          </cell>
          <cell r="E884">
            <v>231</v>
          </cell>
          <cell r="F884" t="str">
            <v>Generation</v>
          </cell>
          <cell r="G884">
            <v>2031</v>
          </cell>
          <cell r="H884" t="str">
            <v>Auditor, Gen - Ld/Sr</v>
          </cell>
          <cell r="I884" t="str">
            <v>Auditor, Gen - Ld/Sr</v>
          </cell>
          <cell r="J884">
            <v>30235</v>
          </cell>
          <cell r="K884">
            <v>36140</v>
          </cell>
          <cell r="L884">
            <v>80650.080000000002</v>
          </cell>
          <cell r="M884" t="str">
            <v xml:space="preserve">    77250.00</v>
          </cell>
          <cell r="N884">
            <v>0.24</v>
          </cell>
          <cell r="O884" t="str">
            <v>Stephen A Hastings</v>
          </cell>
          <cell r="P884" t="str">
            <v>Cunningham, Barry G</v>
          </cell>
        </row>
        <row r="885">
          <cell r="A885">
            <v>11177</v>
          </cell>
          <cell r="B885" t="str">
            <v>Oliver</v>
          </cell>
          <cell r="C885" t="str">
            <v>Gary</v>
          </cell>
          <cell r="D885" t="str">
            <v>Exempt</v>
          </cell>
          <cell r="E885">
            <v>662</v>
          </cell>
          <cell r="F885" t="str">
            <v>Carbon Warehouse Support</v>
          </cell>
          <cell r="G885">
            <v>2080</v>
          </cell>
          <cell r="H885" t="str">
            <v>Director, Actng/Bdgt</v>
          </cell>
          <cell r="I885" t="str">
            <v>Director, Actng/Bdgt</v>
          </cell>
          <cell r="J885">
            <v>30278</v>
          </cell>
          <cell r="K885">
            <v>37206</v>
          </cell>
          <cell r="L885">
            <v>80042.16</v>
          </cell>
          <cell r="M885" t="str">
            <v xml:space="preserve">    96200.00</v>
          </cell>
          <cell r="N885">
            <v>0.3</v>
          </cell>
          <cell r="O885" t="str">
            <v>Harold Cunningham</v>
          </cell>
          <cell r="P885" t="str">
            <v>Cunningham, Barry G</v>
          </cell>
        </row>
        <row r="886">
          <cell r="A886">
            <v>11180</v>
          </cell>
          <cell r="B886" t="str">
            <v>Spackman</v>
          </cell>
          <cell r="C886" t="str">
            <v>Terrell</v>
          </cell>
          <cell r="D886" t="str">
            <v>Exempt</v>
          </cell>
          <cell r="E886">
            <v>1077</v>
          </cell>
          <cell r="F886" t="str">
            <v>Generation Engineering</v>
          </cell>
          <cell r="G886">
            <v>7554</v>
          </cell>
          <cell r="H886" t="str">
            <v>Manager, Plng/Fincl Anly</v>
          </cell>
          <cell r="I886" t="str">
            <v>Manager, Plng/Fincl Anly</v>
          </cell>
          <cell r="J886">
            <v>30305</v>
          </cell>
          <cell r="K886">
            <v>37494</v>
          </cell>
          <cell r="L886">
            <v>101058</v>
          </cell>
          <cell r="M886" t="str">
            <v xml:space="preserve">    97600.00</v>
          </cell>
          <cell r="N886">
            <v>0.3</v>
          </cell>
          <cell r="O886" t="str">
            <v>David J Godfrey</v>
          </cell>
          <cell r="P886" t="str">
            <v>Cunningham, Barry G</v>
          </cell>
        </row>
        <row r="887">
          <cell r="A887">
            <v>11182</v>
          </cell>
          <cell r="B887" t="str">
            <v>Eddy</v>
          </cell>
          <cell r="C887" t="str">
            <v>Randy</v>
          </cell>
          <cell r="D887" t="str">
            <v>Exempt</v>
          </cell>
          <cell r="E887">
            <v>576</v>
          </cell>
          <cell r="F887" t="str">
            <v>C&amp;T Controller</v>
          </cell>
          <cell r="G887">
            <v>7554</v>
          </cell>
          <cell r="H887" t="str">
            <v>Manager, Plng/Fincl Anly</v>
          </cell>
          <cell r="I887" t="str">
            <v>Manager, Plng/Fincl Anly</v>
          </cell>
          <cell r="J887">
            <v>30300</v>
          </cell>
          <cell r="K887">
            <v>37773</v>
          </cell>
          <cell r="L887">
            <v>104404.08</v>
          </cell>
          <cell r="M887" t="str">
            <v xml:space="preserve">    97600.00</v>
          </cell>
          <cell r="N887">
            <v>0.3</v>
          </cell>
          <cell r="O887" t="str">
            <v>Stan K Watters</v>
          </cell>
          <cell r="P887" t="str">
            <v>Watters, Stan K</v>
          </cell>
        </row>
        <row r="888">
          <cell r="A888">
            <v>11195</v>
          </cell>
          <cell r="B888" t="str">
            <v>Riddle</v>
          </cell>
          <cell r="C888" t="str">
            <v>L Russell</v>
          </cell>
          <cell r="D888" t="str">
            <v>Exempt</v>
          </cell>
          <cell r="E888">
            <v>215</v>
          </cell>
          <cell r="F888" t="str">
            <v>Gadsby Plant</v>
          </cell>
          <cell r="G888">
            <v>2080</v>
          </cell>
          <cell r="H888" t="str">
            <v>Director, Actng/Bdgt</v>
          </cell>
          <cell r="I888" t="str">
            <v>Director, Actng/Bdgt</v>
          </cell>
          <cell r="J888">
            <v>30315</v>
          </cell>
          <cell r="K888">
            <v>37905</v>
          </cell>
          <cell r="L888">
            <v>94952.16</v>
          </cell>
          <cell r="M888" t="str">
            <v xml:space="preserve">    96200.00</v>
          </cell>
          <cell r="N888">
            <v>0.3</v>
          </cell>
          <cell r="O888" t="str">
            <v>Harold Cunningham</v>
          </cell>
          <cell r="P888" t="str">
            <v>Cunningham, Barry G</v>
          </cell>
        </row>
        <row r="889">
          <cell r="A889">
            <v>11197</v>
          </cell>
          <cell r="B889" t="str">
            <v>Jeppson</v>
          </cell>
          <cell r="C889" t="str">
            <v>Douglas</v>
          </cell>
          <cell r="D889" t="str">
            <v>Exempt</v>
          </cell>
          <cell r="E889">
            <v>288</v>
          </cell>
          <cell r="F889" t="str">
            <v>Fuels, Interwest &amp; Mining Subs</v>
          </cell>
          <cell r="G889">
            <v>2463</v>
          </cell>
          <cell r="H889" t="str">
            <v>HR Manager</v>
          </cell>
          <cell r="I889" t="str">
            <v>HR Manager</v>
          </cell>
          <cell r="J889">
            <v>30347</v>
          </cell>
          <cell r="K889">
            <v>33878</v>
          </cell>
          <cell r="L889">
            <v>122081.04</v>
          </cell>
          <cell r="M889" t="str">
            <v xml:space="preserve">   110210.00</v>
          </cell>
          <cell r="N889">
            <v>0.35</v>
          </cell>
          <cell r="O889" t="str">
            <v>Dee W Jense</v>
          </cell>
          <cell r="P889" t="str">
            <v>Johansen, Judi A</v>
          </cell>
        </row>
        <row r="890">
          <cell r="A890">
            <v>11207</v>
          </cell>
          <cell r="B890" t="str">
            <v>Harlow</v>
          </cell>
          <cell r="C890" t="str">
            <v>Craig</v>
          </cell>
          <cell r="D890" t="str">
            <v>Exempt</v>
          </cell>
          <cell r="E890">
            <v>1381</v>
          </cell>
          <cell r="F890" t="str">
            <v>Enterprise Services</v>
          </cell>
          <cell r="G890">
            <v>2284</v>
          </cell>
          <cell r="H890" t="str">
            <v>Supervisor, Telecomm</v>
          </cell>
          <cell r="I890" t="str">
            <v>Supervisor, Telecomm</v>
          </cell>
          <cell r="J890">
            <v>37620</v>
          </cell>
          <cell r="K890">
            <v>37620</v>
          </cell>
          <cell r="L890">
            <v>70501.2</v>
          </cell>
          <cell r="M890" t="str">
            <v xml:space="preserve">    79200.00</v>
          </cell>
          <cell r="N890">
            <v>0.24</v>
          </cell>
          <cell r="O890" t="str">
            <v>Donald E Lee</v>
          </cell>
          <cell r="P890" t="str">
            <v>Walje, A Richard</v>
          </cell>
        </row>
        <row r="891">
          <cell r="A891">
            <v>11235</v>
          </cell>
          <cell r="B891" t="str">
            <v>Zampedri</v>
          </cell>
          <cell r="C891" t="str">
            <v>Frank</v>
          </cell>
          <cell r="D891" t="str">
            <v>Exempt</v>
          </cell>
          <cell r="E891">
            <v>1073</v>
          </cell>
          <cell r="F891" t="str">
            <v>Safety and Environmental Svcs</v>
          </cell>
          <cell r="G891">
            <v>1988</v>
          </cell>
          <cell r="H891" t="str">
            <v>Analyst, Env - Ld/Sr</v>
          </cell>
          <cell r="I891" t="str">
            <v>Analyst, Env - Ld/Sr</v>
          </cell>
          <cell r="J891">
            <v>30369</v>
          </cell>
          <cell r="K891">
            <v>35972</v>
          </cell>
          <cell r="L891">
            <v>79004.160000000003</v>
          </cell>
          <cell r="M891" t="str">
            <v xml:space="preserve">    78000.00</v>
          </cell>
          <cell r="N891">
            <v>0.24</v>
          </cell>
          <cell r="O891" t="str">
            <v>William K Lawson</v>
          </cell>
          <cell r="P891" t="str">
            <v>Wessman, Ernest E</v>
          </cell>
        </row>
        <row r="892">
          <cell r="A892">
            <v>11237</v>
          </cell>
          <cell r="B892" t="str">
            <v>Koberstein</v>
          </cell>
          <cell r="C892" t="str">
            <v>Jean</v>
          </cell>
          <cell r="D892" t="str">
            <v>Exempt</v>
          </cell>
          <cell r="E892">
            <v>1016</v>
          </cell>
          <cell r="F892" t="str">
            <v>General Counsel</v>
          </cell>
          <cell r="G892">
            <v>2021</v>
          </cell>
          <cell r="H892" t="str">
            <v>Assistant, Legal</v>
          </cell>
          <cell r="I892" t="str">
            <v>Assistant, Legal</v>
          </cell>
          <cell r="J892">
            <v>37620</v>
          </cell>
          <cell r="K892">
            <v>37620</v>
          </cell>
          <cell r="L892">
            <v>48075.12</v>
          </cell>
          <cell r="M892" t="str">
            <v xml:space="preserve">    47950.00</v>
          </cell>
          <cell r="N892">
            <v>0.2</v>
          </cell>
          <cell r="O892" t="str">
            <v>William H Prentice</v>
          </cell>
          <cell r="P892" t="str">
            <v>Haller, Andrew P</v>
          </cell>
        </row>
        <row r="893">
          <cell r="A893">
            <v>11238</v>
          </cell>
          <cell r="B893" t="str">
            <v>Job</v>
          </cell>
          <cell r="C893" t="str">
            <v>Shonnie</v>
          </cell>
          <cell r="D893" t="str">
            <v>Exempt</v>
          </cell>
          <cell r="E893">
            <v>1029</v>
          </cell>
          <cell r="F893" t="str">
            <v>Employee Relations &amp; Development - PD</v>
          </cell>
          <cell r="G893">
            <v>2052</v>
          </cell>
          <cell r="H893" t="str">
            <v>Cnslt, HR - Car</v>
          </cell>
          <cell r="I893" t="str">
            <v>Cnslt, HR - Car</v>
          </cell>
          <cell r="J893">
            <v>30375</v>
          </cell>
          <cell r="K893">
            <v>37298</v>
          </cell>
          <cell r="L893">
            <v>73238.16</v>
          </cell>
          <cell r="M893" t="str">
            <v xml:space="preserve">    83500.00</v>
          </cell>
          <cell r="N893">
            <v>0.24</v>
          </cell>
          <cell r="O893" t="str">
            <v>Robert E Clemens</v>
          </cell>
          <cell r="P893" t="str">
            <v>Wright, Matthew</v>
          </cell>
        </row>
        <row r="894">
          <cell r="A894">
            <v>11246</v>
          </cell>
          <cell r="B894" t="str">
            <v>Ahlberg Jr</v>
          </cell>
          <cell r="C894" t="str">
            <v>Joseph</v>
          </cell>
          <cell r="D894" t="str">
            <v>Exempt</v>
          </cell>
          <cell r="E894">
            <v>1156</v>
          </cell>
          <cell r="F894" t="str">
            <v>Load Research</v>
          </cell>
          <cell r="G894">
            <v>8546</v>
          </cell>
          <cell r="H894" t="str">
            <v>Cnslt, Bus Anly - Car</v>
          </cell>
          <cell r="I894" t="str">
            <v>Cnslt, Bus Anly - Car</v>
          </cell>
          <cell r="J894">
            <v>30396</v>
          </cell>
          <cell r="K894">
            <v>38133</v>
          </cell>
          <cell r="L894">
            <v>72435.12</v>
          </cell>
          <cell r="M894" t="str">
            <v xml:space="preserve">    77300.00</v>
          </cell>
          <cell r="N894">
            <v>0.24</v>
          </cell>
          <cell r="O894" t="str">
            <v>Richard W Anderson</v>
          </cell>
          <cell r="P894" t="str">
            <v>Wright, Matthew</v>
          </cell>
        </row>
        <row r="895">
          <cell r="A895">
            <v>11255</v>
          </cell>
          <cell r="B895" t="str">
            <v>Collins</v>
          </cell>
          <cell r="C895" t="str">
            <v>Karen</v>
          </cell>
          <cell r="D895" t="str">
            <v>Exempt</v>
          </cell>
          <cell r="E895">
            <v>256</v>
          </cell>
          <cell r="F895" t="str">
            <v>ITSST PMO</v>
          </cell>
          <cell r="G895">
            <v>5919</v>
          </cell>
          <cell r="H895" t="str">
            <v>Proj Mgr, Info Sys - Ld/S</v>
          </cell>
          <cell r="I895" t="str">
            <v>Proj Mgr, Info Sys - Ld/Sr</v>
          </cell>
          <cell r="J895">
            <v>37620</v>
          </cell>
          <cell r="K895">
            <v>37620</v>
          </cell>
          <cell r="L895">
            <v>98405.04</v>
          </cell>
          <cell r="M895" t="str">
            <v xml:space="preserve">    90850.00</v>
          </cell>
          <cell r="N895">
            <v>0.3</v>
          </cell>
          <cell r="O895" t="str">
            <v>Douglas J Lucht</v>
          </cell>
          <cell r="P895" t="str">
            <v>Walje, A Richard</v>
          </cell>
        </row>
        <row r="896">
          <cell r="A896">
            <v>11256</v>
          </cell>
          <cell r="B896" t="str">
            <v>Odendahl</v>
          </cell>
          <cell r="C896" t="str">
            <v>Keith</v>
          </cell>
          <cell r="D896" t="str">
            <v>Exempt</v>
          </cell>
          <cell r="E896">
            <v>660</v>
          </cell>
          <cell r="F896" t="str">
            <v>Hunter Support</v>
          </cell>
          <cell r="G896">
            <v>2278</v>
          </cell>
          <cell r="H896" t="str">
            <v>Supervisor, Plant</v>
          </cell>
          <cell r="I896" t="str">
            <v>Supervisor, Plant</v>
          </cell>
          <cell r="J896">
            <v>30396</v>
          </cell>
          <cell r="K896">
            <v>37875</v>
          </cell>
          <cell r="L896">
            <v>58478.16</v>
          </cell>
          <cell r="M896" t="str">
            <v xml:space="preserve">    71500.00</v>
          </cell>
          <cell r="N896">
            <v>0.24</v>
          </cell>
          <cell r="O896" t="str">
            <v>Barry W Atwood</v>
          </cell>
          <cell r="P896" t="str">
            <v>Cunningham, Barry G</v>
          </cell>
        </row>
        <row r="897">
          <cell r="A897">
            <v>11268</v>
          </cell>
          <cell r="B897" t="str">
            <v>Morgan</v>
          </cell>
          <cell r="C897" t="str">
            <v>Bret</v>
          </cell>
          <cell r="D897" t="str">
            <v>Exempt</v>
          </cell>
          <cell r="E897">
            <v>165</v>
          </cell>
          <cell r="F897" t="str">
            <v>Fuels</v>
          </cell>
          <cell r="G897">
            <v>4952</v>
          </cell>
          <cell r="H897" t="str">
            <v>West Reg Mgr - Fuel Resou</v>
          </cell>
          <cell r="I897" t="str">
            <v>West Reg Mgr - Fuel Resource</v>
          </cell>
          <cell r="J897">
            <v>30396</v>
          </cell>
          <cell r="K897">
            <v>35592</v>
          </cell>
          <cell r="L897">
            <v>116558.16</v>
          </cell>
          <cell r="M897" t="str">
            <v xml:space="preserve">   110210.00</v>
          </cell>
          <cell r="N897">
            <v>0.35</v>
          </cell>
          <cell r="O897" t="str">
            <v>Neil L Getzelman</v>
          </cell>
          <cell r="P897" t="str">
            <v>Johansen, Judi A</v>
          </cell>
        </row>
        <row r="898">
          <cell r="A898">
            <v>11276</v>
          </cell>
          <cell r="B898" t="str">
            <v>Roylance</v>
          </cell>
          <cell r="C898" t="str">
            <v>Keenan</v>
          </cell>
          <cell r="D898" t="str">
            <v>Exempt</v>
          </cell>
          <cell r="E898">
            <v>1002</v>
          </cell>
          <cell r="F898" t="str">
            <v>CBS Finance Center</v>
          </cell>
          <cell r="G898">
            <v>7553</v>
          </cell>
          <cell r="H898" t="str">
            <v>Manager, Fin/Actng</v>
          </cell>
          <cell r="I898" t="str">
            <v>Manager, Fin/Actng</v>
          </cell>
          <cell r="J898">
            <v>30424</v>
          </cell>
          <cell r="K898">
            <v>37377</v>
          </cell>
          <cell r="L898">
            <v>89457.12</v>
          </cell>
          <cell r="M898" t="str">
            <v xml:space="preserve">    86050.00</v>
          </cell>
          <cell r="N898">
            <v>0.3</v>
          </cell>
          <cell r="O898" t="str">
            <v>Kathryn C Hymas</v>
          </cell>
          <cell r="P898" t="str">
            <v>MacRitchie, Andy</v>
          </cell>
        </row>
        <row r="899">
          <cell r="A899">
            <v>11281</v>
          </cell>
          <cell r="B899" t="str">
            <v>Fagnant</v>
          </cell>
          <cell r="C899" t="str">
            <v>Jeanette</v>
          </cell>
          <cell r="D899" t="str">
            <v>Exempt</v>
          </cell>
          <cell r="E899">
            <v>904</v>
          </cell>
          <cell r="F899" t="str">
            <v>Procurement Power Generation</v>
          </cell>
          <cell r="G899">
            <v>2040</v>
          </cell>
          <cell r="H899" t="str">
            <v>Buyer - Ld/Sr</v>
          </cell>
          <cell r="I899" t="str">
            <v>Buyer - Ld/Sr</v>
          </cell>
          <cell r="J899">
            <v>30420</v>
          </cell>
          <cell r="K899">
            <v>37767</v>
          </cell>
          <cell r="L899">
            <v>74834.16</v>
          </cell>
          <cell r="M899" t="str">
            <v xml:space="preserve">    66100.00</v>
          </cell>
          <cell r="N899">
            <v>0.24</v>
          </cell>
          <cell r="O899" t="str">
            <v>Brian R Lind</v>
          </cell>
          <cell r="P899" t="str">
            <v>MacRitchie, Andy</v>
          </cell>
        </row>
        <row r="900">
          <cell r="A900">
            <v>11286</v>
          </cell>
          <cell r="B900" t="str">
            <v>Gee</v>
          </cell>
          <cell r="C900" t="str">
            <v>Lamonte</v>
          </cell>
          <cell r="D900" t="str">
            <v>Exempt</v>
          </cell>
          <cell r="E900">
            <v>660</v>
          </cell>
          <cell r="F900" t="str">
            <v>Hunter Support</v>
          </cell>
          <cell r="G900">
            <v>2278</v>
          </cell>
          <cell r="H900" t="str">
            <v>Supervisor, Plant</v>
          </cell>
          <cell r="I900" t="str">
            <v>Supervisor, Plant</v>
          </cell>
          <cell r="J900">
            <v>30424</v>
          </cell>
          <cell r="K900">
            <v>37875</v>
          </cell>
          <cell r="L900">
            <v>69795.12</v>
          </cell>
          <cell r="M900" t="str">
            <v xml:space="preserve">    71500.00</v>
          </cell>
          <cell r="N900">
            <v>0.24</v>
          </cell>
          <cell r="O900" t="str">
            <v>Barry W Atwood</v>
          </cell>
          <cell r="P900" t="str">
            <v>Cunningham, Barry G</v>
          </cell>
        </row>
        <row r="901">
          <cell r="A901">
            <v>11318</v>
          </cell>
          <cell r="B901" t="str">
            <v>Voss</v>
          </cell>
          <cell r="C901" t="str">
            <v>Randy</v>
          </cell>
          <cell r="D901" t="str">
            <v>Exempt</v>
          </cell>
          <cell r="E901">
            <v>1077</v>
          </cell>
          <cell r="F901" t="str">
            <v>Generation Engineering</v>
          </cell>
          <cell r="G901">
            <v>1982</v>
          </cell>
          <cell r="H901" t="str">
            <v>Analyst, Bus Sys - Ld/Sr</v>
          </cell>
          <cell r="I901" t="str">
            <v>Analyst, Bus Sys - Ld/Sr</v>
          </cell>
          <cell r="J901">
            <v>30445</v>
          </cell>
          <cell r="K901">
            <v>36795</v>
          </cell>
          <cell r="L901">
            <v>80080.08</v>
          </cell>
          <cell r="M901" t="str">
            <v xml:space="preserve">    72750.00</v>
          </cell>
          <cell r="N901">
            <v>0.24</v>
          </cell>
          <cell r="O901" t="str">
            <v>Jack A Young</v>
          </cell>
          <cell r="P901" t="str">
            <v>Cunningham, Barry G</v>
          </cell>
        </row>
        <row r="902">
          <cell r="A902">
            <v>11319</v>
          </cell>
          <cell r="B902" t="str">
            <v>Neslen</v>
          </cell>
          <cell r="C902" t="str">
            <v>Mark</v>
          </cell>
          <cell r="D902" t="str">
            <v>Exempt</v>
          </cell>
          <cell r="E902">
            <v>1002</v>
          </cell>
          <cell r="F902" t="str">
            <v>CBS Finance Center</v>
          </cell>
          <cell r="G902">
            <v>7845</v>
          </cell>
          <cell r="H902" t="str">
            <v>Cnslt, Tax</v>
          </cell>
          <cell r="I902" t="str">
            <v>Cnslt, Tax</v>
          </cell>
          <cell r="J902">
            <v>30446</v>
          </cell>
          <cell r="K902">
            <v>37936</v>
          </cell>
          <cell r="L902">
            <v>72400.08</v>
          </cell>
          <cell r="M902" t="str">
            <v xml:space="preserve">    73900.00</v>
          </cell>
          <cell r="N902">
            <v>0.24</v>
          </cell>
          <cell r="O902" t="str">
            <v>Norman K Ross</v>
          </cell>
          <cell r="P902" t="str">
            <v>MacRitchie, Andy</v>
          </cell>
        </row>
        <row r="903">
          <cell r="A903">
            <v>11334</v>
          </cell>
          <cell r="B903" t="str">
            <v>Lively</v>
          </cell>
          <cell r="C903" t="str">
            <v>Robert</v>
          </cell>
          <cell r="D903" t="str">
            <v>Exempt</v>
          </cell>
          <cell r="E903">
            <v>164</v>
          </cell>
          <cell r="F903" t="str">
            <v>Regulation</v>
          </cell>
          <cell r="G903">
            <v>2175</v>
          </cell>
          <cell r="H903" t="str">
            <v>Manager, Rgltry</v>
          </cell>
          <cell r="I903" t="str">
            <v>Manager, Rgltry</v>
          </cell>
          <cell r="J903">
            <v>30452</v>
          </cell>
          <cell r="K903">
            <v>35972</v>
          </cell>
          <cell r="L903">
            <v>102648</v>
          </cell>
          <cell r="M903" t="str">
            <v xml:space="preserve">    99800.00</v>
          </cell>
          <cell r="N903">
            <v>0.3</v>
          </cell>
          <cell r="O903" t="str">
            <v>John W Stewart</v>
          </cell>
          <cell r="P903" t="str">
            <v>Larson, Donald D</v>
          </cell>
        </row>
        <row r="904">
          <cell r="A904">
            <v>11348</v>
          </cell>
          <cell r="B904" t="str">
            <v>Perkins</v>
          </cell>
          <cell r="C904" t="str">
            <v>Anthony</v>
          </cell>
          <cell r="D904" t="str">
            <v>Exempt</v>
          </cell>
          <cell r="E904">
            <v>487</v>
          </cell>
          <cell r="F904" t="str">
            <v>Field Engineering West</v>
          </cell>
          <cell r="G904">
            <v>2119</v>
          </cell>
          <cell r="H904" t="str">
            <v>Engineer - Car</v>
          </cell>
          <cell r="I904" t="str">
            <v>Engineer - Car</v>
          </cell>
          <cell r="J904">
            <v>30447</v>
          </cell>
          <cell r="K904">
            <v>35972</v>
          </cell>
          <cell r="L904">
            <v>69165.119999999995</v>
          </cell>
          <cell r="M904" t="str">
            <v xml:space="preserve">    68700.00</v>
          </cell>
          <cell r="N904">
            <v>0.24</v>
          </cell>
          <cell r="O904" t="str">
            <v>Vance D Witbeck</v>
          </cell>
          <cell r="P904" t="str">
            <v>Wright, Matthew</v>
          </cell>
        </row>
        <row r="905">
          <cell r="A905">
            <v>11352</v>
          </cell>
          <cell r="B905" t="str">
            <v>Laye</v>
          </cell>
          <cell r="C905" t="str">
            <v>Nathan</v>
          </cell>
          <cell r="D905" t="str">
            <v>Exempt</v>
          </cell>
          <cell r="E905">
            <v>832</v>
          </cell>
          <cell r="F905" t="str">
            <v>Protection &amp; Control</v>
          </cell>
          <cell r="G905">
            <v>2118</v>
          </cell>
          <cell r="H905" t="str">
            <v>Engineer - Assoc</v>
          </cell>
          <cell r="I905" t="str">
            <v>Engineer - Assoc</v>
          </cell>
          <cell r="J905">
            <v>37662</v>
          </cell>
          <cell r="K905">
            <v>37662</v>
          </cell>
          <cell r="L905">
            <v>53430</v>
          </cell>
          <cell r="M905" t="str">
            <v xml:space="preserve">    55000.00</v>
          </cell>
          <cell r="N905">
            <v>0.2</v>
          </cell>
          <cell r="O905" t="str">
            <v>Joel R Ankeny</v>
          </cell>
          <cell r="P905" t="str">
            <v>Wright, Matthew</v>
          </cell>
        </row>
        <row r="906">
          <cell r="A906">
            <v>11379</v>
          </cell>
          <cell r="B906" t="str">
            <v>Norton</v>
          </cell>
          <cell r="C906" t="str">
            <v>Jim</v>
          </cell>
          <cell r="D906" t="str">
            <v>Exempt</v>
          </cell>
          <cell r="E906">
            <v>658</v>
          </cell>
          <cell r="F906" t="str">
            <v>Hunter Administration</v>
          </cell>
          <cell r="G906">
            <v>2080</v>
          </cell>
          <cell r="H906" t="str">
            <v>Director, Actng/Bdgt</v>
          </cell>
          <cell r="I906" t="str">
            <v>Director, Actng/Bdgt</v>
          </cell>
          <cell r="J906">
            <v>30473</v>
          </cell>
          <cell r="K906">
            <v>35972</v>
          </cell>
          <cell r="L906">
            <v>98183.039999999994</v>
          </cell>
          <cell r="M906" t="str">
            <v xml:space="preserve">    96200.00</v>
          </cell>
          <cell r="N906">
            <v>0.3</v>
          </cell>
          <cell r="O906" t="str">
            <v>Mark C Mansfield</v>
          </cell>
          <cell r="P906" t="str">
            <v>Cunningham, Barry G</v>
          </cell>
        </row>
        <row r="907">
          <cell r="A907">
            <v>11380</v>
          </cell>
          <cell r="B907" t="str">
            <v>Scott</v>
          </cell>
          <cell r="C907" t="str">
            <v>Jacqueline</v>
          </cell>
          <cell r="D907" t="str">
            <v>Exempt</v>
          </cell>
          <cell r="E907">
            <v>1121</v>
          </cell>
          <cell r="F907" t="str">
            <v>Portland Metering Ops</v>
          </cell>
          <cell r="G907">
            <v>6082</v>
          </cell>
          <cell r="H907" t="str">
            <v>Manager, Field Svcs B</v>
          </cell>
          <cell r="I907" t="str">
            <v>Manager, Field Services</v>
          </cell>
          <cell r="J907">
            <v>30473</v>
          </cell>
          <cell r="K907">
            <v>37767</v>
          </cell>
          <cell r="L907">
            <v>75700.08</v>
          </cell>
          <cell r="M907" t="str">
            <v xml:space="preserve">    82850.00</v>
          </cell>
          <cell r="N907">
            <v>0.3</v>
          </cell>
          <cell r="O907" t="str">
            <v>James J Supple</v>
          </cell>
          <cell r="P907" t="str">
            <v>Wright, Matthew</v>
          </cell>
        </row>
        <row r="908">
          <cell r="A908">
            <v>11382</v>
          </cell>
          <cell r="B908" t="str">
            <v>Weston</v>
          </cell>
          <cell r="C908" t="str">
            <v>J Ted</v>
          </cell>
          <cell r="D908" t="str">
            <v>Exempt</v>
          </cell>
          <cell r="E908">
            <v>300</v>
          </cell>
          <cell r="F908" t="str">
            <v>Revenue Requirements</v>
          </cell>
          <cell r="G908">
            <v>2175</v>
          </cell>
          <cell r="H908" t="str">
            <v>Manager, Rgltry</v>
          </cell>
          <cell r="I908" t="str">
            <v>Manager, Rgltry</v>
          </cell>
          <cell r="J908">
            <v>30473</v>
          </cell>
          <cell r="K908">
            <v>36992</v>
          </cell>
          <cell r="L908">
            <v>100568.16</v>
          </cell>
          <cell r="M908" t="str">
            <v xml:space="preserve">    99800.00</v>
          </cell>
          <cell r="N908">
            <v>0.3</v>
          </cell>
          <cell r="O908" t="str">
            <v>David L Taylor</v>
          </cell>
          <cell r="P908" t="str">
            <v>Larson, Donald D</v>
          </cell>
        </row>
        <row r="909">
          <cell r="A909">
            <v>11384</v>
          </cell>
          <cell r="B909" t="str">
            <v>Christoffersen</v>
          </cell>
          <cell r="C909" t="str">
            <v>Cindy</v>
          </cell>
          <cell r="D909" t="str">
            <v>Exempt</v>
          </cell>
          <cell r="E909">
            <v>479</v>
          </cell>
          <cell r="F909" t="str">
            <v>Northern Utah Wires</v>
          </cell>
          <cell r="G909">
            <v>2002</v>
          </cell>
          <cell r="H909" t="str">
            <v>Analyst, Process - Car</v>
          </cell>
          <cell r="I909" t="str">
            <v>Analyst, Process - Car</v>
          </cell>
          <cell r="J909">
            <v>30473</v>
          </cell>
          <cell r="K909">
            <v>37773</v>
          </cell>
          <cell r="L909">
            <v>51200.160000000003</v>
          </cell>
          <cell r="M909" t="str">
            <v xml:space="preserve">    59450.00</v>
          </cell>
          <cell r="N909">
            <v>0.2</v>
          </cell>
          <cell r="O909" t="str">
            <v>Rickey L Bielby</v>
          </cell>
          <cell r="P909" t="str">
            <v>Wright, Matthew</v>
          </cell>
        </row>
        <row r="910">
          <cell r="A910">
            <v>11386</v>
          </cell>
          <cell r="B910" t="str">
            <v>Skimmyhorn</v>
          </cell>
          <cell r="C910" t="str">
            <v>Robert</v>
          </cell>
          <cell r="D910" t="str">
            <v>Exempt</v>
          </cell>
          <cell r="E910">
            <v>832</v>
          </cell>
          <cell r="F910" t="str">
            <v>Protection &amp; Control</v>
          </cell>
          <cell r="G910">
            <v>2119</v>
          </cell>
          <cell r="H910" t="str">
            <v>Engineer - Car</v>
          </cell>
          <cell r="I910" t="str">
            <v>Engineer - Car</v>
          </cell>
          <cell r="J910">
            <v>37634</v>
          </cell>
          <cell r="K910">
            <v>38149</v>
          </cell>
          <cell r="L910">
            <v>58000.08</v>
          </cell>
          <cell r="M910" t="str">
            <v xml:space="preserve">    68700.00</v>
          </cell>
          <cell r="N910">
            <v>0.24</v>
          </cell>
          <cell r="O910" t="str">
            <v>Joel R Ankeny</v>
          </cell>
          <cell r="P910" t="str">
            <v>Wright, Matthew</v>
          </cell>
        </row>
        <row r="911">
          <cell r="A911">
            <v>11418</v>
          </cell>
          <cell r="B911" t="str">
            <v>Barbo</v>
          </cell>
          <cell r="C911" t="str">
            <v>Narcisa</v>
          </cell>
          <cell r="D911" t="str">
            <v>Non-Exempt,Non-Union</v>
          </cell>
          <cell r="E911">
            <v>292</v>
          </cell>
          <cell r="F911" t="str">
            <v>Hydro North</v>
          </cell>
          <cell r="G911">
            <v>2020</v>
          </cell>
          <cell r="H911" t="str">
            <v>Assistant, Group/Indv</v>
          </cell>
          <cell r="I911" t="str">
            <v>Assistant, Group/Indv</v>
          </cell>
          <cell r="J911">
            <v>37623</v>
          </cell>
          <cell r="K911">
            <v>37623</v>
          </cell>
          <cell r="L911">
            <v>32604</v>
          </cell>
          <cell r="M911" t="str">
            <v xml:space="preserve">    36500.00</v>
          </cell>
          <cell r="N911">
            <v>0.2</v>
          </cell>
          <cell r="O911" t="str">
            <v>Billy C Fields</v>
          </cell>
          <cell r="P911" t="str">
            <v>Cunningham, Barry G</v>
          </cell>
        </row>
        <row r="912">
          <cell r="A912">
            <v>11427</v>
          </cell>
          <cell r="B912" t="str">
            <v>Zollinger</v>
          </cell>
          <cell r="C912" t="str">
            <v>Orvid</v>
          </cell>
          <cell r="D912" t="str">
            <v>Exempt</v>
          </cell>
          <cell r="E912">
            <v>270</v>
          </cell>
          <cell r="F912" t="str">
            <v>CBS Finance System Support</v>
          </cell>
          <cell r="G912">
            <v>1982</v>
          </cell>
          <cell r="H912" t="str">
            <v>Analyst, Bus Sys - Ld/Sr</v>
          </cell>
          <cell r="I912" t="str">
            <v>Analyst, Bus Sys - Ld/Sr</v>
          </cell>
          <cell r="J912">
            <v>30480</v>
          </cell>
          <cell r="K912">
            <v>37648</v>
          </cell>
          <cell r="L912">
            <v>74787.12</v>
          </cell>
          <cell r="M912" t="str">
            <v xml:space="preserve">    72750.00</v>
          </cell>
          <cell r="N912">
            <v>0.24</v>
          </cell>
          <cell r="O912" t="str">
            <v>Eric D Miller</v>
          </cell>
          <cell r="P912" t="str">
            <v>MacRitchie, Andy</v>
          </cell>
        </row>
        <row r="913">
          <cell r="A913">
            <v>11434</v>
          </cell>
          <cell r="B913" t="str">
            <v>Godfrey</v>
          </cell>
          <cell r="C913" t="str">
            <v>David</v>
          </cell>
          <cell r="D913" t="str">
            <v>Exempt</v>
          </cell>
          <cell r="E913">
            <v>1077</v>
          </cell>
          <cell r="F913" t="str">
            <v>Generation Engineering</v>
          </cell>
          <cell r="G913">
            <v>2090</v>
          </cell>
          <cell r="H913" t="str">
            <v>Director, Engrg/Env</v>
          </cell>
          <cell r="I913" t="str">
            <v>Director, Engrg/Env</v>
          </cell>
          <cell r="J913">
            <v>30493</v>
          </cell>
          <cell r="K913">
            <v>37313</v>
          </cell>
          <cell r="L913">
            <v>113061.12</v>
          </cell>
          <cell r="M913" t="str">
            <v xml:space="preserve">   114850.00</v>
          </cell>
          <cell r="N913">
            <v>0.4</v>
          </cell>
          <cell r="O913" t="str">
            <v>Fred J Brozovich</v>
          </cell>
          <cell r="P913" t="str">
            <v>Cunningham, Barry G</v>
          </cell>
        </row>
        <row r="914">
          <cell r="A914">
            <v>11456</v>
          </cell>
          <cell r="B914" t="str">
            <v>Harrison</v>
          </cell>
          <cell r="C914" t="str">
            <v>Connie</v>
          </cell>
          <cell r="D914" t="str">
            <v>Non-Exempt,Non-Union</v>
          </cell>
          <cell r="E914">
            <v>399</v>
          </cell>
          <cell r="F914" t="str">
            <v>Transport</v>
          </cell>
          <cell r="G914">
            <v>2020</v>
          </cell>
          <cell r="H914" t="str">
            <v>Assistant, Group/Indv</v>
          </cell>
          <cell r="I914" t="str">
            <v>Assistant, Group/Indv</v>
          </cell>
          <cell r="J914">
            <v>30483</v>
          </cell>
          <cell r="K914">
            <v>36738</v>
          </cell>
          <cell r="L914">
            <v>38066.160000000003</v>
          </cell>
          <cell r="M914" t="str">
            <v xml:space="preserve">    36500.00</v>
          </cell>
          <cell r="N914">
            <v>0.2</v>
          </cell>
          <cell r="O914" t="str">
            <v>William H Goble</v>
          </cell>
          <cell r="P914" t="str">
            <v>Wright, Matthew</v>
          </cell>
        </row>
        <row r="915">
          <cell r="A915">
            <v>11461</v>
          </cell>
          <cell r="B915" t="str">
            <v>McDougal</v>
          </cell>
          <cell r="C915" t="str">
            <v>Steven</v>
          </cell>
          <cell r="D915" t="str">
            <v>Exempt</v>
          </cell>
          <cell r="E915">
            <v>164</v>
          </cell>
          <cell r="F915" t="str">
            <v>Regulation</v>
          </cell>
          <cell r="G915">
            <v>2175</v>
          </cell>
          <cell r="H915" t="str">
            <v>Manager, Rgltry</v>
          </cell>
          <cell r="I915" t="str">
            <v>Manager, Rgltry</v>
          </cell>
          <cell r="J915">
            <v>30491</v>
          </cell>
          <cell r="K915">
            <v>37386</v>
          </cell>
          <cell r="L915">
            <v>107273.04</v>
          </cell>
          <cell r="M915" t="str">
            <v xml:space="preserve">    99800.00</v>
          </cell>
          <cell r="N915">
            <v>0.3</v>
          </cell>
          <cell r="O915" t="str">
            <v>Donald D Larson</v>
          </cell>
          <cell r="P915" t="str">
            <v>Larson, Donald D</v>
          </cell>
        </row>
        <row r="916">
          <cell r="A916">
            <v>11462</v>
          </cell>
          <cell r="B916" t="str">
            <v>Durning</v>
          </cell>
          <cell r="C916" t="str">
            <v>Brian</v>
          </cell>
          <cell r="D916" t="str">
            <v>Exempt</v>
          </cell>
          <cell r="E916">
            <v>165</v>
          </cell>
          <cell r="F916" t="str">
            <v>Fuels</v>
          </cell>
          <cell r="G916">
            <v>4954</v>
          </cell>
          <cell r="H916" t="str">
            <v>Fuel Admin Manager</v>
          </cell>
          <cell r="I916" t="str">
            <v>Fuel Admin Manager</v>
          </cell>
          <cell r="J916">
            <v>30493</v>
          </cell>
          <cell r="K916">
            <v>35592</v>
          </cell>
          <cell r="L916">
            <v>116324.16</v>
          </cell>
          <cell r="M916" t="str">
            <v xml:space="preserve">   112210.00</v>
          </cell>
          <cell r="N916">
            <v>0.35</v>
          </cell>
          <cell r="O916" t="str">
            <v>Neil L Getzelman</v>
          </cell>
          <cell r="P916" t="str">
            <v>Johansen, Judi A</v>
          </cell>
        </row>
        <row r="917">
          <cell r="A917">
            <v>11482</v>
          </cell>
          <cell r="B917" t="str">
            <v>Devore</v>
          </cell>
          <cell r="C917" t="str">
            <v>Brenda</v>
          </cell>
          <cell r="D917" t="str">
            <v>Non-Exempt,Non-Union</v>
          </cell>
          <cell r="E917">
            <v>248</v>
          </cell>
          <cell r="F917" t="str">
            <v>HR Service Center</v>
          </cell>
          <cell r="G917">
            <v>2064</v>
          </cell>
          <cell r="H917" t="str">
            <v>Coord, HR - Ld/Sr</v>
          </cell>
          <cell r="I917" t="str">
            <v>Coord, HR - Ld/Sr</v>
          </cell>
          <cell r="J917">
            <v>30502</v>
          </cell>
          <cell r="K917">
            <v>35972</v>
          </cell>
          <cell r="L917">
            <v>43403.040000000001</v>
          </cell>
          <cell r="M917" t="str">
            <v xml:space="preserve">    41650.00</v>
          </cell>
          <cell r="N917">
            <v>0.2</v>
          </cell>
          <cell r="O917" t="str">
            <v>Jared Pham</v>
          </cell>
          <cell r="P917" t="str">
            <v>MacRitchie, Andy</v>
          </cell>
        </row>
        <row r="918">
          <cell r="A918">
            <v>11483</v>
          </cell>
          <cell r="B918" t="str">
            <v>Radakovich</v>
          </cell>
          <cell r="C918" t="str">
            <v>Paul</v>
          </cell>
          <cell r="D918" t="str">
            <v>Exempt</v>
          </cell>
          <cell r="E918">
            <v>1038</v>
          </cell>
          <cell r="F918" t="str">
            <v>T&amp;D Field Ops &amp; Maint</v>
          </cell>
          <cell r="G918">
            <v>7973</v>
          </cell>
          <cell r="H918" t="str">
            <v>Mng Dirctr, Field Opns</v>
          </cell>
          <cell r="I918" t="str">
            <v>Mng Dirctr, Field Opns</v>
          </cell>
          <cell r="J918">
            <v>30487</v>
          </cell>
          <cell r="K918">
            <v>37663</v>
          </cell>
          <cell r="L918">
            <v>137916</v>
          </cell>
          <cell r="M918" t="str">
            <v xml:space="preserve">   133250.00</v>
          </cell>
          <cell r="N918">
            <v>0.4</v>
          </cell>
          <cell r="O918" t="str">
            <v>William Eaquinto</v>
          </cell>
          <cell r="P918" t="str">
            <v>Wright, Matthew</v>
          </cell>
        </row>
        <row r="919">
          <cell r="A919">
            <v>11494</v>
          </cell>
          <cell r="B919" t="str">
            <v>Fox</v>
          </cell>
          <cell r="C919" t="str">
            <v>Thomas</v>
          </cell>
          <cell r="D919" t="str">
            <v>Exempt</v>
          </cell>
          <cell r="E919">
            <v>337</v>
          </cell>
          <cell r="F919" t="str">
            <v>Salt Lake City Metro Distribution</v>
          </cell>
          <cell r="G919">
            <v>2272</v>
          </cell>
          <cell r="H919" t="str">
            <v>Supervisor, D&amp;T</v>
          </cell>
          <cell r="I919" t="str">
            <v>Supervisor, D&amp;T</v>
          </cell>
          <cell r="J919">
            <v>30509</v>
          </cell>
          <cell r="K919">
            <v>35972</v>
          </cell>
          <cell r="L919">
            <v>68476.08</v>
          </cell>
          <cell r="M919" t="str">
            <v xml:space="preserve">    67500.00</v>
          </cell>
          <cell r="N919">
            <v>0.24</v>
          </cell>
          <cell r="O919" t="str">
            <v>Michael D Carlisle</v>
          </cell>
          <cell r="P919" t="str">
            <v>Wright, Matthew</v>
          </cell>
        </row>
        <row r="920">
          <cell r="A920">
            <v>11498</v>
          </cell>
          <cell r="B920" t="str">
            <v>Hymas</v>
          </cell>
          <cell r="C920" t="str">
            <v>Kathryn</v>
          </cell>
          <cell r="D920" t="str">
            <v>Exempt</v>
          </cell>
          <cell r="E920">
            <v>1002</v>
          </cell>
          <cell r="F920" t="str">
            <v>CBS Finance Center</v>
          </cell>
          <cell r="G920">
            <v>6867</v>
          </cell>
          <cell r="H920" t="str">
            <v>Mng Dirctr, Div Controlle</v>
          </cell>
          <cell r="I920" t="str">
            <v>Mng Dirctr, Div Controller</v>
          </cell>
          <cell r="J920">
            <v>30515</v>
          </cell>
          <cell r="K920">
            <v>37313</v>
          </cell>
          <cell r="L920">
            <v>141350.16</v>
          </cell>
          <cell r="M920" t="str">
            <v xml:space="preserve">   149350.00</v>
          </cell>
          <cell r="N920">
            <v>0.4</v>
          </cell>
          <cell r="O920" t="str">
            <v>Andy MacRitchie</v>
          </cell>
          <cell r="P920" t="str">
            <v>MacRitchie, Andy</v>
          </cell>
        </row>
        <row r="921">
          <cell r="A921">
            <v>11502</v>
          </cell>
          <cell r="B921" t="str">
            <v>Murdock</v>
          </cell>
          <cell r="C921" t="str">
            <v>Richard</v>
          </cell>
          <cell r="D921" t="str">
            <v>Exempt</v>
          </cell>
          <cell r="E921">
            <v>1530</v>
          </cell>
          <cell r="F921" t="str">
            <v>Cust Svc Business Improvement</v>
          </cell>
          <cell r="G921">
            <v>1982</v>
          </cell>
          <cell r="H921" t="str">
            <v>Analyst, Bus Sys - Ld/Sr</v>
          </cell>
          <cell r="I921" t="str">
            <v>Analyst, Bus Sys - Ld/Sr</v>
          </cell>
          <cell r="J921">
            <v>30516</v>
          </cell>
          <cell r="K921">
            <v>38133</v>
          </cell>
          <cell r="L921">
            <v>78700.08</v>
          </cell>
          <cell r="M921" t="str">
            <v xml:space="preserve">    72750.00</v>
          </cell>
          <cell r="N921">
            <v>0.24</v>
          </cell>
          <cell r="O921" t="str">
            <v>Kathy A Ramsey</v>
          </cell>
          <cell r="P921" t="str">
            <v>Wright, Matthew</v>
          </cell>
        </row>
        <row r="922">
          <cell r="A922">
            <v>11504</v>
          </cell>
          <cell r="B922" t="str">
            <v>Hoffman</v>
          </cell>
          <cell r="C922" t="str">
            <v>Gary</v>
          </cell>
          <cell r="D922" t="str">
            <v>Exempt</v>
          </cell>
          <cell r="E922">
            <v>1077</v>
          </cell>
          <cell r="F922" t="str">
            <v>Generation Engineering</v>
          </cell>
          <cell r="G922">
            <v>2120</v>
          </cell>
          <cell r="H922" t="str">
            <v>Engineer - Ld/Sr</v>
          </cell>
          <cell r="I922" t="str">
            <v>Engineer - Ld/Sr</v>
          </cell>
          <cell r="J922">
            <v>30523</v>
          </cell>
          <cell r="K922">
            <v>35972</v>
          </cell>
          <cell r="L922">
            <v>83216.160000000003</v>
          </cell>
          <cell r="M922" t="str">
            <v xml:space="preserve">    80400.00</v>
          </cell>
          <cell r="N922">
            <v>0.24</v>
          </cell>
          <cell r="O922" t="str">
            <v>Craig O Garritson</v>
          </cell>
          <cell r="P922" t="str">
            <v>Cunningham, Barry G</v>
          </cell>
        </row>
        <row r="923">
          <cell r="A923">
            <v>11506</v>
          </cell>
          <cell r="B923" t="str">
            <v>Hiatt</v>
          </cell>
          <cell r="C923" t="str">
            <v>Anthony</v>
          </cell>
          <cell r="D923" t="str">
            <v>Exempt</v>
          </cell>
          <cell r="E923">
            <v>441</v>
          </cell>
          <cell r="F923" t="str">
            <v>PERCO - Non-Regulated</v>
          </cell>
          <cell r="G923">
            <v>2236</v>
          </cell>
          <cell r="H923" t="str">
            <v>Proj Mgr - Ld/Sr</v>
          </cell>
          <cell r="I923" t="str">
            <v>Proj Mgr - Ld/Sr</v>
          </cell>
          <cell r="J923">
            <v>30524</v>
          </cell>
          <cell r="K923">
            <v>36800</v>
          </cell>
          <cell r="L923">
            <v>81163.199999999997</v>
          </cell>
          <cell r="M923" t="str">
            <v xml:space="preserve">    88350.00</v>
          </cell>
          <cell r="N923">
            <v>0.3</v>
          </cell>
          <cell r="O923" t="str">
            <v>Charles P Allen</v>
          </cell>
          <cell r="P923" t="str">
            <v>MacRitchie, Andy</v>
          </cell>
        </row>
        <row r="924">
          <cell r="A924">
            <v>11526</v>
          </cell>
          <cell r="B924" t="str">
            <v>Gurule</v>
          </cell>
          <cell r="C924" t="str">
            <v>Yolanda</v>
          </cell>
          <cell r="D924" t="str">
            <v>Non-Exempt,Non-Union</v>
          </cell>
          <cell r="E924">
            <v>647</v>
          </cell>
          <cell r="F924" t="str">
            <v>Naughton Administration</v>
          </cell>
          <cell r="G924">
            <v>2020</v>
          </cell>
          <cell r="H924" t="str">
            <v>Assistant, Group/Indv</v>
          </cell>
          <cell r="I924" t="str">
            <v>Assistant, Group/Indv</v>
          </cell>
          <cell r="J924">
            <v>30524</v>
          </cell>
          <cell r="K924">
            <v>35972</v>
          </cell>
          <cell r="L924">
            <v>39394.080000000002</v>
          </cell>
          <cell r="M924" t="str">
            <v xml:space="preserve">    36500.00</v>
          </cell>
          <cell r="N924">
            <v>0.2</v>
          </cell>
          <cell r="O924" t="str">
            <v>Peter D Steinbrenner</v>
          </cell>
          <cell r="P924" t="str">
            <v>Cunningham, Barry G</v>
          </cell>
        </row>
        <row r="925">
          <cell r="A925">
            <v>11538</v>
          </cell>
          <cell r="B925" t="str">
            <v>Reed</v>
          </cell>
          <cell r="C925" t="str">
            <v>Jay</v>
          </cell>
          <cell r="D925" t="str">
            <v>Electric Unions</v>
          </cell>
          <cell r="E925">
            <v>826</v>
          </cell>
          <cell r="F925" t="str">
            <v>West Valley Plant</v>
          </cell>
          <cell r="G925">
            <v>6369</v>
          </cell>
          <cell r="H925" t="str">
            <v>Plant Tech Sr - W Valley</v>
          </cell>
          <cell r="I925" t="str">
            <v>Plant Tech Sr - W Valley Gen Proj</v>
          </cell>
          <cell r="J925">
            <v>30536</v>
          </cell>
          <cell r="K925">
            <v>37251</v>
          </cell>
          <cell r="L925">
            <v>64316.160000000003</v>
          </cell>
          <cell r="N925">
            <v>0.12</v>
          </cell>
          <cell r="O925" t="str">
            <v>Terry Millgate</v>
          </cell>
          <cell r="P925" t="str">
            <v>Cunningham, Barry G</v>
          </cell>
        </row>
        <row r="926">
          <cell r="A926">
            <v>11541</v>
          </cell>
          <cell r="B926" t="str">
            <v>Clawson</v>
          </cell>
          <cell r="C926" t="str">
            <v>Rand</v>
          </cell>
          <cell r="D926" t="str">
            <v>Exempt</v>
          </cell>
          <cell r="E926">
            <v>1077</v>
          </cell>
          <cell r="F926" t="str">
            <v>Generation Engineering</v>
          </cell>
          <cell r="G926">
            <v>2225</v>
          </cell>
          <cell r="H926" t="str">
            <v>Planner, Plant - Ld/Sr</v>
          </cell>
          <cell r="I926" t="str">
            <v>Planner, Plant - Ld/Sr</v>
          </cell>
          <cell r="J926">
            <v>30493</v>
          </cell>
          <cell r="K926">
            <v>38149</v>
          </cell>
          <cell r="L926">
            <v>69250.080000000002</v>
          </cell>
          <cell r="M926" t="str">
            <v xml:space="preserve">    73450.00</v>
          </cell>
          <cell r="N926">
            <v>0.24</v>
          </cell>
          <cell r="O926" t="str">
            <v>Richard A Goff</v>
          </cell>
          <cell r="P926" t="str">
            <v>Cunningham, Barry G</v>
          </cell>
        </row>
        <row r="927">
          <cell r="A927">
            <v>11550</v>
          </cell>
          <cell r="B927" t="str">
            <v>Johnson</v>
          </cell>
          <cell r="C927" t="str">
            <v>James</v>
          </cell>
          <cell r="D927" t="str">
            <v>Exempt</v>
          </cell>
          <cell r="E927">
            <v>487</v>
          </cell>
          <cell r="F927" t="str">
            <v>Field Engineering West</v>
          </cell>
          <cell r="G927">
            <v>2120</v>
          </cell>
          <cell r="H927" t="str">
            <v>Engineer - Ld/Sr</v>
          </cell>
          <cell r="I927" t="str">
            <v>Engineer - Ld/Sr</v>
          </cell>
          <cell r="J927">
            <v>30554</v>
          </cell>
          <cell r="K927">
            <v>35972</v>
          </cell>
          <cell r="L927">
            <v>77382</v>
          </cell>
          <cell r="M927" t="str">
            <v xml:space="preserve">    80400.00</v>
          </cell>
          <cell r="N927">
            <v>0.24</v>
          </cell>
          <cell r="O927" t="str">
            <v>Leslie H Bahls</v>
          </cell>
          <cell r="P927" t="str">
            <v>Wright, Matthew</v>
          </cell>
        </row>
        <row r="928">
          <cell r="A928">
            <v>11560</v>
          </cell>
          <cell r="B928" t="str">
            <v>Pond</v>
          </cell>
          <cell r="C928" t="str">
            <v>Glen</v>
          </cell>
          <cell r="D928" t="str">
            <v>Exempt</v>
          </cell>
          <cell r="E928">
            <v>229</v>
          </cell>
          <cell r="F928" t="str">
            <v>Community Services - East Region</v>
          </cell>
          <cell r="G928">
            <v>6004</v>
          </cell>
          <cell r="H928" t="str">
            <v>Cnslt, Community Relation</v>
          </cell>
          <cell r="I928" t="str">
            <v>Cnslt, Community Relations (RCM)</v>
          </cell>
          <cell r="J928">
            <v>30578</v>
          </cell>
          <cell r="K928">
            <v>36650</v>
          </cell>
          <cell r="L928">
            <v>94004.160000000003</v>
          </cell>
          <cell r="M928" t="str">
            <v xml:space="preserve">    90600.00</v>
          </cell>
          <cell r="N928">
            <v>0.3</v>
          </cell>
          <cell r="O928" t="str">
            <v>Roderick D Fisher</v>
          </cell>
          <cell r="P928" t="str">
            <v>Walje, A Richard</v>
          </cell>
        </row>
        <row r="929">
          <cell r="A929">
            <v>11564</v>
          </cell>
          <cell r="B929" t="str">
            <v>Wazlaw</v>
          </cell>
          <cell r="C929" t="str">
            <v>James</v>
          </cell>
          <cell r="D929" t="str">
            <v>Exempt</v>
          </cell>
          <cell r="E929">
            <v>289</v>
          </cell>
          <cell r="F929" t="str">
            <v>Hydro</v>
          </cell>
          <cell r="G929">
            <v>2236</v>
          </cell>
          <cell r="H929" t="str">
            <v>Proj Mgr - Ld/Sr</v>
          </cell>
          <cell r="I929" t="str">
            <v>Proj Mgr - Ld/Sr</v>
          </cell>
          <cell r="J929">
            <v>37634</v>
          </cell>
          <cell r="K929">
            <v>37634</v>
          </cell>
          <cell r="L929">
            <v>98656.08</v>
          </cell>
          <cell r="M929" t="str">
            <v xml:space="preserve">    88350.00</v>
          </cell>
          <cell r="N929">
            <v>0.3</v>
          </cell>
          <cell r="O929" t="str">
            <v>Timothy C O'Connor</v>
          </cell>
          <cell r="P929" t="str">
            <v>Cunningham, Barry G</v>
          </cell>
        </row>
        <row r="930">
          <cell r="A930">
            <v>11611</v>
          </cell>
          <cell r="B930" t="str">
            <v>Duran</v>
          </cell>
          <cell r="C930" t="str">
            <v>Anita</v>
          </cell>
          <cell r="D930" t="str">
            <v>Exempt</v>
          </cell>
          <cell r="E930">
            <v>1045</v>
          </cell>
          <cell r="F930" t="str">
            <v>Central Utah Wires</v>
          </cell>
          <cell r="G930">
            <v>8544</v>
          </cell>
          <cell r="H930" t="str">
            <v>Analyst, Business - Ld/Sr</v>
          </cell>
          <cell r="I930" t="str">
            <v>Analyst, Business - Ld/Sr</v>
          </cell>
          <cell r="J930">
            <v>30559</v>
          </cell>
          <cell r="K930">
            <v>38118</v>
          </cell>
          <cell r="L930">
            <v>57000</v>
          </cell>
          <cell r="M930" t="str">
            <v xml:space="preserve">    66150.00</v>
          </cell>
          <cell r="N930">
            <v>0.24</v>
          </cell>
          <cell r="O930" t="str">
            <v>Scott C Derrick</v>
          </cell>
          <cell r="P930" t="str">
            <v>Wright, Matthew</v>
          </cell>
        </row>
        <row r="931">
          <cell r="A931">
            <v>11619</v>
          </cell>
          <cell r="B931" t="str">
            <v>Nelsen</v>
          </cell>
          <cell r="C931" t="str">
            <v>David</v>
          </cell>
          <cell r="D931" t="str">
            <v>Exempt</v>
          </cell>
          <cell r="E931">
            <v>1077</v>
          </cell>
          <cell r="F931" t="str">
            <v>Generation Engineering</v>
          </cell>
          <cell r="G931">
            <v>5178</v>
          </cell>
          <cell r="H931" t="str">
            <v>Analyst, Bus Sys/SAP Conf</v>
          </cell>
          <cell r="I931" t="str">
            <v>Analyst, Bus Sys/SAP Config - Ld/Sr</v>
          </cell>
          <cell r="J931">
            <v>30578</v>
          </cell>
          <cell r="K931">
            <v>37525</v>
          </cell>
          <cell r="L931">
            <v>84460.08</v>
          </cell>
          <cell r="M931" t="str">
            <v xml:space="preserve">    89250.00</v>
          </cell>
          <cell r="N931">
            <v>0.24</v>
          </cell>
          <cell r="O931" t="str">
            <v>Jack A Young</v>
          </cell>
          <cell r="P931" t="str">
            <v>Cunningham, Barry G</v>
          </cell>
        </row>
        <row r="932">
          <cell r="A932">
            <v>11629</v>
          </cell>
          <cell r="B932" t="str">
            <v>Riley</v>
          </cell>
          <cell r="C932" t="str">
            <v>K Shane</v>
          </cell>
          <cell r="D932" t="str">
            <v>Exempt</v>
          </cell>
          <cell r="E932">
            <v>826</v>
          </cell>
          <cell r="F932" t="str">
            <v>West Valley Plant</v>
          </cell>
          <cell r="G932">
            <v>5692</v>
          </cell>
          <cell r="H932" t="str">
            <v>Supervisor, Plant Operati</v>
          </cell>
          <cell r="I932" t="str">
            <v>Supervisor, Plant Operations</v>
          </cell>
          <cell r="J932">
            <v>30585</v>
          </cell>
          <cell r="K932">
            <v>37448</v>
          </cell>
          <cell r="L932">
            <v>76053.119999999995</v>
          </cell>
          <cell r="M932" t="str">
            <v xml:space="preserve">    78700.00</v>
          </cell>
          <cell r="N932">
            <v>0.24</v>
          </cell>
          <cell r="O932" t="str">
            <v>Terry Millgate</v>
          </cell>
          <cell r="P932" t="str">
            <v>Cunningham, Barry G</v>
          </cell>
        </row>
        <row r="933">
          <cell r="A933">
            <v>11646</v>
          </cell>
          <cell r="B933" t="str">
            <v>Anderson</v>
          </cell>
          <cell r="C933" t="str">
            <v>Douglas</v>
          </cell>
          <cell r="D933" t="str">
            <v>Exempt</v>
          </cell>
          <cell r="E933">
            <v>1113</v>
          </cell>
          <cell r="F933" t="str">
            <v>System Support</v>
          </cell>
          <cell r="G933">
            <v>2165</v>
          </cell>
          <cell r="H933" t="str">
            <v>Manager, Engrg/Env</v>
          </cell>
          <cell r="I933" t="str">
            <v>Manager, Engrg/Env</v>
          </cell>
          <cell r="J933">
            <v>27218</v>
          </cell>
          <cell r="K933">
            <v>36708</v>
          </cell>
          <cell r="L933">
            <v>95546.16</v>
          </cell>
          <cell r="M933" t="str">
            <v xml:space="preserve">   102450.00</v>
          </cell>
          <cell r="N933">
            <v>0.3</v>
          </cell>
          <cell r="O933" t="str">
            <v>Jann Davis</v>
          </cell>
          <cell r="P933" t="str">
            <v>Wright, Matthew</v>
          </cell>
        </row>
        <row r="934">
          <cell r="A934">
            <v>11656</v>
          </cell>
          <cell r="B934" t="str">
            <v>Grost</v>
          </cell>
          <cell r="C934" t="str">
            <v>Richard</v>
          </cell>
          <cell r="D934" t="str">
            <v>Exempt</v>
          </cell>
          <cell r="E934">
            <v>289</v>
          </cell>
          <cell r="F934" t="str">
            <v>Hydro</v>
          </cell>
          <cell r="G934">
            <v>2252</v>
          </cell>
          <cell r="H934" t="str">
            <v>Scientist, Env Snc - Ld/S</v>
          </cell>
          <cell r="I934" t="str">
            <v>Scientist, Environ - Lead/Senior</v>
          </cell>
          <cell r="J934">
            <v>37644</v>
          </cell>
          <cell r="K934">
            <v>37644</v>
          </cell>
          <cell r="L934">
            <v>72141.119999999995</v>
          </cell>
          <cell r="M934" t="str">
            <v xml:space="preserve">    69200.00</v>
          </cell>
          <cell r="N934">
            <v>0.24</v>
          </cell>
          <cell r="O934" t="str">
            <v>Jerry A Roppe</v>
          </cell>
          <cell r="P934" t="str">
            <v>Cunningham, Barry G</v>
          </cell>
        </row>
        <row r="935">
          <cell r="A935">
            <v>11659</v>
          </cell>
          <cell r="B935" t="str">
            <v>Walters</v>
          </cell>
          <cell r="C935" t="str">
            <v>Barbara</v>
          </cell>
          <cell r="D935" t="str">
            <v>Exempt</v>
          </cell>
          <cell r="E935">
            <v>501</v>
          </cell>
          <cell r="F935" t="str">
            <v>Transport Admin</v>
          </cell>
          <cell r="G935">
            <v>2014</v>
          </cell>
          <cell r="H935" t="str">
            <v>Analyst, Transportation -</v>
          </cell>
          <cell r="I935" t="str">
            <v>Analyst, Transportation - Car</v>
          </cell>
          <cell r="J935">
            <v>30599</v>
          </cell>
          <cell r="K935">
            <v>37616</v>
          </cell>
          <cell r="L935">
            <v>52674</v>
          </cell>
          <cell r="M935" t="str">
            <v xml:space="preserve">    55900.00</v>
          </cell>
          <cell r="N935">
            <v>0.2</v>
          </cell>
          <cell r="O935" t="str">
            <v>Steven D Anderton</v>
          </cell>
          <cell r="P935" t="str">
            <v>Wright, Matthew</v>
          </cell>
        </row>
        <row r="936">
          <cell r="A936">
            <v>11662</v>
          </cell>
          <cell r="B936" t="str">
            <v>Stroope</v>
          </cell>
          <cell r="C936" t="str">
            <v>Saundra</v>
          </cell>
          <cell r="D936" t="str">
            <v>Exempt</v>
          </cell>
          <cell r="E936">
            <v>1029</v>
          </cell>
          <cell r="F936" t="str">
            <v>Employee Relations &amp; Development - PD</v>
          </cell>
          <cell r="G936">
            <v>2052</v>
          </cell>
          <cell r="H936" t="str">
            <v>Cnslt, HR - Car</v>
          </cell>
          <cell r="I936" t="str">
            <v>Cnslt, HR - Car</v>
          </cell>
          <cell r="J936">
            <v>37662</v>
          </cell>
          <cell r="K936">
            <v>37662</v>
          </cell>
          <cell r="L936">
            <v>77505.119999999995</v>
          </cell>
          <cell r="M936" t="str">
            <v xml:space="preserve">    83500.00</v>
          </cell>
          <cell r="N936">
            <v>0.24</v>
          </cell>
          <cell r="O936" t="str">
            <v>Douglas W Campbell</v>
          </cell>
          <cell r="P936" t="str">
            <v>Wright, Matthew</v>
          </cell>
        </row>
        <row r="937">
          <cell r="A937">
            <v>11672</v>
          </cell>
          <cell r="B937" t="str">
            <v>Tomlinson</v>
          </cell>
          <cell r="C937" t="str">
            <v>Joseph</v>
          </cell>
          <cell r="D937" t="str">
            <v>Exempt</v>
          </cell>
          <cell r="E937">
            <v>659</v>
          </cell>
          <cell r="F937" t="str">
            <v>Hunter Production</v>
          </cell>
          <cell r="G937">
            <v>2120</v>
          </cell>
          <cell r="H937" t="str">
            <v>Engineer - Ld/Sr</v>
          </cell>
          <cell r="I937" t="str">
            <v>Engineer - Ld/Sr</v>
          </cell>
          <cell r="J937">
            <v>30620</v>
          </cell>
          <cell r="K937">
            <v>35972</v>
          </cell>
          <cell r="L937">
            <v>77331.12</v>
          </cell>
          <cell r="M937" t="str">
            <v xml:space="preserve">    80400.00</v>
          </cell>
          <cell r="N937">
            <v>0.24</v>
          </cell>
          <cell r="O937" t="str">
            <v>Larry P Bruno</v>
          </cell>
          <cell r="P937" t="str">
            <v>Cunningham, Barry G</v>
          </cell>
        </row>
        <row r="938">
          <cell r="A938">
            <v>11692</v>
          </cell>
          <cell r="B938" t="str">
            <v>Mansfield</v>
          </cell>
          <cell r="C938" t="str">
            <v>Mark</v>
          </cell>
          <cell r="D938" t="str">
            <v>Exempt</v>
          </cell>
          <cell r="E938">
            <v>658</v>
          </cell>
          <cell r="F938" t="str">
            <v>Hunter Administration</v>
          </cell>
          <cell r="G938">
            <v>2194</v>
          </cell>
          <cell r="H938" t="str">
            <v>Mng Dirctr, Plant</v>
          </cell>
          <cell r="I938" t="str">
            <v>Mng Dirctr, Plant</v>
          </cell>
          <cell r="J938">
            <v>30585</v>
          </cell>
          <cell r="K938">
            <v>37316</v>
          </cell>
          <cell r="L938">
            <v>136427.04</v>
          </cell>
          <cell r="M938" t="str">
            <v xml:space="preserve">   127750.00</v>
          </cell>
          <cell r="N938">
            <v>0.4</v>
          </cell>
          <cell r="O938" t="str">
            <v>Richard C Woolley</v>
          </cell>
          <cell r="P938" t="str">
            <v>Cunningham, Barry G</v>
          </cell>
        </row>
        <row r="939">
          <cell r="A939">
            <v>11698</v>
          </cell>
          <cell r="B939" t="str">
            <v>Rosenkrantz</v>
          </cell>
          <cell r="C939" t="str">
            <v>Donald</v>
          </cell>
          <cell r="D939" t="str">
            <v>Exempt</v>
          </cell>
          <cell r="E939">
            <v>1054</v>
          </cell>
          <cell r="F939" t="str">
            <v>Metering Asset</v>
          </cell>
          <cell r="G939">
            <v>2118</v>
          </cell>
          <cell r="H939" t="str">
            <v>Engineer - Assoc</v>
          </cell>
          <cell r="I939" t="str">
            <v>Engineer - Assoc</v>
          </cell>
          <cell r="J939">
            <v>37648</v>
          </cell>
          <cell r="K939">
            <v>38118</v>
          </cell>
          <cell r="L939">
            <v>45649.919999999998</v>
          </cell>
          <cell r="M939" t="str">
            <v xml:space="preserve">    55000.00</v>
          </cell>
          <cell r="N939">
            <v>0.2</v>
          </cell>
          <cell r="O939" t="str">
            <v>John C Mark</v>
          </cell>
          <cell r="P939" t="str">
            <v>Wright, Matthew</v>
          </cell>
        </row>
        <row r="940">
          <cell r="A940">
            <v>11731</v>
          </cell>
          <cell r="B940" t="str">
            <v>Jackson</v>
          </cell>
          <cell r="C940" t="str">
            <v>Alan</v>
          </cell>
          <cell r="D940" t="str">
            <v>Exempt</v>
          </cell>
          <cell r="E940">
            <v>1077</v>
          </cell>
          <cell r="F940" t="str">
            <v>Generation Engineering</v>
          </cell>
          <cell r="G940">
            <v>2120</v>
          </cell>
          <cell r="H940" t="str">
            <v>Engineer - Ld/Sr</v>
          </cell>
          <cell r="I940" t="str">
            <v>Engineer - Ld/Sr</v>
          </cell>
          <cell r="J940">
            <v>30655</v>
          </cell>
          <cell r="K940">
            <v>35972</v>
          </cell>
          <cell r="L940">
            <v>81353.039999999994</v>
          </cell>
          <cell r="M940" t="str">
            <v xml:space="preserve">    80400.00</v>
          </cell>
          <cell r="N940">
            <v>0.24</v>
          </cell>
          <cell r="O940" t="str">
            <v>Rodney K Roberts</v>
          </cell>
          <cell r="P940" t="str">
            <v>Cunningham, Barry G</v>
          </cell>
        </row>
        <row r="941">
          <cell r="A941">
            <v>11744</v>
          </cell>
          <cell r="B941" t="str">
            <v>Salas</v>
          </cell>
          <cell r="C941" t="str">
            <v>Russell</v>
          </cell>
          <cell r="D941" t="str">
            <v>Exempt</v>
          </cell>
          <cell r="E941">
            <v>1077</v>
          </cell>
          <cell r="F941" t="str">
            <v>Generation Engineering</v>
          </cell>
          <cell r="G941">
            <v>2225</v>
          </cell>
          <cell r="H941" t="str">
            <v>Planner, Plant - Ld/Sr</v>
          </cell>
          <cell r="I941" t="str">
            <v>Planner, Plant - Ld/Sr</v>
          </cell>
          <cell r="J941">
            <v>30662</v>
          </cell>
          <cell r="K941">
            <v>38149</v>
          </cell>
          <cell r="L941">
            <v>69250.080000000002</v>
          </cell>
          <cell r="M941" t="str">
            <v xml:space="preserve">    73450.00</v>
          </cell>
          <cell r="N941">
            <v>0.24</v>
          </cell>
          <cell r="O941" t="str">
            <v>Richard A Goff</v>
          </cell>
          <cell r="P941" t="str">
            <v>Cunningham, Barry G</v>
          </cell>
        </row>
        <row r="942">
          <cell r="A942">
            <v>11747</v>
          </cell>
          <cell r="B942" t="str">
            <v>Rex</v>
          </cell>
          <cell r="C942" t="str">
            <v>William</v>
          </cell>
          <cell r="D942" t="str">
            <v>Exempt</v>
          </cell>
          <cell r="E942">
            <v>647</v>
          </cell>
          <cell r="F942" t="str">
            <v>Naughton Administration</v>
          </cell>
          <cell r="G942">
            <v>2080</v>
          </cell>
          <cell r="H942" t="str">
            <v>Director, Actng/Bdgt</v>
          </cell>
          <cell r="I942" t="str">
            <v>Director, Actng/Bdgt</v>
          </cell>
          <cell r="J942">
            <v>30669</v>
          </cell>
          <cell r="K942">
            <v>37206</v>
          </cell>
          <cell r="L942">
            <v>89190</v>
          </cell>
          <cell r="M942" t="str">
            <v xml:space="preserve">    96200.00</v>
          </cell>
          <cell r="N942">
            <v>0.3</v>
          </cell>
          <cell r="O942" t="str">
            <v>Peter D Steinbrenner</v>
          </cell>
          <cell r="P942" t="str">
            <v>Cunningham, Barry G</v>
          </cell>
        </row>
        <row r="943">
          <cell r="A943">
            <v>11753</v>
          </cell>
          <cell r="B943" t="str">
            <v>Hill</v>
          </cell>
          <cell r="C943" t="str">
            <v>Michael</v>
          </cell>
          <cell r="D943" t="str">
            <v>Exempt</v>
          </cell>
          <cell r="E943">
            <v>300</v>
          </cell>
          <cell r="F943" t="str">
            <v>Revenue Requirements</v>
          </cell>
          <cell r="G943">
            <v>2054</v>
          </cell>
          <cell r="H943" t="str">
            <v>Cnslt, Rgltry - Car</v>
          </cell>
          <cell r="I943" t="str">
            <v>Cnslt, Rgltry - Car</v>
          </cell>
          <cell r="J943">
            <v>30684</v>
          </cell>
          <cell r="K943">
            <v>37844</v>
          </cell>
          <cell r="L943">
            <v>79248</v>
          </cell>
          <cell r="M943" t="str">
            <v xml:space="preserve">    83750.00</v>
          </cell>
          <cell r="N943">
            <v>0.24</v>
          </cell>
          <cell r="O943" t="str">
            <v>David L Taylor</v>
          </cell>
          <cell r="P943" t="str">
            <v>Larson, Donald D</v>
          </cell>
        </row>
        <row r="944">
          <cell r="A944">
            <v>11763</v>
          </cell>
          <cell r="B944" t="str">
            <v>Esparza</v>
          </cell>
          <cell r="C944" t="str">
            <v>Vickie</v>
          </cell>
          <cell r="D944" t="str">
            <v>Non-Exempt,Non-Union</v>
          </cell>
          <cell r="E944">
            <v>164</v>
          </cell>
          <cell r="F944" t="str">
            <v>Regulation</v>
          </cell>
          <cell r="G944">
            <v>2019</v>
          </cell>
          <cell r="H944" t="str">
            <v>Assistant, Exec</v>
          </cell>
          <cell r="I944" t="str">
            <v>Assistant, Exec</v>
          </cell>
          <cell r="J944">
            <v>30704</v>
          </cell>
          <cell r="K944">
            <v>37221</v>
          </cell>
          <cell r="L944">
            <v>41095.199999999997</v>
          </cell>
          <cell r="M944" t="str">
            <v xml:space="preserve">    43800.00</v>
          </cell>
          <cell r="N944">
            <v>0.2</v>
          </cell>
          <cell r="O944" t="str">
            <v>Donald D Larson</v>
          </cell>
          <cell r="P944" t="str">
            <v>Larson, Donald D</v>
          </cell>
        </row>
        <row r="945">
          <cell r="A945">
            <v>11768</v>
          </cell>
          <cell r="B945" t="str">
            <v>Labahn</v>
          </cell>
          <cell r="C945" t="str">
            <v>Ray</v>
          </cell>
          <cell r="D945" t="str">
            <v>Exempt</v>
          </cell>
          <cell r="E945">
            <v>663</v>
          </cell>
          <cell r="F945" t="str">
            <v>Carbon Operations</v>
          </cell>
          <cell r="G945">
            <v>5692</v>
          </cell>
          <cell r="H945" t="str">
            <v>Supervisor, Plant Operati</v>
          </cell>
          <cell r="I945" t="str">
            <v>Supervisor, Plant Operations</v>
          </cell>
          <cell r="J945">
            <v>30690</v>
          </cell>
          <cell r="K945">
            <v>37186</v>
          </cell>
          <cell r="L945">
            <v>78633.119999999995</v>
          </cell>
          <cell r="M945" t="str">
            <v xml:space="preserve">    78700.00</v>
          </cell>
          <cell r="N945">
            <v>0.24</v>
          </cell>
          <cell r="O945" t="str">
            <v>Tim C Bingley</v>
          </cell>
          <cell r="P945" t="str">
            <v>Cunningham, Barry G</v>
          </cell>
        </row>
        <row r="946">
          <cell r="A946">
            <v>11773</v>
          </cell>
          <cell r="B946" t="str">
            <v>Wright</v>
          </cell>
          <cell r="C946" t="str">
            <v>Deborah</v>
          </cell>
          <cell r="D946" t="str">
            <v>Non-Exempt,Non-Union</v>
          </cell>
          <cell r="E946">
            <v>1276</v>
          </cell>
          <cell r="F946" t="str">
            <v>Power Delivery Safety &amp; Environmental</v>
          </cell>
          <cell r="G946">
            <v>2020</v>
          </cell>
          <cell r="H946" t="str">
            <v>Assistant, Group/Indv</v>
          </cell>
          <cell r="I946" t="str">
            <v>Assistant, Group/Indv</v>
          </cell>
          <cell r="J946">
            <v>30693</v>
          </cell>
          <cell r="K946">
            <v>37760</v>
          </cell>
          <cell r="L946">
            <v>44002.080000000002</v>
          </cell>
          <cell r="M946" t="str">
            <v xml:space="preserve">    36500.00</v>
          </cell>
          <cell r="N946">
            <v>0.2</v>
          </cell>
          <cell r="O946" t="str">
            <v>Michael A Brooks</v>
          </cell>
          <cell r="P946" t="str">
            <v>Wright, Matthew</v>
          </cell>
        </row>
        <row r="947">
          <cell r="A947">
            <v>11778</v>
          </cell>
          <cell r="B947" t="str">
            <v>Fullmer</v>
          </cell>
          <cell r="C947" t="str">
            <v>Garlin</v>
          </cell>
          <cell r="D947" t="str">
            <v>Exempt</v>
          </cell>
          <cell r="E947">
            <v>231</v>
          </cell>
          <cell r="F947" t="str">
            <v>Generation</v>
          </cell>
          <cell r="G947">
            <v>2053</v>
          </cell>
          <cell r="H947" t="str">
            <v>Cnslt, HR - Ld/Sr</v>
          </cell>
          <cell r="I947" t="str">
            <v>Cnslt, HR - Ld/Sr</v>
          </cell>
          <cell r="J947">
            <v>30704</v>
          </cell>
          <cell r="K947">
            <v>37165</v>
          </cell>
          <cell r="L947">
            <v>100719.12</v>
          </cell>
          <cell r="M947" t="str">
            <v xml:space="preserve">    93600.00</v>
          </cell>
          <cell r="N947">
            <v>0.3</v>
          </cell>
          <cell r="O947" t="str">
            <v>Richard C Woolley</v>
          </cell>
          <cell r="P947" t="str">
            <v>Cunningham, Barry G</v>
          </cell>
        </row>
        <row r="948">
          <cell r="A948">
            <v>11788</v>
          </cell>
          <cell r="B948" t="str">
            <v>Andikoetxea</v>
          </cell>
          <cell r="C948" t="str">
            <v>Juan</v>
          </cell>
          <cell r="D948" t="str">
            <v>Exempt</v>
          </cell>
          <cell r="E948">
            <v>642</v>
          </cell>
          <cell r="F948" t="str">
            <v>Jim Bridger Plant Administration</v>
          </cell>
          <cell r="G948">
            <v>1982</v>
          </cell>
          <cell r="H948" t="str">
            <v>Analyst, Bus Sys - Ld/Sr</v>
          </cell>
          <cell r="I948" t="str">
            <v>Analyst, Bus Sys - Ld/Sr</v>
          </cell>
          <cell r="J948">
            <v>29347</v>
          </cell>
          <cell r="K948">
            <v>37433</v>
          </cell>
          <cell r="L948">
            <v>68964</v>
          </cell>
          <cell r="M948" t="str">
            <v xml:space="preserve">    72750.00</v>
          </cell>
          <cell r="N948">
            <v>0.24</v>
          </cell>
          <cell r="O948" t="str">
            <v>Jon D Christensen</v>
          </cell>
          <cell r="P948" t="str">
            <v>Cunningham, Barry G</v>
          </cell>
        </row>
        <row r="949">
          <cell r="A949">
            <v>11796</v>
          </cell>
          <cell r="B949" t="str">
            <v>Beacco</v>
          </cell>
          <cell r="C949" t="str">
            <v>Fritz</v>
          </cell>
          <cell r="D949" t="str">
            <v>Exempt</v>
          </cell>
          <cell r="E949">
            <v>1077</v>
          </cell>
          <cell r="F949" t="str">
            <v>Generation Engineering</v>
          </cell>
          <cell r="G949">
            <v>2225</v>
          </cell>
          <cell r="H949" t="str">
            <v>Planner, Plant - Ld/Sr</v>
          </cell>
          <cell r="I949" t="str">
            <v>Planner, Plant - Ld/Sr</v>
          </cell>
          <cell r="J949">
            <v>30711</v>
          </cell>
          <cell r="K949">
            <v>38149</v>
          </cell>
          <cell r="L949">
            <v>69250.080000000002</v>
          </cell>
          <cell r="M949" t="str">
            <v xml:space="preserve">    73450.00</v>
          </cell>
          <cell r="N949">
            <v>0.24</v>
          </cell>
          <cell r="O949" t="str">
            <v>Richard A Goff</v>
          </cell>
          <cell r="P949" t="str">
            <v>Cunningham, Barry G</v>
          </cell>
        </row>
        <row r="950">
          <cell r="A950">
            <v>11824</v>
          </cell>
          <cell r="B950" t="str">
            <v>Morse</v>
          </cell>
          <cell r="C950" t="str">
            <v>Loren</v>
          </cell>
          <cell r="D950" t="str">
            <v>Exempt</v>
          </cell>
          <cell r="E950">
            <v>1065</v>
          </cell>
          <cell r="F950" t="str">
            <v>C&amp;I Account Management</v>
          </cell>
          <cell r="G950">
            <v>6008</v>
          </cell>
          <cell r="H950" t="str">
            <v>Director, Customer Accoun</v>
          </cell>
          <cell r="I950" t="str">
            <v>Director, Customer Accts</v>
          </cell>
          <cell r="J950">
            <v>30739</v>
          </cell>
          <cell r="K950">
            <v>37098</v>
          </cell>
          <cell r="L950">
            <v>110845.2</v>
          </cell>
          <cell r="M950" t="str">
            <v xml:space="preserve">   112500.00</v>
          </cell>
          <cell r="N950">
            <v>0.5</v>
          </cell>
          <cell r="O950" t="str">
            <v>Dale M Pommarane</v>
          </cell>
          <cell r="P950" t="str">
            <v>Wright, Matthew</v>
          </cell>
        </row>
        <row r="951">
          <cell r="A951">
            <v>11836</v>
          </cell>
          <cell r="B951" t="str">
            <v>Burruss</v>
          </cell>
          <cell r="C951" t="str">
            <v>James</v>
          </cell>
          <cell r="D951" t="str">
            <v>Exempt</v>
          </cell>
          <cell r="E951">
            <v>1276</v>
          </cell>
          <cell r="F951" t="str">
            <v>Power Delivery Safety &amp; Environmental</v>
          </cell>
          <cell r="G951">
            <v>1988</v>
          </cell>
          <cell r="H951" t="str">
            <v>Analyst, Env - Ld/Sr</v>
          </cell>
          <cell r="I951" t="str">
            <v>Analyst, Env - Ld/Sr</v>
          </cell>
          <cell r="J951">
            <v>30753</v>
          </cell>
          <cell r="K951">
            <v>35972</v>
          </cell>
          <cell r="L951">
            <v>83511.12</v>
          </cell>
          <cell r="M951" t="str">
            <v xml:space="preserve">    78000.00</v>
          </cell>
          <cell r="N951">
            <v>0.24</v>
          </cell>
          <cell r="O951" t="str">
            <v>Brent J Leonard</v>
          </cell>
          <cell r="P951" t="str">
            <v>Wright, Matthew</v>
          </cell>
        </row>
        <row r="952">
          <cell r="A952">
            <v>11854</v>
          </cell>
          <cell r="B952" t="str">
            <v>Miller III</v>
          </cell>
          <cell r="C952" t="str">
            <v>Forrest</v>
          </cell>
          <cell r="D952" t="str">
            <v>Exempt</v>
          </cell>
          <cell r="E952">
            <v>617</v>
          </cell>
          <cell r="F952" t="str">
            <v>Metering Business Systems Support</v>
          </cell>
          <cell r="G952">
            <v>6273</v>
          </cell>
          <cell r="H952" t="str">
            <v>Analyst, Metering - Ld/Sr</v>
          </cell>
          <cell r="I952" t="str">
            <v>Analyst, Metering - Ld/Sr</v>
          </cell>
          <cell r="J952">
            <v>30753</v>
          </cell>
          <cell r="K952">
            <v>37875</v>
          </cell>
          <cell r="L952">
            <v>52200</v>
          </cell>
          <cell r="M952" t="str">
            <v xml:space="preserve">    66300.00</v>
          </cell>
          <cell r="N952">
            <v>0.24</v>
          </cell>
          <cell r="O952" t="str">
            <v>Charles Mohler</v>
          </cell>
          <cell r="P952" t="str">
            <v>Wright, Matthew</v>
          </cell>
        </row>
        <row r="953">
          <cell r="A953">
            <v>11863</v>
          </cell>
          <cell r="B953" t="str">
            <v>Points</v>
          </cell>
          <cell r="C953" t="str">
            <v>Gary</v>
          </cell>
          <cell r="D953" t="str">
            <v>Exempt</v>
          </cell>
          <cell r="E953">
            <v>648</v>
          </cell>
          <cell r="F953" t="str">
            <v>Naughton Maintenance</v>
          </cell>
          <cell r="G953">
            <v>2278</v>
          </cell>
          <cell r="H953" t="str">
            <v>Supervisor, Plant</v>
          </cell>
          <cell r="I953" t="str">
            <v>Supervisor, Plant</v>
          </cell>
          <cell r="J953">
            <v>30756</v>
          </cell>
          <cell r="K953">
            <v>37905</v>
          </cell>
          <cell r="L953">
            <v>72304.08</v>
          </cell>
          <cell r="M953" t="str">
            <v xml:space="preserve">    71500.00</v>
          </cell>
          <cell r="N953">
            <v>0.24</v>
          </cell>
          <cell r="O953" t="str">
            <v>John M Schreurs</v>
          </cell>
          <cell r="P953" t="str">
            <v>Cunningham, Barry G</v>
          </cell>
        </row>
        <row r="954">
          <cell r="A954">
            <v>11867</v>
          </cell>
          <cell r="B954" t="str">
            <v>Louder</v>
          </cell>
          <cell r="C954" t="str">
            <v>Lisa</v>
          </cell>
          <cell r="D954" t="str">
            <v>Exempt</v>
          </cell>
          <cell r="E954">
            <v>1083</v>
          </cell>
          <cell r="F954" t="str">
            <v>RE Right of Way Services</v>
          </cell>
          <cell r="G954">
            <v>2237</v>
          </cell>
          <cell r="H954" t="str">
            <v>Prpty Agnt - Assoc</v>
          </cell>
          <cell r="I954" t="str">
            <v>Prpty Agnt - Assoc</v>
          </cell>
          <cell r="J954">
            <v>30760</v>
          </cell>
          <cell r="K954">
            <v>35972</v>
          </cell>
          <cell r="L954">
            <v>53816.160000000003</v>
          </cell>
          <cell r="M954" t="str">
            <v xml:space="preserve">    56450.00</v>
          </cell>
          <cell r="N954">
            <v>0.2</v>
          </cell>
          <cell r="O954" t="str">
            <v>Patti J Perigo</v>
          </cell>
          <cell r="P954" t="str">
            <v>MacRitchie, Andy</v>
          </cell>
        </row>
        <row r="955">
          <cell r="A955">
            <v>11900</v>
          </cell>
          <cell r="B955" t="str">
            <v>Healy</v>
          </cell>
          <cell r="C955" t="str">
            <v>Marilyn</v>
          </cell>
          <cell r="D955" t="str">
            <v>Non-Exempt,Non-Union</v>
          </cell>
          <cell r="E955">
            <v>1077</v>
          </cell>
          <cell r="F955" t="str">
            <v>Generation Engineering</v>
          </cell>
          <cell r="G955">
            <v>2020</v>
          </cell>
          <cell r="H955" t="str">
            <v>Assistant, Group/Indv</v>
          </cell>
          <cell r="I955" t="str">
            <v>Assistant, Group/Indv</v>
          </cell>
          <cell r="J955">
            <v>30783</v>
          </cell>
          <cell r="K955">
            <v>35972</v>
          </cell>
          <cell r="L955">
            <v>39200.160000000003</v>
          </cell>
          <cell r="M955" t="str">
            <v xml:space="preserve">    36500.00</v>
          </cell>
          <cell r="N955">
            <v>0.2</v>
          </cell>
          <cell r="O955" t="str">
            <v>Lon C Udy</v>
          </cell>
          <cell r="P955" t="str">
            <v>Cunningham, Barry G</v>
          </cell>
        </row>
        <row r="956">
          <cell r="A956">
            <v>11909</v>
          </cell>
          <cell r="B956" t="str">
            <v>Hodny</v>
          </cell>
          <cell r="C956" t="str">
            <v>Maggie</v>
          </cell>
          <cell r="D956" t="str">
            <v>Exempt</v>
          </cell>
          <cell r="E956">
            <v>1083</v>
          </cell>
          <cell r="F956" t="str">
            <v>RE Right of Way Services</v>
          </cell>
          <cell r="G956">
            <v>2238</v>
          </cell>
          <cell r="H956" t="str">
            <v>Prpty Agnt - Car</v>
          </cell>
          <cell r="I956" t="str">
            <v>Prpty Agnt - Car</v>
          </cell>
          <cell r="J956">
            <v>37663</v>
          </cell>
          <cell r="K956">
            <v>37663</v>
          </cell>
          <cell r="L956">
            <v>60030</v>
          </cell>
          <cell r="M956" t="str">
            <v xml:space="preserve">    63800.00</v>
          </cell>
          <cell r="N956">
            <v>0.24</v>
          </cell>
          <cell r="O956" t="str">
            <v>Patti J Perigo</v>
          </cell>
          <cell r="P956" t="str">
            <v>MacRitchie, Andy</v>
          </cell>
        </row>
        <row r="957">
          <cell r="A957">
            <v>11910</v>
          </cell>
          <cell r="B957" t="str">
            <v>Coombs</v>
          </cell>
          <cell r="C957" t="str">
            <v>Mary</v>
          </cell>
          <cell r="D957" t="str">
            <v>Non-Exempt,Non-Union</v>
          </cell>
          <cell r="E957">
            <v>650</v>
          </cell>
          <cell r="F957" t="str">
            <v>Dave Johnston Administration</v>
          </cell>
          <cell r="G957">
            <v>2020</v>
          </cell>
          <cell r="H957" t="str">
            <v>Assistant, Group/Indv</v>
          </cell>
          <cell r="I957" t="str">
            <v>Assistant, Group/Indv</v>
          </cell>
          <cell r="J957">
            <v>30788</v>
          </cell>
          <cell r="K957">
            <v>35972</v>
          </cell>
          <cell r="L957">
            <v>35151.120000000003</v>
          </cell>
          <cell r="M957" t="str">
            <v xml:space="preserve">    36500.00</v>
          </cell>
          <cell r="N957">
            <v>0.2</v>
          </cell>
          <cell r="O957" t="str">
            <v>Michael R Schaffer</v>
          </cell>
          <cell r="P957" t="str">
            <v>Cunningham, Barry G</v>
          </cell>
        </row>
        <row r="958">
          <cell r="A958">
            <v>11922</v>
          </cell>
          <cell r="B958" t="str">
            <v>Apodaca</v>
          </cell>
          <cell r="C958" t="str">
            <v>Willie</v>
          </cell>
          <cell r="D958" t="str">
            <v>Exempt</v>
          </cell>
          <cell r="E958">
            <v>1077</v>
          </cell>
          <cell r="F958" t="str">
            <v>Generation Engineering</v>
          </cell>
          <cell r="G958">
            <v>6919</v>
          </cell>
          <cell r="H958" t="str">
            <v>Cnslt, Process - Ld/Sr</v>
          </cell>
          <cell r="I958" t="str">
            <v>Cnslt, Process - Ld/Sr</v>
          </cell>
          <cell r="J958">
            <v>27835</v>
          </cell>
          <cell r="K958">
            <v>37712</v>
          </cell>
          <cell r="L958">
            <v>95744.16</v>
          </cell>
          <cell r="M958" t="str">
            <v xml:space="preserve">    85750.00</v>
          </cell>
          <cell r="N958">
            <v>0.3</v>
          </cell>
          <cell r="O958" t="str">
            <v>Craig O Garritson</v>
          </cell>
          <cell r="P958" t="str">
            <v>Cunningham, Barry G</v>
          </cell>
        </row>
        <row r="959">
          <cell r="A959">
            <v>11925</v>
          </cell>
          <cell r="B959" t="str">
            <v>Apperson</v>
          </cell>
          <cell r="C959" t="str">
            <v>John</v>
          </cell>
          <cell r="D959" t="str">
            <v>Exempt</v>
          </cell>
          <cell r="E959">
            <v>238</v>
          </cell>
          <cell r="F959" t="str">
            <v>C&amp;T Front Office</v>
          </cell>
          <cell r="G959">
            <v>2111</v>
          </cell>
          <cell r="H959" t="str">
            <v>Director, Trading</v>
          </cell>
          <cell r="I959" t="str">
            <v>Director, Trading</v>
          </cell>
          <cell r="J959">
            <v>29976</v>
          </cell>
          <cell r="K959">
            <v>36617</v>
          </cell>
          <cell r="L959">
            <v>188134.08</v>
          </cell>
          <cell r="M959" t="str">
            <v xml:space="preserve">   146800.00</v>
          </cell>
          <cell r="N959">
            <v>1</v>
          </cell>
          <cell r="O959" t="str">
            <v>Mark R Tallman</v>
          </cell>
          <cell r="P959" t="str">
            <v>Watters, Stan K</v>
          </cell>
        </row>
        <row r="960">
          <cell r="A960">
            <v>11942</v>
          </cell>
          <cell r="B960" t="str">
            <v>Wiscomb</v>
          </cell>
          <cell r="C960" t="str">
            <v>Thomas</v>
          </cell>
          <cell r="D960" t="str">
            <v>Exempt</v>
          </cell>
          <cell r="E960">
            <v>1073</v>
          </cell>
          <cell r="F960" t="str">
            <v>Safety and Environmental Svcs</v>
          </cell>
          <cell r="G960">
            <v>1988</v>
          </cell>
          <cell r="H960" t="str">
            <v>Analyst, Env - Ld/Sr</v>
          </cell>
          <cell r="I960" t="str">
            <v>Analyst, Env - Ld/Sr</v>
          </cell>
          <cell r="J960">
            <v>31208</v>
          </cell>
          <cell r="K960">
            <v>37298</v>
          </cell>
          <cell r="L960">
            <v>72294</v>
          </cell>
          <cell r="M960" t="str">
            <v xml:space="preserve">    78000.00</v>
          </cell>
          <cell r="N960">
            <v>0.24</v>
          </cell>
          <cell r="O960" t="str">
            <v>William K Lawson</v>
          </cell>
          <cell r="P960" t="str">
            <v>Wessman, Ernest E</v>
          </cell>
        </row>
        <row r="961">
          <cell r="A961">
            <v>11960</v>
          </cell>
          <cell r="B961" t="str">
            <v>Bryngelson</v>
          </cell>
          <cell r="C961" t="str">
            <v>Cory</v>
          </cell>
          <cell r="D961" t="str">
            <v>Exempt</v>
          </cell>
          <cell r="E961">
            <v>650</v>
          </cell>
          <cell r="F961" t="str">
            <v>Dave Johnston Administration</v>
          </cell>
          <cell r="G961">
            <v>7543</v>
          </cell>
          <cell r="H961" t="str">
            <v>Analyst, Fin/Actng - Car</v>
          </cell>
          <cell r="I961" t="str">
            <v>Analyst, Fin/Actng - Car</v>
          </cell>
          <cell r="J961">
            <v>37652</v>
          </cell>
          <cell r="K961">
            <v>37652</v>
          </cell>
          <cell r="L961">
            <v>52000.08</v>
          </cell>
          <cell r="M961" t="str">
            <v xml:space="preserve">    54250.00</v>
          </cell>
          <cell r="N961">
            <v>0.2</v>
          </cell>
          <cell r="O961" t="str">
            <v>Michael R Schaffer</v>
          </cell>
          <cell r="P961" t="str">
            <v>Cunningham, Barry G</v>
          </cell>
        </row>
        <row r="962">
          <cell r="A962">
            <v>11975</v>
          </cell>
          <cell r="B962" t="str">
            <v>Araas</v>
          </cell>
          <cell r="C962" t="str">
            <v>David</v>
          </cell>
          <cell r="D962" t="str">
            <v>Exempt</v>
          </cell>
          <cell r="E962">
            <v>1139</v>
          </cell>
          <cell r="F962" t="str">
            <v>Medford New Connections</v>
          </cell>
          <cell r="G962">
            <v>6081</v>
          </cell>
          <cell r="H962" t="str">
            <v>Manager, Distribution</v>
          </cell>
          <cell r="I962" t="str">
            <v>Manager, Distribution</v>
          </cell>
          <cell r="J962">
            <v>27212</v>
          </cell>
          <cell r="K962">
            <v>37236</v>
          </cell>
          <cell r="L962">
            <v>91556.160000000003</v>
          </cell>
          <cell r="M962" t="str">
            <v xml:space="preserve">    90600.00</v>
          </cell>
          <cell r="N962">
            <v>0.3</v>
          </cell>
          <cell r="O962" t="str">
            <v>Bruce E Johnson</v>
          </cell>
          <cell r="P962" t="str">
            <v>Wright, Matthew</v>
          </cell>
        </row>
        <row r="963">
          <cell r="A963">
            <v>11978</v>
          </cell>
          <cell r="B963" t="str">
            <v>Campbell</v>
          </cell>
          <cell r="C963" t="str">
            <v>Allen</v>
          </cell>
          <cell r="D963" t="str">
            <v>Exempt</v>
          </cell>
          <cell r="E963">
            <v>1328</v>
          </cell>
          <cell r="F963" t="str">
            <v>PD Transmission Systems</v>
          </cell>
          <cell r="G963">
            <v>2133</v>
          </cell>
          <cell r="H963" t="str">
            <v>IT Spclst, CS Gen - Ld/Sr</v>
          </cell>
          <cell r="I963" t="str">
            <v>IT Spclst, CS Gen - Ld/Sr</v>
          </cell>
          <cell r="J963">
            <v>37653</v>
          </cell>
          <cell r="K963">
            <v>37653</v>
          </cell>
          <cell r="L963">
            <v>85550.16</v>
          </cell>
          <cell r="M963" t="str">
            <v xml:space="preserve">    85250.00</v>
          </cell>
          <cell r="N963">
            <v>0.24</v>
          </cell>
          <cell r="O963" t="str">
            <v>Richard N Niska</v>
          </cell>
          <cell r="P963" t="str">
            <v>Walje, A Richard</v>
          </cell>
        </row>
        <row r="964">
          <cell r="A964">
            <v>11990</v>
          </cell>
          <cell r="B964" t="str">
            <v>Arambel</v>
          </cell>
          <cell r="C964" t="str">
            <v>Robert</v>
          </cell>
          <cell r="D964" t="str">
            <v>Exempt</v>
          </cell>
          <cell r="E964">
            <v>218</v>
          </cell>
          <cell r="F964" t="str">
            <v>Jim Bridger Plant</v>
          </cell>
          <cell r="G964">
            <v>2194</v>
          </cell>
          <cell r="H964" t="str">
            <v>Mng Dirctr, Plant</v>
          </cell>
          <cell r="I964" t="str">
            <v>Mng Dirctr, Plant</v>
          </cell>
          <cell r="J964">
            <v>27881</v>
          </cell>
          <cell r="K964">
            <v>35972</v>
          </cell>
          <cell r="L964">
            <v>143617.20000000001</v>
          </cell>
          <cell r="M964" t="str">
            <v xml:space="preserve">   127750.00</v>
          </cell>
          <cell r="N964">
            <v>0.4</v>
          </cell>
          <cell r="O964" t="str">
            <v>Richard C Woolley</v>
          </cell>
          <cell r="P964" t="str">
            <v>Cunningham, Barry G</v>
          </cell>
        </row>
        <row r="965">
          <cell r="A965">
            <v>12000</v>
          </cell>
          <cell r="B965" t="str">
            <v>Haynes</v>
          </cell>
          <cell r="C965" t="str">
            <v>April</v>
          </cell>
          <cell r="D965" t="str">
            <v>Exempt</v>
          </cell>
          <cell r="E965">
            <v>675</v>
          </cell>
          <cell r="F965" t="str">
            <v>Carbon Maintenance</v>
          </cell>
          <cell r="G965">
            <v>2120</v>
          </cell>
          <cell r="H965" t="str">
            <v>Engineer - Ld/Sr</v>
          </cell>
          <cell r="I965" t="str">
            <v>Engineer - Ld/Sr</v>
          </cell>
          <cell r="J965">
            <v>30831</v>
          </cell>
          <cell r="K965">
            <v>37555</v>
          </cell>
          <cell r="L965">
            <v>81471.12</v>
          </cell>
          <cell r="M965" t="str">
            <v xml:space="preserve">    80400.00</v>
          </cell>
          <cell r="N965">
            <v>0.24</v>
          </cell>
          <cell r="O965" t="str">
            <v>Tim C Bingley</v>
          </cell>
          <cell r="P965" t="str">
            <v>Cunningham, Barry G</v>
          </cell>
        </row>
        <row r="966">
          <cell r="A966">
            <v>12011</v>
          </cell>
          <cell r="B966" t="str">
            <v>Hominiuk</v>
          </cell>
          <cell r="C966" t="str">
            <v>James</v>
          </cell>
          <cell r="D966" t="str">
            <v>Exempt</v>
          </cell>
          <cell r="E966">
            <v>503</v>
          </cell>
          <cell r="F966" t="str">
            <v>IT Corporate Apps &amp; Systems</v>
          </cell>
          <cell r="G966">
            <v>2056</v>
          </cell>
          <cell r="H966" t="str">
            <v>Cnslt, Sys - Car</v>
          </cell>
          <cell r="I966" t="str">
            <v>Cnslt, Sys - Car</v>
          </cell>
          <cell r="J966">
            <v>37655</v>
          </cell>
          <cell r="K966">
            <v>37893</v>
          </cell>
          <cell r="L966">
            <v>80340</v>
          </cell>
          <cell r="M966" t="str">
            <v xml:space="preserve">    81500.00</v>
          </cell>
          <cell r="N966">
            <v>0.24</v>
          </cell>
          <cell r="O966" t="str">
            <v>Jeffery B Ponsness</v>
          </cell>
          <cell r="P966" t="str">
            <v>Walje, A Richard</v>
          </cell>
        </row>
        <row r="967">
          <cell r="A967">
            <v>12017</v>
          </cell>
          <cell r="B967" t="str">
            <v>Fassett</v>
          </cell>
          <cell r="C967" t="str">
            <v>Richard</v>
          </cell>
          <cell r="D967" t="str">
            <v>Exempt</v>
          </cell>
          <cell r="E967">
            <v>649</v>
          </cell>
          <cell r="F967" t="str">
            <v>Naughton Operations</v>
          </cell>
          <cell r="G967">
            <v>2120</v>
          </cell>
          <cell r="H967" t="str">
            <v>Engineer - Ld/Sr</v>
          </cell>
          <cell r="I967" t="str">
            <v>Engineer - Ld/Sr</v>
          </cell>
          <cell r="J967">
            <v>30831</v>
          </cell>
          <cell r="K967">
            <v>35972</v>
          </cell>
          <cell r="L967">
            <v>72869.039999999994</v>
          </cell>
          <cell r="M967" t="str">
            <v xml:space="preserve">    80400.00</v>
          </cell>
          <cell r="N967">
            <v>0.24</v>
          </cell>
          <cell r="O967" t="str">
            <v>Michael G Dodge</v>
          </cell>
          <cell r="P967" t="str">
            <v>Cunningham, Barry G</v>
          </cell>
        </row>
        <row r="968">
          <cell r="A968">
            <v>12019</v>
          </cell>
          <cell r="B968" t="str">
            <v>Chapman Jr</v>
          </cell>
          <cell r="C968" t="str">
            <v>Floyd</v>
          </cell>
          <cell r="D968" t="str">
            <v>Exempt</v>
          </cell>
          <cell r="E968">
            <v>1094</v>
          </cell>
          <cell r="F968" t="str">
            <v>Salt Lake &amp; Portland DEMC</v>
          </cell>
          <cell r="G968">
            <v>6081</v>
          </cell>
          <cell r="H968" t="str">
            <v>Manager, Distribution</v>
          </cell>
          <cell r="I968" t="str">
            <v>Manager, Distribution</v>
          </cell>
          <cell r="J968">
            <v>30818</v>
          </cell>
          <cell r="K968">
            <v>37508</v>
          </cell>
          <cell r="L968">
            <v>80000.160000000003</v>
          </cell>
          <cell r="M968" t="str">
            <v xml:space="preserve">    90600.00</v>
          </cell>
          <cell r="N968">
            <v>0.3</v>
          </cell>
          <cell r="O968" t="str">
            <v>James L Marquis</v>
          </cell>
          <cell r="P968" t="str">
            <v>Wright, Matthew</v>
          </cell>
        </row>
        <row r="969">
          <cell r="A969">
            <v>12034</v>
          </cell>
          <cell r="B969" t="str">
            <v>Bailey</v>
          </cell>
          <cell r="C969" t="str">
            <v>Nathan</v>
          </cell>
          <cell r="D969" t="str">
            <v>Exempt</v>
          </cell>
          <cell r="E969">
            <v>82</v>
          </cell>
          <cell r="F969" t="str">
            <v>Generation Labor Relations</v>
          </cell>
          <cell r="G969">
            <v>1993</v>
          </cell>
          <cell r="H969" t="str">
            <v>Analyst, HR - Car</v>
          </cell>
          <cell r="I969" t="str">
            <v>Analyst, HR - Car</v>
          </cell>
          <cell r="J969">
            <v>37670</v>
          </cell>
          <cell r="K969">
            <v>37670</v>
          </cell>
          <cell r="L969">
            <v>49440</v>
          </cell>
          <cell r="M969" t="str">
            <v xml:space="preserve">    59750.00</v>
          </cell>
          <cell r="N969">
            <v>0.2</v>
          </cell>
          <cell r="O969" t="str">
            <v>Jim P Cox</v>
          </cell>
          <cell r="P969" t="str">
            <v>Pittman, Michael J</v>
          </cell>
        </row>
        <row r="970">
          <cell r="A970">
            <v>12048</v>
          </cell>
          <cell r="B970" t="str">
            <v>Hogue Jr</v>
          </cell>
          <cell r="C970" t="str">
            <v>Arnold</v>
          </cell>
          <cell r="D970" t="str">
            <v>Exempt</v>
          </cell>
          <cell r="E970">
            <v>617</v>
          </cell>
          <cell r="F970" t="str">
            <v>Metering Business Systems Support</v>
          </cell>
          <cell r="G970">
            <v>6273</v>
          </cell>
          <cell r="H970" t="str">
            <v>Analyst, Metering - Ld/Sr</v>
          </cell>
          <cell r="I970" t="str">
            <v>Analyst, Metering - Ld/Sr</v>
          </cell>
          <cell r="J970">
            <v>30853</v>
          </cell>
          <cell r="K970">
            <v>38194</v>
          </cell>
          <cell r="L970">
            <v>61000.08</v>
          </cell>
          <cell r="M970" t="str">
            <v xml:space="preserve">    66300.00</v>
          </cell>
          <cell r="N970">
            <v>0.24</v>
          </cell>
          <cell r="O970" t="str">
            <v>James R Wagner</v>
          </cell>
          <cell r="P970" t="str">
            <v>Wright, Matthew</v>
          </cell>
        </row>
        <row r="971">
          <cell r="A971">
            <v>12069</v>
          </cell>
          <cell r="B971" t="str">
            <v>Richens</v>
          </cell>
          <cell r="C971" t="str">
            <v>Kenneth</v>
          </cell>
          <cell r="D971" t="str">
            <v>Exempt</v>
          </cell>
          <cell r="E971">
            <v>250</v>
          </cell>
          <cell r="F971" t="str">
            <v>Training Support &amp; Development - PD</v>
          </cell>
          <cell r="G971">
            <v>2169</v>
          </cell>
          <cell r="H971" t="str">
            <v>Manager, HR</v>
          </cell>
          <cell r="I971" t="str">
            <v>Manager, HR</v>
          </cell>
          <cell r="J971">
            <v>30872</v>
          </cell>
          <cell r="K971">
            <v>36863</v>
          </cell>
          <cell r="L971">
            <v>90642</v>
          </cell>
          <cell r="M971" t="str">
            <v xml:space="preserve">    93600.00</v>
          </cell>
          <cell r="N971">
            <v>0.3</v>
          </cell>
          <cell r="O971" t="str">
            <v>John C Howes</v>
          </cell>
          <cell r="P971" t="str">
            <v>Wright, Matthew</v>
          </cell>
        </row>
        <row r="972">
          <cell r="A972">
            <v>12078</v>
          </cell>
          <cell r="B972" t="str">
            <v>Weeks</v>
          </cell>
          <cell r="C972" t="str">
            <v>Wyla</v>
          </cell>
          <cell r="D972" t="str">
            <v>Non-Exempt,Non-Union</v>
          </cell>
          <cell r="E972">
            <v>215</v>
          </cell>
          <cell r="F972" t="str">
            <v>Gadsby Plant</v>
          </cell>
          <cell r="G972">
            <v>2020</v>
          </cell>
          <cell r="H972" t="str">
            <v>Assistant, Group/Indv</v>
          </cell>
          <cell r="I972" t="str">
            <v>Assistant, Group/Indv</v>
          </cell>
          <cell r="J972">
            <v>30874</v>
          </cell>
          <cell r="K972">
            <v>35972</v>
          </cell>
          <cell r="L972">
            <v>42534</v>
          </cell>
          <cell r="M972" t="str">
            <v xml:space="preserve">    36500.00</v>
          </cell>
          <cell r="N972">
            <v>0.2</v>
          </cell>
          <cell r="O972" t="str">
            <v>William A Domichel</v>
          </cell>
          <cell r="P972" t="str">
            <v>Cunningham, Barry G</v>
          </cell>
        </row>
        <row r="973">
          <cell r="A973">
            <v>12110</v>
          </cell>
          <cell r="B973" t="str">
            <v>Morris</v>
          </cell>
          <cell r="C973" t="str">
            <v>Billy</v>
          </cell>
          <cell r="D973" t="str">
            <v>Non-Exempt,Non-Union</v>
          </cell>
          <cell r="E973">
            <v>1252</v>
          </cell>
          <cell r="F973" t="str">
            <v>Construction Mapping</v>
          </cell>
          <cell r="G973">
            <v>8284</v>
          </cell>
          <cell r="H973" t="str">
            <v>Specialist, Drafting - Ca</v>
          </cell>
          <cell r="I973" t="str">
            <v>Specialist, Drafting - Car</v>
          </cell>
          <cell r="J973">
            <v>30921</v>
          </cell>
          <cell r="K973">
            <v>36832</v>
          </cell>
          <cell r="L973">
            <v>42174</v>
          </cell>
          <cell r="M973" t="str">
            <v xml:space="preserve">    37450.00</v>
          </cell>
          <cell r="N973">
            <v>0.2</v>
          </cell>
          <cell r="O973" t="str">
            <v>Kenneth G Staples</v>
          </cell>
          <cell r="P973" t="str">
            <v>Wright, Matthew</v>
          </cell>
        </row>
        <row r="974">
          <cell r="A974">
            <v>12111</v>
          </cell>
          <cell r="B974" t="str">
            <v>Stuart</v>
          </cell>
          <cell r="C974" t="str">
            <v>James</v>
          </cell>
          <cell r="D974" t="str">
            <v>Exempt</v>
          </cell>
          <cell r="E974">
            <v>1046</v>
          </cell>
          <cell r="F974" t="str">
            <v>Distribution Dispatch</v>
          </cell>
          <cell r="G974">
            <v>6068</v>
          </cell>
          <cell r="H974" t="str">
            <v>Director, Dispatch</v>
          </cell>
          <cell r="I974" t="str">
            <v>Director, Dispatch</v>
          </cell>
          <cell r="J974">
            <v>30929</v>
          </cell>
          <cell r="K974">
            <v>37616</v>
          </cell>
          <cell r="L974">
            <v>107541.12</v>
          </cell>
          <cell r="M974" t="str">
            <v xml:space="preserve">   107850.00</v>
          </cell>
          <cell r="N974">
            <v>0.3</v>
          </cell>
          <cell r="O974" t="str">
            <v>Douglas R Butler</v>
          </cell>
          <cell r="P974" t="str">
            <v>Wright, Matthew</v>
          </cell>
        </row>
        <row r="975">
          <cell r="A975">
            <v>12122</v>
          </cell>
          <cell r="B975" t="str">
            <v>Lake</v>
          </cell>
          <cell r="C975" t="str">
            <v>Leslie</v>
          </cell>
          <cell r="D975" t="str">
            <v>Exempt</v>
          </cell>
          <cell r="E975">
            <v>1077</v>
          </cell>
          <cell r="F975" t="str">
            <v>Generation Engineering</v>
          </cell>
          <cell r="G975">
            <v>2120</v>
          </cell>
          <cell r="H975" t="str">
            <v>Engineer - Ld/Sr</v>
          </cell>
          <cell r="I975" t="str">
            <v>Engineer - Ld/Sr</v>
          </cell>
          <cell r="J975">
            <v>30936</v>
          </cell>
          <cell r="K975">
            <v>37236</v>
          </cell>
          <cell r="L975">
            <v>78570</v>
          </cell>
          <cell r="M975" t="str">
            <v xml:space="preserve">    80400.00</v>
          </cell>
          <cell r="N975">
            <v>0.24</v>
          </cell>
          <cell r="O975" t="str">
            <v>Rodney K Roberts</v>
          </cell>
          <cell r="P975" t="str">
            <v>Cunningham, Barry G</v>
          </cell>
        </row>
        <row r="976">
          <cell r="A976">
            <v>12133</v>
          </cell>
          <cell r="B976" t="str">
            <v>Broussard</v>
          </cell>
          <cell r="C976" t="str">
            <v>Paula</v>
          </cell>
          <cell r="D976" t="str">
            <v>Exempt</v>
          </cell>
          <cell r="E976">
            <v>597</v>
          </cell>
          <cell r="F976" t="str">
            <v>Cust Collection Cent- Inactive Collects</v>
          </cell>
          <cell r="G976">
            <v>2270</v>
          </cell>
          <cell r="H976" t="str">
            <v>Supervisor, Cust Svc</v>
          </cell>
          <cell r="I976" t="str">
            <v>Supervisor, Customer Service</v>
          </cell>
          <cell r="J976">
            <v>30938</v>
          </cell>
          <cell r="K976">
            <v>38088</v>
          </cell>
          <cell r="L976">
            <v>48499.92</v>
          </cell>
          <cell r="M976" t="str">
            <v xml:space="preserve">    61400.00</v>
          </cell>
          <cell r="N976">
            <v>0.2</v>
          </cell>
          <cell r="O976" t="str">
            <v>Julene D Martinez</v>
          </cell>
          <cell r="P976" t="str">
            <v>Wright, Matthew</v>
          </cell>
        </row>
        <row r="977">
          <cell r="A977">
            <v>12135</v>
          </cell>
          <cell r="B977" t="str">
            <v>Wilson</v>
          </cell>
          <cell r="C977" t="str">
            <v>Jennifer</v>
          </cell>
          <cell r="D977" t="str">
            <v>Exempt</v>
          </cell>
          <cell r="E977">
            <v>1012</v>
          </cell>
          <cell r="F977" t="str">
            <v>Corporate Accounting</v>
          </cell>
          <cell r="G977">
            <v>2005</v>
          </cell>
          <cell r="H977" t="str">
            <v>Analyst, Rgltry - Car</v>
          </cell>
          <cell r="I977" t="str">
            <v>Analyst, Rgltry - Car</v>
          </cell>
          <cell r="J977">
            <v>37669</v>
          </cell>
          <cell r="K977">
            <v>37669</v>
          </cell>
          <cell r="L977">
            <v>56150.16</v>
          </cell>
          <cell r="M977" t="str">
            <v xml:space="preserve">    61800.00</v>
          </cell>
          <cell r="N977">
            <v>0.2</v>
          </cell>
          <cell r="O977" t="str">
            <v>Nathan P Adent</v>
          </cell>
          <cell r="P977" t="str">
            <v>Peach, Richard</v>
          </cell>
        </row>
        <row r="978">
          <cell r="A978">
            <v>12138</v>
          </cell>
          <cell r="B978" t="str">
            <v>Barker</v>
          </cell>
          <cell r="C978" t="str">
            <v>Brent</v>
          </cell>
          <cell r="D978" t="str">
            <v>Exempt</v>
          </cell>
          <cell r="E978">
            <v>1065</v>
          </cell>
          <cell r="F978" t="str">
            <v>C&amp;I Account Management</v>
          </cell>
          <cell r="G978">
            <v>1952</v>
          </cell>
          <cell r="H978" t="str">
            <v>Acct Mgr, Corporate</v>
          </cell>
          <cell r="I978" t="str">
            <v>Acct Mgr, Corporate</v>
          </cell>
          <cell r="J978">
            <v>30951</v>
          </cell>
          <cell r="K978">
            <v>36202</v>
          </cell>
          <cell r="L978">
            <v>86483.04</v>
          </cell>
          <cell r="M978" t="str">
            <v xml:space="preserve">    92900.00</v>
          </cell>
          <cell r="N978">
            <v>0.3</v>
          </cell>
          <cell r="O978" t="str">
            <v>Robert B Dahl</v>
          </cell>
          <cell r="P978" t="str">
            <v>Wright, Matthew</v>
          </cell>
        </row>
        <row r="979">
          <cell r="A979">
            <v>12145</v>
          </cell>
          <cell r="B979" t="str">
            <v>Shaw</v>
          </cell>
          <cell r="C979" t="str">
            <v>Robert</v>
          </cell>
          <cell r="D979" t="str">
            <v>Exempt</v>
          </cell>
          <cell r="E979">
            <v>1351</v>
          </cell>
          <cell r="F979" t="str">
            <v>Desktop</v>
          </cell>
          <cell r="G979">
            <v>2137</v>
          </cell>
          <cell r="H979" t="str">
            <v>IT Spclst, Dsk Spt - Asso</v>
          </cell>
          <cell r="I979" t="str">
            <v>IT Spclst, Dsk Spt - Assoc</v>
          </cell>
          <cell r="J979">
            <v>37669</v>
          </cell>
          <cell r="K979">
            <v>37669</v>
          </cell>
          <cell r="L979">
            <v>39184.080000000002</v>
          </cell>
          <cell r="M979" t="str">
            <v xml:space="preserve">    39450.00</v>
          </cell>
          <cell r="N979">
            <v>0.2</v>
          </cell>
          <cell r="O979" t="str">
            <v>Janse D Deming</v>
          </cell>
          <cell r="P979" t="str">
            <v>Walje, A Richard</v>
          </cell>
        </row>
        <row r="980">
          <cell r="A980">
            <v>12149</v>
          </cell>
          <cell r="B980" t="str">
            <v>Jones</v>
          </cell>
          <cell r="C980" t="str">
            <v>Winona</v>
          </cell>
          <cell r="D980" t="str">
            <v>Non-Exempt,Non-Union</v>
          </cell>
          <cell r="E980">
            <v>1148</v>
          </cell>
          <cell r="F980" t="str">
            <v>Cust Collection Center- Director</v>
          </cell>
          <cell r="G980">
            <v>2020</v>
          </cell>
          <cell r="H980" t="str">
            <v>Assistant, Group/Indv</v>
          </cell>
          <cell r="I980" t="str">
            <v>Assistant, Group/Indv</v>
          </cell>
          <cell r="J980">
            <v>30957</v>
          </cell>
          <cell r="K980">
            <v>35972</v>
          </cell>
          <cell r="L980">
            <v>36683.040000000001</v>
          </cell>
          <cell r="M980" t="str">
            <v xml:space="preserve">    36500.00</v>
          </cell>
          <cell r="N980">
            <v>0.2</v>
          </cell>
          <cell r="O980" t="str">
            <v>Scott A Heagy</v>
          </cell>
          <cell r="P980" t="str">
            <v>Wright, Matthew</v>
          </cell>
        </row>
        <row r="981">
          <cell r="A981">
            <v>12157</v>
          </cell>
          <cell r="B981" t="str">
            <v>Hastings</v>
          </cell>
          <cell r="C981" t="str">
            <v>Jonathan</v>
          </cell>
          <cell r="D981" t="str">
            <v>Exempt</v>
          </cell>
          <cell r="E981">
            <v>269</v>
          </cell>
          <cell r="F981" t="str">
            <v>CBS Asset &amp; Cost Recovery Acctg</v>
          </cell>
          <cell r="G981">
            <v>1953</v>
          </cell>
          <cell r="H981" t="str">
            <v>Accountant, Gen - Assoc</v>
          </cell>
          <cell r="I981" t="str">
            <v>Accountant, Gen - Assoc</v>
          </cell>
          <cell r="J981">
            <v>37678</v>
          </cell>
          <cell r="K981">
            <v>37678</v>
          </cell>
          <cell r="L981">
            <v>41500.080000000002</v>
          </cell>
          <cell r="M981" t="str">
            <v xml:space="preserve">    43500.00</v>
          </cell>
          <cell r="N981">
            <v>0.2</v>
          </cell>
          <cell r="O981" t="str">
            <v>David J Vandehey</v>
          </cell>
          <cell r="P981" t="str">
            <v>MacRitchie, Andy</v>
          </cell>
        </row>
        <row r="982">
          <cell r="A982">
            <v>12162</v>
          </cell>
          <cell r="B982" t="str">
            <v>Archibald</v>
          </cell>
          <cell r="C982" t="str">
            <v>Robert</v>
          </cell>
          <cell r="D982" t="str">
            <v>Exempt</v>
          </cell>
          <cell r="E982">
            <v>215</v>
          </cell>
          <cell r="F982" t="str">
            <v>Gadsby Plant</v>
          </cell>
          <cell r="G982">
            <v>5692</v>
          </cell>
          <cell r="H982" t="str">
            <v>Supervisor, Plant Operati</v>
          </cell>
          <cell r="I982" t="str">
            <v>Supervisor, Plant Operations</v>
          </cell>
          <cell r="J982">
            <v>37711</v>
          </cell>
          <cell r="K982">
            <v>37783</v>
          </cell>
          <cell r="L982">
            <v>73095.12</v>
          </cell>
          <cell r="M982" t="str">
            <v xml:space="preserve">    78700.00</v>
          </cell>
          <cell r="N982">
            <v>0.24</v>
          </cell>
          <cell r="O982" t="str">
            <v>William A Domichel</v>
          </cell>
          <cell r="P982" t="str">
            <v>Cunningham, Barry G</v>
          </cell>
        </row>
        <row r="983">
          <cell r="A983">
            <v>12164</v>
          </cell>
          <cell r="B983" t="str">
            <v>Ebeling</v>
          </cell>
          <cell r="C983" t="str">
            <v>Donna</v>
          </cell>
          <cell r="D983" t="str">
            <v>Non-Exempt,Non-Union</v>
          </cell>
          <cell r="E983">
            <v>658</v>
          </cell>
          <cell r="F983" t="str">
            <v>Hunter Administration</v>
          </cell>
          <cell r="G983">
            <v>1998</v>
          </cell>
          <cell r="H983" t="str">
            <v>Analyst, Mtrls - Assoc</v>
          </cell>
          <cell r="I983" t="str">
            <v>Analyst, Mtrls - Assoc</v>
          </cell>
          <cell r="J983">
            <v>30967</v>
          </cell>
          <cell r="K983">
            <v>37767</v>
          </cell>
          <cell r="L983">
            <v>45946.080000000002</v>
          </cell>
          <cell r="M983" t="str">
            <v xml:space="preserve">    41200.00</v>
          </cell>
          <cell r="N983">
            <v>0.2</v>
          </cell>
          <cell r="O983" t="str">
            <v>Jim C Norton</v>
          </cell>
          <cell r="P983" t="str">
            <v>Cunningham, Barry G</v>
          </cell>
        </row>
        <row r="984">
          <cell r="A984">
            <v>12168</v>
          </cell>
          <cell r="B984" t="str">
            <v>Sorensen</v>
          </cell>
          <cell r="C984" t="str">
            <v>Joyce</v>
          </cell>
          <cell r="D984" t="str">
            <v>Exempt</v>
          </cell>
          <cell r="E984">
            <v>288</v>
          </cell>
          <cell r="F984" t="str">
            <v>Fuels, Interwest &amp; Mining Subs</v>
          </cell>
          <cell r="G984">
            <v>3421</v>
          </cell>
          <cell r="H984" t="str">
            <v>HR Administrator</v>
          </cell>
          <cell r="I984" t="str">
            <v>HR Administrator</v>
          </cell>
          <cell r="J984">
            <v>30971</v>
          </cell>
          <cell r="K984">
            <v>34906</v>
          </cell>
          <cell r="L984">
            <v>62628</v>
          </cell>
          <cell r="M984" t="str">
            <v xml:space="preserve">    66548.00</v>
          </cell>
          <cell r="N984">
            <v>0.2</v>
          </cell>
          <cell r="O984" t="str">
            <v>Douglas D Jeppson</v>
          </cell>
          <cell r="P984" t="str">
            <v>Johansen, Judi A</v>
          </cell>
        </row>
        <row r="985">
          <cell r="A985">
            <v>12176</v>
          </cell>
          <cell r="B985" t="str">
            <v>Foster</v>
          </cell>
          <cell r="C985" t="str">
            <v>Patricia</v>
          </cell>
          <cell r="D985" t="str">
            <v>Exempt</v>
          </cell>
          <cell r="E985">
            <v>597</v>
          </cell>
          <cell r="F985" t="str">
            <v>Cust Collection Cent- Inactive Collects</v>
          </cell>
          <cell r="G985">
            <v>2270</v>
          </cell>
          <cell r="H985" t="str">
            <v>Supervisor, Cust Svc</v>
          </cell>
          <cell r="I985" t="str">
            <v>Supervisor, Cust Svc</v>
          </cell>
          <cell r="J985">
            <v>30979</v>
          </cell>
          <cell r="K985">
            <v>37571</v>
          </cell>
          <cell r="L985">
            <v>51954</v>
          </cell>
          <cell r="M985" t="str">
            <v xml:space="preserve">    61400.00</v>
          </cell>
          <cell r="N985">
            <v>0.2</v>
          </cell>
          <cell r="O985" t="str">
            <v>Julene D Martinez</v>
          </cell>
          <cell r="P985" t="str">
            <v>Wright, Matthew</v>
          </cell>
        </row>
        <row r="986">
          <cell r="A986">
            <v>12181</v>
          </cell>
          <cell r="B986" t="str">
            <v>Jensen</v>
          </cell>
          <cell r="C986" t="str">
            <v>James</v>
          </cell>
          <cell r="D986" t="str">
            <v>Exempt</v>
          </cell>
          <cell r="E986">
            <v>476</v>
          </cell>
          <cell r="F986" t="str">
            <v>T&amp;D Systems Operations</v>
          </cell>
          <cell r="G986">
            <v>5717</v>
          </cell>
          <cell r="H986" t="str">
            <v>Spclst, D&amp;T - Car</v>
          </cell>
          <cell r="I986" t="str">
            <v>Spclst, D&amp;T - Car</v>
          </cell>
          <cell r="J986">
            <v>30997</v>
          </cell>
          <cell r="K986">
            <v>35972</v>
          </cell>
          <cell r="L986">
            <v>79193.039999999994</v>
          </cell>
          <cell r="M986" t="str">
            <v xml:space="preserve">    69650.00</v>
          </cell>
          <cell r="N986">
            <v>0.24</v>
          </cell>
          <cell r="O986" t="str">
            <v>Steven K Leistner</v>
          </cell>
          <cell r="P986" t="str">
            <v>Wright, Matthew</v>
          </cell>
        </row>
        <row r="987">
          <cell r="A987">
            <v>12182</v>
          </cell>
          <cell r="B987" t="str">
            <v>Meeds</v>
          </cell>
          <cell r="C987" t="str">
            <v>Vicki</v>
          </cell>
          <cell r="D987" t="str">
            <v>Non-Exempt,Non-Union</v>
          </cell>
          <cell r="E987">
            <v>250</v>
          </cell>
          <cell r="F987" t="str">
            <v>Training Support &amp; Development - PD</v>
          </cell>
          <cell r="G987">
            <v>2063</v>
          </cell>
          <cell r="H987" t="str">
            <v>Coord, HR - Car</v>
          </cell>
          <cell r="I987" t="str">
            <v>Coord, HR - Car</v>
          </cell>
          <cell r="J987">
            <v>30970</v>
          </cell>
          <cell r="K987">
            <v>37571</v>
          </cell>
          <cell r="L987">
            <v>38778</v>
          </cell>
          <cell r="M987" t="str">
            <v xml:space="preserve">    37000.00</v>
          </cell>
          <cell r="N987">
            <v>0.2</v>
          </cell>
          <cell r="O987" t="str">
            <v>John A Bircumshaw</v>
          </cell>
          <cell r="P987" t="str">
            <v>Wright, Matthew</v>
          </cell>
        </row>
        <row r="988">
          <cell r="A988">
            <v>12185</v>
          </cell>
          <cell r="B988" t="str">
            <v>Conover</v>
          </cell>
          <cell r="C988" t="str">
            <v>Melody</v>
          </cell>
          <cell r="D988" t="str">
            <v>Non-Exempt,Non-Union</v>
          </cell>
          <cell r="E988">
            <v>658</v>
          </cell>
          <cell r="F988" t="str">
            <v>Hunter Administration</v>
          </cell>
          <cell r="G988">
            <v>2020</v>
          </cell>
          <cell r="H988" t="str">
            <v>Assistant, Group/Indv</v>
          </cell>
          <cell r="I988" t="str">
            <v>Assistant, Group/Indv</v>
          </cell>
          <cell r="J988">
            <v>30984</v>
          </cell>
          <cell r="K988">
            <v>35972</v>
          </cell>
          <cell r="L988">
            <v>40853.040000000001</v>
          </cell>
          <cell r="M988" t="str">
            <v xml:space="preserve">    36500.00</v>
          </cell>
          <cell r="N988">
            <v>0.2</v>
          </cell>
          <cell r="O988" t="str">
            <v>Mark C Mansfield</v>
          </cell>
          <cell r="P988" t="str">
            <v>Cunningham, Barry G</v>
          </cell>
        </row>
        <row r="989">
          <cell r="A989">
            <v>12201</v>
          </cell>
          <cell r="B989" t="str">
            <v>Harrington</v>
          </cell>
          <cell r="C989" t="str">
            <v>Toby</v>
          </cell>
          <cell r="D989" t="str">
            <v>Exempt</v>
          </cell>
          <cell r="E989">
            <v>1301</v>
          </cell>
          <cell r="F989" t="str">
            <v>CFO - Risk Mgmt</v>
          </cell>
          <cell r="G989">
            <v>7468</v>
          </cell>
          <cell r="H989" t="str">
            <v>Analyst, Credit - Car</v>
          </cell>
          <cell r="I989" t="str">
            <v>Analyst, Credit - Car</v>
          </cell>
          <cell r="J989">
            <v>37671</v>
          </cell>
          <cell r="K989">
            <v>37671</v>
          </cell>
          <cell r="L989">
            <v>61500</v>
          </cell>
          <cell r="M989" t="str">
            <v xml:space="preserve">    56300.00</v>
          </cell>
          <cell r="N989">
            <v>0.2</v>
          </cell>
          <cell r="O989" t="str">
            <v>Donald C Ward</v>
          </cell>
          <cell r="P989" t="str">
            <v>Klein, Robert A</v>
          </cell>
        </row>
        <row r="990">
          <cell r="A990">
            <v>12219</v>
          </cell>
          <cell r="B990" t="str">
            <v>Flug</v>
          </cell>
          <cell r="C990" t="str">
            <v>Theodore</v>
          </cell>
          <cell r="D990" t="str">
            <v>Exempt</v>
          </cell>
          <cell r="E990">
            <v>504</v>
          </cell>
          <cell r="F990" t="str">
            <v>ITSST Web Enterprise Svcs</v>
          </cell>
          <cell r="G990">
            <v>2141</v>
          </cell>
          <cell r="H990" t="str">
            <v>IT Spclst, Web - Car</v>
          </cell>
          <cell r="I990" t="str">
            <v>IT Spclst, Web - Car</v>
          </cell>
          <cell r="J990">
            <v>37682</v>
          </cell>
          <cell r="K990">
            <v>37682</v>
          </cell>
          <cell r="L990">
            <v>65650.080000000002</v>
          </cell>
          <cell r="M990" t="str">
            <v xml:space="preserve">    67350.00</v>
          </cell>
          <cell r="N990">
            <v>0.24</v>
          </cell>
          <cell r="O990" t="str">
            <v>William J Zale</v>
          </cell>
          <cell r="P990" t="str">
            <v>Walje, A Richard</v>
          </cell>
        </row>
        <row r="991">
          <cell r="A991">
            <v>12220</v>
          </cell>
          <cell r="B991" t="str">
            <v>Asgharian</v>
          </cell>
          <cell r="C991" t="str">
            <v>Davood</v>
          </cell>
          <cell r="D991" t="str">
            <v>Exempt</v>
          </cell>
          <cell r="E991">
            <v>1110</v>
          </cell>
          <cell r="F991" t="str">
            <v>Engineering Standards</v>
          </cell>
          <cell r="G991">
            <v>2120</v>
          </cell>
          <cell r="H991" t="str">
            <v>Engineer - Ld/Sr</v>
          </cell>
          <cell r="I991" t="str">
            <v>Engineer - Ld/Sr</v>
          </cell>
          <cell r="J991">
            <v>28604</v>
          </cell>
          <cell r="K991">
            <v>35972</v>
          </cell>
          <cell r="L991">
            <v>87107.04</v>
          </cell>
          <cell r="M991" t="str">
            <v xml:space="preserve">    80400.00</v>
          </cell>
          <cell r="N991">
            <v>0.24</v>
          </cell>
          <cell r="O991" t="str">
            <v>Gail A Shaw</v>
          </cell>
          <cell r="P991" t="str">
            <v>Wright, Matthew</v>
          </cell>
        </row>
        <row r="992">
          <cell r="A992">
            <v>12223</v>
          </cell>
          <cell r="B992" t="str">
            <v>Fraughton</v>
          </cell>
          <cell r="C992" t="str">
            <v>Karl</v>
          </cell>
          <cell r="D992" t="str">
            <v>Exempt</v>
          </cell>
          <cell r="E992">
            <v>1107</v>
          </cell>
          <cell r="F992" t="str">
            <v>Network Planning</v>
          </cell>
          <cell r="G992">
            <v>2120</v>
          </cell>
          <cell r="H992" t="str">
            <v>Engineer - Ld/Sr</v>
          </cell>
          <cell r="I992" t="str">
            <v>Engineer - Ld/Sr</v>
          </cell>
          <cell r="J992">
            <v>31033</v>
          </cell>
          <cell r="K992">
            <v>35972</v>
          </cell>
          <cell r="L992">
            <v>78300</v>
          </cell>
          <cell r="M992" t="str">
            <v xml:space="preserve">    80400.00</v>
          </cell>
          <cell r="N992">
            <v>0.24</v>
          </cell>
          <cell r="O992" t="str">
            <v>Randall A Rhodes</v>
          </cell>
          <cell r="P992" t="str">
            <v>Wright, Matthew</v>
          </cell>
        </row>
        <row r="993">
          <cell r="A993">
            <v>12244</v>
          </cell>
          <cell r="B993" t="str">
            <v>Nichols</v>
          </cell>
          <cell r="C993" t="str">
            <v>Cindy</v>
          </cell>
          <cell r="D993" t="str">
            <v>Exempt</v>
          </cell>
          <cell r="E993">
            <v>598</v>
          </cell>
          <cell r="F993" t="str">
            <v>Cust Collect Cent- Active Collections</v>
          </cell>
          <cell r="G993">
            <v>2270</v>
          </cell>
          <cell r="H993" t="str">
            <v>Supervisor, Cust Svc</v>
          </cell>
          <cell r="I993" t="str">
            <v>Supervisor, Cust Svc</v>
          </cell>
          <cell r="J993">
            <v>31042</v>
          </cell>
          <cell r="K993">
            <v>36917</v>
          </cell>
          <cell r="L993">
            <v>56632.08</v>
          </cell>
          <cell r="M993" t="str">
            <v xml:space="preserve">    61400.00</v>
          </cell>
          <cell r="N993">
            <v>0.2</v>
          </cell>
          <cell r="O993" t="str">
            <v>Sherry L King</v>
          </cell>
          <cell r="P993" t="str">
            <v>Wright, Matthew</v>
          </cell>
        </row>
        <row r="994">
          <cell r="A994">
            <v>12254</v>
          </cell>
          <cell r="B994" t="str">
            <v>Chilcote</v>
          </cell>
          <cell r="C994" t="str">
            <v>M Sean</v>
          </cell>
          <cell r="D994" t="str">
            <v>Exempt</v>
          </cell>
          <cell r="E994">
            <v>1077</v>
          </cell>
          <cell r="F994" t="str">
            <v>Generation Engineering</v>
          </cell>
          <cell r="G994">
            <v>2120</v>
          </cell>
          <cell r="H994" t="str">
            <v>Engineer - Ld/Sr</v>
          </cell>
          <cell r="I994" t="str">
            <v>Engineer - Ld/Sr</v>
          </cell>
          <cell r="J994">
            <v>31076</v>
          </cell>
          <cell r="K994">
            <v>36917</v>
          </cell>
          <cell r="L994">
            <v>80850</v>
          </cell>
          <cell r="M994" t="str">
            <v xml:space="preserve">    80400.00</v>
          </cell>
          <cell r="N994">
            <v>0.24</v>
          </cell>
          <cell r="O994" t="str">
            <v>Rodney K Roberts</v>
          </cell>
          <cell r="P994" t="str">
            <v>Cunningham, Barry G</v>
          </cell>
        </row>
        <row r="995">
          <cell r="A995">
            <v>12256</v>
          </cell>
          <cell r="B995" t="str">
            <v>Cowley</v>
          </cell>
          <cell r="C995" t="str">
            <v>Jon</v>
          </cell>
          <cell r="D995" t="str">
            <v>Exempt</v>
          </cell>
          <cell r="E995">
            <v>441</v>
          </cell>
          <cell r="F995" t="str">
            <v>PERCO - Non-Regulated</v>
          </cell>
          <cell r="G995">
            <v>1988</v>
          </cell>
          <cell r="H995" t="str">
            <v>Analyst, Env - Ld/Sr</v>
          </cell>
          <cell r="I995" t="str">
            <v>Analyst, Env - Ld/Sr</v>
          </cell>
          <cell r="J995">
            <v>31084</v>
          </cell>
          <cell r="K995">
            <v>35972</v>
          </cell>
          <cell r="L995">
            <v>64081.2</v>
          </cell>
          <cell r="M995" t="str">
            <v xml:space="preserve">    78000.00</v>
          </cell>
          <cell r="N995">
            <v>0.24</v>
          </cell>
          <cell r="O995" t="str">
            <v>Charles P Allen</v>
          </cell>
          <cell r="P995" t="str">
            <v>MacRitchie, Andy</v>
          </cell>
        </row>
        <row r="996">
          <cell r="A996">
            <v>12284</v>
          </cell>
          <cell r="B996" t="str">
            <v>Parkin</v>
          </cell>
          <cell r="C996" t="str">
            <v>W Brent</v>
          </cell>
          <cell r="D996" t="str">
            <v>Exempt</v>
          </cell>
          <cell r="E996">
            <v>476</v>
          </cell>
          <cell r="F996" t="str">
            <v>T&amp;D Systems Operations</v>
          </cell>
          <cell r="G996">
            <v>5717</v>
          </cell>
          <cell r="H996" t="str">
            <v>Spclst, D&amp;T - Car</v>
          </cell>
          <cell r="I996" t="str">
            <v>Spclst, D&amp;T - Car</v>
          </cell>
          <cell r="J996">
            <v>31139</v>
          </cell>
          <cell r="K996">
            <v>35972</v>
          </cell>
          <cell r="L996">
            <v>75196.08</v>
          </cell>
          <cell r="M996" t="str">
            <v xml:space="preserve">    69650.00</v>
          </cell>
          <cell r="N996">
            <v>0.24</v>
          </cell>
          <cell r="O996" t="str">
            <v>Stephen L Henderson</v>
          </cell>
          <cell r="P996" t="str">
            <v>Wright, Matthew</v>
          </cell>
        </row>
        <row r="997">
          <cell r="A997">
            <v>12285</v>
          </cell>
          <cell r="B997" t="str">
            <v>Rugamas</v>
          </cell>
          <cell r="C997" t="str">
            <v>Carlos</v>
          </cell>
          <cell r="D997" t="str">
            <v>Exempt</v>
          </cell>
          <cell r="E997">
            <v>1530</v>
          </cell>
          <cell r="F997" t="str">
            <v>Cust Svc Business Improvement</v>
          </cell>
          <cell r="G997">
            <v>2002</v>
          </cell>
          <cell r="H997" t="str">
            <v>Analyst, Process - Car</v>
          </cell>
          <cell r="I997" t="str">
            <v>Analyst, Process - Car</v>
          </cell>
          <cell r="J997">
            <v>31141</v>
          </cell>
          <cell r="K997">
            <v>37313</v>
          </cell>
          <cell r="L997">
            <v>51969.120000000003</v>
          </cell>
          <cell r="M997" t="str">
            <v xml:space="preserve">    59450.00</v>
          </cell>
          <cell r="N997">
            <v>0.2</v>
          </cell>
          <cell r="O997" t="str">
            <v>Gregory R Noyes</v>
          </cell>
          <cell r="P997" t="str">
            <v>Wright, Matthew</v>
          </cell>
        </row>
        <row r="998">
          <cell r="A998">
            <v>12296</v>
          </cell>
          <cell r="B998" t="str">
            <v>Podlesnik</v>
          </cell>
          <cell r="C998" t="str">
            <v>Jack</v>
          </cell>
          <cell r="D998" t="str">
            <v>Exempt</v>
          </cell>
          <cell r="E998">
            <v>1109</v>
          </cell>
          <cell r="F998" t="str">
            <v>Program Planning</v>
          </cell>
          <cell r="G998">
            <v>2118</v>
          </cell>
          <cell r="H998" t="str">
            <v>Engineer - Assoc</v>
          </cell>
          <cell r="I998" t="str">
            <v>Engineer - Assoc</v>
          </cell>
          <cell r="J998">
            <v>37669</v>
          </cell>
          <cell r="K998">
            <v>38028</v>
          </cell>
          <cell r="L998">
            <v>52000.08</v>
          </cell>
          <cell r="M998" t="str">
            <v xml:space="preserve">    55000.00</v>
          </cell>
          <cell r="N998">
            <v>0.2</v>
          </cell>
          <cell r="O998" t="str">
            <v>Richard A Vail</v>
          </cell>
          <cell r="P998" t="str">
            <v>Wright, Matthew</v>
          </cell>
        </row>
        <row r="999">
          <cell r="A999">
            <v>12305</v>
          </cell>
          <cell r="B999" t="str">
            <v>Cook</v>
          </cell>
          <cell r="C999" t="str">
            <v>John</v>
          </cell>
          <cell r="D999" t="str">
            <v>Exempt</v>
          </cell>
          <cell r="E999">
            <v>276</v>
          </cell>
          <cell r="F999" t="str">
            <v>CSC Accounting &amp; Support</v>
          </cell>
          <cell r="G999">
            <v>7553</v>
          </cell>
          <cell r="H999" t="str">
            <v>Manager, Fin/Actng</v>
          </cell>
          <cell r="I999" t="str">
            <v>Manager, Fin/Actng</v>
          </cell>
          <cell r="J999">
            <v>31166</v>
          </cell>
          <cell r="K999">
            <v>37555</v>
          </cell>
          <cell r="L999">
            <v>85929.12</v>
          </cell>
          <cell r="M999" t="str">
            <v xml:space="preserve">    86050.00</v>
          </cell>
          <cell r="N999">
            <v>0.3</v>
          </cell>
          <cell r="O999" t="str">
            <v>DeeAnn S Bassett</v>
          </cell>
          <cell r="P999" t="str">
            <v>MacRitchie, Andy</v>
          </cell>
        </row>
        <row r="1000">
          <cell r="A1000">
            <v>12311</v>
          </cell>
          <cell r="B1000" t="str">
            <v>Ciriako</v>
          </cell>
          <cell r="C1000" t="str">
            <v>Lisa</v>
          </cell>
          <cell r="D1000" t="str">
            <v>Non-Exempt,Non-Union</v>
          </cell>
          <cell r="E1000">
            <v>250</v>
          </cell>
          <cell r="F1000" t="str">
            <v>Training Support &amp; Development - PD</v>
          </cell>
          <cell r="G1000">
            <v>9168</v>
          </cell>
          <cell r="H1000" t="str">
            <v>Supervisor, Admin</v>
          </cell>
          <cell r="I1000" t="str">
            <v>Supervisor, Admin</v>
          </cell>
          <cell r="J1000">
            <v>31166</v>
          </cell>
          <cell r="K1000">
            <v>38088</v>
          </cell>
          <cell r="L1000">
            <v>49999.92</v>
          </cell>
          <cell r="M1000" t="str">
            <v xml:space="preserve">    45850.00</v>
          </cell>
          <cell r="N1000">
            <v>0.2</v>
          </cell>
          <cell r="O1000" t="str">
            <v>Kenneth D Richens</v>
          </cell>
          <cell r="P1000" t="str">
            <v>Wright, Matthew</v>
          </cell>
        </row>
        <row r="1001">
          <cell r="A1001">
            <v>12314</v>
          </cell>
          <cell r="B1001" t="str">
            <v>Singleton</v>
          </cell>
          <cell r="C1001" t="str">
            <v>Kyle</v>
          </cell>
          <cell r="D1001" t="str">
            <v>Exempt</v>
          </cell>
          <cell r="E1001">
            <v>660</v>
          </cell>
          <cell r="F1001" t="str">
            <v>Hunter Support</v>
          </cell>
          <cell r="G1001">
            <v>2120</v>
          </cell>
          <cell r="H1001" t="str">
            <v>Engineer - Ld/Sr</v>
          </cell>
          <cell r="I1001" t="str">
            <v>Engineer - Ld/Sr</v>
          </cell>
          <cell r="J1001">
            <v>31167</v>
          </cell>
          <cell r="K1001">
            <v>35972</v>
          </cell>
          <cell r="L1001">
            <v>77069.039999999994</v>
          </cell>
          <cell r="M1001" t="str">
            <v xml:space="preserve">    80400.00</v>
          </cell>
          <cell r="N1001">
            <v>0.24</v>
          </cell>
          <cell r="O1001" t="str">
            <v>Larry P Bruno</v>
          </cell>
          <cell r="P1001" t="str">
            <v>Cunningham, Barry G</v>
          </cell>
        </row>
        <row r="1002">
          <cell r="A1002">
            <v>12323</v>
          </cell>
          <cell r="B1002" t="str">
            <v>Warloe</v>
          </cell>
          <cell r="C1002" t="str">
            <v>Anna</v>
          </cell>
          <cell r="D1002" t="str">
            <v>Exempt</v>
          </cell>
          <cell r="E1002">
            <v>289</v>
          </cell>
          <cell r="F1002" t="str">
            <v>Hydro</v>
          </cell>
          <cell r="G1002">
            <v>2118</v>
          </cell>
          <cell r="H1002" t="str">
            <v>Engineer - Assoc</v>
          </cell>
          <cell r="I1002" t="str">
            <v>Engineer - Assoc</v>
          </cell>
          <cell r="J1002">
            <v>37704</v>
          </cell>
          <cell r="K1002">
            <v>37704</v>
          </cell>
          <cell r="L1002">
            <v>51750</v>
          </cell>
          <cell r="M1002" t="str">
            <v xml:space="preserve">    55000.00</v>
          </cell>
          <cell r="N1002">
            <v>0.2</v>
          </cell>
          <cell r="O1002" t="str">
            <v>Douglas J Bornemeier</v>
          </cell>
          <cell r="P1002" t="str">
            <v>Cunningham, Barry G</v>
          </cell>
        </row>
        <row r="1003">
          <cell r="A1003">
            <v>12327</v>
          </cell>
          <cell r="B1003" t="str">
            <v>Liebelt</v>
          </cell>
          <cell r="C1003" t="str">
            <v>Samuel</v>
          </cell>
          <cell r="D1003" t="str">
            <v>Exempt</v>
          </cell>
          <cell r="E1003">
            <v>300</v>
          </cell>
          <cell r="F1003" t="str">
            <v>Revenue Requirements</v>
          </cell>
          <cell r="G1003">
            <v>2004</v>
          </cell>
          <cell r="H1003" t="str">
            <v>Analyst, Rgltry - Assoc</v>
          </cell>
          <cell r="I1003" t="str">
            <v>Analyst, Rgltry - Assoc</v>
          </cell>
          <cell r="J1003">
            <v>37669</v>
          </cell>
          <cell r="K1003">
            <v>38072</v>
          </cell>
          <cell r="L1003">
            <v>45000</v>
          </cell>
          <cell r="M1003" t="str">
            <v xml:space="preserve">    53750.00</v>
          </cell>
          <cell r="N1003">
            <v>0.2</v>
          </cell>
          <cell r="O1003" t="str">
            <v>David L Taylor</v>
          </cell>
          <cell r="P1003" t="str">
            <v>Larson, Donald D</v>
          </cell>
        </row>
        <row r="1004">
          <cell r="A1004">
            <v>12344</v>
          </cell>
          <cell r="B1004" t="str">
            <v>Forman</v>
          </cell>
          <cell r="C1004" t="str">
            <v>Loretta</v>
          </cell>
          <cell r="D1004" t="str">
            <v>Exempt</v>
          </cell>
          <cell r="E1004">
            <v>517</v>
          </cell>
          <cell r="F1004" t="str">
            <v>Blundell Plant</v>
          </cell>
          <cell r="G1004">
            <v>5692</v>
          </cell>
          <cell r="H1004" t="str">
            <v>Supervisor, Plant Operati</v>
          </cell>
          <cell r="I1004" t="str">
            <v>Supervisor, Plant Operations</v>
          </cell>
          <cell r="J1004">
            <v>31182</v>
          </cell>
          <cell r="K1004">
            <v>36795</v>
          </cell>
          <cell r="L1004">
            <v>74703.12</v>
          </cell>
          <cell r="M1004" t="str">
            <v xml:space="preserve">    78700.00</v>
          </cell>
          <cell r="N1004">
            <v>0.24</v>
          </cell>
          <cell r="O1004" t="str">
            <v>Garth Larsen</v>
          </cell>
          <cell r="P1004" t="str">
            <v>Cunningham, Barry G</v>
          </cell>
        </row>
        <row r="1005">
          <cell r="A1005">
            <v>12347</v>
          </cell>
          <cell r="B1005" t="str">
            <v>Sparks</v>
          </cell>
          <cell r="C1005" t="str">
            <v>John</v>
          </cell>
          <cell r="D1005" t="str">
            <v>Exempt</v>
          </cell>
          <cell r="E1005">
            <v>647</v>
          </cell>
          <cell r="F1005" t="str">
            <v>Naughton Administration</v>
          </cell>
          <cell r="G1005">
            <v>6544</v>
          </cell>
          <cell r="H1005" t="str">
            <v>Trainer, Operations - Ld/</v>
          </cell>
          <cell r="I1005" t="str">
            <v>Trainer, Operations - Ld/Sr</v>
          </cell>
          <cell r="J1005">
            <v>31183</v>
          </cell>
          <cell r="K1005">
            <v>37206</v>
          </cell>
          <cell r="L1005">
            <v>72772.08</v>
          </cell>
          <cell r="M1005" t="str">
            <v xml:space="preserve">    70600.00</v>
          </cell>
          <cell r="N1005">
            <v>0.24</v>
          </cell>
          <cell r="O1005" t="str">
            <v>Rory K Tomsic</v>
          </cell>
          <cell r="P1005" t="str">
            <v>Cunningham, Barry G</v>
          </cell>
        </row>
        <row r="1006">
          <cell r="A1006">
            <v>12357</v>
          </cell>
          <cell r="B1006" t="str">
            <v>Boyd</v>
          </cell>
          <cell r="C1006" t="str">
            <v>Tracey</v>
          </cell>
          <cell r="D1006" t="str">
            <v>Non-Exempt,Non-Union</v>
          </cell>
          <cell r="E1006">
            <v>1006</v>
          </cell>
          <cell r="F1006" t="str">
            <v>CSC Accounts Payable</v>
          </cell>
          <cell r="G1006">
            <v>1959</v>
          </cell>
          <cell r="H1006" t="str">
            <v>Actng Spclst - Assoc</v>
          </cell>
          <cell r="I1006" t="str">
            <v>Actng Spclst - Assoc</v>
          </cell>
          <cell r="J1006">
            <v>37676</v>
          </cell>
          <cell r="K1006">
            <v>37676</v>
          </cell>
          <cell r="L1006">
            <v>26214</v>
          </cell>
          <cell r="M1006" t="str">
            <v xml:space="preserve">    29650.00</v>
          </cell>
          <cell r="N1006">
            <v>0.2</v>
          </cell>
          <cell r="O1006" t="str">
            <v>Nancy M Herman</v>
          </cell>
          <cell r="P1006" t="str">
            <v>MacRitchie, Andy</v>
          </cell>
        </row>
        <row r="1007">
          <cell r="A1007">
            <v>12368</v>
          </cell>
          <cell r="B1007" t="str">
            <v>Freestone</v>
          </cell>
          <cell r="C1007" t="str">
            <v>Kevin</v>
          </cell>
          <cell r="D1007" t="str">
            <v>Exempt</v>
          </cell>
          <cell r="E1007">
            <v>754</v>
          </cell>
          <cell r="F1007" t="str">
            <v>Substation Operations - American Fork</v>
          </cell>
          <cell r="G1007">
            <v>6081</v>
          </cell>
          <cell r="H1007" t="str">
            <v>Manager, Distribution</v>
          </cell>
          <cell r="I1007" t="str">
            <v>Manager, Distribution (Ops Mgr)</v>
          </cell>
          <cell r="J1007">
            <v>31189</v>
          </cell>
          <cell r="K1007">
            <v>36708</v>
          </cell>
          <cell r="L1007">
            <v>93669.119999999995</v>
          </cell>
          <cell r="M1007" t="str">
            <v xml:space="preserve">    90600.00</v>
          </cell>
          <cell r="N1007">
            <v>0.3</v>
          </cell>
          <cell r="O1007" t="str">
            <v>Louis M Seppi</v>
          </cell>
          <cell r="P1007" t="str">
            <v>Wright, Matthew</v>
          </cell>
        </row>
        <row r="1008">
          <cell r="A1008">
            <v>12370</v>
          </cell>
          <cell r="B1008" t="str">
            <v>Rohwer</v>
          </cell>
          <cell r="C1008" t="str">
            <v>Bradford</v>
          </cell>
          <cell r="D1008" t="str">
            <v>Exempt</v>
          </cell>
          <cell r="E1008">
            <v>1077</v>
          </cell>
          <cell r="F1008" t="str">
            <v>Generation Engineering</v>
          </cell>
          <cell r="G1008">
            <v>2120</v>
          </cell>
          <cell r="H1008" t="str">
            <v>Engineer - Ld/Sr</v>
          </cell>
          <cell r="I1008" t="str">
            <v>Engineer - Ld/Sr</v>
          </cell>
          <cell r="J1008">
            <v>37678</v>
          </cell>
          <cell r="K1008">
            <v>37678</v>
          </cell>
          <cell r="L1008">
            <v>80000.160000000003</v>
          </cell>
          <cell r="M1008" t="str">
            <v xml:space="preserve">    80400.00</v>
          </cell>
          <cell r="N1008">
            <v>0.24</v>
          </cell>
          <cell r="O1008" t="str">
            <v>Victor M Tracy</v>
          </cell>
          <cell r="P1008" t="str">
            <v>Cunningham, Barry G</v>
          </cell>
        </row>
        <row r="1009">
          <cell r="A1009">
            <v>12375</v>
          </cell>
          <cell r="B1009" t="str">
            <v>Mortensen</v>
          </cell>
          <cell r="C1009" t="str">
            <v>Karl</v>
          </cell>
          <cell r="D1009" t="str">
            <v>Exempt</v>
          </cell>
          <cell r="E1009">
            <v>165</v>
          </cell>
          <cell r="F1009" t="str">
            <v>Fuels</v>
          </cell>
          <cell r="G1009">
            <v>7092</v>
          </cell>
          <cell r="H1009" t="str">
            <v>Fuel Administrator (Inter</v>
          </cell>
          <cell r="I1009" t="str">
            <v>Fuel Administrator (Inter)</v>
          </cell>
          <cell r="J1009">
            <v>31208</v>
          </cell>
          <cell r="K1009">
            <v>37632</v>
          </cell>
          <cell r="L1009">
            <v>77314.080000000002</v>
          </cell>
          <cell r="M1009" t="str">
            <v xml:space="preserve">    81969.00</v>
          </cell>
          <cell r="N1009">
            <v>0.24</v>
          </cell>
          <cell r="O1009" t="str">
            <v>Brian T Durning</v>
          </cell>
          <cell r="P1009" t="str">
            <v>Johansen, Judi A</v>
          </cell>
        </row>
        <row r="1010">
          <cell r="A1010">
            <v>12380</v>
          </cell>
          <cell r="B1010" t="str">
            <v>Elveton</v>
          </cell>
          <cell r="C1010" t="str">
            <v>Kevin</v>
          </cell>
          <cell r="D1010" t="str">
            <v>Exempt</v>
          </cell>
          <cell r="E1010">
            <v>833</v>
          </cell>
          <cell r="F1010" t="str">
            <v>Substation &amp; Civil</v>
          </cell>
          <cell r="G1010">
            <v>2119</v>
          </cell>
          <cell r="H1010" t="str">
            <v>Engineer - Car</v>
          </cell>
          <cell r="I1010" t="str">
            <v>Engineer - Car</v>
          </cell>
          <cell r="J1010">
            <v>37678</v>
          </cell>
          <cell r="K1010">
            <v>37678</v>
          </cell>
          <cell r="L1010">
            <v>62400</v>
          </cell>
          <cell r="M1010" t="str">
            <v xml:space="preserve">    68700.00</v>
          </cell>
          <cell r="N1010">
            <v>0.24</v>
          </cell>
          <cell r="O1010" t="str">
            <v>Brian K Thomas</v>
          </cell>
          <cell r="P1010" t="str">
            <v>Wright, Matthew</v>
          </cell>
        </row>
        <row r="1011">
          <cell r="A1011">
            <v>12382</v>
          </cell>
          <cell r="B1011" t="str">
            <v>Little</v>
          </cell>
          <cell r="C1011" t="str">
            <v>Phillip</v>
          </cell>
          <cell r="D1011" t="str">
            <v>Exempt</v>
          </cell>
          <cell r="E1011">
            <v>1327</v>
          </cell>
          <cell r="F1011" t="str">
            <v>Enterprise 390/ Unix Systems</v>
          </cell>
          <cell r="G1011">
            <v>2145</v>
          </cell>
          <cell r="H1011" t="str">
            <v>IT Spclst, Opr Sys - Ld/S</v>
          </cell>
          <cell r="I1011" t="str">
            <v>IT Spclst, Opr Sys - Ld/Sr</v>
          </cell>
          <cell r="J1011">
            <v>37680</v>
          </cell>
          <cell r="K1011">
            <v>37680</v>
          </cell>
          <cell r="L1011">
            <v>82496.160000000003</v>
          </cell>
          <cell r="M1011" t="str">
            <v xml:space="preserve">    80000.00</v>
          </cell>
          <cell r="N1011">
            <v>0.24</v>
          </cell>
          <cell r="O1011" t="str">
            <v>Steve White</v>
          </cell>
          <cell r="P1011" t="str">
            <v>Walje, A Richard</v>
          </cell>
        </row>
        <row r="1012">
          <cell r="A1012">
            <v>12383</v>
          </cell>
          <cell r="B1012" t="str">
            <v>Sheppick</v>
          </cell>
          <cell r="C1012" t="str">
            <v>Laurel</v>
          </cell>
          <cell r="D1012" t="str">
            <v>Exempt</v>
          </cell>
          <cell r="E1012">
            <v>1064</v>
          </cell>
          <cell r="F1012" t="str">
            <v>Customer Operations Admin</v>
          </cell>
          <cell r="G1012">
            <v>2306</v>
          </cell>
          <cell r="H1012" t="str">
            <v>Trainer, Techncl - Car</v>
          </cell>
          <cell r="I1012" t="str">
            <v>Trainer, Techncl - Car</v>
          </cell>
          <cell r="J1012">
            <v>31196</v>
          </cell>
          <cell r="K1012">
            <v>37175</v>
          </cell>
          <cell r="L1012">
            <v>54240</v>
          </cell>
          <cell r="M1012" t="str">
            <v xml:space="preserve">    56900.00</v>
          </cell>
          <cell r="N1012">
            <v>0.2</v>
          </cell>
          <cell r="O1012" t="str">
            <v>Randy G Tuttle</v>
          </cell>
          <cell r="P1012" t="str">
            <v>Wright, Matthew</v>
          </cell>
        </row>
        <row r="1013">
          <cell r="A1013">
            <v>12384</v>
          </cell>
          <cell r="B1013" t="str">
            <v>Yokota</v>
          </cell>
          <cell r="C1013" t="str">
            <v>Daniel</v>
          </cell>
          <cell r="D1013" t="str">
            <v>Exempt</v>
          </cell>
          <cell r="E1013">
            <v>1002</v>
          </cell>
          <cell r="F1013" t="str">
            <v>CBS Finance Center</v>
          </cell>
          <cell r="G1013">
            <v>7543</v>
          </cell>
          <cell r="H1013" t="str">
            <v>Analyst, Fin/Actng - Car</v>
          </cell>
          <cell r="I1013" t="str">
            <v>Analyst, Fin/Actng - Car</v>
          </cell>
          <cell r="J1013">
            <v>37697</v>
          </cell>
          <cell r="K1013">
            <v>37697</v>
          </cell>
          <cell r="L1013">
            <v>49680</v>
          </cell>
          <cell r="M1013" t="str">
            <v xml:space="preserve">    54250.00</v>
          </cell>
          <cell r="N1013">
            <v>0.2</v>
          </cell>
          <cell r="O1013" t="str">
            <v>Keenan A Roylance</v>
          </cell>
          <cell r="P1013" t="str">
            <v>MacRitchie, Andy</v>
          </cell>
        </row>
        <row r="1014">
          <cell r="A1014">
            <v>12437</v>
          </cell>
          <cell r="B1014" t="str">
            <v>Peper</v>
          </cell>
          <cell r="C1014" t="str">
            <v>Jonathon</v>
          </cell>
          <cell r="D1014" t="str">
            <v>Exempt</v>
          </cell>
          <cell r="E1014">
            <v>1077</v>
          </cell>
          <cell r="F1014" t="str">
            <v>Generation Engineering</v>
          </cell>
          <cell r="G1014">
            <v>2120</v>
          </cell>
          <cell r="H1014" t="str">
            <v>Engineer - Ld/Sr</v>
          </cell>
          <cell r="I1014" t="str">
            <v>Engineer - Ld/Sr</v>
          </cell>
          <cell r="J1014">
            <v>37690</v>
          </cell>
          <cell r="K1014">
            <v>37690</v>
          </cell>
          <cell r="L1014">
            <v>76183.199999999997</v>
          </cell>
          <cell r="M1014" t="str">
            <v xml:space="preserve">    80400.00</v>
          </cell>
          <cell r="N1014">
            <v>0.24</v>
          </cell>
          <cell r="O1014" t="str">
            <v>Richard A Goff</v>
          </cell>
          <cell r="P1014" t="str">
            <v>Cunningham, Barry G</v>
          </cell>
        </row>
        <row r="1015">
          <cell r="A1015">
            <v>12450</v>
          </cell>
          <cell r="B1015" t="str">
            <v>Zolnoski</v>
          </cell>
          <cell r="C1015" t="str">
            <v>Roy</v>
          </cell>
          <cell r="D1015" t="str">
            <v>Exempt</v>
          </cell>
          <cell r="E1015">
            <v>908</v>
          </cell>
          <cell r="F1015" t="str">
            <v>IT APP US Credit Risk</v>
          </cell>
          <cell r="G1015">
            <v>2151</v>
          </cell>
          <cell r="H1015" t="str">
            <v>IT Spclst, SA&amp;D - Ld/Sr</v>
          </cell>
          <cell r="I1015" t="str">
            <v>IT Spclst, SA&amp;D - Ld/Sr</v>
          </cell>
          <cell r="J1015">
            <v>37690</v>
          </cell>
          <cell r="K1015">
            <v>37690</v>
          </cell>
          <cell r="L1015">
            <v>81600</v>
          </cell>
          <cell r="M1015" t="str">
            <v xml:space="preserve">    74850.00</v>
          </cell>
          <cell r="N1015">
            <v>0.24</v>
          </cell>
          <cell r="O1015" t="str">
            <v>Steve Batchelor</v>
          </cell>
          <cell r="P1015" t="str">
            <v>Walje, A Richard</v>
          </cell>
        </row>
        <row r="1016">
          <cell r="A1016">
            <v>12451</v>
          </cell>
          <cell r="B1016" t="str">
            <v>Squires</v>
          </cell>
          <cell r="C1016" t="str">
            <v>Mark</v>
          </cell>
          <cell r="D1016" t="str">
            <v>Exempt</v>
          </cell>
          <cell r="E1016">
            <v>830</v>
          </cell>
          <cell r="F1016" t="str">
            <v>Field Engineering East</v>
          </cell>
          <cell r="G1016">
            <v>2119</v>
          </cell>
          <cell r="H1016" t="str">
            <v>Engineer - Car</v>
          </cell>
          <cell r="I1016" t="str">
            <v>Engineer - Car</v>
          </cell>
          <cell r="J1016">
            <v>31223</v>
          </cell>
          <cell r="K1016">
            <v>36976</v>
          </cell>
          <cell r="L1016">
            <v>72093.119999999995</v>
          </cell>
          <cell r="M1016" t="str">
            <v xml:space="preserve">    68700.00</v>
          </cell>
          <cell r="N1016">
            <v>0.24</v>
          </cell>
          <cell r="O1016" t="str">
            <v>Kevin R Thayn</v>
          </cell>
          <cell r="P1016" t="str">
            <v>Wright, Matthew</v>
          </cell>
        </row>
        <row r="1017">
          <cell r="A1017">
            <v>12453</v>
          </cell>
          <cell r="B1017" t="str">
            <v>Larsen</v>
          </cell>
          <cell r="C1017" t="str">
            <v>Jeffrey</v>
          </cell>
          <cell r="D1017" t="str">
            <v>Exempt</v>
          </cell>
          <cell r="E1017">
            <v>702</v>
          </cell>
          <cell r="F1017" t="str">
            <v>Chief Financial Organization</v>
          </cell>
          <cell r="G1017">
            <v>5968</v>
          </cell>
          <cell r="H1017" t="str">
            <v>Vice President (Exempt)</v>
          </cell>
          <cell r="I1017" t="str">
            <v>VP, Business Controls</v>
          </cell>
          <cell r="J1017">
            <v>31229</v>
          </cell>
          <cell r="K1017">
            <v>37448</v>
          </cell>
          <cell r="L1017">
            <v>149997.12</v>
          </cell>
          <cell r="N1017">
            <v>0.4</v>
          </cell>
          <cell r="O1017" t="str">
            <v>Richard Peach</v>
          </cell>
          <cell r="P1017" t="str">
            <v>Peach, Richard</v>
          </cell>
        </row>
        <row r="1018">
          <cell r="A1018">
            <v>12454</v>
          </cell>
          <cell r="B1018" t="str">
            <v>Woodbury</v>
          </cell>
          <cell r="C1018" t="str">
            <v>Kent</v>
          </cell>
          <cell r="D1018" t="str">
            <v>Exempt</v>
          </cell>
          <cell r="E1018">
            <v>1088</v>
          </cell>
          <cell r="F1018" t="str">
            <v>C&amp;T Back Office</v>
          </cell>
          <cell r="G1018">
            <v>8546</v>
          </cell>
          <cell r="H1018" t="str">
            <v>Cnslt, Bus Anly - Car</v>
          </cell>
          <cell r="I1018" t="str">
            <v>Cnslt, Bus Anly - Car</v>
          </cell>
          <cell r="J1018">
            <v>31238</v>
          </cell>
          <cell r="K1018">
            <v>37844</v>
          </cell>
          <cell r="L1018">
            <v>70102.080000000002</v>
          </cell>
          <cell r="M1018" t="str">
            <v xml:space="preserve">    77300.00</v>
          </cell>
          <cell r="N1018">
            <v>0.24</v>
          </cell>
          <cell r="O1018" t="str">
            <v>Peter L McGregor</v>
          </cell>
          <cell r="P1018" t="str">
            <v>Watters, Stan K</v>
          </cell>
        </row>
        <row r="1019">
          <cell r="A1019">
            <v>12455</v>
          </cell>
          <cell r="B1019" t="str">
            <v>Brockway</v>
          </cell>
          <cell r="C1019" t="str">
            <v>Peter</v>
          </cell>
          <cell r="D1019" t="str">
            <v>Exempt</v>
          </cell>
          <cell r="E1019">
            <v>908</v>
          </cell>
          <cell r="F1019" t="str">
            <v>IT APP US Credit Risk</v>
          </cell>
          <cell r="G1019">
            <v>2151</v>
          </cell>
          <cell r="H1019" t="str">
            <v>IT Spclst, SA&amp;D - Ld/Sr</v>
          </cell>
          <cell r="I1019" t="str">
            <v>IT Spclst, SA&amp;D - Ld/Sr</v>
          </cell>
          <cell r="J1019">
            <v>37690</v>
          </cell>
          <cell r="K1019">
            <v>37690</v>
          </cell>
          <cell r="L1019">
            <v>81600</v>
          </cell>
          <cell r="M1019" t="str">
            <v xml:space="preserve">    74850.00</v>
          </cell>
          <cell r="N1019">
            <v>0.24</v>
          </cell>
          <cell r="O1019" t="str">
            <v>Steve Batchelor</v>
          </cell>
          <cell r="P1019" t="str">
            <v>Walje, A Richard</v>
          </cell>
        </row>
        <row r="1020">
          <cell r="A1020">
            <v>12465</v>
          </cell>
          <cell r="B1020" t="str">
            <v>Johnson</v>
          </cell>
          <cell r="C1020" t="str">
            <v>Gary</v>
          </cell>
          <cell r="D1020" t="str">
            <v>Exempt</v>
          </cell>
          <cell r="E1020">
            <v>1064</v>
          </cell>
          <cell r="F1020" t="str">
            <v>Customer Operations Admin</v>
          </cell>
          <cell r="G1020">
            <v>2307</v>
          </cell>
          <cell r="H1020" t="str">
            <v>Trainer, Techncl - Ld/Sr</v>
          </cell>
          <cell r="I1020" t="str">
            <v>Trainer, Techncl - Ld/Sr</v>
          </cell>
          <cell r="J1020">
            <v>31215</v>
          </cell>
          <cell r="K1020">
            <v>37418</v>
          </cell>
          <cell r="L1020">
            <v>68260.08</v>
          </cell>
          <cell r="M1020" t="str">
            <v xml:space="preserve">    65450.00</v>
          </cell>
          <cell r="N1020">
            <v>0.24</v>
          </cell>
          <cell r="O1020" t="str">
            <v>Randy G Tuttle</v>
          </cell>
          <cell r="P1020" t="str">
            <v>Wright, Matthew</v>
          </cell>
        </row>
        <row r="1021">
          <cell r="A1021">
            <v>12468</v>
          </cell>
          <cell r="B1021" t="str">
            <v>Denham</v>
          </cell>
          <cell r="C1021" t="str">
            <v>William</v>
          </cell>
          <cell r="D1021" t="str">
            <v>Exempt</v>
          </cell>
          <cell r="E1021">
            <v>289</v>
          </cell>
          <cell r="F1021" t="str">
            <v>Hydro</v>
          </cell>
          <cell r="G1021">
            <v>2120</v>
          </cell>
          <cell r="H1021" t="str">
            <v>Engineer - Ld/Sr</v>
          </cell>
          <cell r="I1021" t="str">
            <v>Engineer - Ld/Sr</v>
          </cell>
          <cell r="J1021">
            <v>37697</v>
          </cell>
          <cell r="K1021">
            <v>37697</v>
          </cell>
          <cell r="L1021">
            <v>82160.160000000003</v>
          </cell>
          <cell r="M1021" t="str">
            <v xml:space="preserve">    80400.00</v>
          </cell>
          <cell r="N1021">
            <v>0.24</v>
          </cell>
          <cell r="O1021" t="str">
            <v>Mark A Sturtevant</v>
          </cell>
          <cell r="P1021" t="str">
            <v>Cunningham, Barry G</v>
          </cell>
        </row>
        <row r="1022">
          <cell r="A1022">
            <v>12469</v>
          </cell>
          <cell r="B1022" t="str">
            <v>Meyer Jr</v>
          </cell>
          <cell r="C1022" t="str">
            <v>Alan</v>
          </cell>
          <cell r="D1022" t="str">
            <v>Exempt</v>
          </cell>
          <cell r="E1022">
            <v>593</v>
          </cell>
          <cell r="F1022" t="str">
            <v>Customer Contact Center- Dayshift</v>
          </cell>
          <cell r="G1022">
            <v>2268</v>
          </cell>
          <cell r="H1022" t="str">
            <v>Supervisor, Bus Ctr</v>
          </cell>
          <cell r="I1022" t="str">
            <v>Supervisor, Bus Ctr</v>
          </cell>
          <cell r="J1022">
            <v>37690</v>
          </cell>
          <cell r="K1022">
            <v>37690</v>
          </cell>
          <cell r="L1022">
            <v>62400</v>
          </cell>
          <cell r="M1022" t="str">
            <v xml:space="preserve">    61400.00</v>
          </cell>
          <cell r="N1022">
            <v>0.2</v>
          </cell>
          <cell r="O1022" t="str">
            <v>Tanya V Jewett</v>
          </cell>
          <cell r="P1022" t="str">
            <v>Wright, Matthew</v>
          </cell>
        </row>
        <row r="1023">
          <cell r="A1023">
            <v>12471</v>
          </cell>
          <cell r="B1023" t="str">
            <v>Shallenberger</v>
          </cell>
          <cell r="C1023" t="str">
            <v>William</v>
          </cell>
          <cell r="D1023" t="str">
            <v>Exempt</v>
          </cell>
          <cell r="E1023">
            <v>289</v>
          </cell>
          <cell r="F1023" t="str">
            <v>Hydro</v>
          </cell>
          <cell r="G1023">
            <v>2120</v>
          </cell>
          <cell r="H1023" t="str">
            <v>Engineer - Ld/Sr</v>
          </cell>
          <cell r="I1023" t="str">
            <v>Engineer - Ld/Sr</v>
          </cell>
          <cell r="J1023">
            <v>37704</v>
          </cell>
          <cell r="K1023">
            <v>37704</v>
          </cell>
          <cell r="L1023">
            <v>67600.08</v>
          </cell>
          <cell r="M1023" t="str">
            <v xml:space="preserve">    80400.00</v>
          </cell>
          <cell r="N1023">
            <v>0.24</v>
          </cell>
          <cell r="O1023" t="str">
            <v>Mark A Sturtevant</v>
          </cell>
          <cell r="P1023" t="str">
            <v>Cunningham, Barry G</v>
          </cell>
        </row>
        <row r="1024">
          <cell r="A1024">
            <v>12500</v>
          </cell>
          <cell r="B1024" t="str">
            <v>Benny</v>
          </cell>
          <cell r="C1024" t="str">
            <v>Vinish</v>
          </cell>
          <cell r="D1024" t="str">
            <v>Exempt</v>
          </cell>
          <cell r="E1024">
            <v>504</v>
          </cell>
          <cell r="F1024" t="str">
            <v>ITSST Web Enterprise Svcs</v>
          </cell>
          <cell r="G1024">
            <v>2142</v>
          </cell>
          <cell r="H1024" t="str">
            <v>IT Spclst, Web - Ld/Sr</v>
          </cell>
          <cell r="I1024" t="str">
            <v>IT Spclst, Web - Ld/Sr</v>
          </cell>
          <cell r="J1024">
            <v>37704</v>
          </cell>
          <cell r="K1024">
            <v>37704</v>
          </cell>
          <cell r="L1024">
            <v>76000.08</v>
          </cell>
          <cell r="M1024" t="str">
            <v xml:space="preserve">    85950.00</v>
          </cell>
          <cell r="N1024">
            <v>0.24</v>
          </cell>
          <cell r="O1024" t="str">
            <v>William J Zale</v>
          </cell>
          <cell r="P1024" t="str">
            <v>Walje, A Richard</v>
          </cell>
        </row>
        <row r="1025">
          <cell r="A1025">
            <v>12506</v>
          </cell>
          <cell r="B1025" t="str">
            <v>Andreason</v>
          </cell>
          <cell r="C1025" t="str">
            <v>David</v>
          </cell>
          <cell r="D1025" t="str">
            <v>Exempt</v>
          </cell>
          <cell r="E1025">
            <v>1077</v>
          </cell>
          <cell r="F1025" t="str">
            <v>Generation Engineering</v>
          </cell>
          <cell r="G1025">
            <v>2120</v>
          </cell>
          <cell r="H1025" t="str">
            <v>Engineer - Ld/Sr</v>
          </cell>
          <cell r="I1025" t="str">
            <v>Engineer - Ld/Sr</v>
          </cell>
          <cell r="J1025">
            <v>31257</v>
          </cell>
          <cell r="K1025">
            <v>35972</v>
          </cell>
          <cell r="L1025">
            <v>79437.119999999995</v>
          </cell>
          <cell r="M1025" t="str">
            <v xml:space="preserve">    80400.00</v>
          </cell>
          <cell r="N1025">
            <v>0.24</v>
          </cell>
          <cell r="O1025" t="str">
            <v>Richard A Goff</v>
          </cell>
          <cell r="P1025" t="str">
            <v>Cunningham, Barry G</v>
          </cell>
        </row>
        <row r="1026">
          <cell r="A1026">
            <v>12508</v>
          </cell>
          <cell r="B1026" t="str">
            <v>Dickman</v>
          </cell>
          <cell r="C1026" t="str">
            <v>Brian</v>
          </cell>
          <cell r="D1026" t="str">
            <v>Exempt</v>
          </cell>
          <cell r="E1026">
            <v>300</v>
          </cell>
          <cell r="F1026" t="str">
            <v>Revenue Requirements</v>
          </cell>
          <cell r="G1026">
            <v>2005</v>
          </cell>
          <cell r="H1026" t="str">
            <v>Analyst, Rgltry - Car</v>
          </cell>
          <cell r="I1026" t="str">
            <v>Analyst, Rgltry - Car</v>
          </cell>
          <cell r="J1026">
            <v>37712</v>
          </cell>
          <cell r="K1026">
            <v>37966</v>
          </cell>
          <cell r="L1026">
            <v>56925.120000000003</v>
          </cell>
          <cell r="M1026" t="str">
            <v xml:space="preserve">    61800.00</v>
          </cell>
          <cell r="N1026">
            <v>0.2</v>
          </cell>
          <cell r="O1026" t="str">
            <v>J Ted Weston</v>
          </cell>
          <cell r="P1026" t="str">
            <v>Larson, Donald D</v>
          </cell>
        </row>
        <row r="1027">
          <cell r="A1027">
            <v>12527</v>
          </cell>
          <cell r="B1027" t="str">
            <v>Abilay</v>
          </cell>
          <cell r="C1027" t="str">
            <v>Faith</v>
          </cell>
          <cell r="D1027" t="str">
            <v>Exempt</v>
          </cell>
          <cell r="E1027">
            <v>503</v>
          </cell>
          <cell r="F1027" t="str">
            <v>IT Corporate Apps &amp; Systems</v>
          </cell>
          <cell r="G1027">
            <v>2236</v>
          </cell>
          <cell r="H1027" t="str">
            <v>Proj Mgr - Ld/Sr</v>
          </cell>
          <cell r="I1027" t="str">
            <v>Proj Mgr - Ld/Sr</v>
          </cell>
          <cell r="J1027">
            <v>37718</v>
          </cell>
          <cell r="K1027">
            <v>37718</v>
          </cell>
          <cell r="L1027">
            <v>92817.12</v>
          </cell>
          <cell r="M1027" t="str">
            <v xml:space="preserve">    88350.00</v>
          </cell>
          <cell r="N1027">
            <v>0.3</v>
          </cell>
          <cell r="O1027" t="str">
            <v>Jeffery B Ponsness</v>
          </cell>
          <cell r="P1027" t="str">
            <v>Walje, A Richard</v>
          </cell>
        </row>
        <row r="1028">
          <cell r="A1028">
            <v>12542</v>
          </cell>
          <cell r="B1028" t="str">
            <v>Jayne</v>
          </cell>
          <cell r="C1028" t="str">
            <v>Nathan</v>
          </cell>
          <cell r="D1028" t="str">
            <v>Non-Exempt,Non-Union</v>
          </cell>
          <cell r="E1028">
            <v>594</v>
          </cell>
          <cell r="F1028" t="str">
            <v>Customer Contact Center - Generalists</v>
          </cell>
          <cell r="G1028">
            <v>4777</v>
          </cell>
          <cell r="H1028" t="str">
            <v>Customer Service Associat</v>
          </cell>
          <cell r="I1028" t="str">
            <v>Customer Service Associate</v>
          </cell>
          <cell r="J1028">
            <v>37712</v>
          </cell>
          <cell r="K1028">
            <v>37712</v>
          </cell>
          <cell r="L1028">
            <v>32719.68</v>
          </cell>
          <cell r="M1028" t="str">
            <v xml:space="preserve">    30513.60</v>
          </cell>
          <cell r="N1028">
            <v>0.08</v>
          </cell>
          <cell r="O1028" t="str">
            <v>Marci L Mahpari</v>
          </cell>
          <cell r="P1028" t="str">
            <v>Wright, Matthew</v>
          </cell>
        </row>
        <row r="1029">
          <cell r="A1029">
            <v>12551</v>
          </cell>
          <cell r="B1029" t="str">
            <v>Young</v>
          </cell>
          <cell r="C1029" t="str">
            <v>John</v>
          </cell>
          <cell r="D1029" t="str">
            <v>Non-Exempt,Non-Union</v>
          </cell>
          <cell r="E1029">
            <v>594</v>
          </cell>
          <cell r="F1029" t="str">
            <v>Customer Contact Center - Generalists</v>
          </cell>
          <cell r="G1029">
            <v>4777</v>
          </cell>
          <cell r="H1029" t="str">
            <v>Customer Service Associat</v>
          </cell>
          <cell r="I1029" t="str">
            <v>Customer Service Associate</v>
          </cell>
          <cell r="J1029">
            <v>37712</v>
          </cell>
          <cell r="K1029">
            <v>37712</v>
          </cell>
          <cell r="L1029">
            <v>32719.68</v>
          </cell>
          <cell r="M1029" t="str">
            <v xml:space="preserve">    30513.60</v>
          </cell>
          <cell r="N1029">
            <v>0.08</v>
          </cell>
          <cell r="O1029" t="str">
            <v>Geoffrey St Clair</v>
          </cell>
          <cell r="P1029" t="str">
            <v>Wright, Matthew</v>
          </cell>
        </row>
        <row r="1030">
          <cell r="A1030">
            <v>12553</v>
          </cell>
          <cell r="B1030" t="str">
            <v>Molina</v>
          </cell>
          <cell r="C1030" t="str">
            <v>Saul</v>
          </cell>
          <cell r="D1030" t="str">
            <v>Non-Exempt,Non-Union</v>
          </cell>
          <cell r="E1030">
            <v>594</v>
          </cell>
          <cell r="F1030" t="str">
            <v>Customer Contact Center - Generalists</v>
          </cell>
          <cell r="G1030">
            <v>4777</v>
          </cell>
          <cell r="H1030" t="str">
            <v>Customer Service Associat</v>
          </cell>
          <cell r="I1030" t="str">
            <v>Customer Service Associate</v>
          </cell>
          <cell r="J1030">
            <v>37712</v>
          </cell>
          <cell r="K1030">
            <v>37712</v>
          </cell>
          <cell r="L1030">
            <v>32719.68</v>
          </cell>
          <cell r="M1030" t="str">
            <v xml:space="preserve">    30513.60</v>
          </cell>
          <cell r="N1030">
            <v>0.08</v>
          </cell>
          <cell r="O1030" t="str">
            <v>Candace D Boswell</v>
          </cell>
          <cell r="P1030" t="str">
            <v>Wright, Matthew</v>
          </cell>
        </row>
        <row r="1031">
          <cell r="A1031">
            <v>12560</v>
          </cell>
          <cell r="B1031" t="str">
            <v>Smith</v>
          </cell>
          <cell r="C1031" t="str">
            <v>Mike</v>
          </cell>
          <cell r="D1031" t="str">
            <v>Non-Exempt,Non-Union</v>
          </cell>
          <cell r="E1031">
            <v>594</v>
          </cell>
          <cell r="F1031" t="str">
            <v>Customer Contact Center - Generalists</v>
          </cell>
          <cell r="G1031">
            <v>4777</v>
          </cell>
          <cell r="H1031" t="str">
            <v>Customer Service Associat</v>
          </cell>
          <cell r="I1031" t="str">
            <v>Customer Service Associate</v>
          </cell>
          <cell r="J1031">
            <v>37712</v>
          </cell>
          <cell r="K1031">
            <v>37712</v>
          </cell>
          <cell r="L1031">
            <v>32719.68</v>
          </cell>
          <cell r="M1031" t="str">
            <v xml:space="preserve">    30513.60</v>
          </cell>
          <cell r="N1031">
            <v>0.08</v>
          </cell>
          <cell r="O1031" t="str">
            <v>Matthew J Feist</v>
          </cell>
          <cell r="P1031" t="str">
            <v>Wright, Matthew</v>
          </cell>
        </row>
        <row r="1032">
          <cell r="A1032">
            <v>12562</v>
          </cell>
          <cell r="B1032" t="str">
            <v>Dame</v>
          </cell>
          <cell r="C1032" t="str">
            <v>Christopher</v>
          </cell>
          <cell r="D1032" t="str">
            <v>Non-Exempt,Non-Union</v>
          </cell>
          <cell r="E1032">
            <v>594</v>
          </cell>
          <cell r="F1032" t="str">
            <v>Customer Contact Center - Generalists</v>
          </cell>
          <cell r="G1032">
            <v>4777</v>
          </cell>
          <cell r="H1032" t="str">
            <v>Customer Service Associat</v>
          </cell>
          <cell r="I1032" t="str">
            <v>Customer Service Associate</v>
          </cell>
          <cell r="J1032">
            <v>37712</v>
          </cell>
          <cell r="K1032">
            <v>37712</v>
          </cell>
          <cell r="L1032">
            <v>32719.68</v>
          </cell>
          <cell r="M1032" t="str">
            <v xml:space="preserve">    30513.60</v>
          </cell>
          <cell r="N1032">
            <v>0.08</v>
          </cell>
          <cell r="O1032" t="str">
            <v>Candace D Boswell</v>
          </cell>
          <cell r="P1032" t="str">
            <v>Wright, Matthew</v>
          </cell>
        </row>
        <row r="1033">
          <cell r="A1033">
            <v>12564</v>
          </cell>
          <cell r="B1033" t="str">
            <v>Hernandez</v>
          </cell>
          <cell r="C1033" t="str">
            <v>Melissa</v>
          </cell>
          <cell r="D1033" t="str">
            <v>Non-Exempt,Non-Union</v>
          </cell>
          <cell r="E1033">
            <v>594</v>
          </cell>
          <cell r="F1033" t="str">
            <v>Customer Contact Center - Generalists</v>
          </cell>
          <cell r="G1033">
            <v>4777</v>
          </cell>
          <cell r="H1033" t="str">
            <v>Customer Service Associat</v>
          </cell>
          <cell r="I1033" t="str">
            <v>Customer Service Associate</v>
          </cell>
          <cell r="J1033">
            <v>37712</v>
          </cell>
          <cell r="K1033">
            <v>37712</v>
          </cell>
          <cell r="L1033">
            <v>32719.68</v>
          </cell>
          <cell r="M1033" t="str">
            <v xml:space="preserve">    30513.60</v>
          </cell>
          <cell r="N1033">
            <v>0.08</v>
          </cell>
          <cell r="O1033" t="str">
            <v>Sean A Elam</v>
          </cell>
          <cell r="P1033" t="str">
            <v>Wright, Matthew</v>
          </cell>
        </row>
        <row r="1034">
          <cell r="A1034">
            <v>12566</v>
          </cell>
          <cell r="B1034" t="str">
            <v>Philbrick</v>
          </cell>
          <cell r="C1034" t="str">
            <v>Ryon</v>
          </cell>
          <cell r="D1034" t="str">
            <v>Non-Exempt,Non-Union</v>
          </cell>
          <cell r="E1034">
            <v>594</v>
          </cell>
          <cell r="F1034" t="str">
            <v>Customer Contact Center - Generalists</v>
          </cell>
          <cell r="G1034">
            <v>4777</v>
          </cell>
          <cell r="H1034" t="str">
            <v>Customer Service Associat</v>
          </cell>
          <cell r="I1034" t="str">
            <v>Customer Service Associate</v>
          </cell>
          <cell r="J1034">
            <v>37712</v>
          </cell>
          <cell r="K1034">
            <v>37712</v>
          </cell>
          <cell r="L1034">
            <v>29121.119999999999</v>
          </cell>
          <cell r="M1034" t="str">
            <v xml:space="preserve">    30513.60</v>
          </cell>
          <cell r="N1034">
            <v>0.08</v>
          </cell>
          <cell r="O1034" t="str">
            <v>Adam S Mathis</v>
          </cell>
          <cell r="P1034" t="str">
            <v>Wright, Matthew</v>
          </cell>
        </row>
        <row r="1035">
          <cell r="A1035">
            <v>12578</v>
          </cell>
          <cell r="B1035" t="str">
            <v>Coney</v>
          </cell>
          <cell r="C1035" t="str">
            <v>Jonathan</v>
          </cell>
          <cell r="D1035" t="str">
            <v>Exempt</v>
          </cell>
          <cell r="E1035">
            <v>1019</v>
          </cell>
          <cell r="F1035" t="str">
            <v>External Communications</v>
          </cell>
          <cell r="G1035">
            <v>2203</v>
          </cell>
          <cell r="H1035" t="str">
            <v>Spclst, Comm - Car</v>
          </cell>
          <cell r="I1035" t="str">
            <v>Spclst, Comm - Car</v>
          </cell>
          <cell r="J1035">
            <v>37712</v>
          </cell>
          <cell r="K1035">
            <v>37712</v>
          </cell>
          <cell r="L1035">
            <v>56620.08</v>
          </cell>
          <cell r="M1035" t="str">
            <v xml:space="preserve">    56350.00</v>
          </cell>
          <cell r="N1035">
            <v>0.2</v>
          </cell>
          <cell r="O1035" t="str">
            <v>Janice T Mitchell</v>
          </cell>
        </row>
        <row r="1036">
          <cell r="A1036">
            <v>12583</v>
          </cell>
          <cell r="B1036" t="str">
            <v>Isbell</v>
          </cell>
          <cell r="C1036" t="str">
            <v>Aom</v>
          </cell>
          <cell r="D1036" t="str">
            <v>Non-Exempt,Non-Union</v>
          </cell>
          <cell r="E1036">
            <v>594</v>
          </cell>
          <cell r="F1036" t="str">
            <v>Customer Contact Center - Generalists</v>
          </cell>
          <cell r="G1036">
            <v>4777</v>
          </cell>
          <cell r="H1036" t="str">
            <v>Customer Service Associat</v>
          </cell>
          <cell r="I1036" t="str">
            <v>Customer Service Associate</v>
          </cell>
          <cell r="J1036">
            <v>37712</v>
          </cell>
          <cell r="K1036">
            <v>37712</v>
          </cell>
          <cell r="L1036">
            <v>28247.52</v>
          </cell>
          <cell r="M1036" t="str">
            <v xml:space="preserve">    30513.60</v>
          </cell>
          <cell r="N1036">
            <v>0.08</v>
          </cell>
          <cell r="O1036" t="str">
            <v>Lanakila M Achong</v>
          </cell>
          <cell r="P1036" t="str">
            <v>Wright, Matthew</v>
          </cell>
        </row>
        <row r="1037">
          <cell r="A1037">
            <v>12590</v>
          </cell>
          <cell r="B1037" t="str">
            <v>Atwood</v>
          </cell>
          <cell r="C1037" t="str">
            <v>Robert</v>
          </cell>
          <cell r="D1037" t="str">
            <v>Exempt</v>
          </cell>
          <cell r="E1037">
            <v>289</v>
          </cell>
          <cell r="F1037" t="str">
            <v>Hydro</v>
          </cell>
          <cell r="G1037">
            <v>2236</v>
          </cell>
          <cell r="H1037" t="str">
            <v>Proj Mgr - Ld/Sr</v>
          </cell>
          <cell r="I1037" t="str">
            <v>Proj Mgr - Ld/Sr</v>
          </cell>
          <cell r="J1037">
            <v>29168</v>
          </cell>
          <cell r="K1037">
            <v>37418</v>
          </cell>
          <cell r="L1037">
            <v>88097.04</v>
          </cell>
          <cell r="M1037" t="str">
            <v xml:space="preserve">    88350.00</v>
          </cell>
          <cell r="N1037">
            <v>0.3</v>
          </cell>
          <cell r="O1037" t="str">
            <v>James M O'Connell</v>
          </cell>
          <cell r="P1037" t="str">
            <v>Cunningham, Barry G</v>
          </cell>
        </row>
        <row r="1038">
          <cell r="A1038">
            <v>12591</v>
          </cell>
          <cell r="B1038" t="str">
            <v>Loomis</v>
          </cell>
          <cell r="C1038" t="str">
            <v>John</v>
          </cell>
          <cell r="D1038" t="str">
            <v>Exempt</v>
          </cell>
          <cell r="E1038">
            <v>1276</v>
          </cell>
          <cell r="F1038" t="str">
            <v>Power Delivery Safety &amp; Environmental</v>
          </cell>
          <cell r="G1038">
            <v>1988</v>
          </cell>
          <cell r="H1038" t="str">
            <v>Analyst, Env - Ld/Sr</v>
          </cell>
          <cell r="I1038" t="str">
            <v>Analyst, Env - Ld/Sr</v>
          </cell>
          <cell r="J1038">
            <v>31306</v>
          </cell>
          <cell r="K1038">
            <v>37313</v>
          </cell>
          <cell r="L1038">
            <v>83430</v>
          </cell>
          <cell r="M1038" t="str">
            <v xml:space="preserve">    78000.00</v>
          </cell>
          <cell r="N1038">
            <v>0.24</v>
          </cell>
          <cell r="O1038" t="str">
            <v>Michael A Brooks</v>
          </cell>
          <cell r="P1038" t="str">
            <v>Wright, Matthew</v>
          </cell>
        </row>
        <row r="1039">
          <cell r="A1039">
            <v>12594</v>
          </cell>
          <cell r="B1039" t="str">
            <v>Chen</v>
          </cell>
          <cell r="C1039" t="str">
            <v>Nianlan</v>
          </cell>
          <cell r="D1039" t="str">
            <v>Exempt</v>
          </cell>
          <cell r="E1039">
            <v>240</v>
          </cell>
          <cell r="F1039" t="str">
            <v>Corporate Tax</v>
          </cell>
          <cell r="G1039">
            <v>1958</v>
          </cell>
          <cell r="H1039" t="str">
            <v>Analyst, Tax - Ld/Sr</v>
          </cell>
          <cell r="I1039" t="str">
            <v>Analyst, Tax - Ld/Sr</v>
          </cell>
          <cell r="J1039">
            <v>37725</v>
          </cell>
          <cell r="K1039">
            <v>37725</v>
          </cell>
          <cell r="L1039">
            <v>64067.040000000001</v>
          </cell>
          <cell r="M1039" t="str">
            <v xml:space="preserve">    66200.00</v>
          </cell>
          <cell r="N1039">
            <v>0.24</v>
          </cell>
          <cell r="O1039" t="str">
            <v>James C Rinella</v>
          </cell>
          <cell r="P1039" t="str">
            <v>Peach, Richard</v>
          </cell>
        </row>
        <row r="1040">
          <cell r="A1040">
            <v>12601</v>
          </cell>
          <cell r="B1040" t="str">
            <v>Sabbah</v>
          </cell>
          <cell r="C1040" t="str">
            <v>June</v>
          </cell>
          <cell r="D1040" t="str">
            <v>Exempt</v>
          </cell>
          <cell r="E1040">
            <v>1054</v>
          </cell>
          <cell r="F1040" t="str">
            <v>Metering Asset</v>
          </cell>
          <cell r="G1040">
            <v>2120</v>
          </cell>
          <cell r="H1040" t="str">
            <v>Engineer - Ld/Sr</v>
          </cell>
          <cell r="I1040" t="str">
            <v>Engineer - Ld/Sr</v>
          </cell>
          <cell r="J1040">
            <v>31320</v>
          </cell>
          <cell r="K1040">
            <v>35972</v>
          </cell>
          <cell r="L1040">
            <v>83544</v>
          </cell>
          <cell r="M1040" t="str">
            <v xml:space="preserve">    80400.00</v>
          </cell>
          <cell r="N1040">
            <v>0.24</v>
          </cell>
          <cell r="O1040" t="str">
            <v>Douglas L Marx</v>
          </cell>
          <cell r="P1040" t="str">
            <v>Wright, Matthew</v>
          </cell>
        </row>
        <row r="1041">
          <cell r="A1041">
            <v>12602</v>
          </cell>
          <cell r="B1041" t="str">
            <v>Markovitz</v>
          </cell>
          <cell r="C1041" t="str">
            <v>Susan</v>
          </cell>
          <cell r="D1041" t="str">
            <v>Exempt</v>
          </cell>
          <cell r="E1041">
            <v>173</v>
          </cell>
          <cell r="F1041" t="str">
            <v>Auditing</v>
          </cell>
          <cell r="G1041">
            <v>2031</v>
          </cell>
          <cell r="H1041" t="str">
            <v>Auditor, Gen - Ld/Sr</v>
          </cell>
          <cell r="I1041" t="str">
            <v>Auditor, Gen - Ld/Sr</v>
          </cell>
          <cell r="J1041">
            <v>37725</v>
          </cell>
          <cell r="K1041">
            <v>37725</v>
          </cell>
          <cell r="L1041">
            <v>77000.160000000003</v>
          </cell>
          <cell r="M1041" t="str">
            <v xml:space="preserve">    77250.00</v>
          </cell>
          <cell r="N1041">
            <v>0.24</v>
          </cell>
          <cell r="O1041" t="str">
            <v>David D Myerson</v>
          </cell>
        </row>
        <row r="1042">
          <cell r="A1042">
            <v>12606</v>
          </cell>
          <cell r="B1042" t="str">
            <v>Powell</v>
          </cell>
          <cell r="C1042" t="str">
            <v>Nathan</v>
          </cell>
          <cell r="D1042" t="str">
            <v>Exempt</v>
          </cell>
          <cell r="E1042">
            <v>1039</v>
          </cell>
          <cell r="F1042" t="str">
            <v>T&amp;D Asset Management</v>
          </cell>
          <cell r="G1042">
            <v>2118</v>
          </cell>
          <cell r="H1042" t="str">
            <v>Engineer - Assoc</v>
          </cell>
          <cell r="I1042" t="str">
            <v>Engineer - Assoc</v>
          </cell>
          <cell r="J1042">
            <v>37718</v>
          </cell>
          <cell r="K1042">
            <v>38089</v>
          </cell>
          <cell r="L1042">
            <v>51000</v>
          </cell>
          <cell r="M1042" t="str">
            <v xml:space="preserve">    55000.00</v>
          </cell>
          <cell r="N1042">
            <v>0.2</v>
          </cell>
          <cell r="O1042" t="str">
            <v>Kenneth N Morris</v>
          </cell>
          <cell r="P1042" t="str">
            <v>Wright, Matthew</v>
          </cell>
        </row>
        <row r="1043">
          <cell r="A1043">
            <v>12610</v>
          </cell>
          <cell r="B1043" t="str">
            <v>Putman</v>
          </cell>
          <cell r="C1043" t="str">
            <v>James</v>
          </cell>
          <cell r="D1043" t="str">
            <v>Exempt</v>
          </cell>
          <cell r="E1043">
            <v>250</v>
          </cell>
          <cell r="F1043" t="str">
            <v>Training Support &amp; Development - PD</v>
          </cell>
          <cell r="G1043">
            <v>6543</v>
          </cell>
          <cell r="H1043" t="str">
            <v>Trainer, Operations - Car</v>
          </cell>
          <cell r="I1043" t="str">
            <v>Trainer, Operations - Car</v>
          </cell>
          <cell r="J1043">
            <v>37707</v>
          </cell>
          <cell r="K1043">
            <v>38112</v>
          </cell>
          <cell r="L1043">
            <v>73000.08</v>
          </cell>
          <cell r="M1043" t="str">
            <v xml:space="preserve">    56650.00</v>
          </cell>
          <cell r="N1043">
            <v>0.2</v>
          </cell>
          <cell r="O1043" t="str">
            <v>John A Bircumshaw</v>
          </cell>
          <cell r="P1043" t="str">
            <v>Wright, Matthew</v>
          </cell>
        </row>
        <row r="1044">
          <cell r="A1044">
            <v>12614</v>
          </cell>
          <cell r="B1044" t="str">
            <v>Hollett</v>
          </cell>
          <cell r="C1044" t="str">
            <v>Tracy</v>
          </cell>
          <cell r="D1044" t="str">
            <v>Exempt</v>
          </cell>
          <cell r="E1044">
            <v>1079</v>
          </cell>
          <cell r="F1044" t="str">
            <v>Executive &amp; Strategy Services</v>
          </cell>
          <cell r="G1044">
            <v>8543</v>
          </cell>
          <cell r="H1044" t="str">
            <v>Analyst, Business - Car</v>
          </cell>
          <cell r="I1044" t="str">
            <v>Analyst, Business - Car</v>
          </cell>
          <cell r="J1044">
            <v>37718</v>
          </cell>
          <cell r="K1044">
            <v>37905</v>
          </cell>
          <cell r="L1044">
            <v>55239.12</v>
          </cell>
          <cell r="M1044" t="str">
            <v xml:space="preserve">    54250.00</v>
          </cell>
          <cell r="N1044">
            <v>0.2</v>
          </cell>
          <cell r="O1044" t="str">
            <v>Theresa E Adams</v>
          </cell>
          <cell r="P1044" t="str">
            <v>MacRitchie, Andy</v>
          </cell>
        </row>
        <row r="1045">
          <cell r="A1045">
            <v>12615</v>
          </cell>
          <cell r="B1045" t="str">
            <v>Witbeck</v>
          </cell>
          <cell r="C1045" t="str">
            <v>Vance</v>
          </cell>
          <cell r="D1045" t="str">
            <v>Exempt</v>
          </cell>
          <cell r="E1045">
            <v>487</v>
          </cell>
          <cell r="F1045" t="str">
            <v>Field Engineering West</v>
          </cell>
          <cell r="G1045">
            <v>2120</v>
          </cell>
          <cell r="H1045" t="str">
            <v>Engineer - Ld/Sr</v>
          </cell>
          <cell r="I1045" t="str">
            <v>Engineer - Ld/Sr</v>
          </cell>
          <cell r="J1045">
            <v>31331</v>
          </cell>
          <cell r="K1045">
            <v>35972</v>
          </cell>
          <cell r="L1045">
            <v>79482</v>
          </cell>
          <cell r="M1045" t="str">
            <v xml:space="preserve">    80400.00</v>
          </cell>
          <cell r="N1045">
            <v>0.24</v>
          </cell>
          <cell r="O1045" t="str">
            <v>Kenneth M Shortt</v>
          </cell>
          <cell r="P1045" t="str">
            <v>Wright, Matthew</v>
          </cell>
        </row>
        <row r="1046">
          <cell r="A1046">
            <v>12620</v>
          </cell>
          <cell r="B1046" t="str">
            <v>Rinella</v>
          </cell>
          <cell r="C1046" t="str">
            <v>James</v>
          </cell>
          <cell r="D1046" t="str">
            <v>Exempt</v>
          </cell>
          <cell r="E1046">
            <v>240</v>
          </cell>
          <cell r="F1046" t="str">
            <v>Corporate Tax</v>
          </cell>
          <cell r="G1046">
            <v>2179</v>
          </cell>
          <cell r="H1046" t="str">
            <v>Manager, Tax</v>
          </cell>
          <cell r="I1046" t="str">
            <v>Manager, Tax</v>
          </cell>
          <cell r="J1046">
            <v>37732</v>
          </cell>
          <cell r="K1046">
            <v>37732</v>
          </cell>
          <cell r="L1046">
            <v>113400</v>
          </cell>
          <cell r="M1046" t="str">
            <v xml:space="preserve">    97000.00</v>
          </cell>
          <cell r="N1046">
            <v>0.3</v>
          </cell>
          <cell r="O1046" t="str">
            <v>Larry O Martin</v>
          </cell>
          <cell r="P1046" t="str">
            <v>Peach, Richard</v>
          </cell>
        </row>
        <row r="1047">
          <cell r="A1047">
            <v>12624</v>
          </cell>
          <cell r="B1047" t="str">
            <v>Lindley</v>
          </cell>
          <cell r="C1047" t="str">
            <v>Todd</v>
          </cell>
          <cell r="D1047" t="str">
            <v>Exempt</v>
          </cell>
          <cell r="E1047">
            <v>250</v>
          </cell>
          <cell r="F1047" t="str">
            <v>Training Support &amp; Development - PD</v>
          </cell>
          <cell r="G1047">
            <v>6544</v>
          </cell>
          <cell r="H1047" t="str">
            <v>Trainer, Operations - Ld/</v>
          </cell>
          <cell r="I1047" t="str">
            <v>Trainer, Operations - Ld/Sr</v>
          </cell>
          <cell r="J1047">
            <v>31331</v>
          </cell>
          <cell r="K1047">
            <v>37418</v>
          </cell>
          <cell r="L1047">
            <v>70676.160000000003</v>
          </cell>
          <cell r="M1047" t="str">
            <v xml:space="preserve">    70600.00</v>
          </cell>
          <cell r="N1047">
            <v>0.24</v>
          </cell>
          <cell r="O1047" t="str">
            <v>Jerry L Stone</v>
          </cell>
          <cell r="P1047" t="str">
            <v>Wright, Matthew</v>
          </cell>
        </row>
        <row r="1048">
          <cell r="A1048">
            <v>12625</v>
          </cell>
          <cell r="B1048" t="str">
            <v>Paruvada</v>
          </cell>
          <cell r="C1048" t="str">
            <v>Srihari</v>
          </cell>
          <cell r="D1048" t="str">
            <v>Exempt</v>
          </cell>
          <cell r="E1048">
            <v>267</v>
          </cell>
          <cell r="F1048" t="str">
            <v>PD Distribution Systems</v>
          </cell>
          <cell r="G1048">
            <v>2150</v>
          </cell>
          <cell r="H1048" t="str">
            <v>IT Spclst, SA&amp;D - Car</v>
          </cell>
          <cell r="I1048" t="str">
            <v>IT Spclst, SA&amp;D - Car</v>
          </cell>
          <cell r="J1048">
            <v>37712</v>
          </cell>
          <cell r="K1048">
            <v>37712</v>
          </cell>
          <cell r="L1048">
            <v>69020.160000000003</v>
          </cell>
          <cell r="M1048" t="str">
            <v xml:space="preserve">    62050.00</v>
          </cell>
          <cell r="N1048">
            <v>0.24</v>
          </cell>
          <cell r="O1048" t="str">
            <v>William T Russell</v>
          </cell>
          <cell r="P1048" t="str">
            <v>Walje, A Richard</v>
          </cell>
        </row>
        <row r="1049">
          <cell r="A1049">
            <v>12630</v>
          </cell>
          <cell r="B1049" t="str">
            <v>Hughes</v>
          </cell>
          <cell r="C1049" t="str">
            <v>Michael</v>
          </cell>
          <cell r="D1049" t="str">
            <v>Exempt</v>
          </cell>
          <cell r="E1049">
            <v>904</v>
          </cell>
          <cell r="F1049" t="str">
            <v>Procurement Power Generation</v>
          </cell>
          <cell r="G1049">
            <v>2039</v>
          </cell>
          <cell r="H1049" t="str">
            <v>Buyer - Car</v>
          </cell>
          <cell r="I1049" t="str">
            <v>Buyer - Car</v>
          </cell>
          <cell r="J1049">
            <v>31335</v>
          </cell>
          <cell r="K1049">
            <v>37890</v>
          </cell>
          <cell r="L1049">
            <v>47376</v>
          </cell>
          <cell r="M1049" t="str">
            <v xml:space="preserve">    56400.00</v>
          </cell>
          <cell r="N1049">
            <v>0.2</v>
          </cell>
          <cell r="O1049" t="str">
            <v>Douglas T Jensen</v>
          </cell>
          <cell r="P1049" t="str">
            <v>MacRitchie, Andy</v>
          </cell>
        </row>
        <row r="1050">
          <cell r="A1050">
            <v>12636</v>
          </cell>
          <cell r="B1050" t="str">
            <v>Stelter</v>
          </cell>
          <cell r="C1050" t="str">
            <v>Craig</v>
          </cell>
          <cell r="D1050" t="str">
            <v>Exempt</v>
          </cell>
          <cell r="E1050">
            <v>300</v>
          </cell>
          <cell r="F1050" t="str">
            <v>Revenue Requirements</v>
          </cell>
          <cell r="G1050">
            <v>2006</v>
          </cell>
          <cell r="H1050" t="str">
            <v>Analyst, Rgltry - Ld/Sr</v>
          </cell>
          <cell r="I1050" t="str">
            <v>Analyst, Rgltry - Ld/Sr</v>
          </cell>
          <cell r="J1050">
            <v>31893</v>
          </cell>
          <cell r="K1050">
            <v>37098</v>
          </cell>
          <cell r="L1050">
            <v>71312.160000000003</v>
          </cell>
          <cell r="M1050" t="str">
            <v xml:space="preserve">    69800.00</v>
          </cell>
          <cell r="N1050">
            <v>0.24</v>
          </cell>
          <cell r="O1050" t="str">
            <v>J Ted Weston</v>
          </cell>
          <cell r="P1050" t="str">
            <v>Larson, Donald D</v>
          </cell>
        </row>
        <row r="1051">
          <cell r="A1051">
            <v>12637</v>
          </cell>
          <cell r="B1051" t="str">
            <v>Myers</v>
          </cell>
          <cell r="C1051" t="str">
            <v>Kathie</v>
          </cell>
          <cell r="D1051" t="str">
            <v>Non-Exempt,Non-Union</v>
          </cell>
          <cell r="E1051">
            <v>1108</v>
          </cell>
          <cell r="F1051" t="str">
            <v>Telecomms</v>
          </cell>
          <cell r="G1051">
            <v>2020</v>
          </cell>
          <cell r="H1051" t="str">
            <v>Assistant, Group/Indv</v>
          </cell>
          <cell r="I1051" t="str">
            <v>Assistant, Group/Indv</v>
          </cell>
          <cell r="J1051">
            <v>31355</v>
          </cell>
          <cell r="K1051">
            <v>35972</v>
          </cell>
          <cell r="L1051">
            <v>38936.160000000003</v>
          </cell>
          <cell r="M1051" t="str">
            <v xml:space="preserve">    36500.00</v>
          </cell>
          <cell r="N1051">
            <v>0.2</v>
          </cell>
          <cell r="O1051" t="str">
            <v>Milton J Patzkowski</v>
          </cell>
          <cell r="P1051" t="str">
            <v>Wright, Matthew</v>
          </cell>
        </row>
        <row r="1052">
          <cell r="A1052">
            <v>12640</v>
          </cell>
          <cell r="B1052" t="str">
            <v>Fischer</v>
          </cell>
          <cell r="C1052" t="str">
            <v>Mark</v>
          </cell>
          <cell r="D1052" t="str">
            <v>Exempt</v>
          </cell>
          <cell r="E1052">
            <v>238</v>
          </cell>
          <cell r="F1052" t="str">
            <v>C&amp;T Front Office</v>
          </cell>
          <cell r="G1052">
            <v>2295</v>
          </cell>
          <cell r="H1052" t="str">
            <v>Trader, Engy Mkt - Ld/Sr</v>
          </cell>
          <cell r="I1052" t="str">
            <v>Trader, Engy Mkt - Ld/Sr</v>
          </cell>
          <cell r="J1052">
            <v>31334</v>
          </cell>
          <cell r="K1052">
            <v>37319</v>
          </cell>
          <cell r="L1052">
            <v>122354.16</v>
          </cell>
          <cell r="M1052" t="str">
            <v xml:space="preserve">    99350.00</v>
          </cell>
          <cell r="N1052">
            <v>0.7</v>
          </cell>
          <cell r="O1052" t="str">
            <v>Thomas L Alonso</v>
          </cell>
          <cell r="P1052" t="str">
            <v>Watters, Stan K</v>
          </cell>
        </row>
        <row r="1053">
          <cell r="A1053">
            <v>12646</v>
          </cell>
          <cell r="B1053" t="str">
            <v>Rodriguez</v>
          </cell>
          <cell r="C1053" t="str">
            <v>Fabio</v>
          </cell>
          <cell r="D1053" t="str">
            <v>Exempt</v>
          </cell>
          <cell r="E1053">
            <v>429</v>
          </cell>
          <cell r="F1053" t="str">
            <v>Transmission</v>
          </cell>
          <cell r="G1053">
            <v>2120</v>
          </cell>
          <cell r="H1053" t="str">
            <v>Engineer - Ld/Sr</v>
          </cell>
          <cell r="I1053" t="str">
            <v>Engineer - Ld/Sr</v>
          </cell>
          <cell r="J1053">
            <v>37739</v>
          </cell>
          <cell r="K1053">
            <v>37739</v>
          </cell>
          <cell r="L1053">
            <v>84200.16</v>
          </cell>
          <cell r="M1053" t="str">
            <v xml:space="preserve">    80400.00</v>
          </cell>
          <cell r="N1053">
            <v>0.24</v>
          </cell>
          <cell r="O1053" t="str">
            <v>Kenneth N Morris</v>
          </cell>
          <cell r="P1053" t="str">
            <v>Wright, Matthew</v>
          </cell>
        </row>
        <row r="1054">
          <cell r="A1054">
            <v>12687</v>
          </cell>
          <cell r="B1054" t="str">
            <v>Delgado</v>
          </cell>
          <cell r="C1054" t="str">
            <v>Gerald</v>
          </cell>
          <cell r="D1054" t="str">
            <v>Exempt</v>
          </cell>
          <cell r="E1054">
            <v>240</v>
          </cell>
          <cell r="F1054" t="str">
            <v>Corporate Tax</v>
          </cell>
          <cell r="G1054">
            <v>1958</v>
          </cell>
          <cell r="H1054" t="str">
            <v>Analyst, Tax - Ld/Sr</v>
          </cell>
          <cell r="I1054" t="str">
            <v>Analyst, Tax - Ld/Sr</v>
          </cell>
          <cell r="J1054">
            <v>37732</v>
          </cell>
          <cell r="K1054">
            <v>37732</v>
          </cell>
          <cell r="L1054">
            <v>71925.119999999995</v>
          </cell>
          <cell r="M1054" t="str">
            <v xml:space="preserve">    66200.00</v>
          </cell>
          <cell r="N1054">
            <v>0.24</v>
          </cell>
          <cell r="O1054" t="str">
            <v>Michael J Fulton</v>
          </cell>
          <cell r="P1054" t="str">
            <v>Peach, Richard</v>
          </cell>
        </row>
        <row r="1055">
          <cell r="A1055">
            <v>12692</v>
          </cell>
          <cell r="B1055" t="str">
            <v>Noonan</v>
          </cell>
          <cell r="C1055" t="str">
            <v>Jessica</v>
          </cell>
          <cell r="D1055" t="str">
            <v>Exempt</v>
          </cell>
          <cell r="E1055">
            <v>287</v>
          </cell>
          <cell r="F1055" t="str">
            <v>RE Property Management</v>
          </cell>
          <cell r="G1055">
            <v>2238</v>
          </cell>
          <cell r="H1055" t="str">
            <v>Prpty Agnt - Car</v>
          </cell>
          <cell r="I1055" t="str">
            <v>Prpty Agnt - Car</v>
          </cell>
          <cell r="J1055">
            <v>37725</v>
          </cell>
          <cell r="K1055">
            <v>38149</v>
          </cell>
          <cell r="L1055">
            <v>57750</v>
          </cell>
          <cell r="M1055" t="str">
            <v xml:space="preserve">    63800.00</v>
          </cell>
          <cell r="N1055">
            <v>0.24</v>
          </cell>
          <cell r="O1055" t="str">
            <v>Curtis M Meyers</v>
          </cell>
          <cell r="P1055" t="str">
            <v>MacRitchie, Andy</v>
          </cell>
        </row>
        <row r="1056">
          <cell r="A1056">
            <v>12695</v>
          </cell>
          <cell r="B1056" t="str">
            <v>Watanabe</v>
          </cell>
          <cell r="C1056" t="str">
            <v>Daniel</v>
          </cell>
          <cell r="D1056" t="str">
            <v>Exempt</v>
          </cell>
          <cell r="E1056">
            <v>323</v>
          </cell>
          <cell r="F1056" t="str">
            <v>Salt Lake City Control Center</v>
          </cell>
          <cell r="G1056">
            <v>6007</v>
          </cell>
          <cell r="H1056" t="str">
            <v>Manager, Dispatch</v>
          </cell>
          <cell r="I1056" t="str">
            <v>Manager, Dispatch</v>
          </cell>
          <cell r="J1056">
            <v>31371</v>
          </cell>
          <cell r="K1056">
            <v>37251</v>
          </cell>
          <cell r="L1056">
            <v>93501.119999999995</v>
          </cell>
          <cell r="M1056" t="str">
            <v xml:space="preserve">    98100.00</v>
          </cell>
          <cell r="N1056">
            <v>0.3</v>
          </cell>
          <cell r="O1056" t="str">
            <v>James M Stuart</v>
          </cell>
          <cell r="P1056" t="str">
            <v>Wright, Matthew</v>
          </cell>
        </row>
        <row r="1057">
          <cell r="A1057">
            <v>12696</v>
          </cell>
          <cell r="B1057" t="str">
            <v>Miles</v>
          </cell>
          <cell r="C1057" t="str">
            <v>Daniel</v>
          </cell>
          <cell r="D1057" t="str">
            <v>Exempt</v>
          </cell>
          <cell r="E1057">
            <v>431</v>
          </cell>
          <cell r="F1057" t="str">
            <v>T&amp;D Business Improvement</v>
          </cell>
          <cell r="G1057">
            <v>2001</v>
          </cell>
          <cell r="H1057" t="str">
            <v>Analyst, Process - Assoc</v>
          </cell>
          <cell r="I1057" t="str">
            <v>Analyst, Process - Assoc</v>
          </cell>
          <cell r="J1057">
            <v>37760</v>
          </cell>
          <cell r="K1057">
            <v>38124</v>
          </cell>
          <cell r="L1057">
            <v>45000</v>
          </cell>
          <cell r="M1057" t="str">
            <v xml:space="preserve">    51750.00</v>
          </cell>
          <cell r="N1057">
            <v>0.2</v>
          </cell>
          <cell r="O1057" t="str">
            <v>Timothy J Adams</v>
          </cell>
          <cell r="P1057" t="str">
            <v>Wright, Matthew</v>
          </cell>
        </row>
        <row r="1058">
          <cell r="A1058">
            <v>12698</v>
          </cell>
          <cell r="B1058" t="str">
            <v>Blakely</v>
          </cell>
          <cell r="C1058" t="str">
            <v>Camille</v>
          </cell>
          <cell r="D1058" t="str">
            <v>Exempt</v>
          </cell>
          <cell r="E1058">
            <v>431</v>
          </cell>
          <cell r="F1058" t="str">
            <v>T&amp;D Business Improvement</v>
          </cell>
          <cell r="G1058">
            <v>2001</v>
          </cell>
          <cell r="H1058" t="str">
            <v>Analyst, Process - Assoc</v>
          </cell>
          <cell r="I1058" t="str">
            <v>Analyst, Process - Assoc</v>
          </cell>
          <cell r="J1058">
            <v>37774</v>
          </cell>
          <cell r="K1058">
            <v>38155</v>
          </cell>
          <cell r="L1058">
            <v>45000</v>
          </cell>
          <cell r="M1058" t="str">
            <v xml:space="preserve">    51750.00</v>
          </cell>
          <cell r="N1058">
            <v>0.2</v>
          </cell>
          <cell r="O1058" t="str">
            <v>Mardi R Gilkey</v>
          </cell>
          <cell r="P1058" t="str">
            <v>Wright, Matthew</v>
          </cell>
        </row>
        <row r="1059">
          <cell r="A1059">
            <v>12711</v>
          </cell>
          <cell r="B1059" t="str">
            <v>Heagy</v>
          </cell>
          <cell r="C1059" t="str">
            <v>Scott</v>
          </cell>
          <cell r="D1059" t="str">
            <v>Exempt</v>
          </cell>
          <cell r="E1059">
            <v>1148</v>
          </cell>
          <cell r="F1059" t="str">
            <v>Cust Collection Center- Director</v>
          </cell>
          <cell r="G1059">
            <v>2083</v>
          </cell>
          <cell r="H1059" t="str">
            <v>Director, Bus Ctr</v>
          </cell>
          <cell r="I1059" t="str">
            <v>Director, Bus Ctr</v>
          </cell>
          <cell r="J1059">
            <v>31397</v>
          </cell>
          <cell r="K1059">
            <v>37525</v>
          </cell>
          <cell r="L1059">
            <v>113022</v>
          </cell>
          <cell r="M1059" t="str">
            <v xml:space="preserve">   106700.00</v>
          </cell>
          <cell r="N1059">
            <v>0.4</v>
          </cell>
          <cell r="O1059" t="str">
            <v>Jody L Berger</v>
          </cell>
          <cell r="P1059" t="str">
            <v>Wright, Matthew</v>
          </cell>
        </row>
        <row r="1060">
          <cell r="A1060">
            <v>12712</v>
          </cell>
          <cell r="B1060" t="str">
            <v>Newman</v>
          </cell>
          <cell r="C1060" t="str">
            <v>Kent</v>
          </cell>
          <cell r="D1060" t="str">
            <v>Exempt</v>
          </cell>
          <cell r="E1060">
            <v>323</v>
          </cell>
          <cell r="F1060" t="str">
            <v>Salt Lake City Control Center</v>
          </cell>
          <cell r="G1060">
            <v>2120</v>
          </cell>
          <cell r="H1060" t="str">
            <v>Engineer - Ld/Sr</v>
          </cell>
          <cell r="I1060" t="str">
            <v>Engineer - Ld/Sr</v>
          </cell>
          <cell r="J1060">
            <v>31397</v>
          </cell>
          <cell r="K1060">
            <v>37083</v>
          </cell>
          <cell r="L1060">
            <v>77585.039999999994</v>
          </cell>
          <cell r="M1060" t="str">
            <v xml:space="preserve">    80400.00</v>
          </cell>
          <cell r="N1060">
            <v>0.24</v>
          </cell>
          <cell r="O1060" t="str">
            <v>Daniel J Watanabe</v>
          </cell>
          <cell r="P1060" t="str">
            <v>Wright, Matthew</v>
          </cell>
        </row>
        <row r="1061">
          <cell r="A1061">
            <v>12715</v>
          </cell>
          <cell r="B1061" t="str">
            <v>Anderberg</v>
          </cell>
          <cell r="C1061" t="str">
            <v>Karl</v>
          </cell>
          <cell r="D1061" t="str">
            <v>Exempt</v>
          </cell>
          <cell r="E1061">
            <v>301</v>
          </cell>
          <cell r="F1061" t="str">
            <v>Regulatory Policy Portland</v>
          </cell>
          <cell r="G1061">
            <v>2175</v>
          </cell>
          <cell r="H1061" t="str">
            <v>Manager, Rgltry</v>
          </cell>
          <cell r="I1061" t="str">
            <v>Manager, Rgltry</v>
          </cell>
          <cell r="J1061">
            <v>31404</v>
          </cell>
          <cell r="K1061">
            <v>37977</v>
          </cell>
          <cell r="L1061">
            <v>89892</v>
          </cell>
          <cell r="M1061" t="str">
            <v xml:space="preserve">    99800.00</v>
          </cell>
          <cell r="N1061">
            <v>0.3</v>
          </cell>
          <cell r="O1061" t="str">
            <v>Christy A Omohundro</v>
          </cell>
          <cell r="P1061" t="str">
            <v>Larson, Donald D</v>
          </cell>
        </row>
        <row r="1062">
          <cell r="A1062">
            <v>12716</v>
          </cell>
          <cell r="B1062" t="str">
            <v>Thayn</v>
          </cell>
          <cell r="C1062" t="str">
            <v>Kevin</v>
          </cell>
          <cell r="D1062" t="str">
            <v>Exempt</v>
          </cell>
          <cell r="E1062">
            <v>830</v>
          </cell>
          <cell r="F1062" t="str">
            <v>Field Engineering East</v>
          </cell>
          <cell r="G1062">
            <v>2120</v>
          </cell>
          <cell r="H1062" t="str">
            <v>Engineer - Ld/Sr</v>
          </cell>
          <cell r="I1062" t="str">
            <v>Engineer - Ld/Sr</v>
          </cell>
          <cell r="J1062">
            <v>31398</v>
          </cell>
          <cell r="K1062">
            <v>36749</v>
          </cell>
          <cell r="L1062">
            <v>83417.039999999994</v>
          </cell>
          <cell r="M1062" t="str">
            <v xml:space="preserve">    80400.00</v>
          </cell>
          <cell r="N1062">
            <v>0.24</v>
          </cell>
          <cell r="O1062" t="str">
            <v>Kenneth M Shortt</v>
          </cell>
          <cell r="P1062" t="str">
            <v>Wright, Matthew</v>
          </cell>
        </row>
        <row r="1063">
          <cell r="A1063">
            <v>12722</v>
          </cell>
          <cell r="B1063" t="str">
            <v>Farber</v>
          </cell>
          <cell r="C1063" t="str">
            <v>Nina</v>
          </cell>
          <cell r="D1063" t="str">
            <v>Non-Exempt,Non-Union</v>
          </cell>
          <cell r="E1063">
            <v>594</v>
          </cell>
          <cell r="F1063" t="str">
            <v>Customer Contact Center - Generalists</v>
          </cell>
          <cell r="G1063">
            <v>4777</v>
          </cell>
          <cell r="H1063" t="str">
            <v>Customer Service Associat</v>
          </cell>
          <cell r="I1063" t="str">
            <v>Customer Service Associate</v>
          </cell>
          <cell r="J1063">
            <v>37732</v>
          </cell>
          <cell r="K1063">
            <v>37732</v>
          </cell>
          <cell r="L1063">
            <v>32719.68</v>
          </cell>
          <cell r="M1063" t="str">
            <v xml:space="preserve">    30513.60</v>
          </cell>
          <cell r="N1063">
            <v>0.08</v>
          </cell>
          <cell r="O1063" t="str">
            <v>Geneece K MacKay</v>
          </cell>
          <cell r="P1063" t="str">
            <v>Wright, Matthew</v>
          </cell>
        </row>
        <row r="1064">
          <cell r="A1064">
            <v>12723</v>
          </cell>
          <cell r="B1064" t="str">
            <v>Dermer</v>
          </cell>
          <cell r="C1064" t="str">
            <v>Craig</v>
          </cell>
          <cell r="D1064" t="str">
            <v>Non-Exempt,Non-Union</v>
          </cell>
          <cell r="E1064">
            <v>594</v>
          </cell>
          <cell r="F1064" t="str">
            <v>Customer Contact Center - Generalists</v>
          </cell>
          <cell r="G1064">
            <v>4777</v>
          </cell>
          <cell r="H1064" t="str">
            <v>Customer Service Associat</v>
          </cell>
          <cell r="I1064" t="str">
            <v>Customer Service Associate</v>
          </cell>
          <cell r="J1064">
            <v>37732</v>
          </cell>
          <cell r="K1064">
            <v>37732</v>
          </cell>
          <cell r="L1064">
            <v>32719.68</v>
          </cell>
          <cell r="M1064" t="str">
            <v xml:space="preserve">    30513.60</v>
          </cell>
          <cell r="N1064">
            <v>0.08</v>
          </cell>
          <cell r="O1064" t="str">
            <v>Lanakila M Achong</v>
          </cell>
          <cell r="P1064" t="str">
            <v>Wright, Matthew</v>
          </cell>
        </row>
        <row r="1065">
          <cell r="A1065">
            <v>12725</v>
          </cell>
          <cell r="B1065" t="str">
            <v>Cottis</v>
          </cell>
          <cell r="C1065" t="str">
            <v>Tabatha</v>
          </cell>
          <cell r="D1065" t="str">
            <v>Non-Exempt,Non-Union</v>
          </cell>
          <cell r="E1065">
            <v>594</v>
          </cell>
          <cell r="F1065" t="str">
            <v>Customer Contact Center - Generalists</v>
          </cell>
          <cell r="G1065">
            <v>4777</v>
          </cell>
          <cell r="H1065" t="str">
            <v>Customer Service Associat</v>
          </cell>
          <cell r="I1065" t="str">
            <v>Customer Service Associate</v>
          </cell>
          <cell r="J1065">
            <v>37732</v>
          </cell>
          <cell r="K1065">
            <v>37732</v>
          </cell>
          <cell r="L1065">
            <v>32719.68</v>
          </cell>
          <cell r="M1065" t="str">
            <v xml:space="preserve">    30513.60</v>
          </cell>
          <cell r="N1065">
            <v>0.08</v>
          </cell>
          <cell r="O1065" t="str">
            <v>Sean A Elam</v>
          </cell>
          <cell r="P1065" t="str">
            <v>Wright, Matthew</v>
          </cell>
        </row>
        <row r="1066">
          <cell r="A1066">
            <v>12728</v>
          </cell>
          <cell r="B1066" t="str">
            <v>Boovaraghavan</v>
          </cell>
          <cell r="C1066" t="str">
            <v>Sridhar</v>
          </cell>
          <cell r="D1066" t="str">
            <v>Exempt</v>
          </cell>
          <cell r="E1066">
            <v>1301</v>
          </cell>
          <cell r="F1066" t="str">
            <v>CFO - Risk Mgmt</v>
          </cell>
          <cell r="G1066">
            <v>8994</v>
          </cell>
          <cell r="H1066" t="str">
            <v>Analyst, Quality Mgmt - L</v>
          </cell>
          <cell r="I1066" t="str">
            <v>Analyst, Quality Mgmt - Ld/Sr</v>
          </cell>
          <cell r="J1066">
            <v>37746</v>
          </cell>
          <cell r="K1066">
            <v>37746</v>
          </cell>
          <cell r="L1066">
            <v>97999.92</v>
          </cell>
          <cell r="M1066" t="str">
            <v xml:space="preserve">    66100.00</v>
          </cell>
          <cell r="N1066">
            <v>0.24</v>
          </cell>
          <cell r="O1066" t="str">
            <v>Daniel A Diebold</v>
          </cell>
          <cell r="P1066" t="str">
            <v>Klein, Robert A</v>
          </cell>
        </row>
        <row r="1067">
          <cell r="A1067">
            <v>12730</v>
          </cell>
          <cell r="B1067" t="str">
            <v>Griffin</v>
          </cell>
          <cell r="C1067" t="str">
            <v>Nona</v>
          </cell>
          <cell r="D1067" t="str">
            <v>Non-Exempt,Non-Union</v>
          </cell>
          <cell r="E1067">
            <v>594</v>
          </cell>
          <cell r="F1067" t="str">
            <v>Customer Contact Center - Generalists</v>
          </cell>
          <cell r="G1067">
            <v>4777</v>
          </cell>
          <cell r="H1067" t="str">
            <v>Customer Service Associat</v>
          </cell>
          <cell r="I1067" t="str">
            <v>Customer Service Associate</v>
          </cell>
          <cell r="J1067">
            <v>37732</v>
          </cell>
          <cell r="K1067">
            <v>37732</v>
          </cell>
          <cell r="L1067">
            <v>32719.68</v>
          </cell>
          <cell r="M1067" t="str">
            <v xml:space="preserve">    30513.60</v>
          </cell>
          <cell r="N1067">
            <v>0.08</v>
          </cell>
          <cell r="O1067" t="str">
            <v>Matthew J Feist</v>
          </cell>
          <cell r="P1067" t="str">
            <v>Wright, Matthew</v>
          </cell>
        </row>
        <row r="1068">
          <cell r="A1068">
            <v>12732</v>
          </cell>
          <cell r="B1068" t="str">
            <v>Fahnestock</v>
          </cell>
          <cell r="C1068" t="str">
            <v>Marna</v>
          </cell>
          <cell r="D1068" t="str">
            <v>Non-Exempt,Non-Union</v>
          </cell>
          <cell r="E1068">
            <v>594</v>
          </cell>
          <cell r="F1068" t="str">
            <v>Customer Contact Center - Generalists</v>
          </cell>
          <cell r="G1068">
            <v>4777</v>
          </cell>
          <cell r="H1068" t="str">
            <v>Customer Service Associat</v>
          </cell>
          <cell r="I1068" t="str">
            <v>Customer Service Associate</v>
          </cell>
          <cell r="J1068">
            <v>37732</v>
          </cell>
          <cell r="K1068">
            <v>37732</v>
          </cell>
          <cell r="L1068">
            <v>30868.32</v>
          </cell>
          <cell r="M1068" t="str">
            <v xml:space="preserve">    30513.60</v>
          </cell>
          <cell r="N1068">
            <v>0.08</v>
          </cell>
          <cell r="O1068" t="str">
            <v>Matthew J Feist</v>
          </cell>
          <cell r="P1068" t="str">
            <v>Wright, Matthew</v>
          </cell>
        </row>
        <row r="1069">
          <cell r="A1069">
            <v>12736</v>
          </cell>
          <cell r="B1069" t="str">
            <v>Adams</v>
          </cell>
          <cell r="C1069" t="str">
            <v>Leslie</v>
          </cell>
          <cell r="D1069" t="str">
            <v>Non-Exempt,Non-Union</v>
          </cell>
          <cell r="E1069">
            <v>594</v>
          </cell>
          <cell r="F1069" t="str">
            <v>Customer Contact Center - Generalists</v>
          </cell>
          <cell r="G1069">
            <v>4777</v>
          </cell>
          <cell r="H1069" t="str">
            <v>Customer Service Associat</v>
          </cell>
          <cell r="I1069" t="str">
            <v>Customer Service Associate</v>
          </cell>
          <cell r="J1069">
            <v>37732</v>
          </cell>
          <cell r="K1069">
            <v>37732</v>
          </cell>
          <cell r="L1069">
            <v>32719.68</v>
          </cell>
          <cell r="M1069" t="str">
            <v xml:space="preserve">    30513.60</v>
          </cell>
          <cell r="N1069">
            <v>0.08</v>
          </cell>
          <cell r="O1069" t="str">
            <v>Geneece K MacKay</v>
          </cell>
          <cell r="P1069" t="str">
            <v>Wright, Matthew</v>
          </cell>
        </row>
        <row r="1070">
          <cell r="A1070">
            <v>12743</v>
          </cell>
          <cell r="B1070" t="str">
            <v>Walje</v>
          </cell>
          <cell r="C1070" t="str">
            <v>A Richard</v>
          </cell>
          <cell r="D1070" t="str">
            <v>Exempt</v>
          </cell>
          <cell r="E1070">
            <v>1000</v>
          </cell>
          <cell r="F1070" t="str">
            <v>IT &amp; CDS</v>
          </cell>
          <cell r="G1070">
            <v>5151</v>
          </cell>
          <cell r="H1070" t="str">
            <v>Executive Vice President</v>
          </cell>
          <cell r="I1070" t="str">
            <v>Executive Vice President</v>
          </cell>
          <cell r="J1070">
            <v>31454</v>
          </cell>
          <cell r="K1070">
            <v>37859</v>
          </cell>
          <cell r="L1070">
            <v>318087.12</v>
          </cell>
          <cell r="N1070">
            <v>0.6</v>
          </cell>
          <cell r="O1070" t="str">
            <v>Judi A Johansen</v>
          </cell>
          <cell r="P1070" t="str">
            <v>Johansen, Judi A</v>
          </cell>
        </row>
        <row r="1071">
          <cell r="A1071">
            <v>12744</v>
          </cell>
          <cell r="B1071" t="str">
            <v>Bryan</v>
          </cell>
          <cell r="C1071" t="str">
            <v>Linda</v>
          </cell>
          <cell r="D1071" t="str">
            <v>Exempt</v>
          </cell>
          <cell r="E1071">
            <v>240</v>
          </cell>
          <cell r="F1071" t="str">
            <v>Corporate Tax</v>
          </cell>
          <cell r="G1071">
            <v>1956</v>
          </cell>
          <cell r="H1071" t="str">
            <v>Analyst, Tax - Assoc</v>
          </cell>
          <cell r="I1071" t="str">
            <v>Analyst, Tax - Assoc</v>
          </cell>
          <cell r="J1071">
            <v>37739</v>
          </cell>
          <cell r="K1071">
            <v>37739</v>
          </cell>
          <cell r="L1071">
            <v>51350.16</v>
          </cell>
          <cell r="M1071" t="str">
            <v xml:space="preserve">    43000.00</v>
          </cell>
          <cell r="N1071">
            <v>0.2</v>
          </cell>
          <cell r="O1071" t="str">
            <v>Harold D Elliott</v>
          </cell>
          <cell r="P1071" t="str">
            <v>Peach, Richard</v>
          </cell>
        </row>
        <row r="1072">
          <cell r="A1072">
            <v>12752</v>
          </cell>
          <cell r="B1072" t="str">
            <v>Austin</v>
          </cell>
          <cell r="C1072" t="str">
            <v>Jameely</v>
          </cell>
          <cell r="D1072" t="str">
            <v>Exempt</v>
          </cell>
          <cell r="E1072">
            <v>526</v>
          </cell>
          <cell r="F1072" t="str">
            <v>Business Planning &amp; Strategy Analysis</v>
          </cell>
          <cell r="G1072">
            <v>7551</v>
          </cell>
          <cell r="H1072" t="str">
            <v>Cnslt, Plng/Fincl Anly -</v>
          </cell>
          <cell r="I1072" t="str">
            <v>Cnslt, Plng/Fincl Anly - Ld/Sr</v>
          </cell>
          <cell r="J1072">
            <v>26722</v>
          </cell>
          <cell r="K1072">
            <v>37616</v>
          </cell>
          <cell r="L1072">
            <v>86186.16</v>
          </cell>
          <cell r="M1072" t="str">
            <v xml:space="preserve">    90200.00</v>
          </cell>
          <cell r="N1072">
            <v>0.24</v>
          </cell>
          <cell r="O1072" t="str">
            <v>Michael J DeWolf</v>
          </cell>
          <cell r="P1072" t="str">
            <v>MacRitchie, Andy</v>
          </cell>
        </row>
        <row r="1073">
          <cell r="A1073">
            <v>12758</v>
          </cell>
          <cell r="B1073" t="str">
            <v>Yuthasastrakosol</v>
          </cell>
          <cell r="C1073" t="str">
            <v>Trin</v>
          </cell>
          <cell r="D1073" t="str">
            <v>Exempt</v>
          </cell>
          <cell r="E1073">
            <v>879</v>
          </cell>
          <cell r="F1073" t="str">
            <v>CBS Corporate Help Desk</v>
          </cell>
          <cell r="G1073">
            <v>2137</v>
          </cell>
          <cell r="H1073" t="str">
            <v>IT Spclst, Dsk Spt - Asso</v>
          </cell>
          <cell r="I1073" t="str">
            <v>IT Spclst, Dsk Spt - Assoc</v>
          </cell>
          <cell r="J1073">
            <v>37739</v>
          </cell>
          <cell r="K1073">
            <v>37739</v>
          </cell>
          <cell r="L1073">
            <v>39087.120000000003</v>
          </cell>
          <cell r="M1073" t="str">
            <v xml:space="preserve">    39450.00</v>
          </cell>
          <cell r="N1073">
            <v>0.2</v>
          </cell>
          <cell r="O1073" t="str">
            <v>Douglas Markwell</v>
          </cell>
          <cell r="P1073" t="str">
            <v>Walje, A Richard</v>
          </cell>
        </row>
        <row r="1074">
          <cell r="A1074">
            <v>12763</v>
          </cell>
          <cell r="B1074" t="str">
            <v>Gordon</v>
          </cell>
          <cell r="C1074" t="str">
            <v>Gregory</v>
          </cell>
          <cell r="D1074" t="str">
            <v>Exempt</v>
          </cell>
          <cell r="E1074">
            <v>667</v>
          </cell>
          <cell r="F1074" t="str">
            <v>Huntington Support</v>
          </cell>
          <cell r="G1074">
            <v>2120</v>
          </cell>
          <cell r="H1074" t="str">
            <v>Engineer - Ld/Sr</v>
          </cell>
          <cell r="I1074" t="str">
            <v>Engineer - Ld/Sr</v>
          </cell>
          <cell r="J1074">
            <v>31482</v>
          </cell>
          <cell r="K1074">
            <v>35972</v>
          </cell>
          <cell r="L1074">
            <v>83725.2</v>
          </cell>
          <cell r="M1074" t="str">
            <v xml:space="preserve">    80400.00</v>
          </cell>
          <cell r="N1074">
            <v>0.24</v>
          </cell>
          <cell r="O1074" t="str">
            <v>Glenn L Pinterich</v>
          </cell>
          <cell r="P1074" t="str">
            <v>Cunningham, Barry G</v>
          </cell>
        </row>
        <row r="1075">
          <cell r="A1075">
            <v>12768</v>
          </cell>
          <cell r="B1075" t="str">
            <v>Stewart</v>
          </cell>
          <cell r="C1075" t="str">
            <v>Fred</v>
          </cell>
          <cell r="D1075" t="str">
            <v>Exempt</v>
          </cell>
          <cell r="E1075">
            <v>298</v>
          </cell>
          <cell r="F1075" t="str">
            <v>Customer &amp; Regulatory Liaison</v>
          </cell>
          <cell r="G1075">
            <v>2055</v>
          </cell>
          <cell r="H1075" t="str">
            <v>Cnslt, Rgltry - Ld/Sr</v>
          </cell>
          <cell r="I1075" t="str">
            <v>Cnslt, Rgltry - Ld/Sr</v>
          </cell>
          <cell r="J1075">
            <v>31495</v>
          </cell>
          <cell r="K1075">
            <v>37037</v>
          </cell>
          <cell r="L1075">
            <v>82310.16</v>
          </cell>
          <cell r="M1075" t="str">
            <v xml:space="preserve">    96360.00</v>
          </cell>
          <cell r="N1075">
            <v>0.24</v>
          </cell>
          <cell r="O1075" t="str">
            <v>Carole A Rockney</v>
          </cell>
          <cell r="P1075" t="str">
            <v>Wright, Matthew</v>
          </cell>
        </row>
        <row r="1076">
          <cell r="A1076">
            <v>12784</v>
          </cell>
          <cell r="B1076" t="str">
            <v>Paulson</v>
          </cell>
          <cell r="C1076" t="str">
            <v>Chad</v>
          </cell>
          <cell r="D1076" t="str">
            <v>Exempt</v>
          </cell>
          <cell r="E1076">
            <v>1016</v>
          </cell>
          <cell r="F1076" t="str">
            <v>General Counsel</v>
          </cell>
          <cell r="G1076">
            <v>2027</v>
          </cell>
          <cell r="H1076" t="str">
            <v>Attorney - Car</v>
          </cell>
          <cell r="I1076" t="str">
            <v>Attorney - Car</v>
          </cell>
          <cell r="J1076">
            <v>37768</v>
          </cell>
          <cell r="K1076">
            <v>37768</v>
          </cell>
          <cell r="L1076">
            <v>99910.080000000002</v>
          </cell>
          <cell r="M1076" t="str">
            <v xml:space="preserve">    95100.00</v>
          </cell>
          <cell r="N1076">
            <v>0.3</v>
          </cell>
          <cell r="O1076" t="str">
            <v>Natalie L Hocken</v>
          </cell>
          <cell r="P1076" t="str">
            <v>Haller, Andrew P</v>
          </cell>
        </row>
        <row r="1077">
          <cell r="A1077">
            <v>12792</v>
          </cell>
          <cell r="B1077" t="str">
            <v>Fisher</v>
          </cell>
          <cell r="C1077" t="str">
            <v>Joseph</v>
          </cell>
          <cell r="D1077" t="str">
            <v>Exempt</v>
          </cell>
          <cell r="E1077">
            <v>601</v>
          </cell>
          <cell r="F1077" t="str">
            <v>US to UK</v>
          </cell>
          <cell r="G1077">
            <v>5518</v>
          </cell>
          <cell r="H1077" t="str">
            <v>Intl Assignee - US Out</v>
          </cell>
          <cell r="I1077" t="str">
            <v>Intl Assignee - US Out</v>
          </cell>
          <cell r="J1077">
            <v>31530</v>
          </cell>
          <cell r="K1077">
            <v>37681</v>
          </cell>
          <cell r="L1077">
            <v>109245.12</v>
          </cell>
          <cell r="M1077" t="str">
            <v xml:space="preserve">        0.00</v>
          </cell>
          <cell r="N1077">
            <v>0.3</v>
          </cell>
          <cell r="O1077" t="str">
            <v>Gregory L Hager</v>
          </cell>
          <cell r="P1077" t="str">
            <v>Cunningham, Barry G</v>
          </cell>
        </row>
        <row r="1078">
          <cell r="A1078">
            <v>12804</v>
          </cell>
          <cell r="B1078" t="str">
            <v>Worthington</v>
          </cell>
          <cell r="C1078" t="str">
            <v>Randy</v>
          </cell>
          <cell r="D1078" t="str">
            <v>Exempt</v>
          </cell>
          <cell r="E1078">
            <v>1158</v>
          </cell>
          <cell r="F1078" t="str">
            <v>Southeast Communications</v>
          </cell>
          <cell r="G1078">
            <v>6081</v>
          </cell>
          <cell r="H1078" t="str">
            <v>Manager, Distribution</v>
          </cell>
          <cell r="I1078" t="str">
            <v>Manager, Distribution</v>
          </cell>
          <cell r="J1078">
            <v>31561</v>
          </cell>
          <cell r="K1078">
            <v>37706</v>
          </cell>
          <cell r="L1078">
            <v>85706.16</v>
          </cell>
          <cell r="M1078" t="str">
            <v xml:space="preserve">    90600.00</v>
          </cell>
          <cell r="N1078">
            <v>0.3</v>
          </cell>
          <cell r="O1078" t="str">
            <v>Louis M Seppi</v>
          </cell>
          <cell r="P1078" t="str">
            <v>Wright, Matthew</v>
          </cell>
        </row>
        <row r="1079">
          <cell r="A1079">
            <v>12812</v>
          </cell>
          <cell r="B1079" t="str">
            <v>Gaddam</v>
          </cell>
          <cell r="C1079" t="str">
            <v>Madhukar</v>
          </cell>
          <cell r="D1079" t="str">
            <v>Exempt</v>
          </cell>
          <cell r="E1079">
            <v>1328</v>
          </cell>
          <cell r="F1079" t="str">
            <v>PD Transmission Systems</v>
          </cell>
          <cell r="G1079">
            <v>2133</v>
          </cell>
          <cell r="H1079" t="str">
            <v>IT Spclst, CS Gen - Ld/Sr</v>
          </cell>
          <cell r="I1079" t="str">
            <v>IT Spclst, CS Gen - Ld/Sr</v>
          </cell>
          <cell r="J1079">
            <v>37742</v>
          </cell>
          <cell r="K1079">
            <v>37742</v>
          </cell>
          <cell r="L1079">
            <v>79200</v>
          </cell>
          <cell r="M1079" t="str">
            <v xml:space="preserve">    85250.00</v>
          </cell>
          <cell r="N1079">
            <v>0.24</v>
          </cell>
          <cell r="O1079" t="str">
            <v>Richard N Niska</v>
          </cell>
          <cell r="P1079" t="str">
            <v>Walje, A Richard</v>
          </cell>
        </row>
        <row r="1080">
          <cell r="A1080">
            <v>12825</v>
          </cell>
          <cell r="B1080" t="str">
            <v>Alger</v>
          </cell>
          <cell r="C1080" t="str">
            <v>Louis</v>
          </cell>
          <cell r="D1080" t="str">
            <v>Exempt</v>
          </cell>
          <cell r="E1080">
            <v>165</v>
          </cell>
          <cell r="F1080" t="str">
            <v>Fuels</v>
          </cell>
          <cell r="G1080">
            <v>6392</v>
          </cell>
          <cell r="H1080" t="str">
            <v>Foreman, Fuel Handling</v>
          </cell>
          <cell r="I1080" t="str">
            <v>Foreman, Fuel Handling</v>
          </cell>
          <cell r="J1080">
            <v>27389</v>
          </cell>
          <cell r="K1080">
            <v>37981</v>
          </cell>
          <cell r="L1080">
            <v>87996</v>
          </cell>
          <cell r="M1080" t="str">
            <v xml:space="preserve">    84448.00</v>
          </cell>
          <cell r="N1080">
            <v>0.24</v>
          </cell>
          <cell r="O1080" t="str">
            <v>David R Smaldone</v>
          </cell>
          <cell r="P1080" t="str">
            <v>Johansen, Judi A</v>
          </cell>
        </row>
        <row r="1081">
          <cell r="A1081">
            <v>12847</v>
          </cell>
          <cell r="B1081" t="str">
            <v>Banks</v>
          </cell>
          <cell r="C1081" t="str">
            <v>Gregory</v>
          </cell>
          <cell r="D1081" t="str">
            <v>Exempt</v>
          </cell>
          <cell r="E1081">
            <v>1012</v>
          </cell>
          <cell r="F1081" t="str">
            <v>Corporate Accounting</v>
          </cell>
          <cell r="G1081">
            <v>2004</v>
          </cell>
          <cell r="H1081" t="str">
            <v>Analyst, Rgltry - Assoc</v>
          </cell>
          <cell r="I1081" t="str">
            <v>Analyst, Regulatory - Assoc</v>
          </cell>
          <cell r="J1081">
            <v>37753</v>
          </cell>
          <cell r="K1081">
            <v>38109</v>
          </cell>
          <cell r="L1081">
            <v>46999.92</v>
          </cell>
          <cell r="M1081" t="str">
            <v xml:space="preserve">    53750.00</v>
          </cell>
          <cell r="N1081">
            <v>0.2</v>
          </cell>
          <cell r="O1081" t="str">
            <v>Donald R Barnhisel</v>
          </cell>
          <cell r="P1081" t="str">
            <v>Peach, Richard</v>
          </cell>
        </row>
        <row r="1082">
          <cell r="A1082">
            <v>12857</v>
          </cell>
          <cell r="B1082" t="str">
            <v>Cisneros</v>
          </cell>
          <cell r="C1082" t="str">
            <v>Benny</v>
          </cell>
          <cell r="D1082" t="str">
            <v>Exempt</v>
          </cell>
          <cell r="E1082">
            <v>288</v>
          </cell>
          <cell r="F1082" t="str">
            <v>Fuels, Interwest &amp; Mining Subs</v>
          </cell>
          <cell r="G1082">
            <v>4827</v>
          </cell>
          <cell r="H1082" t="str">
            <v>Systems Analyst</v>
          </cell>
          <cell r="I1082" t="str">
            <v>Analyst, Systems</v>
          </cell>
          <cell r="J1082">
            <v>30025</v>
          </cell>
          <cell r="K1082">
            <v>36186</v>
          </cell>
          <cell r="L1082">
            <v>69972</v>
          </cell>
          <cell r="M1082" t="str">
            <v xml:space="preserve">    66548.00</v>
          </cell>
          <cell r="N1082">
            <v>0.2</v>
          </cell>
          <cell r="O1082" t="str">
            <v>Lynna M Topolovec</v>
          </cell>
          <cell r="P1082" t="str">
            <v>Johansen, Judi A</v>
          </cell>
        </row>
        <row r="1083">
          <cell r="A1083">
            <v>12861</v>
          </cell>
          <cell r="B1083" t="str">
            <v>Cowan</v>
          </cell>
          <cell r="C1083" t="str">
            <v>Stephen</v>
          </cell>
          <cell r="D1083" t="str">
            <v>Exempt</v>
          </cell>
          <cell r="E1083">
            <v>165</v>
          </cell>
          <cell r="F1083" t="str">
            <v>Fuels</v>
          </cell>
          <cell r="G1083">
            <v>6045</v>
          </cell>
          <cell r="H1083" t="str">
            <v>General Foreman, Fuel Han</v>
          </cell>
          <cell r="I1083" t="str">
            <v>General Foreman, Fuel Handling</v>
          </cell>
          <cell r="J1083">
            <v>31253</v>
          </cell>
          <cell r="K1083">
            <v>37236</v>
          </cell>
          <cell r="L1083">
            <v>92086.080000000002</v>
          </cell>
          <cell r="M1083" t="str">
            <v xml:space="preserve">    92264.00</v>
          </cell>
          <cell r="N1083">
            <v>0.3</v>
          </cell>
          <cell r="O1083" t="str">
            <v>Leslie G Paulson</v>
          </cell>
          <cell r="P1083" t="str">
            <v>Cunningham, Barry G</v>
          </cell>
        </row>
        <row r="1084">
          <cell r="A1084">
            <v>12880</v>
          </cell>
          <cell r="B1084" t="str">
            <v>Faucheux</v>
          </cell>
          <cell r="C1084" t="str">
            <v>Thomas</v>
          </cell>
          <cell r="D1084" t="str">
            <v>Exempt</v>
          </cell>
          <cell r="E1084">
            <v>658</v>
          </cell>
          <cell r="F1084" t="str">
            <v>Hunter Administration</v>
          </cell>
          <cell r="G1084">
            <v>2120</v>
          </cell>
          <cell r="H1084" t="str">
            <v>Engineer - Ld/Sr</v>
          </cell>
          <cell r="I1084" t="str">
            <v>Engineer - Ld/Sr</v>
          </cell>
          <cell r="J1084">
            <v>29941</v>
          </cell>
          <cell r="K1084">
            <v>38210</v>
          </cell>
          <cell r="L1084">
            <v>84447.12</v>
          </cell>
          <cell r="M1084" t="str">
            <v xml:space="preserve">    80400.00</v>
          </cell>
          <cell r="N1084">
            <v>0.24</v>
          </cell>
          <cell r="O1084" t="str">
            <v>Larry P Bruno</v>
          </cell>
          <cell r="P1084" t="str">
            <v>Cunningham, Barry G</v>
          </cell>
        </row>
        <row r="1085">
          <cell r="A1085">
            <v>12907</v>
          </cell>
          <cell r="B1085" t="str">
            <v>Malin</v>
          </cell>
          <cell r="C1085" t="str">
            <v>Elaine</v>
          </cell>
          <cell r="D1085" t="str">
            <v>Exempt</v>
          </cell>
          <cell r="E1085">
            <v>1016</v>
          </cell>
          <cell r="F1085" t="str">
            <v>General Counsel</v>
          </cell>
          <cell r="G1085">
            <v>2027</v>
          </cell>
          <cell r="H1085" t="str">
            <v>Attorney - Car</v>
          </cell>
          <cell r="I1085" t="str">
            <v>Attorney - Car</v>
          </cell>
          <cell r="J1085">
            <v>37743</v>
          </cell>
          <cell r="K1085">
            <v>37743</v>
          </cell>
          <cell r="L1085">
            <v>100010.16</v>
          </cell>
          <cell r="M1085" t="str">
            <v xml:space="preserve">    95100.00</v>
          </cell>
          <cell r="N1085">
            <v>0.3</v>
          </cell>
          <cell r="O1085" t="str">
            <v>Andrew P Haller</v>
          </cell>
          <cell r="P1085" t="str">
            <v>Haller, Andrew P</v>
          </cell>
        </row>
        <row r="1086">
          <cell r="A1086">
            <v>12911</v>
          </cell>
          <cell r="B1086" t="str">
            <v>Asbury</v>
          </cell>
          <cell r="C1086" t="str">
            <v>Dara</v>
          </cell>
          <cell r="D1086" t="str">
            <v>Exempt</v>
          </cell>
          <cell r="E1086">
            <v>240</v>
          </cell>
          <cell r="F1086" t="str">
            <v>Corporate Tax</v>
          </cell>
          <cell r="G1086">
            <v>1958</v>
          </cell>
          <cell r="H1086" t="str">
            <v>Analyst, Tax - Ld/Sr</v>
          </cell>
          <cell r="I1086" t="str">
            <v>Analyst, Tax - Ld/Sr</v>
          </cell>
          <cell r="J1086">
            <v>37760</v>
          </cell>
          <cell r="K1086">
            <v>37760</v>
          </cell>
          <cell r="L1086">
            <v>62678.16</v>
          </cell>
          <cell r="M1086" t="str">
            <v xml:space="preserve">    66200.00</v>
          </cell>
          <cell r="N1086">
            <v>0.24</v>
          </cell>
          <cell r="O1086" t="str">
            <v>James C Rinella</v>
          </cell>
          <cell r="P1086" t="str">
            <v>Peach, Richard</v>
          </cell>
        </row>
        <row r="1087">
          <cell r="A1087">
            <v>12918</v>
          </cell>
          <cell r="B1087" t="str">
            <v>Jensen</v>
          </cell>
          <cell r="C1087" t="str">
            <v>Douglas</v>
          </cell>
          <cell r="D1087" t="str">
            <v>Exempt</v>
          </cell>
          <cell r="E1087">
            <v>904</v>
          </cell>
          <cell r="F1087" t="str">
            <v>Procurement Power Generation</v>
          </cell>
          <cell r="G1087">
            <v>4927</v>
          </cell>
          <cell r="H1087" t="str">
            <v>Cnslt, Prcr/Mtrls - Ld/Sr</v>
          </cell>
          <cell r="I1087" t="str">
            <v>Cnslt, Prcr/Mtrls -Ld/Sr</v>
          </cell>
          <cell r="J1087">
            <v>29843</v>
          </cell>
          <cell r="K1087">
            <v>36322</v>
          </cell>
          <cell r="L1087">
            <v>88604.160000000003</v>
          </cell>
          <cell r="M1087" t="str">
            <v xml:space="preserve">    88200.00</v>
          </cell>
          <cell r="N1087">
            <v>0.3</v>
          </cell>
          <cell r="O1087" t="str">
            <v>Harmie G Toren</v>
          </cell>
          <cell r="P1087" t="str">
            <v>MacRitchie, Andy</v>
          </cell>
        </row>
        <row r="1088">
          <cell r="A1088">
            <v>12934</v>
          </cell>
          <cell r="B1088" t="str">
            <v>Tan</v>
          </cell>
          <cell r="C1088" t="str">
            <v>Beldavid</v>
          </cell>
          <cell r="D1088" t="str">
            <v>Exempt</v>
          </cell>
          <cell r="E1088">
            <v>289</v>
          </cell>
          <cell r="F1088" t="str">
            <v>Hydro</v>
          </cell>
          <cell r="G1088">
            <v>2120</v>
          </cell>
          <cell r="H1088" t="str">
            <v>Engineer - Ld/Sr</v>
          </cell>
          <cell r="I1088" t="str">
            <v>Engineer - Ld/Sr</v>
          </cell>
          <cell r="J1088">
            <v>37767</v>
          </cell>
          <cell r="K1088">
            <v>37767</v>
          </cell>
          <cell r="L1088">
            <v>79695.12</v>
          </cell>
          <cell r="M1088" t="str">
            <v xml:space="preserve">    80400.00</v>
          </cell>
          <cell r="N1088">
            <v>0.24</v>
          </cell>
          <cell r="O1088" t="str">
            <v>Richard K Freeman</v>
          </cell>
          <cell r="P1088" t="str">
            <v>Cunningham, Barry G</v>
          </cell>
        </row>
        <row r="1089">
          <cell r="A1089">
            <v>12935</v>
          </cell>
          <cell r="B1089" t="str">
            <v>Humphrey</v>
          </cell>
          <cell r="C1089" t="str">
            <v>Margie</v>
          </cell>
          <cell r="D1089" t="str">
            <v>Exempt</v>
          </cell>
          <cell r="E1089">
            <v>173</v>
          </cell>
          <cell r="F1089" t="str">
            <v>Auditing</v>
          </cell>
          <cell r="G1089">
            <v>2031</v>
          </cell>
          <cell r="H1089" t="str">
            <v>Auditor, Gen - Ld/Sr</v>
          </cell>
          <cell r="I1089" t="str">
            <v>Auditor, Gen - Ld/Sr</v>
          </cell>
          <cell r="J1089">
            <v>37768</v>
          </cell>
          <cell r="K1089">
            <v>37768</v>
          </cell>
          <cell r="L1089">
            <v>77000.160000000003</v>
          </cell>
          <cell r="M1089" t="str">
            <v xml:space="preserve">    77250.00</v>
          </cell>
          <cell r="N1089">
            <v>0.24</v>
          </cell>
          <cell r="O1089" t="str">
            <v>David D Myerson</v>
          </cell>
        </row>
        <row r="1090">
          <cell r="A1090">
            <v>12959</v>
          </cell>
          <cell r="B1090" t="str">
            <v>Orth</v>
          </cell>
          <cell r="C1090" t="str">
            <v>Joseph</v>
          </cell>
          <cell r="D1090" t="str">
            <v>Exempt</v>
          </cell>
          <cell r="E1090">
            <v>289</v>
          </cell>
          <cell r="F1090" t="str">
            <v>Hydro</v>
          </cell>
          <cell r="G1090">
            <v>2120</v>
          </cell>
          <cell r="H1090" t="str">
            <v>Engineer - Ld/Sr</v>
          </cell>
          <cell r="I1090" t="str">
            <v>Engineer - Ld/Sr</v>
          </cell>
          <cell r="J1090">
            <v>37768</v>
          </cell>
          <cell r="K1090">
            <v>37768</v>
          </cell>
          <cell r="L1090">
            <v>87550.080000000002</v>
          </cell>
          <cell r="M1090" t="str">
            <v xml:space="preserve">    80400.00</v>
          </cell>
          <cell r="N1090">
            <v>0.24</v>
          </cell>
          <cell r="O1090" t="str">
            <v>Mark A Sturtevant</v>
          </cell>
          <cell r="P1090" t="str">
            <v>Cunningham, Barry G</v>
          </cell>
        </row>
        <row r="1091">
          <cell r="A1091">
            <v>12974</v>
          </cell>
          <cell r="B1091" t="str">
            <v>Blatter</v>
          </cell>
          <cell r="C1091" t="str">
            <v>Brian</v>
          </cell>
          <cell r="D1091" t="str">
            <v>Exempt</v>
          </cell>
          <cell r="E1091">
            <v>487</v>
          </cell>
          <cell r="F1091" t="str">
            <v>Field Engineering West</v>
          </cell>
          <cell r="G1091">
            <v>2118</v>
          </cell>
          <cell r="H1091" t="str">
            <v>Engineer - Assoc</v>
          </cell>
          <cell r="I1091" t="str">
            <v>Engineer - Assoc</v>
          </cell>
          <cell r="J1091">
            <v>37781</v>
          </cell>
          <cell r="K1091">
            <v>38088</v>
          </cell>
          <cell r="L1091">
            <v>52999.92</v>
          </cell>
          <cell r="M1091" t="str">
            <v xml:space="preserve">    55000.00</v>
          </cell>
          <cell r="N1091">
            <v>0.2</v>
          </cell>
          <cell r="O1091" t="str">
            <v>Leslie H Bahls</v>
          </cell>
          <cell r="P1091" t="str">
            <v>Wright, Matthew</v>
          </cell>
        </row>
        <row r="1092">
          <cell r="A1092">
            <v>12984</v>
          </cell>
          <cell r="B1092" t="str">
            <v>Powell</v>
          </cell>
          <cell r="C1092" t="str">
            <v>Carolyn</v>
          </cell>
          <cell r="D1092" t="str">
            <v>Exempt</v>
          </cell>
          <cell r="E1092">
            <v>879</v>
          </cell>
          <cell r="F1092" t="str">
            <v>CBS Corporate Help Desk</v>
          </cell>
          <cell r="G1092">
            <v>6001</v>
          </cell>
          <cell r="H1092" t="str">
            <v>Cnslt, Cust Spt Svcs - Ld</v>
          </cell>
          <cell r="I1092" t="str">
            <v>Cnslt, Cust Spt Svcs - Ld/Sr</v>
          </cell>
          <cell r="J1092">
            <v>28194</v>
          </cell>
          <cell r="K1092">
            <v>37037</v>
          </cell>
          <cell r="L1092">
            <v>91548</v>
          </cell>
          <cell r="M1092" t="str">
            <v xml:space="preserve">    82250.00</v>
          </cell>
          <cell r="N1092">
            <v>0.3</v>
          </cell>
          <cell r="O1092" t="str">
            <v>Janet B Strauss</v>
          </cell>
          <cell r="P1092" t="str">
            <v>Walje, A Richard</v>
          </cell>
        </row>
        <row r="1093">
          <cell r="A1093">
            <v>12985</v>
          </cell>
          <cell r="B1093" t="str">
            <v>Earle</v>
          </cell>
          <cell r="C1093" t="str">
            <v>Fiona</v>
          </cell>
          <cell r="D1093" t="str">
            <v>Exempt</v>
          </cell>
          <cell r="E1093">
            <v>173</v>
          </cell>
          <cell r="F1093" t="str">
            <v>Auditing</v>
          </cell>
          <cell r="G1093">
            <v>2031</v>
          </cell>
          <cell r="H1093" t="str">
            <v>Auditor, Gen - Ld/Sr</v>
          </cell>
          <cell r="I1093" t="str">
            <v>Auditor, Gen - Ld/Sr</v>
          </cell>
          <cell r="J1093">
            <v>37760</v>
          </cell>
          <cell r="K1093">
            <v>37760</v>
          </cell>
          <cell r="L1093">
            <v>66000</v>
          </cell>
          <cell r="M1093" t="str">
            <v xml:space="preserve">    77250.00</v>
          </cell>
          <cell r="N1093">
            <v>0.24</v>
          </cell>
          <cell r="O1093" t="str">
            <v>David D Myerson</v>
          </cell>
        </row>
        <row r="1094">
          <cell r="A1094">
            <v>12997</v>
          </cell>
          <cell r="B1094" t="str">
            <v>O'Neil</v>
          </cell>
          <cell r="C1094" t="str">
            <v>Gregory</v>
          </cell>
          <cell r="D1094" t="str">
            <v>Exempt</v>
          </cell>
          <cell r="E1094">
            <v>643</v>
          </cell>
          <cell r="F1094" t="str">
            <v>Jim Bridger Plant Maintenance</v>
          </cell>
          <cell r="G1094">
            <v>2278</v>
          </cell>
          <cell r="H1094" t="str">
            <v>Supervisor, Plant</v>
          </cell>
          <cell r="I1094" t="str">
            <v>Supervisor, Plant</v>
          </cell>
          <cell r="J1094">
            <v>28268</v>
          </cell>
          <cell r="K1094">
            <v>37160</v>
          </cell>
          <cell r="L1094">
            <v>76345.2</v>
          </cell>
          <cell r="M1094" t="str">
            <v xml:space="preserve">    71500.00</v>
          </cell>
          <cell r="N1094">
            <v>0.24</v>
          </cell>
          <cell r="O1094" t="str">
            <v>Phillip C Johnson</v>
          </cell>
          <cell r="P1094" t="str">
            <v>Cunningham, Barry G</v>
          </cell>
        </row>
        <row r="1095">
          <cell r="A1095">
            <v>13018</v>
          </cell>
          <cell r="B1095" t="str">
            <v>Pollastro</v>
          </cell>
          <cell r="C1095" t="str">
            <v>Anthony</v>
          </cell>
          <cell r="D1095" t="str">
            <v>Exempt</v>
          </cell>
          <cell r="E1095">
            <v>288</v>
          </cell>
          <cell r="F1095" t="str">
            <v>Fuels, Interwest &amp; Mining Subs</v>
          </cell>
          <cell r="G1095">
            <v>8917</v>
          </cell>
          <cell r="H1095" t="str">
            <v>Director, Tech Svcs &amp; Pro</v>
          </cell>
          <cell r="I1095" t="str">
            <v>Director, Tech Svcs &amp; Proj Dev (IWM)</v>
          </cell>
          <cell r="J1095">
            <v>29549</v>
          </cell>
          <cell r="L1095">
            <v>131172</v>
          </cell>
          <cell r="M1095" t="str">
            <v xml:space="preserve">   126916.00</v>
          </cell>
          <cell r="N1095">
            <v>0.4</v>
          </cell>
          <cell r="O1095" t="str">
            <v>Robert P King</v>
          </cell>
          <cell r="P1095" t="str">
            <v>Johansen, Judi A</v>
          </cell>
        </row>
        <row r="1096">
          <cell r="A1096">
            <v>13034</v>
          </cell>
          <cell r="B1096" t="str">
            <v>Jerko</v>
          </cell>
          <cell r="C1096" t="str">
            <v>Christine</v>
          </cell>
          <cell r="D1096" t="str">
            <v>Exempt</v>
          </cell>
          <cell r="E1096">
            <v>280</v>
          </cell>
          <cell r="F1096" t="str">
            <v>C&amp;T Planning</v>
          </cell>
          <cell r="G1096">
            <v>7550</v>
          </cell>
          <cell r="H1096" t="str">
            <v>Cnslt, Plng/Fincl Anly -</v>
          </cell>
          <cell r="I1096" t="str">
            <v>Cnslt, Plng/Fincl Anly - Car</v>
          </cell>
          <cell r="J1096">
            <v>37757</v>
          </cell>
          <cell r="K1096">
            <v>37757</v>
          </cell>
          <cell r="L1096">
            <v>86520</v>
          </cell>
          <cell r="M1096" t="str">
            <v xml:space="preserve">    79800.00</v>
          </cell>
          <cell r="N1096">
            <v>0.24</v>
          </cell>
          <cell r="O1096" t="str">
            <v>Melissa A Seymour</v>
          </cell>
          <cell r="P1096" t="str">
            <v>Watters, Stan K</v>
          </cell>
        </row>
        <row r="1097">
          <cell r="A1097">
            <v>13042</v>
          </cell>
          <cell r="B1097" t="str">
            <v>Takenaka</v>
          </cell>
          <cell r="C1097" t="str">
            <v>Gary</v>
          </cell>
          <cell r="D1097" t="str">
            <v>Exempt</v>
          </cell>
          <cell r="E1097">
            <v>288</v>
          </cell>
          <cell r="F1097" t="str">
            <v>Fuels, Interwest &amp; Mining Subs</v>
          </cell>
          <cell r="G1097">
            <v>8942</v>
          </cell>
          <cell r="H1097" t="str">
            <v>Sr Proj &amp; Dev Engineer</v>
          </cell>
          <cell r="I1097" t="str">
            <v>Sr Proj &amp; Dev Engineer</v>
          </cell>
          <cell r="J1097">
            <v>31404</v>
          </cell>
          <cell r="L1097">
            <v>101988</v>
          </cell>
          <cell r="M1097" t="str">
            <v xml:space="preserve">   100786.00</v>
          </cell>
          <cell r="N1097">
            <v>0.3</v>
          </cell>
          <cell r="O1097" t="str">
            <v>Anthony C Pollastro</v>
          </cell>
          <cell r="P1097" t="str">
            <v>Johansen, Judi A</v>
          </cell>
        </row>
        <row r="1098">
          <cell r="A1098">
            <v>13044</v>
          </cell>
          <cell r="B1098" t="str">
            <v>Tatton</v>
          </cell>
          <cell r="C1098" t="str">
            <v>Randy</v>
          </cell>
          <cell r="D1098" t="str">
            <v>Exempt</v>
          </cell>
          <cell r="E1098">
            <v>288</v>
          </cell>
          <cell r="F1098" t="str">
            <v>Fuels, Interwest &amp; Mining Subs</v>
          </cell>
          <cell r="G1098">
            <v>2459</v>
          </cell>
          <cell r="H1098" t="str">
            <v>Manager, Health &amp; Safety</v>
          </cell>
          <cell r="I1098" t="str">
            <v>Manager, Health &amp; Safety</v>
          </cell>
          <cell r="J1098">
            <v>31086</v>
          </cell>
          <cell r="K1098">
            <v>35181</v>
          </cell>
          <cell r="L1098">
            <v>113617.2</v>
          </cell>
          <cell r="M1098" t="str">
            <v xml:space="preserve">   106936.00</v>
          </cell>
          <cell r="N1098">
            <v>0.35</v>
          </cell>
          <cell r="O1098" t="str">
            <v>Dee W Jense</v>
          </cell>
          <cell r="P1098" t="str">
            <v>Johansen, Judi A</v>
          </cell>
        </row>
        <row r="1099">
          <cell r="A1099">
            <v>13048</v>
          </cell>
          <cell r="B1099" t="str">
            <v>Topolovec</v>
          </cell>
          <cell r="C1099" t="str">
            <v>Lynna</v>
          </cell>
          <cell r="D1099" t="str">
            <v>Exempt</v>
          </cell>
          <cell r="E1099">
            <v>288</v>
          </cell>
          <cell r="F1099" t="str">
            <v>Fuels, Interwest &amp; Mining Subs</v>
          </cell>
          <cell r="G1099">
            <v>4828</v>
          </cell>
          <cell r="H1099" t="str">
            <v>Supervisor, I/T</v>
          </cell>
          <cell r="I1099" t="str">
            <v>Supv, Information Tech</v>
          </cell>
          <cell r="J1099">
            <v>30242</v>
          </cell>
          <cell r="K1099">
            <v>36186</v>
          </cell>
          <cell r="L1099">
            <v>88776</v>
          </cell>
          <cell r="M1099" t="str">
            <v xml:space="preserve">    86987.00</v>
          </cell>
          <cell r="N1099">
            <v>0.24</v>
          </cell>
          <cell r="O1099" t="str">
            <v>Craig P Adams</v>
          </cell>
          <cell r="P1099" t="str">
            <v>Johansen, Judi A</v>
          </cell>
        </row>
        <row r="1100">
          <cell r="A1100">
            <v>13080</v>
          </cell>
          <cell r="B1100" t="str">
            <v>Cooley</v>
          </cell>
          <cell r="C1100" t="str">
            <v>Susan</v>
          </cell>
          <cell r="D1100" t="str">
            <v>Exempt</v>
          </cell>
          <cell r="E1100">
            <v>1301</v>
          </cell>
          <cell r="F1100" t="str">
            <v>CFO - Risk Mgmt</v>
          </cell>
          <cell r="G1100">
            <v>7469</v>
          </cell>
          <cell r="H1100" t="str">
            <v>Analyst, Credit - Ld/Sr</v>
          </cell>
          <cell r="I1100" t="str">
            <v>Analyst, Credit - Ld/Sr</v>
          </cell>
          <cell r="J1100">
            <v>37781</v>
          </cell>
          <cell r="K1100">
            <v>37781</v>
          </cell>
          <cell r="L1100">
            <v>79438.080000000002</v>
          </cell>
          <cell r="M1100" t="str">
            <v xml:space="preserve">    66850.00</v>
          </cell>
          <cell r="N1100">
            <v>0.24</v>
          </cell>
          <cell r="O1100" t="str">
            <v>Donald C Ward</v>
          </cell>
          <cell r="P1100" t="str">
            <v>Klein, Robert A</v>
          </cell>
        </row>
        <row r="1101">
          <cell r="A1101">
            <v>13083</v>
          </cell>
          <cell r="B1101" t="str">
            <v>Spratt</v>
          </cell>
          <cell r="C1101" t="str">
            <v>Dean</v>
          </cell>
          <cell r="D1101" t="str">
            <v>Exempt</v>
          </cell>
          <cell r="E1101">
            <v>1107</v>
          </cell>
          <cell r="F1101" t="str">
            <v>Network Planning</v>
          </cell>
          <cell r="G1101">
            <v>2118</v>
          </cell>
          <cell r="H1101" t="str">
            <v>Engineer - Assoc</v>
          </cell>
          <cell r="I1101" t="str">
            <v>Engineer - Assoc</v>
          </cell>
          <cell r="J1101">
            <v>37768</v>
          </cell>
          <cell r="K1101">
            <v>38133</v>
          </cell>
          <cell r="L1101">
            <v>52999.92</v>
          </cell>
          <cell r="M1101" t="str">
            <v xml:space="preserve">    55000.00</v>
          </cell>
          <cell r="N1101">
            <v>0.2</v>
          </cell>
          <cell r="O1101" t="str">
            <v>Randall A Rhodes</v>
          </cell>
          <cell r="P1101" t="str">
            <v>Wright, Matthew</v>
          </cell>
        </row>
        <row r="1102">
          <cell r="A1102">
            <v>13088</v>
          </cell>
          <cell r="B1102" t="str">
            <v>Pierce</v>
          </cell>
          <cell r="C1102" t="str">
            <v>Wyatt</v>
          </cell>
          <cell r="D1102" t="str">
            <v>Exempt</v>
          </cell>
          <cell r="E1102">
            <v>487</v>
          </cell>
          <cell r="F1102" t="str">
            <v>Field Engineering West</v>
          </cell>
          <cell r="G1102">
            <v>2118</v>
          </cell>
          <cell r="H1102" t="str">
            <v>Engineer - Assoc</v>
          </cell>
          <cell r="I1102" t="str">
            <v>Engineer - Assoc</v>
          </cell>
          <cell r="J1102">
            <v>37791</v>
          </cell>
          <cell r="K1102">
            <v>38057</v>
          </cell>
          <cell r="L1102">
            <v>52000.08</v>
          </cell>
          <cell r="M1102" t="str">
            <v xml:space="preserve">    55000.00</v>
          </cell>
          <cell r="N1102">
            <v>0.2</v>
          </cell>
          <cell r="O1102" t="str">
            <v>James R Johnson</v>
          </cell>
          <cell r="P1102" t="str">
            <v>Wright, Matthew</v>
          </cell>
        </row>
        <row r="1103">
          <cell r="A1103">
            <v>13090</v>
          </cell>
          <cell r="B1103" t="str">
            <v>Ellsworth</v>
          </cell>
          <cell r="C1103" t="str">
            <v>Luke</v>
          </cell>
          <cell r="D1103" t="str">
            <v>Exempt</v>
          </cell>
          <cell r="E1103">
            <v>576</v>
          </cell>
          <cell r="F1103" t="str">
            <v>C&amp;T Controller</v>
          </cell>
          <cell r="G1103">
            <v>1954</v>
          </cell>
          <cell r="H1103" t="str">
            <v>Accountant, Gen - Car</v>
          </cell>
          <cell r="I1103" t="str">
            <v>Accountant, Gen - Car</v>
          </cell>
          <cell r="J1103">
            <v>37768</v>
          </cell>
          <cell r="K1103">
            <v>37768</v>
          </cell>
          <cell r="L1103">
            <v>59450.16</v>
          </cell>
          <cell r="M1103" t="str">
            <v xml:space="preserve">    54250.00</v>
          </cell>
          <cell r="N1103">
            <v>0.2</v>
          </cell>
          <cell r="O1103" t="str">
            <v>Randy B Eddy</v>
          </cell>
          <cell r="P1103" t="str">
            <v>Watters, Stan K</v>
          </cell>
        </row>
        <row r="1104">
          <cell r="A1104">
            <v>13091</v>
          </cell>
          <cell r="B1104" t="str">
            <v>Winslow</v>
          </cell>
          <cell r="C1104" t="str">
            <v>Richard</v>
          </cell>
          <cell r="D1104" t="str">
            <v>Exempt</v>
          </cell>
          <cell r="E1104">
            <v>648</v>
          </cell>
          <cell r="F1104" t="str">
            <v>Naughton Maintenance</v>
          </cell>
          <cell r="G1104">
            <v>2120</v>
          </cell>
          <cell r="H1104" t="str">
            <v>Engineer - Ld/Sr</v>
          </cell>
          <cell r="I1104" t="str">
            <v>Engineer - Ld/Sr</v>
          </cell>
          <cell r="J1104">
            <v>37768</v>
          </cell>
          <cell r="K1104">
            <v>37768</v>
          </cell>
          <cell r="L1104">
            <v>82800</v>
          </cell>
          <cell r="M1104" t="str">
            <v xml:space="preserve">    80400.00</v>
          </cell>
          <cell r="N1104">
            <v>0.24</v>
          </cell>
          <cell r="O1104" t="str">
            <v>Michael G Dodge</v>
          </cell>
          <cell r="P1104" t="str">
            <v>Cunningham, Barry G</v>
          </cell>
        </row>
        <row r="1105">
          <cell r="A1105">
            <v>13095</v>
          </cell>
          <cell r="B1105" t="str">
            <v>Eskelsen</v>
          </cell>
          <cell r="C1105" t="str">
            <v>David</v>
          </cell>
          <cell r="D1105" t="str">
            <v>Exempt</v>
          </cell>
          <cell r="E1105">
            <v>1019</v>
          </cell>
          <cell r="F1105" t="str">
            <v>External Communications</v>
          </cell>
          <cell r="G1105">
            <v>2047</v>
          </cell>
          <cell r="H1105" t="str">
            <v>Cnslt, Comm - Ld/Sr</v>
          </cell>
          <cell r="I1105" t="str">
            <v>Cnslt, Comm - Ld/Sr</v>
          </cell>
          <cell r="J1105">
            <v>31642</v>
          </cell>
          <cell r="K1105">
            <v>37555</v>
          </cell>
          <cell r="L1105">
            <v>85946.16</v>
          </cell>
          <cell r="M1105" t="str">
            <v xml:space="preserve">    83350.00</v>
          </cell>
          <cell r="N1105">
            <v>0.3</v>
          </cell>
          <cell r="O1105" t="str">
            <v>Janice T Mitchell</v>
          </cell>
        </row>
        <row r="1106">
          <cell r="A1106">
            <v>13103</v>
          </cell>
          <cell r="B1106" t="str">
            <v>Fuller</v>
          </cell>
          <cell r="C1106" t="str">
            <v>Ryan</v>
          </cell>
          <cell r="D1106" t="str">
            <v>Exempt</v>
          </cell>
          <cell r="E1106">
            <v>240</v>
          </cell>
          <cell r="F1106" t="str">
            <v>Corporate Tax</v>
          </cell>
          <cell r="G1106">
            <v>1958</v>
          </cell>
          <cell r="H1106" t="str">
            <v>Analyst, Tax - Ld/Sr</v>
          </cell>
          <cell r="I1106" t="str">
            <v>Analyst, Tax - Ld/Sr</v>
          </cell>
          <cell r="J1106">
            <v>37768</v>
          </cell>
          <cell r="K1106">
            <v>37768</v>
          </cell>
          <cell r="L1106">
            <v>62846.16</v>
          </cell>
          <cell r="M1106" t="str">
            <v xml:space="preserve">    66200.00</v>
          </cell>
          <cell r="N1106">
            <v>0.24</v>
          </cell>
          <cell r="O1106" t="str">
            <v>Harold D Elliott</v>
          </cell>
          <cell r="P1106" t="str">
            <v>Peach, Richard</v>
          </cell>
        </row>
        <row r="1107">
          <cell r="A1107">
            <v>13104</v>
          </cell>
          <cell r="B1107" t="str">
            <v>Brown</v>
          </cell>
          <cell r="C1107" t="str">
            <v>Scott</v>
          </cell>
          <cell r="D1107" t="str">
            <v>Exempt</v>
          </cell>
          <cell r="E1107">
            <v>126</v>
          </cell>
          <cell r="F1107" t="str">
            <v>PD Risk &amp; Controls</v>
          </cell>
          <cell r="G1107">
            <v>6918</v>
          </cell>
          <cell r="H1107" t="str">
            <v>Cnslt, Process - Car</v>
          </cell>
          <cell r="I1107" t="str">
            <v>Cnslt, Process- Car</v>
          </cell>
          <cell r="J1107">
            <v>37773</v>
          </cell>
          <cell r="K1107">
            <v>37773</v>
          </cell>
          <cell r="L1107">
            <v>70380</v>
          </cell>
          <cell r="M1107" t="str">
            <v xml:space="preserve">    72500.00</v>
          </cell>
          <cell r="N1107">
            <v>0.24</v>
          </cell>
          <cell r="O1107" t="str">
            <v>Tracy F Yost</v>
          </cell>
          <cell r="P1107" t="str">
            <v>Wright, Matthew</v>
          </cell>
        </row>
        <row r="1108">
          <cell r="A1108">
            <v>13112</v>
          </cell>
          <cell r="B1108" t="str">
            <v>Rees</v>
          </cell>
          <cell r="C1108" t="str">
            <v>Jinx</v>
          </cell>
          <cell r="D1108" t="str">
            <v>Exempt</v>
          </cell>
          <cell r="E1108">
            <v>85</v>
          </cell>
          <cell r="F1108" t="str">
            <v>IT CDS Controller</v>
          </cell>
          <cell r="G1108">
            <v>7544</v>
          </cell>
          <cell r="H1108" t="str">
            <v>Analyst, Fin/Actng - Ld/S</v>
          </cell>
          <cell r="I1108" t="str">
            <v>Analyst, Fin/Actng - Ld/Sr</v>
          </cell>
          <cell r="J1108">
            <v>31670</v>
          </cell>
          <cell r="K1108">
            <v>37206</v>
          </cell>
          <cell r="L1108">
            <v>69430.080000000002</v>
          </cell>
          <cell r="M1108" t="str">
            <v xml:space="preserve">    66150.00</v>
          </cell>
          <cell r="N1108">
            <v>0.24</v>
          </cell>
          <cell r="O1108" t="str">
            <v>Nancy Kent</v>
          </cell>
          <cell r="P1108" t="str">
            <v>Walje, A Richard</v>
          </cell>
        </row>
        <row r="1109">
          <cell r="A1109">
            <v>13114</v>
          </cell>
          <cell r="B1109" t="str">
            <v>Petersen</v>
          </cell>
          <cell r="C1109" t="str">
            <v>Kimberly</v>
          </cell>
          <cell r="D1109" t="str">
            <v>Non-Exempt,Non-Union</v>
          </cell>
          <cell r="E1109">
            <v>1009</v>
          </cell>
          <cell r="F1109" t="str">
            <v>PD Mgmt &amp; Admin Office</v>
          </cell>
          <cell r="G1109">
            <v>2065</v>
          </cell>
          <cell r="H1109" t="str">
            <v>Coord, Project - Assoc</v>
          </cell>
          <cell r="I1109" t="str">
            <v>Coord, Project - Assoc</v>
          </cell>
          <cell r="J1109">
            <v>37768</v>
          </cell>
          <cell r="K1109">
            <v>37768</v>
          </cell>
          <cell r="L1109">
            <v>33863.040000000001</v>
          </cell>
          <cell r="M1109" t="str">
            <v xml:space="preserve">    35600.00</v>
          </cell>
          <cell r="N1109">
            <v>0.2</v>
          </cell>
          <cell r="O1109" t="str">
            <v>David C Register</v>
          </cell>
          <cell r="P1109" t="str">
            <v>Walje, A Richard</v>
          </cell>
        </row>
        <row r="1110">
          <cell r="A1110">
            <v>13122</v>
          </cell>
          <cell r="B1110" t="str">
            <v>Malko</v>
          </cell>
          <cell r="C1110" t="str">
            <v>Heather</v>
          </cell>
          <cell r="D1110" t="str">
            <v>Exempt</v>
          </cell>
          <cell r="E1110">
            <v>832</v>
          </cell>
          <cell r="F1110" t="str">
            <v>Protection &amp; Control</v>
          </cell>
          <cell r="G1110">
            <v>2118</v>
          </cell>
          <cell r="H1110" t="str">
            <v>Engineer - Assoc</v>
          </cell>
          <cell r="I1110" t="str">
            <v>Engineer - Assoc</v>
          </cell>
          <cell r="J1110">
            <v>37774</v>
          </cell>
          <cell r="K1110">
            <v>38110</v>
          </cell>
          <cell r="L1110">
            <v>52000.08</v>
          </cell>
          <cell r="M1110" t="str">
            <v xml:space="preserve">    55000.00</v>
          </cell>
          <cell r="N1110">
            <v>0.2</v>
          </cell>
          <cell r="O1110" t="str">
            <v>Joel R Ankeny</v>
          </cell>
          <cell r="P1110" t="str">
            <v>Wright, Matthew</v>
          </cell>
        </row>
        <row r="1111">
          <cell r="A1111">
            <v>13123</v>
          </cell>
          <cell r="B1111" t="str">
            <v>Feliciano</v>
          </cell>
          <cell r="C1111" t="str">
            <v>Anthony</v>
          </cell>
          <cell r="D1111" t="str">
            <v>Exempt</v>
          </cell>
          <cell r="E1111">
            <v>289</v>
          </cell>
          <cell r="F1111" t="str">
            <v>Hydro</v>
          </cell>
          <cell r="G1111">
            <v>8282</v>
          </cell>
          <cell r="H1111" t="str">
            <v>Specialist, Design - Ld/S</v>
          </cell>
          <cell r="I1111" t="str">
            <v>Specialist, Design - Ld/Sr</v>
          </cell>
          <cell r="J1111">
            <v>37769</v>
          </cell>
          <cell r="K1111">
            <v>37769</v>
          </cell>
          <cell r="L1111">
            <v>57200.160000000003</v>
          </cell>
          <cell r="M1111" t="str">
            <v xml:space="preserve">    56400.00</v>
          </cell>
          <cell r="N1111">
            <v>0.24</v>
          </cell>
          <cell r="O1111" t="str">
            <v>Richard K Freeman</v>
          </cell>
          <cell r="P1111" t="str">
            <v>Cunningham, Barry G</v>
          </cell>
        </row>
        <row r="1112">
          <cell r="A1112">
            <v>13144</v>
          </cell>
          <cell r="B1112" t="str">
            <v>Johnson</v>
          </cell>
          <cell r="C1112" t="str">
            <v>Gary</v>
          </cell>
          <cell r="D1112" t="str">
            <v>Non-Exempt,Non-Union</v>
          </cell>
          <cell r="E1112">
            <v>1381</v>
          </cell>
          <cell r="F1112" t="str">
            <v>Enterprise Services</v>
          </cell>
          <cell r="G1112">
            <v>2070</v>
          </cell>
          <cell r="H1112" t="str">
            <v>Coord, Telecomm - Ld/Sr</v>
          </cell>
          <cell r="I1112" t="str">
            <v>Coord, Telecomm - Ld/Sr</v>
          </cell>
          <cell r="J1112">
            <v>31701</v>
          </cell>
          <cell r="K1112">
            <v>37206</v>
          </cell>
          <cell r="L1112">
            <v>38750.160000000003</v>
          </cell>
          <cell r="M1112" t="str">
            <v xml:space="preserve">    40650.00</v>
          </cell>
          <cell r="N1112">
            <v>0.2</v>
          </cell>
          <cell r="O1112" t="str">
            <v>Donald E Lee</v>
          </cell>
          <cell r="P1112" t="str">
            <v>Walje, A Richard</v>
          </cell>
        </row>
        <row r="1113">
          <cell r="A1113">
            <v>13153</v>
          </cell>
          <cell r="B1113" t="str">
            <v>Shafaei</v>
          </cell>
          <cell r="C1113" t="str">
            <v>Mohammad</v>
          </cell>
          <cell r="D1113" t="str">
            <v>Exempt</v>
          </cell>
          <cell r="E1113">
            <v>289</v>
          </cell>
          <cell r="F1113" t="str">
            <v>Hydro</v>
          </cell>
          <cell r="G1113">
            <v>2120</v>
          </cell>
          <cell r="H1113" t="str">
            <v>Engineer - Ld/Sr</v>
          </cell>
          <cell r="I1113" t="str">
            <v>Engineer - Ld/Sr</v>
          </cell>
          <cell r="J1113">
            <v>37788</v>
          </cell>
          <cell r="K1113">
            <v>37788</v>
          </cell>
          <cell r="L1113">
            <v>81370.080000000002</v>
          </cell>
          <cell r="M1113" t="str">
            <v xml:space="preserve">    80400.00</v>
          </cell>
          <cell r="N1113">
            <v>0.24</v>
          </cell>
          <cell r="O1113" t="str">
            <v>Richard K Freeman</v>
          </cell>
          <cell r="P1113" t="str">
            <v>Cunningham, Barry G</v>
          </cell>
        </row>
        <row r="1114">
          <cell r="A1114">
            <v>13161</v>
          </cell>
          <cell r="B1114" t="str">
            <v>Weskamp</v>
          </cell>
          <cell r="C1114" t="str">
            <v>Caroline</v>
          </cell>
          <cell r="D1114" t="str">
            <v>Exempt</v>
          </cell>
          <cell r="E1114">
            <v>642</v>
          </cell>
          <cell r="F1114" t="str">
            <v>Jim Bridger Plant Administration</v>
          </cell>
          <cell r="G1114">
            <v>1975</v>
          </cell>
          <cell r="H1114" t="str">
            <v>Admntr, Safety - Car</v>
          </cell>
          <cell r="I1114" t="str">
            <v>Admntr, Safety - Car</v>
          </cell>
          <cell r="J1114">
            <v>37774</v>
          </cell>
          <cell r="K1114">
            <v>37774</v>
          </cell>
          <cell r="L1114">
            <v>54000</v>
          </cell>
          <cell r="M1114" t="str">
            <v xml:space="preserve">    62800.00</v>
          </cell>
          <cell r="N1114">
            <v>0.2</v>
          </cell>
          <cell r="O1114" t="str">
            <v>Jack Thorner</v>
          </cell>
          <cell r="P1114" t="str">
            <v>Cunningham, Barry G</v>
          </cell>
        </row>
        <row r="1115">
          <cell r="A1115">
            <v>13182</v>
          </cell>
          <cell r="B1115" t="str">
            <v>Anselmo Jr</v>
          </cell>
          <cell r="C1115" t="str">
            <v>John</v>
          </cell>
          <cell r="D1115" t="str">
            <v>Exempt</v>
          </cell>
          <cell r="E1115">
            <v>660</v>
          </cell>
          <cell r="F1115" t="str">
            <v>Hunter Support</v>
          </cell>
          <cell r="G1115">
            <v>2278</v>
          </cell>
          <cell r="H1115" t="str">
            <v>Supervisor, Plant</v>
          </cell>
          <cell r="I1115" t="str">
            <v>Supervisor, Plant</v>
          </cell>
          <cell r="J1115">
            <v>31887</v>
          </cell>
          <cell r="K1115">
            <v>37875</v>
          </cell>
          <cell r="L1115">
            <v>69795.12</v>
          </cell>
          <cell r="M1115" t="str">
            <v xml:space="preserve">    71500.00</v>
          </cell>
          <cell r="N1115">
            <v>0.24</v>
          </cell>
          <cell r="O1115" t="str">
            <v>Barry W Atwood</v>
          </cell>
          <cell r="P1115" t="str">
            <v>Cunningham, Barry G</v>
          </cell>
        </row>
        <row r="1116">
          <cell r="A1116">
            <v>13193</v>
          </cell>
          <cell r="B1116" t="str">
            <v>Johnson</v>
          </cell>
          <cell r="C1116" t="str">
            <v>Phillip</v>
          </cell>
          <cell r="D1116" t="str">
            <v>Exempt</v>
          </cell>
          <cell r="E1116">
            <v>643</v>
          </cell>
          <cell r="F1116" t="str">
            <v>Jim Bridger Plant Maintenance</v>
          </cell>
          <cell r="G1116">
            <v>2171</v>
          </cell>
          <cell r="H1116" t="str">
            <v>Manager, Plng</v>
          </cell>
          <cell r="I1116" t="str">
            <v>Manager, Plng</v>
          </cell>
          <cell r="J1116">
            <v>37781</v>
          </cell>
          <cell r="K1116">
            <v>37781</v>
          </cell>
          <cell r="L1116">
            <v>84100.08</v>
          </cell>
          <cell r="M1116" t="str">
            <v xml:space="preserve">    87050.00</v>
          </cell>
          <cell r="N1116">
            <v>0.24</v>
          </cell>
          <cell r="O1116" t="str">
            <v>Robert P Arambel</v>
          </cell>
          <cell r="P1116" t="str">
            <v>Cunningham, Barry G</v>
          </cell>
        </row>
        <row r="1117">
          <cell r="A1117">
            <v>13205</v>
          </cell>
          <cell r="B1117" t="str">
            <v>Tyler</v>
          </cell>
          <cell r="C1117" t="str">
            <v>Richard</v>
          </cell>
          <cell r="D1117" t="str">
            <v>Exempt</v>
          </cell>
          <cell r="E1117">
            <v>1077</v>
          </cell>
          <cell r="F1117" t="str">
            <v>Generation Engineering</v>
          </cell>
          <cell r="G1117">
            <v>2121</v>
          </cell>
          <cell r="H1117" t="str">
            <v>Engineer - Princ</v>
          </cell>
          <cell r="I1117" t="str">
            <v>Engineer - Princ</v>
          </cell>
          <cell r="J1117">
            <v>37809</v>
          </cell>
          <cell r="K1117">
            <v>37809</v>
          </cell>
          <cell r="L1117">
            <v>87806.16</v>
          </cell>
          <cell r="M1117" t="str">
            <v xml:space="preserve">    94950.00</v>
          </cell>
          <cell r="N1117">
            <v>0.3</v>
          </cell>
          <cell r="O1117" t="str">
            <v>Craig O Garritson</v>
          </cell>
          <cell r="P1117" t="str">
            <v>Cunningham, Barry G</v>
          </cell>
        </row>
        <row r="1118">
          <cell r="A1118">
            <v>13212</v>
          </cell>
          <cell r="B1118" t="str">
            <v>Braut</v>
          </cell>
          <cell r="C1118" t="str">
            <v>Mary</v>
          </cell>
          <cell r="D1118" t="str">
            <v>Exempt</v>
          </cell>
          <cell r="E1118">
            <v>1005</v>
          </cell>
          <cell r="F1118" t="str">
            <v>CSC Payroll</v>
          </cell>
          <cell r="G1118">
            <v>1955</v>
          </cell>
          <cell r="H1118" t="str">
            <v>Accountant, Gen - Ld/Sr</v>
          </cell>
          <cell r="I1118" t="str">
            <v>Accountant, Gen - Ld/Sr</v>
          </cell>
          <cell r="J1118">
            <v>37783</v>
          </cell>
          <cell r="K1118">
            <v>37783</v>
          </cell>
          <cell r="L1118">
            <v>55080</v>
          </cell>
          <cell r="M1118" t="str">
            <v xml:space="preserve">    66150.00</v>
          </cell>
          <cell r="N1118">
            <v>0.24</v>
          </cell>
          <cell r="O1118" t="str">
            <v>David E Curnow</v>
          </cell>
          <cell r="P1118" t="str">
            <v>MacRitchie, Andy</v>
          </cell>
        </row>
        <row r="1119">
          <cell r="A1119">
            <v>13224</v>
          </cell>
          <cell r="B1119" t="str">
            <v>Smaldone</v>
          </cell>
          <cell r="C1119" t="str">
            <v>David</v>
          </cell>
          <cell r="D1119" t="str">
            <v>Exempt</v>
          </cell>
          <cell r="E1119">
            <v>165</v>
          </cell>
          <cell r="F1119" t="str">
            <v>Fuels</v>
          </cell>
          <cell r="G1119">
            <v>7093</v>
          </cell>
          <cell r="H1119" t="str">
            <v>Mng Director, Fuel Hndl,</v>
          </cell>
          <cell r="I1119" t="str">
            <v>Mng Director, Fuel Hndl, Dev &amp; Opt</v>
          </cell>
          <cell r="J1119">
            <v>27708</v>
          </cell>
          <cell r="K1119">
            <v>36703</v>
          </cell>
          <cell r="L1119">
            <v>140729.04</v>
          </cell>
          <cell r="M1119" t="str">
            <v xml:space="preserve">   136462.00</v>
          </cell>
          <cell r="N1119">
            <v>0.4</v>
          </cell>
          <cell r="O1119" t="str">
            <v>Dee W Jense</v>
          </cell>
          <cell r="P1119" t="str">
            <v>Johansen, Judi A</v>
          </cell>
        </row>
        <row r="1120">
          <cell r="A1120">
            <v>13234</v>
          </cell>
          <cell r="B1120" t="str">
            <v>Headings</v>
          </cell>
          <cell r="C1120" t="str">
            <v>Kristine</v>
          </cell>
          <cell r="D1120" t="str">
            <v>Non-Exempt,Non-Union</v>
          </cell>
          <cell r="E1120">
            <v>1043</v>
          </cell>
          <cell r="F1120" t="str">
            <v>Western OR Wires</v>
          </cell>
          <cell r="G1120">
            <v>2020</v>
          </cell>
          <cell r="H1120" t="str">
            <v>Assistant, Group/Indv</v>
          </cell>
          <cell r="I1120" t="str">
            <v>Assistant, Group/Indv</v>
          </cell>
          <cell r="J1120">
            <v>37788</v>
          </cell>
          <cell r="K1120">
            <v>37788</v>
          </cell>
          <cell r="L1120">
            <v>33280.080000000002</v>
          </cell>
          <cell r="M1120" t="str">
            <v xml:space="preserve">    36500.00</v>
          </cell>
          <cell r="N1120">
            <v>0.2</v>
          </cell>
          <cell r="O1120" t="str">
            <v>Jon A Weber</v>
          </cell>
          <cell r="P1120" t="str">
            <v>Wright, Matthew</v>
          </cell>
        </row>
        <row r="1121">
          <cell r="A1121">
            <v>13235</v>
          </cell>
          <cell r="B1121" t="str">
            <v>Tran</v>
          </cell>
          <cell r="C1121" t="str">
            <v>Teresa</v>
          </cell>
          <cell r="D1121" t="str">
            <v>Exempt</v>
          </cell>
          <cell r="E1121">
            <v>504</v>
          </cell>
          <cell r="F1121" t="str">
            <v>ITSST Web Enterprise Svcs</v>
          </cell>
          <cell r="G1121">
            <v>2149</v>
          </cell>
          <cell r="H1121" t="str">
            <v>IT Spclst, SA&amp;D - Assoc</v>
          </cell>
          <cell r="I1121" t="str">
            <v>IT Spclst, SA&amp;D - Assoc</v>
          </cell>
          <cell r="J1121">
            <v>37788</v>
          </cell>
          <cell r="K1121">
            <v>38159</v>
          </cell>
          <cell r="L1121">
            <v>42000</v>
          </cell>
          <cell r="M1121" t="str">
            <v xml:space="preserve">    49000.00</v>
          </cell>
          <cell r="N1121">
            <v>0.2</v>
          </cell>
          <cell r="O1121" t="str">
            <v>William J Zale</v>
          </cell>
          <cell r="P1121" t="str">
            <v>Walje, A Richard</v>
          </cell>
        </row>
        <row r="1122">
          <cell r="A1122">
            <v>13236</v>
          </cell>
          <cell r="B1122" t="str">
            <v>Tanner</v>
          </cell>
          <cell r="C1122" t="str">
            <v>Travis</v>
          </cell>
          <cell r="D1122" t="str">
            <v>Exempt</v>
          </cell>
          <cell r="E1122">
            <v>854</v>
          </cell>
          <cell r="F1122" t="str">
            <v>Short-term DSM</v>
          </cell>
          <cell r="G1122">
            <v>2236</v>
          </cell>
          <cell r="H1122" t="str">
            <v>Proj Mgr - Ld/Sr</v>
          </cell>
          <cell r="I1122" t="str">
            <v>Proj Mgr - Ld/Sr</v>
          </cell>
          <cell r="J1122">
            <v>32400</v>
          </cell>
          <cell r="K1122">
            <v>37402</v>
          </cell>
          <cell r="L1122">
            <v>82688.160000000003</v>
          </cell>
          <cell r="M1122" t="str">
            <v xml:space="preserve">    88350.00</v>
          </cell>
          <cell r="N1122">
            <v>0.3</v>
          </cell>
          <cell r="O1122" t="str">
            <v>Lawrence C Flax</v>
          </cell>
          <cell r="P1122" t="str">
            <v>Wright, Matthew</v>
          </cell>
        </row>
        <row r="1123">
          <cell r="A1123">
            <v>13258</v>
          </cell>
          <cell r="B1123" t="str">
            <v>Lindsey</v>
          </cell>
          <cell r="C1123" t="str">
            <v>Laurie</v>
          </cell>
          <cell r="D1123" t="str">
            <v>Exempt</v>
          </cell>
          <cell r="E1123">
            <v>904</v>
          </cell>
          <cell r="F1123" t="str">
            <v>Procurement Power Generation</v>
          </cell>
          <cell r="G1123">
            <v>2039</v>
          </cell>
          <cell r="H1123" t="str">
            <v>Buyer - Car</v>
          </cell>
          <cell r="I1123" t="str">
            <v>Buyer - Car</v>
          </cell>
          <cell r="J1123">
            <v>33973</v>
          </cell>
          <cell r="K1123">
            <v>37820</v>
          </cell>
          <cell r="L1123">
            <v>49255.199999999997</v>
          </cell>
          <cell r="M1123" t="str">
            <v xml:space="preserve">    56400.00</v>
          </cell>
          <cell r="N1123">
            <v>0.2</v>
          </cell>
          <cell r="O1123" t="str">
            <v>Brian R Lind</v>
          </cell>
          <cell r="P1123" t="str">
            <v>MacRitchie, Andy</v>
          </cell>
        </row>
        <row r="1124">
          <cell r="A1124">
            <v>13263</v>
          </cell>
          <cell r="B1124" t="str">
            <v>Stemley</v>
          </cell>
          <cell r="C1124" t="str">
            <v>Rodney</v>
          </cell>
          <cell r="D1124" t="str">
            <v>Exempt</v>
          </cell>
          <cell r="E1124">
            <v>216</v>
          </cell>
          <cell r="F1124" t="str">
            <v>Carbon Plant</v>
          </cell>
          <cell r="G1124">
            <v>2120</v>
          </cell>
          <cell r="H1124" t="str">
            <v>Engineer - Ld/Sr</v>
          </cell>
          <cell r="I1124" t="str">
            <v>Engineer - Ld/Sr</v>
          </cell>
          <cell r="J1124">
            <v>37783</v>
          </cell>
          <cell r="K1124">
            <v>37783</v>
          </cell>
          <cell r="L1124">
            <v>74675.039999999994</v>
          </cell>
          <cell r="M1124" t="str">
            <v xml:space="preserve">    80400.00</v>
          </cell>
          <cell r="N1124">
            <v>0.24</v>
          </cell>
          <cell r="O1124" t="str">
            <v>Tim C Bingley</v>
          </cell>
          <cell r="P1124" t="str">
            <v>Cunningham, Barry G</v>
          </cell>
        </row>
        <row r="1125">
          <cell r="A1125">
            <v>13276</v>
          </cell>
          <cell r="B1125" t="str">
            <v>Oviatt</v>
          </cell>
          <cell r="C1125" t="str">
            <v>Steven</v>
          </cell>
          <cell r="D1125" t="str">
            <v>Exempt</v>
          </cell>
          <cell r="E1125">
            <v>288</v>
          </cell>
          <cell r="F1125" t="str">
            <v>Fuels, Interwest &amp; Mining Subs</v>
          </cell>
          <cell r="G1125">
            <v>8367</v>
          </cell>
          <cell r="H1125" t="str">
            <v>Sr Systems Analyst</v>
          </cell>
          <cell r="I1125" t="str">
            <v>Sr Systems Analyst</v>
          </cell>
          <cell r="J1125">
            <v>32562</v>
          </cell>
          <cell r="K1125">
            <v>37767</v>
          </cell>
          <cell r="L1125">
            <v>73236</v>
          </cell>
          <cell r="M1125" t="str">
            <v xml:space="preserve">    73187.00</v>
          </cell>
          <cell r="N1125">
            <v>0.24</v>
          </cell>
          <cell r="O1125" t="str">
            <v>Lynna M Topolovec</v>
          </cell>
          <cell r="P1125" t="str">
            <v>Johansen, Judi A</v>
          </cell>
        </row>
        <row r="1126">
          <cell r="A1126">
            <v>13324</v>
          </cell>
          <cell r="B1126" t="str">
            <v>Burke</v>
          </cell>
          <cell r="C1126" t="str">
            <v>Susan</v>
          </cell>
          <cell r="D1126" t="str">
            <v>Exempt</v>
          </cell>
          <cell r="E1126">
            <v>247</v>
          </cell>
          <cell r="F1126" t="str">
            <v>Staffing</v>
          </cell>
          <cell r="G1126">
            <v>1973</v>
          </cell>
          <cell r="H1126" t="str">
            <v>Admntr, HR - Ld/Sr</v>
          </cell>
          <cell r="I1126" t="str">
            <v>Corporate Recruiter</v>
          </cell>
          <cell r="J1126">
            <v>37788</v>
          </cell>
          <cell r="K1126">
            <v>37788</v>
          </cell>
          <cell r="L1126">
            <v>72282</v>
          </cell>
          <cell r="M1126" t="str">
            <v xml:space="preserve">    63500.00</v>
          </cell>
          <cell r="N1126">
            <v>0.2</v>
          </cell>
          <cell r="O1126" t="str">
            <v>Raylene Bestel</v>
          </cell>
          <cell r="P1126" t="str">
            <v>Pittman, Michael J</v>
          </cell>
        </row>
        <row r="1127">
          <cell r="A1127">
            <v>13338</v>
          </cell>
          <cell r="B1127" t="str">
            <v>Frailey</v>
          </cell>
          <cell r="C1127" t="str">
            <v>Dirk</v>
          </cell>
          <cell r="D1127" t="str">
            <v>Exempt</v>
          </cell>
          <cell r="E1127">
            <v>1132</v>
          </cell>
          <cell r="F1127" t="str">
            <v>Engineering Transmission</v>
          </cell>
          <cell r="G1127">
            <v>2118</v>
          </cell>
          <cell r="H1127" t="str">
            <v>Engineer - Assoc</v>
          </cell>
          <cell r="I1127" t="str">
            <v>Engineer - Assoc</v>
          </cell>
          <cell r="J1127">
            <v>37792</v>
          </cell>
          <cell r="K1127">
            <v>37792</v>
          </cell>
          <cell r="L1127">
            <v>52144.08</v>
          </cell>
          <cell r="M1127" t="str">
            <v xml:space="preserve">    55000.00</v>
          </cell>
          <cell r="N1127">
            <v>0.2</v>
          </cell>
          <cell r="O1127" t="str">
            <v>James A Flood Jr</v>
          </cell>
          <cell r="P1127" t="str">
            <v>Wright, Matthew</v>
          </cell>
        </row>
        <row r="1128">
          <cell r="A1128">
            <v>13353</v>
          </cell>
          <cell r="B1128" t="str">
            <v>Stiffler</v>
          </cell>
          <cell r="C1128" t="str">
            <v>Peter</v>
          </cell>
          <cell r="D1128" t="str">
            <v>Exempt</v>
          </cell>
          <cell r="E1128">
            <v>1301</v>
          </cell>
          <cell r="F1128" t="str">
            <v>CFO - Risk Mgmt</v>
          </cell>
          <cell r="G1128">
            <v>5255</v>
          </cell>
          <cell r="H1128" t="str">
            <v>Analyst, Risk Mgmt - Asso</v>
          </cell>
          <cell r="I1128" t="str">
            <v>Analyst, Risk Mgmt - Assoc</v>
          </cell>
          <cell r="J1128">
            <v>37802</v>
          </cell>
          <cell r="K1128">
            <v>37802</v>
          </cell>
          <cell r="L1128">
            <v>55000.08</v>
          </cell>
          <cell r="M1128" t="str">
            <v xml:space="preserve">    58600.00</v>
          </cell>
          <cell r="N1128">
            <v>0.3</v>
          </cell>
          <cell r="O1128" t="str">
            <v>Richard Y Ito</v>
          </cell>
          <cell r="P1128" t="str">
            <v>Klein, Robert A</v>
          </cell>
        </row>
        <row r="1129">
          <cell r="A1129">
            <v>13354</v>
          </cell>
          <cell r="B1129" t="str">
            <v>O'Shea III</v>
          </cell>
          <cell r="C1129" t="str">
            <v>William</v>
          </cell>
          <cell r="D1129" t="str">
            <v>Exempt</v>
          </cell>
          <cell r="E1129">
            <v>272</v>
          </cell>
          <cell r="F1129" t="str">
            <v>Revenue Accounting</v>
          </cell>
          <cell r="G1129">
            <v>7546</v>
          </cell>
          <cell r="H1129" t="str">
            <v>Analyst, Plng/Fincl Anly</v>
          </cell>
          <cell r="I1129" t="str">
            <v>Analyst, Plng/Fincl Anly - Car</v>
          </cell>
          <cell r="J1129">
            <v>37816</v>
          </cell>
          <cell r="K1129">
            <v>38149</v>
          </cell>
          <cell r="L1129">
            <v>67962</v>
          </cell>
          <cell r="M1129" t="str">
            <v xml:space="preserve">    61500.00</v>
          </cell>
          <cell r="N1129">
            <v>0.2</v>
          </cell>
          <cell r="O1129" t="str">
            <v>Reed C Davis</v>
          </cell>
          <cell r="P1129" t="str">
            <v>Watters, Stan K</v>
          </cell>
        </row>
        <row r="1130">
          <cell r="A1130">
            <v>13355</v>
          </cell>
          <cell r="B1130" t="str">
            <v>Monahan</v>
          </cell>
          <cell r="C1130" t="str">
            <v>Jana</v>
          </cell>
          <cell r="D1130" t="str">
            <v>Exempt</v>
          </cell>
          <cell r="E1130">
            <v>431</v>
          </cell>
          <cell r="F1130" t="str">
            <v>T&amp;D Business Improvement</v>
          </cell>
          <cell r="G1130">
            <v>2235</v>
          </cell>
          <cell r="H1130" t="str">
            <v>Proj Mgr - Car</v>
          </cell>
          <cell r="I1130" t="str">
            <v>Proj Mgr - Car</v>
          </cell>
          <cell r="J1130">
            <v>37804</v>
          </cell>
          <cell r="K1130">
            <v>38068</v>
          </cell>
          <cell r="L1130">
            <v>60000</v>
          </cell>
          <cell r="M1130" t="str">
            <v xml:space="preserve">    76600.00</v>
          </cell>
          <cell r="N1130">
            <v>0.24</v>
          </cell>
          <cell r="O1130" t="str">
            <v>Timothy J Adams</v>
          </cell>
          <cell r="P1130" t="str">
            <v>Wright, Matthew</v>
          </cell>
        </row>
        <row r="1131">
          <cell r="A1131">
            <v>13359</v>
          </cell>
          <cell r="B1131" t="str">
            <v>White</v>
          </cell>
          <cell r="C1131" t="str">
            <v>Wendy</v>
          </cell>
          <cell r="D1131" t="str">
            <v>Non-Exempt,Non-Union</v>
          </cell>
          <cell r="E1131">
            <v>1025</v>
          </cell>
          <cell r="F1131" t="str">
            <v>Corp Long-Term DSM</v>
          </cell>
          <cell r="G1131">
            <v>2066</v>
          </cell>
          <cell r="H1131" t="str">
            <v>Coord, Project - Car</v>
          </cell>
          <cell r="I1131" t="str">
            <v>Coord, Project - Car</v>
          </cell>
          <cell r="J1131">
            <v>37802</v>
          </cell>
          <cell r="K1131">
            <v>37802</v>
          </cell>
          <cell r="L1131">
            <v>40290</v>
          </cell>
          <cell r="M1131" t="str">
            <v xml:space="preserve">    43400.00</v>
          </cell>
          <cell r="N1131">
            <v>0.2</v>
          </cell>
          <cell r="O1131" t="str">
            <v>Jeff W Bumgarner</v>
          </cell>
          <cell r="P1131" t="str">
            <v>Walje, A Richard</v>
          </cell>
        </row>
        <row r="1132">
          <cell r="A1132">
            <v>13362</v>
          </cell>
          <cell r="B1132" t="str">
            <v>Kuntz</v>
          </cell>
          <cell r="C1132" t="str">
            <v>Scott</v>
          </cell>
          <cell r="D1132" t="str">
            <v>Exempt</v>
          </cell>
          <cell r="E1132">
            <v>1326</v>
          </cell>
          <cell r="F1132" t="str">
            <v>Enterprise Intel Systems</v>
          </cell>
          <cell r="G1132">
            <v>2133</v>
          </cell>
          <cell r="H1132" t="str">
            <v>IT Spclst, CS Gen - Ld/Sr</v>
          </cell>
          <cell r="I1132" t="str">
            <v>IT Spclst, CS Gen - Ld/Sr</v>
          </cell>
          <cell r="J1132">
            <v>37802</v>
          </cell>
          <cell r="K1132">
            <v>37802</v>
          </cell>
          <cell r="L1132">
            <v>92600.16</v>
          </cell>
          <cell r="M1132" t="str">
            <v xml:space="preserve">    85250.00</v>
          </cell>
          <cell r="N1132">
            <v>0.24</v>
          </cell>
          <cell r="O1132" t="str">
            <v>David F Leathers</v>
          </cell>
          <cell r="P1132" t="str">
            <v>Walje, A Richard</v>
          </cell>
        </row>
        <row r="1133">
          <cell r="A1133">
            <v>13363</v>
          </cell>
          <cell r="B1133" t="str">
            <v>Brockbank</v>
          </cell>
          <cell r="C1133" t="str">
            <v>Dean</v>
          </cell>
          <cell r="D1133" t="str">
            <v>Exempt</v>
          </cell>
          <cell r="E1133">
            <v>1016</v>
          </cell>
          <cell r="F1133" t="str">
            <v>General Counsel</v>
          </cell>
          <cell r="G1133">
            <v>2028</v>
          </cell>
          <cell r="H1133" t="str">
            <v>Attorney - Ld/Sr</v>
          </cell>
          <cell r="I1133" t="str">
            <v>Attorney - Ld/Sr</v>
          </cell>
          <cell r="J1133">
            <v>37833</v>
          </cell>
          <cell r="K1133">
            <v>37833</v>
          </cell>
          <cell r="L1133">
            <v>128750.16</v>
          </cell>
          <cell r="M1133" t="str">
            <v xml:space="preserve">   120650.00</v>
          </cell>
          <cell r="N1133">
            <v>0.4</v>
          </cell>
          <cell r="O1133" t="str">
            <v>Dale G Rasmussen</v>
          </cell>
          <cell r="P1133" t="str">
            <v>Haller, Andrew P</v>
          </cell>
        </row>
        <row r="1134">
          <cell r="A1134">
            <v>13366</v>
          </cell>
          <cell r="B1134" t="str">
            <v>Thorner</v>
          </cell>
          <cell r="C1134" t="str">
            <v>Jack</v>
          </cell>
          <cell r="D1134" t="str">
            <v>Exempt</v>
          </cell>
          <cell r="E1134">
            <v>642</v>
          </cell>
          <cell r="F1134" t="str">
            <v>Jim Bridger Plant Administration</v>
          </cell>
          <cell r="G1134">
            <v>1976</v>
          </cell>
          <cell r="H1134" t="str">
            <v>Admntr, Safety - Ld/Sr</v>
          </cell>
          <cell r="I1134" t="str">
            <v>Admntr, Safety - Ld/Sr</v>
          </cell>
          <cell r="J1134">
            <v>37802</v>
          </cell>
          <cell r="K1134">
            <v>37802</v>
          </cell>
          <cell r="L1134">
            <v>74200.08</v>
          </cell>
          <cell r="M1134" t="str">
            <v xml:space="preserve">    70750.00</v>
          </cell>
          <cell r="N1134">
            <v>0.24</v>
          </cell>
          <cell r="O1134" t="str">
            <v>Robert P Arambel</v>
          </cell>
          <cell r="P1134" t="str">
            <v>Cunningham, Barry G</v>
          </cell>
        </row>
        <row r="1135">
          <cell r="A1135">
            <v>13367</v>
          </cell>
          <cell r="B1135" t="str">
            <v>Sedey Jr</v>
          </cell>
          <cell r="C1135" t="str">
            <v>James</v>
          </cell>
          <cell r="D1135" t="str">
            <v>Exempt</v>
          </cell>
          <cell r="E1135">
            <v>643</v>
          </cell>
          <cell r="F1135" t="str">
            <v>Jim Bridger Plant Maintenance</v>
          </cell>
          <cell r="G1135">
            <v>2120</v>
          </cell>
          <cell r="H1135" t="str">
            <v>Engineer - Ld/Sr</v>
          </cell>
          <cell r="I1135" t="str">
            <v>Engineer - Ld/Sr</v>
          </cell>
          <cell r="J1135">
            <v>37802</v>
          </cell>
          <cell r="K1135">
            <v>37802</v>
          </cell>
          <cell r="L1135">
            <v>83633.039999999994</v>
          </cell>
          <cell r="M1135" t="str">
            <v xml:space="preserve">    80400.00</v>
          </cell>
          <cell r="N1135">
            <v>0.24</v>
          </cell>
          <cell r="O1135" t="str">
            <v>Paul M Fahlsing</v>
          </cell>
          <cell r="P1135" t="str">
            <v>Cunningham, Barry G</v>
          </cell>
        </row>
        <row r="1136">
          <cell r="A1136">
            <v>13375</v>
          </cell>
          <cell r="B1136" t="str">
            <v>Beutler</v>
          </cell>
          <cell r="C1136" t="str">
            <v>Mark</v>
          </cell>
          <cell r="D1136" t="str">
            <v>Exempt</v>
          </cell>
          <cell r="E1136">
            <v>827</v>
          </cell>
          <cell r="F1136" t="str">
            <v>Project Management West</v>
          </cell>
          <cell r="G1136">
            <v>2235</v>
          </cell>
          <cell r="H1136" t="str">
            <v>Proj Mgr - Car</v>
          </cell>
          <cell r="I1136" t="str">
            <v>Proj Mgr - Car</v>
          </cell>
          <cell r="J1136">
            <v>37803</v>
          </cell>
          <cell r="K1136">
            <v>37803</v>
          </cell>
          <cell r="L1136">
            <v>76875.12</v>
          </cell>
          <cell r="M1136" t="str">
            <v xml:space="preserve">    76600.00</v>
          </cell>
          <cell r="N1136">
            <v>0.24</v>
          </cell>
          <cell r="O1136" t="str">
            <v>Brian E Fritz</v>
          </cell>
          <cell r="P1136" t="str">
            <v>Wright, Matthew</v>
          </cell>
        </row>
        <row r="1137">
          <cell r="A1137">
            <v>13409</v>
          </cell>
          <cell r="B1137" t="str">
            <v>Long</v>
          </cell>
          <cell r="C1137" t="str">
            <v>John</v>
          </cell>
          <cell r="D1137" t="str">
            <v>Exempt</v>
          </cell>
          <cell r="E1137">
            <v>1327</v>
          </cell>
          <cell r="F1137" t="str">
            <v>Enterprise 390/ Unix Systems</v>
          </cell>
          <cell r="G1137">
            <v>2142</v>
          </cell>
          <cell r="H1137" t="str">
            <v>IT Spclst, Web - Ld/Sr</v>
          </cell>
          <cell r="I1137" t="str">
            <v>IT Spclst, Web - Ld/Sr</v>
          </cell>
          <cell r="J1137">
            <v>37816</v>
          </cell>
          <cell r="K1137">
            <v>37816</v>
          </cell>
          <cell r="L1137">
            <v>83430</v>
          </cell>
          <cell r="M1137" t="str">
            <v xml:space="preserve">    85950.00</v>
          </cell>
          <cell r="N1137">
            <v>0.24</v>
          </cell>
          <cell r="O1137" t="str">
            <v>Thomas R Blackerby</v>
          </cell>
          <cell r="P1137" t="str">
            <v>Walje, A Richard</v>
          </cell>
        </row>
        <row r="1138">
          <cell r="A1138">
            <v>13416</v>
          </cell>
          <cell r="B1138" t="str">
            <v>Rodriguez</v>
          </cell>
          <cell r="C1138" t="str">
            <v>Hector</v>
          </cell>
          <cell r="D1138" t="str">
            <v>Exempt</v>
          </cell>
          <cell r="E1138">
            <v>648</v>
          </cell>
          <cell r="F1138" t="str">
            <v>Naughton Maintenance</v>
          </cell>
          <cell r="G1138">
            <v>2120</v>
          </cell>
          <cell r="H1138" t="str">
            <v>Engineer - Ld/Sr</v>
          </cell>
          <cell r="I1138" t="str">
            <v>Engineer - Ld/Sr</v>
          </cell>
          <cell r="J1138">
            <v>37823</v>
          </cell>
          <cell r="K1138">
            <v>37823</v>
          </cell>
          <cell r="L1138">
            <v>79560</v>
          </cell>
          <cell r="M1138" t="str">
            <v xml:space="preserve">    80400.00</v>
          </cell>
          <cell r="N1138">
            <v>0.24</v>
          </cell>
          <cell r="O1138" t="str">
            <v>Michael G Dodge</v>
          </cell>
          <cell r="P1138" t="str">
            <v>Cunningham, Barry G</v>
          </cell>
        </row>
        <row r="1139">
          <cell r="A1139">
            <v>13421</v>
          </cell>
          <cell r="B1139" t="str">
            <v>Ingersoll</v>
          </cell>
          <cell r="C1139" t="str">
            <v>Karyl</v>
          </cell>
          <cell r="D1139" t="str">
            <v>Exempt</v>
          </cell>
          <cell r="E1139">
            <v>264</v>
          </cell>
          <cell r="F1139" t="str">
            <v>PD Customer Service Systems</v>
          </cell>
          <cell r="G1139">
            <v>1982</v>
          </cell>
          <cell r="H1139" t="str">
            <v>Analyst, Bus Sys - Ld/Sr</v>
          </cell>
          <cell r="I1139" t="str">
            <v>Analyst, Bus Sys - Ld/Sr</v>
          </cell>
          <cell r="J1139">
            <v>26445</v>
          </cell>
          <cell r="K1139">
            <v>37229</v>
          </cell>
          <cell r="L1139">
            <v>75049.2</v>
          </cell>
          <cell r="M1139" t="str">
            <v xml:space="preserve">    72750.00</v>
          </cell>
          <cell r="N1139">
            <v>0.24</v>
          </cell>
          <cell r="O1139" t="str">
            <v>Kenneth A Meneley</v>
          </cell>
          <cell r="P1139" t="str">
            <v>Walje, A Richard</v>
          </cell>
        </row>
        <row r="1140">
          <cell r="A1140">
            <v>13433</v>
          </cell>
          <cell r="B1140" t="str">
            <v>Nichols</v>
          </cell>
          <cell r="C1140" t="str">
            <v>Jennifer</v>
          </cell>
          <cell r="D1140" t="str">
            <v>Non-Exempt,Non-Union</v>
          </cell>
          <cell r="E1140">
            <v>664</v>
          </cell>
          <cell r="F1140" t="str">
            <v>Huntington Administration</v>
          </cell>
          <cell r="G1140">
            <v>2020</v>
          </cell>
          <cell r="H1140" t="str">
            <v>Assistant, Group/Indv</v>
          </cell>
          <cell r="I1140" t="str">
            <v>Assistant, Group/Indv</v>
          </cell>
          <cell r="J1140">
            <v>37816</v>
          </cell>
          <cell r="K1140">
            <v>37816</v>
          </cell>
          <cell r="L1140">
            <v>34125.120000000003</v>
          </cell>
          <cell r="M1140" t="str">
            <v xml:space="preserve">    36500.00</v>
          </cell>
          <cell r="N1140">
            <v>0.2</v>
          </cell>
          <cell r="O1140" t="str">
            <v>David W Sharp</v>
          </cell>
          <cell r="P1140" t="str">
            <v>Cunningham, Barry G</v>
          </cell>
        </row>
        <row r="1141">
          <cell r="A1141">
            <v>13434</v>
          </cell>
          <cell r="B1141" t="str">
            <v>Lucich</v>
          </cell>
          <cell r="C1141" t="str">
            <v>Toby</v>
          </cell>
          <cell r="D1141" t="str">
            <v>Exempt</v>
          </cell>
          <cell r="E1141">
            <v>576</v>
          </cell>
          <cell r="F1141" t="str">
            <v>C&amp;T Controller</v>
          </cell>
          <cell r="G1141">
            <v>6918</v>
          </cell>
          <cell r="H1141" t="str">
            <v>Cnslt, Process - Car</v>
          </cell>
          <cell r="I1141" t="str">
            <v>Cnslt, Process - Car</v>
          </cell>
          <cell r="J1141">
            <v>37823</v>
          </cell>
          <cell r="K1141">
            <v>37823</v>
          </cell>
          <cell r="L1141">
            <v>66625.2</v>
          </cell>
          <cell r="M1141" t="str">
            <v xml:space="preserve">    72500.00</v>
          </cell>
          <cell r="N1141">
            <v>0.24</v>
          </cell>
          <cell r="O1141" t="str">
            <v>Stan K Watters</v>
          </cell>
          <cell r="P1141" t="str">
            <v>Watters, Stan K</v>
          </cell>
        </row>
        <row r="1142">
          <cell r="A1142">
            <v>13442</v>
          </cell>
          <cell r="B1142" t="str">
            <v>Reid</v>
          </cell>
          <cell r="C1142" t="str">
            <v>Jennifer</v>
          </cell>
          <cell r="D1142" t="str">
            <v>Non-Exempt,Non-Union</v>
          </cell>
          <cell r="E1142">
            <v>702</v>
          </cell>
          <cell r="F1142" t="str">
            <v>Chief Financial Organization</v>
          </cell>
          <cell r="G1142">
            <v>2019</v>
          </cell>
          <cell r="H1142" t="str">
            <v>Assistant, Exec</v>
          </cell>
          <cell r="I1142" t="str">
            <v>Assistant, Exec</v>
          </cell>
          <cell r="J1142">
            <v>37816</v>
          </cell>
          <cell r="K1142">
            <v>37816</v>
          </cell>
          <cell r="L1142">
            <v>40040.160000000003</v>
          </cell>
          <cell r="M1142" t="str">
            <v xml:space="preserve">    43800.00</v>
          </cell>
          <cell r="N1142">
            <v>0.2</v>
          </cell>
          <cell r="O1142" t="str">
            <v>Jeffrey K Larsen</v>
          </cell>
          <cell r="P1142" t="str">
            <v>Larsen, Jeffrey K</v>
          </cell>
        </row>
        <row r="1143">
          <cell r="A1143">
            <v>13499</v>
          </cell>
          <cell r="B1143" t="str">
            <v>Blau</v>
          </cell>
          <cell r="C1143" t="str">
            <v>Roberta</v>
          </cell>
          <cell r="D1143" t="str">
            <v>Exempt</v>
          </cell>
          <cell r="E1143">
            <v>241</v>
          </cell>
          <cell r="F1143" t="str">
            <v>Real Estate Management</v>
          </cell>
          <cell r="G1143">
            <v>2057</v>
          </cell>
          <cell r="H1143" t="str">
            <v>Cnslt, Sys - Ld/Sr</v>
          </cell>
          <cell r="I1143" t="str">
            <v>Cnslt, Sys - Ld/Sr</v>
          </cell>
          <cell r="J1143">
            <v>37830</v>
          </cell>
          <cell r="K1143">
            <v>37830</v>
          </cell>
          <cell r="L1143">
            <v>102511.2</v>
          </cell>
          <cell r="M1143" t="str">
            <v xml:space="preserve">    95000.00</v>
          </cell>
          <cell r="N1143">
            <v>0.3</v>
          </cell>
          <cell r="O1143" t="str">
            <v>Susan P Berndt</v>
          </cell>
          <cell r="P1143" t="str">
            <v>MacRitchie, Andy</v>
          </cell>
        </row>
        <row r="1144">
          <cell r="A1144">
            <v>13501</v>
          </cell>
          <cell r="B1144" t="str">
            <v>Alpay</v>
          </cell>
          <cell r="C1144" t="str">
            <v>Ebru</v>
          </cell>
          <cell r="D1144" t="str">
            <v>Exempt</v>
          </cell>
          <cell r="E1144">
            <v>297</v>
          </cell>
          <cell r="F1144" t="str">
            <v>Pricing</v>
          </cell>
          <cell r="G1144">
            <v>2005</v>
          </cell>
          <cell r="H1144" t="str">
            <v>Analyst, Rgltry - Car</v>
          </cell>
          <cell r="I1144" t="str">
            <v>Analyst, Rgltry - Car</v>
          </cell>
          <cell r="J1144">
            <v>37830</v>
          </cell>
          <cell r="K1144">
            <v>38164</v>
          </cell>
          <cell r="L1144">
            <v>54400.08</v>
          </cell>
          <cell r="M1144" t="str">
            <v xml:space="preserve">    61800.00</v>
          </cell>
          <cell r="N1144">
            <v>0.2</v>
          </cell>
          <cell r="O1144" t="str">
            <v>William R Griffith</v>
          </cell>
          <cell r="P1144" t="str">
            <v>Larson, Donald D</v>
          </cell>
        </row>
        <row r="1145">
          <cell r="A1145">
            <v>13505</v>
          </cell>
          <cell r="B1145" t="str">
            <v>Galligher</v>
          </cell>
          <cell r="C1145" t="str">
            <v>Jeremy</v>
          </cell>
          <cell r="D1145" t="str">
            <v>Non-Exempt,Non-Union</v>
          </cell>
          <cell r="E1145">
            <v>594</v>
          </cell>
          <cell r="F1145" t="str">
            <v>Customer Contact Center - Generalists</v>
          </cell>
          <cell r="G1145">
            <v>4777</v>
          </cell>
          <cell r="H1145" t="str">
            <v>Customer Service Associat</v>
          </cell>
          <cell r="I1145" t="str">
            <v>Customer Service Associate</v>
          </cell>
          <cell r="J1145">
            <v>37823</v>
          </cell>
          <cell r="K1145">
            <v>37823</v>
          </cell>
          <cell r="L1145">
            <v>27477.84</v>
          </cell>
          <cell r="M1145" t="str">
            <v xml:space="preserve">    30513.60</v>
          </cell>
          <cell r="N1145">
            <v>0.08</v>
          </cell>
          <cell r="O1145" t="str">
            <v>Adam S Mathis</v>
          </cell>
          <cell r="P1145" t="str">
            <v>Wright, Matthew</v>
          </cell>
        </row>
        <row r="1146">
          <cell r="A1146">
            <v>13508</v>
          </cell>
          <cell r="B1146" t="str">
            <v>Liebelt</v>
          </cell>
          <cell r="C1146" t="str">
            <v>Benjamin</v>
          </cell>
          <cell r="D1146" t="str">
            <v>Non-Exempt,Non-Union</v>
          </cell>
          <cell r="E1146">
            <v>594</v>
          </cell>
          <cell r="F1146" t="str">
            <v>Customer Contact Center - Generalists</v>
          </cell>
          <cell r="G1146">
            <v>4777</v>
          </cell>
          <cell r="H1146" t="str">
            <v>Customer Service Associat</v>
          </cell>
          <cell r="I1146" t="str">
            <v>Customer Service Associate</v>
          </cell>
          <cell r="J1146">
            <v>37823</v>
          </cell>
          <cell r="K1146">
            <v>37823</v>
          </cell>
          <cell r="L1146">
            <v>27477.84</v>
          </cell>
          <cell r="M1146" t="str">
            <v xml:space="preserve">    30513.60</v>
          </cell>
          <cell r="N1146">
            <v>0.08</v>
          </cell>
          <cell r="O1146" t="str">
            <v>Lanakila M Achong</v>
          </cell>
          <cell r="P1146" t="str">
            <v>Wright, Matthew</v>
          </cell>
        </row>
        <row r="1147">
          <cell r="A1147">
            <v>13512</v>
          </cell>
          <cell r="B1147" t="str">
            <v>Jensen</v>
          </cell>
          <cell r="C1147" t="str">
            <v>Valdon</v>
          </cell>
          <cell r="D1147" t="str">
            <v>Exempt</v>
          </cell>
          <cell r="E1147">
            <v>1077</v>
          </cell>
          <cell r="F1147" t="str">
            <v>Generation Engineering</v>
          </cell>
          <cell r="G1147">
            <v>2120</v>
          </cell>
          <cell r="H1147" t="str">
            <v>Engineer - Ld/Sr</v>
          </cell>
          <cell r="I1147" t="str">
            <v>Engineer - Ld/Sr</v>
          </cell>
          <cell r="J1147">
            <v>37830</v>
          </cell>
          <cell r="K1147">
            <v>37830</v>
          </cell>
          <cell r="L1147">
            <v>84800.16</v>
          </cell>
          <cell r="M1147" t="str">
            <v xml:space="preserve">    80400.00</v>
          </cell>
          <cell r="N1147">
            <v>0.24</v>
          </cell>
          <cell r="O1147" t="str">
            <v>David J Godfrey</v>
          </cell>
          <cell r="P1147" t="str">
            <v>Cunningham, Barry G</v>
          </cell>
        </row>
        <row r="1148">
          <cell r="A1148">
            <v>13515</v>
          </cell>
          <cell r="B1148" t="str">
            <v>Pirtle</v>
          </cell>
          <cell r="C1148" t="str">
            <v>James</v>
          </cell>
          <cell r="D1148" t="str">
            <v>Exempt</v>
          </cell>
          <cell r="E1148">
            <v>263</v>
          </cell>
          <cell r="F1148" t="str">
            <v>IT SAP Development</v>
          </cell>
          <cell r="G1148">
            <v>5919</v>
          </cell>
          <cell r="H1148" t="str">
            <v>Proj Mgr, Info Sys - Ld/S</v>
          </cell>
          <cell r="I1148" t="str">
            <v>Proj Mgr, Info Sys - Ld/Sr</v>
          </cell>
          <cell r="J1148">
            <v>37851</v>
          </cell>
          <cell r="K1148">
            <v>37851</v>
          </cell>
          <cell r="L1148">
            <v>96255.12</v>
          </cell>
          <cell r="M1148" t="str">
            <v xml:space="preserve">    90850.00</v>
          </cell>
          <cell r="N1148">
            <v>0.3</v>
          </cell>
          <cell r="O1148" t="str">
            <v>Berdine Buck</v>
          </cell>
          <cell r="P1148" t="str">
            <v>Walje, A Richard</v>
          </cell>
        </row>
        <row r="1149">
          <cell r="A1149">
            <v>13517</v>
          </cell>
          <cell r="B1149" t="str">
            <v>Kaufman</v>
          </cell>
          <cell r="C1149" t="str">
            <v>Paul</v>
          </cell>
          <cell r="D1149" t="str">
            <v>Exempt</v>
          </cell>
          <cell r="E1149">
            <v>1016</v>
          </cell>
          <cell r="F1149" t="str">
            <v>General Counsel</v>
          </cell>
          <cell r="G1149">
            <v>8843</v>
          </cell>
          <cell r="H1149" t="str">
            <v>Assoc Genl Counsel</v>
          </cell>
          <cell r="I1149" t="str">
            <v>Assoc Genl Counsel</v>
          </cell>
          <cell r="J1149">
            <v>37837</v>
          </cell>
          <cell r="K1149">
            <v>37920</v>
          </cell>
          <cell r="L1149">
            <v>190550.16</v>
          </cell>
          <cell r="M1149" t="str">
            <v xml:space="preserve">   170500.00</v>
          </cell>
          <cell r="N1149">
            <v>0.4</v>
          </cell>
          <cell r="O1149" t="str">
            <v>Andrew P Haller</v>
          </cell>
          <cell r="P1149" t="str">
            <v>Haller, Andrew P</v>
          </cell>
        </row>
        <row r="1150">
          <cell r="A1150">
            <v>13525</v>
          </cell>
          <cell r="B1150" t="str">
            <v>Baldwin</v>
          </cell>
          <cell r="C1150" t="str">
            <v>Kent</v>
          </cell>
          <cell r="D1150" t="str">
            <v>Exempt</v>
          </cell>
          <cell r="E1150">
            <v>286</v>
          </cell>
          <cell r="F1150" t="str">
            <v>Regulatory &amp; Strategy Support</v>
          </cell>
          <cell r="G1150">
            <v>2006</v>
          </cell>
          <cell r="H1150" t="str">
            <v>Analyst, Rgltry - Ld/Sr</v>
          </cell>
          <cell r="I1150" t="str">
            <v>Analyst, Rgltry - Ld/Sr</v>
          </cell>
          <cell r="J1150">
            <v>29879</v>
          </cell>
          <cell r="K1150">
            <v>37798</v>
          </cell>
          <cell r="L1150">
            <v>62516.160000000003</v>
          </cell>
          <cell r="M1150" t="str">
            <v xml:space="preserve">    69800.00</v>
          </cell>
          <cell r="N1150">
            <v>0.24</v>
          </cell>
          <cell r="O1150" t="str">
            <v>Rodger Weaver</v>
          </cell>
          <cell r="P1150" t="str">
            <v>Furman, Donald N</v>
          </cell>
        </row>
        <row r="1151">
          <cell r="A1151">
            <v>13533</v>
          </cell>
          <cell r="B1151" t="str">
            <v>Wolph</v>
          </cell>
          <cell r="C1151" t="str">
            <v>Gwendolyn</v>
          </cell>
          <cell r="D1151" t="str">
            <v>Exempt</v>
          </cell>
          <cell r="E1151">
            <v>287</v>
          </cell>
          <cell r="F1151" t="str">
            <v>RE Property Management</v>
          </cell>
          <cell r="G1151">
            <v>2237</v>
          </cell>
          <cell r="H1151" t="str">
            <v>Prpty Agnt - Assoc</v>
          </cell>
          <cell r="I1151" t="str">
            <v>Prpty Agnt - Assoc</v>
          </cell>
          <cell r="J1151">
            <v>37830</v>
          </cell>
          <cell r="K1151">
            <v>37830</v>
          </cell>
          <cell r="L1151">
            <v>47206.080000000002</v>
          </cell>
          <cell r="M1151" t="str">
            <v xml:space="preserve">    56450.00</v>
          </cell>
          <cell r="N1151">
            <v>0.2</v>
          </cell>
          <cell r="O1151" t="str">
            <v>Curtis M Meyers</v>
          </cell>
          <cell r="P1151" t="str">
            <v>MacRitchie, Andy</v>
          </cell>
        </row>
        <row r="1152">
          <cell r="A1152">
            <v>13554</v>
          </cell>
          <cell r="B1152" t="str">
            <v>Beers</v>
          </cell>
          <cell r="C1152" t="str">
            <v>Chad</v>
          </cell>
          <cell r="D1152" t="str">
            <v>Exempt</v>
          </cell>
          <cell r="E1152">
            <v>1327</v>
          </cell>
          <cell r="F1152" t="str">
            <v>Enterprise 390/ Unix Systems</v>
          </cell>
          <cell r="G1152">
            <v>2141</v>
          </cell>
          <cell r="H1152" t="str">
            <v>IT Spclst, Web - Car</v>
          </cell>
          <cell r="I1152" t="str">
            <v>IT Spclst, Web - Car</v>
          </cell>
          <cell r="J1152">
            <v>37830</v>
          </cell>
          <cell r="K1152">
            <v>37830</v>
          </cell>
          <cell r="L1152">
            <v>68145.119999999995</v>
          </cell>
          <cell r="M1152" t="str">
            <v xml:space="preserve">    67350.00</v>
          </cell>
          <cell r="N1152">
            <v>0.24</v>
          </cell>
          <cell r="O1152" t="str">
            <v>Thomas R Blackerby</v>
          </cell>
          <cell r="P1152" t="str">
            <v>Walje, A Richard</v>
          </cell>
        </row>
        <row r="1153">
          <cell r="A1153">
            <v>13569</v>
          </cell>
          <cell r="B1153" t="str">
            <v>Molina</v>
          </cell>
          <cell r="C1153" t="str">
            <v>Marjorie</v>
          </cell>
          <cell r="D1153" t="str">
            <v>Non-Exempt,Non-Union</v>
          </cell>
          <cell r="E1153">
            <v>642</v>
          </cell>
          <cell r="F1153" t="str">
            <v>Jim Bridger Plant Administration</v>
          </cell>
          <cell r="G1153">
            <v>2020</v>
          </cell>
          <cell r="H1153" t="str">
            <v>Assistant, Group/Indv</v>
          </cell>
          <cell r="I1153" t="str">
            <v>Assistant, Group/Indv</v>
          </cell>
          <cell r="J1153">
            <v>37826</v>
          </cell>
          <cell r="K1153">
            <v>38118</v>
          </cell>
          <cell r="L1153">
            <v>36000</v>
          </cell>
          <cell r="M1153" t="str">
            <v xml:space="preserve">    36500.00</v>
          </cell>
          <cell r="N1153">
            <v>0.2</v>
          </cell>
          <cell r="O1153" t="str">
            <v>Jon D Christensen</v>
          </cell>
          <cell r="P1153" t="str">
            <v>Cunningham, Barry G</v>
          </cell>
        </row>
        <row r="1154">
          <cell r="A1154">
            <v>13589</v>
          </cell>
          <cell r="B1154" t="str">
            <v>Shingleton</v>
          </cell>
          <cell r="C1154" t="str">
            <v>Amy</v>
          </cell>
          <cell r="D1154" t="str">
            <v>Non-Exempt,Non-Union</v>
          </cell>
          <cell r="E1154">
            <v>1038</v>
          </cell>
          <cell r="F1154" t="str">
            <v>T&amp;D Field Ops &amp; Maint</v>
          </cell>
          <cell r="G1154">
            <v>2020</v>
          </cell>
          <cell r="H1154" t="str">
            <v>Assistant, Group/Indv</v>
          </cell>
          <cell r="I1154" t="str">
            <v>Assistant, Group/Indv</v>
          </cell>
          <cell r="J1154">
            <v>37837</v>
          </cell>
          <cell r="K1154">
            <v>37837</v>
          </cell>
          <cell r="L1154">
            <v>38179.199999999997</v>
          </cell>
          <cell r="M1154" t="str">
            <v xml:space="preserve">    36500.00</v>
          </cell>
          <cell r="N1154">
            <v>0.2</v>
          </cell>
          <cell r="O1154" t="str">
            <v>Paul J Radakovich</v>
          </cell>
          <cell r="P1154" t="str">
            <v>Wright, Matthew</v>
          </cell>
        </row>
        <row r="1155">
          <cell r="A1155">
            <v>13591</v>
          </cell>
          <cell r="B1155" t="str">
            <v>Pruchniewski</v>
          </cell>
          <cell r="C1155" t="str">
            <v>Dennis</v>
          </cell>
          <cell r="D1155" t="str">
            <v>Exempt</v>
          </cell>
          <cell r="E1155">
            <v>85</v>
          </cell>
          <cell r="F1155" t="str">
            <v>IT CDS Controller</v>
          </cell>
          <cell r="G1155">
            <v>8317</v>
          </cell>
          <cell r="H1155" t="str">
            <v>Supervisor, Quality/Contr</v>
          </cell>
          <cell r="I1155" t="str">
            <v>Supervisor, Quality/Contract Admin</v>
          </cell>
          <cell r="J1155">
            <v>37844</v>
          </cell>
          <cell r="K1155">
            <v>37844</v>
          </cell>
          <cell r="L1155">
            <v>77025.119999999995</v>
          </cell>
          <cell r="M1155" t="str">
            <v xml:space="preserve">    75250.00</v>
          </cell>
          <cell r="N1155">
            <v>0.24</v>
          </cell>
          <cell r="O1155" t="str">
            <v>Nancy Kent</v>
          </cell>
          <cell r="P1155" t="str">
            <v>Walje, A Richard</v>
          </cell>
        </row>
        <row r="1156">
          <cell r="A1156">
            <v>13592</v>
          </cell>
          <cell r="B1156" t="str">
            <v>Osborn</v>
          </cell>
          <cell r="C1156" t="str">
            <v>Brian</v>
          </cell>
          <cell r="D1156" t="str">
            <v>Exempt</v>
          </cell>
          <cell r="E1156">
            <v>1002</v>
          </cell>
          <cell r="F1156" t="str">
            <v>CBS Finance Center</v>
          </cell>
          <cell r="G1156">
            <v>7544</v>
          </cell>
          <cell r="H1156" t="str">
            <v>Analyst, Fin/Actng - Ld/S</v>
          </cell>
          <cell r="I1156" t="str">
            <v>Analyst, Fin/Actng - Ld/Sr</v>
          </cell>
          <cell r="J1156">
            <v>37844</v>
          </cell>
          <cell r="K1156">
            <v>37844</v>
          </cell>
          <cell r="L1156">
            <v>61568.160000000003</v>
          </cell>
          <cell r="M1156" t="str">
            <v xml:space="preserve">    66150.00</v>
          </cell>
          <cell r="N1156">
            <v>0.24</v>
          </cell>
          <cell r="O1156" t="str">
            <v>Keenan A Roylance</v>
          </cell>
          <cell r="P1156" t="str">
            <v>MacRitchie, Andy</v>
          </cell>
        </row>
        <row r="1157">
          <cell r="A1157">
            <v>13596</v>
          </cell>
          <cell r="B1157" t="str">
            <v>Lopez</v>
          </cell>
          <cell r="C1157" t="str">
            <v>Sonney</v>
          </cell>
          <cell r="D1157" t="str">
            <v>Non-Exempt,Non-Union</v>
          </cell>
          <cell r="E1157">
            <v>594</v>
          </cell>
          <cell r="F1157" t="str">
            <v>Customer Contact Center - Generalists</v>
          </cell>
          <cell r="G1157">
            <v>4777</v>
          </cell>
          <cell r="H1157" t="str">
            <v>Customer Service Associat</v>
          </cell>
          <cell r="I1157" t="str">
            <v>Customer Service Associate</v>
          </cell>
          <cell r="J1157">
            <v>37844</v>
          </cell>
          <cell r="K1157">
            <v>37844</v>
          </cell>
          <cell r="L1157">
            <v>30868.32</v>
          </cell>
          <cell r="M1157" t="str">
            <v xml:space="preserve">    30513.60</v>
          </cell>
          <cell r="N1157">
            <v>0.08</v>
          </cell>
          <cell r="O1157" t="str">
            <v>Marci L Mahpari</v>
          </cell>
          <cell r="P1157" t="str">
            <v>Wright, Matthew</v>
          </cell>
        </row>
        <row r="1158">
          <cell r="A1158">
            <v>13597</v>
          </cell>
          <cell r="B1158" t="str">
            <v>Rector</v>
          </cell>
          <cell r="C1158" t="str">
            <v>John</v>
          </cell>
          <cell r="D1158" t="str">
            <v>Non-Exempt,Non-Union</v>
          </cell>
          <cell r="E1158">
            <v>594</v>
          </cell>
          <cell r="F1158" t="str">
            <v>Customer Contact Center - Generalists</v>
          </cell>
          <cell r="G1158">
            <v>4777</v>
          </cell>
          <cell r="H1158" t="str">
            <v>Customer Service Associat</v>
          </cell>
          <cell r="I1158" t="str">
            <v>Customer Service Associate</v>
          </cell>
          <cell r="J1158">
            <v>37844</v>
          </cell>
          <cell r="K1158">
            <v>37844</v>
          </cell>
          <cell r="L1158">
            <v>30868.32</v>
          </cell>
          <cell r="M1158" t="str">
            <v xml:space="preserve">    30513.60</v>
          </cell>
          <cell r="N1158">
            <v>0.08</v>
          </cell>
          <cell r="O1158" t="str">
            <v>Candace D Boswell</v>
          </cell>
          <cell r="P1158" t="str">
            <v>Wright, Matthew</v>
          </cell>
        </row>
        <row r="1159">
          <cell r="A1159">
            <v>13598</v>
          </cell>
          <cell r="B1159" t="str">
            <v>Palmer</v>
          </cell>
          <cell r="C1159" t="str">
            <v>Sandrisha</v>
          </cell>
          <cell r="D1159" t="str">
            <v>Non-Exempt,Non-Union</v>
          </cell>
          <cell r="E1159">
            <v>594</v>
          </cell>
          <cell r="F1159" t="str">
            <v>Customer Contact Center - Generalists</v>
          </cell>
          <cell r="G1159">
            <v>4777</v>
          </cell>
          <cell r="H1159" t="str">
            <v>Customer Service Associat</v>
          </cell>
          <cell r="I1159" t="str">
            <v>Customer Service Associate</v>
          </cell>
          <cell r="J1159">
            <v>37844</v>
          </cell>
          <cell r="K1159">
            <v>37844</v>
          </cell>
          <cell r="L1159">
            <v>29121.119999999999</v>
          </cell>
          <cell r="M1159" t="str">
            <v xml:space="preserve">    30513.60</v>
          </cell>
          <cell r="N1159">
            <v>0.08</v>
          </cell>
          <cell r="O1159" t="str">
            <v>Candace D Boswell</v>
          </cell>
          <cell r="P1159" t="str">
            <v>Wright, Matthew</v>
          </cell>
        </row>
        <row r="1160">
          <cell r="A1160">
            <v>13599</v>
          </cell>
          <cell r="B1160" t="str">
            <v>Elam</v>
          </cell>
          <cell r="C1160" t="str">
            <v>Sean</v>
          </cell>
          <cell r="D1160" t="str">
            <v>Exempt</v>
          </cell>
          <cell r="E1160">
            <v>593</v>
          </cell>
          <cell r="F1160" t="str">
            <v>Customer Contact Center- Dayshift</v>
          </cell>
          <cell r="G1160">
            <v>2268</v>
          </cell>
          <cell r="H1160" t="str">
            <v>Supervisor, Bus Ctr</v>
          </cell>
          <cell r="I1160" t="str">
            <v>Supervisor, Bus Ctr</v>
          </cell>
          <cell r="J1160">
            <v>37844</v>
          </cell>
          <cell r="K1160">
            <v>38054</v>
          </cell>
          <cell r="L1160">
            <v>49000.08</v>
          </cell>
          <cell r="M1160" t="str">
            <v xml:space="preserve">    61400.00</v>
          </cell>
          <cell r="N1160">
            <v>0.2</v>
          </cell>
          <cell r="O1160" t="str">
            <v>Tanya V Jewett</v>
          </cell>
          <cell r="P1160" t="str">
            <v>Wright, Matthew</v>
          </cell>
        </row>
        <row r="1161">
          <cell r="A1161">
            <v>13600</v>
          </cell>
          <cell r="B1161" t="str">
            <v>Simons</v>
          </cell>
          <cell r="C1161" t="str">
            <v>Gorky</v>
          </cell>
          <cell r="D1161" t="str">
            <v>Non-Exempt,Non-Union</v>
          </cell>
          <cell r="E1161">
            <v>594</v>
          </cell>
          <cell r="F1161" t="str">
            <v>Customer Contact Center - Generalists</v>
          </cell>
          <cell r="G1161">
            <v>4777</v>
          </cell>
          <cell r="H1161" t="str">
            <v>Customer Service Associat</v>
          </cell>
          <cell r="I1161" t="str">
            <v>Customer Service Associate</v>
          </cell>
          <cell r="J1161">
            <v>37844</v>
          </cell>
          <cell r="K1161">
            <v>37844</v>
          </cell>
          <cell r="L1161">
            <v>30868.32</v>
          </cell>
          <cell r="M1161" t="str">
            <v xml:space="preserve">    30513.60</v>
          </cell>
          <cell r="N1161">
            <v>0.08</v>
          </cell>
          <cell r="O1161" t="str">
            <v>Geneece K MacKay</v>
          </cell>
          <cell r="P1161" t="str">
            <v>Wright, Matthew</v>
          </cell>
        </row>
        <row r="1162">
          <cell r="A1162">
            <v>13604</v>
          </cell>
          <cell r="B1162" t="str">
            <v>Schultz</v>
          </cell>
          <cell r="C1162" t="str">
            <v>Katie</v>
          </cell>
          <cell r="D1162" t="str">
            <v>Non-Exempt,Non-Union</v>
          </cell>
          <cell r="E1162">
            <v>594</v>
          </cell>
          <cell r="F1162" t="str">
            <v>Customer Contact Center - Generalists</v>
          </cell>
          <cell r="G1162">
            <v>4777</v>
          </cell>
          <cell r="H1162" t="str">
            <v>Customer Service Associat</v>
          </cell>
          <cell r="I1162" t="str">
            <v>Customer Service Associate</v>
          </cell>
          <cell r="J1162">
            <v>37844</v>
          </cell>
          <cell r="K1162">
            <v>37844</v>
          </cell>
          <cell r="L1162">
            <v>30868.32</v>
          </cell>
          <cell r="M1162" t="str">
            <v xml:space="preserve">    30513.60</v>
          </cell>
          <cell r="N1162">
            <v>0.08</v>
          </cell>
          <cell r="O1162" t="str">
            <v>Lanakila M Achong</v>
          </cell>
          <cell r="P1162" t="str">
            <v>Wright, Matthew</v>
          </cell>
        </row>
        <row r="1163">
          <cell r="A1163">
            <v>13605</v>
          </cell>
          <cell r="B1163" t="str">
            <v>Dimas</v>
          </cell>
          <cell r="C1163" t="str">
            <v>Damian</v>
          </cell>
          <cell r="D1163" t="str">
            <v>Non-Exempt,Non-Union</v>
          </cell>
          <cell r="E1163">
            <v>594</v>
          </cell>
          <cell r="F1163" t="str">
            <v>Customer Contact Center - Generalists</v>
          </cell>
          <cell r="G1163">
            <v>4777</v>
          </cell>
          <cell r="H1163" t="str">
            <v>Customer Service Associat</v>
          </cell>
          <cell r="I1163" t="str">
            <v>Customer Service Associate</v>
          </cell>
          <cell r="J1163">
            <v>37844</v>
          </cell>
          <cell r="K1163">
            <v>37844</v>
          </cell>
          <cell r="L1163">
            <v>30868.32</v>
          </cell>
          <cell r="M1163" t="str">
            <v xml:space="preserve">    30513.60</v>
          </cell>
          <cell r="N1163">
            <v>0.08</v>
          </cell>
          <cell r="O1163" t="str">
            <v>Adam S Mathis</v>
          </cell>
          <cell r="P1163" t="str">
            <v>Wright, Matthew</v>
          </cell>
        </row>
        <row r="1164">
          <cell r="A1164">
            <v>13606</v>
          </cell>
          <cell r="B1164" t="str">
            <v>Lewis</v>
          </cell>
          <cell r="C1164" t="str">
            <v>Arthur</v>
          </cell>
          <cell r="D1164" t="str">
            <v>Non-Exempt,Non-Union</v>
          </cell>
          <cell r="E1164">
            <v>594</v>
          </cell>
          <cell r="F1164" t="str">
            <v>Customer Contact Center - Generalists</v>
          </cell>
          <cell r="G1164">
            <v>4777</v>
          </cell>
          <cell r="H1164" t="str">
            <v>Customer Service Associat</v>
          </cell>
          <cell r="I1164" t="str">
            <v>Customer Service Associate</v>
          </cell>
          <cell r="J1164">
            <v>37844</v>
          </cell>
          <cell r="K1164">
            <v>37844</v>
          </cell>
          <cell r="L1164">
            <v>30868.32</v>
          </cell>
          <cell r="M1164" t="str">
            <v xml:space="preserve">    30513.60</v>
          </cell>
          <cell r="N1164">
            <v>0.08</v>
          </cell>
          <cell r="O1164" t="str">
            <v>Lanakila M Achong</v>
          </cell>
          <cell r="P1164" t="str">
            <v>Wright, Matthew</v>
          </cell>
        </row>
        <row r="1165">
          <cell r="A1165">
            <v>13608</v>
          </cell>
          <cell r="B1165" t="str">
            <v>DeLeon</v>
          </cell>
          <cell r="C1165" t="str">
            <v>George</v>
          </cell>
          <cell r="D1165" t="str">
            <v>Non-Exempt,Non-Union</v>
          </cell>
          <cell r="E1165">
            <v>594</v>
          </cell>
          <cell r="F1165" t="str">
            <v>Customer Contact Center - Generalists</v>
          </cell>
          <cell r="G1165">
            <v>4777</v>
          </cell>
          <cell r="H1165" t="str">
            <v>Customer Service Associat</v>
          </cell>
          <cell r="I1165" t="str">
            <v>Customer Service Associate</v>
          </cell>
          <cell r="J1165">
            <v>37844</v>
          </cell>
          <cell r="K1165">
            <v>37844</v>
          </cell>
          <cell r="L1165">
            <v>30868.32</v>
          </cell>
          <cell r="M1165" t="str">
            <v xml:space="preserve">    30513.60</v>
          </cell>
          <cell r="N1165">
            <v>0.08</v>
          </cell>
          <cell r="O1165" t="str">
            <v>Marci L Mahpari</v>
          </cell>
          <cell r="P1165" t="str">
            <v>Wright, Matthew</v>
          </cell>
        </row>
        <row r="1166">
          <cell r="A1166">
            <v>13611</v>
          </cell>
          <cell r="B1166" t="str">
            <v>Grant</v>
          </cell>
          <cell r="C1166" t="str">
            <v>Sonia</v>
          </cell>
          <cell r="D1166" t="str">
            <v>Non-Exempt,Non-Union</v>
          </cell>
          <cell r="E1166">
            <v>594</v>
          </cell>
          <cell r="F1166" t="str">
            <v>Customer Contact Center - Generalists</v>
          </cell>
          <cell r="G1166">
            <v>4777</v>
          </cell>
          <cell r="H1166" t="str">
            <v>Customer Service Associat</v>
          </cell>
          <cell r="I1166" t="str">
            <v>Customer Service Associate</v>
          </cell>
          <cell r="J1166">
            <v>37844</v>
          </cell>
          <cell r="K1166">
            <v>37844</v>
          </cell>
          <cell r="L1166">
            <v>30868.32</v>
          </cell>
          <cell r="M1166" t="str">
            <v xml:space="preserve">    30513.60</v>
          </cell>
          <cell r="N1166">
            <v>0.08</v>
          </cell>
          <cell r="O1166" t="str">
            <v>Sean A Elam</v>
          </cell>
          <cell r="P1166" t="str">
            <v>Wright, Matthew</v>
          </cell>
        </row>
        <row r="1167">
          <cell r="A1167">
            <v>13615</v>
          </cell>
          <cell r="B1167" t="str">
            <v>Cassady</v>
          </cell>
          <cell r="C1167" t="str">
            <v>Daniel</v>
          </cell>
          <cell r="D1167" t="str">
            <v>Exempt</v>
          </cell>
          <cell r="E1167">
            <v>1109</v>
          </cell>
          <cell r="F1167" t="str">
            <v>Program Planning</v>
          </cell>
          <cell r="G1167">
            <v>2119</v>
          </cell>
          <cell r="H1167" t="str">
            <v>Engineer - Car</v>
          </cell>
          <cell r="I1167" t="str">
            <v>Engineer - Car</v>
          </cell>
          <cell r="J1167">
            <v>37844</v>
          </cell>
          <cell r="K1167">
            <v>37844</v>
          </cell>
          <cell r="L1167">
            <v>75038.16</v>
          </cell>
          <cell r="M1167" t="str">
            <v xml:space="preserve">    68700.00</v>
          </cell>
          <cell r="N1167">
            <v>0.24</v>
          </cell>
          <cell r="O1167" t="str">
            <v>Richard A Vail</v>
          </cell>
          <cell r="P1167" t="str">
            <v>Wright, Matthew</v>
          </cell>
        </row>
        <row r="1168">
          <cell r="A1168">
            <v>13624</v>
          </cell>
          <cell r="B1168" t="str">
            <v>Baldwin</v>
          </cell>
          <cell r="C1168" t="str">
            <v>Connely</v>
          </cell>
          <cell r="D1168" t="str">
            <v>Exempt</v>
          </cell>
          <cell r="E1168">
            <v>294</v>
          </cell>
          <cell r="F1168" t="str">
            <v>Hydro East</v>
          </cell>
          <cell r="G1168">
            <v>2119</v>
          </cell>
          <cell r="H1168" t="str">
            <v>Engineer - Car</v>
          </cell>
          <cell r="I1168" t="str">
            <v>Engineer - Car</v>
          </cell>
          <cell r="J1168">
            <v>37858</v>
          </cell>
          <cell r="K1168">
            <v>37858</v>
          </cell>
          <cell r="L1168">
            <v>66625.2</v>
          </cell>
          <cell r="M1168" t="str">
            <v xml:space="preserve">    68700.00</v>
          </cell>
          <cell r="N1168">
            <v>0.24</v>
          </cell>
          <cell r="O1168" t="str">
            <v>Douglas J Bornemeier</v>
          </cell>
          <cell r="P1168" t="str">
            <v>Cunningham, Barry G</v>
          </cell>
        </row>
        <row r="1169">
          <cell r="A1169">
            <v>13630</v>
          </cell>
          <cell r="B1169" t="str">
            <v>Houston</v>
          </cell>
          <cell r="C1169" t="str">
            <v>Kenneth</v>
          </cell>
          <cell r="D1169" t="str">
            <v>Exempt</v>
          </cell>
          <cell r="E1169">
            <v>1039</v>
          </cell>
          <cell r="F1169" t="str">
            <v>T&amp;D Asset Management</v>
          </cell>
          <cell r="G1169">
            <v>8217</v>
          </cell>
          <cell r="H1169" t="str">
            <v>Dirctr, Transmission Dvlp</v>
          </cell>
          <cell r="I1169" t="str">
            <v>Dir, Trasmission Dvlpmt</v>
          </cell>
          <cell r="J1169">
            <v>37886</v>
          </cell>
          <cell r="K1169">
            <v>37886</v>
          </cell>
          <cell r="L1169">
            <v>111564</v>
          </cell>
          <cell r="M1169" t="str">
            <v xml:space="preserve">   103100.00</v>
          </cell>
          <cell r="N1169">
            <v>0.4</v>
          </cell>
          <cell r="O1169" t="str">
            <v>Sharon L Seppi</v>
          </cell>
          <cell r="P1169" t="str">
            <v>Wright, Matthew</v>
          </cell>
        </row>
        <row r="1170">
          <cell r="A1170">
            <v>13638</v>
          </cell>
          <cell r="B1170" t="str">
            <v>Crandall</v>
          </cell>
          <cell r="C1170" t="str">
            <v>Sean</v>
          </cell>
          <cell r="D1170" t="str">
            <v>Exempt</v>
          </cell>
          <cell r="E1170">
            <v>238</v>
          </cell>
          <cell r="F1170" t="str">
            <v>C&amp;T Front Office</v>
          </cell>
          <cell r="G1170">
            <v>2294</v>
          </cell>
          <cell r="H1170" t="str">
            <v>Trader, Engy Mkt - Car</v>
          </cell>
          <cell r="I1170" t="str">
            <v>Trader, Engy Mkt - Car</v>
          </cell>
          <cell r="J1170">
            <v>37858</v>
          </cell>
          <cell r="K1170">
            <v>37858</v>
          </cell>
          <cell r="L1170">
            <v>92925.119999999995</v>
          </cell>
          <cell r="M1170" t="str">
            <v xml:space="preserve">    89450.00</v>
          </cell>
          <cell r="N1170">
            <v>0.7</v>
          </cell>
          <cell r="O1170" t="str">
            <v>Thomas L Alonso</v>
          </cell>
          <cell r="P1170" t="str">
            <v>Watters, Stan K</v>
          </cell>
        </row>
        <row r="1171">
          <cell r="A1171">
            <v>13643</v>
          </cell>
          <cell r="B1171" t="str">
            <v>Clague</v>
          </cell>
          <cell r="C1171" t="str">
            <v>Nathaniel</v>
          </cell>
          <cell r="D1171" t="str">
            <v>Exempt</v>
          </cell>
          <cell r="E1171">
            <v>1108</v>
          </cell>
          <cell r="F1171" t="str">
            <v>Telecomms</v>
          </cell>
          <cell r="G1171">
            <v>2118</v>
          </cell>
          <cell r="H1171" t="str">
            <v>Engineer - Assoc</v>
          </cell>
          <cell r="I1171" t="str">
            <v>Engineer - Assoc</v>
          </cell>
          <cell r="J1171">
            <v>37858</v>
          </cell>
          <cell r="K1171">
            <v>37858</v>
          </cell>
          <cell r="L1171">
            <v>53404.08</v>
          </cell>
          <cell r="M1171" t="str">
            <v xml:space="preserve">    55000.00</v>
          </cell>
          <cell r="N1171">
            <v>0.2</v>
          </cell>
          <cell r="O1171" t="str">
            <v>Milton J Patzkowski</v>
          </cell>
          <cell r="P1171" t="str">
            <v>Wright, Matthew</v>
          </cell>
        </row>
        <row r="1172">
          <cell r="A1172">
            <v>13644</v>
          </cell>
          <cell r="B1172" t="str">
            <v>Paxton</v>
          </cell>
          <cell r="C1172" t="str">
            <v>Tina</v>
          </cell>
          <cell r="D1172" t="str">
            <v>Exempt</v>
          </cell>
          <cell r="E1172">
            <v>1087</v>
          </cell>
          <cell r="F1172" t="str">
            <v>Corp Security &amp; Client Support</v>
          </cell>
          <cell r="G1172">
            <v>6918</v>
          </cell>
          <cell r="H1172" t="str">
            <v>Cnslt, Process - Car</v>
          </cell>
          <cell r="I1172" t="str">
            <v>Cnslt, Process - Car</v>
          </cell>
          <cell r="J1172">
            <v>37851</v>
          </cell>
          <cell r="K1172">
            <v>37851</v>
          </cell>
          <cell r="L1172">
            <v>77588.160000000003</v>
          </cell>
          <cell r="M1172" t="str">
            <v xml:space="preserve">    72500.00</v>
          </cell>
          <cell r="N1172">
            <v>0.24</v>
          </cell>
          <cell r="O1172" t="str">
            <v>Nancy Kent</v>
          </cell>
          <cell r="P1172" t="str">
            <v>Walje, A Richard</v>
          </cell>
        </row>
        <row r="1173">
          <cell r="A1173">
            <v>13682</v>
          </cell>
          <cell r="B1173" t="str">
            <v>Apeltauer</v>
          </cell>
          <cell r="C1173" t="str">
            <v>Alena</v>
          </cell>
          <cell r="D1173" t="str">
            <v>Exempt</v>
          </cell>
          <cell r="E1173">
            <v>223</v>
          </cell>
          <cell r="F1173" t="str">
            <v>T&amp;D Operations</v>
          </cell>
          <cell r="G1173">
            <v>8544</v>
          </cell>
          <cell r="H1173" t="str">
            <v>Analyst, Business - Ld/Sr</v>
          </cell>
          <cell r="I1173" t="str">
            <v>Analyst, Business - Ld/Sr</v>
          </cell>
          <cell r="J1173">
            <v>37858</v>
          </cell>
          <cell r="K1173">
            <v>37981</v>
          </cell>
          <cell r="L1173">
            <v>57221.04</v>
          </cell>
          <cell r="M1173" t="str">
            <v xml:space="preserve">    66150.00</v>
          </cell>
          <cell r="N1173">
            <v>0.24</v>
          </cell>
          <cell r="O1173" t="str">
            <v>Michelle J Cairo</v>
          </cell>
          <cell r="P1173" t="str">
            <v>Wright, Matthew</v>
          </cell>
        </row>
        <row r="1174">
          <cell r="A1174">
            <v>13714</v>
          </cell>
          <cell r="B1174" t="str">
            <v>Mueller</v>
          </cell>
          <cell r="C1174" t="str">
            <v>Michael</v>
          </cell>
          <cell r="D1174" t="str">
            <v>Exempt</v>
          </cell>
          <cell r="E1174">
            <v>272</v>
          </cell>
          <cell r="F1174" t="str">
            <v>Revenue Accounting</v>
          </cell>
          <cell r="G1174">
            <v>1954</v>
          </cell>
          <cell r="H1174" t="str">
            <v>Accountant, Gen - Car</v>
          </cell>
          <cell r="I1174" t="str">
            <v>Accountant, Gen - Car</v>
          </cell>
          <cell r="J1174">
            <v>37872</v>
          </cell>
          <cell r="K1174">
            <v>37872</v>
          </cell>
          <cell r="L1174">
            <v>48930</v>
          </cell>
          <cell r="M1174" t="str">
            <v xml:space="preserve">    54250.00</v>
          </cell>
          <cell r="N1174">
            <v>0.2</v>
          </cell>
          <cell r="O1174" t="str">
            <v>Reed C Davis</v>
          </cell>
          <cell r="P1174" t="str">
            <v>Watters, Stan K</v>
          </cell>
        </row>
        <row r="1175">
          <cell r="A1175">
            <v>13717</v>
          </cell>
          <cell r="B1175" t="str">
            <v>Alyabyev</v>
          </cell>
          <cell r="C1175" t="str">
            <v>Nadia</v>
          </cell>
          <cell r="D1175" t="str">
            <v>Non-Exempt,Non-Union</v>
          </cell>
          <cell r="E1175">
            <v>951</v>
          </cell>
          <cell r="F1175" t="str">
            <v>CSC Card Administration</v>
          </cell>
          <cell r="G1175">
            <v>2022</v>
          </cell>
          <cell r="H1175" t="str">
            <v>Assistant, Office</v>
          </cell>
          <cell r="I1175" t="str">
            <v>Assistant, Office</v>
          </cell>
          <cell r="J1175">
            <v>37859</v>
          </cell>
          <cell r="K1175">
            <v>37859</v>
          </cell>
          <cell r="L1175">
            <v>23644.080000000002</v>
          </cell>
          <cell r="M1175" t="str">
            <v xml:space="preserve">    27550.00</v>
          </cell>
          <cell r="N1175">
            <v>0.2</v>
          </cell>
          <cell r="O1175" t="str">
            <v>Chris J Cochran</v>
          </cell>
          <cell r="P1175" t="str">
            <v>MacRitchie, Andy</v>
          </cell>
        </row>
        <row r="1176">
          <cell r="A1176">
            <v>13721</v>
          </cell>
          <cell r="B1176" t="str">
            <v>Kincaid</v>
          </cell>
          <cell r="C1176" t="str">
            <v>William</v>
          </cell>
          <cell r="D1176" t="str">
            <v>Exempt</v>
          </cell>
          <cell r="E1176">
            <v>503</v>
          </cell>
          <cell r="F1176" t="str">
            <v>IT Corporate Apps &amp; Systems</v>
          </cell>
          <cell r="G1176">
            <v>2057</v>
          </cell>
          <cell r="H1176" t="str">
            <v>Cnslt, Sys - Ld/Sr</v>
          </cell>
          <cell r="I1176" t="str">
            <v>Cnslt, Sys - Ld/Sr</v>
          </cell>
          <cell r="J1176">
            <v>37858</v>
          </cell>
          <cell r="K1176">
            <v>37858</v>
          </cell>
          <cell r="L1176">
            <v>99395.04</v>
          </cell>
          <cell r="M1176" t="str">
            <v xml:space="preserve">    95000.00</v>
          </cell>
          <cell r="N1176">
            <v>0.3</v>
          </cell>
          <cell r="O1176" t="str">
            <v>Jeffery B Ponsness</v>
          </cell>
          <cell r="P1176" t="str">
            <v>Walje, A Richard</v>
          </cell>
        </row>
        <row r="1177">
          <cell r="A1177">
            <v>13725</v>
          </cell>
          <cell r="B1177" t="str">
            <v>Gipe</v>
          </cell>
          <cell r="C1177" t="str">
            <v>Eugene</v>
          </cell>
          <cell r="D1177" t="str">
            <v>Exempt</v>
          </cell>
          <cell r="E1177">
            <v>1037</v>
          </cell>
          <cell r="F1177" t="str">
            <v>Procurement CBS/Corporate</v>
          </cell>
          <cell r="G1177">
            <v>4927</v>
          </cell>
          <cell r="H1177" t="str">
            <v>Cnslt, Prcr/Mtrls - Ld/Sr</v>
          </cell>
          <cell r="I1177" t="str">
            <v>Cnslt, Prcr/Mtrls - Ld/Sr</v>
          </cell>
          <cell r="J1177">
            <v>37866</v>
          </cell>
          <cell r="K1177">
            <v>37866</v>
          </cell>
          <cell r="L1177">
            <v>84665.04</v>
          </cell>
          <cell r="M1177" t="str">
            <v xml:space="preserve">    88200.00</v>
          </cell>
          <cell r="N1177">
            <v>0.3</v>
          </cell>
          <cell r="O1177" t="str">
            <v>Dennis E Goodman</v>
          </cell>
          <cell r="P1177" t="str">
            <v>MacRitchie, Andy</v>
          </cell>
        </row>
        <row r="1178">
          <cell r="A1178">
            <v>13737</v>
          </cell>
          <cell r="B1178" t="str">
            <v>Valerio</v>
          </cell>
          <cell r="C1178" t="str">
            <v>Joe</v>
          </cell>
          <cell r="D1178" t="str">
            <v>Exempt</v>
          </cell>
          <cell r="E1178">
            <v>476</v>
          </cell>
          <cell r="F1178" t="str">
            <v>T&amp;D Systems Operations</v>
          </cell>
          <cell r="G1178">
            <v>5717</v>
          </cell>
          <cell r="H1178" t="str">
            <v>Spclst, D&amp;T - Car</v>
          </cell>
          <cell r="I1178" t="str">
            <v>Spclst, D&amp;T - Car</v>
          </cell>
          <cell r="J1178">
            <v>37875</v>
          </cell>
          <cell r="K1178">
            <v>37966</v>
          </cell>
          <cell r="L1178">
            <v>71329.2</v>
          </cell>
          <cell r="M1178" t="str">
            <v xml:space="preserve">    69650.00</v>
          </cell>
          <cell r="N1178">
            <v>0.24</v>
          </cell>
          <cell r="O1178" t="str">
            <v>Stephen L Henderson</v>
          </cell>
          <cell r="P1178" t="str">
            <v>Wright, Matthew</v>
          </cell>
        </row>
        <row r="1179">
          <cell r="A1179">
            <v>13738</v>
          </cell>
          <cell r="B1179" t="str">
            <v>Dimick</v>
          </cell>
          <cell r="C1179" t="str">
            <v>Ashlie</v>
          </cell>
          <cell r="D1179" t="str">
            <v>Non-Exempt,Non-Union</v>
          </cell>
          <cell r="E1179">
            <v>479</v>
          </cell>
          <cell r="F1179" t="str">
            <v>Northern Utah Wires</v>
          </cell>
          <cell r="G1179">
            <v>2020</v>
          </cell>
          <cell r="H1179" t="str">
            <v>Assistant, Group/Indv</v>
          </cell>
          <cell r="I1179" t="str">
            <v>Assistant, Group/Indv</v>
          </cell>
          <cell r="J1179">
            <v>37872</v>
          </cell>
          <cell r="K1179">
            <v>37872</v>
          </cell>
          <cell r="L1179">
            <v>34000.080000000002</v>
          </cell>
          <cell r="M1179" t="str">
            <v xml:space="preserve">    36500.00</v>
          </cell>
          <cell r="N1179">
            <v>0.2</v>
          </cell>
          <cell r="O1179" t="str">
            <v>Rickey L Bielby</v>
          </cell>
          <cell r="P1179" t="str">
            <v>Wright, Matthew</v>
          </cell>
        </row>
        <row r="1180">
          <cell r="A1180">
            <v>13739</v>
          </cell>
          <cell r="B1180" t="str">
            <v>Jiang</v>
          </cell>
          <cell r="C1180" t="str">
            <v>Zhaoping</v>
          </cell>
          <cell r="D1180" t="str">
            <v>Exempt</v>
          </cell>
          <cell r="E1180">
            <v>1301</v>
          </cell>
          <cell r="F1180" t="str">
            <v>CFO - Risk Mgmt</v>
          </cell>
          <cell r="G1180">
            <v>2151</v>
          </cell>
          <cell r="H1180" t="str">
            <v>IT Spclst, SA&amp;D - Ld/Sr</v>
          </cell>
          <cell r="I1180" t="str">
            <v>Bus Sys IT Spclst - Ld/Sr</v>
          </cell>
          <cell r="J1180">
            <v>37865</v>
          </cell>
          <cell r="K1180">
            <v>37865</v>
          </cell>
          <cell r="L1180">
            <v>77100</v>
          </cell>
          <cell r="M1180" t="str">
            <v xml:space="preserve">    74850.00</v>
          </cell>
          <cell r="N1180">
            <v>0.24</v>
          </cell>
          <cell r="O1180" t="str">
            <v>Ming F Sit</v>
          </cell>
          <cell r="P1180" t="str">
            <v>Klein, Robert A</v>
          </cell>
        </row>
        <row r="1181">
          <cell r="A1181">
            <v>13766</v>
          </cell>
          <cell r="B1181" t="str">
            <v>Elkins</v>
          </cell>
          <cell r="C1181" t="str">
            <v>Matthew</v>
          </cell>
          <cell r="D1181" t="str">
            <v>Exempt</v>
          </cell>
          <cell r="E1181">
            <v>296</v>
          </cell>
          <cell r="F1181" t="str">
            <v>Power Costs</v>
          </cell>
          <cell r="G1181">
            <v>2004</v>
          </cell>
          <cell r="H1181" t="str">
            <v>Analyst, Rgltry - Assoc</v>
          </cell>
          <cell r="I1181" t="str">
            <v>Analyst, Rgltry - Assoc</v>
          </cell>
          <cell r="J1181">
            <v>37872</v>
          </cell>
          <cell r="K1181">
            <v>37872</v>
          </cell>
          <cell r="L1181">
            <v>49820.160000000003</v>
          </cell>
          <cell r="M1181" t="str">
            <v xml:space="preserve">    53750.00</v>
          </cell>
          <cell r="N1181">
            <v>0.2</v>
          </cell>
          <cell r="O1181" t="str">
            <v>Mark T Widmer</v>
          </cell>
          <cell r="P1181" t="str">
            <v>Larson, Donald D</v>
          </cell>
        </row>
        <row r="1182">
          <cell r="A1182">
            <v>13770</v>
          </cell>
          <cell r="B1182" t="str">
            <v>James</v>
          </cell>
          <cell r="C1182" t="str">
            <v>Eve</v>
          </cell>
          <cell r="D1182" t="str">
            <v>Exempt</v>
          </cell>
          <cell r="E1182">
            <v>238</v>
          </cell>
          <cell r="F1182" t="str">
            <v>C&amp;T Front Office</v>
          </cell>
          <cell r="G1182">
            <v>5669</v>
          </cell>
          <cell r="H1182" t="str">
            <v>Scheduler, Planning - Car</v>
          </cell>
          <cell r="I1182" t="str">
            <v>Scheduler, Planning - Car</v>
          </cell>
          <cell r="J1182">
            <v>37879</v>
          </cell>
          <cell r="K1182">
            <v>38179</v>
          </cell>
          <cell r="L1182">
            <v>55000.08</v>
          </cell>
          <cell r="M1182" t="str">
            <v xml:space="preserve">    65800.00</v>
          </cell>
          <cell r="N1182">
            <v>0.24</v>
          </cell>
          <cell r="O1182" t="str">
            <v>Terry A Riley</v>
          </cell>
          <cell r="P1182" t="str">
            <v>Watters, Stan K</v>
          </cell>
        </row>
        <row r="1183">
          <cell r="A1183">
            <v>13775</v>
          </cell>
          <cell r="B1183" t="str">
            <v>Thompson</v>
          </cell>
          <cell r="C1183" t="str">
            <v>Deanna</v>
          </cell>
          <cell r="D1183" t="str">
            <v>Non-Exempt,Non-Union</v>
          </cell>
          <cell r="E1183">
            <v>216</v>
          </cell>
          <cell r="F1183" t="str">
            <v>Carbon Plant</v>
          </cell>
          <cell r="G1183">
            <v>2020</v>
          </cell>
          <cell r="H1183" t="str">
            <v>Assistant, Group/Indv</v>
          </cell>
          <cell r="I1183" t="str">
            <v>Assistant, Group/Indv</v>
          </cell>
          <cell r="J1183">
            <v>37879</v>
          </cell>
          <cell r="K1183">
            <v>37879</v>
          </cell>
          <cell r="L1183">
            <v>36050.160000000003</v>
          </cell>
          <cell r="M1183" t="str">
            <v xml:space="preserve">    36500.00</v>
          </cell>
          <cell r="N1183">
            <v>0.2</v>
          </cell>
          <cell r="O1183" t="str">
            <v>Harold Cunningham</v>
          </cell>
          <cell r="P1183" t="str">
            <v>Cunningham, Barry G</v>
          </cell>
        </row>
        <row r="1184">
          <cell r="A1184">
            <v>13778</v>
          </cell>
          <cell r="B1184" t="str">
            <v>Pagel</v>
          </cell>
          <cell r="C1184" t="str">
            <v>Brian</v>
          </cell>
          <cell r="D1184" t="str">
            <v>Non-Exempt,Non-Union</v>
          </cell>
          <cell r="E1184">
            <v>1301</v>
          </cell>
          <cell r="F1184" t="str">
            <v>CFO - Risk Mgmt</v>
          </cell>
          <cell r="G1184">
            <v>1980</v>
          </cell>
          <cell r="H1184" t="str">
            <v>Analyst, Bus Sys - Assoc</v>
          </cell>
          <cell r="I1184" t="str">
            <v>Analyst, Bus Sys - Assoc</v>
          </cell>
          <cell r="J1184">
            <v>37879</v>
          </cell>
          <cell r="K1184">
            <v>37879</v>
          </cell>
          <cell r="L1184">
            <v>43455.12</v>
          </cell>
          <cell r="M1184" t="str">
            <v xml:space="preserve">    49000.00</v>
          </cell>
          <cell r="N1184">
            <v>0.2</v>
          </cell>
          <cell r="O1184" t="str">
            <v>Yannie Chen</v>
          </cell>
          <cell r="P1184" t="str">
            <v>Klein, Robert A</v>
          </cell>
        </row>
        <row r="1185">
          <cell r="A1185">
            <v>13791</v>
          </cell>
          <cell r="B1185" t="str">
            <v>Adams</v>
          </cell>
          <cell r="C1185" t="str">
            <v>Timothy</v>
          </cell>
          <cell r="D1185" t="str">
            <v>Exempt</v>
          </cell>
          <cell r="E1185">
            <v>431</v>
          </cell>
          <cell r="F1185" t="str">
            <v>T&amp;D Business Improvement</v>
          </cell>
          <cell r="G1185">
            <v>8278</v>
          </cell>
          <cell r="H1185" t="str">
            <v>Director, Bus Transformat</v>
          </cell>
          <cell r="I1185" t="str">
            <v>Dir, Bus Transformation</v>
          </cell>
          <cell r="J1185">
            <v>37879</v>
          </cell>
          <cell r="K1185">
            <v>37879</v>
          </cell>
          <cell r="L1185">
            <v>94760.16</v>
          </cell>
          <cell r="M1185" t="str">
            <v xml:space="preserve">   103000.00</v>
          </cell>
          <cell r="N1185">
            <v>0.3</v>
          </cell>
          <cell r="O1185" t="str">
            <v>Stuart Kelly</v>
          </cell>
          <cell r="P1185" t="str">
            <v>Wright, Matthew</v>
          </cell>
        </row>
        <row r="1186">
          <cell r="A1186">
            <v>13792</v>
          </cell>
          <cell r="B1186" t="str">
            <v>Clemens</v>
          </cell>
          <cell r="C1186" t="str">
            <v>Robert</v>
          </cell>
          <cell r="D1186" t="str">
            <v>Exempt</v>
          </cell>
          <cell r="E1186">
            <v>1029</v>
          </cell>
          <cell r="F1186" t="str">
            <v>Employee Relations &amp; Development - PD</v>
          </cell>
          <cell r="G1186">
            <v>6023</v>
          </cell>
          <cell r="H1186" t="str">
            <v>Manager, Emp/Labor Rlns</v>
          </cell>
          <cell r="I1186" t="str">
            <v>Manager, Emp/Labor Relations</v>
          </cell>
          <cell r="J1186">
            <v>37879</v>
          </cell>
          <cell r="K1186">
            <v>37879</v>
          </cell>
          <cell r="L1186">
            <v>101430</v>
          </cell>
          <cell r="M1186" t="str">
            <v xml:space="preserve">    98300.00</v>
          </cell>
          <cell r="N1186">
            <v>0.3</v>
          </cell>
          <cell r="O1186" t="str">
            <v>Andrea R Gansen</v>
          </cell>
          <cell r="P1186" t="str">
            <v>Wright, Matthew</v>
          </cell>
        </row>
        <row r="1187">
          <cell r="A1187">
            <v>13793</v>
          </cell>
          <cell r="B1187" t="str">
            <v>Lehmann</v>
          </cell>
          <cell r="C1187" t="str">
            <v>Richard</v>
          </cell>
          <cell r="D1187" t="str">
            <v>Exempt</v>
          </cell>
          <cell r="E1187">
            <v>1036</v>
          </cell>
          <cell r="F1187" t="str">
            <v>Procurement Power Delivery</v>
          </cell>
          <cell r="G1187">
            <v>2173</v>
          </cell>
          <cell r="H1187" t="str">
            <v>Manager, Procr/Mtrls</v>
          </cell>
          <cell r="I1187" t="str">
            <v>Manager, Procr/Mtrls</v>
          </cell>
          <cell r="J1187">
            <v>37879</v>
          </cell>
          <cell r="K1187">
            <v>37879</v>
          </cell>
          <cell r="L1187">
            <v>98135.039999999994</v>
          </cell>
          <cell r="M1187" t="str">
            <v xml:space="preserve">   102800.00</v>
          </cell>
          <cell r="N1187">
            <v>0.3</v>
          </cell>
          <cell r="O1187" t="str">
            <v>Karen V Amabile</v>
          </cell>
          <cell r="P1187" t="str">
            <v>MacRitchie, Andy</v>
          </cell>
        </row>
        <row r="1188">
          <cell r="A1188">
            <v>13795</v>
          </cell>
          <cell r="B1188" t="str">
            <v>Fernandez</v>
          </cell>
          <cell r="C1188" t="str">
            <v>Donna</v>
          </cell>
          <cell r="D1188" t="str">
            <v>Non-Exempt,Non-Union</v>
          </cell>
          <cell r="E1188">
            <v>250</v>
          </cell>
          <cell r="F1188" t="str">
            <v>Training Support &amp; Development - PD</v>
          </cell>
          <cell r="G1188">
            <v>2020</v>
          </cell>
          <cell r="H1188" t="str">
            <v>Assistant, Group/Indv</v>
          </cell>
          <cell r="I1188" t="str">
            <v>Assistant, Group/Indv</v>
          </cell>
          <cell r="J1188">
            <v>37879</v>
          </cell>
          <cell r="K1188">
            <v>37879</v>
          </cell>
          <cell r="L1188">
            <v>32960.160000000003</v>
          </cell>
          <cell r="M1188" t="str">
            <v xml:space="preserve">    36500.00</v>
          </cell>
          <cell r="N1188">
            <v>0.2</v>
          </cell>
          <cell r="O1188" t="str">
            <v>Kathleen L Driscoll</v>
          </cell>
          <cell r="P1188" t="str">
            <v>Wright, Matthew</v>
          </cell>
        </row>
        <row r="1189">
          <cell r="A1189">
            <v>13799</v>
          </cell>
          <cell r="B1189" t="str">
            <v>Krayenbuhl</v>
          </cell>
          <cell r="C1189" t="str">
            <v>Charlotte</v>
          </cell>
          <cell r="D1189" t="str">
            <v>Exempt</v>
          </cell>
          <cell r="E1189">
            <v>247</v>
          </cell>
          <cell r="F1189" t="str">
            <v>Staffing</v>
          </cell>
          <cell r="G1189">
            <v>1973</v>
          </cell>
          <cell r="H1189" t="str">
            <v>Admntr, HR - Ld/Sr</v>
          </cell>
          <cell r="I1189" t="str">
            <v>Admntr, HR - Ld/Sr</v>
          </cell>
          <cell r="J1189">
            <v>37872</v>
          </cell>
          <cell r="K1189">
            <v>37872</v>
          </cell>
          <cell r="L1189">
            <v>70555.199999999997</v>
          </cell>
          <cell r="M1189" t="str">
            <v xml:space="preserve">    63500.00</v>
          </cell>
          <cell r="N1189">
            <v>0.2</v>
          </cell>
          <cell r="O1189" t="str">
            <v>Raylene Bestel</v>
          </cell>
          <cell r="P1189" t="str">
            <v>Pittman, Michael J</v>
          </cell>
        </row>
        <row r="1190">
          <cell r="A1190">
            <v>13802</v>
          </cell>
          <cell r="B1190" t="str">
            <v>Kulikovskiy</v>
          </cell>
          <cell r="C1190" t="str">
            <v>Viktor</v>
          </cell>
          <cell r="D1190" t="str">
            <v>Non-Exempt,Non-Union</v>
          </cell>
          <cell r="E1190">
            <v>289</v>
          </cell>
          <cell r="F1190" t="str">
            <v>Hydro</v>
          </cell>
          <cell r="G1190">
            <v>8284</v>
          </cell>
          <cell r="H1190" t="str">
            <v>Specialist, Drafting - Ca</v>
          </cell>
          <cell r="I1190" t="str">
            <v>Specialist, Drafting - Car</v>
          </cell>
          <cell r="J1190">
            <v>37879</v>
          </cell>
          <cell r="K1190">
            <v>37879</v>
          </cell>
          <cell r="L1190">
            <v>37960.080000000002</v>
          </cell>
          <cell r="M1190" t="str">
            <v xml:space="preserve">    37450.00</v>
          </cell>
          <cell r="N1190">
            <v>0.2</v>
          </cell>
          <cell r="O1190" t="str">
            <v>Mark A Sturtevant</v>
          </cell>
          <cell r="P1190" t="str">
            <v>Cunningham, Barry G</v>
          </cell>
        </row>
        <row r="1191">
          <cell r="A1191">
            <v>13803</v>
          </cell>
          <cell r="B1191" t="str">
            <v>Heinrich-Shawhan</v>
          </cell>
          <cell r="C1191" t="str">
            <v>Ladonna</v>
          </cell>
          <cell r="D1191" t="str">
            <v>Non-Exempt,Non-Union</v>
          </cell>
          <cell r="E1191">
            <v>594</v>
          </cell>
          <cell r="F1191" t="str">
            <v>Customer Contact Center - Generalists</v>
          </cell>
          <cell r="G1191">
            <v>4777</v>
          </cell>
          <cell r="H1191" t="str">
            <v>Customer Service Associat</v>
          </cell>
          <cell r="I1191" t="str">
            <v>Customer Service Associate</v>
          </cell>
          <cell r="J1191">
            <v>37879</v>
          </cell>
          <cell r="K1191">
            <v>37879</v>
          </cell>
          <cell r="L1191">
            <v>27477.84</v>
          </cell>
          <cell r="M1191" t="str">
            <v xml:space="preserve">    30513.60</v>
          </cell>
          <cell r="N1191">
            <v>0.08</v>
          </cell>
          <cell r="O1191" t="str">
            <v>Lanakila M Achong</v>
          </cell>
          <cell r="P1191" t="str">
            <v>Wright, Matthew</v>
          </cell>
        </row>
        <row r="1192">
          <cell r="A1192">
            <v>13804</v>
          </cell>
          <cell r="B1192" t="str">
            <v>Thom</v>
          </cell>
          <cell r="C1192" t="str">
            <v>Andrea</v>
          </cell>
          <cell r="D1192" t="str">
            <v>Non-Exempt,Non-Union</v>
          </cell>
          <cell r="E1192">
            <v>594</v>
          </cell>
          <cell r="F1192" t="str">
            <v>Customer Contact Center - Generalists</v>
          </cell>
          <cell r="G1192">
            <v>4777</v>
          </cell>
          <cell r="H1192" t="str">
            <v>Customer Service Associat</v>
          </cell>
          <cell r="I1192" t="str">
            <v>Customer Service Associate</v>
          </cell>
          <cell r="J1192">
            <v>37879</v>
          </cell>
          <cell r="K1192">
            <v>37879</v>
          </cell>
          <cell r="L1192">
            <v>27477.84</v>
          </cell>
          <cell r="M1192" t="str">
            <v xml:space="preserve">    30513.60</v>
          </cell>
          <cell r="N1192">
            <v>0.08</v>
          </cell>
          <cell r="O1192" t="str">
            <v>Lanakila M Achong</v>
          </cell>
          <cell r="P1192" t="str">
            <v>Wright, Matthew</v>
          </cell>
        </row>
        <row r="1193">
          <cell r="A1193">
            <v>13814</v>
          </cell>
          <cell r="B1193" t="str">
            <v>Burke</v>
          </cell>
          <cell r="C1193" t="str">
            <v>Andrew</v>
          </cell>
          <cell r="D1193" t="str">
            <v>Exempt</v>
          </cell>
          <cell r="E1193">
            <v>1328</v>
          </cell>
          <cell r="F1193" t="str">
            <v>PD Transmission Systems</v>
          </cell>
          <cell r="G1193">
            <v>2133</v>
          </cell>
          <cell r="H1193" t="str">
            <v>IT Spclst, CS Gen - Ld/Sr</v>
          </cell>
          <cell r="I1193" t="str">
            <v>IT Spclst, CS Gen - Ld/Sr</v>
          </cell>
          <cell r="J1193">
            <v>37893</v>
          </cell>
          <cell r="K1193">
            <v>37893</v>
          </cell>
          <cell r="L1193">
            <v>79200</v>
          </cell>
          <cell r="M1193" t="str">
            <v xml:space="preserve">    85250.00</v>
          </cell>
          <cell r="N1193">
            <v>0.24</v>
          </cell>
          <cell r="O1193" t="str">
            <v>Richard N Niska</v>
          </cell>
          <cell r="P1193" t="str">
            <v>Walje, A Richard</v>
          </cell>
        </row>
        <row r="1194">
          <cell r="A1194">
            <v>13818</v>
          </cell>
          <cell r="B1194" t="str">
            <v>Hunter</v>
          </cell>
          <cell r="C1194" t="str">
            <v>Robert</v>
          </cell>
          <cell r="D1194" t="str">
            <v>Exempt</v>
          </cell>
          <cell r="E1194">
            <v>267</v>
          </cell>
          <cell r="F1194" t="str">
            <v>PD Distribution Systems</v>
          </cell>
          <cell r="G1194">
            <v>2150</v>
          </cell>
          <cell r="H1194" t="str">
            <v>IT Spclst, SA&amp;D - Car</v>
          </cell>
          <cell r="I1194" t="str">
            <v>IT Spclst, SA&amp;D - Car</v>
          </cell>
          <cell r="J1194">
            <v>37879</v>
          </cell>
          <cell r="K1194">
            <v>37879</v>
          </cell>
          <cell r="L1194">
            <v>61800</v>
          </cell>
          <cell r="M1194" t="str">
            <v xml:space="preserve">    62050.00</v>
          </cell>
          <cell r="N1194">
            <v>0.24</v>
          </cell>
          <cell r="O1194" t="str">
            <v>William T Russell</v>
          </cell>
          <cell r="P1194" t="str">
            <v>Walje, A Richard</v>
          </cell>
        </row>
        <row r="1195">
          <cell r="A1195">
            <v>13841</v>
          </cell>
          <cell r="B1195" t="str">
            <v>Stinton</v>
          </cell>
          <cell r="C1195" t="str">
            <v>Steven</v>
          </cell>
          <cell r="D1195" t="str">
            <v>Exempt</v>
          </cell>
          <cell r="E1195">
            <v>1326</v>
          </cell>
          <cell r="F1195" t="str">
            <v>Enterprise Intel Systems</v>
          </cell>
          <cell r="G1195">
            <v>2145</v>
          </cell>
          <cell r="H1195" t="str">
            <v>IT Spclst, Opr Sys - Ld/S</v>
          </cell>
          <cell r="I1195" t="str">
            <v>IT Spclst, Opr Sys - Ld/Sr</v>
          </cell>
          <cell r="J1195">
            <v>37881</v>
          </cell>
          <cell r="K1195">
            <v>37881</v>
          </cell>
          <cell r="L1195">
            <v>75500.160000000003</v>
          </cell>
          <cell r="M1195" t="str">
            <v xml:space="preserve">    80000.00</v>
          </cell>
          <cell r="N1195">
            <v>0.24</v>
          </cell>
          <cell r="O1195" t="str">
            <v>Jeffrey G McCombs</v>
          </cell>
          <cell r="P1195" t="str">
            <v>Walje, A Richard</v>
          </cell>
        </row>
        <row r="1196">
          <cell r="A1196">
            <v>13843</v>
          </cell>
          <cell r="B1196" t="str">
            <v>Song</v>
          </cell>
          <cell r="C1196" t="str">
            <v>Jianlin</v>
          </cell>
          <cell r="D1196" t="str">
            <v>Exempt</v>
          </cell>
          <cell r="E1196">
            <v>804</v>
          </cell>
          <cell r="F1196" t="str">
            <v>C&amp;T Structuring &amp; Pricing</v>
          </cell>
          <cell r="G1196">
            <v>5767</v>
          </cell>
          <cell r="H1196" t="str">
            <v>Cnslt, Pricing/Structurin</v>
          </cell>
          <cell r="I1196" t="str">
            <v>Cnslt, Pricing/Structuring - Car</v>
          </cell>
          <cell r="J1196">
            <v>37928</v>
          </cell>
          <cell r="K1196">
            <v>37928</v>
          </cell>
          <cell r="L1196">
            <v>76800</v>
          </cell>
          <cell r="M1196" t="str">
            <v xml:space="preserve">    80500.00</v>
          </cell>
          <cell r="N1196">
            <v>0.5</v>
          </cell>
          <cell r="O1196" t="str">
            <v>Chris R Mumm</v>
          </cell>
          <cell r="P1196" t="str">
            <v>Watters, Stan K</v>
          </cell>
        </row>
        <row r="1197">
          <cell r="A1197">
            <v>13855</v>
          </cell>
          <cell r="B1197" t="str">
            <v>Barker</v>
          </cell>
          <cell r="C1197" t="str">
            <v>Dennis</v>
          </cell>
          <cell r="D1197" t="str">
            <v>Exempt</v>
          </cell>
          <cell r="E1197">
            <v>380</v>
          </cell>
          <cell r="F1197" t="str">
            <v>Rawlins Distribution</v>
          </cell>
          <cell r="G1197">
            <v>6081</v>
          </cell>
          <cell r="H1197" t="str">
            <v>Manager, Distribution</v>
          </cell>
          <cell r="I1197" t="str">
            <v>Manager, Distribution</v>
          </cell>
          <cell r="J1197">
            <v>26070</v>
          </cell>
          <cell r="K1197">
            <v>37621</v>
          </cell>
          <cell r="L1197">
            <v>77378.16</v>
          </cell>
          <cell r="M1197" t="str">
            <v xml:space="preserve">    90600.00</v>
          </cell>
          <cell r="N1197">
            <v>0.3</v>
          </cell>
          <cell r="O1197" t="str">
            <v>Brad W Miles</v>
          </cell>
          <cell r="P1197" t="str">
            <v>Wright, Matthew</v>
          </cell>
        </row>
        <row r="1198">
          <cell r="A1198">
            <v>13858</v>
          </cell>
          <cell r="B1198" t="str">
            <v>Dazey</v>
          </cell>
          <cell r="C1198" t="str">
            <v>Joy</v>
          </cell>
          <cell r="D1198" t="str">
            <v>Exempt</v>
          </cell>
          <cell r="E1198">
            <v>247</v>
          </cell>
          <cell r="F1198" t="str">
            <v>Staffing</v>
          </cell>
          <cell r="G1198">
            <v>2052</v>
          </cell>
          <cell r="H1198" t="str">
            <v>Cnslt, HR - Car</v>
          </cell>
          <cell r="I1198" t="str">
            <v>Cnslt, HR - Car</v>
          </cell>
          <cell r="J1198">
            <v>37890</v>
          </cell>
          <cell r="K1198">
            <v>37890</v>
          </cell>
          <cell r="L1198">
            <v>87550.080000000002</v>
          </cell>
          <cell r="M1198" t="str">
            <v xml:space="preserve">    83500.00</v>
          </cell>
          <cell r="N1198">
            <v>0.24</v>
          </cell>
          <cell r="O1198" t="str">
            <v>Raylene Bestel</v>
          </cell>
          <cell r="P1198" t="str">
            <v>Pittman, Michael J</v>
          </cell>
        </row>
        <row r="1199">
          <cell r="A1199">
            <v>13871</v>
          </cell>
          <cell r="B1199" t="str">
            <v>Hayes</v>
          </cell>
          <cell r="C1199" t="str">
            <v>Matthew</v>
          </cell>
          <cell r="D1199" t="str">
            <v>Non-Exempt,Non-Union</v>
          </cell>
          <cell r="E1199">
            <v>1008</v>
          </cell>
          <cell r="F1199" t="str">
            <v>CSC Records Management</v>
          </cell>
          <cell r="G1199">
            <v>8048</v>
          </cell>
          <cell r="H1199" t="str">
            <v>Coord, Office Svcs - Asso</v>
          </cell>
          <cell r="I1199" t="str">
            <v>Coord, Office Svcs - Assoc</v>
          </cell>
          <cell r="J1199">
            <v>37893</v>
          </cell>
          <cell r="K1199">
            <v>37893</v>
          </cell>
          <cell r="L1199">
            <v>30015.119999999999</v>
          </cell>
          <cell r="M1199" t="str">
            <v xml:space="preserve">    39850.00</v>
          </cell>
          <cell r="N1199">
            <v>0.2</v>
          </cell>
          <cell r="O1199" t="str">
            <v>John T Cook</v>
          </cell>
          <cell r="P1199" t="str">
            <v>MacRitchie, Andy</v>
          </cell>
        </row>
        <row r="1200">
          <cell r="A1200">
            <v>13888</v>
          </cell>
          <cell r="B1200" t="str">
            <v>Asp III</v>
          </cell>
          <cell r="C1200" t="str">
            <v>Carl</v>
          </cell>
          <cell r="D1200" t="str">
            <v>Exempt</v>
          </cell>
          <cell r="E1200">
            <v>1381</v>
          </cell>
          <cell r="F1200" t="str">
            <v>Enterprise Services</v>
          </cell>
          <cell r="G1200">
            <v>2235</v>
          </cell>
          <cell r="H1200" t="str">
            <v>Proj Mgr - Car</v>
          </cell>
          <cell r="I1200" t="str">
            <v>Project Manager - Car</v>
          </cell>
          <cell r="J1200">
            <v>37900</v>
          </cell>
          <cell r="K1200">
            <v>37900</v>
          </cell>
          <cell r="L1200">
            <v>84731.04</v>
          </cell>
          <cell r="M1200" t="str">
            <v xml:space="preserve">    76600.00</v>
          </cell>
          <cell r="N1200">
            <v>0.24</v>
          </cell>
          <cell r="O1200" t="str">
            <v>Donald E Lee</v>
          </cell>
          <cell r="P1200" t="str">
            <v>Walje, A Richard</v>
          </cell>
        </row>
        <row r="1201">
          <cell r="A1201">
            <v>13889</v>
          </cell>
          <cell r="B1201" t="str">
            <v>Charles</v>
          </cell>
          <cell r="C1201" t="str">
            <v>Kathleen</v>
          </cell>
          <cell r="D1201" t="str">
            <v>Exempt</v>
          </cell>
          <cell r="E1201">
            <v>1381</v>
          </cell>
          <cell r="F1201" t="str">
            <v>Enterprise Services</v>
          </cell>
          <cell r="G1201">
            <v>8544</v>
          </cell>
          <cell r="H1201" t="str">
            <v>Analyst, Business - Ld/Sr</v>
          </cell>
          <cell r="I1201" t="str">
            <v>Analyst, Business - Ld/Sr</v>
          </cell>
          <cell r="J1201">
            <v>37900</v>
          </cell>
          <cell r="K1201">
            <v>37900</v>
          </cell>
          <cell r="L1201">
            <v>61800</v>
          </cell>
          <cell r="M1201" t="str">
            <v xml:space="preserve">    66150.00</v>
          </cell>
          <cell r="N1201">
            <v>0.24</v>
          </cell>
          <cell r="O1201" t="str">
            <v>Donald E Lee</v>
          </cell>
          <cell r="P1201" t="str">
            <v>Walje, A Richard</v>
          </cell>
        </row>
        <row r="1202">
          <cell r="A1202">
            <v>13894</v>
          </cell>
          <cell r="B1202" t="str">
            <v>Benjamin</v>
          </cell>
          <cell r="C1202" t="str">
            <v>Scott</v>
          </cell>
          <cell r="D1202" t="str">
            <v>Exempt</v>
          </cell>
          <cell r="E1202">
            <v>726</v>
          </cell>
          <cell r="F1202" t="str">
            <v>T&amp;D Infrastructure Mgmt</v>
          </cell>
          <cell r="G1202">
            <v>8543</v>
          </cell>
          <cell r="H1202" t="str">
            <v>Analyst, Business - Car</v>
          </cell>
          <cell r="I1202" t="str">
            <v>Analyst, Business - Car</v>
          </cell>
          <cell r="J1202">
            <v>37900</v>
          </cell>
          <cell r="K1202">
            <v>37900</v>
          </cell>
          <cell r="L1202">
            <v>46800</v>
          </cell>
          <cell r="M1202" t="str">
            <v xml:space="preserve">    54250.00</v>
          </cell>
          <cell r="N1202">
            <v>0.2</v>
          </cell>
          <cell r="O1202" t="str">
            <v>Joseph A Turk</v>
          </cell>
          <cell r="P1202" t="str">
            <v>Wright, Matthew</v>
          </cell>
        </row>
        <row r="1203">
          <cell r="A1203">
            <v>13907</v>
          </cell>
          <cell r="B1203" t="str">
            <v>Riese</v>
          </cell>
          <cell r="C1203" t="str">
            <v>Thomas</v>
          </cell>
          <cell r="D1203" t="str">
            <v>Exempt</v>
          </cell>
          <cell r="E1203">
            <v>1252</v>
          </cell>
          <cell r="F1203" t="str">
            <v>Construction Mapping</v>
          </cell>
          <cell r="G1203">
            <v>8543</v>
          </cell>
          <cell r="H1203" t="str">
            <v>Analyst, Business - Car</v>
          </cell>
          <cell r="I1203" t="str">
            <v>Analyst, Business - Car</v>
          </cell>
          <cell r="J1203">
            <v>37900</v>
          </cell>
          <cell r="K1203">
            <v>37900</v>
          </cell>
          <cell r="L1203">
            <v>46800</v>
          </cell>
          <cell r="M1203" t="str">
            <v xml:space="preserve">    54250.00</v>
          </cell>
          <cell r="N1203">
            <v>0.2</v>
          </cell>
          <cell r="O1203" t="str">
            <v>Joseph A Turk</v>
          </cell>
          <cell r="P1203" t="str">
            <v>Wright, Matthew</v>
          </cell>
        </row>
        <row r="1204">
          <cell r="A1204">
            <v>13908</v>
          </cell>
          <cell r="B1204" t="str">
            <v>Harris</v>
          </cell>
          <cell r="C1204" t="str">
            <v>George</v>
          </cell>
          <cell r="D1204" t="str">
            <v>Exempt</v>
          </cell>
          <cell r="E1204">
            <v>652</v>
          </cell>
          <cell r="F1204" t="str">
            <v>Dave Johnston Production</v>
          </cell>
          <cell r="G1204">
            <v>2120</v>
          </cell>
          <cell r="H1204" t="str">
            <v>Engineer - Ld/Sr</v>
          </cell>
          <cell r="I1204" t="str">
            <v>Engineer - Ld/Sr</v>
          </cell>
          <cell r="J1204">
            <v>37914</v>
          </cell>
          <cell r="K1204">
            <v>37914</v>
          </cell>
          <cell r="L1204">
            <v>82100.160000000003</v>
          </cell>
          <cell r="M1204" t="str">
            <v xml:space="preserve">    80400.00</v>
          </cell>
          <cell r="N1204">
            <v>0.24</v>
          </cell>
          <cell r="O1204" t="str">
            <v>Gregory L Hager</v>
          </cell>
          <cell r="P1204" t="str">
            <v>Cunningham, Barry G</v>
          </cell>
        </row>
        <row r="1205">
          <cell r="A1205">
            <v>13908</v>
          </cell>
          <cell r="B1205" t="str">
            <v>Harris</v>
          </cell>
          <cell r="C1205" t="str">
            <v>George</v>
          </cell>
          <cell r="D1205" t="str">
            <v>Exempt</v>
          </cell>
          <cell r="E1205">
            <v>652</v>
          </cell>
          <cell r="F1205" t="str">
            <v>Dave Johnston Production</v>
          </cell>
          <cell r="G1205">
            <v>2120</v>
          </cell>
          <cell r="H1205" t="str">
            <v>Engineer - Ld/Sr</v>
          </cell>
          <cell r="I1205" t="str">
            <v>Engineer - Ld/Sr</v>
          </cell>
          <cell r="J1205">
            <v>37914</v>
          </cell>
          <cell r="K1205">
            <v>37914</v>
          </cell>
          <cell r="L1205">
            <v>82100.160000000003</v>
          </cell>
          <cell r="M1205" t="str">
            <v xml:space="preserve">    80400.00</v>
          </cell>
          <cell r="N1205">
            <v>0.24</v>
          </cell>
          <cell r="O1205" t="str">
            <v>Gregory L Hager</v>
          </cell>
          <cell r="P1205" t="str">
            <v>Cunningham, Barry G</v>
          </cell>
        </row>
        <row r="1206">
          <cell r="A1206">
            <v>13909</v>
          </cell>
          <cell r="B1206" t="str">
            <v>Lively</v>
          </cell>
          <cell r="C1206" t="str">
            <v>Kellie</v>
          </cell>
          <cell r="D1206" t="str">
            <v>Non-Exempt,Non-Union</v>
          </cell>
          <cell r="E1206">
            <v>1054</v>
          </cell>
          <cell r="F1206" t="str">
            <v>Metering Asset</v>
          </cell>
          <cell r="G1206">
            <v>2020</v>
          </cell>
          <cell r="H1206" t="str">
            <v>Assistant, Group/Indv</v>
          </cell>
          <cell r="I1206" t="str">
            <v>Assistant, Group/Indv</v>
          </cell>
          <cell r="J1206">
            <v>37905</v>
          </cell>
          <cell r="K1206">
            <v>37905</v>
          </cell>
          <cell r="L1206">
            <v>32790</v>
          </cell>
          <cell r="M1206" t="str">
            <v xml:space="preserve">    36500.00</v>
          </cell>
          <cell r="N1206">
            <v>0.2</v>
          </cell>
          <cell r="O1206" t="str">
            <v>Douglas L Marx</v>
          </cell>
          <cell r="P1206" t="str">
            <v>Wright, Matthew</v>
          </cell>
        </row>
        <row r="1207">
          <cell r="A1207">
            <v>13912</v>
          </cell>
          <cell r="B1207" t="str">
            <v>Knudsen</v>
          </cell>
          <cell r="C1207" t="str">
            <v>Ernest</v>
          </cell>
          <cell r="D1207" t="str">
            <v>Exempt</v>
          </cell>
          <cell r="E1207">
            <v>1013</v>
          </cell>
          <cell r="F1207" t="str">
            <v>External Reporting</v>
          </cell>
          <cell r="G1207">
            <v>7548</v>
          </cell>
          <cell r="H1207" t="str">
            <v>Cnslt, Fin/Actng - Car</v>
          </cell>
          <cell r="I1207" t="str">
            <v>Cnslt, Fin/Actng - Car</v>
          </cell>
          <cell r="J1207">
            <v>37909</v>
          </cell>
          <cell r="K1207">
            <v>37909</v>
          </cell>
          <cell r="L1207">
            <v>77588.160000000003</v>
          </cell>
          <cell r="M1207" t="str">
            <v xml:space="preserve">    77300.00</v>
          </cell>
          <cell r="N1207">
            <v>0.24</v>
          </cell>
          <cell r="O1207" t="str">
            <v>Nikki L Kobliha</v>
          </cell>
          <cell r="P1207" t="str">
            <v>Peach, Richard</v>
          </cell>
        </row>
        <row r="1208">
          <cell r="A1208">
            <v>13914</v>
          </cell>
          <cell r="B1208" t="str">
            <v>Esquibel</v>
          </cell>
          <cell r="C1208" t="str">
            <v>Douglas</v>
          </cell>
          <cell r="D1208" t="str">
            <v>Exempt</v>
          </cell>
          <cell r="E1208">
            <v>501</v>
          </cell>
          <cell r="F1208" t="str">
            <v>Transport Admin</v>
          </cell>
          <cell r="G1208">
            <v>2182</v>
          </cell>
          <cell r="H1208" t="str">
            <v>Manager, Transport</v>
          </cell>
          <cell r="I1208" t="str">
            <v>Manager, Transport</v>
          </cell>
          <cell r="J1208">
            <v>28877</v>
          </cell>
          <cell r="K1208">
            <v>37907</v>
          </cell>
          <cell r="L1208">
            <v>79126.080000000002</v>
          </cell>
          <cell r="M1208" t="str">
            <v xml:space="preserve">    86850.00</v>
          </cell>
          <cell r="N1208">
            <v>0.3</v>
          </cell>
          <cell r="O1208" t="str">
            <v>William H Goble</v>
          </cell>
          <cell r="P1208" t="str">
            <v>Wright, Matthew</v>
          </cell>
        </row>
        <row r="1209">
          <cell r="A1209">
            <v>13915</v>
          </cell>
          <cell r="B1209" t="str">
            <v>Tomory</v>
          </cell>
          <cell r="C1209" t="str">
            <v>Cecilia</v>
          </cell>
          <cell r="D1209" t="str">
            <v>Exempt</v>
          </cell>
          <cell r="E1209">
            <v>878</v>
          </cell>
          <cell r="F1209" t="str">
            <v>Mainframe</v>
          </cell>
          <cell r="G1209">
            <v>2136</v>
          </cell>
          <cell r="H1209" t="str">
            <v>IT Spclst, DB Adm - Ld/Sr</v>
          </cell>
          <cell r="I1209" t="str">
            <v>IT Spclst, DB Adm - Ld/Sr</v>
          </cell>
          <cell r="J1209">
            <v>37914</v>
          </cell>
          <cell r="K1209">
            <v>37914</v>
          </cell>
          <cell r="L1209">
            <v>87739.199999999997</v>
          </cell>
          <cell r="M1209" t="str">
            <v xml:space="preserve">    84300.00</v>
          </cell>
          <cell r="N1209">
            <v>0.24</v>
          </cell>
          <cell r="O1209" t="str">
            <v>Daryl C Johnson</v>
          </cell>
          <cell r="P1209" t="str">
            <v>Walje, A Richard</v>
          </cell>
        </row>
        <row r="1210">
          <cell r="A1210">
            <v>13917</v>
          </cell>
          <cell r="B1210" t="str">
            <v>Skidmore</v>
          </cell>
          <cell r="C1210" t="str">
            <v>Lara</v>
          </cell>
          <cell r="D1210" t="str">
            <v>Exempt</v>
          </cell>
          <cell r="E1210">
            <v>1016</v>
          </cell>
          <cell r="F1210" t="str">
            <v>General Counsel</v>
          </cell>
          <cell r="G1210">
            <v>2028</v>
          </cell>
          <cell r="H1210" t="str">
            <v>Attorney - Ld/Sr</v>
          </cell>
          <cell r="I1210" t="str">
            <v>Attorney - Ld/Sr</v>
          </cell>
          <cell r="J1210">
            <v>37914</v>
          </cell>
          <cell r="K1210">
            <v>37914</v>
          </cell>
          <cell r="L1210">
            <v>115360.08</v>
          </cell>
          <cell r="M1210" t="str">
            <v xml:space="preserve">   120650.00</v>
          </cell>
          <cell r="N1210">
            <v>0.4</v>
          </cell>
          <cell r="O1210" t="str">
            <v>Dale G Rasmussen</v>
          </cell>
          <cell r="P1210" t="str">
            <v>Haller, Andrew P</v>
          </cell>
        </row>
        <row r="1211">
          <cell r="A1211">
            <v>13922</v>
          </cell>
          <cell r="B1211" t="str">
            <v>Davis</v>
          </cell>
          <cell r="C1211" t="str">
            <v>Paul</v>
          </cell>
          <cell r="D1211" t="str">
            <v>Exempt</v>
          </cell>
          <cell r="E1211">
            <v>1327</v>
          </cell>
          <cell r="F1211" t="str">
            <v>Enterprise 390/ Unix Systems</v>
          </cell>
          <cell r="G1211">
            <v>2136</v>
          </cell>
          <cell r="H1211" t="str">
            <v>IT Spclst, DB Adm - Ld/Sr</v>
          </cell>
          <cell r="I1211" t="str">
            <v>IT Spclst, DB Adm - Ld/Sr</v>
          </cell>
          <cell r="J1211">
            <v>37914</v>
          </cell>
          <cell r="K1211">
            <v>37914</v>
          </cell>
          <cell r="L1211">
            <v>87423.12</v>
          </cell>
          <cell r="M1211" t="str">
            <v xml:space="preserve">    84300.00</v>
          </cell>
          <cell r="N1211">
            <v>0.24</v>
          </cell>
          <cell r="O1211" t="str">
            <v>Richard D Stehno</v>
          </cell>
          <cell r="P1211" t="str">
            <v>Walje, A Richard</v>
          </cell>
        </row>
        <row r="1212">
          <cell r="A1212">
            <v>13926</v>
          </cell>
          <cell r="B1212" t="str">
            <v>McMahon</v>
          </cell>
          <cell r="C1212" t="str">
            <v>Patrick</v>
          </cell>
          <cell r="D1212" t="str">
            <v>Exempt</v>
          </cell>
          <cell r="E1212">
            <v>1301</v>
          </cell>
          <cell r="F1212" t="str">
            <v>CFO - Risk Mgmt</v>
          </cell>
          <cell r="G1212">
            <v>5253</v>
          </cell>
          <cell r="H1212" t="str">
            <v>Analyst, Risk Mgmt - Car</v>
          </cell>
          <cell r="I1212" t="str">
            <v>Analyst, Risk Mgmt - Car</v>
          </cell>
          <cell r="J1212">
            <v>37914</v>
          </cell>
          <cell r="K1212">
            <v>37914</v>
          </cell>
          <cell r="L1212">
            <v>68201.039999999994</v>
          </cell>
          <cell r="M1212" t="str">
            <v xml:space="preserve">    69050.00</v>
          </cell>
          <cell r="N1212">
            <v>0.3</v>
          </cell>
          <cell r="O1212" t="str">
            <v>Paul Devine</v>
          </cell>
          <cell r="P1212" t="str">
            <v>Klein, Robert A</v>
          </cell>
        </row>
        <row r="1213">
          <cell r="A1213">
            <v>13965</v>
          </cell>
          <cell r="B1213" t="str">
            <v>Kahl</v>
          </cell>
          <cell r="C1213" t="str">
            <v>Jennifer</v>
          </cell>
          <cell r="D1213" t="str">
            <v>Exempt</v>
          </cell>
          <cell r="E1213">
            <v>1013</v>
          </cell>
          <cell r="F1213" t="str">
            <v>External Reporting</v>
          </cell>
          <cell r="G1213">
            <v>7553</v>
          </cell>
          <cell r="H1213" t="str">
            <v>Manager, Fin/Actng</v>
          </cell>
          <cell r="I1213" t="str">
            <v>Manager, Fin/Actng</v>
          </cell>
          <cell r="J1213">
            <v>37921</v>
          </cell>
          <cell r="K1213">
            <v>37921</v>
          </cell>
          <cell r="L1213">
            <v>86050.08</v>
          </cell>
          <cell r="M1213" t="str">
            <v xml:space="preserve">    86050.00</v>
          </cell>
          <cell r="N1213">
            <v>0.3</v>
          </cell>
          <cell r="O1213" t="str">
            <v>Ronnie L Lowder</v>
          </cell>
          <cell r="P1213" t="str">
            <v>Peach, Richard</v>
          </cell>
        </row>
        <row r="1214">
          <cell r="A1214">
            <v>13968</v>
          </cell>
          <cell r="B1214" t="str">
            <v>Holst</v>
          </cell>
          <cell r="C1214" t="str">
            <v>Shane</v>
          </cell>
          <cell r="D1214" t="str">
            <v>Exempt</v>
          </cell>
          <cell r="E1214">
            <v>1077</v>
          </cell>
          <cell r="F1214" t="str">
            <v>Generation Engineering</v>
          </cell>
          <cell r="G1214">
            <v>6919</v>
          </cell>
          <cell r="H1214" t="str">
            <v>Cnslt, Process - Ld/Sr</v>
          </cell>
          <cell r="I1214" t="str">
            <v>Cnslt, Process - Ld/Sr</v>
          </cell>
          <cell r="J1214">
            <v>37942</v>
          </cell>
          <cell r="K1214">
            <v>37942</v>
          </cell>
          <cell r="L1214">
            <v>96711.12</v>
          </cell>
          <cell r="M1214" t="str">
            <v xml:space="preserve">    85750.00</v>
          </cell>
          <cell r="N1214">
            <v>0.3</v>
          </cell>
          <cell r="O1214" t="str">
            <v>Craig O Garritson</v>
          </cell>
          <cell r="P1214" t="str">
            <v>Cunningham, Barry G</v>
          </cell>
        </row>
        <row r="1215">
          <cell r="A1215">
            <v>13978</v>
          </cell>
          <cell r="B1215" t="str">
            <v>Barnette</v>
          </cell>
          <cell r="C1215" t="str">
            <v>Jerry</v>
          </cell>
          <cell r="D1215" t="str">
            <v>Exempt</v>
          </cell>
          <cell r="E1215">
            <v>644</v>
          </cell>
          <cell r="F1215" t="str">
            <v>Jim Bridger Plant Operations</v>
          </cell>
          <cell r="G1215">
            <v>5692</v>
          </cell>
          <cell r="H1215" t="str">
            <v>Supervisor, Plant Operati</v>
          </cell>
          <cell r="I1215" t="str">
            <v>Supervisor, Plant Operations</v>
          </cell>
          <cell r="J1215">
            <v>29931</v>
          </cell>
          <cell r="K1215">
            <v>36795</v>
          </cell>
          <cell r="L1215">
            <v>82185.119999999995</v>
          </cell>
          <cell r="M1215" t="str">
            <v xml:space="preserve">    78700.00</v>
          </cell>
          <cell r="N1215">
            <v>0.24</v>
          </cell>
          <cell r="O1215" t="str">
            <v>Leroy Ruffini</v>
          </cell>
          <cell r="P1215" t="str">
            <v>Cunningham, Barry G</v>
          </cell>
        </row>
        <row r="1216">
          <cell r="A1216">
            <v>13981</v>
          </cell>
          <cell r="B1216" t="str">
            <v>Nguyen</v>
          </cell>
          <cell r="C1216" t="str">
            <v>Toan-Hao</v>
          </cell>
          <cell r="D1216" t="str">
            <v>Exempt</v>
          </cell>
          <cell r="E1216">
            <v>1016</v>
          </cell>
          <cell r="F1216" t="str">
            <v>General Counsel</v>
          </cell>
          <cell r="G1216">
            <v>2026</v>
          </cell>
          <cell r="H1216" t="str">
            <v>Attorney - Assoc</v>
          </cell>
          <cell r="I1216" t="str">
            <v>Attorney - Assoc</v>
          </cell>
          <cell r="J1216">
            <v>37928</v>
          </cell>
          <cell r="K1216">
            <v>37928</v>
          </cell>
          <cell r="L1216">
            <v>72100.08</v>
          </cell>
          <cell r="M1216" t="str">
            <v xml:space="preserve">    73150.00</v>
          </cell>
          <cell r="N1216">
            <v>0.24</v>
          </cell>
          <cell r="O1216" t="str">
            <v>Dale G Rasmussen</v>
          </cell>
          <cell r="P1216" t="str">
            <v>Haller, Andrew P</v>
          </cell>
        </row>
        <row r="1217">
          <cell r="A1217">
            <v>13990</v>
          </cell>
          <cell r="B1217" t="str">
            <v>Barney</v>
          </cell>
          <cell r="C1217" t="str">
            <v>Richard</v>
          </cell>
          <cell r="D1217" t="str">
            <v>Exempt</v>
          </cell>
          <cell r="E1217">
            <v>289</v>
          </cell>
          <cell r="F1217" t="str">
            <v>Hydro</v>
          </cell>
          <cell r="G1217">
            <v>2236</v>
          </cell>
          <cell r="H1217" t="str">
            <v>Proj Mgr - Ld/Sr</v>
          </cell>
          <cell r="I1217" t="str">
            <v>Proj Mgr - Ld/Sr</v>
          </cell>
          <cell r="J1217">
            <v>29312</v>
          </cell>
          <cell r="K1217">
            <v>37586</v>
          </cell>
          <cell r="L1217">
            <v>86148</v>
          </cell>
          <cell r="M1217" t="str">
            <v xml:space="preserve">    88350.00</v>
          </cell>
          <cell r="N1217">
            <v>0.3</v>
          </cell>
          <cell r="O1217" t="str">
            <v>James M O'Connell</v>
          </cell>
          <cell r="P1217" t="str">
            <v>Cunningham, Barry G</v>
          </cell>
        </row>
        <row r="1218">
          <cell r="A1218">
            <v>13994</v>
          </cell>
          <cell r="B1218" t="str">
            <v>Tubbin</v>
          </cell>
          <cell r="C1218" t="str">
            <v>Linda</v>
          </cell>
          <cell r="D1218" t="str">
            <v>Non-Exempt,Non-Union</v>
          </cell>
          <cell r="E1218">
            <v>1005</v>
          </cell>
          <cell r="F1218" t="str">
            <v>CSC Payroll</v>
          </cell>
          <cell r="G1218">
            <v>1961</v>
          </cell>
          <cell r="H1218" t="str">
            <v>Actng Spclst - Ld/Sr</v>
          </cell>
          <cell r="I1218" t="str">
            <v>Actng Spclst - Ld/Sr</v>
          </cell>
          <cell r="J1218">
            <v>37928</v>
          </cell>
          <cell r="K1218">
            <v>37928</v>
          </cell>
          <cell r="L1218">
            <v>39000</v>
          </cell>
          <cell r="M1218" t="str">
            <v xml:space="preserve">    39300.00</v>
          </cell>
          <cell r="N1218">
            <v>0.2</v>
          </cell>
          <cell r="O1218" t="str">
            <v>David E Curnow</v>
          </cell>
          <cell r="P1218" t="str">
            <v>MacRitchie, Andy</v>
          </cell>
        </row>
        <row r="1219">
          <cell r="A1219">
            <v>13995</v>
          </cell>
          <cell r="B1219" t="str">
            <v>Williams</v>
          </cell>
          <cell r="C1219" t="str">
            <v>David</v>
          </cell>
          <cell r="D1219" t="str">
            <v>Exempt</v>
          </cell>
          <cell r="E1219">
            <v>280</v>
          </cell>
          <cell r="F1219" t="str">
            <v>C&amp;T Planning</v>
          </cell>
          <cell r="G1219">
            <v>7550</v>
          </cell>
          <cell r="H1219" t="str">
            <v>Cnslt, Plng/Fincl Anly -</v>
          </cell>
          <cell r="I1219" t="str">
            <v>Cnslt, Plng/Fincl Anly - Car</v>
          </cell>
          <cell r="J1219">
            <v>37929</v>
          </cell>
          <cell r="K1219">
            <v>37929</v>
          </cell>
          <cell r="L1219">
            <v>72521.039999999994</v>
          </cell>
          <cell r="M1219" t="str">
            <v xml:space="preserve">    79800.00</v>
          </cell>
          <cell r="N1219">
            <v>0.24</v>
          </cell>
          <cell r="O1219" t="str">
            <v>Melissa A Seymour</v>
          </cell>
          <cell r="P1219" t="str">
            <v>Watters, Stan K</v>
          </cell>
        </row>
        <row r="1220">
          <cell r="A1220">
            <v>13997</v>
          </cell>
          <cell r="B1220" t="str">
            <v>Wasinger</v>
          </cell>
          <cell r="C1220" t="str">
            <v>Chris</v>
          </cell>
          <cell r="D1220" t="str">
            <v>Exempt</v>
          </cell>
          <cell r="E1220">
            <v>1301</v>
          </cell>
          <cell r="F1220" t="str">
            <v>CFO - Risk Mgmt</v>
          </cell>
          <cell r="G1220">
            <v>7557</v>
          </cell>
          <cell r="H1220" t="str">
            <v>Cnslt, Fin/Actng - Princ</v>
          </cell>
          <cell r="I1220" t="str">
            <v>Cnslt, Fin/Actng - Princ</v>
          </cell>
          <cell r="J1220">
            <v>37935</v>
          </cell>
          <cell r="K1220">
            <v>37935</v>
          </cell>
          <cell r="L1220">
            <v>102063.12</v>
          </cell>
          <cell r="M1220" t="str">
            <v xml:space="preserve">   101350.00</v>
          </cell>
          <cell r="N1220">
            <v>0.3</v>
          </cell>
          <cell r="O1220" t="str">
            <v>Samuel D Cannady</v>
          </cell>
          <cell r="P1220" t="str">
            <v>Klein, Robert A</v>
          </cell>
        </row>
        <row r="1221">
          <cell r="A1221">
            <v>13998</v>
          </cell>
          <cell r="B1221" t="str">
            <v>Leavitt</v>
          </cell>
          <cell r="C1221" t="str">
            <v>Julie</v>
          </cell>
          <cell r="D1221" t="str">
            <v>Exempt</v>
          </cell>
          <cell r="E1221">
            <v>658</v>
          </cell>
          <cell r="F1221" t="str">
            <v>Hunter Administration</v>
          </cell>
          <cell r="G1221">
            <v>7543</v>
          </cell>
          <cell r="H1221" t="str">
            <v>Analyst, Fin/Actng - Car</v>
          </cell>
          <cell r="I1221" t="str">
            <v>Analyst, Fin/Actng - Car</v>
          </cell>
          <cell r="J1221">
            <v>33386</v>
          </cell>
          <cell r="K1221">
            <v>37928</v>
          </cell>
          <cell r="L1221">
            <v>53768.160000000003</v>
          </cell>
          <cell r="M1221" t="str">
            <v xml:space="preserve">    54250.00</v>
          </cell>
          <cell r="N1221">
            <v>0.2</v>
          </cell>
          <cell r="O1221" t="str">
            <v>Jim C Norton</v>
          </cell>
          <cell r="P1221" t="str">
            <v>Cunningham, Barry G</v>
          </cell>
        </row>
        <row r="1222">
          <cell r="A1222">
            <v>14000</v>
          </cell>
          <cell r="B1222" t="str">
            <v>Kuk</v>
          </cell>
          <cell r="C1222" t="str">
            <v>James</v>
          </cell>
          <cell r="D1222" t="str">
            <v>Exempt</v>
          </cell>
          <cell r="E1222">
            <v>258</v>
          </cell>
          <cell r="F1222" t="str">
            <v>Enterprise Ops/ EOC</v>
          </cell>
          <cell r="G1222">
            <v>2138</v>
          </cell>
          <cell r="H1222" t="str">
            <v>IT Spclst, Dsk Spt - Car</v>
          </cell>
          <cell r="I1222" t="str">
            <v>IT Spclst, Dsk Spt - Car</v>
          </cell>
          <cell r="J1222">
            <v>37928</v>
          </cell>
          <cell r="K1222">
            <v>37928</v>
          </cell>
          <cell r="L1222">
            <v>51004.08</v>
          </cell>
          <cell r="M1222" t="str">
            <v xml:space="preserve">    51150.00</v>
          </cell>
          <cell r="N1222">
            <v>0.2</v>
          </cell>
          <cell r="O1222" t="str">
            <v>James B Carroll</v>
          </cell>
          <cell r="P1222" t="str">
            <v>Walje, A Richard</v>
          </cell>
        </row>
        <row r="1223">
          <cell r="A1223">
            <v>14011</v>
          </cell>
          <cell r="B1223" t="str">
            <v>Pratt</v>
          </cell>
          <cell r="C1223" t="str">
            <v>Scott</v>
          </cell>
          <cell r="D1223" t="str">
            <v>Exempt</v>
          </cell>
          <cell r="E1223">
            <v>289</v>
          </cell>
          <cell r="F1223" t="str">
            <v>Hydro</v>
          </cell>
          <cell r="G1223">
            <v>2251</v>
          </cell>
          <cell r="H1223" t="str">
            <v>Scientist, Env Snc - Car</v>
          </cell>
          <cell r="I1223" t="str">
            <v>Scientist, Env Snc - Car</v>
          </cell>
          <cell r="J1223">
            <v>37925</v>
          </cell>
          <cell r="K1223">
            <v>37925</v>
          </cell>
          <cell r="L1223">
            <v>54075.12</v>
          </cell>
          <cell r="M1223" t="str">
            <v xml:space="preserve">    61300.00</v>
          </cell>
          <cell r="N1223">
            <v>0.2</v>
          </cell>
          <cell r="O1223" t="str">
            <v>Jerry A Roppe</v>
          </cell>
          <cell r="P1223" t="str">
            <v>Cunningham, Barry G</v>
          </cell>
        </row>
        <row r="1224">
          <cell r="A1224">
            <v>14018</v>
          </cell>
          <cell r="B1224" t="str">
            <v>Murgo</v>
          </cell>
          <cell r="C1224" t="str">
            <v>Rudolph</v>
          </cell>
          <cell r="D1224" t="str">
            <v>Exempt</v>
          </cell>
          <cell r="E1224">
            <v>1301</v>
          </cell>
          <cell r="F1224" t="str">
            <v>CFO - Risk Mgmt</v>
          </cell>
          <cell r="G1224">
            <v>7468</v>
          </cell>
          <cell r="H1224" t="str">
            <v>Analyst, Credit - Car</v>
          </cell>
          <cell r="I1224" t="str">
            <v>Analyst, Credit - Car</v>
          </cell>
          <cell r="J1224">
            <v>37926</v>
          </cell>
          <cell r="K1224">
            <v>37926</v>
          </cell>
          <cell r="L1224">
            <v>51360</v>
          </cell>
          <cell r="M1224" t="str">
            <v xml:space="preserve">    56300.00</v>
          </cell>
          <cell r="N1224">
            <v>0.2</v>
          </cell>
          <cell r="O1224" t="str">
            <v>Annette E Sturgill</v>
          </cell>
          <cell r="P1224" t="str">
            <v>Klein, Robert A</v>
          </cell>
        </row>
        <row r="1225">
          <cell r="A1225">
            <v>14021</v>
          </cell>
          <cell r="B1225" t="str">
            <v>Larson</v>
          </cell>
          <cell r="C1225" t="str">
            <v>Matthew</v>
          </cell>
          <cell r="D1225" t="str">
            <v>Exempt</v>
          </cell>
          <cell r="E1225">
            <v>576</v>
          </cell>
          <cell r="F1225" t="str">
            <v>C&amp;T Controller</v>
          </cell>
          <cell r="G1225">
            <v>7557</v>
          </cell>
          <cell r="H1225" t="str">
            <v>Cnslt, Fin/Actng - Princ</v>
          </cell>
          <cell r="I1225" t="str">
            <v>Cnslt, Fin/Actng - Prin</v>
          </cell>
          <cell r="J1225">
            <v>37935</v>
          </cell>
          <cell r="K1225">
            <v>37935</v>
          </cell>
          <cell r="L1225">
            <v>108650.16</v>
          </cell>
          <cell r="M1225" t="str">
            <v xml:space="preserve">   101350.00</v>
          </cell>
          <cell r="N1225">
            <v>0.3</v>
          </cell>
          <cell r="O1225" t="str">
            <v>Stan K Watters</v>
          </cell>
          <cell r="P1225" t="str">
            <v>Watters, Stan K</v>
          </cell>
        </row>
        <row r="1226">
          <cell r="A1226">
            <v>14022</v>
          </cell>
          <cell r="B1226" t="str">
            <v>Mease</v>
          </cell>
          <cell r="C1226" t="str">
            <v>Scott</v>
          </cell>
          <cell r="D1226" t="str">
            <v>Exempt</v>
          </cell>
          <cell r="E1226">
            <v>1083</v>
          </cell>
          <cell r="F1226" t="str">
            <v>RE Right of Way Services</v>
          </cell>
          <cell r="G1226">
            <v>2238</v>
          </cell>
          <cell r="H1226" t="str">
            <v>Prpty Agnt - Car</v>
          </cell>
          <cell r="I1226" t="str">
            <v>Prpty Agnt - Car</v>
          </cell>
          <cell r="J1226">
            <v>37930</v>
          </cell>
          <cell r="K1226">
            <v>37930</v>
          </cell>
          <cell r="L1226">
            <v>55825.2</v>
          </cell>
          <cell r="M1226" t="str">
            <v xml:space="preserve">    63800.00</v>
          </cell>
          <cell r="N1226">
            <v>0.24</v>
          </cell>
          <cell r="O1226" t="str">
            <v>Patti J Perigo</v>
          </cell>
          <cell r="P1226" t="str">
            <v>MacRitchie, Andy</v>
          </cell>
        </row>
        <row r="1227">
          <cell r="A1227">
            <v>14054</v>
          </cell>
          <cell r="B1227" t="str">
            <v>McStravick</v>
          </cell>
          <cell r="C1227" t="str">
            <v>John</v>
          </cell>
          <cell r="D1227" t="str">
            <v>Exempt</v>
          </cell>
          <cell r="E1227">
            <v>1016</v>
          </cell>
          <cell r="F1227" t="str">
            <v>General Counsel</v>
          </cell>
          <cell r="G1227">
            <v>2028</v>
          </cell>
          <cell r="H1227" t="str">
            <v>Attorney - Ld/Sr</v>
          </cell>
          <cell r="I1227" t="str">
            <v>Attorney - Ld/Sr</v>
          </cell>
          <cell r="J1227">
            <v>37937</v>
          </cell>
          <cell r="K1227">
            <v>37937</v>
          </cell>
          <cell r="L1227">
            <v>128750.16</v>
          </cell>
          <cell r="M1227" t="str">
            <v xml:space="preserve">   120650.00</v>
          </cell>
          <cell r="N1227">
            <v>0.4</v>
          </cell>
          <cell r="O1227" t="str">
            <v>Paul J Kaufman</v>
          </cell>
          <cell r="P1227" t="str">
            <v>Haller, Andrew P</v>
          </cell>
        </row>
        <row r="1228">
          <cell r="A1228">
            <v>14056</v>
          </cell>
          <cell r="B1228" t="str">
            <v>Holstrom</v>
          </cell>
          <cell r="C1228" t="str">
            <v>Rosalind</v>
          </cell>
          <cell r="D1228" t="str">
            <v>Non-Exempt,Non-Union</v>
          </cell>
          <cell r="E1228">
            <v>726</v>
          </cell>
          <cell r="F1228" t="str">
            <v>T&amp;D Infrastructure Mgmt</v>
          </cell>
          <cell r="G1228">
            <v>2059</v>
          </cell>
          <cell r="H1228" t="str">
            <v>Coord, Admn Svcs - Assoc</v>
          </cell>
          <cell r="I1228" t="str">
            <v>Coord, Admn Svcs - Assoc</v>
          </cell>
          <cell r="J1228">
            <v>37936</v>
          </cell>
          <cell r="K1228">
            <v>37936</v>
          </cell>
          <cell r="L1228">
            <v>33902.160000000003</v>
          </cell>
          <cell r="M1228" t="str">
            <v xml:space="preserve">    39850.00</v>
          </cell>
          <cell r="N1228">
            <v>0.2</v>
          </cell>
          <cell r="O1228" t="str">
            <v>Laura L Raypush</v>
          </cell>
          <cell r="P1228" t="str">
            <v>Wright, Matthew</v>
          </cell>
        </row>
        <row r="1229">
          <cell r="A1229">
            <v>14065</v>
          </cell>
          <cell r="B1229" t="str">
            <v>Goodwin</v>
          </cell>
          <cell r="C1229" t="str">
            <v>Richard</v>
          </cell>
          <cell r="D1229" t="str">
            <v>Exempt</v>
          </cell>
          <cell r="E1229">
            <v>1036</v>
          </cell>
          <cell r="F1229" t="str">
            <v>Procurement Power Delivery</v>
          </cell>
          <cell r="G1229">
            <v>4927</v>
          </cell>
          <cell r="H1229" t="str">
            <v>Cnslt, Prcr/Mtrls - Ld/Sr</v>
          </cell>
          <cell r="I1229" t="str">
            <v>Cnslt, Prcr/Mtrls - Ld/Sr</v>
          </cell>
          <cell r="J1229">
            <v>37942</v>
          </cell>
          <cell r="K1229">
            <v>38119</v>
          </cell>
          <cell r="L1229">
            <v>81499.92</v>
          </cell>
          <cell r="M1229" t="str">
            <v xml:space="preserve">    88200.00</v>
          </cell>
          <cell r="N1229">
            <v>0.3</v>
          </cell>
          <cell r="O1229" t="str">
            <v>Richard C Lehmann</v>
          </cell>
          <cell r="P1229" t="str">
            <v>MacRitchie, Andy</v>
          </cell>
        </row>
        <row r="1230">
          <cell r="A1230">
            <v>14082</v>
          </cell>
          <cell r="B1230" t="str">
            <v>Himes</v>
          </cell>
          <cell r="C1230" t="str">
            <v>Joseph</v>
          </cell>
          <cell r="D1230" t="str">
            <v>Non-Exempt,Non-Union</v>
          </cell>
          <cell r="E1230">
            <v>1004</v>
          </cell>
          <cell r="F1230" t="str">
            <v>CSC Central Cash</v>
          </cell>
          <cell r="G1230">
            <v>2125</v>
          </cell>
          <cell r="H1230" t="str">
            <v>Equip Spclst, Data - Asso</v>
          </cell>
          <cell r="I1230" t="str">
            <v>Equip Spclst, Data - Assoc</v>
          </cell>
          <cell r="J1230">
            <v>37942</v>
          </cell>
          <cell r="K1230">
            <v>37942</v>
          </cell>
          <cell r="L1230">
            <v>21133.68</v>
          </cell>
          <cell r="M1230" t="str">
            <v xml:space="preserve">    24500.00</v>
          </cell>
          <cell r="N1230">
            <v>0.2</v>
          </cell>
          <cell r="O1230" t="str">
            <v>Esther Giezendanner</v>
          </cell>
          <cell r="P1230" t="str">
            <v>MacRitchie, Andy</v>
          </cell>
        </row>
        <row r="1231">
          <cell r="A1231">
            <v>14086</v>
          </cell>
          <cell r="B1231" t="str">
            <v>Yates</v>
          </cell>
          <cell r="C1231" t="str">
            <v>John</v>
          </cell>
          <cell r="D1231" t="str">
            <v>Non-Exempt,Non-Union</v>
          </cell>
          <cell r="E1231">
            <v>1252</v>
          </cell>
          <cell r="F1231" t="str">
            <v>Construction Mapping</v>
          </cell>
          <cell r="G1231">
            <v>8284</v>
          </cell>
          <cell r="H1231" t="str">
            <v>Specialist, Drafting - Ca</v>
          </cell>
          <cell r="I1231" t="str">
            <v>Specialist, Drafting - Car</v>
          </cell>
          <cell r="J1231">
            <v>37942</v>
          </cell>
          <cell r="K1231">
            <v>37942</v>
          </cell>
          <cell r="L1231">
            <v>34960.080000000002</v>
          </cell>
          <cell r="M1231" t="str">
            <v xml:space="preserve">    37450.00</v>
          </cell>
          <cell r="N1231">
            <v>0.2</v>
          </cell>
          <cell r="O1231" t="str">
            <v>Kenneth G Staples</v>
          </cell>
          <cell r="P1231" t="str">
            <v>Wright, Matthew</v>
          </cell>
        </row>
        <row r="1232">
          <cell r="A1232">
            <v>14090</v>
          </cell>
          <cell r="B1232" t="str">
            <v>Siebenthaler</v>
          </cell>
          <cell r="C1232" t="str">
            <v>Arthur</v>
          </cell>
          <cell r="D1232" t="str">
            <v>Non-Exempt,Non-Union</v>
          </cell>
          <cell r="E1232">
            <v>594</v>
          </cell>
          <cell r="F1232" t="str">
            <v>Customer Contact Center - Generalists</v>
          </cell>
          <cell r="G1232">
            <v>4780</v>
          </cell>
          <cell r="H1232" t="str">
            <v>Customer Service Associat</v>
          </cell>
          <cell r="I1232" t="str">
            <v>Customer Service Associate</v>
          </cell>
          <cell r="J1232">
            <v>37949</v>
          </cell>
          <cell r="K1232">
            <v>37949</v>
          </cell>
          <cell r="L1232">
            <v>25917.84</v>
          </cell>
          <cell r="M1232" t="str">
            <v xml:space="preserve">    23920.00</v>
          </cell>
          <cell r="N1232">
            <v>0.08</v>
          </cell>
          <cell r="O1232" t="str">
            <v>Marci L Mahpari</v>
          </cell>
          <cell r="P1232" t="str">
            <v>Wright, Matthew</v>
          </cell>
        </row>
        <row r="1233">
          <cell r="A1233">
            <v>14092</v>
          </cell>
          <cell r="B1233" t="str">
            <v>Hickerson</v>
          </cell>
          <cell r="C1233" t="str">
            <v>Sabrina</v>
          </cell>
          <cell r="D1233" t="str">
            <v>Non-Exempt,Non-Union</v>
          </cell>
          <cell r="E1233">
            <v>594</v>
          </cell>
          <cell r="F1233" t="str">
            <v>Customer Contact Center - Generalists</v>
          </cell>
          <cell r="G1233">
            <v>4780</v>
          </cell>
          <cell r="H1233" t="str">
            <v>Customer Service Associat</v>
          </cell>
          <cell r="I1233" t="str">
            <v>Customer Service Associate</v>
          </cell>
          <cell r="J1233">
            <v>37949</v>
          </cell>
          <cell r="K1233">
            <v>37949</v>
          </cell>
          <cell r="L1233">
            <v>25917.84</v>
          </cell>
          <cell r="M1233" t="str">
            <v xml:space="preserve">    23920.00</v>
          </cell>
          <cell r="N1233">
            <v>0.08</v>
          </cell>
          <cell r="O1233" t="str">
            <v>Matthew J Feist</v>
          </cell>
          <cell r="P1233" t="str">
            <v>Wright, Matthew</v>
          </cell>
        </row>
        <row r="1234">
          <cell r="A1234">
            <v>14093</v>
          </cell>
          <cell r="B1234" t="str">
            <v>Ashling</v>
          </cell>
          <cell r="C1234" t="str">
            <v>Marina</v>
          </cell>
          <cell r="D1234" t="str">
            <v>Non-Exempt,Non-Union</v>
          </cell>
          <cell r="E1234">
            <v>594</v>
          </cell>
          <cell r="F1234" t="str">
            <v>Customer Contact Center - Generalists</v>
          </cell>
          <cell r="G1234">
            <v>4780</v>
          </cell>
          <cell r="H1234" t="str">
            <v>Customer Service Associat</v>
          </cell>
          <cell r="I1234" t="str">
            <v>Customer Service Associate</v>
          </cell>
          <cell r="J1234">
            <v>37949</v>
          </cell>
          <cell r="K1234">
            <v>37949</v>
          </cell>
          <cell r="L1234">
            <v>25917.84</v>
          </cell>
          <cell r="M1234" t="str">
            <v xml:space="preserve">    23920.00</v>
          </cell>
          <cell r="N1234">
            <v>0.08</v>
          </cell>
          <cell r="O1234" t="str">
            <v>Geoffrey St Clair</v>
          </cell>
          <cell r="P1234" t="str">
            <v>Wright, Matthew</v>
          </cell>
        </row>
        <row r="1235">
          <cell r="A1235">
            <v>14095</v>
          </cell>
          <cell r="B1235" t="str">
            <v>Phillips</v>
          </cell>
          <cell r="C1235" t="str">
            <v>Eric</v>
          </cell>
          <cell r="D1235" t="str">
            <v>Non-Exempt,Non-Union</v>
          </cell>
          <cell r="E1235">
            <v>594</v>
          </cell>
          <cell r="F1235" t="str">
            <v>Customer Contact Center - Generalists</v>
          </cell>
          <cell r="G1235">
            <v>4780</v>
          </cell>
          <cell r="H1235" t="str">
            <v>Customer Service Associat</v>
          </cell>
          <cell r="I1235" t="str">
            <v>Customer Service Associate</v>
          </cell>
          <cell r="J1235">
            <v>37949</v>
          </cell>
          <cell r="K1235">
            <v>37949</v>
          </cell>
          <cell r="L1235">
            <v>25917.84</v>
          </cell>
          <cell r="M1235" t="str">
            <v xml:space="preserve">    23920.00</v>
          </cell>
          <cell r="N1235">
            <v>0.08</v>
          </cell>
          <cell r="O1235" t="str">
            <v>Geneece K MacKay</v>
          </cell>
          <cell r="P1235" t="str">
            <v>Wright, Matthew</v>
          </cell>
        </row>
        <row r="1236">
          <cell r="A1236">
            <v>14097</v>
          </cell>
          <cell r="B1236" t="str">
            <v>Koch</v>
          </cell>
          <cell r="C1236" t="str">
            <v>Derek</v>
          </cell>
          <cell r="D1236" t="str">
            <v>Non-Exempt,Non-Union</v>
          </cell>
          <cell r="E1236">
            <v>594</v>
          </cell>
          <cell r="F1236" t="str">
            <v>Customer Contact Center - Generalists</v>
          </cell>
          <cell r="G1236">
            <v>4780</v>
          </cell>
          <cell r="H1236" t="str">
            <v>Customer Service Associat</v>
          </cell>
          <cell r="I1236" t="str">
            <v>Customer Service Associate</v>
          </cell>
          <cell r="J1236">
            <v>37949</v>
          </cell>
          <cell r="K1236">
            <v>37949</v>
          </cell>
          <cell r="L1236">
            <v>25917.84</v>
          </cell>
          <cell r="M1236" t="str">
            <v xml:space="preserve">    23920.00</v>
          </cell>
          <cell r="N1236">
            <v>0.08</v>
          </cell>
          <cell r="O1236" t="str">
            <v>Matthew J Feist</v>
          </cell>
          <cell r="P1236" t="str">
            <v>Wright, Matthew</v>
          </cell>
        </row>
        <row r="1237">
          <cell r="A1237">
            <v>14098</v>
          </cell>
          <cell r="B1237" t="str">
            <v>Baker</v>
          </cell>
          <cell r="C1237" t="str">
            <v>Noreen</v>
          </cell>
          <cell r="D1237" t="str">
            <v>Non-Exempt,Non-Union</v>
          </cell>
          <cell r="E1237">
            <v>594</v>
          </cell>
          <cell r="F1237" t="str">
            <v>Customer Contact Center - Generalists</v>
          </cell>
          <cell r="G1237">
            <v>4780</v>
          </cell>
          <cell r="H1237" t="str">
            <v>Customer Service Associat</v>
          </cell>
          <cell r="I1237" t="str">
            <v>Customer Service Associate</v>
          </cell>
          <cell r="J1237">
            <v>37949</v>
          </cell>
          <cell r="K1237">
            <v>37949</v>
          </cell>
          <cell r="L1237">
            <v>25917.84</v>
          </cell>
          <cell r="M1237" t="str">
            <v xml:space="preserve">    23920.00</v>
          </cell>
          <cell r="N1237">
            <v>0.08</v>
          </cell>
          <cell r="O1237" t="str">
            <v>Lanakila M Achong</v>
          </cell>
          <cell r="P1237" t="str">
            <v>Wright, Matthew</v>
          </cell>
        </row>
        <row r="1238">
          <cell r="A1238">
            <v>14101</v>
          </cell>
          <cell r="B1238" t="str">
            <v>Kelley</v>
          </cell>
          <cell r="C1238" t="str">
            <v>Lora</v>
          </cell>
          <cell r="D1238" t="str">
            <v>Non-Exempt,Non-Union</v>
          </cell>
          <cell r="E1238">
            <v>594</v>
          </cell>
          <cell r="F1238" t="str">
            <v>Customer Contact Center - Generalists</v>
          </cell>
          <cell r="G1238">
            <v>4780</v>
          </cell>
          <cell r="H1238" t="str">
            <v>Customer Service Associat</v>
          </cell>
          <cell r="I1238" t="str">
            <v>Customer Service Associate</v>
          </cell>
          <cell r="J1238">
            <v>37949</v>
          </cell>
          <cell r="K1238">
            <v>37949</v>
          </cell>
          <cell r="L1238">
            <v>25169.040000000001</v>
          </cell>
          <cell r="M1238" t="str">
            <v xml:space="preserve">    23920.00</v>
          </cell>
          <cell r="N1238">
            <v>0.08</v>
          </cell>
          <cell r="O1238" t="str">
            <v>Holly E Kadow</v>
          </cell>
          <cell r="P1238" t="str">
            <v>Wright, Matthew</v>
          </cell>
        </row>
        <row r="1239">
          <cell r="A1239">
            <v>14102</v>
          </cell>
          <cell r="B1239" t="str">
            <v>Davis</v>
          </cell>
          <cell r="C1239" t="str">
            <v>Kea</v>
          </cell>
          <cell r="D1239" t="str">
            <v>Non-Exempt,Non-Union</v>
          </cell>
          <cell r="E1239">
            <v>593</v>
          </cell>
          <cell r="F1239" t="str">
            <v>Customer Contact Center- Dayshift</v>
          </cell>
          <cell r="G1239">
            <v>4780</v>
          </cell>
          <cell r="H1239" t="str">
            <v>Customer Service Associat</v>
          </cell>
          <cell r="I1239" t="str">
            <v>Customer Service Associate</v>
          </cell>
          <cell r="J1239">
            <v>37949</v>
          </cell>
          <cell r="K1239">
            <v>37949</v>
          </cell>
          <cell r="L1239">
            <v>25917.84</v>
          </cell>
          <cell r="M1239" t="str">
            <v xml:space="preserve">    23920.00</v>
          </cell>
          <cell r="N1239">
            <v>0.08</v>
          </cell>
          <cell r="O1239" t="str">
            <v>Marchell B Fredricks</v>
          </cell>
          <cell r="P1239" t="str">
            <v>Wright, Matthew</v>
          </cell>
        </row>
        <row r="1240">
          <cell r="A1240">
            <v>14103</v>
          </cell>
          <cell r="B1240" t="str">
            <v>Trujillo</v>
          </cell>
          <cell r="C1240" t="str">
            <v>Erica</v>
          </cell>
          <cell r="D1240" t="str">
            <v>Non-Exempt,Non-Union</v>
          </cell>
          <cell r="E1240">
            <v>594</v>
          </cell>
          <cell r="F1240" t="str">
            <v>Customer Contact Center - Generalists</v>
          </cell>
          <cell r="G1240">
            <v>4780</v>
          </cell>
          <cell r="H1240" t="str">
            <v>Customer Service Associat</v>
          </cell>
          <cell r="I1240" t="str">
            <v>Customer Service Associate</v>
          </cell>
          <cell r="J1240">
            <v>37949</v>
          </cell>
          <cell r="K1240">
            <v>37949</v>
          </cell>
          <cell r="L1240">
            <v>25917.84</v>
          </cell>
          <cell r="M1240" t="str">
            <v xml:space="preserve">    23920.00</v>
          </cell>
          <cell r="N1240">
            <v>0.08</v>
          </cell>
          <cell r="O1240" t="str">
            <v>Geneece K MacKay</v>
          </cell>
          <cell r="P1240" t="str">
            <v>Wright, Matthew</v>
          </cell>
        </row>
        <row r="1241">
          <cell r="A1241">
            <v>14106</v>
          </cell>
          <cell r="B1241" t="str">
            <v>Smith</v>
          </cell>
          <cell r="C1241" t="str">
            <v>Steven</v>
          </cell>
          <cell r="D1241" t="str">
            <v>Non-Exempt,Non-Union</v>
          </cell>
          <cell r="E1241">
            <v>594</v>
          </cell>
          <cell r="F1241" t="str">
            <v>Customer Contact Center - Generalists</v>
          </cell>
          <cell r="G1241">
            <v>4780</v>
          </cell>
          <cell r="H1241" t="str">
            <v>Customer Service Associat</v>
          </cell>
          <cell r="I1241" t="str">
            <v>Customer Service Associate</v>
          </cell>
          <cell r="J1241">
            <v>37949</v>
          </cell>
          <cell r="K1241">
            <v>37949</v>
          </cell>
          <cell r="L1241">
            <v>25917.84</v>
          </cell>
          <cell r="M1241" t="str">
            <v xml:space="preserve">    23920.00</v>
          </cell>
          <cell r="N1241">
            <v>0.08</v>
          </cell>
          <cell r="O1241" t="str">
            <v>Matthew J Feist</v>
          </cell>
          <cell r="P1241" t="str">
            <v>Wright, Matthew</v>
          </cell>
        </row>
        <row r="1242">
          <cell r="A1242">
            <v>14107</v>
          </cell>
          <cell r="B1242" t="str">
            <v>Johnson</v>
          </cell>
          <cell r="C1242" t="str">
            <v>Seth</v>
          </cell>
          <cell r="D1242" t="str">
            <v>Non-Exempt,Non-Union</v>
          </cell>
          <cell r="E1242">
            <v>594</v>
          </cell>
          <cell r="F1242" t="str">
            <v>Customer Contact Center - Generalists</v>
          </cell>
          <cell r="G1242">
            <v>4780</v>
          </cell>
          <cell r="H1242" t="str">
            <v>Customer Service Associat</v>
          </cell>
          <cell r="I1242" t="str">
            <v>Customer Service Associate</v>
          </cell>
          <cell r="J1242">
            <v>37949</v>
          </cell>
          <cell r="K1242">
            <v>37949</v>
          </cell>
          <cell r="L1242">
            <v>25917.84</v>
          </cell>
          <cell r="M1242" t="str">
            <v xml:space="preserve">    23920.00</v>
          </cell>
          <cell r="N1242">
            <v>0.08</v>
          </cell>
          <cell r="O1242" t="str">
            <v>Lanakila M Achong</v>
          </cell>
          <cell r="P1242" t="str">
            <v>Wright, Matthew</v>
          </cell>
        </row>
        <row r="1243">
          <cell r="A1243">
            <v>14108</v>
          </cell>
          <cell r="B1243" t="str">
            <v>Abbott</v>
          </cell>
          <cell r="C1243" t="str">
            <v>Avis</v>
          </cell>
          <cell r="D1243" t="str">
            <v>Non-Exempt,Non-Union</v>
          </cell>
          <cell r="E1243">
            <v>594</v>
          </cell>
          <cell r="F1243" t="str">
            <v>Customer Contact Center - Generalists</v>
          </cell>
          <cell r="G1243">
            <v>4780</v>
          </cell>
          <cell r="H1243" t="str">
            <v>Customer Service Associat</v>
          </cell>
          <cell r="I1243" t="str">
            <v>Customer Service Associate</v>
          </cell>
          <cell r="J1243">
            <v>37949</v>
          </cell>
          <cell r="K1243">
            <v>37949</v>
          </cell>
          <cell r="L1243">
            <v>25917.84</v>
          </cell>
          <cell r="M1243" t="str">
            <v xml:space="preserve">    23920.00</v>
          </cell>
          <cell r="N1243">
            <v>0.08</v>
          </cell>
          <cell r="O1243" t="str">
            <v>Lanakila M Achong</v>
          </cell>
          <cell r="P1243" t="str">
            <v>Wright, Matthew</v>
          </cell>
        </row>
        <row r="1244">
          <cell r="A1244">
            <v>14112</v>
          </cell>
          <cell r="B1244" t="str">
            <v>Kennedy</v>
          </cell>
          <cell r="C1244" t="str">
            <v>Matthew</v>
          </cell>
          <cell r="D1244" t="str">
            <v>Exempt</v>
          </cell>
          <cell r="E1244">
            <v>1029</v>
          </cell>
          <cell r="F1244" t="str">
            <v>Employee Relations &amp; Development - PD</v>
          </cell>
          <cell r="G1244">
            <v>2052</v>
          </cell>
          <cell r="H1244" t="str">
            <v>Cnslt, HR - Car</v>
          </cell>
          <cell r="I1244" t="str">
            <v>Cnslt, HR - Car</v>
          </cell>
          <cell r="J1244">
            <v>37949</v>
          </cell>
          <cell r="K1244">
            <v>37949</v>
          </cell>
          <cell r="L1244">
            <v>78000</v>
          </cell>
          <cell r="M1244" t="str">
            <v xml:space="preserve">    83500.00</v>
          </cell>
          <cell r="N1244">
            <v>0.24</v>
          </cell>
          <cell r="O1244" t="str">
            <v>Jeremy Courval</v>
          </cell>
          <cell r="P1244" t="str">
            <v>Wright, Matthew</v>
          </cell>
        </row>
        <row r="1245">
          <cell r="A1245">
            <v>14117</v>
          </cell>
          <cell r="B1245" t="str">
            <v>Royle</v>
          </cell>
          <cell r="C1245" t="str">
            <v>George</v>
          </cell>
          <cell r="D1245" t="str">
            <v>Exempt</v>
          </cell>
          <cell r="E1245">
            <v>828</v>
          </cell>
          <cell r="F1245" t="str">
            <v>Project Services</v>
          </cell>
          <cell r="G1245">
            <v>2222</v>
          </cell>
          <cell r="H1245" t="str">
            <v>Planner, D&amp;T - Ld/Sr</v>
          </cell>
          <cell r="I1245" t="str">
            <v>Planner, D&amp;T - Ld/Sr</v>
          </cell>
          <cell r="J1245">
            <v>37951</v>
          </cell>
          <cell r="K1245">
            <v>37951</v>
          </cell>
          <cell r="L1245">
            <v>62495.040000000001</v>
          </cell>
          <cell r="M1245" t="str">
            <v xml:space="preserve">    67400.00</v>
          </cell>
          <cell r="N1245">
            <v>0.24</v>
          </cell>
          <cell r="O1245" t="str">
            <v>James P Tervo</v>
          </cell>
          <cell r="P1245" t="str">
            <v>Wright, Matthew</v>
          </cell>
        </row>
        <row r="1246">
          <cell r="A1246">
            <v>14126</v>
          </cell>
          <cell r="B1246" t="str">
            <v>Evans</v>
          </cell>
          <cell r="C1246" t="str">
            <v>Melanie</v>
          </cell>
          <cell r="D1246" t="str">
            <v>Exempt</v>
          </cell>
          <cell r="E1246">
            <v>1013</v>
          </cell>
          <cell r="F1246" t="str">
            <v>External Reporting</v>
          </cell>
          <cell r="G1246">
            <v>7555</v>
          </cell>
          <cell r="H1246" t="str">
            <v>Director, Fin/Actng</v>
          </cell>
          <cell r="I1246" t="str">
            <v>Director, Fin/Actng</v>
          </cell>
          <cell r="J1246">
            <v>37945</v>
          </cell>
          <cell r="K1246">
            <v>37945</v>
          </cell>
          <cell r="L1246">
            <v>156006</v>
          </cell>
          <cell r="M1246" t="str">
            <v xml:space="preserve">   108800.00</v>
          </cell>
          <cell r="N1246">
            <v>0.4</v>
          </cell>
          <cell r="O1246" t="str">
            <v>Ronnie L Lowder</v>
          </cell>
          <cell r="P1246" t="str">
            <v>Peach, Richard</v>
          </cell>
        </row>
        <row r="1247">
          <cell r="A1247">
            <v>14127</v>
          </cell>
          <cell r="B1247" t="str">
            <v>Garrick</v>
          </cell>
          <cell r="C1247" t="str">
            <v>Kim</v>
          </cell>
          <cell r="D1247" t="str">
            <v>Exempt</v>
          </cell>
          <cell r="E1247">
            <v>287</v>
          </cell>
          <cell r="F1247" t="str">
            <v>RE Property Management</v>
          </cell>
          <cell r="G1247">
            <v>2238</v>
          </cell>
          <cell r="H1247" t="str">
            <v>Prpty Agnt - Car</v>
          </cell>
          <cell r="I1247" t="str">
            <v>Prpty Agnt - Car</v>
          </cell>
          <cell r="J1247">
            <v>37956</v>
          </cell>
          <cell r="K1247">
            <v>37956</v>
          </cell>
          <cell r="L1247">
            <v>61200</v>
          </cell>
          <cell r="M1247" t="str">
            <v xml:space="preserve">    63800.00</v>
          </cell>
          <cell r="N1247">
            <v>0.24</v>
          </cell>
          <cell r="O1247" t="str">
            <v>Curtis M Meyers</v>
          </cell>
          <cell r="P1247" t="str">
            <v>MacRitchie, Andy</v>
          </cell>
        </row>
        <row r="1248">
          <cell r="A1248">
            <v>14133</v>
          </cell>
          <cell r="B1248" t="str">
            <v>Newsom</v>
          </cell>
          <cell r="C1248" t="str">
            <v>Ronna</v>
          </cell>
          <cell r="D1248" t="str">
            <v>Non-Exempt,Non-Union</v>
          </cell>
          <cell r="E1248">
            <v>251</v>
          </cell>
          <cell r="F1248" t="str">
            <v>Government Affairs</v>
          </cell>
          <cell r="G1248">
            <v>2020</v>
          </cell>
          <cell r="H1248" t="str">
            <v>Assistant, Group/Indv</v>
          </cell>
          <cell r="I1248" t="str">
            <v>Assistant, Group/Indv</v>
          </cell>
          <cell r="J1248">
            <v>37956</v>
          </cell>
          <cell r="K1248">
            <v>37956</v>
          </cell>
          <cell r="L1248">
            <v>41227.199999999997</v>
          </cell>
          <cell r="M1248" t="str">
            <v xml:space="preserve">    36500.00</v>
          </cell>
          <cell r="N1248">
            <v>0.2</v>
          </cell>
          <cell r="O1248" t="str">
            <v>Kevin A Lynch</v>
          </cell>
          <cell r="P1248" t="str">
            <v>Furman, Donald N</v>
          </cell>
        </row>
        <row r="1249">
          <cell r="A1249">
            <v>14137</v>
          </cell>
          <cell r="B1249" t="str">
            <v>O'Connor</v>
          </cell>
          <cell r="C1249" t="str">
            <v>Shannon</v>
          </cell>
          <cell r="D1249" t="str">
            <v>Non-Exempt,Non-Union</v>
          </cell>
          <cell r="E1249">
            <v>1252</v>
          </cell>
          <cell r="F1249" t="str">
            <v>Construction Mapping</v>
          </cell>
          <cell r="G1249">
            <v>8284</v>
          </cell>
          <cell r="H1249" t="str">
            <v>Specialist, Drafting - Ca</v>
          </cell>
          <cell r="I1249" t="str">
            <v>Specialist, Drafting - Car</v>
          </cell>
          <cell r="J1249">
            <v>37943</v>
          </cell>
          <cell r="K1249">
            <v>37943</v>
          </cell>
          <cell r="L1249">
            <v>35000.160000000003</v>
          </cell>
          <cell r="M1249" t="str">
            <v xml:space="preserve">    37450.00</v>
          </cell>
          <cell r="N1249">
            <v>0.2</v>
          </cell>
          <cell r="O1249" t="str">
            <v>Kenneth G Staples</v>
          </cell>
          <cell r="P1249" t="str">
            <v>Wright, Matthew</v>
          </cell>
        </row>
        <row r="1250">
          <cell r="A1250">
            <v>14161</v>
          </cell>
          <cell r="B1250" t="str">
            <v>Cochenour</v>
          </cell>
          <cell r="C1250" t="str">
            <v>William</v>
          </cell>
          <cell r="D1250" t="str">
            <v>Exempt</v>
          </cell>
          <cell r="E1250">
            <v>1036</v>
          </cell>
          <cell r="F1250" t="str">
            <v>Procurement Power Delivery</v>
          </cell>
          <cell r="G1250">
            <v>4926</v>
          </cell>
          <cell r="H1250" t="str">
            <v>Cnslt, Prcr/Mtrls - Car</v>
          </cell>
          <cell r="I1250" t="str">
            <v>Cnslt, Prcr/Mtrls - Car</v>
          </cell>
          <cell r="J1250">
            <v>37963</v>
          </cell>
          <cell r="K1250">
            <v>37963</v>
          </cell>
          <cell r="L1250">
            <v>74825.039999999994</v>
          </cell>
          <cell r="M1250" t="str">
            <v xml:space="preserve">    80900.00</v>
          </cell>
          <cell r="N1250">
            <v>0.24</v>
          </cell>
          <cell r="O1250" t="str">
            <v>Richard C Lehmann</v>
          </cell>
          <cell r="P1250" t="str">
            <v>MacRitchie, Andy</v>
          </cell>
        </row>
        <row r="1251">
          <cell r="A1251">
            <v>14168</v>
          </cell>
          <cell r="B1251" t="str">
            <v>Turner</v>
          </cell>
          <cell r="C1251" t="str">
            <v>Christopher</v>
          </cell>
          <cell r="D1251" t="str">
            <v>Exempt</v>
          </cell>
          <cell r="E1251">
            <v>280</v>
          </cell>
          <cell r="F1251" t="str">
            <v>C&amp;T Planning</v>
          </cell>
          <cell r="G1251">
            <v>7556</v>
          </cell>
          <cell r="H1251" t="str">
            <v>Director, Plng/Fincl Anly</v>
          </cell>
          <cell r="I1251" t="str">
            <v>Director, Resource Planning</v>
          </cell>
          <cell r="J1251">
            <v>37963</v>
          </cell>
          <cell r="K1251">
            <v>37963</v>
          </cell>
          <cell r="L1251">
            <v>135150</v>
          </cell>
          <cell r="M1251" t="str">
            <v xml:space="preserve">   128150.00</v>
          </cell>
          <cell r="N1251">
            <v>0.4</v>
          </cell>
          <cell r="O1251" t="str">
            <v>Stan K Watters</v>
          </cell>
          <cell r="P1251" t="str">
            <v>Watters, Stan K</v>
          </cell>
        </row>
        <row r="1252">
          <cell r="A1252">
            <v>14175</v>
          </cell>
          <cell r="B1252" t="str">
            <v>Miller</v>
          </cell>
          <cell r="C1252" t="str">
            <v>Eric</v>
          </cell>
          <cell r="D1252" t="str">
            <v>Exempt</v>
          </cell>
          <cell r="E1252">
            <v>270</v>
          </cell>
          <cell r="F1252" t="str">
            <v>CBS Finance System Support</v>
          </cell>
          <cell r="G1252">
            <v>6767</v>
          </cell>
          <cell r="H1252" t="str">
            <v>Manager, Bus Sys/SAP Conf</v>
          </cell>
          <cell r="I1252" t="str">
            <v>Manager, Bus Sys/SAP Config</v>
          </cell>
          <cell r="J1252">
            <v>37963</v>
          </cell>
          <cell r="K1252">
            <v>37963</v>
          </cell>
          <cell r="L1252">
            <v>105162</v>
          </cell>
          <cell r="M1252" t="str">
            <v xml:space="preserve">   104200.00</v>
          </cell>
          <cell r="N1252">
            <v>0.3</v>
          </cell>
          <cell r="O1252" t="str">
            <v>Anita J Decker</v>
          </cell>
          <cell r="P1252" t="str">
            <v>MacRitchie, Andy</v>
          </cell>
        </row>
        <row r="1253">
          <cell r="A1253">
            <v>14177</v>
          </cell>
          <cell r="B1253" t="str">
            <v>Bates</v>
          </cell>
          <cell r="C1253" t="str">
            <v>Richard</v>
          </cell>
          <cell r="D1253" t="str">
            <v>Exempt</v>
          </cell>
          <cell r="E1253">
            <v>651</v>
          </cell>
          <cell r="F1253" t="str">
            <v>Dave Johnston Support</v>
          </cell>
          <cell r="G1253">
            <v>5692</v>
          </cell>
          <cell r="H1253" t="str">
            <v>Supervisor, Plant Operati</v>
          </cell>
          <cell r="I1253" t="str">
            <v>Supervisor, Plant Operations</v>
          </cell>
          <cell r="J1253">
            <v>27250</v>
          </cell>
          <cell r="K1253">
            <v>36795</v>
          </cell>
          <cell r="L1253">
            <v>78882</v>
          </cell>
          <cell r="M1253" t="str">
            <v xml:space="preserve">    78700.00</v>
          </cell>
          <cell r="N1253">
            <v>0.24</v>
          </cell>
          <cell r="O1253" t="str">
            <v>Gary L Harris</v>
          </cell>
          <cell r="P1253" t="str">
            <v>Cunningham, Barry G</v>
          </cell>
        </row>
        <row r="1254">
          <cell r="A1254">
            <v>14181</v>
          </cell>
          <cell r="B1254" t="str">
            <v>Spaulding</v>
          </cell>
          <cell r="C1254" t="str">
            <v>Miranda</v>
          </cell>
          <cell r="D1254" t="str">
            <v>Exempt</v>
          </cell>
          <cell r="E1254">
            <v>1013</v>
          </cell>
          <cell r="F1254" t="str">
            <v>External Reporting</v>
          </cell>
          <cell r="G1254">
            <v>1955</v>
          </cell>
          <cell r="H1254" t="str">
            <v>Accountant, Gen - Ld/Sr</v>
          </cell>
          <cell r="I1254" t="str">
            <v>Accountant, Gen - Ld/Sr</v>
          </cell>
          <cell r="J1254">
            <v>37963</v>
          </cell>
          <cell r="K1254">
            <v>38194</v>
          </cell>
          <cell r="L1254">
            <v>61500</v>
          </cell>
          <cell r="M1254" t="str">
            <v xml:space="preserve">    66150.00</v>
          </cell>
          <cell r="N1254">
            <v>0.24</v>
          </cell>
          <cell r="O1254" t="str">
            <v>Jodi L Gorden</v>
          </cell>
          <cell r="P1254" t="str">
            <v>Peach, Richard</v>
          </cell>
        </row>
        <row r="1255">
          <cell r="A1255">
            <v>14182</v>
          </cell>
          <cell r="B1255" t="str">
            <v>Young</v>
          </cell>
          <cell r="C1255" t="str">
            <v>Douglas</v>
          </cell>
          <cell r="D1255" t="str">
            <v>Exempt</v>
          </cell>
          <cell r="E1255">
            <v>1013</v>
          </cell>
          <cell r="F1255" t="str">
            <v>External Reporting</v>
          </cell>
          <cell r="G1255">
            <v>1954</v>
          </cell>
          <cell r="H1255" t="str">
            <v>Accountant, Gen - Car</v>
          </cell>
          <cell r="I1255" t="str">
            <v>Accountant, Gen - Car</v>
          </cell>
          <cell r="J1255">
            <v>37970</v>
          </cell>
          <cell r="K1255">
            <v>37970</v>
          </cell>
          <cell r="L1255">
            <v>56513.04</v>
          </cell>
          <cell r="M1255" t="str">
            <v xml:space="preserve">    54250.00</v>
          </cell>
          <cell r="N1255">
            <v>0.2</v>
          </cell>
          <cell r="O1255" t="str">
            <v>Nikki L Kobliha</v>
          </cell>
          <cell r="P1255" t="str">
            <v>Peach, Richard</v>
          </cell>
        </row>
        <row r="1256">
          <cell r="A1256">
            <v>14193</v>
          </cell>
          <cell r="B1256" t="str">
            <v>Hadley</v>
          </cell>
          <cell r="C1256" t="str">
            <v>Jeff</v>
          </cell>
          <cell r="D1256" t="str">
            <v>Exempt</v>
          </cell>
          <cell r="E1256">
            <v>173</v>
          </cell>
          <cell r="F1256" t="str">
            <v>Auditing</v>
          </cell>
          <cell r="G1256">
            <v>2031</v>
          </cell>
          <cell r="H1256" t="str">
            <v>Auditor, Gen - Ld/Sr</v>
          </cell>
          <cell r="I1256" t="str">
            <v>Auditor, Gen - Ld/Sr</v>
          </cell>
          <cell r="J1256">
            <v>37963</v>
          </cell>
          <cell r="K1256">
            <v>37963</v>
          </cell>
          <cell r="L1256">
            <v>72499.92</v>
          </cell>
          <cell r="M1256" t="str">
            <v xml:space="preserve">    77250.00</v>
          </cell>
          <cell r="N1256">
            <v>0.24</v>
          </cell>
          <cell r="O1256" t="str">
            <v>David D Myerson</v>
          </cell>
        </row>
        <row r="1257">
          <cell r="A1257">
            <v>14204</v>
          </cell>
          <cell r="B1257" t="str">
            <v>Louie</v>
          </cell>
          <cell r="C1257" t="str">
            <v>Marc</v>
          </cell>
          <cell r="D1257" t="str">
            <v>Exempt</v>
          </cell>
          <cell r="E1257">
            <v>258</v>
          </cell>
          <cell r="F1257" t="str">
            <v>Enterprise Ops/ EOC</v>
          </cell>
          <cell r="G1257">
            <v>2137</v>
          </cell>
          <cell r="H1257" t="str">
            <v>IT Spclst, Dsk Spt - Asso</v>
          </cell>
          <cell r="I1257" t="str">
            <v>IT Spclst, Dsk Spt - Assoc</v>
          </cell>
          <cell r="J1257">
            <v>37963</v>
          </cell>
          <cell r="K1257">
            <v>37963</v>
          </cell>
          <cell r="L1257">
            <v>40800</v>
          </cell>
          <cell r="M1257" t="str">
            <v xml:space="preserve">    39450.00</v>
          </cell>
          <cell r="N1257">
            <v>0.2</v>
          </cell>
          <cell r="O1257" t="str">
            <v>Greg L Blodgett</v>
          </cell>
          <cell r="P1257" t="str">
            <v>Walje, A Richard</v>
          </cell>
        </row>
        <row r="1258">
          <cell r="A1258">
            <v>14214</v>
          </cell>
          <cell r="B1258" t="str">
            <v>Abdul-Rashid</v>
          </cell>
          <cell r="C1258" t="str">
            <v>Hakim</v>
          </cell>
          <cell r="D1258" t="str">
            <v>Exempt</v>
          </cell>
          <cell r="E1258">
            <v>173</v>
          </cell>
          <cell r="F1258" t="str">
            <v>Auditing</v>
          </cell>
          <cell r="G1258">
            <v>2031</v>
          </cell>
          <cell r="H1258" t="str">
            <v>Auditor, Gen - Ld/Sr</v>
          </cell>
          <cell r="I1258" t="str">
            <v>Auditor, Gen - Ld/Sr</v>
          </cell>
          <cell r="J1258">
            <v>37970</v>
          </cell>
          <cell r="K1258">
            <v>37970</v>
          </cell>
          <cell r="L1258">
            <v>75000</v>
          </cell>
          <cell r="M1258" t="str">
            <v xml:space="preserve">    77250.00</v>
          </cell>
          <cell r="N1258">
            <v>0.24</v>
          </cell>
          <cell r="O1258" t="str">
            <v>David D Myerson</v>
          </cell>
        </row>
        <row r="1259">
          <cell r="A1259">
            <v>14218</v>
          </cell>
          <cell r="B1259" t="str">
            <v>Barker</v>
          </cell>
          <cell r="C1259" t="str">
            <v>Brett</v>
          </cell>
          <cell r="D1259" t="str">
            <v>Exempt</v>
          </cell>
          <cell r="E1259">
            <v>667</v>
          </cell>
          <cell r="F1259" t="str">
            <v>Huntington Support</v>
          </cell>
          <cell r="G1259">
            <v>2278</v>
          </cell>
          <cell r="H1259" t="str">
            <v>Supervisor, Plant</v>
          </cell>
          <cell r="I1259" t="str">
            <v>Supervisor, Plant</v>
          </cell>
          <cell r="J1259">
            <v>37965</v>
          </cell>
          <cell r="K1259">
            <v>37965</v>
          </cell>
          <cell r="L1259">
            <v>69400.08</v>
          </cell>
          <cell r="M1259" t="str">
            <v xml:space="preserve">    71500.00</v>
          </cell>
          <cell r="N1259">
            <v>0.24</v>
          </cell>
          <cell r="O1259" t="str">
            <v>Gary Denhalter</v>
          </cell>
          <cell r="P1259" t="str">
            <v>Cunningham, Barry G</v>
          </cell>
        </row>
        <row r="1260">
          <cell r="A1260">
            <v>14221</v>
          </cell>
          <cell r="B1260" t="str">
            <v>Dixon</v>
          </cell>
          <cell r="C1260" t="str">
            <v>Elaine</v>
          </cell>
          <cell r="D1260" t="str">
            <v>Exempt</v>
          </cell>
          <cell r="E1260">
            <v>929</v>
          </cell>
          <cell r="F1260" t="str">
            <v>Org Dvlpmt &amp; Training</v>
          </cell>
          <cell r="G1260">
            <v>8642</v>
          </cell>
          <cell r="H1260" t="str">
            <v>Director, Org Dvlpmt</v>
          </cell>
          <cell r="I1260" t="str">
            <v>Director, Org Dvlpmt</v>
          </cell>
          <cell r="J1260">
            <v>37970</v>
          </cell>
          <cell r="K1260">
            <v>37970</v>
          </cell>
          <cell r="L1260">
            <v>114240</v>
          </cell>
          <cell r="M1260" t="str">
            <v xml:space="preserve">   117700.00</v>
          </cell>
          <cell r="N1260">
            <v>0.3</v>
          </cell>
          <cell r="O1260" t="str">
            <v>Linda Wah</v>
          </cell>
          <cell r="P1260" t="str">
            <v>Pittman, Michael J</v>
          </cell>
        </row>
        <row r="1261">
          <cell r="A1261">
            <v>14224</v>
          </cell>
          <cell r="B1261" t="str">
            <v>McDuffee</v>
          </cell>
          <cell r="C1261" t="str">
            <v>Nancy</v>
          </cell>
          <cell r="D1261" t="str">
            <v>Non-Exempt,Non-Union</v>
          </cell>
          <cell r="E1261">
            <v>238</v>
          </cell>
          <cell r="F1261" t="str">
            <v>C&amp;T Front Office</v>
          </cell>
          <cell r="G1261">
            <v>2020</v>
          </cell>
          <cell r="H1261" t="str">
            <v>Assistant, Group/Indv</v>
          </cell>
          <cell r="I1261" t="str">
            <v>Assistant, Group/Indv</v>
          </cell>
          <cell r="J1261">
            <v>37970</v>
          </cell>
          <cell r="K1261">
            <v>37970</v>
          </cell>
          <cell r="L1261">
            <v>34778.879999999997</v>
          </cell>
          <cell r="M1261" t="str">
            <v xml:space="preserve">    36500.00</v>
          </cell>
          <cell r="N1261">
            <v>0.2</v>
          </cell>
          <cell r="O1261" t="str">
            <v>Mark R Tallman</v>
          </cell>
          <cell r="P1261" t="str">
            <v>Watters, Stan K</v>
          </cell>
        </row>
        <row r="1262">
          <cell r="A1262">
            <v>14240</v>
          </cell>
          <cell r="B1262" t="str">
            <v>Toler</v>
          </cell>
          <cell r="C1262" t="str">
            <v>Rob</v>
          </cell>
          <cell r="D1262" t="str">
            <v>Exempt</v>
          </cell>
          <cell r="E1262">
            <v>659</v>
          </cell>
          <cell r="F1262" t="str">
            <v>Hunter Production</v>
          </cell>
          <cell r="G1262">
            <v>2120</v>
          </cell>
          <cell r="H1262" t="str">
            <v>Engineer - Ld/Sr</v>
          </cell>
          <cell r="I1262" t="str">
            <v>Engineer - Ld/Sr</v>
          </cell>
          <cell r="J1262">
            <v>37970</v>
          </cell>
          <cell r="K1262">
            <v>37970</v>
          </cell>
          <cell r="L1262">
            <v>72360</v>
          </cell>
          <cell r="M1262" t="str">
            <v xml:space="preserve">    80400.00</v>
          </cell>
          <cell r="N1262">
            <v>0.24</v>
          </cell>
          <cell r="O1262" t="str">
            <v>Larry P Bruno</v>
          </cell>
          <cell r="P1262" t="str">
            <v>Cunningham, Barry G</v>
          </cell>
        </row>
        <row r="1263">
          <cell r="A1263">
            <v>14246</v>
          </cell>
          <cell r="B1263" t="str">
            <v>Evans</v>
          </cell>
          <cell r="C1263" t="str">
            <v>Samuel</v>
          </cell>
          <cell r="D1263" t="str">
            <v>Exempt</v>
          </cell>
          <cell r="E1263">
            <v>165</v>
          </cell>
          <cell r="F1263" t="str">
            <v>Fuels</v>
          </cell>
          <cell r="G1263">
            <v>6392</v>
          </cell>
          <cell r="H1263" t="str">
            <v>Foreman, Fuel Handling</v>
          </cell>
          <cell r="I1263" t="str">
            <v>Foreman, Fuel Handling</v>
          </cell>
          <cell r="J1263">
            <v>26457</v>
          </cell>
          <cell r="K1263">
            <v>37970</v>
          </cell>
          <cell r="L1263">
            <v>87408</v>
          </cell>
          <cell r="M1263" t="str">
            <v xml:space="preserve">    84448.00</v>
          </cell>
          <cell r="N1263">
            <v>0.24</v>
          </cell>
          <cell r="O1263" t="str">
            <v>David R Smaldone</v>
          </cell>
          <cell r="P1263" t="str">
            <v>Johansen, Judi A</v>
          </cell>
        </row>
        <row r="1264">
          <cell r="A1264">
            <v>14259</v>
          </cell>
          <cell r="B1264" t="str">
            <v>Hughes</v>
          </cell>
          <cell r="C1264" t="str">
            <v>Tia</v>
          </cell>
          <cell r="D1264" t="str">
            <v>Non-Exempt,Non-Union</v>
          </cell>
          <cell r="E1264">
            <v>1016</v>
          </cell>
          <cell r="F1264" t="str">
            <v>General Counsel</v>
          </cell>
          <cell r="G1264">
            <v>2019</v>
          </cell>
          <cell r="H1264" t="str">
            <v>Assistant, Exec</v>
          </cell>
          <cell r="I1264" t="str">
            <v>Assistant, Exec</v>
          </cell>
          <cell r="J1264">
            <v>37977</v>
          </cell>
          <cell r="K1264">
            <v>37977</v>
          </cell>
          <cell r="L1264">
            <v>49698</v>
          </cell>
          <cell r="M1264" t="str">
            <v xml:space="preserve">    43800.00</v>
          </cell>
          <cell r="N1264">
            <v>0.2</v>
          </cell>
          <cell r="O1264" t="str">
            <v>Andrew P Haller</v>
          </cell>
          <cell r="P1264" t="str">
            <v>Haller, Andrew P</v>
          </cell>
        </row>
        <row r="1265">
          <cell r="A1265">
            <v>14261</v>
          </cell>
          <cell r="B1265" t="str">
            <v>Link</v>
          </cell>
          <cell r="C1265" t="str">
            <v>Rick</v>
          </cell>
          <cell r="D1265" t="str">
            <v>Exempt</v>
          </cell>
          <cell r="E1265">
            <v>280</v>
          </cell>
          <cell r="F1265" t="str">
            <v>C&amp;T Planning</v>
          </cell>
          <cell r="G1265">
            <v>7550</v>
          </cell>
          <cell r="H1265" t="str">
            <v>Cnslt, Plng/Fincl Anly -</v>
          </cell>
          <cell r="I1265" t="str">
            <v>Cnslt, Plng/Fincl Anly - Car</v>
          </cell>
          <cell r="J1265">
            <v>37985</v>
          </cell>
          <cell r="K1265">
            <v>37985</v>
          </cell>
          <cell r="L1265">
            <v>75000</v>
          </cell>
          <cell r="M1265" t="str">
            <v xml:space="preserve">    79800.00</v>
          </cell>
          <cell r="N1265">
            <v>0.24</v>
          </cell>
          <cell r="O1265" t="str">
            <v>David J Engberg</v>
          </cell>
          <cell r="P1265" t="str">
            <v>Watters, Stan K</v>
          </cell>
        </row>
        <row r="1266">
          <cell r="A1266">
            <v>14277</v>
          </cell>
          <cell r="B1266" t="str">
            <v>Elvestad</v>
          </cell>
          <cell r="C1266" t="str">
            <v>Gregory</v>
          </cell>
          <cell r="D1266" t="str">
            <v>Exempt</v>
          </cell>
          <cell r="E1266">
            <v>1092</v>
          </cell>
          <cell r="F1266" t="str">
            <v>Substation Operations - Casper</v>
          </cell>
          <cell r="G1266">
            <v>6081</v>
          </cell>
          <cell r="H1266" t="str">
            <v>Manager, Distribution</v>
          </cell>
          <cell r="I1266" t="str">
            <v>Manager, Distribution</v>
          </cell>
          <cell r="J1266">
            <v>38012</v>
          </cell>
          <cell r="K1266">
            <v>38012</v>
          </cell>
          <cell r="L1266">
            <v>84050.16</v>
          </cell>
          <cell r="M1266" t="str">
            <v xml:space="preserve">    90600.00</v>
          </cell>
          <cell r="N1266">
            <v>0.3</v>
          </cell>
          <cell r="O1266" t="str">
            <v>Louis M Seppi</v>
          </cell>
          <cell r="P1266" t="str">
            <v>Wright, Matthew</v>
          </cell>
        </row>
        <row r="1267">
          <cell r="A1267">
            <v>14279</v>
          </cell>
          <cell r="B1267" t="str">
            <v>Harris</v>
          </cell>
          <cell r="C1267" t="str">
            <v>Richard</v>
          </cell>
          <cell r="D1267" t="str">
            <v>Exempt</v>
          </cell>
          <cell r="E1267">
            <v>481</v>
          </cell>
          <cell r="F1267" t="str">
            <v>Vegetation Management</v>
          </cell>
          <cell r="G1267">
            <v>2256</v>
          </cell>
          <cell r="H1267" t="str">
            <v>Arborist, Utility Frstry</v>
          </cell>
          <cell r="I1267" t="str">
            <v>Arborist, Utility Frstry - Ld/Sr</v>
          </cell>
          <cell r="J1267">
            <v>37984</v>
          </cell>
          <cell r="K1267">
            <v>37984</v>
          </cell>
          <cell r="L1267">
            <v>60770.16</v>
          </cell>
          <cell r="M1267" t="str">
            <v xml:space="preserve">    70100.00</v>
          </cell>
          <cell r="N1267">
            <v>0.24</v>
          </cell>
          <cell r="O1267" t="str">
            <v>Randall H Miller</v>
          </cell>
          <cell r="P1267" t="str">
            <v>Wright, Matthew</v>
          </cell>
        </row>
        <row r="1268">
          <cell r="A1268">
            <v>14306</v>
          </cell>
          <cell r="B1268" t="str">
            <v>Lechert</v>
          </cell>
          <cell r="C1268" t="str">
            <v>Robert</v>
          </cell>
          <cell r="D1268" t="str">
            <v>Exempt</v>
          </cell>
          <cell r="E1268">
            <v>902</v>
          </cell>
          <cell r="F1268" t="str">
            <v>PacifiCorp Learning / eLrng</v>
          </cell>
          <cell r="G1268">
            <v>1982</v>
          </cell>
          <cell r="H1268" t="str">
            <v>Analyst, Bus Sys - Ld/Sr</v>
          </cell>
          <cell r="I1268" t="str">
            <v>Analyst, Bus Sys - Ld/Sr</v>
          </cell>
          <cell r="J1268">
            <v>37988</v>
          </cell>
          <cell r="K1268">
            <v>37988</v>
          </cell>
          <cell r="L1268">
            <v>66176.160000000003</v>
          </cell>
          <cell r="M1268" t="str">
            <v xml:space="preserve">    72750.00</v>
          </cell>
          <cell r="N1268">
            <v>0.24</v>
          </cell>
          <cell r="O1268" t="str">
            <v>Janna M Sondenaa</v>
          </cell>
          <cell r="P1268" t="str">
            <v>Pittman, Michael J</v>
          </cell>
        </row>
        <row r="1269">
          <cell r="A1269">
            <v>14308</v>
          </cell>
          <cell r="B1269" t="str">
            <v>Hudson</v>
          </cell>
          <cell r="C1269" t="str">
            <v>Marcia</v>
          </cell>
          <cell r="D1269" t="str">
            <v>Exempt</v>
          </cell>
          <cell r="E1269">
            <v>1301</v>
          </cell>
          <cell r="F1269" t="str">
            <v>CFO - Risk Mgmt</v>
          </cell>
          <cell r="G1269">
            <v>5670</v>
          </cell>
          <cell r="H1269" t="str">
            <v>Scheduler, Planning - Ld/</v>
          </cell>
          <cell r="I1269" t="str">
            <v>Scheduler, Planning - Ld/Sr</v>
          </cell>
          <cell r="J1269">
            <v>37991</v>
          </cell>
          <cell r="K1269">
            <v>37991</v>
          </cell>
          <cell r="L1269">
            <v>71750.16</v>
          </cell>
          <cell r="M1269" t="str">
            <v xml:space="preserve">    75650.00</v>
          </cell>
          <cell r="N1269">
            <v>0.24</v>
          </cell>
          <cell r="O1269" t="str">
            <v>Chris J Wasinger</v>
          </cell>
          <cell r="P1269" t="str">
            <v>Klein, Robert A</v>
          </cell>
        </row>
        <row r="1270">
          <cell r="A1270">
            <v>14313</v>
          </cell>
          <cell r="B1270" t="str">
            <v>Moore</v>
          </cell>
          <cell r="C1270" t="str">
            <v>Christopher</v>
          </cell>
          <cell r="D1270" t="str">
            <v>Exempt</v>
          </cell>
          <cell r="E1270">
            <v>175</v>
          </cell>
          <cell r="F1270" t="str">
            <v>Controller</v>
          </cell>
          <cell r="G1270">
            <v>7553</v>
          </cell>
          <cell r="H1270" t="str">
            <v>Manager, Fin/Actng</v>
          </cell>
          <cell r="I1270" t="str">
            <v>Manager, Fin/Actng</v>
          </cell>
          <cell r="J1270">
            <v>37981</v>
          </cell>
          <cell r="K1270">
            <v>37981</v>
          </cell>
          <cell r="L1270">
            <v>86469.119999999995</v>
          </cell>
          <cell r="M1270" t="str">
            <v xml:space="preserve">    86050.00</v>
          </cell>
          <cell r="N1270">
            <v>0.3</v>
          </cell>
          <cell r="O1270" t="str">
            <v>Mark D Cunningham</v>
          </cell>
          <cell r="P1270" t="str">
            <v>Peach, Richard</v>
          </cell>
        </row>
        <row r="1271">
          <cell r="A1271">
            <v>14314</v>
          </cell>
          <cell r="B1271" t="str">
            <v>Rosen</v>
          </cell>
          <cell r="C1271" t="str">
            <v>Steven</v>
          </cell>
          <cell r="D1271" t="str">
            <v>Exempt</v>
          </cell>
          <cell r="E1271">
            <v>175</v>
          </cell>
          <cell r="F1271" t="str">
            <v>Controller</v>
          </cell>
          <cell r="G1271">
            <v>7553</v>
          </cell>
          <cell r="H1271" t="str">
            <v>Manager, Fin/Actng</v>
          </cell>
          <cell r="I1271" t="str">
            <v>Manager, Fin/Actng</v>
          </cell>
          <cell r="J1271">
            <v>37991</v>
          </cell>
          <cell r="K1271">
            <v>37991</v>
          </cell>
          <cell r="L1271">
            <v>88999.92</v>
          </cell>
          <cell r="M1271" t="str">
            <v xml:space="preserve">    86050.00</v>
          </cell>
          <cell r="N1271">
            <v>0.3</v>
          </cell>
          <cell r="O1271" t="str">
            <v>Mark D Cunningham</v>
          </cell>
          <cell r="P1271" t="str">
            <v>Peach, Richard</v>
          </cell>
        </row>
        <row r="1272">
          <cell r="A1272">
            <v>14316</v>
          </cell>
          <cell r="B1272" t="str">
            <v>Love</v>
          </cell>
          <cell r="C1272" t="str">
            <v>John</v>
          </cell>
          <cell r="D1272" t="str">
            <v>Exempt</v>
          </cell>
          <cell r="E1272">
            <v>250</v>
          </cell>
          <cell r="F1272" t="str">
            <v>Training Support &amp; Development - PD</v>
          </cell>
          <cell r="G1272">
            <v>2303</v>
          </cell>
          <cell r="H1272" t="str">
            <v>Trainer, Gen - Car</v>
          </cell>
          <cell r="I1272" t="str">
            <v>Trainer, Gen - Car</v>
          </cell>
          <cell r="J1272">
            <v>37988</v>
          </cell>
          <cell r="K1272">
            <v>37988</v>
          </cell>
          <cell r="L1272">
            <v>49735.199999999997</v>
          </cell>
          <cell r="M1272" t="str">
            <v xml:space="preserve">    56200.00</v>
          </cell>
          <cell r="N1272">
            <v>0.2</v>
          </cell>
          <cell r="O1272" t="str">
            <v>Kenneth D Richens</v>
          </cell>
          <cell r="P1272" t="str">
            <v>Wright, Matthew</v>
          </cell>
        </row>
        <row r="1273">
          <cell r="A1273">
            <v>14319</v>
          </cell>
          <cell r="B1273" t="str">
            <v>Fuentes</v>
          </cell>
          <cell r="C1273" t="str">
            <v>Theresa</v>
          </cell>
          <cell r="D1273" t="str">
            <v>Exempt</v>
          </cell>
          <cell r="E1273">
            <v>250</v>
          </cell>
          <cell r="F1273" t="str">
            <v>Training Support &amp; Development - PD</v>
          </cell>
          <cell r="G1273">
            <v>2303</v>
          </cell>
          <cell r="H1273" t="str">
            <v>Trainer, Gen - Car</v>
          </cell>
          <cell r="I1273" t="str">
            <v>Trainer, Gen - Car</v>
          </cell>
          <cell r="J1273">
            <v>37988</v>
          </cell>
          <cell r="K1273">
            <v>37988</v>
          </cell>
          <cell r="L1273">
            <v>55105.2</v>
          </cell>
          <cell r="M1273" t="str">
            <v xml:space="preserve">    56200.00</v>
          </cell>
          <cell r="N1273">
            <v>0.2</v>
          </cell>
          <cell r="O1273" t="str">
            <v>Kenneth D Richens</v>
          </cell>
          <cell r="P1273" t="str">
            <v>Wright, Matthew</v>
          </cell>
        </row>
        <row r="1274">
          <cell r="A1274">
            <v>14330</v>
          </cell>
          <cell r="B1274" t="str">
            <v>Alexander</v>
          </cell>
          <cell r="C1274" t="str">
            <v>Albert</v>
          </cell>
          <cell r="D1274" t="str">
            <v>Exempt</v>
          </cell>
          <cell r="E1274">
            <v>596</v>
          </cell>
          <cell r="F1274" t="str">
            <v>Customer Collection Center- Support</v>
          </cell>
          <cell r="G1274">
            <v>7468</v>
          </cell>
          <cell r="H1274" t="str">
            <v>Analyst, Credit - Car</v>
          </cell>
          <cell r="I1274" t="str">
            <v>Analyst, Credit - Car</v>
          </cell>
          <cell r="J1274">
            <v>37998</v>
          </cell>
          <cell r="K1274">
            <v>38028</v>
          </cell>
          <cell r="L1274">
            <v>48000</v>
          </cell>
          <cell r="M1274" t="str">
            <v xml:space="preserve">    56300.00</v>
          </cell>
          <cell r="N1274">
            <v>0.2</v>
          </cell>
          <cell r="O1274" t="str">
            <v>Mark W Ellingson</v>
          </cell>
          <cell r="P1274" t="str">
            <v>Wright, Matthew</v>
          </cell>
        </row>
        <row r="1275">
          <cell r="A1275">
            <v>14365</v>
          </cell>
          <cell r="B1275" t="str">
            <v>Naim</v>
          </cell>
          <cell r="C1275" t="str">
            <v>Shaaban</v>
          </cell>
          <cell r="D1275" t="str">
            <v>Exempt</v>
          </cell>
          <cell r="E1275">
            <v>827</v>
          </cell>
          <cell r="F1275" t="str">
            <v>Project Management West</v>
          </cell>
          <cell r="G1275">
            <v>2235</v>
          </cell>
          <cell r="H1275" t="str">
            <v>Proj Mgr - Car</v>
          </cell>
          <cell r="I1275" t="str">
            <v>Proj Mgr - Car</v>
          </cell>
          <cell r="J1275">
            <v>38006</v>
          </cell>
          <cell r="K1275">
            <v>38006</v>
          </cell>
          <cell r="L1275">
            <v>81600</v>
          </cell>
          <cell r="M1275" t="str">
            <v xml:space="preserve">    76600.00</v>
          </cell>
          <cell r="N1275">
            <v>0.24</v>
          </cell>
          <cell r="O1275" t="str">
            <v>Brian E Fritz</v>
          </cell>
          <cell r="P1275" t="str">
            <v>Wright, Matthew</v>
          </cell>
        </row>
        <row r="1276">
          <cell r="A1276">
            <v>14367</v>
          </cell>
          <cell r="B1276" t="str">
            <v>Ourada</v>
          </cell>
          <cell r="C1276" t="str">
            <v>Dawn</v>
          </cell>
          <cell r="D1276" t="str">
            <v>Non-Exempt,Non-Union</v>
          </cell>
          <cell r="E1276">
            <v>647</v>
          </cell>
          <cell r="F1276" t="str">
            <v>Naughton Administration</v>
          </cell>
          <cell r="G1276">
            <v>2020</v>
          </cell>
          <cell r="H1276" t="str">
            <v>Assistant, Group/Indv</v>
          </cell>
          <cell r="I1276" t="str">
            <v>Assistant, Group/Indv</v>
          </cell>
          <cell r="J1276">
            <v>38006</v>
          </cell>
          <cell r="K1276">
            <v>38006</v>
          </cell>
          <cell r="L1276">
            <v>33660</v>
          </cell>
          <cell r="M1276" t="str">
            <v xml:space="preserve">    36500.00</v>
          </cell>
          <cell r="N1276">
            <v>0.2</v>
          </cell>
          <cell r="O1276" t="str">
            <v>John R Sparks</v>
          </cell>
          <cell r="P1276" t="str">
            <v>Cunningham, Barry G</v>
          </cell>
        </row>
        <row r="1277">
          <cell r="A1277">
            <v>14369</v>
          </cell>
          <cell r="B1277" t="str">
            <v>Hartwig</v>
          </cell>
          <cell r="C1277" t="str">
            <v>Bryan</v>
          </cell>
          <cell r="D1277" t="str">
            <v>Exempt</v>
          </cell>
          <cell r="E1277">
            <v>1327</v>
          </cell>
          <cell r="F1277" t="str">
            <v>Enterprise 390/ Unix Systems</v>
          </cell>
          <cell r="G1277">
            <v>2145</v>
          </cell>
          <cell r="H1277" t="str">
            <v>IT Spclst, Opr Sys - Ld/S</v>
          </cell>
          <cell r="I1277" t="str">
            <v>IT Spclst, Opr Sys - Ld/Sr</v>
          </cell>
          <cell r="J1277">
            <v>38006</v>
          </cell>
          <cell r="K1277">
            <v>38006</v>
          </cell>
          <cell r="L1277">
            <v>75000</v>
          </cell>
          <cell r="M1277" t="str">
            <v xml:space="preserve">    80000.00</v>
          </cell>
          <cell r="N1277">
            <v>0.24</v>
          </cell>
          <cell r="O1277" t="str">
            <v>Thomas R Blackerby</v>
          </cell>
          <cell r="P1277" t="str">
            <v>Walje, A Richard</v>
          </cell>
        </row>
        <row r="1278">
          <cell r="A1278">
            <v>14374</v>
          </cell>
          <cell r="B1278" t="str">
            <v>Bayless</v>
          </cell>
          <cell r="C1278" t="str">
            <v>Richard</v>
          </cell>
          <cell r="D1278" t="str">
            <v>Exempt</v>
          </cell>
          <cell r="E1278">
            <v>1021</v>
          </cell>
          <cell r="F1278" t="str">
            <v>Major Issues Program</v>
          </cell>
          <cell r="G1278">
            <v>5031</v>
          </cell>
          <cell r="H1278" t="str">
            <v>Director, Transmission Pl</v>
          </cell>
          <cell r="I1278" t="str">
            <v>Director, Strategy</v>
          </cell>
          <cell r="J1278">
            <v>28398</v>
          </cell>
          <cell r="K1278">
            <v>36261</v>
          </cell>
          <cell r="L1278">
            <v>128050.08</v>
          </cell>
          <cell r="M1278" t="str">
            <v xml:space="preserve">   105700.00</v>
          </cell>
          <cell r="N1278">
            <v>0.4</v>
          </cell>
          <cell r="O1278" t="str">
            <v>John D Carr</v>
          </cell>
          <cell r="P1278" t="str">
            <v>MacRitchie, Andy</v>
          </cell>
        </row>
        <row r="1279">
          <cell r="A1279">
            <v>14375</v>
          </cell>
          <cell r="B1279" t="str">
            <v>Jensen</v>
          </cell>
          <cell r="C1279" t="str">
            <v>Kyle</v>
          </cell>
          <cell r="D1279" t="str">
            <v>Exempt</v>
          </cell>
          <cell r="E1279">
            <v>288</v>
          </cell>
          <cell r="F1279" t="str">
            <v>Fuels, Interwest &amp; Mining Subs</v>
          </cell>
          <cell r="G1279">
            <v>9068</v>
          </cell>
          <cell r="H1279" t="str">
            <v>I/T Specialist - Interwes</v>
          </cell>
          <cell r="I1279" t="str">
            <v>I/T Specialist - Interwest Mining</v>
          </cell>
          <cell r="J1279">
            <v>38001</v>
          </cell>
          <cell r="K1279">
            <v>38001</v>
          </cell>
          <cell r="L1279">
            <v>49500</v>
          </cell>
          <cell r="M1279" t="str">
            <v xml:space="preserve">    50286.00</v>
          </cell>
          <cell r="N1279">
            <v>0.2</v>
          </cell>
          <cell r="O1279" t="str">
            <v>Lynna M Topolovec</v>
          </cell>
          <cell r="P1279" t="str">
            <v>Johansen, Judi A</v>
          </cell>
        </row>
        <row r="1280">
          <cell r="A1280">
            <v>14417</v>
          </cell>
          <cell r="B1280" t="str">
            <v>Miller</v>
          </cell>
          <cell r="C1280" t="str">
            <v>Alec</v>
          </cell>
          <cell r="D1280" t="str">
            <v>Exempt</v>
          </cell>
          <cell r="E1280">
            <v>1301</v>
          </cell>
          <cell r="F1280" t="str">
            <v>CFO - Risk Mgmt</v>
          </cell>
          <cell r="G1280">
            <v>5255</v>
          </cell>
          <cell r="H1280" t="str">
            <v>Analyst, Risk Mgmt - Asso</v>
          </cell>
          <cell r="I1280" t="str">
            <v>Analyst, Risk Mgmt - Assoc</v>
          </cell>
          <cell r="J1280">
            <v>38018</v>
          </cell>
          <cell r="K1280">
            <v>38018</v>
          </cell>
          <cell r="L1280">
            <v>46999.92</v>
          </cell>
          <cell r="M1280" t="str">
            <v xml:space="preserve">    58600.00</v>
          </cell>
          <cell r="N1280">
            <v>0.3</v>
          </cell>
          <cell r="O1280" t="str">
            <v>Valarie A Sabo</v>
          </cell>
          <cell r="P1280" t="str">
            <v>Klein, Robert A</v>
          </cell>
        </row>
        <row r="1281">
          <cell r="A1281">
            <v>14425</v>
          </cell>
          <cell r="B1281" t="str">
            <v>Thiel</v>
          </cell>
          <cell r="C1281" t="str">
            <v>Kenneth Jess</v>
          </cell>
          <cell r="D1281" t="str">
            <v>Exempt</v>
          </cell>
          <cell r="E1281">
            <v>650</v>
          </cell>
          <cell r="F1281" t="str">
            <v>Dave Johnston Administration</v>
          </cell>
          <cell r="G1281">
            <v>8282</v>
          </cell>
          <cell r="H1281" t="str">
            <v>Specialist, Design - Ld/S</v>
          </cell>
          <cell r="I1281" t="str">
            <v>Specialist, Design - Ld/Sr</v>
          </cell>
          <cell r="J1281">
            <v>38012</v>
          </cell>
          <cell r="K1281">
            <v>38012</v>
          </cell>
          <cell r="L1281">
            <v>48730.080000000002</v>
          </cell>
          <cell r="M1281" t="str">
            <v xml:space="preserve">    56400.00</v>
          </cell>
          <cell r="N1281">
            <v>0.24</v>
          </cell>
          <cell r="O1281" t="str">
            <v>Michael R Schaffer</v>
          </cell>
          <cell r="P1281" t="str">
            <v>Cunningham, Barry G</v>
          </cell>
        </row>
        <row r="1282">
          <cell r="A1282">
            <v>14429</v>
          </cell>
          <cell r="B1282" t="str">
            <v>Bishop</v>
          </cell>
          <cell r="C1282" t="str">
            <v>Jeff</v>
          </cell>
          <cell r="D1282" t="str">
            <v>Exempt</v>
          </cell>
          <cell r="E1282">
            <v>576</v>
          </cell>
          <cell r="F1282" t="str">
            <v>C&amp;T Controller</v>
          </cell>
          <cell r="G1282">
            <v>7549</v>
          </cell>
          <cell r="H1282" t="str">
            <v>Cnslt, Fin/Actng - Ld/Sr</v>
          </cell>
          <cell r="I1282" t="str">
            <v>Cnslt, Fin/Actng - Ld/Sr</v>
          </cell>
          <cell r="J1282">
            <v>38033</v>
          </cell>
          <cell r="K1282">
            <v>38033</v>
          </cell>
          <cell r="L1282">
            <v>78499.92</v>
          </cell>
          <cell r="M1282" t="str">
            <v xml:space="preserve">    81950.00</v>
          </cell>
          <cell r="N1282">
            <v>0.24</v>
          </cell>
          <cell r="O1282" t="str">
            <v>Matthew S Larson</v>
          </cell>
          <cell r="P1282" t="str">
            <v>Watters, Stan K</v>
          </cell>
        </row>
        <row r="1283">
          <cell r="A1283">
            <v>14449</v>
          </cell>
          <cell r="B1283" t="str">
            <v>Skiles</v>
          </cell>
          <cell r="C1283" t="str">
            <v>Kimberly</v>
          </cell>
          <cell r="D1283" t="str">
            <v>Non-Exempt,Non-Union</v>
          </cell>
          <cell r="E1283">
            <v>1046</v>
          </cell>
          <cell r="F1283" t="str">
            <v>Distribution Dispatch</v>
          </cell>
          <cell r="G1283">
            <v>2020</v>
          </cell>
          <cell r="H1283" t="str">
            <v>Assistant, Group/Indv</v>
          </cell>
          <cell r="I1283" t="str">
            <v>Assistant, Group/Indv</v>
          </cell>
          <cell r="J1283">
            <v>38019</v>
          </cell>
          <cell r="K1283">
            <v>38019</v>
          </cell>
          <cell r="L1283">
            <v>30000</v>
          </cell>
          <cell r="M1283" t="str">
            <v xml:space="preserve">    36500.00</v>
          </cell>
          <cell r="N1283">
            <v>0.2</v>
          </cell>
          <cell r="O1283" t="str">
            <v>James M Stuart</v>
          </cell>
          <cell r="P1283" t="str">
            <v>Wright, Matthew</v>
          </cell>
        </row>
        <row r="1284">
          <cell r="A1284">
            <v>14457</v>
          </cell>
          <cell r="B1284" t="str">
            <v>Lewis</v>
          </cell>
          <cell r="C1284" t="str">
            <v>Michael</v>
          </cell>
          <cell r="D1284" t="str">
            <v>Exempt</v>
          </cell>
          <cell r="E1284">
            <v>339</v>
          </cell>
          <cell r="F1284" t="str">
            <v>Jordan Valley Distribution</v>
          </cell>
          <cell r="G1284">
            <v>2272</v>
          </cell>
          <cell r="H1284" t="str">
            <v>Supervisor, D&amp;T</v>
          </cell>
          <cell r="I1284" t="str">
            <v>Supervisor, D&amp;T</v>
          </cell>
          <cell r="J1284">
            <v>38019</v>
          </cell>
          <cell r="K1284">
            <v>38075</v>
          </cell>
          <cell r="L1284">
            <v>54000</v>
          </cell>
          <cell r="M1284" t="str">
            <v xml:space="preserve">    67500.00</v>
          </cell>
          <cell r="N1284">
            <v>0.24</v>
          </cell>
          <cell r="O1284" t="str">
            <v>Scott C Derrick</v>
          </cell>
          <cell r="P1284" t="str">
            <v>Wright, Matthew</v>
          </cell>
        </row>
        <row r="1285">
          <cell r="A1285">
            <v>14483</v>
          </cell>
          <cell r="B1285" t="str">
            <v>Tingey</v>
          </cell>
          <cell r="C1285" t="str">
            <v>Sean</v>
          </cell>
          <cell r="D1285" t="str">
            <v>Exempt</v>
          </cell>
          <cell r="E1285">
            <v>288</v>
          </cell>
          <cell r="F1285" t="str">
            <v>Fuels, Interwest &amp; Mining Subs</v>
          </cell>
          <cell r="G1285">
            <v>9222</v>
          </cell>
          <cell r="H1285" t="str">
            <v>Finance/Research Consulta</v>
          </cell>
          <cell r="I1285" t="str">
            <v>Finance/Research Consultant</v>
          </cell>
          <cell r="J1285">
            <v>38033</v>
          </cell>
          <cell r="K1285">
            <v>38103</v>
          </cell>
          <cell r="L1285">
            <v>67500</v>
          </cell>
          <cell r="M1285" t="str">
            <v xml:space="preserve">    73187.00</v>
          </cell>
          <cell r="N1285">
            <v>0.24</v>
          </cell>
          <cell r="O1285" t="str">
            <v>Craig P Adams</v>
          </cell>
          <cell r="P1285" t="str">
            <v>Johansen, Judi A</v>
          </cell>
        </row>
        <row r="1286">
          <cell r="A1286">
            <v>14502</v>
          </cell>
          <cell r="B1286" t="str">
            <v>van der Walt</v>
          </cell>
          <cell r="C1286" t="str">
            <v>Alwyn</v>
          </cell>
          <cell r="D1286" t="str">
            <v>Exempt</v>
          </cell>
          <cell r="E1286">
            <v>833</v>
          </cell>
          <cell r="F1286" t="str">
            <v>Substation &amp; Civil</v>
          </cell>
          <cell r="G1286">
            <v>2120</v>
          </cell>
          <cell r="H1286" t="str">
            <v>Engineer - Ld/Sr</v>
          </cell>
          <cell r="I1286" t="str">
            <v>Engineer - Ld/Sr</v>
          </cell>
          <cell r="J1286">
            <v>38040</v>
          </cell>
          <cell r="K1286">
            <v>38040</v>
          </cell>
          <cell r="L1286">
            <v>82450.080000000002</v>
          </cell>
          <cell r="M1286" t="str">
            <v xml:space="preserve">    80400.00</v>
          </cell>
          <cell r="N1286">
            <v>0.24</v>
          </cell>
          <cell r="O1286" t="str">
            <v>Brian K Thomas</v>
          </cell>
          <cell r="P1286" t="str">
            <v>Wright, Matthew</v>
          </cell>
        </row>
        <row r="1287">
          <cell r="A1287">
            <v>14511</v>
          </cell>
          <cell r="B1287" t="str">
            <v>Mangel</v>
          </cell>
          <cell r="C1287" t="str">
            <v>Suzanne</v>
          </cell>
          <cell r="D1287" t="str">
            <v>Exempt</v>
          </cell>
          <cell r="E1287">
            <v>1016</v>
          </cell>
          <cell r="F1287" t="str">
            <v>General Counsel</v>
          </cell>
          <cell r="G1287">
            <v>2021</v>
          </cell>
          <cell r="H1287" t="str">
            <v>Assistant, Legal</v>
          </cell>
          <cell r="I1287" t="str">
            <v>Assistant, Legal</v>
          </cell>
          <cell r="J1287">
            <v>38033</v>
          </cell>
          <cell r="K1287">
            <v>38033</v>
          </cell>
          <cell r="L1287">
            <v>40758</v>
          </cell>
          <cell r="M1287" t="str">
            <v xml:space="preserve">    47950.00</v>
          </cell>
          <cell r="N1287">
            <v>0.2</v>
          </cell>
          <cell r="O1287" t="str">
            <v>Dale G Rasmussen</v>
          </cell>
          <cell r="P1287" t="str">
            <v>Haller, Andrew P</v>
          </cell>
        </row>
        <row r="1288">
          <cell r="A1288">
            <v>14514</v>
          </cell>
          <cell r="B1288" t="str">
            <v>Turner</v>
          </cell>
          <cell r="C1288" t="str">
            <v>Stacey</v>
          </cell>
          <cell r="D1288" t="str">
            <v>Non-Exempt,Non-Union</v>
          </cell>
          <cell r="E1288">
            <v>1028</v>
          </cell>
          <cell r="F1288" t="str">
            <v>Divison Controller - Power Delivery</v>
          </cell>
          <cell r="G1288">
            <v>2020</v>
          </cell>
          <cell r="H1288" t="str">
            <v>Assistant, Group/Indv</v>
          </cell>
          <cell r="I1288" t="str">
            <v>Assistant, Group/Indv</v>
          </cell>
          <cell r="J1288">
            <v>38040</v>
          </cell>
          <cell r="K1288">
            <v>38040</v>
          </cell>
          <cell r="L1288">
            <v>30499.919999999998</v>
          </cell>
          <cell r="M1288" t="str">
            <v xml:space="preserve">    36500.00</v>
          </cell>
          <cell r="N1288">
            <v>0.2</v>
          </cell>
          <cell r="O1288" t="str">
            <v>Christopher A Aaberg</v>
          </cell>
          <cell r="P1288" t="str">
            <v>Wright, Matthew</v>
          </cell>
        </row>
        <row r="1289">
          <cell r="A1289">
            <v>14522</v>
          </cell>
          <cell r="B1289" t="str">
            <v>Bremer</v>
          </cell>
          <cell r="C1289" t="str">
            <v>Kristopher</v>
          </cell>
          <cell r="D1289" t="str">
            <v>Non-Exempt,Non-Union</v>
          </cell>
          <cell r="E1289">
            <v>1252</v>
          </cell>
          <cell r="F1289" t="str">
            <v>Construction Mapping</v>
          </cell>
          <cell r="G1289">
            <v>8284</v>
          </cell>
          <cell r="H1289" t="str">
            <v>Specialist, Drafting - Ca</v>
          </cell>
          <cell r="I1289" t="str">
            <v>Specialist, Drafting - Car</v>
          </cell>
          <cell r="J1289">
            <v>38026</v>
          </cell>
          <cell r="K1289">
            <v>38026</v>
          </cell>
          <cell r="L1289">
            <v>34000.080000000002</v>
          </cell>
          <cell r="M1289" t="str">
            <v xml:space="preserve">    37450.00</v>
          </cell>
          <cell r="N1289">
            <v>0.2</v>
          </cell>
          <cell r="O1289" t="str">
            <v>Kenneth G Staples</v>
          </cell>
          <cell r="P1289" t="str">
            <v>Wright, Matthew</v>
          </cell>
        </row>
        <row r="1290">
          <cell r="A1290">
            <v>14523</v>
          </cell>
          <cell r="B1290" t="str">
            <v>Perry</v>
          </cell>
          <cell r="C1290" t="str">
            <v>Chet</v>
          </cell>
          <cell r="D1290" t="str">
            <v>Exempt</v>
          </cell>
          <cell r="E1290">
            <v>356</v>
          </cell>
          <cell r="F1290" t="str">
            <v>C&amp;T Mid Office</v>
          </cell>
          <cell r="G1290">
            <v>1965</v>
          </cell>
          <cell r="H1290" t="str">
            <v>Admntr, Contract - Assoc</v>
          </cell>
          <cell r="I1290" t="str">
            <v>Admntr, Contract - Assoc</v>
          </cell>
          <cell r="J1290">
            <v>38033</v>
          </cell>
          <cell r="K1290">
            <v>38033</v>
          </cell>
          <cell r="L1290">
            <v>40000.080000000002</v>
          </cell>
          <cell r="M1290" t="str">
            <v xml:space="preserve">    46450.00</v>
          </cell>
          <cell r="N1290">
            <v>0.2</v>
          </cell>
          <cell r="O1290" t="str">
            <v>William R Miller</v>
          </cell>
          <cell r="P1290" t="str">
            <v>Watters, Stan K</v>
          </cell>
        </row>
        <row r="1291">
          <cell r="A1291">
            <v>14526</v>
          </cell>
          <cell r="B1291" t="str">
            <v>Rockness</v>
          </cell>
          <cell r="C1291" t="str">
            <v>Rhonda</v>
          </cell>
          <cell r="D1291" t="str">
            <v>Exempt</v>
          </cell>
          <cell r="E1291">
            <v>1013</v>
          </cell>
          <cell r="F1291" t="str">
            <v>External Reporting</v>
          </cell>
          <cell r="G1291">
            <v>7548</v>
          </cell>
          <cell r="H1291" t="str">
            <v>Cnslt, Fin/Actng - Car</v>
          </cell>
          <cell r="I1291" t="str">
            <v>Cnslt, Fin/Actng - Car</v>
          </cell>
          <cell r="J1291">
            <v>38054</v>
          </cell>
          <cell r="K1291">
            <v>38054</v>
          </cell>
          <cell r="L1291">
            <v>67999.92</v>
          </cell>
          <cell r="M1291" t="str">
            <v xml:space="preserve">    77300.00</v>
          </cell>
          <cell r="N1291">
            <v>0.24</v>
          </cell>
          <cell r="O1291" t="str">
            <v>Nikki L Kobliha</v>
          </cell>
          <cell r="P1291" t="str">
            <v>Peach, Richard</v>
          </cell>
        </row>
        <row r="1292">
          <cell r="A1292">
            <v>14533</v>
          </cell>
          <cell r="B1292" t="str">
            <v>Miller</v>
          </cell>
          <cell r="C1292" t="str">
            <v>Melissa</v>
          </cell>
          <cell r="D1292" t="str">
            <v>Exempt</v>
          </cell>
          <cell r="E1292">
            <v>1012</v>
          </cell>
          <cell r="F1292" t="str">
            <v>Corporate Accounting</v>
          </cell>
          <cell r="G1292">
            <v>2005</v>
          </cell>
          <cell r="H1292" t="str">
            <v>Analyst, Rgltry - Car</v>
          </cell>
          <cell r="I1292" t="str">
            <v>Analyst, Rgltry - Car</v>
          </cell>
          <cell r="J1292">
            <v>38040</v>
          </cell>
          <cell r="K1292">
            <v>38040</v>
          </cell>
          <cell r="L1292">
            <v>59500.08</v>
          </cell>
          <cell r="M1292" t="str">
            <v xml:space="preserve">    61800.00</v>
          </cell>
          <cell r="N1292">
            <v>0.2</v>
          </cell>
          <cell r="O1292" t="str">
            <v>Nathan P Adent</v>
          </cell>
          <cell r="P1292" t="str">
            <v>Peach, Richard</v>
          </cell>
        </row>
        <row r="1293">
          <cell r="A1293">
            <v>14545</v>
          </cell>
          <cell r="B1293" t="str">
            <v>Behling</v>
          </cell>
          <cell r="C1293" t="str">
            <v>Brett</v>
          </cell>
          <cell r="D1293" t="str">
            <v>Exempt</v>
          </cell>
          <cell r="E1293">
            <v>1036</v>
          </cell>
          <cell r="F1293" t="str">
            <v>Procurement Power Delivery</v>
          </cell>
          <cell r="G1293">
            <v>2038</v>
          </cell>
          <cell r="H1293" t="str">
            <v>Buyer - Assoc</v>
          </cell>
          <cell r="I1293" t="str">
            <v>Buyer - Assoc</v>
          </cell>
          <cell r="J1293">
            <v>38040</v>
          </cell>
          <cell r="K1293">
            <v>38040</v>
          </cell>
          <cell r="L1293">
            <v>43000.08</v>
          </cell>
          <cell r="M1293" t="str">
            <v xml:space="preserve">    46500.00</v>
          </cell>
          <cell r="N1293">
            <v>0.2</v>
          </cell>
          <cell r="O1293" t="str">
            <v>Douglas T Jensen</v>
          </cell>
          <cell r="P1293" t="str">
            <v>MacRitchie, Andy</v>
          </cell>
        </row>
        <row r="1294">
          <cell r="A1294">
            <v>14546</v>
          </cell>
          <cell r="B1294" t="str">
            <v>Eason</v>
          </cell>
          <cell r="C1294" t="str">
            <v>Kelly</v>
          </cell>
          <cell r="D1294" t="str">
            <v>Non-Exempt,Non-Union</v>
          </cell>
          <cell r="E1294">
            <v>1016</v>
          </cell>
          <cell r="F1294" t="str">
            <v>General Counsel</v>
          </cell>
          <cell r="G1294">
            <v>2020</v>
          </cell>
          <cell r="H1294" t="str">
            <v>Assistant, Group/Indv</v>
          </cell>
          <cell r="I1294" t="str">
            <v>Assistant, Group/Indv</v>
          </cell>
          <cell r="J1294">
            <v>38040</v>
          </cell>
          <cell r="K1294">
            <v>38040</v>
          </cell>
          <cell r="L1294">
            <v>40999.919999999998</v>
          </cell>
          <cell r="M1294" t="str">
            <v xml:space="preserve">    36500.00</v>
          </cell>
          <cell r="N1294">
            <v>0.2</v>
          </cell>
          <cell r="O1294" t="str">
            <v>Dale G Rasmussen</v>
          </cell>
          <cell r="P1294" t="str">
            <v>Haller, Andrew P</v>
          </cell>
        </row>
        <row r="1295">
          <cell r="A1295">
            <v>14558</v>
          </cell>
          <cell r="B1295" t="str">
            <v>Alport</v>
          </cell>
          <cell r="C1295" t="str">
            <v>Kysa</v>
          </cell>
          <cell r="D1295" t="str">
            <v>Exempt</v>
          </cell>
          <cell r="E1295">
            <v>238</v>
          </cell>
          <cell r="F1295" t="str">
            <v>C&amp;T Front Office</v>
          </cell>
          <cell r="G1295">
            <v>2243</v>
          </cell>
          <cell r="H1295" t="str">
            <v>Scheduler, Resource - Ass</v>
          </cell>
          <cell r="I1295" t="str">
            <v>Temp Pos Scheduler, Resource - Assoc</v>
          </cell>
          <cell r="J1295">
            <v>38047</v>
          </cell>
          <cell r="K1295">
            <v>38047</v>
          </cell>
          <cell r="L1295">
            <v>60000</v>
          </cell>
          <cell r="M1295" t="str">
            <v xml:space="preserve">    58500.00</v>
          </cell>
          <cell r="N1295">
            <v>0.2</v>
          </cell>
          <cell r="O1295" t="str">
            <v>Todd W Carpenter</v>
          </cell>
          <cell r="P1295" t="str">
            <v>Watters, Stan K</v>
          </cell>
        </row>
        <row r="1296">
          <cell r="A1296">
            <v>14568</v>
          </cell>
          <cell r="B1296" t="str">
            <v>Yuen</v>
          </cell>
          <cell r="C1296" t="str">
            <v>Yeang</v>
          </cell>
          <cell r="D1296" t="str">
            <v>Exempt</v>
          </cell>
          <cell r="E1296">
            <v>1301</v>
          </cell>
          <cell r="F1296" t="str">
            <v>CFO - Risk Mgmt</v>
          </cell>
          <cell r="G1296">
            <v>5255</v>
          </cell>
          <cell r="H1296" t="str">
            <v>Analyst, Risk Mgmt - Asso</v>
          </cell>
          <cell r="I1296" t="str">
            <v>Analyst, Risk Mgmt - Assoc</v>
          </cell>
          <cell r="J1296">
            <v>38057</v>
          </cell>
          <cell r="K1296">
            <v>38057</v>
          </cell>
          <cell r="L1296">
            <v>55000.08</v>
          </cell>
          <cell r="M1296" t="str">
            <v xml:space="preserve">    58600.00</v>
          </cell>
          <cell r="N1296">
            <v>0.3</v>
          </cell>
          <cell r="O1296" t="str">
            <v>Richard Y Ito</v>
          </cell>
          <cell r="P1296" t="str">
            <v>Klein, Robert A</v>
          </cell>
        </row>
        <row r="1297">
          <cell r="A1297">
            <v>14573</v>
          </cell>
          <cell r="B1297" t="str">
            <v>Bowater</v>
          </cell>
          <cell r="C1297" t="str">
            <v>John</v>
          </cell>
          <cell r="D1297" t="str">
            <v>Exempt</v>
          </cell>
          <cell r="E1297">
            <v>855</v>
          </cell>
          <cell r="F1297" t="str">
            <v>Currant Creek Plant</v>
          </cell>
          <cell r="G1297">
            <v>2156</v>
          </cell>
          <cell r="H1297" t="str">
            <v>Int'l Assignee</v>
          </cell>
          <cell r="I1297" t="str">
            <v>Mng Dirctr, Plant</v>
          </cell>
          <cell r="J1297">
            <v>38091</v>
          </cell>
          <cell r="K1297">
            <v>38091</v>
          </cell>
          <cell r="L1297">
            <v>0</v>
          </cell>
          <cell r="M1297" t="str">
            <v xml:space="preserve">        0.00</v>
          </cell>
          <cell r="N1297">
            <v>0.3</v>
          </cell>
          <cell r="O1297" t="str">
            <v>Richard C Woolley</v>
          </cell>
          <cell r="P1297" t="str">
            <v>Cunningham, Barry G</v>
          </cell>
        </row>
        <row r="1298">
          <cell r="A1298">
            <v>14587</v>
          </cell>
          <cell r="B1298" t="str">
            <v>Stanfill</v>
          </cell>
          <cell r="C1298" t="str">
            <v>Dagmar</v>
          </cell>
          <cell r="D1298" t="str">
            <v>Non-Exempt,Non-Union</v>
          </cell>
          <cell r="E1298">
            <v>594</v>
          </cell>
          <cell r="F1298" t="str">
            <v>Customer Contact Center - Generalists</v>
          </cell>
          <cell r="G1298">
            <v>4780</v>
          </cell>
          <cell r="H1298" t="str">
            <v>Customer Service Associat</v>
          </cell>
          <cell r="I1298" t="str">
            <v>Customer Service Associate</v>
          </cell>
          <cell r="J1298">
            <v>38054</v>
          </cell>
          <cell r="K1298">
            <v>38054</v>
          </cell>
          <cell r="L1298">
            <v>25169.040000000001</v>
          </cell>
          <cell r="M1298" t="str">
            <v xml:space="preserve">    23920.00</v>
          </cell>
          <cell r="N1298">
            <v>0.08</v>
          </cell>
          <cell r="O1298" t="str">
            <v>Adam S Mathis</v>
          </cell>
          <cell r="P1298" t="str">
            <v>Wright, Matthew</v>
          </cell>
        </row>
        <row r="1299">
          <cell r="A1299">
            <v>14588</v>
          </cell>
          <cell r="B1299" t="str">
            <v>Hager</v>
          </cell>
          <cell r="C1299" t="str">
            <v>Lynn</v>
          </cell>
          <cell r="D1299" t="str">
            <v>Non-Exempt,Non-Union</v>
          </cell>
          <cell r="E1299">
            <v>594</v>
          </cell>
          <cell r="F1299" t="str">
            <v>Customer Contact Center - Generalists</v>
          </cell>
          <cell r="G1299">
            <v>4780</v>
          </cell>
          <cell r="H1299" t="str">
            <v>Customer Service Associat</v>
          </cell>
          <cell r="I1299" t="str">
            <v>Customer Service Associate</v>
          </cell>
          <cell r="J1299">
            <v>38054</v>
          </cell>
          <cell r="K1299">
            <v>38054</v>
          </cell>
          <cell r="L1299">
            <v>25169.040000000001</v>
          </cell>
          <cell r="M1299" t="str">
            <v xml:space="preserve">    23920.00</v>
          </cell>
          <cell r="N1299">
            <v>0.08</v>
          </cell>
          <cell r="O1299" t="str">
            <v>Adam S Mathis</v>
          </cell>
          <cell r="P1299" t="str">
            <v>Wright, Matthew</v>
          </cell>
        </row>
        <row r="1300">
          <cell r="A1300">
            <v>14593</v>
          </cell>
          <cell r="B1300" t="str">
            <v>Riverman</v>
          </cell>
          <cell r="C1300" t="str">
            <v>Pamela</v>
          </cell>
          <cell r="D1300" t="str">
            <v>Non-Exempt,Non-Union</v>
          </cell>
          <cell r="E1300">
            <v>594</v>
          </cell>
          <cell r="F1300" t="str">
            <v>Customer Contact Center - Generalists</v>
          </cell>
          <cell r="G1300">
            <v>4780</v>
          </cell>
          <cell r="H1300" t="str">
            <v>Customer Service Associat</v>
          </cell>
          <cell r="I1300" t="str">
            <v>Customer Service Associate</v>
          </cell>
          <cell r="J1300">
            <v>38054</v>
          </cell>
          <cell r="K1300">
            <v>38054</v>
          </cell>
          <cell r="L1300">
            <v>25169.040000000001</v>
          </cell>
          <cell r="M1300" t="str">
            <v xml:space="preserve">    23920.00</v>
          </cell>
          <cell r="N1300">
            <v>0.08</v>
          </cell>
          <cell r="O1300" t="str">
            <v>Marci L Mahpari</v>
          </cell>
          <cell r="P1300" t="str">
            <v>Wright, Matthew</v>
          </cell>
        </row>
        <row r="1301">
          <cell r="A1301">
            <v>14594</v>
          </cell>
          <cell r="B1301" t="str">
            <v>Hereford</v>
          </cell>
          <cell r="C1301" t="str">
            <v>Anna</v>
          </cell>
          <cell r="D1301" t="str">
            <v>Non-Exempt,Non-Union</v>
          </cell>
          <cell r="E1301">
            <v>594</v>
          </cell>
          <cell r="F1301" t="str">
            <v>Customer Contact Center - Generalists</v>
          </cell>
          <cell r="G1301">
            <v>4780</v>
          </cell>
          <cell r="H1301" t="str">
            <v>Customer Service Associat</v>
          </cell>
          <cell r="I1301" t="str">
            <v>Customer Service Associate</v>
          </cell>
          <cell r="J1301">
            <v>38054</v>
          </cell>
          <cell r="K1301">
            <v>38054</v>
          </cell>
          <cell r="L1301">
            <v>25169.040000000001</v>
          </cell>
          <cell r="M1301" t="str">
            <v xml:space="preserve">    23920.00</v>
          </cell>
          <cell r="N1301">
            <v>0.08</v>
          </cell>
          <cell r="O1301" t="str">
            <v>Adam S Mathis</v>
          </cell>
          <cell r="P1301" t="str">
            <v>Wright, Matthew</v>
          </cell>
        </row>
        <row r="1302">
          <cell r="A1302">
            <v>14596</v>
          </cell>
          <cell r="B1302" t="str">
            <v>Lane</v>
          </cell>
          <cell r="C1302" t="str">
            <v>Angelia</v>
          </cell>
          <cell r="D1302" t="str">
            <v>Non-Exempt,Non-Union</v>
          </cell>
          <cell r="E1302">
            <v>594</v>
          </cell>
          <cell r="F1302" t="str">
            <v>Customer Contact Center - Generalists</v>
          </cell>
          <cell r="G1302">
            <v>4780</v>
          </cell>
          <cell r="H1302" t="str">
            <v>Customer Service Associat</v>
          </cell>
          <cell r="I1302" t="str">
            <v>Customer Service Associate</v>
          </cell>
          <cell r="J1302">
            <v>38054</v>
          </cell>
          <cell r="K1302">
            <v>38054</v>
          </cell>
          <cell r="L1302">
            <v>25169.040000000001</v>
          </cell>
          <cell r="M1302" t="str">
            <v xml:space="preserve">    23920.00</v>
          </cell>
          <cell r="N1302">
            <v>0.08</v>
          </cell>
          <cell r="O1302" t="str">
            <v>Sean A Elam</v>
          </cell>
          <cell r="P1302" t="str">
            <v>Wright, Matthew</v>
          </cell>
        </row>
        <row r="1303">
          <cell r="A1303">
            <v>14598</v>
          </cell>
          <cell r="B1303" t="str">
            <v>Lawhead</v>
          </cell>
          <cell r="C1303" t="str">
            <v>Jill</v>
          </cell>
          <cell r="D1303" t="str">
            <v>Non-Exempt,Non-Union</v>
          </cell>
          <cell r="E1303">
            <v>594</v>
          </cell>
          <cell r="F1303" t="str">
            <v>Customer Contact Center - Generalists</v>
          </cell>
          <cell r="G1303">
            <v>4780</v>
          </cell>
          <cell r="H1303" t="str">
            <v>Customer Service Associat</v>
          </cell>
          <cell r="I1303" t="str">
            <v>Customer Service Associate</v>
          </cell>
          <cell r="J1303">
            <v>38054</v>
          </cell>
          <cell r="K1303">
            <v>38054</v>
          </cell>
          <cell r="L1303">
            <v>25169.040000000001</v>
          </cell>
          <cell r="M1303" t="str">
            <v xml:space="preserve">    23920.00</v>
          </cell>
          <cell r="N1303">
            <v>0.08</v>
          </cell>
          <cell r="O1303" t="str">
            <v>Eric A Lehman</v>
          </cell>
          <cell r="P1303" t="str">
            <v>Wright, Matthew</v>
          </cell>
        </row>
        <row r="1304">
          <cell r="A1304">
            <v>14599</v>
          </cell>
          <cell r="B1304" t="str">
            <v>Dunn</v>
          </cell>
          <cell r="C1304" t="str">
            <v>Richard</v>
          </cell>
          <cell r="D1304" t="str">
            <v>Non-Exempt,Non-Union</v>
          </cell>
          <cell r="E1304">
            <v>594</v>
          </cell>
          <cell r="F1304" t="str">
            <v>Customer Contact Center - Generalists</v>
          </cell>
          <cell r="G1304">
            <v>4780</v>
          </cell>
          <cell r="H1304" t="str">
            <v>Customer Service Associat</v>
          </cell>
          <cell r="I1304" t="str">
            <v>Customer Service Associate</v>
          </cell>
          <cell r="J1304">
            <v>38054</v>
          </cell>
          <cell r="K1304">
            <v>38054</v>
          </cell>
          <cell r="L1304">
            <v>24440.880000000001</v>
          </cell>
          <cell r="M1304" t="str">
            <v xml:space="preserve">    23920.00</v>
          </cell>
          <cell r="N1304">
            <v>0.08</v>
          </cell>
          <cell r="O1304" t="str">
            <v>Matthew J Feist</v>
          </cell>
          <cell r="P1304" t="str">
            <v>Wright, Matthew</v>
          </cell>
        </row>
        <row r="1305">
          <cell r="A1305">
            <v>14617</v>
          </cell>
          <cell r="B1305" t="str">
            <v>Mills</v>
          </cell>
          <cell r="C1305" t="str">
            <v>Lisa</v>
          </cell>
          <cell r="D1305" t="str">
            <v>Non-Exempt,Non-Union</v>
          </cell>
          <cell r="E1305">
            <v>594</v>
          </cell>
          <cell r="F1305" t="str">
            <v>Customer Contact Center - Generalists</v>
          </cell>
          <cell r="G1305">
            <v>4780</v>
          </cell>
          <cell r="H1305" t="str">
            <v>Customer Service Associat</v>
          </cell>
          <cell r="I1305" t="str">
            <v>Customer Service Associate</v>
          </cell>
          <cell r="J1305">
            <v>38054</v>
          </cell>
          <cell r="K1305">
            <v>38054</v>
          </cell>
          <cell r="L1305">
            <v>25169.040000000001</v>
          </cell>
          <cell r="M1305" t="str">
            <v xml:space="preserve">    23920.00</v>
          </cell>
          <cell r="N1305">
            <v>0.08</v>
          </cell>
          <cell r="O1305" t="str">
            <v>Candace D Boswell</v>
          </cell>
          <cell r="P1305" t="str">
            <v>Wright, Matthew</v>
          </cell>
        </row>
        <row r="1306">
          <cell r="A1306">
            <v>14623</v>
          </cell>
          <cell r="B1306" t="str">
            <v>Stuver</v>
          </cell>
          <cell r="C1306" t="str">
            <v>Douglas</v>
          </cell>
          <cell r="D1306" t="str">
            <v>Exempt</v>
          </cell>
          <cell r="E1306">
            <v>576</v>
          </cell>
          <cell r="F1306" t="str">
            <v>C&amp;T Controller</v>
          </cell>
          <cell r="G1306">
            <v>6867</v>
          </cell>
          <cell r="H1306" t="str">
            <v>Mng Dirctr, Div Controlle</v>
          </cell>
          <cell r="I1306" t="str">
            <v>Mng Dirctr, Div Controller</v>
          </cell>
          <cell r="J1306">
            <v>38075</v>
          </cell>
          <cell r="K1306">
            <v>38075</v>
          </cell>
          <cell r="L1306">
            <v>171000</v>
          </cell>
          <cell r="M1306" t="str">
            <v xml:space="preserve">   149350.00</v>
          </cell>
          <cell r="N1306">
            <v>0.4</v>
          </cell>
          <cell r="O1306" t="str">
            <v>Stan K Watters</v>
          </cell>
          <cell r="P1306" t="str">
            <v>Watters, Stan K</v>
          </cell>
        </row>
        <row r="1307">
          <cell r="A1307">
            <v>14632</v>
          </cell>
          <cell r="B1307" t="str">
            <v>Becker</v>
          </cell>
          <cell r="C1307" t="str">
            <v>Terrence</v>
          </cell>
          <cell r="D1307" t="str">
            <v>Exempt</v>
          </cell>
          <cell r="E1307">
            <v>652</v>
          </cell>
          <cell r="F1307" t="str">
            <v>Dave Johnston Production</v>
          </cell>
          <cell r="G1307">
            <v>2278</v>
          </cell>
          <cell r="H1307" t="str">
            <v>Supervisor, Plant</v>
          </cell>
          <cell r="I1307" t="str">
            <v>Supervisor, Plant</v>
          </cell>
          <cell r="J1307">
            <v>28102</v>
          </cell>
          <cell r="K1307">
            <v>35972</v>
          </cell>
          <cell r="L1307">
            <v>77628</v>
          </cell>
          <cell r="M1307" t="str">
            <v xml:space="preserve">    71500.00</v>
          </cell>
          <cell r="N1307">
            <v>0.24</v>
          </cell>
          <cell r="O1307" t="str">
            <v>Gary L Harris</v>
          </cell>
          <cell r="P1307" t="str">
            <v>Cunningham, Barry G</v>
          </cell>
        </row>
        <row r="1308">
          <cell r="A1308">
            <v>14640</v>
          </cell>
          <cell r="B1308" t="str">
            <v>Smith</v>
          </cell>
          <cell r="C1308" t="str">
            <v>Judith</v>
          </cell>
          <cell r="D1308" t="str">
            <v>Exempt</v>
          </cell>
          <cell r="E1308">
            <v>929</v>
          </cell>
          <cell r="F1308" t="str">
            <v>Org Dvlpmt &amp; Training</v>
          </cell>
          <cell r="G1308">
            <v>2052</v>
          </cell>
          <cell r="H1308" t="str">
            <v>Cnslt, HR - Car</v>
          </cell>
          <cell r="I1308" t="str">
            <v>Cnslt, HR - Car</v>
          </cell>
          <cell r="J1308">
            <v>38078</v>
          </cell>
          <cell r="K1308">
            <v>38078</v>
          </cell>
          <cell r="L1308">
            <v>75000</v>
          </cell>
          <cell r="M1308" t="str">
            <v xml:space="preserve">    83500.00</v>
          </cell>
          <cell r="N1308">
            <v>0.24</v>
          </cell>
          <cell r="O1308" t="str">
            <v>Elaine M Dixon</v>
          </cell>
          <cell r="P1308" t="str">
            <v>Pittman, Michael J</v>
          </cell>
        </row>
        <row r="1309">
          <cell r="A1309">
            <v>14643</v>
          </cell>
          <cell r="B1309" t="str">
            <v>Hess</v>
          </cell>
          <cell r="C1309" t="str">
            <v>Brian</v>
          </cell>
          <cell r="D1309" t="str">
            <v>Exempt</v>
          </cell>
          <cell r="E1309">
            <v>1005</v>
          </cell>
          <cell r="F1309" t="str">
            <v>CSC Payroll</v>
          </cell>
          <cell r="G1309">
            <v>1954</v>
          </cell>
          <cell r="H1309" t="str">
            <v>Accountant, Gen - Car</v>
          </cell>
          <cell r="I1309" t="str">
            <v>Accountant, Gen - Car</v>
          </cell>
          <cell r="J1309">
            <v>38068</v>
          </cell>
          <cell r="K1309">
            <v>38068</v>
          </cell>
          <cell r="L1309">
            <v>52000.08</v>
          </cell>
          <cell r="M1309" t="str">
            <v xml:space="preserve">    54250.00</v>
          </cell>
          <cell r="N1309">
            <v>0.2</v>
          </cell>
          <cell r="O1309" t="str">
            <v>David E Curnow</v>
          </cell>
          <cell r="P1309" t="str">
            <v>MacRitchie, Andy</v>
          </cell>
        </row>
        <row r="1310">
          <cell r="A1310">
            <v>14659</v>
          </cell>
          <cell r="B1310" t="str">
            <v>Warner III</v>
          </cell>
          <cell r="C1310" t="str">
            <v>David</v>
          </cell>
          <cell r="D1310" t="str">
            <v>Exempt</v>
          </cell>
          <cell r="E1310">
            <v>1301</v>
          </cell>
          <cell r="F1310" t="str">
            <v>CFO - Risk Mgmt</v>
          </cell>
          <cell r="G1310">
            <v>5668</v>
          </cell>
          <cell r="H1310" t="str">
            <v>Scheduler, Planning - Ass</v>
          </cell>
          <cell r="I1310" t="str">
            <v>Scheduler, Planning - Assoc</v>
          </cell>
          <cell r="J1310">
            <v>38075</v>
          </cell>
          <cell r="K1310">
            <v>38075</v>
          </cell>
          <cell r="L1310">
            <v>45000</v>
          </cell>
          <cell r="M1310" t="str">
            <v xml:space="preserve">    55800.00</v>
          </cell>
          <cell r="N1310">
            <v>0.2</v>
          </cell>
          <cell r="O1310" t="str">
            <v>Chris J Wasinger</v>
          </cell>
          <cell r="P1310" t="str">
            <v>Klein, Robert A</v>
          </cell>
        </row>
        <row r="1311">
          <cell r="A1311">
            <v>14671</v>
          </cell>
          <cell r="B1311" t="str">
            <v>Schoebel</v>
          </cell>
          <cell r="C1311" t="str">
            <v>Amanda</v>
          </cell>
          <cell r="D1311" t="str">
            <v>Exempt</v>
          </cell>
          <cell r="E1311">
            <v>1016</v>
          </cell>
          <cell r="F1311" t="str">
            <v>General Counsel</v>
          </cell>
          <cell r="G1311">
            <v>2021</v>
          </cell>
          <cell r="H1311" t="str">
            <v>Assistant, Legal</v>
          </cell>
          <cell r="I1311" t="str">
            <v>Assistant, Legal</v>
          </cell>
          <cell r="J1311">
            <v>38068</v>
          </cell>
          <cell r="K1311">
            <v>38068</v>
          </cell>
          <cell r="L1311">
            <v>45000</v>
          </cell>
          <cell r="M1311" t="str">
            <v xml:space="preserve">    47950.00</v>
          </cell>
          <cell r="N1311">
            <v>0.2</v>
          </cell>
          <cell r="O1311" t="str">
            <v>Natalie L Hocken</v>
          </cell>
          <cell r="P1311" t="str">
            <v>Haller, Andrew P</v>
          </cell>
        </row>
        <row r="1312">
          <cell r="A1312">
            <v>14675</v>
          </cell>
          <cell r="B1312" t="str">
            <v>Lehman</v>
          </cell>
          <cell r="C1312" t="str">
            <v>Eric</v>
          </cell>
          <cell r="D1312" t="str">
            <v>Exempt</v>
          </cell>
          <cell r="E1312">
            <v>594</v>
          </cell>
          <cell r="F1312" t="str">
            <v>Customer Contact Center - Generalists</v>
          </cell>
          <cell r="G1312">
            <v>2268</v>
          </cell>
          <cell r="H1312" t="str">
            <v>Supervisor, Bus Ctr</v>
          </cell>
          <cell r="I1312" t="str">
            <v>Supervisor, Bus Ctr</v>
          </cell>
          <cell r="J1312">
            <v>38068</v>
          </cell>
          <cell r="K1312">
            <v>38068</v>
          </cell>
          <cell r="L1312">
            <v>49000.08</v>
          </cell>
          <cell r="M1312" t="str">
            <v xml:space="preserve">    61400.00</v>
          </cell>
          <cell r="N1312">
            <v>0.2</v>
          </cell>
          <cell r="O1312" t="str">
            <v>Aric D Muhlestein</v>
          </cell>
          <cell r="P1312" t="str">
            <v>Wright, Matthew</v>
          </cell>
        </row>
        <row r="1313">
          <cell r="A1313">
            <v>14677</v>
          </cell>
          <cell r="B1313" t="str">
            <v>Seeley</v>
          </cell>
          <cell r="C1313" t="str">
            <v>Janet</v>
          </cell>
          <cell r="D1313" t="str">
            <v>Exempt</v>
          </cell>
          <cell r="E1313">
            <v>647</v>
          </cell>
          <cell r="F1313" t="str">
            <v>Naughton Administration</v>
          </cell>
          <cell r="G1313">
            <v>7543</v>
          </cell>
          <cell r="H1313" t="str">
            <v>Analyst, Fin/Actng - Car</v>
          </cell>
          <cell r="I1313" t="str">
            <v>Analyst, Fin/Actng - Car</v>
          </cell>
          <cell r="J1313">
            <v>38075</v>
          </cell>
          <cell r="K1313">
            <v>38075</v>
          </cell>
          <cell r="L1313">
            <v>43500</v>
          </cell>
          <cell r="M1313" t="str">
            <v xml:space="preserve">    54250.00</v>
          </cell>
          <cell r="N1313">
            <v>0.2</v>
          </cell>
          <cell r="O1313" t="str">
            <v>William E Rex</v>
          </cell>
          <cell r="P1313" t="str">
            <v>Cunningham, Barry G</v>
          </cell>
        </row>
        <row r="1314">
          <cell r="A1314">
            <v>14683</v>
          </cell>
          <cell r="B1314" t="str">
            <v>Beeks</v>
          </cell>
          <cell r="C1314" t="str">
            <v>Danny</v>
          </cell>
          <cell r="D1314" t="str">
            <v>Exempt</v>
          </cell>
          <cell r="E1314">
            <v>293</v>
          </cell>
          <cell r="F1314" t="str">
            <v>Hydro South</v>
          </cell>
          <cell r="G1314">
            <v>1976</v>
          </cell>
          <cell r="H1314" t="str">
            <v>Admntr, Safety - Ld/Sr</v>
          </cell>
          <cell r="I1314" t="str">
            <v>Admntr, Safety - Ld/Sr</v>
          </cell>
          <cell r="J1314">
            <v>28268</v>
          </cell>
          <cell r="K1314">
            <v>36429</v>
          </cell>
          <cell r="L1314">
            <v>73503.12</v>
          </cell>
          <cell r="M1314" t="str">
            <v xml:space="preserve">    70750.00</v>
          </cell>
          <cell r="N1314">
            <v>0.24</v>
          </cell>
          <cell r="O1314" t="str">
            <v>Dennis R Zerba</v>
          </cell>
          <cell r="P1314" t="str">
            <v>Cunningham, Barry G</v>
          </cell>
        </row>
        <row r="1315">
          <cell r="A1315">
            <v>14702</v>
          </cell>
          <cell r="B1315" t="str">
            <v>Evans</v>
          </cell>
          <cell r="C1315" t="str">
            <v>Josh</v>
          </cell>
          <cell r="D1315" t="str">
            <v>Exempt</v>
          </cell>
          <cell r="E1315">
            <v>1301</v>
          </cell>
          <cell r="F1315" t="str">
            <v>CFO - Risk Mgmt</v>
          </cell>
          <cell r="G1315">
            <v>1980</v>
          </cell>
          <cell r="H1315" t="str">
            <v>Analyst, Bus Sys - Assoc</v>
          </cell>
          <cell r="I1315" t="str">
            <v>Analyst, Bus Sys - Assoc</v>
          </cell>
          <cell r="J1315">
            <v>38082</v>
          </cell>
          <cell r="K1315">
            <v>38082</v>
          </cell>
          <cell r="L1315">
            <v>42000</v>
          </cell>
          <cell r="M1315" t="str">
            <v xml:space="preserve">    49000.00</v>
          </cell>
          <cell r="N1315">
            <v>0.2</v>
          </cell>
          <cell r="O1315" t="str">
            <v>Yannie Chen</v>
          </cell>
          <cell r="P1315" t="str">
            <v>Klein, Robert A</v>
          </cell>
        </row>
        <row r="1316">
          <cell r="A1316">
            <v>14708</v>
          </cell>
          <cell r="B1316" t="str">
            <v>Mosier</v>
          </cell>
          <cell r="C1316" t="str">
            <v>David</v>
          </cell>
          <cell r="D1316" t="str">
            <v>Exempt</v>
          </cell>
          <cell r="E1316">
            <v>164</v>
          </cell>
          <cell r="F1316" t="str">
            <v>Regulation</v>
          </cell>
          <cell r="G1316">
            <v>2175</v>
          </cell>
          <cell r="H1316" t="str">
            <v>Manager, Rgltry</v>
          </cell>
          <cell r="I1316" t="str">
            <v>Manager, Rgltry</v>
          </cell>
          <cell r="J1316">
            <v>38072</v>
          </cell>
          <cell r="K1316">
            <v>38072</v>
          </cell>
          <cell r="L1316">
            <v>105000</v>
          </cell>
          <cell r="M1316" t="str">
            <v xml:space="preserve">    99800.00</v>
          </cell>
          <cell r="N1316">
            <v>0.3</v>
          </cell>
          <cell r="O1316" t="str">
            <v>John W Stewart</v>
          </cell>
          <cell r="P1316" t="str">
            <v>Larson, Donald D</v>
          </cell>
        </row>
        <row r="1317">
          <cell r="A1317">
            <v>14709</v>
          </cell>
          <cell r="B1317" t="str">
            <v>Donaca</v>
          </cell>
          <cell r="C1317" t="str">
            <v>Leslie</v>
          </cell>
          <cell r="D1317" t="str">
            <v>Exempt</v>
          </cell>
          <cell r="E1317">
            <v>431</v>
          </cell>
          <cell r="F1317" t="str">
            <v>T&amp;D Business Improvement</v>
          </cell>
          <cell r="G1317">
            <v>8543</v>
          </cell>
          <cell r="H1317" t="str">
            <v>Analyst, Business - Car</v>
          </cell>
          <cell r="I1317" t="str">
            <v>Analyst, Business - Car</v>
          </cell>
          <cell r="J1317">
            <v>38082</v>
          </cell>
          <cell r="K1317">
            <v>38082</v>
          </cell>
          <cell r="L1317">
            <v>43399.92</v>
          </cell>
          <cell r="M1317" t="str">
            <v xml:space="preserve">    54250.00</v>
          </cell>
          <cell r="N1317">
            <v>0.2</v>
          </cell>
          <cell r="O1317" t="str">
            <v>Allen L Berreth</v>
          </cell>
          <cell r="P1317" t="str">
            <v>Wright, Matthew</v>
          </cell>
        </row>
        <row r="1318">
          <cell r="A1318">
            <v>14716</v>
          </cell>
          <cell r="B1318" t="str">
            <v>Hodgins</v>
          </cell>
          <cell r="C1318" t="str">
            <v>James</v>
          </cell>
          <cell r="D1318" t="str">
            <v>Exempt</v>
          </cell>
          <cell r="E1318">
            <v>1326</v>
          </cell>
          <cell r="F1318" t="str">
            <v>Enterprise Intel Systems</v>
          </cell>
          <cell r="G1318">
            <v>2144</v>
          </cell>
          <cell r="H1318" t="str">
            <v>IT Spclst, Opr Sys - Car</v>
          </cell>
          <cell r="I1318" t="str">
            <v>IT Spclst, Opr Sys - Car</v>
          </cell>
          <cell r="J1318">
            <v>38075</v>
          </cell>
          <cell r="K1318">
            <v>38075</v>
          </cell>
          <cell r="L1318">
            <v>58000.08</v>
          </cell>
          <cell r="M1318" t="str">
            <v xml:space="preserve">    65550.00</v>
          </cell>
          <cell r="N1318">
            <v>0.24</v>
          </cell>
          <cell r="O1318" t="str">
            <v>Jeffrey G McCombs</v>
          </cell>
          <cell r="P1318" t="str">
            <v>Walje, A Richard</v>
          </cell>
        </row>
        <row r="1319">
          <cell r="A1319">
            <v>14722</v>
          </cell>
          <cell r="B1319" t="str">
            <v>Bolton</v>
          </cell>
          <cell r="C1319" t="str">
            <v>Scott</v>
          </cell>
          <cell r="D1319" t="str">
            <v>Exempt</v>
          </cell>
          <cell r="E1319">
            <v>251</v>
          </cell>
          <cell r="F1319" t="str">
            <v>Government Affairs</v>
          </cell>
          <cell r="G1319">
            <v>2240</v>
          </cell>
          <cell r="H1319" t="str">
            <v>Pub Afrs Repr, GA - Assoc</v>
          </cell>
          <cell r="I1319" t="str">
            <v>Pub Afrs Repr, GA - Assoc</v>
          </cell>
          <cell r="J1319">
            <v>38078</v>
          </cell>
          <cell r="K1319">
            <v>38078</v>
          </cell>
          <cell r="L1319">
            <v>70000.08</v>
          </cell>
          <cell r="M1319" t="str">
            <v xml:space="preserve">    69800.00</v>
          </cell>
          <cell r="N1319">
            <v>0.24</v>
          </cell>
          <cell r="O1319" t="str">
            <v>Peter T Cogswell</v>
          </cell>
          <cell r="P1319" t="str">
            <v>Furman, Donald N</v>
          </cell>
        </row>
        <row r="1320">
          <cell r="A1320">
            <v>14726</v>
          </cell>
          <cell r="B1320" t="str">
            <v>Tawwater</v>
          </cell>
          <cell r="C1320" t="str">
            <v>Gary</v>
          </cell>
          <cell r="D1320" t="str">
            <v>Exempt</v>
          </cell>
          <cell r="E1320">
            <v>175</v>
          </cell>
          <cell r="F1320" t="str">
            <v>Controller</v>
          </cell>
          <cell r="G1320">
            <v>7544</v>
          </cell>
          <cell r="H1320" t="str">
            <v>Analyst, Fin/Actng - Ld/S</v>
          </cell>
          <cell r="I1320" t="str">
            <v>Analyst, Fin/Actng - Ld/Sr</v>
          </cell>
          <cell r="J1320">
            <v>38075</v>
          </cell>
          <cell r="K1320">
            <v>38075</v>
          </cell>
          <cell r="L1320">
            <v>66000</v>
          </cell>
          <cell r="M1320" t="str">
            <v xml:space="preserve">    66150.00</v>
          </cell>
          <cell r="N1320">
            <v>0.24</v>
          </cell>
          <cell r="O1320" t="str">
            <v>Steven Rosen</v>
          </cell>
          <cell r="P1320" t="str">
            <v>Peach, Richard</v>
          </cell>
        </row>
        <row r="1321">
          <cell r="A1321">
            <v>14752</v>
          </cell>
          <cell r="B1321" t="str">
            <v>Blando</v>
          </cell>
          <cell r="C1321" t="str">
            <v>Anthony</v>
          </cell>
          <cell r="D1321" t="str">
            <v>Exempt</v>
          </cell>
          <cell r="E1321">
            <v>526</v>
          </cell>
          <cell r="F1321" t="str">
            <v>Business Planning &amp; Strategy Analysis</v>
          </cell>
          <cell r="G1321">
            <v>4677</v>
          </cell>
          <cell r="H1321" t="str">
            <v>Cnslt, Business - Ld/Sr</v>
          </cell>
          <cell r="I1321" t="str">
            <v>Cnslt, Business - Ld/Sr</v>
          </cell>
          <cell r="J1321">
            <v>38108</v>
          </cell>
          <cell r="K1321">
            <v>38108</v>
          </cell>
          <cell r="L1321">
            <v>90199.92</v>
          </cell>
          <cell r="M1321" t="str">
            <v xml:space="preserve">    94850.00</v>
          </cell>
          <cell r="N1321">
            <v>0.3</v>
          </cell>
          <cell r="O1321" t="str">
            <v>Irene M Heng</v>
          </cell>
          <cell r="P1321" t="str">
            <v>MacRitchie, Andy</v>
          </cell>
        </row>
        <row r="1322">
          <cell r="A1322">
            <v>14753</v>
          </cell>
          <cell r="B1322" t="str">
            <v>Liedtke</v>
          </cell>
          <cell r="C1322" t="str">
            <v>Scott</v>
          </cell>
          <cell r="D1322" t="str">
            <v>Exempt</v>
          </cell>
          <cell r="E1322">
            <v>431</v>
          </cell>
          <cell r="F1322" t="str">
            <v>T&amp;D Business Improvement</v>
          </cell>
          <cell r="G1322">
            <v>8543</v>
          </cell>
          <cell r="H1322" t="str">
            <v>Analyst, Business - Car</v>
          </cell>
          <cell r="I1322" t="str">
            <v>Analyst, Business - Car</v>
          </cell>
          <cell r="J1322">
            <v>38096</v>
          </cell>
          <cell r="K1322">
            <v>38096</v>
          </cell>
          <cell r="L1322">
            <v>43399.92</v>
          </cell>
          <cell r="M1322" t="str">
            <v xml:space="preserve">    54250.00</v>
          </cell>
          <cell r="N1322">
            <v>0.2</v>
          </cell>
          <cell r="O1322" t="str">
            <v>Allen L Berreth</v>
          </cell>
          <cell r="P1322" t="str">
            <v>Wright, Matthew</v>
          </cell>
        </row>
        <row r="1323">
          <cell r="A1323">
            <v>14754</v>
          </cell>
          <cell r="B1323" t="str">
            <v>Walsh</v>
          </cell>
          <cell r="C1323" t="str">
            <v>Brian</v>
          </cell>
          <cell r="D1323" t="str">
            <v>Exempt</v>
          </cell>
          <cell r="E1323">
            <v>287</v>
          </cell>
          <cell r="F1323" t="str">
            <v>RE Property Management</v>
          </cell>
          <cell r="G1323">
            <v>2237</v>
          </cell>
          <cell r="H1323" t="str">
            <v>Prpty Agnt - Assoc</v>
          </cell>
          <cell r="I1323" t="str">
            <v>Prpty Agnt - Car</v>
          </cell>
          <cell r="J1323">
            <v>38096</v>
          </cell>
          <cell r="K1323">
            <v>38096</v>
          </cell>
          <cell r="L1323">
            <v>45000</v>
          </cell>
          <cell r="M1323" t="str">
            <v xml:space="preserve">    56450.00</v>
          </cell>
          <cell r="N1323">
            <v>0.2</v>
          </cell>
          <cell r="O1323" t="str">
            <v>Curtis M Meyers</v>
          </cell>
          <cell r="P1323" t="str">
            <v>MacRitchie, Andy</v>
          </cell>
        </row>
        <row r="1324">
          <cell r="A1324">
            <v>14761</v>
          </cell>
          <cell r="B1324" t="str">
            <v>Carrillo</v>
          </cell>
          <cell r="C1324" t="str">
            <v>Rene</v>
          </cell>
          <cell r="D1324" t="str">
            <v>Exempt</v>
          </cell>
          <cell r="E1324">
            <v>175</v>
          </cell>
          <cell r="F1324" t="str">
            <v>Controller</v>
          </cell>
          <cell r="G1324">
            <v>7543</v>
          </cell>
          <cell r="H1324" t="str">
            <v>Analyst, Fin/Actng - Car</v>
          </cell>
          <cell r="I1324" t="str">
            <v>Analyst, Fin/Actng - Car</v>
          </cell>
          <cell r="J1324">
            <v>38089</v>
          </cell>
          <cell r="K1324">
            <v>38089</v>
          </cell>
          <cell r="L1324">
            <v>49500</v>
          </cell>
          <cell r="M1324" t="str">
            <v xml:space="preserve">    54250.00</v>
          </cell>
          <cell r="N1324">
            <v>0.2</v>
          </cell>
          <cell r="O1324" t="str">
            <v>Christopher J Moore</v>
          </cell>
          <cell r="P1324" t="str">
            <v>Peach, Richard</v>
          </cell>
        </row>
        <row r="1325">
          <cell r="A1325">
            <v>14765</v>
          </cell>
          <cell r="B1325" t="str">
            <v>Ikeda</v>
          </cell>
          <cell r="C1325" t="str">
            <v>Teri</v>
          </cell>
          <cell r="D1325" t="str">
            <v>Exempt</v>
          </cell>
          <cell r="E1325">
            <v>526</v>
          </cell>
          <cell r="F1325" t="str">
            <v>Business Planning &amp; Strategy Analysis</v>
          </cell>
          <cell r="G1325">
            <v>4677</v>
          </cell>
          <cell r="H1325" t="str">
            <v>Cnslt, Business - Ld/Sr</v>
          </cell>
          <cell r="I1325" t="str">
            <v>Cnslt, Business - Ld/Sr</v>
          </cell>
          <cell r="J1325">
            <v>38079</v>
          </cell>
          <cell r="K1325">
            <v>38079</v>
          </cell>
          <cell r="L1325">
            <v>85000.08</v>
          </cell>
          <cell r="M1325" t="str">
            <v xml:space="preserve">    94850.00</v>
          </cell>
          <cell r="N1325">
            <v>0.3</v>
          </cell>
          <cell r="O1325" t="str">
            <v>Cindy A Crane</v>
          </cell>
          <cell r="P1325" t="str">
            <v>MacRitchie, Andy</v>
          </cell>
        </row>
        <row r="1326">
          <cell r="A1326">
            <v>14776</v>
          </cell>
          <cell r="B1326" t="str">
            <v>Jennings</v>
          </cell>
          <cell r="C1326" t="str">
            <v>Timothy</v>
          </cell>
          <cell r="D1326" t="str">
            <v>Non-Exempt,Non-Union</v>
          </cell>
          <cell r="E1326">
            <v>1004</v>
          </cell>
          <cell r="F1326" t="str">
            <v>CSC Central Cash</v>
          </cell>
          <cell r="G1326">
            <v>2127</v>
          </cell>
          <cell r="H1326" t="str">
            <v>Equip Spclst, Data - Ld/S</v>
          </cell>
          <cell r="I1326" t="str">
            <v>Equip Spclst, Data - Ld/Sr</v>
          </cell>
          <cell r="J1326">
            <v>38082</v>
          </cell>
          <cell r="K1326">
            <v>38082</v>
          </cell>
          <cell r="L1326">
            <v>30700.080000000002</v>
          </cell>
          <cell r="M1326" t="str">
            <v xml:space="preserve">    32900.00</v>
          </cell>
          <cell r="N1326">
            <v>0.2</v>
          </cell>
          <cell r="O1326" t="str">
            <v>Esther Giezendanner</v>
          </cell>
          <cell r="P1326" t="str">
            <v>MacRitchie, Andy</v>
          </cell>
        </row>
        <row r="1327">
          <cell r="A1327">
            <v>14785</v>
          </cell>
          <cell r="B1327" t="str">
            <v>Thompson</v>
          </cell>
          <cell r="C1327" t="str">
            <v>Dina</v>
          </cell>
          <cell r="D1327" t="str">
            <v>Exempt</v>
          </cell>
          <cell r="E1327">
            <v>526</v>
          </cell>
          <cell r="F1327" t="str">
            <v>Business Planning &amp; Strategy Analysis</v>
          </cell>
          <cell r="G1327">
            <v>7546</v>
          </cell>
          <cell r="H1327" t="str">
            <v>Analyst, Plng/Fincl Anly</v>
          </cell>
          <cell r="I1327" t="str">
            <v>Analyst, Plng/Fincl Anly - Car</v>
          </cell>
          <cell r="J1327">
            <v>38096</v>
          </cell>
          <cell r="K1327">
            <v>38096</v>
          </cell>
          <cell r="L1327">
            <v>61000.08</v>
          </cell>
          <cell r="M1327" t="str">
            <v xml:space="preserve">    61500.00</v>
          </cell>
          <cell r="N1327">
            <v>0.2</v>
          </cell>
          <cell r="O1327" t="str">
            <v>Michael J DeWolf</v>
          </cell>
          <cell r="P1327" t="str">
            <v>MacRitchie, Andy</v>
          </cell>
        </row>
        <row r="1328">
          <cell r="A1328">
            <v>14800</v>
          </cell>
          <cell r="B1328" t="str">
            <v>Funk Jr</v>
          </cell>
          <cell r="C1328" t="str">
            <v>Daniel</v>
          </cell>
          <cell r="D1328" t="str">
            <v>Exempt</v>
          </cell>
          <cell r="E1328">
            <v>290</v>
          </cell>
          <cell r="F1328" t="str">
            <v>Quantum Leap</v>
          </cell>
          <cell r="G1328">
            <v>8543</v>
          </cell>
          <cell r="H1328" t="str">
            <v>Analyst, Business - Car</v>
          </cell>
          <cell r="I1328" t="str">
            <v>Analyst, Business - Car</v>
          </cell>
          <cell r="J1328">
            <v>38084</v>
          </cell>
          <cell r="K1328">
            <v>38084</v>
          </cell>
          <cell r="L1328">
            <v>55000.08</v>
          </cell>
          <cell r="M1328" t="str">
            <v xml:space="preserve">    54250.00</v>
          </cell>
          <cell r="N1328">
            <v>0.2</v>
          </cell>
          <cell r="O1328" t="str">
            <v>Alan V Wayment</v>
          </cell>
          <cell r="P1328" t="str">
            <v>Wright, Matthew</v>
          </cell>
        </row>
        <row r="1329">
          <cell r="A1329">
            <v>14802</v>
          </cell>
          <cell r="B1329" t="str">
            <v>Reed</v>
          </cell>
          <cell r="C1329" t="str">
            <v>Betty</v>
          </cell>
          <cell r="D1329" t="str">
            <v>Non-Exempt,Non-Union</v>
          </cell>
          <cell r="E1329">
            <v>280</v>
          </cell>
          <cell r="F1329" t="str">
            <v>C&amp;T Planning</v>
          </cell>
          <cell r="G1329">
            <v>2020</v>
          </cell>
          <cell r="H1329" t="str">
            <v>Assistant, Group/Indv</v>
          </cell>
          <cell r="I1329" t="str">
            <v>Assistant, Group/Indv</v>
          </cell>
          <cell r="J1329">
            <v>38089</v>
          </cell>
          <cell r="K1329">
            <v>38089</v>
          </cell>
          <cell r="L1329">
            <v>36000</v>
          </cell>
          <cell r="M1329" t="str">
            <v xml:space="preserve">    36500.00</v>
          </cell>
          <cell r="N1329">
            <v>0.2</v>
          </cell>
          <cell r="O1329" t="str">
            <v>Christopher M Turner</v>
          </cell>
          <cell r="P1329" t="str">
            <v>Watters, Stan K</v>
          </cell>
        </row>
        <row r="1330">
          <cell r="A1330">
            <v>14804</v>
          </cell>
          <cell r="B1330" t="str">
            <v>Sohl Jr</v>
          </cell>
          <cell r="C1330" t="str">
            <v>John</v>
          </cell>
          <cell r="D1330" t="str">
            <v>Exempt</v>
          </cell>
          <cell r="E1330">
            <v>526</v>
          </cell>
          <cell r="F1330" t="str">
            <v>Business Planning &amp; Strategy Analysis</v>
          </cell>
          <cell r="G1330">
            <v>4677</v>
          </cell>
          <cell r="H1330" t="str">
            <v>Cnslt, Business - Ld/Sr</v>
          </cell>
          <cell r="I1330" t="str">
            <v>Cnslt, Business - Ld/Sr</v>
          </cell>
          <cell r="J1330">
            <v>38103</v>
          </cell>
          <cell r="K1330">
            <v>38103</v>
          </cell>
          <cell r="L1330">
            <v>79999.92</v>
          </cell>
          <cell r="M1330" t="str">
            <v xml:space="preserve">    94850.00</v>
          </cell>
          <cell r="N1330">
            <v>0.3</v>
          </cell>
          <cell r="O1330" t="str">
            <v>Irene M Heng</v>
          </cell>
          <cell r="P1330" t="str">
            <v>MacRitchie, Andy</v>
          </cell>
        </row>
        <row r="1331">
          <cell r="A1331">
            <v>14809</v>
          </cell>
          <cell r="B1331" t="str">
            <v>Lundberg</v>
          </cell>
          <cell r="C1331" t="str">
            <v>Eric</v>
          </cell>
          <cell r="D1331" t="str">
            <v>Exempt</v>
          </cell>
          <cell r="E1331">
            <v>175</v>
          </cell>
          <cell r="F1331" t="str">
            <v>Controller</v>
          </cell>
          <cell r="G1331">
            <v>8567</v>
          </cell>
          <cell r="H1331" t="str">
            <v>Cnslt, Bus Anly - Ld/Sr</v>
          </cell>
          <cell r="I1331" t="str">
            <v>Cnslt, Bus Anly - Ld/Sr</v>
          </cell>
          <cell r="J1331">
            <v>38110</v>
          </cell>
          <cell r="K1331">
            <v>38110</v>
          </cell>
          <cell r="L1331">
            <v>90000</v>
          </cell>
          <cell r="M1331" t="str">
            <v xml:space="preserve">    81950.00</v>
          </cell>
          <cell r="N1331">
            <v>0.24</v>
          </cell>
          <cell r="O1331" t="str">
            <v>Lisa M Matich</v>
          </cell>
          <cell r="P1331" t="str">
            <v>Peach, Richard</v>
          </cell>
        </row>
        <row r="1332">
          <cell r="A1332">
            <v>14817</v>
          </cell>
          <cell r="B1332" t="str">
            <v>Christiansen</v>
          </cell>
          <cell r="C1332" t="str">
            <v>Michael</v>
          </cell>
          <cell r="D1332" t="str">
            <v>Exempt</v>
          </cell>
          <cell r="E1332">
            <v>300</v>
          </cell>
          <cell r="F1332" t="str">
            <v>Revenue Requirements</v>
          </cell>
          <cell r="G1332">
            <v>2004</v>
          </cell>
          <cell r="H1332" t="str">
            <v>Analyst, Rgltry - Assoc</v>
          </cell>
          <cell r="I1332" t="str">
            <v>Analyst, Rgltry - Assoc</v>
          </cell>
          <cell r="J1332">
            <v>38110</v>
          </cell>
          <cell r="K1332">
            <v>38110</v>
          </cell>
          <cell r="L1332">
            <v>52000.08</v>
          </cell>
          <cell r="M1332" t="str">
            <v xml:space="preserve">    53750.00</v>
          </cell>
          <cell r="N1332">
            <v>0.2</v>
          </cell>
          <cell r="O1332" t="str">
            <v>David L Taylor</v>
          </cell>
          <cell r="P1332" t="str">
            <v>Larson, Donald D</v>
          </cell>
        </row>
        <row r="1333">
          <cell r="A1333">
            <v>14818</v>
          </cell>
          <cell r="B1333" t="str">
            <v>Lively</v>
          </cell>
          <cell r="C1333" t="str">
            <v>Aaron</v>
          </cell>
          <cell r="D1333" t="str">
            <v>Exempt</v>
          </cell>
          <cell r="E1333">
            <v>300</v>
          </cell>
          <cell r="F1333" t="str">
            <v>Revenue Requirements</v>
          </cell>
          <cell r="G1333">
            <v>2004</v>
          </cell>
          <cell r="H1333" t="str">
            <v>Analyst, Rgltry - Assoc</v>
          </cell>
          <cell r="I1333" t="str">
            <v>Analyst, Rgltry - Assoc</v>
          </cell>
          <cell r="J1333">
            <v>38118</v>
          </cell>
          <cell r="K1333">
            <v>38118</v>
          </cell>
          <cell r="L1333">
            <v>49000.08</v>
          </cell>
          <cell r="M1333" t="str">
            <v xml:space="preserve">    53750.00</v>
          </cell>
          <cell r="N1333">
            <v>0.2</v>
          </cell>
          <cell r="O1333" t="str">
            <v>David L Taylor</v>
          </cell>
          <cell r="P1333" t="str">
            <v>Larson, Donald D</v>
          </cell>
        </row>
        <row r="1334">
          <cell r="A1334">
            <v>14823</v>
          </cell>
          <cell r="B1334" t="str">
            <v>Bell</v>
          </cell>
          <cell r="C1334" t="str">
            <v>Joseph</v>
          </cell>
          <cell r="D1334" t="str">
            <v>Exempt</v>
          </cell>
          <cell r="E1334">
            <v>833</v>
          </cell>
          <cell r="F1334" t="str">
            <v>Substation &amp; Civil</v>
          </cell>
          <cell r="G1334">
            <v>2121</v>
          </cell>
          <cell r="H1334" t="str">
            <v>Engineer - Princ</v>
          </cell>
          <cell r="I1334" t="str">
            <v>Engineer - Princ</v>
          </cell>
          <cell r="J1334">
            <v>28676</v>
          </cell>
          <cell r="K1334">
            <v>38147</v>
          </cell>
          <cell r="L1334">
            <v>90829.2</v>
          </cell>
          <cell r="M1334" t="str">
            <v xml:space="preserve">    94950.00</v>
          </cell>
          <cell r="N1334">
            <v>0.3</v>
          </cell>
          <cell r="O1334" t="str">
            <v>Florence M Hausler</v>
          </cell>
          <cell r="P1334" t="str">
            <v>Wright, Matthew</v>
          </cell>
        </row>
        <row r="1335">
          <cell r="A1335">
            <v>14857</v>
          </cell>
          <cell r="B1335" t="str">
            <v>DePetris</v>
          </cell>
          <cell r="C1335" t="str">
            <v>Deborah</v>
          </cell>
          <cell r="D1335" t="str">
            <v>Non-Exempt,Non-Union</v>
          </cell>
          <cell r="E1335">
            <v>297</v>
          </cell>
          <cell r="F1335" t="str">
            <v>Pricing</v>
          </cell>
          <cell r="G1335">
            <v>2020</v>
          </cell>
          <cell r="H1335" t="str">
            <v>Assistant, Group/Indv</v>
          </cell>
          <cell r="I1335" t="str">
            <v>Assistant, Group/Indv</v>
          </cell>
          <cell r="J1335">
            <v>38110</v>
          </cell>
          <cell r="K1335">
            <v>38110</v>
          </cell>
          <cell r="L1335">
            <v>37999.919999999998</v>
          </cell>
          <cell r="M1335" t="str">
            <v xml:space="preserve">    36500.00</v>
          </cell>
          <cell r="N1335">
            <v>0.2</v>
          </cell>
          <cell r="O1335" t="str">
            <v>Margaret F Ryan</v>
          </cell>
          <cell r="P1335" t="str">
            <v>Larson, Donald D</v>
          </cell>
        </row>
        <row r="1336">
          <cell r="A1336">
            <v>14863</v>
          </cell>
          <cell r="B1336" t="str">
            <v>Patten</v>
          </cell>
          <cell r="C1336" t="str">
            <v>Darren</v>
          </cell>
          <cell r="D1336" t="str">
            <v>Exempt</v>
          </cell>
          <cell r="E1336">
            <v>667</v>
          </cell>
          <cell r="F1336" t="str">
            <v>Huntington Support</v>
          </cell>
          <cell r="G1336">
            <v>2120</v>
          </cell>
          <cell r="H1336" t="str">
            <v>Engineer - Ld/Sr</v>
          </cell>
          <cell r="I1336" t="str">
            <v>Engineer - Ld/Sr</v>
          </cell>
          <cell r="J1336">
            <v>38110</v>
          </cell>
          <cell r="K1336">
            <v>38110</v>
          </cell>
          <cell r="L1336">
            <v>79999.92</v>
          </cell>
          <cell r="M1336" t="str">
            <v xml:space="preserve">    80400.00</v>
          </cell>
          <cell r="N1336">
            <v>0.24</v>
          </cell>
          <cell r="O1336" t="str">
            <v>Glenn L Pinterich</v>
          </cell>
          <cell r="P1336" t="str">
            <v>Cunningham, Barry G</v>
          </cell>
        </row>
        <row r="1337">
          <cell r="A1337">
            <v>14864</v>
          </cell>
          <cell r="B1337" t="str">
            <v>Kim</v>
          </cell>
          <cell r="C1337" t="str">
            <v>Gina</v>
          </cell>
          <cell r="D1337" t="str">
            <v>Exempt</v>
          </cell>
          <cell r="E1337">
            <v>1012</v>
          </cell>
          <cell r="F1337" t="str">
            <v>Corporate Accounting</v>
          </cell>
          <cell r="G1337">
            <v>1954</v>
          </cell>
          <cell r="H1337" t="str">
            <v>Accountant, Gen - Car</v>
          </cell>
          <cell r="I1337" t="str">
            <v>Accountant, Gen - Car</v>
          </cell>
          <cell r="J1337">
            <v>38103</v>
          </cell>
          <cell r="K1337">
            <v>38103</v>
          </cell>
          <cell r="L1337">
            <v>54250.080000000002</v>
          </cell>
          <cell r="M1337" t="str">
            <v xml:space="preserve">    54250.00</v>
          </cell>
          <cell r="N1337">
            <v>0.2</v>
          </cell>
          <cell r="O1337" t="str">
            <v>Richard S Fewel</v>
          </cell>
          <cell r="P1337" t="str">
            <v>Peach, Richard</v>
          </cell>
        </row>
        <row r="1338">
          <cell r="A1338">
            <v>14884</v>
          </cell>
          <cell r="B1338" t="str">
            <v>Winn</v>
          </cell>
          <cell r="C1338" t="str">
            <v>Clinton</v>
          </cell>
          <cell r="D1338" t="str">
            <v>Exempt</v>
          </cell>
          <cell r="E1338">
            <v>1072</v>
          </cell>
          <cell r="F1338" t="str">
            <v>Resource Development &amp; Management</v>
          </cell>
          <cell r="G1338">
            <v>2236</v>
          </cell>
          <cell r="H1338" t="str">
            <v>Proj Mgr - Ld/Sr</v>
          </cell>
          <cell r="I1338" t="str">
            <v>Proj Mgr - Ld/Sr</v>
          </cell>
          <cell r="J1338">
            <v>38110</v>
          </cell>
          <cell r="K1338">
            <v>38110</v>
          </cell>
          <cell r="L1338">
            <v>96000</v>
          </cell>
          <cell r="M1338" t="str">
            <v xml:space="preserve">    88350.00</v>
          </cell>
          <cell r="N1338">
            <v>0.3</v>
          </cell>
          <cell r="O1338" t="str">
            <v>R A Van Engelenhoven</v>
          </cell>
          <cell r="P1338" t="str">
            <v>Cunningham, Barry G</v>
          </cell>
        </row>
        <row r="1339">
          <cell r="A1339">
            <v>14923</v>
          </cell>
          <cell r="B1339" t="str">
            <v>Hagen</v>
          </cell>
          <cell r="C1339" t="str">
            <v>David</v>
          </cell>
          <cell r="D1339" t="str">
            <v>Exempt</v>
          </cell>
          <cell r="E1339">
            <v>1039</v>
          </cell>
          <cell r="F1339" t="str">
            <v>T&amp;D Asset Management</v>
          </cell>
          <cell r="G1339">
            <v>2121</v>
          </cell>
          <cell r="H1339" t="str">
            <v>Engineer - Princ</v>
          </cell>
          <cell r="I1339" t="str">
            <v>Engineer - Princ</v>
          </cell>
          <cell r="J1339">
            <v>38118</v>
          </cell>
          <cell r="K1339">
            <v>38118</v>
          </cell>
          <cell r="L1339">
            <v>87000</v>
          </cell>
          <cell r="M1339" t="str">
            <v xml:space="preserve">    94950.00</v>
          </cell>
          <cell r="N1339">
            <v>0.3</v>
          </cell>
          <cell r="O1339" t="str">
            <v>Kenneth N Morris</v>
          </cell>
          <cell r="P1339" t="str">
            <v>Wright, Matthew</v>
          </cell>
        </row>
        <row r="1340">
          <cell r="A1340">
            <v>14927</v>
          </cell>
          <cell r="B1340" t="str">
            <v>Warnken</v>
          </cell>
          <cell r="C1340" t="str">
            <v>Pete</v>
          </cell>
          <cell r="D1340" t="str">
            <v>Exempt</v>
          </cell>
          <cell r="E1340">
            <v>280</v>
          </cell>
          <cell r="F1340" t="str">
            <v>C&amp;T Planning</v>
          </cell>
          <cell r="G1340">
            <v>7551</v>
          </cell>
          <cell r="H1340" t="str">
            <v>Cnslt, Plng/Fincl Anly -</v>
          </cell>
          <cell r="I1340" t="str">
            <v>Cnslt, Plng/Fincl Anly - Ld/Sr</v>
          </cell>
          <cell r="J1340">
            <v>38131</v>
          </cell>
          <cell r="K1340">
            <v>38131</v>
          </cell>
          <cell r="L1340">
            <v>92500.08</v>
          </cell>
          <cell r="M1340" t="str">
            <v xml:space="preserve">    90200.00</v>
          </cell>
          <cell r="N1340">
            <v>0.24</v>
          </cell>
          <cell r="O1340" t="str">
            <v>Melissa A Seymour</v>
          </cell>
          <cell r="P1340" t="str">
            <v>Watters, Stan K</v>
          </cell>
        </row>
        <row r="1341">
          <cell r="A1341">
            <v>14934</v>
          </cell>
          <cell r="B1341" t="str">
            <v>Robbins</v>
          </cell>
          <cell r="C1341" t="str">
            <v>Angela</v>
          </cell>
          <cell r="D1341" t="str">
            <v>Exempt</v>
          </cell>
          <cell r="E1341">
            <v>1528</v>
          </cell>
          <cell r="F1341" t="str">
            <v>PD SAP Support</v>
          </cell>
          <cell r="G1341">
            <v>5178</v>
          </cell>
          <cell r="H1341" t="str">
            <v>Analyst, Bus Sys/SAP Conf</v>
          </cell>
          <cell r="I1341" t="str">
            <v>Analyst, Bus Sys/SAP Config- Ld/Sr</v>
          </cell>
          <cell r="J1341">
            <v>38117</v>
          </cell>
          <cell r="K1341">
            <v>38117</v>
          </cell>
          <cell r="L1341">
            <v>84000</v>
          </cell>
          <cell r="M1341" t="str">
            <v xml:space="preserve">    89250.00</v>
          </cell>
          <cell r="N1341">
            <v>0.24</v>
          </cell>
          <cell r="O1341" t="str">
            <v>Claire A Nettleton</v>
          </cell>
          <cell r="P1341" t="str">
            <v>Wright, Matthew</v>
          </cell>
        </row>
        <row r="1342">
          <cell r="A1342">
            <v>14967</v>
          </cell>
          <cell r="B1342" t="str">
            <v>Pottratz</v>
          </cell>
          <cell r="C1342" t="str">
            <v>Roxann</v>
          </cell>
          <cell r="D1342" t="str">
            <v>Non-Exempt,Non-Union</v>
          </cell>
          <cell r="E1342">
            <v>241</v>
          </cell>
          <cell r="F1342" t="str">
            <v>Real Estate Management</v>
          </cell>
          <cell r="G1342">
            <v>1961</v>
          </cell>
          <cell r="H1342" t="str">
            <v>Actng Spclst - Ld/Sr</v>
          </cell>
          <cell r="I1342" t="str">
            <v>Actng Spclst - Ld/Sr</v>
          </cell>
          <cell r="J1342">
            <v>38117</v>
          </cell>
          <cell r="K1342">
            <v>38117</v>
          </cell>
          <cell r="L1342">
            <v>39300</v>
          </cell>
          <cell r="M1342" t="str">
            <v xml:space="preserve">    39300.00</v>
          </cell>
          <cell r="N1342">
            <v>0.2</v>
          </cell>
          <cell r="O1342" t="str">
            <v>Roberta Blau</v>
          </cell>
          <cell r="P1342" t="str">
            <v>MacRitchie, Andy</v>
          </cell>
        </row>
        <row r="1343">
          <cell r="A1343">
            <v>14970</v>
          </cell>
          <cell r="B1343" t="str">
            <v>Burley</v>
          </cell>
          <cell r="C1343" t="str">
            <v>Ruth</v>
          </cell>
          <cell r="D1343" t="str">
            <v>Non-Exempt,Non-Union</v>
          </cell>
          <cell r="E1343">
            <v>594</v>
          </cell>
          <cell r="F1343" t="str">
            <v>Customer Contact Center - Generalists</v>
          </cell>
          <cell r="G1343">
            <v>4780</v>
          </cell>
          <cell r="H1343" t="str">
            <v>Customer Service Associat</v>
          </cell>
          <cell r="I1343" t="str">
            <v>Customer Service Associate</v>
          </cell>
          <cell r="J1343">
            <v>38117</v>
          </cell>
          <cell r="K1343">
            <v>38117</v>
          </cell>
          <cell r="L1343">
            <v>25169.040000000001</v>
          </cell>
          <cell r="M1343" t="str">
            <v xml:space="preserve">    23920.00</v>
          </cell>
          <cell r="N1343">
            <v>0.08</v>
          </cell>
          <cell r="O1343" t="str">
            <v>Candace D Boswell</v>
          </cell>
          <cell r="P1343" t="str">
            <v>Wright, Matthew</v>
          </cell>
        </row>
        <row r="1344">
          <cell r="A1344">
            <v>14971</v>
          </cell>
          <cell r="B1344" t="str">
            <v>Dobberfuhl</v>
          </cell>
          <cell r="C1344" t="str">
            <v>Stephanie</v>
          </cell>
          <cell r="D1344" t="str">
            <v>Non-Exempt,Non-Union</v>
          </cell>
          <cell r="E1344">
            <v>594</v>
          </cell>
          <cell r="F1344" t="str">
            <v>Customer Contact Center - Generalists</v>
          </cell>
          <cell r="G1344">
            <v>4780</v>
          </cell>
          <cell r="H1344" t="str">
            <v>Customer Service Associat</v>
          </cell>
          <cell r="I1344" t="str">
            <v>Customer Service Associate</v>
          </cell>
          <cell r="J1344">
            <v>38117</v>
          </cell>
          <cell r="K1344">
            <v>38117</v>
          </cell>
          <cell r="L1344">
            <v>23712.959999999999</v>
          </cell>
          <cell r="M1344" t="str">
            <v xml:space="preserve">    23920.00</v>
          </cell>
          <cell r="N1344">
            <v>0.08</v>
          </cell>
          <cell r="O1344" t="str">
            <v>Marci L Mahpari</v>
          </cell>
          <cell r="P1344" t="str">
            <v>Wright, Matthew</v>
          </cell>
        </row>
        <row r="1345">
          <cell r="A1345">
            <v>14972</v>
          </cell>
          <cell r="B1345" t="str">
            <v>Ellington</v>
          </cell>
          <cell r="C1345" t="str">
            <v>Ebony</v>
          </cell>
          <cell r="D1345" t="str">
            <v>Non-Exempt,Non-Union</v>
          </cell>
          <cell r="E1345">
            <v>594</v>
          </cell>
          <cell r="F1345" t="str">
            <v>Customer Contact Center - Generalists</v>
          </cell>
          <cell r="G1345">
            <v>4780</v>
          </cell>
          <cell r="H1345" t="str">
            <v>Customer Service Associat</v>
          </cell>
          <cell r="I1345" t="str">
            <v>Customer Service Associate</v>
          </cell>
          <cell r="J1345">
            <v>38117</v>
          </cell>
          <cell r="K1345">
            <v>38117</v>
          </cell>
          <cell r="L1345">
            <v>24440.880000000001</v>
          </cell>
          <cell r="M1345" t="str">
            <v xml:space="preserve">    23920.00</v>
          </cell>
          <cell r="N1345">
            <v>0.08</v>
          </cell>
          <cell r="O1345" t="str">
            <v>Holly E Kadow</v>
          </cell>
          <cell r="P1345" t="str">
            <v>Wright, Matthew</v>
          </cell>
        </row>
        <row r="1346">
          <cell r="A1346">
            <v>14973</v>
          </cell>
          <cell r="B1346" t="str">
            <v>Espinoza</v>
          </cell>
          <cell r="C1346" t="str">
            <v>Jade</v>
          </cell>
          <cell r="D1346" t="str">
            <v>Non-Exempt,Non-Union</v>
          </cell>
          <cell r="E1346">
            <v>594</v>
          </cell>
          <cell r="F1346" t="str">
            <v>Customer Contact Center - Generalists</v>
          </cell>
          <cell r="G1346">
            <v>4780</v>
          </cell>
          <cell r="H1346" t="str">
            <v>Customer Service Associat</v>
          </cell>
          <cell r="I1346" t="str">
            <v>Customer Service Associate</v>
          </cell>
          <cell r="J1346">
            <v>38117</v>
          </cell>
          <cell r="K1346">
            <v>38117</v>
          </cell>
          <cell r="L1346">
            <v>24440.880000000001</v>
          </cell>
          <cell r="M1346" t="str">
            <v xml:space="preserve">    23920.00</v>
          </cell>
          <cell r="N1346">
            <v>0.08</v>
          </cell>
          <cell r="O1346" t="str">
            <v>Marci L Mahpari</v>
          </cell>
          <cell r="P1346" t="str">
            <v>Wright, Matthew</v>
          </cell>
        </row>
        <row r="1347">
          <cell r="A1347">
            <v>14974</v>
          </cell>
          <cell r="B1347" t="str">
            <v>Leighty</v>
          </cell>
          <cell r="C1347" t="str">
            <v>Timothy</v>
          </cell>
          <cell r="D1347" t="str">
            <v>Non-Exempt,Non-Union</v>
          </cell>
          <cell r="E1347">
            <v>594</v>
          </cell>
          <cell r="F1347" t="str">
            <v>Customer Contact Center - Generalists</v>
          </cell>
          <cell r="G1347">
            <v>4780</v>
          </cell>
          <cell r="H1347" t="str">
            <v>Customer Service Associat</v>
          </cell>
          <cell r="I1347" t="str">
            <v>Customer Service Associate</v>
          </cell>
          <cell r="J1347">
            <v>38117</v>
          </cell>
          <cell r="K1347">
            <v>38117</v>
          </cell>
          <cell r="L1347">
            <v>25169.040000000001</v>
          </cell>
          <cell r="M1347" t="str">
            <v xml:space="preserve">    23920.00</v>
          </cell>
          <cell r="N1347">
            <v>0.08</v>
          </cell>
          <cell r="O1347" t="str">
            <v>Candace D Boswell</v>
          </cell>
          <cell r="P1347" t="str">
            <v>Wright, Matthew</v>
          </cell>
        </row>
        <row r="1348">
          <cell r="A1348">
            <v>14975</v>
          </cell>
          <cell r="B1348" t="str">
            <v>McCoy</v>
          </cell>
          <cell r="C1348" t="str">
            <v>Michael</v>
          </cell>
          <cell r="D1348" t="str">
            <v>Non-Exempt,Non-Union</v>
          </cell>
          <cell r="E1348">
            <v>594</v>
          </cell>
          <cell r="F1348" t="str">
            <v>Customer Contact Center - Generalists</v>
          </cell>
          <cell r="G1348">
            <v>4780</v>
          </cell>
          <cell r="H1348" t="str">
            <v>Customer Service Associat</v>
          </cell>
          <cell r="I1348" t="str">
            <v>Customer Service Associate</v>
          </cell>
          <cell r="J1348">
            <v>38117</v>
          </cell>
          <cell r="K1348">
            <v>38117</v>
          </cell>
          <cell r="L1348">
            <v>23712.959999999999</v>
          </cell>
          <cell r="M1348" t="str">
            <v xml:space="preserve">    23920.00</v>
          </cell>
          <cell r="N1348">
            <v>0.08</v>
          </cell>
          <cell r="O1348" t="str">
            <v>Marci L Mahpari</v>
          </cell>
          <cell r="P1348" t="str">
            <v>Wright, Matthew</v>
          </cell>
        </row>
        <row r="1349">
          <cell r="A1349">
            <v>14982</v>
          </cell>
          <cell r="B1349" t="str">
            <v>Berman</v>
          </cell>
          <cell r="C1349" t="str">
            <v>Howard</v>
          </cell>
          <cell r="D1349" t="str">
            <v>Non-Exempt,Non-Union</v>
          </cell>
          <cell r="E1349">
            <v>594</v>
          </cell>
          <cell r="F1349" t="str">
            <v>Customer Contact Center - Generalists</v>
          </cell>
          <cell r="G1349">
            <v>4780</v>
          </cell>
          <cell r="H1349" t="str">
            <v>Customer Service Associat</v>
          </cell>
          <cell r="I1349" t="str">
            <v>Customer Service Associate</v>
          </cell>
          <cell r="J1349">
            <v>38117</v>
          </cell>
          <cell r="K1349">
            <v>38117</v>
          </cell>
          <cell r="L1349">
            <v>24440.880000000001</v>
          </cell>
          <cell r="M1349" t="str">
            <v xml:space="preserve">    23920.00</v>
          </cell>
          <cell r="N1349">
            <v>0.08</v>
          </cell>
          <cell r="O1349" t="str">
            <v>Marci L Mahpari</v>
          </cell>
          <cell r="P1349" t="str">
            <v>Wright, Matthew</v>
          </cell>
        </row>
        <row r="1350">
          <cell r="A1350">
            <v>14983</v>
          </cell>
          <cell r="B1350" t="str">
            <v>Becker</v>
          </cell>
          <cell r="C1350" t="str">
            <v>Jerry</v>
          </cell>
          <cell r="D1350" t="str">
            <v>Non-Exempt,Non-Union</v>
          </cell>
          <cell r="E1350">
            <v>594</v>
          </cell>
          <cell r="F1350" t="str">
            <v>Customer Contact Center - Generalists</v>
          </cell>
          <cell r="G1350">
            <v>4780</v>
          </cell>
          <cell r="H1350" t="str">
            <v>Customer Service Associat</v>
          </cell>
          <cell r="I1350" t="str">
            <v>Customer Service Associate</v>
          </cell>
          <cell r="J1350">
            <v>38117</v>
          </cell>
          <cell r="K1350">
            <v>38117</v>
          </cell>
          <cell r="L1350">
            <v>23712.959999999999</v>
          </cell>
          <cell r="M1350" t="str">
            <v xml:space="preserve">    23920.00</v>
          </cell>
          <cell r="N1350">
            <v>0.08</v>
          </cell>
          <cell r="O1350" t="str">
            <v>Geoffrey St Clair</v>
          </cell>
          <cell r="P1350" t="str">
            <v>Wright, Matthew</v>
          </cell>
        </row>
        <row r="1351">
          <cell r="A1351">
            <v>14984</v>
          </cell>
          <cell r="B1351" t="str">
            <v>Collins</v>
          </cell>
          <cell r="C1351" t="str">
            <v>Joseph</v>
          </cell>
          <cell r="D1351" t="str">
            <v>Non-Exempt,Non-Union</v>
          </cell>
          <cell r="E1351">
            <v>594</v>
          </cell>
          <cell r="F1351" t="str">
            <v>Customer Contact Center - Generalists</v>
          </cell>
          <cell r="G1351">
            <v>4780</v>
          </cell>
          <cell r="H1351" t="str">
            <v>Customer Service Associat</v>
          </cell>
          <cell r="I1351" t="str">
            <v>Customer Service Associate</v>
          </cell>
          <cell r="J1351">
            <v>38117</v>
          </cell>
          <cell r="K1351">
            <v>38117</v>
          </cell>
          <cell r="L1351">
            <v>24440.880000000001</v>
          </cell>
          <cell r="M1351" t="str">
            <v xml:space="preserve">    23920.00</v>
          </cell>
          <cell r="N1351">
            <v>0.08</v>
          </cell>
          <cell r="O1351" t="str">
            <v>Candace D Boswell</v>
          </cell>
          <cell r="P1351" t="str">
            <v>Wright, Matthew</v>
          </cell>
        </row>
        <row r="1352">
          <cell r="A1352">
            <v>14985</v>
          </cell>
          <cell r="B1352" t="str">
            <v>Nash</v>
          </cell>
          <cell r="C1352" t="str">
            <v>Quante</v>
          </cell>
          <cell r="D1352" t="str">
            <v>Non-Exempt,Non-Union</v>
          </cell>
          <cell r="E1352">
            <v>594</v>
          </cell>
          <cell r="F1352" t="str">
            <v>Customer Contact Center - Generalists</v>
          </cell>
          <cell r="G1352">
            <v>4780</v>
          </cell>
          <cell r="H1352" t="str">
            <v>Customer Service Associat</v>
          </cell>
          <cell r="I1352" t="str">
            <v>Customer Service Associate</v>
          </cell>
          <cell r="J1352">
            <v>38117</v>
          </cell>
          <cell r="K1352">
            <v>38117</v>
          </cell>
          <cell r="L1352">
            <v>23712.959999999999</v>
          </cell>
          <cell r="M1352" t="str">
            <v xml:space="preserve">    23920.00</v>
          </cell>
          <cell r="N1352">
            <v>0.08</v>
          </cell>
          <cell r="O1352" t="str">
            <v>Matthew J Feist</v>
          </cell>
          <cell r="P1352" t="str">
            <v>Wright, Matthew</v>
          </cell>
        </row>
        <row r="1353">
          <cell r="A1353">
            <v>14986</v>
          </cell>
          <cell r="B1353" t="str">
            <v>Ortiz</v>
          </cell>
          <cell r="C1353" t="str">
            <v>Ruben</v>
          </cell>
          <cell r="D1353" t="str">
            <v>Non-Exempt,Non-Union</v>
          </cell>
          <cell r="E1353">
            <v>594</v>
          </cell>
          <cell r="F1353" t="str">
            <v>Customer Contact Center - Generalists</v>
          </cell>
          <cell r="G1353">
            <v>4780</v>
          </cell>
          <cell r="H1353" t="str">
            <v>Customer Service Associat</v>
          </cell>
          <cell r="I1353" t="str">
            <v>Customer Service Associate</v>
          </cell>
          <cell r="J1353">
            <v>38117</v>
          </cell>
          <cell r="K1353">
            <v>38117</v>
          </cell>
          <cell r="L1353">
            <v>23712.959999999999</v>
          </cell>
          <cell r="M1353" t="str">
            <v xml:space="preserve">    23920.00</v>
          </cell>
          <cell r="N1353">
            <v>0.08</v>
          </cell>
          <cell r="O1353" t="str">
            <v>Matthew J Feist</v>
          </cell>
          <cell r="P1353" t="str">
            <v>Wright, Matthew</v>
          </cell>
        </row>
        <row r="1354">
          <cell r="A1354">
            <v>14987</v>
          </cell>
          <cell r="B1354" t="str">
            <v>Robinson</v>
          </cell>
          <cell r="C1354" t="str">
            <v>Adam</v>
          </cell>
          <cell r="D1354" t="str">
            <v>Non-Exempt,Non-Union</v>
          </cell>
          <cell r="E1354">
            <v>594</v>
          </cell>
          <cell r="F1354" t="str">
            <v>Customer Contact Center - Generalists</v>
          </cell>
          <cell r="G1354">
            <v>4780</v>
          </cell>
          <cell r="H1354" t="str">
            <v>Customer Service Associat</v>
          </cell>
          <cell r="I1354" t="str">
            <v>Customer Service Associate</v>
          </cell>
          <cell r="J1354">
            <v>38117</v>
          </cell>
          <cell r="K1354">
            <v>38117</v>
          </cell>
          <cell r="L1354">
            <v>23026.560000000001</v>
          </cell>
          <cell r="M1354" t="str">
            <v xml:space="preserve">    23920.00</v>
          </cell>
          <cell r="N1354">
            <v>0.08</v>
          </cell>
          <cell r="O1354" t="str">
            <v>Candace D Boswell</v>
          </cell>
          <cell r="P1354" t="str">
            <v>Wright, Matthew</v>
          </cell>
        </row>
        <row r="1355">
          <cell r="A1355">
            <v>14988</v>
          </cell>
          <cell r="B1355" t="str">
            <v>White</v>
          </cell>
          <cell r="C1355" t="str">
            <v>Randy</v>
          </cell>
          <cell r="D1355" t="str">
            <v>Non-Exempt,Non-Union</v>
          </cell>
          <cell r="E1355">
            <v>594</v>
          </cell>
          <cell r="F1355" t="str">
            <v>Customer Contact Center - Generalists</v>
          </cell>
          <cell r="G1355">
            <v>4780</v>
          </cell>
          <cell r="H1355" t="str">
            <v>Customer Service Associat</v>
          </cell>
          <cell r="I1355" t="str">
            <v>Customer Service Associate</v>
          </cell>
          <cell r="J1355">
            <v>38117</v>
          </cell>
          <cell r="K1355">
            <v>38117</v>
          </cell>
          <cell r="L1355">
            <v>23712.959999999999</v>
          </cell>
          <cell r="M1355" t="str">
            <v xml:space="preserve">    23920.00</v>
          </cell>
          <cell r="N1355">
            <v>0.08</v>
          </cell>
          <cell r="O1355" t="str">
            <v>Holly E Kadow</v>
          </cell>
          <cell r="P1355" t="str">
            <v>Wright, Matthew</v>
          </cell>
        </row>
        <row r="1356">
          <cell r="A1356">
            <v>14989</v>
          </cell>
          <cell r="B1356" t="str">
            <v>Snyder</v>
          </cell>
          <cell r="C1356" t="str">
            <v>John</v>
          </cell>
          <cell r="D1356" t="str">
            <v>Non-Exempt,Non-Union</v>
          </cell>
          <cell r="E1356">
            <v>594</v>
          </cell>
          <cell r="F1356" t="str">
            <v>Customer Contact Center - Generalists</v>
          </cell>
          <cell r="G1356">
            <v>4780</v>
          </cell>
          <cell r="H1356" t="str">
            <v>Customer Service Associat</v>
          </cell>
          <cell r="I1356" t="str">
            <v>Customer Service Associate</v>
          </cell>
          <cell r="J1356">
            <v>38117</v>
          </cell>
          <cell r="K1356">
            <v>38117</v>
          </cell>
          <cell r="L1356">
            <v>25169.040000000001</v>
          </cell>
          <cell r="M1356" t="str">
            <v xml:space="preserve">    23920.00</v>
          </cell>
          <cell r="N1356">
            <v>0.08</v>
          </cell>
          <cell r="O1356" t="str">
            <v>Marchell B Fredricks</v>
          </cell>
          <cell r="P1356" t="str">
            <v>Wright, Matthew</v>
          </cell>
        </row>
        <row r="1357">
          <cell r="A1357">
            <v>14999</v>
          </cell>
          <cell r="B1357" t="str">
            <v>Stock</v>
          </cell>
          <cell r="C1357" t="str">
            <v>Katherine</v>
          </cell>
          <cell r="D1357" t="str">
            <v>Non-Exempt,Non-Union</v>
          </cell>
          <cell r="E1357">
            <v>269</v>
          </cell>
          <cell r="F1357" t="str">
            <v>CBS Asset &amp; Cost Recovery Acctg</v>
          </cell>
          <cell r="G1357">
            <v>1953</v>
          </cell>
          <cell r="H1357" t="str">
            <v>Accountant, Gen - Assoc</v>
          </cell>
          <cell r="I1357" t="str">
            <v>Accountant, Gen - Assoc</v>
          </cell>
          <cell r="J1357">
            <v>38124</v>
          </cell>
          <cell r="K1357">
            <v>38124</v>
          </cell>
          <cell r="L1357">
            <v>43500</v>
          </cell>
          <cell r="M1357" t="str">
            <v xml:space="preserve">    43500.00</v>
          </cell>
          <cell r="N1357">
            <v>0.2</v>
          </cell>
          <cell r="O1357" t="str">
            <v>Dean M Wirick</v>
          </cell>
          <cell r="P1357" t="str">
            <v>MacRitchie, Andy</v>
          </cell>
        </row>
        <row r="1358">
          <cell r="A1358">
            <v>15003</v>
          </cell>
          <cell r="B1358" t="str">
            <v>Spencer</v>
          </cell>
          <cell r="C1358" t="str">
            <v>Janice</v>
          </cell>
          <cell r="D1358" t="str">
            <v>Exempt</v>
          </cell>
          <cell r="E1358">
            <v>904</v>
          </cell>
          <cell r="F1358" t="str">
            <v>Procurement Power Generation</v>
          </cell>
          <cell r="G1358">
            <v>2040</v>
          </cell>
          <cell r="H1358" t="str">
            <v>Buyer - Ld/Sr</v>
          </cell>
          <cell r="I1358" t="str">
            <v>Buyer - Ld/Sr</v>
          </cell>
          <cell r="J1358">
            <v>38110</v>
          </cell>
          <cell r="K1358">
            <v>38110</v>
          </cell>
          <cell r="L1358">
            <v>62400</v>
          </cell>
          <cell r="M1358" t="str">
            <v xml:space="preserve">    66100.00</v>
          </cell>
          <cell r="N1358">
            <v>0.24</v>
          </cell>
          <cell r="O1358" t="str">
            <v>Brian R Lind</v>
          </cell>
          <cell r="P1358" t="str">
            <v>MacRitchie, Andy</v>
          </cell>
        </row>
        <row r="1359">
          <cell r="A1359">
            <v>15041</v>
          </cell>
          <cell r="B1359" t="str">
            <v>Willey</v>
          </cell>
          <cell r="C1359" t="str">
            <v>Tonja</v>
          </cell>
          <cell r="D1359" t="str">
            <v>Exempt</v>
          </cell>
          <cell r="E1359">
            <v>245</v>
          </cell>
          <cell r="F1359" t="str">
            <v>Compensation</v>
          </cell>
          <cell r="G1359">
            <v>2053</v>
          </cell>
          <cell r="H1359" t="str">
            <v>Cnslt, HR - Ld/Sr</v>
          </cell>
          <cell r="I1359" t="str">
            <v>Cnslt, HR - Ld/Sr</v>
          </cell>
          <cell r="J1359">
            <v>38131</v>
          </cell>
          <cell r="K1359">
            <v>38131</v>
          </cell>
          <cell r="L1359">
            <v>94999.92</v>
          </cell>
          <cell r="M1359" t="str">
            <v xml:space="preserve">    93600.00</v>
          </cell>
          <cell r="N1359">
            <v>0.3</v>
          </cell>
          <cell r="O1359" t="str">
            <v>Erich D Wilson</v>
          </cell>
          <cell r="P1359" t="str">
            <v>Pittman, Michael J</v>
          </cell>
        </row>
        <row r="1360">
          <cell r="A1360">
            <v>15044</v>
          </cell>
          <cell r="B1360" t="str">
            <v>Bigham</v>
          </cell>
          <cell r="C1360" t="str">
            <v>Gordon</v>
          </cell>
          <cell r="D1360" t="str">
            <v>Exempt</v>
          </cell>
          <cell r="E1360">
            <v>1077</v>
          </cell>
          <cell r="F1360" t="str">
            <v>Generation Engineering</v>
          </cell>
          <cell r="G1360">
            <v>2120</v>
          </cell>
          <cell r="H1360" t="str">
            <v>Engineer - Ld/Sr</v>
          </cell>
          <cell r="I1360" t="str">
            <v>Engineer - Ld/Sr</v>
          </cell>
          <cell r="J1360">
            <v>38152</v>
          </cell>
          <cell r="K1360">
            <v>38152</v>
          </cell>
          <cell r="L1360">
            <v>78000</v>
          </cell>
          <cell r="M1360" t="str">
            <v xml:space="preserve">    80400.00</v>
          </cell>
          <cell r="N1360">
            <v>0.24</v>
          </cell>
          <cell r="O1360" t="str">
            <v>David J Godfrey</v>
          </cell>
          <cell r="P1360" t="str">
            <v>Cunningham, Barry G</v>
          </cell>
        </row>
        <row r="1361">
          <cell r="A1361">
            <v>15051</v>
          </cell>
          <cell r="B1361" t="str">
            <v>Hartzell</v>
          </cell>
          <cell r="C1361" t="str">
            <v>Kandice</v>
          </cell>
          <cell r="D1361" t="str">
            <v>Non-Exempt,Non-Union</v>
          </cell>
          <cell r="E1361">
            <v>1000</v>
          </cell>
          <cell r="F1361" t="str">
            <v>IT &amp; CDS</v>
          </cell>
          <cell r="G1361">
            <v>2019</v>
          </cell>
          <cell r="H1361" t="str">
            <v>Assistant, Exec</v>
          </cell>
          <cell r="I1361" t="str">
            <v>Assistant, Exec</v>
          </cell>
          <cell r="J1361">
            <v>38140</v>
          </cell>
          <cell r="K1361">
            <v>38140</v>
          </cell>
          <cell r="L1361">
            <v>45000</v>
          </cell>
          <cell r="M1361" t="str">
            <v xml:space="preserve">    43800.00</v>
          </cell>
          <cell r="N1361">
            <v>0.2</v>
          </cell>
          <cell r="O1361" t="str">
            <v>A Richard Walje</v>
          </cell>
          <cell r="P1361" t="str">
            <v>Walje, A Richard</v>
          </cell>
        </row>
        <row r="1362">
          <cell r="A1362">
            <v>15093</v>
          </cell>
          <cell r="B1362" t="str">
            <v>Mayer</v>
          </cell>
          <cell r="C1362" t="str">
            <v>Mark</v>
          </cell>
          <cell r="D1362" t="str">
            <v>Exempt</v>
          </cell>
          <cell r="E1362">
            <v>175</v>
          </cell>
          <cell r="F1362" t="str">
            <v>Controller</v>
          </cell>
          <cell r="G1362">
            <v>7544</v>
          </cell>
          <cell r="H1362" t="str">
            <v>Analyst, Fin/Actng - Ld/S</v>
          </cell>
          <cell r="I1362" t="str">
            <v>Analyst, Fin/Actng - Ld/Sr</v>
          </cell>
          <cell r="J1362">
            <v>38152</v>
          </cell>
          <cell r="K1362">
            <v>38152</v>
          </cell>
          <cell r="L1362">
            <v>70000.08</v>
          </cell>
          <cell r="M1362" t="str">
            <v xml:space="preserve">    66150.00</v>
          </cell>
          <cell r="N1362">
            <v>0.24</v>
          </cell>
          <cell r="O1362" t="str">
            <v>Daniel O'Hara</v>
          </cell>
          <cell r="P1362" t="str">
            <v>Peach, Richard</v>
          </cell>
        </row>
        <row r="1363">
          <cell r="A1363">
            <v>15099</v>
          </cell>
          <cell r="B1363" t="str">
            <v>Panditrao</v>
          </cell>
          <cell r="C1363" t="str">
            <v>Chandrashekhar</v>
          </cell>
          <cell r="D1363" t="str">
            <v>Exempt</v>
          </cell>
          <cell r="E1363">
            <v>502</v>
          </cell>
          <cell r="F1363" t="str">
            <v>IT SAP Infrastructure</v>
          </cell>
          <cell r="G1363">
            <v>2133</v>
          </cell>
          <cell r="H1363" t="str">
            <v>IT Spclst, CS Gen - Ld/Sr</v>
          </cell>
          <cell r="I1363" t="str">
            <v>IT Spclst, CS Gen - Ld/Sr</v>
          </cell>
          <cell r="J1363">
            <v>38139</v>
          </cell>
          <cell r="K1363">
            <v>38139</v>
          </cell>
          <cell r="L1363">
            <v>87000</v>
          </cell>
          <cell r="M1363" t="str">
            <v xml:space="preserve">    85250.00</v>
          </cell>
          <cell r="N1363">
            <v>0.24</v>
          </cell>
          <cell r="O1363" t="str">
            <v>Gordon P Hale</v>
          </cell>
          <cell r="P1363" t="str">
            <v>Walje, A Richard</v>
          </cell>
        </row>
        <row r="1364">
          <cell r="A1364">
            <v>15100</v>
          </cell>
          <cell r="B1364" t="str">
            <v>Laris</v>
          </cell>
          <cell r="C1364" t="str">
            <v>Brice</v>
          </cell>
          <cell r="D1364" t="str">
            <v>Exempt</v>
          </cell>
          <cell r="E1364">
            <v>930</v>
          </cell>
          <cell r="F1364" t="str">
            <v>PacifiCorp Learning / ILT</v>
          </cell>
          <cell r="G1364">
            <v>2303</v>
          </cell>
          <cell r="H1364" t="str">
            <v>Trainer, Gen - Car</v>
          </cell>
          <cell r="I1364" t="str">
            <v>Trainer, Gen - Car</v>
          </cell>
          <cell r="J1364">
            <v>38139</v>
          </cell>
          <cell r="K1364">
            <v>38139</v>
          </cell>
          <cell r="L1364">
            <v>48400.08</v>
          </cell>
          <cell r="M1364" t="str">
            <v xml:space="preserve">    56200.00</v>
          </cell>
          <cell r="N1364">
            <v>0.2</v>
          </cell>
          <cell r="O1364" t="str">
            <v>Charles E Beyer</v>
          </cell>
          <cell r="P1364" t="str">
            <v>Pittman, Michael J</v>
          </cell>
        </row>
        <row r="1365">
          <cell r="A1365">
            <v>15101</v>
          </cell>
          <cell r="B1365" t="str">
            <v>Wilson</v>
          </cell>
          <cell r="C1365" t="str">
            <v>Brenda</v>
          </cell>
          <cell r="D1365" t="str">
            <v>Exempt</v>
          </cell>
          <cell r="E1365">
            <v>245</v>
          </cell>
          <cell r="F1365" t="str">
            <v>Compensation</v>
          </cell>
          <cell r="G1365">
            <v>1994</v>
          </cell>
          <cell r="H1365" t="str">
            <v>Analyst, HR - Ld/Sr</v>
          </cell>
          <cell r="I1365" t="str">
            <v>Analyst, HR - Ld/Sr</v>
          </cell>
          <cell r="J1365">
            <v>38166</v>
          </cell>
          <cell r="K1365">
            <v>38166</v>
          </cell>
          <cell r="L1365">
            <v>64999.92</v>
          </cell>
          <cell r="M1365" t="str">
            <v xml:space="preserve">    72800.00</v>
          </cell>
          <cell r="N1365">
            <v>0.24</v>
          </cell>
          <cell r="O1365" t="str">
            <v>Kimberly A Arlen</v>
          </cell>
          <cell r="P1365" t="str">
            <v>Pittman, Michael J</v>
          </cell>
        </row>
        <row r="1366">
          <cell r="A1366">
            <v>15114</v>
          </cell>
          <cell r="B1366" t="str">
            <v>Blessing</v>
          </cell>
          <cell r="C1366" t="str">
            <v>Stuart</v>
          </cell>
          <cell r="D1366" t="str">
            <v>Exempt</v>
          </cell>
          <cell r="E1366">
            <v>667</v>
          </cell>
          <cell r="F1366" t="str">
            <v>Huntington Support</v>
          </cell>
          <cell r="G1366">
            <v>2120</v>
          </cell>
          <cell r="H1366" t="str">
            <v>Engineer - Ld/Sr</v>
          </cell>
          <cell r="I1366" t="str">
            <v>Engineer - Ld/Sr</v>
          </cell>
          <cell r="J1366">
            <v>38152</v>
          </cell>
          <cell r="K1366">
            <v>38152</v>
          </cell>
          <cell r="L1366">
            <v>75000</v>
          </cell>
          <cell r="M1366" t="str">
            <v xml:space="preserve">    80400.00</v>
          </cell>
          <cell r="N1366">
            <v>0.24</v>
          </cell>
          <cell r="O1366" t="str">
            <v>Glenn L Pinterich</v>
          </cell>
          <cell r="P1366" t="str">
            <v>Cunningham, Barry G</v>
          </cell>
        </row>
        <row r="1367">
          <cell r="A1367">
            <v>15134</v>
          </cell>
          <cell r="B1367" t="str">
            <v>Kerchinsky</v>
          </cell>
          <cell r="C1367" t="str">
            <v>Patience</v>
          </cell>
          <cell r="D1367" t="str">
            <v>Exempt</v>
          </cell>
          <cell r="E1367">
            <v>1109</v>
          </cell>
          <cell r="F1367" t="str">
            <v>Program Planning</v>
          </cell>
          <cell r="G1367">
            <v>8543</v>
          </cell>
          <cell r="H1367" t="str">
            <v>Analyst, Business - Car</v>
          </cell>
          <cell r="I1367" t="str">
            <v>Analyst, Business - Car</v>
          </cell>
          <cell r="J1367">
            <v>38152</v>
          </cell>
          <cell r="K1367">
            <v>38152</v>
          </cell>
          <cell r="L1367">
            <v>53500.08</v>
          </cell>
          <cell r="M1367" t="str">
            <v xml:space="preserve">    54250.00</v>
          </cell>
          <cell r="N1367">
            <v>0.2</v>
          </cell>
          <cell r="O1367" t="str">
            <v>Richard A Vail</v>
          </cell>
          <cell r="P1367" t="str">
            <v>Wright, Matthew</v>
          </cell>
        </row>
        <row r="1368">
          <cell r="A1368">
            <v>15156</v>
          </cell>
          <cell r="B1368" t="str">
            <v>Hermann Jr</v>
          </cell>
          <cell r="C1368" t="str">
            <v>James</v>
          </cell>
          <cell r="D1368" t="str">
            <v>Exempt</v>
          </cell>
          <cell r="E1368">
            <v>594</v>
          </cell>
          <cell r="F1368" t="str">
            <v>Customer Contact Center - Generalists</v>
          </cell>
          <cell r="G1368">
            <v>2268</v>
          </cell>
          <cell r="H1368" t="str">
            <v>Supervisor, Bus Ctr</v>
          </cell>
          <cell r="I1368" t="str">
            <v>Supervisor, Bus Ctr</v>
          </cell>
          <cell r="J1368">
            <v>38145</v>
          </cell>
          <cell r="K1368">
            <v>38145</v>
          </cell>
          <cell r="L1368">
            <v>59500.08</v>
          </cell>
          <cell r="M1368" t="str">
            <v xml:space="preserve">    61400.00</v>
          </cell>
          <cell r="N1368">
            <v>0.2</v>
          </cell>
          <cell r="O1368" t="str">
            <v>Aric D Muhlestein</v>
          </cell>
          <cell r="P1368" t="str">
            <v>Wright, Matthew</v>
          </cell>
        </row>
        <row r="1369">
          <cell r="A1369">
            <v>15158</v>
          </cell>
          <cell r="B1369" t="str">
            <v>Daghlian</v>
          </cell>
          <cell r="C1369" t="str">
            <v>Jimmy</v>
          </cell>
          <cell r="D1369" t="str">
            <v>Exempt</v>
          </cell>
          <cell r="E1369">
            <v>1077</v>
          </cell>
          <cell r="F1369" t="str">
            <v>Generation Engineering</v>
          </cell>
          <cell r="G1369">
            <v>2119</v>
          </cell>
          <cell r="H1369" t="str">
            <v>Engineer - Car</v>
          </cell>
          <cell r="I1369" t="str">
            <v>Engineer - Car</v>
          </cell>
          <cell r="J1369">
            <v>38160</v>
          </cell>
          <cell r="K1369">
            <v>38160</v>
          </cell>
          <cell r="L1369">
            <v>79200</v>
          </cell>
          <cell r="M1369" t="str">
            <v xml:space="preserve">    68700.00</v>
          </cell>
          <cell r="N1369">
            <v>0.24</v>
          </cell>
          <cell r="O1369" t="str">
            <v>Rodney K Roberts</v>
          </cell>
          <cell r="P1369" t="str">
            <v>Cunningham, Barry G</v>
          </cell>
        </row>
        <row r="1370">
          <cell r="A1370">
            <v>15159</v>
          </cell>
          <cell r="B1370" t="str">
            <v>Mehta</v>
          </cell>
          <cell r="C1370" t="str">
            <v>Arun</v>
          </cell>
          <cell r="D1370" t="str">
            <v>Exempt</v>
          </cell>
          <cell r="E1370">
            <v>1077</v>
          </cell>
          <cell r="F1370" t="str">
            <v>Generation Engineering</v>
          </cell>
          <cell r="G1370">
            <v>2121</v>
          </cell>
          <cell r="H1370" t="str">
            <v>Engineer - Princ</v>
          </cell>
          <cell r="I1370" t="str">
            <v>Engineer - Princ</v>
          </cell>
          <cell r="J1370">
            <v>38168</v>
          </cell>
          <cell r="K1370">
            <v>38168</v>
          </cell>
          <cell r="L1370">
            <v>100000.08</v>
          </cell>
          <cell r="M1370" t="str">
            <v xml:space="preserve">    94950.00</v>
          </cell>
          <cell r="N1370">
            <v>0.3</v>
          </cell>
          <cell r="O1370" t="str">
            <v>Rodney K Roberts</v>
          </cell>
          <cell r="P1370" t="str">
            <v>Cunningham, Barry G</v>
          </cell>
        </row>
        <row r="1371">
          <cell r="A1371">
            <v>15163</v>
          </cell>
          <cell r="B1371" t="str">
            <v>Wood</v>
          </cell>
          <cell r="C1371" t="str">
            <v>Dean</v>
          </cell>
          <cell r="D1371" t="str">
            <v>Exempt</v>
          </cell>
          <cell r="E1371">
            <v>1077</v>
          </cell>
          <cell r="F1371" t="str">
            <v>Generation Engineering</v>
          </cell>
          <cell r="G1371">
            <v>2120</v>
          </cell>
          <cell r="H1371" t="str">
            <v>Engineer - Ld/Sr</v>
          </cell>
          <cell r="I1371" t="str">
            <v>Engineer - Ld/Sr</v>
          </cell>
          <cell r="J1371">
            <v>38159</v>
          </cell>
          <cell r="K1371">
            <v>38159</v>
          </cell>
          <cell r="L1371">
            <v>82500</v>
          </cell>
          <cell r="M1371" t="str">
            <v xml:space="preserve">    80400.00</v>
          </cell>
          <cell r="N1371">
            <v>0.24</v>
          </cell>
          <cell r="O1371" t="str">
            <v>Rodney K Roberts</v>
          </cell>
          <cell r="P1371" t="str">
            <v>Cunningham, Barry G</v>
          </cell>
        </row>
        <row r="1372">
          <cell r="A1372">
            <v>15176</v>
          </cell>
          <cell r="B1372" t="str">
            <v>Nelson</v>
          </cell>
          <cell r="C1372" t="str">
            <v>Ryan</v>
          </cell>
          <cell r="D1372" t="str">
            <v>Exempt</v>
          </cell>
          <cell r="E1372">
            <v>902</v>
          </cell>
          <cell r="F1372" t="str">
            <v>PacifiCorp Learning / eLrng</v>
          </cell>
          <cell r="G1372">
            <v>2064</v>
          </cell>
          <cell r="H1372" t="str">
            <v>Coord, HR - Ld/Sr</v>
          </cell>
          <cell r="I1372" t="str">
            <v>Coord, HR - Ld/Sr</v>
          </cell>
          <cell r="J1372">
            <v>38159</v>
          </cell>
          <cell r="K1372">
            <v>38159</v>
          </cell>
          <cell r="L1372">
            <v>36000</v>
          </cell>
          <cell r="M1372" t="str">
            <v xml:space="preserve">    41650.00</v>
          </cell>
          <cell r="N1372">
            <v>0.2</v>
          </cell>
          <cell r="O1372" t="str">
            <v>Janna M Sondenaa</v>
          </cell>
          <cell r="P1372" t="str">
            <v>Pittman, Michael J</v>
          </cell>
        </row>
        <row r="1373">
          <cell r="A1373">
            <v>15183</v>
          </cell>
          <cell r="B1373" t="str">
            <v>Benns</v>
          </cell>
          <cell r="C1373" t="str">
            <v>Robert</v>
          </cell>
          <cell r="D1373" t="str">
            <v>Exempt</v>
          </cell>
          <cell r="E1373">
            <v>175</v>
          </cell>
          <cell r="F1373" t="str">
            <v>Controller</v>
          </cell>
          <cell r="G1373">
            <v>2156</v>
          </cell>
          <cell r="H1373" t="str">
            <v>Int'l Assignee</v>
          </cell>
          <cell r="I1373" t="str">
            <v>Mng Dirctr, Perf Mgmt &amp; Rptg</v>
          </cell>
          <cell r="J1373">
            <v>38154</v>
          </cell>
          <cell r="K1373">
            <v>38154</v>
          </cell>
          <cell r="L1373">
            <v>0</v>
          </cell>
          <cell r="M1373" t="str">
            <v xml:space="preserve">        0.00</v>
          </cell>
          <cell r="N1373">
            <v>0.4</v>
          </cell>
          <cell r="O1373" t="str">
            <v>Richard Peach</v>
          </cell>
          <cell r="P1373" t="str">
            <v>Peach, Richard</v>
          </cell>
        </row>
        <row r="1374">
          <cell r="A1374">
            <v>15185</v>
          </cell>
          <cell r="B1374" t="str">
            <v>Ollila</v>
          </cell>
          <cell r="C1374" t="str">
            <v>Donald</v>
          </cell>
          <cell r="D1374" t="str">
            <v>Exempt</v>
          </cell>
          <cell r="E1374">
            <v>503</v>
          </cell>
          <cell r="F1374" t="str">
            <v>IT Corporate Apps &amp; Systems</v>
          </cell>
          <cell r="G1374">
            <v>2149</v>
          </cell>
          <cell r="H1374" t="str">
            <v>IT Spclst, SA&amp;D - Assoc</v>
          </cell>
          <cell r="I1374" t="str">
            <v>IT Spclst, SA&amp;D - Assoc</v>
          </cell>
          <cell r="J1374">
            <v>38166</v>
          </cell>
          <cell r="K1374">
            <v>38166</v>
          </cell>
          <cell r="L1374">
            <v>42000</v>
          </cell>
          <cell r="M1374" t="str">
            <v xml:space="preserve">    49000.00</v>
          </cell>
          <cell r="N1374">
            <v>0.2</v>
          </cell>
          <cell r="O1374" t="str">
            <v>Carol L Haertlein</v>
          </cell>
          <cell r="P1374" t="str">
            <v>Walje, A Richard</v>
          </cell>
        </row>
        <row r="1375">
          <cell r="A1375">
            <v>15189</v>
          </cell>
          <cell r="B1375" t="str">
            <v>Hemstreet</v>
          </cell>
          <cell r="C1375" t="str">
            <v>Timothy</v>
          </cell>
          <cell r="D1375" t="str">
            <v>Exempt</v>
          </cell>
          <cell r="E1375">
            <v>1021</v>
          </cell>
          <cell r="F1375" t="str">
            <v>Major Issues Program</v>
          </cell>
          <cell r="G1375">
            <v>2235</v>
          </cell>
          <cell r="H1375" t="str">
            <v>Proj Mgr - Car</v>
          </cell>
          <cell r="I1375" t="str">
            <v>Proj Mgr - Car</v>
          </cell>
          <cell r="J1375">
            <v>38174</v>
          </cell>
          <cell r="K1375">
            <v>38174</v>
          </cell>
          <cell r="L1375">
            <v>63499.92</v>
          </cell>
          <cell r="M1375" t="str">
            <v xml:space="preserve">    76600.00</v>
          </cell>
          <cell r="N1375">
            <v>0.24</v>
          </cell>
          <cell r="O1375" t="str">
            <v>William R Edmonds</v>
          </cell>
          <cell r="P1375" t="str">
            <v>MacRitchie, Andy</v>
          </cell>
        </row>
        <row r="1376">
          <cell r="A1376">
            <v>15202</v>
          </cell>
          <cell r="B1376" t="str">
            <v>TenBrink</v>
          </cell>
          <cell r="C1376" t="str">
            <v>Dillon</v>
          </cell>
          <cell r="D1376" t="str">
            <v>Exempt</v>
          </cell>
          <cell r="E1376">
            <v>1326</v>
          </cell>
          <cell r="F1376" t="str">
            <v>Enterprise Intel Systems</v>
          </cell>
          <cell r="G1376">
            <v>2145</v>
          </cell>
          <cell r="H1376" t="str">
            <v>IT Spclst, Opr Sys - Ld/S</v>
          </cell>
          <cell r="I1376" t="str">
            <v>IT Spclst, Opr Sys - Ld/Sr</v>
          </cell>
          <cell r="J1376">
            <v>38159</v>
          </cell>
          <cell r="K1376">
            <v>38159</v>
          </cell>
          <cell r="L1376">
            <v>78499.92</v>
          </cell>
          <cell r="M1376" t="str">
            <v xml:space="preserve">    80000.00</v>
          </cell>
          <cell r="N1376">
            <v>0.24</v>
          </cell>
          <cell r="O1376" t="str">
            <v>David F Leathers</v>
          </cell>
          <cell r="P1376" t="str">
            <v>Walje, A Richard</v>
          </cell>
        </row>
        <row r="1377">
          <cell r="A1377">
            <v>15236</v>
          </cell>
          <cell r="B1377" t="str">
            <v>Bjorklund</v>
          </cell>
          <cell r="C1377" t="str">
            <v>Malena</v>
          </cell>
          <cell r="D1377" t="str">
            <v>Non-Exempt,Non-Union</v>
          </cell>
          <cell r="E1377">
            <v>476</v>
          </cell>
          <cell r="F1377" t="str">
            <v>T&amp;D Systems Operations</v>
          </cell>
          <cell r="G1377">
            <v>2020</v>
          </cell>
          <cell r="H1377" t="str">
            <v>Assistant, Group/Indv</v>
          </cell>
          <cell r="I1377" t="str">
            <v>Assistant, Group/Indv</v>
          </cell>
          <cell r="J1377">
            <v>38169</v>
          </cell>
          <cell r="K1377">
            <v>38169</v>
          </cell>
          <cell r="L1377">
            <v>33000</v>
          </cell>
          <cell r="M1377" t="str">
            <v xml:space="preserve">    36500.00</v>
          </cell>
          <cell r="N1377">
            <v>0.2</v>
          </cell>
          <cell r="O1377" t="str">
            <v>Douglas R Butler</v>
          </cell>
          <cell r="P1377" t="str">
            <v>Wright, Matthew</v>
          </cell>
        </row>
        <row r="1378">
          <cell r="A1378">
            <v>15248</v>
          </cell>
          <cell r="B1378" t="str">
            <v>Waterman</v>
          </cell>
          <cell r="C1378" t="str">
            <v>Casey</v>
          </cell>
          <cell r="D1378" t="str">
            <v>Exempt</v>
          </cell>
          <cell r="E1378">
            <v>1013</v>
          </cell>
          <cell r="F1378" t="str">
            <v>External Reporting</v>
          </cell>
          <cell r="G1378">
            <v>7544</v>
          </cell>
          <cell r="H1378" t="str">
            <v>Analyst, Fin/Actng - Ld/S</v>
          </cell>
          <cell r="I1378" t="str">
            <v>Analyst, Fin/Actng - Ld/Sr</v>
          </cell>
          <cell r="J1378">
            <v>38196</v>
          </cell>
          <cell r="K1378">
            <v>38196</v>
          </cell>
          <cell r="L1378">
            <v>61500</v>
          </cell>
          <cell r="M1378" t="str">
            <v xml:space="preserve">    66150.00</v>
          </cell>
          <cell r="N1378">
            <v>0.24</v>
          </cell>
          <cell r="O1378" t="str">
            <v>Nikki L Kobliha</v>
          </cell>
          <cell r="P1378" t="str">
            <v>Peach, Richard</v>
          </cell>
        </row>
        <row r="1379">
          <cell r="A1379">
            <v>15251</v>
          </cell>
          <cell r="B1379" t="str">
            <v>Walch</v>
          </cell>
          <cell r="C1379" t="str">
            <v>Jonathan</v>
          </cell>
          <cell r="D1379" t="str">
            <v>Exempt</v>
          </cell>
          <cell r="E1379">
            <v>173</v>
          </cell>
          <cell r="F1379" t="str">
            <v>Auditing</v>
          </cell>
          <cell r="G1379">
            <v>2031</v>
          </cell>
          <cell r="H1379" t="str">
            <v>Auditor, Gen - Ld/Sr</v>
          </cell>
          <cell r="I1379" t="str">
            <v>Auditor, Gen - Ld/Sr</v>
          </cell>
          <cell r="J1379">
            <v>38180</v>
          </cell>
          <cell r="K1379">
            <v>38180</v>
          </cell>
          <cell r="L1379">
            <v>61999.92</v>
          </cell>
          <cell r="M1379" t="str">
            <v xml:space="preserve">    77250.00</v>
          </cell>
          <cell r="N1379">
            <v>0.24</v>
          </cell>
          <cell r="O1379" t="str">
            <v>David D Myerson</v>
          </cell>
        </row>
        <row r="1380">
          <cell r="A1380">
            <v>15264</v>
          </cell>
          <cell r="B1380" t="str">
            <v>Hoy</v>
          </cell>
          <cell r="C1380" t="str">
            <v>Howard</v>
          </cell>
          <cell r="D1380" t="str">
            <v>Exempt</v>
          </cell>
          <cell r="E1380">
            <v>1326</v>
          </cell>
          <cell r="F1380" t="str">
            <v>Enterprise Intel Systems</v>
          </cell>
          <cell r="G1380">
            <v>2145</v>
          </cell>
          <cell r="H1380" t="str">
            <v>IT Spclst, Opr Sys - Ld/S</v>
          </cell>
          <cell r="I1380" t="str">
            <v>IT Spclst, Opr Sys - Ld/Sr</v>
          </cell>
          <cell r="J1380">
            <v>38180</v>
          </cell>
          <cell r="K1380">
            <v>38180</v>
          </cell>
          <cell r="L1380">
            <v>81000</v>
          </cell>
          <cell r="M1380" t="str">
            <v xml:space="preserve">    80000.00</v>
          </cell>
          <cell r="N1380">
            <v>0.24</v>
          </cell>
          <cell r="O1380" t="str">
            <v>Jeffrey G McCombs</v>
          </cell>
          <cell r="P1380" t="str">
            <v>Walje, A Richard</v>
          </cell>
        </row>
        <row r="1381">
          <cell r="A1381">
            <v>15265</v>
          </cell>
          <cell r="B1381" t="str">
            <v>Ashbach</v>
          </cell>
          <cell r="C1381" t="str">
            <v>Brian</v>
          </cell>
          <cell r="D1381" t="str">
            <v>Exempt</v>
          </cell>
          <cell r="E1381">
            <v>1301</v>
          </cell>
          <cell r="F1381" t="str">
            <v>CFO - Risk Mgmt</v>
          </cell>
          <cell r="G1381">
            <v>1980</v>
          </cell>
          <cell r="H1381" t="str">
            <v>Analyst, Bus Sys - Assoc</v>
          </cell>
          <cell r="I1381" t="str">
            <v>Analyst, Bus Sys - Assoc</v>
          </cell>
          <cell r="J1381">
            <v>38180</v>
          </cell>
          <cell r="K1381">
            <v>38180</v>
          </cell>
          <cell r="L1381">
            <v>43000.08</v>
          </cell>
          <cell r="M1381" t="str">
            <v xml:space="preserve">    49000.00</v>
          </cell>
          <cell r="N1381">
            <v>0.2</v>
          </cell>
          <cell r="O1381" t="str">
            <v>Yannie Chen</v>
          </cell>
          <cell r="P1381" t="str">
            <v>Klein, Robert A</v>
          </cell>
        </row>
        <row r="1382">
          <cell r="A1382">
            <v>15277</v>
          </cell>
          <cell r="B1382" t="str">
            <v>Chadha</v>
          </cell>
          <cell r="C1382" t="str">
            <v>Nitin</v>
          </cell>
          <cell r="D1382" t="str">
            <v>Exempt</v>
          </cell>
          <cell r="E1382">
            <v>175</v>
          </cell>
          <cell r="F1382" t="str">
            <v>Controller</v>
          </cell>
          <cell r="G1382">
            <v>7543</v>
          </cell>
          <cell r="H1382" t="str">
            <v>Analyst, Fin/Actng - Car</v>
          </cell>
          <cell r="I1382" t="str">
            <v>Analyst, Fin/Actng - Car</v>
          </cell>
          <cell r="J1382">
            <v>38194</v>
          </cell>
          <cell r="K1382">
            <v>38194</v>
          </cell>
          <cell r="L1382">
            <v>60000</v>
          </cell>
          <cell r="M1382" t="str">
            <v xml:space="preserve">    54250.00</v>
          </cell>
          <cell r="N1382">
            <v>0.2</v>
          </cell>
          <cell r="O1382" t="str">
            <v>Steven Rosen</v>
          </cell>
          <cell r="P1382" t="str">
            <v>Peach, Richard</v>
          </cell>
        </row>
        <row r="1383">
          <cell r="A1383">
            <v>15278</v>
          </cell>
          <cell r="B1383" t="str">
            <v>Whitecar</v>
          </cell>
          <cell r="C1383" t="str">
            <v>Larry</v>
          </cell>
          <cell r="D1383" t="str">
            <v>Exempt</v>
          </cell>
          <cell r="E1383">
            <v>240</v>
          </cell>
          <cell r="F1383" t="str">
            <v>Corporate Tax</v>
          </cell>
          <cell r="G1383">
            <v>1958</v>
          </cell>
          <cell r="H1383" t="str">
            <v>Analyst, Tax - Ld/Sr</v>
          </cell>
          <cell r="I1383" t="str">
            <v>Analyst, Tax - Ld/Sr</v>
          </cell>
          <cell r="J1383">
            <v>38194</v>
          </cell>
          <cell r="K1383">
            <v>38194</v>
          </cell>
          <cell r="L1383">
            <v>70999.92</v>
          </cell>
          <cell r="M1383" t="str">
            <v xml:space="preserve">    66200.00</v>
          </cell>
          <cell r="N1383">
            <v>0.24</v>
          </cell>
          <cell r="O1383" t="str">
            <v>Harold D Elliott</v>
          </cell>
          <cell r="P1383" t="str">
            <v>Peach, Richard</v>
          </cell>
        </row>
        <row r="1384">
          <cell r="A1384">
            <v>15279</v>
          </cell>
          <cell r="B1384" t="str">
            <v>Morehouse</v>
          </cell>
          <cell r="C1384" t="str">
            <v>Patricia</v>
          </cell>
          <cell r="D1384" t="str">
            <v>Non-Exempt,Non-Union</v>
          </cell>
          <cell r="E1384">
            <v>593</v>
          </cell>
          <cell r="F1384" t="str">
            <v>Customer Contact Center- Dayshift</v>
          </cell>
          <cell r="G1384">
            <v>4780</v>
          </cell>
          <cell r="H1384" t="str">
            <v>Customer Service Associat</v>
          </cell>
          <cell r="I1384" t="str">
            <v>Customer Service Associate</v>
          </cell>
          <cell r="J1384">
            <v>38187</v>
          </cell>
          <cell r="K1384">
            <v>38187</v>
          </cell>
          <cell r="L1384">
            <v>24440.880000000001</v>
          </cell>
          <cell r="M1384" t="str">
            <v xml:space="preserve">    23920.00</v>
          </cell>
          <cell r="N1384">
            <v>0.08</v>
          </cell>
          <cell r="O1384" t="str">
            <v>Suzanne Clark</v>
          </cell>
          <cell r="P1384" t="str">
            <v>Wright, Matthew</v>
          </cell>
        </row>
        <row r="1385">
          <cell r="A1385">
            <v>15281</v>
          </cell>
          <cell r="B1385" t="str">
            <v>Cooksey</v>
          </cell>
          <cell r="C1385" t="str">
            <v>Brian</v>
          </cell>
          <cell r="D1385" t="str">
            <v>Non-Exempt,Non-Union</v>
          </cell>
          <cell r="E1385">
            <v>593</v>
          </cell>
          <cell r="F1385" t="str">
            <v>Customer Contact Center- Dayshift</v>
          </cell>
          <cell r="G1385">
            <v>4780</v>
          </cell>
          <cell r="H1385" t="str">
            <v>Customer Service Associat</v>
          </cell>
          <cell r="I1385" t="str">
            <v>Customer Service Associate</v>
          </cell>
          <cell r="J1385">
            <v>38187</v>
          </cell>
          <cell r="K1385">
            <v>38187</v>
          </cell>
          <cell r="L1385">
            <v>23712.959999999999</v>
          </cell>
          <cell r="M1385" t="str">
            <v xml:space="preserve">    23920.00</v>
          </cell>
          <cell r="N1385">
            <v>0.08</v>
          </cell>
          <cell r="O1385" t="str">
            <v>Suzanne Clark</v>
          </cell>
          <cell r="P1385" t="str">
            <v>Wright, Matthew</v>
          </cell>
        </row>
        <row r="1386">
          <cell r="A1386">
            <v>15284</v>
          </cell>
          <cell r="B1386" t="str">
            <v>Lamb</v>
          </cell>
          <cell r="C1386" t="str">
            <v>Therese</v>
          </cell>
          <cell r="D1386" t="str">
            <v>Exempt</v>
          </cell>
          <cell r="E1386">
            <v>181</v>
          </cell>
          <cell r="F1386" t="str">
            <v>Hydro Relicensing</v>
          </cell>
          <cell r="G1386">
            <v>6443</v>
          </cell>
          <cell r="H1386" t="str">
            <v>Mng Dirctr, Hydro Relicen</v>
          </cell>
          <cell r="I1386" t="str">
            <v>MD, Hydro Relicensing &amp; Compliance</v>
          </cell>
          <cell r="J1386">
            <v>38187</v>
          </cell>
          <cell r="K1386">
            <v>38187</v>
          </cell>
          <cell r="L1386">
            <v>139999.92000000001</v>
          </cell>
          <cell r="M1386" t="str">
            <v xml:space="preserve">   152300.00</v>
          </cell>
          <cell r="N1386">
            <v>0.4</v>
          </cell>
          <cell r="O1386" t="str">
            <v>Barry G Cunningham</v>
          </cell>
          <cell r="P1386" t="str">
            <v>Cunningham, Barry G</v>
          </cell>
        </row>
        <row r="1387">
          <cell r="A1387">
            <v>15289</v>
          </cell>
          <cell r="B1387" t="str">
            <v>Jimenez</v>
          </cell>
          <cell r="C1387" t="str">
            <v>Lori</v>
          </cell>
          <cell r="D1387" t="str">
            <v>Non-Exempt,Non-Union</v>
          </cell>
          <cell r="E1387">
            <v>593</v>
          </cell>
          <cell r="F1387" t="str">
            <v>Customer Contact Center- Dayshift</v>
          </cell>
          <cell r="G1387">
            <v>4780</v>
          </cell>
          <cell r="H1387" t="str">
            <v>Customer Service Associat</v>
          </cell>
          <cell r="I1387" t="str">
            <v>Customer Service Associate</v>
          </cell>
          <cell r="J1387">
            <v>38187</v>
          </cell>
          <cell r="K1387">
            <v>38187</v>
          </cell>
          <cell r="L1387">
            <v>23712.959999999999</v>
          </cell>
          <cell r="M1387" t="str">
            <v xml:space="preserve">    23920.00</v>
          </cell>
          <cell r="N1387">
            <v>0.08</v>
          </cell>
          <cell r="O1387" t="str">
            <v>Suzanne Clark</v>
          </cell>
          <cell r="P1387" t="str">
            <v>Wright, Matthew</v>
          </cell>
        </row>
        <row r="1388">
          <cell r="A1388">
            <v>15290</v>
          </cell>
          <cell r="B1388" t="str">
            <v>Bradley</v>
          </cell>
          <cell r="C1388" t="str">
            <v>Kenneth</v>
          </cell>
          <cell r="D1388" t="str">
            <v>Non-Exempt,Non-Union</v>
          </cell>
          <cell r="E1388">
            <v>593</v>
          </cell>
          <cell r="F1388" t="str">
            <v>Customer Contact Center- Dayshift</v>
          </cell>
          <cell r="G1388">
            <v>4780</v>
          </cell>
          <cell r="H1388" t="str">
            <v>Customer Service Associat</v>
          </cell>
          <cell r="I1388" t="str">
            <v>Customer Service Associate</v>
          </cell>
          <cell r="J1388">
            <v>38187</v>
          </cell>
          <cell r="K1388">
            <v>38187</v>
          </cell>
          <cell r="L1388">
            <v>23026.560000000001</v>
          </cell>
          <cell r="M1388" t="str">
            <v xml:space="preserve">    23920.00</v>
          </cell>
          <cell r="N1388">
            <v>0.08</v>
          </cell>
          <cell r="O1388" t="str">
            <v>Suzanne Clark</v>
          </cell>
          <cell r="P1388" t="str">
            <v>Wright, Matthew</v>
          </cell>
        </row>
        <row r="1389">
          <cell r="A1389">
            <v>15292</v>
          </cell>
          <cell r="B1389" t="str">
            <v>Rew</v>
          </cell>
          <cell r="C1389" t="str">
            <v>Eric</v>
          </cell>
          <cell r="D1389" t="str">
            <v>Non-Exempt,Non-Union</v>
          </cell>
          <cell r="E1389">
            <v>593</v>
          </cell>
          <cell r="F1389" t="str">
            <v>Customer Contact Center- Dayshift</v>
          </cell>
          <cell r="G1389">
            <v>4780</v>
          </cell>
          <cell r="H1389" t="str">
            <v>Customer Service Associat</v>
          </cell>
          <cell r="I1389" t="str">
            <v>Customer Service Associate</v>
          </cell>
          <cell r="J1389">
            <v>38187</v>
          </cell>
          <cell r="K1389">
            <v>38187</v>
          </cell>
          <cell r="L1389">
            <v>23026.560000000001</v>
          </cell>
          <cell r="M1389" t="str">
            <v xml:space="preserve">    23920.00</v>
          </cell>
          <cell r="N1389">
            <v>0.08</v>
          </cell>
          <cell r="O1389" t="str">
            <v>Suzanne Clark</v>
          </cell>
          <cell r="P1389" t="str">
            <v>Wright, Matthew</v>
          </cell>
        </row>
        <row r="1390">
          <cell r="A1390">
            <v>15293</v>
          </cell>
          <cell r="B1390" t="str">
            <v>Bates</v>
          </cell>
          <cell r="C1390" t="str">
            <v>Steven</v>
          </cell>
          <cell r="D1390" t="str">
            <v>Non-Exempt,Non-Union</v>
          </cell>
          <cell r="E1390">
            <v>593</v>
          </cell>
          <cell r="F1390" t="str">
            <v>Customer Contact Center- Dayshift</v>
          </cell>
          <cell r="G1390">
            <v>4780</v>
          </cell>
          <cell r="H1390" t="str">
            <v>Customer Service Associat</v>
          </cell>
          <cell r="I1390" t="str">
            <v>Customer Service Associate</v>
          </cell>
          <cell r="J1390">
            <v>38187</v>
          </cell>
          <cell r="K1390">
            <v>38187</v>
          </cell>
          <cell r="L1390">
            <v>23712.959999999999</v>
          </cell>
          <cell r="M1390" t="str">
            <v xml:space="preserve">    23920.00</v>
          </cell>
          <cell r="N1390">
            <v>0.08</v>
          </cell>
          <cell r="O1390" t="str">
            <v>Suzanne Clark</v>
          </cell>
          <cell r="P1390" t="str">
            <v>Wright, Matthew</v>
          </cell>
        </row>
        <row r="1391">
          <cell r="A1391">
            <v>15294</v>
          </cell>
          <cell r="B1391" t="str">
            <v>Bay</v>
          </cell>
          <cell r="C1391" t="str">
            <v>Leo</v>
          </cell>
          <cell r="D1391" t="str">
            <v>Non-Exempt,Non-Union</v>
          </cell>
          <cell r="E1391">
            <v>593</v>
          </cell>
          <cell r="F1391" t="str">
            <v>Customer Contact Center- Dayshift</v>
          </cell>
          <cell r="G1391">
            <v>4780</v>
          </cell>
          <cell r="H1391" t="str">
            <v>Customer Service Associat</v>
          </cell>
          <cell r="I1391" t="str">
            <v>Customer Service Associate</v>
          </cell>
          <cell r="J1391">
            <v>38187</v>
          </cell>
          <cell r="K1391">
            <v>38187</v>
          </cell>
          <cell r="L1391">
            <v>23712.959999999999</v>
          </cell>
          <cell r="M1391" t="str">
            <v xml:space="preserve">    23920.00</v>
          </cell>
          <cell r="N1391">
            <v>0.08</v>
          </cell>
          <cell r="O1391" t="str">
            <v>Suzanne Clark</v>
          </cell>
          <cell r="P1391" t="str">
            <v>Wright, Matthew</v>
          </cell>
        </row>
        <row r="1392">
          <cell r="A1392">
            <v>15296</v>
          </cell>
          <cell r="B1392" t="str">
            <v>Gholson</v>
          </cell>
          <cell r="C1392" t="str">
            <v>Cathy</v>
          </cell>
          <cell r="D1392" t="str">
            <v>Non-Exempt,Non-Union</v>
          </cell>
          <cell r="E1392">
            <v>593</v>
          </cell>
          <cell r="F1392" t="str">
            <v>Customer Contact Center- Dayshift</v>
          </cell>
          <cell r="G1392">
            <v>4780</v>
          </cell>
          <cell r="H1392" t="str">
            <v>Customer Service Associat</v>
          </cell>
          <cell r="I1392" t="str">
            <v>Customer Service Associate</v>
          </cell>
          <cell r="J1392">
            <v>38187</v>
          </cell>
          <cell r="K1392">
            <v>38187</v>
          </cell>
          <cell r="L1392">
            <v>24440.880000000001</v>
          </cell>
          <cell r="M1392" t="str">
            <v xml:space="preserve">    23920.00</v>
          </cell>
          <cell r="N1392">
            <v>0.08</v>
          </cell>
          <cell r="O1392" t="str">
            <v>Suzanne Clark</v>
          </cell>
          <cell r="P1392" t="str">
            <v>Wright, Matthew</v>
          </cell>
        </row>
        <row r="1393">
          <cell r="A1393">
            <v>15307</v>
          </cell>
          <cell r="B1393" t="str">
            <v>Jenkins</v>
          </cell>
          <cell r="C1393" t="str">
            <v>Brett</v>
          </cell>
          <cell r="D1393" t="str">
            <v>Exempt</v>
          </cell>
          <cell r="E1393">
            <v>1036</v>
          </cell>
          <cell r="F1393" t="str">
            <v>Procurement Power Delivery</v>
          </cell>
          <cell r="G1393">
            <v>2040</v>
          </cell>
          <cell r="H1393" t="str">
            <v>Buyer - Ld/Sr</v>
          </cell>
          <cell r="I1393" t="str">
            <v>Buyer - Ld/Sr</v>
          </cell>
          <cell r="J1393">
            <v>38187</v>
          </cell>
          <cell r="K1393">
            <v>38187</v>
          </cell>
          <cell r="L1393">
            <v>72000</v>
          </cell>
          <cell r="M1393" t="str">
            <v xml:space="preserve">    66100.00</v>
          </cell>
          <cell r="N1393">
            <v>0.24</v>
          </cell>
          <cell r="O1393" t="str">
            <v>John F Guerin</v>
          </cell>
          <cell r="P1393" t="str">
            <v>MacRitchie, Andy</v>
          </cell>
        </row>
        <row r="1394">
          <cell r="A1394">
            <v>15312</v>
          </cell>
          <cell r="B1394" t="str">
            <v>Maher</v>
          </cell>
          <cell r="C1394" t="str">
            <v>Mark</v>
          </cell>
          <cell r="D1394" t="str">
            <v>Exempt</v>
          </cell>
          <cell r="E1394">
            <v>429</v>
          </cell>
          <cell r="F1394" t="str">
            <v>Transmission</v>
          </cell>
          <cell r="G1394">
            <v>9151</v>
          </cell>
          <cell r="H1394" t="str">
            <v>Mng Dirctr, Transmission</v>
          </cell>
          <cell r="I1394" t="str">
            <v>Mng Dirctr, Transmission Ops</v>
          </cell>
          <cell r="J1394">
            <v>38194</v>
          </cell>
          <cell r="K1394">
            <v>38194</v>
          </cell>
          <cell r="L1394">
            <v>160000.07999999999</v>
          </cell>
          <cell r="M1394" t="str">
            <v xml:space="preserve">   178100.00</v>
          </cell>
          <cell r="N1394">
            <v>0.4</v>
          </cell>
          <cell r="O1394" t="str">
            <v>Matthew Wright</v>
          </cell>
          <cell r="P1394" t="str">
            <v>Wright, Matthew</v>
          </cell>
        </row>
        <row r="1395">
          <cell r="A1395">
            <v>15314</v>
          </cell>
          <cell r="B1395" t="str">
            <v>Hermann</v>
          </cell>
          <cell r="C1395" t="str">
            <v>Linda</v>
          </cell>
          <cell r="D1395" t="str">
            <v>Non-Exempt,Non-Union</v>
          </cell>
          <cell r="E1395">
            <v>1013</v>
          </cell>
          <cell r="F1395" t="str">
            <v>External Reporting</v>
          </cell>
          <cell r="G1395">
            <v>2020</v>
          </cell>
          <cell r="H1395" t="str">
            <v>Assistant, Group/Indv</v>
          </cell>
          <cell r="I1395" t="str">
            <v>Assistant, Group/Indv</v>
          </cell>
          <cell r="J1395">
            <v>38194</v>
          </cell>
          <cell r="K1395">
            <v>38194</v>
          </cell>
          <cell r="L1395">
            <v>38500.080000000002</v>
          </cell>
          <cell r="M1395" t="str">
            <v xml:space="preserve">    36500.00</v>
          </cell>
          <cell r="N1395">
            <v>0.2</v>
          </cell>
          <cell r="O1395" t="str">
            <v>David J Mendez</v>
          </cell>
          <cell r="P1395" t="str">
            <v>Peach, Richard</v>
          </cell>
        </row>
        <row r="1396">
          <cell r="A1396">
            <v>15663</v>
          </cell>
          <cell r="B1396" t="str">
            <v>Bielby</v>
          </cell>
          <cell r="C1396" t="str">
            <v>Rickey</v>
          </cell>
          <cell r="D1396" t="str">
            <v>Exempt</v>
          </cell>
          <cell r="E1396">
            <v>479</v>
          </cell>
          <cell r="F1396" t="str">
            <v>Northern Utah Wires</v>
          </cell>
          <cell r="G1396">
            <v>6067</v>
          </cell>
          <cell r="H1396" t="str">
            <v>Director, Distribution</v>
          </cell>
          <cell r="I1396" t="str">
            <v>Dir, Distribution UT N Metro SLC/Ogden</v>
          </cell>
          <cell r="J1396">
            <v>28019</v>
          </cell>
          <cell r="K1396">
            <v>37396</v>
          </cell>
          <cell r="L1396">
            <v>125114.16</v>
          </cell>
          <cell r="M1396" t="str">
            <v xml:space="preserve">   107700.00</v>
          </cell>
          <cell r="N1396">
            <v>0.3</v>
          </cell>
          <cell r="O1396" t="str">
            <v>Paul J Radakovich</v>
          </cell>
          <cell r="P1396" t="str">
            <v>Wright, Matthew</v>
          </cell>
        </row>
        <row r="1397">
          <cell r="A1397">
            <v>15669</v>
          </cell>
          <cell r="B1397" t="str">
            <v>Neimann</v>
          </cell>
          <cell r="C1397" t="str">
            <v>Denise</v>
          </cell>
          <cell r="D1397" t="str">
            <v>Exempt</v>
          </cell>
          <cell r="E1397">
            <v>244</v>
          </cell>
          <cell r="F1397" t="str">
            <v>Employee Benefits</v>
          </cell>
          <cell r="G1397">
            <v>1973</v>
          </cell>
          <cell r="H1397" t="str">
            <v>Admntr, HR - Ld/Sr</v>
          </cell>
          <cell r="I1397" t="str">
            <v>Admntr, HR - Ld/Sr</v>
          </cell>
          <cell r="J1397">
            <v>29703</v>
          </cell>
          <cell r="K1397">
            <v>36764</v>
          </cell>
          <cell r="L1397">
            <v>58943.040000000001</v>
          </cell>
          <cell r="M1397" t="str">
            <v xml:space="preserve">    63500.00</v>
          </cell>
          <cell r="N1397">
            <v>0.2</v>
          </cell>
          <cell r="O1397" t="str">
            <v>Julie A Lewis</v>
          </cell>
          <cell r="P1397" t="str">
            <v>Pittman, Michael J</v>
          </cell>
        </row>
        <row r="1398">
          <cell r="A1398">
            <v>15985</v>
          </cell>
          <cell r="B1398" t="str">
            <v>Bingley</v>
          </cell>
          <cell r="C1398" t="str">
            <v>Tim</v>
          </cell>
          <cell r="D1398" t="str">
            <v>Exempt</v>
          </cell>
          <cell r="E1398">
            <v>216</v>
          </cell>
          <cell r="F1398" t="str">
            <v>Carbon Plant</v>
          </cell>
          <cell r="G1398">
            <v>2172</v>
          </cell>
          <cell r="H1398" t="str">
            <v>Manager, Plant</v>
          </cell>
          <cell r="I1398" t="str">
            <v>Manager, Plant</v>
          </cell>
          <cell r="J1398">
            <v>29045</v>
          </cell>
          <cell r="K1398">
            <v>37129</v>
          </cell>
          <cell r="L1398">
            <v>110002.08</v>
          </cell>
          <cell r="M1398" t="str">
            <v xml:space="preserve">   101550.00</v>
          </cell>
          <cell r="N1398">
            <v>0.3</v>
          </cell>
          <cell r="O1398" t="str">
            <v>Harold Cunningham</v>
          </cell>
          <cell r="P1398" t="str">
            <v>Cunningham, Barry G</v>
          </cell>
        </row>
        <row r="1399">
          <cell r="A1399">
            <v>16083</v>
          </cell>
          <cell r="B1399" t="str">
            <v>Birkeland</v>
          </cell>
          <cell r="C1399" t="str">
            <v>Paul</v>
          </cell>
          <cell r="D1399" t="str">
            <v>Exempt</v>
          </cell>
          <cell r="E1399">
            <v>1099</v>
          </cell>
          <cell r="F1399" t="str">
            <v>Substation Operations - Albany</v>
          </cell>
          <cell r="G1399">
            <v>6081</v>
          </cell>
          <cell r="H1399" t="str">
            <v>Manager, Distribution</v>
          </cell>
          <cell r="I1399" t="str">
            <v>Manager, Dist (Ops Mgr)</v>
          </cell>
          <cell r="J1399">
            <v>29045</v>
          </cell>
          <cell r="K1399">
            <v>37236</v>
          </cell>
          <cell r="L1399">
            <v>86100</v>
          </cell>
          <cell r="M1399" t="str">
            <v xml:space="preserve">    90600.00</v>
          </cell>
          <cell r="N1399">
            <v>0.3</v>
          </cell>
          <cell r="O1399" t="str">
            <v>Mark K Sampson</v>
          </cell>
          <cell r="P1399" t="str">
            <v>Wright, Matthew</v>
          </cell>
        </row>
        <row r="1400">
          <cell r="A1400">
            <v>16206</v>
          </cell>
          <cell r="B1400" t="str">
            <v>Branson</v>
          </cell>
          <cell r="C1400" t="str">
            <v>William</v>
          </cell>
          <cell r="D1400" t="str">
            <v>Exempt</v>
          </cell>
          <cell r="E1400">
            <v>667</v>
          </cell>
          <cell r="F1400" t="str">
            <v>Huntington Support</v>
          </cell>
          <cell r="G1400">
            <v>2171</v>
          </cell>
          <cell r="H1400" t="str">
            <v>Manager, Plng</v>
          </cell>
          <cell r="I1400" t="str">
            <v>Manager, Plng</v>
          </cell>
          <cell r="J1400">
            <v>32622</v>
          </cell>
          <cell r="K1400">
            <v>37920</v>
          </cell>
          <cell r="L1400">
            <v>109826.16</v>
          </cell>
          <cell r="M1400" t="str">
            <v xml:space="preserve">    87050.00</v>
          </cell>
          <cell r="N1400">
            <v>0.24</v>
          </cell>
          <cell r="O1400" t="str">
            <v>Gary Denhalter</v>
          </cell>
          <cell r="P1400" t="str">
            <v>Cunningham, Barry G</v>
          </cell>
        </row>
        <row r="1401">
          <cell r="A1401">
            <v>16231</v>
          </cell>
          <cell r="B1401" t="str">
            <v>Hammer</v>
          </cell>
          <cell r="C1401" t="str">
            <v>Jeffrey</v>
          </cell>
          <cell r="D1401" t="str">
            <v>Exempt</v>
          </cell>
          <cell r="E1401">
            <v>596</v>
          </cell>
          <cell r="F1401" t="str">
            <v>Customer Collection Center- Support</v>
          </cell>
          <cell r="G1401">
            <v>8543</v>
          </cell>
          <cell r="H1401" t="str">
            <v>Analyst, Business - Car</v>
          </cell>
          <cell r="I1401" t="str">
            <v>Analyst, Business - Car</v>
          </cell>
          <cell r="J1401">
            <v>32674</v>
          </cell>
          <cell r="K1401">
            <v>37981</v>
          </cell>
          <cell r="L1401">
            <v>53701.2</v>
          </cell>
          <cell r="M1401" t="str">
            <v xml:space="preserve">    54250.00</v>
          </cell>
          <cell r="N1401">
            <v>0.2</v>
          </cell>
          <cell r="O1401" t="str">
            <v>Mark W Ellingson</v>
          </cell>
          <cell r="P1401" t="str">
            <v>Wright, Matthew</v>
          </cell>
        </row>
        <row r="1402">
          <cell r="A1402">
            <v>16275</v>
          </cell>
          <cell r="B1402" t="str">
            <v>Thomson</v>
          </cell>
          <cell r="C1402" t="str">
            <v>Jeanine</v>
          </cell>
          <cell r="D1402" t="str">
            <v>Exempt</v>
          </cell>
          <cell r="E1402">
            <v>664</v>
          </cell>
          <cell r="F1402" t="str">
            <v>Huntington Administration</v>
          </cell>
          <cell r="G1402">
            <v>2080</v>
          </cell>
          <cell r="H1402" t="str">
            <v>Director, Actng/Bdgt</v>
          </cell>
          <cell r="I1402" t="str">
            <v>Director, Actng/Bdgt</v>
          </cell>
          <cell r="J1402">
            <v>32972</v>
          </cell>
          <cell r="K1402">
            <v>37510</v>
          </cell>
          <cell r="L1402">
            <v>81396</v>
          </cell>
          <cell r="M1402" t="str">
            <v xml:space="preserve">    96200.00</v>
          </cell>
          <cell r="N1402">
            <v>0.3</v>
          </cell>
          <cell r="O1402" t="str">
            <v>David W Sharp</v>
          </cell>
          <cell r="P1402" t="str">
            <v>Cunningham, Barry G</v>
          </cell>
        </row>
        <row r="1403">
          <cell r="A1403">
            <v>16284</v>
          </cell>
          <cell r="B1403" t="str">
            <v>Golson</v>
          </cell>
          <cell r="C1403" t="str">
            <v>Matthew</v>
          </cell>
          <cell r="D1403" t="str">
            <v>Exempt</v>
          </cell>
          <cell r="E1403">
            <v>1040</v>
          </cell>
          <cell r="F1403" t="str">
            <v>Metering</v>
          </cell>
          <cell r="G1403">
            <v>8543</v>
          </cell>
          <cell r="H1403" t="str">
            <v>Analyst, Business - Car</v>
          </cell>
          <cell r="I1403" t="str">
            <v>Analyst, Business - Car</v>
          </cell>
          <cell r="J1403">
            <v>33024</v>
          </cell>
          <cell r="K1403">
            <v>37951</v>
          </cell>
          <cell r="L1403">
            <v>46350</v>
          </cell>
          <cell r="M1403" t="str">
            <v xml:space="preserve">    54250.00</v>
          </cell>
          <cell r="N1403">
            <v>0.2</v>
          </cell>
          <cell r="O1403" t="str">
            <v>James H Bennett</v>
          </cell>
          <cell r="P1403" t="str">
            <v>Wright, Matthew</v>
          </cell>
        </row>
        <row r="1404">
          <cell r="A1404">
            <v>16301</v>
          </cell>
          <cell r="B1404" t="str">
            <v>Healy</v>
          </cell>
          <cell r="C1404" t="str">
            <v>John</v>
          </cell>
          <cell r="D1404" t="str">
            <v>Exempt</v>
          </cell>
          <cell r="E1404">
            <v>660</v>
          </cell>
          <cell r="F1404" t="str">
            <v>Hunter Support</v>
          </cell>
          <cell r="G1404">
            <v>2120</v>
          </cell>
          <cell r="H1404" t="str">
            <v>Engineer - Ld/Sr</v>
          </cell>
          <cell r="I1404" t="str">
            <v>Engineer - Ld/Sr</v>
          </cell>
          <cell r="J1404">
            <v>33070</v>
          </cell>
          <cell r="K1404">
            <v>37387</v>
          </cell>
          <cell r="L1404">
            <v>76051.199999999997</v>
          </cell>
          <cell r="M1404" t="str">
            <v xml:space="preserve">    80400.00</v>
          </cell>
          <cell r="N1404">
            <v>0.24</v>
          </cell>
          <cell r="O1404" t="str">
            <v>Larry P Bruno</v>
          </cell>
          <cell r="P1404" t="str">
            <v>Cunningham, Barry G</v>
          </cell>
        </row>
        <row r="1405">
          <cell r="A1405">
            <v>16459</v>
          </cell>
          <cell r="B1405" t="str">
            <v>Hoopes</v>
          </cell>
          <cell r="C1405" t="str">
            <v>Neil</v>
          </cell>
          <cell r="D1405" t="str">
            <v>Exempt</v>
          </cell>
          <cell r="E1405">
            <v>647</v>
          </cell>
          <cell r="F1405" t="str">
            <v>Naughton Administration</v>
          </cell>
          <cell r="G1405">
            <v>2278</v>
          </cell>
          <cell r="H1405" t="str">
            <v>Supervisor, Plant</v>
          </cell>
          <cell r="I1405" t="str">
            <v>Supervisor, Plant</v>
          </cell>
          <cell r="J1405">
            <v>33322</v>
          </cell>
          <cell r="K1405">
            <v>37767</v>
          </cell>
          <cell r="L1405">
            <v>66005.039999999994</v>
          </cell>
          <cell r="M1405" t="str">
            <v xml:space="preserve">    71500.00</v>
          </cell>
          <cell r="N1405">
            <v>0.24</v>
          </cell>
          <cell r="O1405" t="str">
            <v>William E Rex</v>
          </cell>
          <cell r="P1405" t="str">
            <v>Cunningham, Barry G</v>
          </cell>
        </row>
        <row r="1406">
          <cell r="A1406">
            <v>16481</v>
          </cell>
          <cell r="B1406" t="str">
            <v>Blake</v>
          </cell>
          <cell r="C1406" t="str">
            <v>Kirk</v>
          </cell>
          <cell r="D1406" t="str">
            <v>Exempt</v>
          </cell>
          <cell r="E1406">
            <v>644</v>
          </cell>
          <cell r="F1406" t="str">
            <v>Jim Bridger Plant Operations</v>
          </cell>
          <cell r="G1406">
            <v>5692</v>
          </cell>
          <cell r="H1406" t="str">
            <v>Supervisor, Plant Operati</v>
          </cell>
          <cell r="I1406" t="str">
            <v>Supervisor, Plant Operations</v>
          </cell>
          <cell r="J1406">
            <v>29735</v>
          </cell>
          <cell r="K1406">
            <v>36795</v>
          </cell>
          <cell r="L1406">
            <v>76577.039999999994</v>
          </cell>
          <cell r="M1406" t="str">
            <v xml:space="preserve">    78700.00</v>
          </cell>
          <cell r="N1406">
            <v>0.24</v>
          </cell>
          <cell r="O1406" t="str">
            <v>Leroy Ruffini</v>
          </cell>
          <cell r="P1406" t="str">
            <v>Cunningham, Barry G</v>
          </cell>
        </row>
        <row r="1407">
          <cell r="A1407">
            <v>16484</v>
          </cell>
          <cell r="B1407" t="str">
            <v>Ferguson</v>
          </cell>
          <cell r="C1407" t="str">
            <v>Helen</v>
          </cell>
          <cell r="D1407" t="str">
            <v>Exempt</v>
          </cell>
          <cell r="E1407">
            <v>267</v>
          </cell>
          <cell r="F1407" t="str">
            <v>PD Distribution Systems</v>
          </cell>
          <cell r="G1407">
            <v>2150</v>
          </cell>
          <cell r="H1407" t="str">
            <v>IT Spclst, SA&amp;D - Car</v>
          </cell>
          <cell r="I1407" t="str">
            <v>IT Spclst, SA&amp;D - Car</v>
          </cell>
          <cell r="J1407">
            <v>35797</v>
          </cell>
          <cell r="K1407">
            <v>35972</v>
          </cell>
          <cell r="L1407">
            <v>65513.04</v>
          </cell>
          <cell r="M1407" t="str">
            <v xml:space="preserve">    62050.00</v>
          </cell>
          <cell r="N1407">
            <v>0.24</v>
          </cell>
          <cell r="O1407" t="str">
            <v>Carla K Fitzsimmons</v>
          </cell>
          <cell r="P1407" t="str">
            <v>Walje, A Richard</v>
          </cell>
        </row>
        <row r="1408">
          <cell r="A1408">
            <v>16487</v>
          </cell>
          <cell r="B1408" t="str">
            <v>Nishi</v>
          </cell>
          <cell r="C1408" t="str">
            <v>Harvey</v>
          </cell>
          <cell r="D1408" t="str">
            <v>Exempt</v>
          </cell>
          <cell r="E1408">
            <v>648</v>
          </cell>
          <cell r="F1408" t="str">
            <v>Naughton Maintenance</v>
          </cell>
          <cell r="G1408">
            <v>2120</v>
          </cell>
          <cell r="H1408" t="str">
            <v>Engineer - Ld/Sr</v>
          </cell>
          <cell r="I1408" t="str">
            <v>Engineer - Ld/Sr</v>
          </cell>
          <cell r="J1408">
            <v>33284</v>
          </cell>
          <cell r="K1408">
            <v>38133</v>
          </cell>
          <cell r="L1408">
            <v>74772</v>
          </cell>
          <cell r="M1408" t="str">
            <v xml:space="preserve">    80400.00</v>
          </cell>
          <cell r="N1408">
            <v>0.24</v>
          </cell>
          <cell r="O1408" t="str">
            <v>Michael G Dodge</v>
          </cell>
          <cell r="P1408" t="str">
            <v>Cunningham, Barry G</v>
          </cell>
        </row>
        <row r="1409">
          <cell r="A1409">
            <v>16618</v>
          </cell>
          <cell r="B1409" t="str">
            <v>Bleile</v>
          </cell>
          <cell r="C1409" t="str">
            <v>George</v>
          </cell>
          <cell r="D1409" t="str">
            <v>Exempt</v>
          </cell>
          <cell r="E1409">
            <v>652</v>
          </cell>
          <cell r="F1409" t="str">
            <v>Dave Johnston Production</v>
          </cell>
          <cell r="G1409">
            <v>2278</v>
          </cell>
          <cell r="H1409" t="str">
            <v>Supervisor, Plant</v>
          </cell>
          <cell r="I1409" t="str">
            <v>Supervisor, Plant</v>
          </cell>
          <cell r="J1409">
            <v>29662</v>
          </cell>
          <cell r="K1409">
            <v>38043</v>
          </cell>
          <cell r="L1409">
            <v>67999.92</v>
          </cell>
          <cell r="M1409" t="str">
            <v xml:space="preserve">    71500.00</v>
          </cell>
          <cell r="N1409">
            <v>0.24</v>
          </cell>
          <cell r="O1409" t="str">
            <v>Alan L Dugan</v>
          </cell>
          <cell r="P1409" t="str">
            <v>Cunningham, Barry G</v>
          </cell>
        </row>
        <row r="1410">
          <cell r="A1410">
            <v>16637</v>
          </cell>
          <cell r="B1410" t="str">
            <v>Leaman</v>
          </cell>
          <cell r="C1410" t="str">
            <v>Pat</v>
          </cell>
          <cell r="D1410" t="str">
            <v>Exempt</v>
          </cell>
          <cell r="E1410">
            <v>288</v>
          </cell>
          <cell r="F1410" t="str">
            <v>Fuels, Interwest &amp; Mining Subs</v>
          </cell>
          <cell r="G1410">
            <v>8242</v>
          </cell>
          <cell r="H1410" t="str">
            <v>Supervisor, I/T</v>
          </cell>
          <cell r="I1410" t="str">
            <v>Supervisor, I/T</v>
          </cell>
          <cell r="J1410">
            <v>31671</v>
          </cell>
          <cell r="K1410">
            <v>36186</v>
          </cell>
          <cell r="L1410">
            <v>77782.080000000002</v>
          </cell>
          <cell r="M1410" t="str">
            <v xml:space="preserve">    73187.00</v>
          </cell>
          <cell r="N1410">
            <v>0.24</v>
          </cell>
          <cell r="O1410" t="str">
            <v>Craig P Adams</v>
          </cell>
          <cell r="P1410" t="str">
            <v>Johansen, Judi A</v>
          </cell>
        </row>
        <row r="1411">
          <cell r="A1411">
            <v>16778</v>
          </cell>
          <cell r="B1411" t="str">
            <v>Boese</v>
          </cell>
          <cell r="C1411" t="str">
            <v>David</v>
          </cell>
          <cell r="D1411" t="str">
            <v>Exempt</v>
          </cell>
          <cell r="E1411">
            <v>487</v>
          </cell>
          <cell r="F1411" t="str">
            <v>Field Engineering West</v>
          </cell>
          <cell r="G1411">
            <v>2120</v>
          </cell>
          <cell r="H1411" t="str">
            <v>Engineer - Ld/Sr</v>
          </cell>
          <cell r="I1411" t="str">
            <v>Engineer - Ld/Sr</v>
          </cell>
          <cell r="J1411">
            <v>29822</v>
          </cell>
          <cell r="K1411">
            <v>36871</v>
          </cell>
          <cell r="L1411">
            <v>73642.080000000002</v>
          </cell>
          <cell r="M1411" t="str">
            <v xml:space="preserve">    80400.00</v>
          </cell>
          <cell r="N1411">
            <v>0.24</v>
          </cell>
          <cell r="O1411" t="str">
            <v>Leslie H Bahls</v>
          </cell>
          <cell r="P1411" t="str">
            <v>Wright, Matthew</v>
          </cell>
        </row>
        <row r="1412">
          <cell r="A1412">
            <v>17080</v>
          </cell>
          <cell r="B1412" t="str">
            <v>Bornemeier</v>
          </cell>
          <cell r="C1412" t="str">
            <v>Douglas</v>
          </cell>
          <cell r="D1412" t="str">
            <v>Exempt</v>
          </cell>
          <cell r="E1412">
            <v>289</v>
          </cell>
          <cell r="F1412" t="str">
            <v>Hydro</v>
          </cell>
          <cell r="G1412">
            <v>2165</v>
          </cell>
          <cell r="H1412" t="str">
            <v>Manager, Engrg/Env</v>
          </cell>
          <cell r="I1412" t="str">
            <v>Manager, Engrg/Env</v>
          </cell>
          <cell r="J1412">
            <v>29481</v>
          </cell>
          <cell r="K1412">
            <v>36657</v>
          </cell>
          <cell r="L1412">
            <v>107126.16</v>
          </cell>
          <cell r="M1412" t="str">
            <v xml:space="preserve">   102450.00</v>
          </cell>
          <cell r="N1412">
            <v>0.3</v>
          </cell>
          <cell r="O1412" t="str">
            <v>Randy A Landolt</v>
          </cell>
          <cell r="P1412" t="str">
            <v>Cunningham, Barry G</v>
          </cell>
        </row>
        <row r="1413">
          <cell r="A1413">
            <v>17149</v>
          </cell>
          <cell r="B1413" t="str">
            <v>Litty</v>
          </cell>
          <cell r="C1413" t="str">
            <v>Gwen</v>
          </cell>
          <cell r="D1413" t="str">
            <v>Exempt</v>
          </cell>
          <cell r="E1413">
            <v>269</v>
          </cell>
          <cell r="F1413" t="str">
            <v>CBS Asset &amp; Cost Recovery Acctg</v>
          </cell>
          <cell r="G1413">
            <v>1955</v>
          </cell>
          <cell r="H1413" t="str">
            <v>Accountant, Gen - Ld/Sr</v>
          </cell>
          <cell r="I1413" t="str">
            <v>Accountant, Gen - Ld/Sr</v>
          </cell>
          <cell r="J1413">
            <v>28642</v>
          </cell>
          <cell r="K1413">
            <v>35972</v>
          </cell>
          <cell r="L1413">
            <v>61660.08</v>
          </cell>
          <cell r="M1413" t="str">
            <v xml:space="preserve">    66150.00</v>
          </cell>
          <cell r="N1413">
            <v>0.24</v>
          </cell>
          <cell r="O1413" t="str">
            <v>David J Vandehey</v>
          </cell>
          <cell r="P1413" t="str">
            <v>MacRitchie, Andy</v>
          </cell>
        </row>
        <row r="1414">
          <cell r="A1414">
            <v>17291</v>
          </cell>
          <cell r="B1414" t="str">
            <v>Anderson</v>
          </cell>
          <cell r="C1414" t="str">
            <v>Thomas</v>
          </cell>
          <cell r="D1414" t="str">
            <v>Exempt</v>
          </cell>
          <cell r="E1414">
            <v>1351</v>
          </cell>
          <cell r="F1414" t="str">
            <v>Desktop</v>
          </cell>
          <cell r="G1414">
            <v>2139</v>
          </cell>
          <cell r="H1414" t="str">
            <v>IT Spclst, Dsk Spt - Ld/S</v>
          </cell>
          <cell r="I1414" t="str">
            <v>IT Spclst, Dsk Spt - Ld/Sr</v>
          </cell>
          <cell r="J1414">
            <v>36164</v>
          </cell>
          <cell r="K1414">
            <v>37510</v>
          </cell>
          <cell r="L1414">
            <v>59135.040000000001</v>
          </cell>
          <cell r="M1414" t="str">
            <v xml:space="preserve">    62000.00</v>
          </cell>
          <cell r="N1414">
            <v>0.24</v>
          </cell>
          <cell r="O1414" t="str">
            <v>Dave Rogers</v>
          </cell>
          <cell r="P1414" t="str">
            <v>Walje, A Richard</v>
          </cell>
        </row>
        <row r="1415">
          <cell r="A1415">
            <v>17625</v>
          </cell>
          <cell r="B1415" t="str">
            <v>Brattebo</v>
          </cell>
          <cell r="C1415" t="str">
            <v>W Scott</v>
          </cell>
          <cell r="D1415" t="str">
            <v>Exempt</v>
          </cell>
          <cell r="E1415">
            <v>1018</v>
          </cell>
          <cell r="F1415" t="str">
            <v>Regulation &amp; External Affairs</v>
          </cell>
          <cell r="G1415">
            <v>2102</v>
          </cell>
          <cell r="H1415" t="str">
            <v>Director, Rgltry</v>
          </cell>
          <cell r="I1415" t="str">
            <v>Director, Rgltry</v>
          </cell>
          <cell r="J1415">
            <v>26144</v>
          </cell>
          <cell r="K1415">
            <v>36611</v>
          </cell>
          <cell r="L1415">
            <v>117935.03999999999</v>
          </cell>
          <cell r="M1415" t="str">
            <v xml:space="preserve">   122100.00</v>
          </cell>
          <cell r="N1415">
            <v>0.4</v>
          </cell>
          <cell r="O1415" t="str">
            <v>Donald N Furman</v>
          </cell>
          <cell r="P1415" t="str">
            <v>Furman, Donald N</v>
          </cell>
        </row>
        <row r="1416">
          <cell r="A1416">
            <v>17741</v>
          </cell>
          <cell r="B1416" t="str">
            <v>Walker</v>
          </cell>
          <cell r="C1416" t="str">
            <v>Ricky</v>
          </cell>
          <cell r="D1416" t="str">
            <v>Exempt</v>
          </cell>
          <cell r="E1416">
            <v>1276</v>
          </cell>
          <cell r="F1416" t="str">
            <v>Power Delivery Safety &amp; Environmental</v>
          </cell>
          <cell r="G1416">
            <v>1976</v>
          </cell>
          <cell r="H1416" t="str">
            <v>Admntr, Safety - Ld/Sr</v>
          </cell>
          <cell r="I1416" t="str">
            <v>Admntr, Safety - Ld/Sr</v>
          </cell>
          <cell r="J1416">
            <v>31082</v>
          </cell>
          <cell r="K1416">
            <v>37341</v>
          </cell>
          <cell r="L1416">
            <v>75808.08</v>
          </cell>
          <cell r="M1416" t="str">
            <v xml:space="preserve">    70750.00</v>
          </cell>
          <cell r="N1416">
            <v>0.24</v>
          </cell>
          <cell r="O1416" t="str">
            <v>R Scott Archer</v>
          </cell>
          <cell r="P1416" t="str">
            <v>Wright, Matthew</v>
          </cell>
        </row>
        <row r="1417">
          <cell r="A1417">
            <v>18228</v>
          </cell>
          <cell r="B1417" t="str">
            <v>Brown</v>
          </cell>
          <cell r="C1417" t="str">
            <v>Lawrence</v>
          </cell>
          <cell r="D1417" t="str">
            <v>Exempt</v>
          </cell>
          <cell r="E1417">
            <v>1124</v>
          </cell>
          <cell r="F1417" t="str">
            <v>Albany Metering Ops</v>
          </cell>
          <cell r="G1417">
            <v>8293</v>
          </cell>
          <cell r="H1417" t="str">
            <v>Manager, Field Svcs A</v>
          </cell>
          <cell r="I1417" t="str">
            <v>Manager, Field Services</v>
          </cell>
          <cell r="J1417">
            <v>28548</v>
          </cell>
          <cell r="K1417">
            <v>37767</v>
          </cell>
          <cell r="L1417">
            <v>84100.08</v>
          </cell>
          <cell r="M1417" t="str">
            <v xml:space="preserve">    87150.00</v>
          </cell>
          <cell r="N1417">
            <v>0.3</v>
          </cell>
          <cell r="O1417" t="str">
            <v>James J Supple</v>
          </cell>
          <cell r="P1417" t="str">
            <v>Wright, Matthew</v>
          </cell>
        </row>
        <row r="1418">
          <cell r="A1418">
            <v>18334</v>
          </cell>
          <cell r="B1418" t="str">
            <v>Caulfield</v>
          </cell>
          <cell r="C1418" t="str">
            <v>Bernard</v>
          </cell>
          <cell r="D1418" t="str">
            <v>Exempt</v>
          </cell>
          <cell r="E1418">
            <v>644</v>
          </cell>
          <cell r="F1418" t="str">
            <v>Jim Bridger Plant Operations</v>
          </cell>
          <cell r="G1418">
            <v>2120</v>
          </cell>
          <cell r="H1418" t="str">
            <v>Engineer - Ld/Sr</v>
          </cell>
          <cell r="I1418" t="str">
            <v>Engineer - Ld/Sr</v>
          </cell>
          <cell r="J1418">
            <v>30571</v>
          </cell>
          <cell r="K1418">
            <v>35972</v>
          </cell>
          <cell r="L1418">
            <v>77096.160000000003</v>
          </cell>
          <cell r="M1418" t="str">
            <v xml:space="preserve">    80400.00</v>
          </cell>
          <cell r="N1418">
            <v>0.24</v>
          </cell>
          <cell r="O1418" t="str">
            <v>Leroy Ruffini</v>
          </cell>
          <cell r="P1418" t="str">
            <v>Cunningham, Barry G</v>
          </cell>
        </row>
        <row r="1419">
          <cell r="A1419">
            <v>18351</v>
          </cell>
          <cell r="B1419" t="str">
            <v>Finney</v>
          </cell>
          <cell r="C1419" t="str">
            <v>Sharon</v>
          </cell>
          <cell r="D1419" t="str">
            <v>Non-Exempt,Non-Union</v>
          </cell>
          <cell r="E1419">
            <v>424</v>
          </cell>
          <cell r="F1419" t="str">
            <v>Cust Contact Center- Director &amp; Support</v>
          </cell>
          <cell r="G1419">
            <v>2061</v>
          </cell>
          <cell r="H1419" t="str">
            <v>Coord, Admn Svcs - Ld/Sr</v>
          </cell>
          <cell r="I1419" t="str">
            <v>Coord, Admn Svcs - Ld/Sr</v>
          </cell>
          <cell r="J1419">
            <v>28506</v>
          </cell>
          <cell r="K1419">
            <v>38047</v>
          </cell>
          <cell r="L1419">
            <v>47045.04</v>
          </cell>
          <cell r="M1419" t="str">
            <v xml:space="preserve">    52650.00</v>
          </cell>
          <cell r="N1419">
            <v>0.2</v>
          </cell>
          <cell r="O1419" t="str">
            <v>Michelle Follette</v>
          </cell>
          <cell r="P1419" t="str">
            <v>Wright, Matthew</v>
          </cell>
        </row>
        <row r="1420">
          <cell r="A1420">
            <v>18366</v>
          </cell>
          <cell r="B1420" t="str">
            <v>Morar</v>
          </cell>
          <cell r="C1420" t="str">
            <v>Iuda</v>
          </cell>
          <cell r="D1420" t="str">
            <v>Exempt</v>
          </cell>
          <cell r="E1420">
            <v>1110</v>
          </cell>
          <cell r="F1420" t="str">
            <v>Engineering Standards</v>
          </cell>
          <cell r="G1420">
            <v>2120</v>
          </cell>
          <cell r="H1420" t="str">
            <v>Engineer - Ld/Sr</v>
          </cell>
          <cell r="I1420" t="str">
            <v>Engineer - Ld/Sr</v>
          </cell>
          <cell r="J1420">
            <v>36067</v>
          </cell>
          <cell r="K1420">
            <v>37463</v>
          </cell>
          <cell r="L1420">
            <v>77501.039999999994</v>
          </cell>
          <cell r="M1420" t="str">
            <v xml:space="preserve">    80400.00</v>
          </cell>
          <cell r="N1420">
            <v>0.24</v>
          </cell>
          <cell r="O1420" t="str">
            <v>Gail A Shaw</v>
          </cell>
          <cell r="P1420" t="str">
            <v>Wright, Matthew</v>
          </cell>
        </row>
        <row r="1421">
          <cell r="A1421">
            <v>18451</v>
          </cell>
          <cell r="B1421" t="str">
            <v>Patarapanich</v>
          </cell>
          <cell r="C1421" t="str">
            <v>Krisanee</v>
          </cell>
          <cell r="D1421" t="str">
            <v>Exempt</v>
          </cell>
          <cell r="E1421">
            <v>264</v>
          </cell>
          <cell r="F1421" t="str">
            <v>PD Customer Service Systems</v>
          </cell>
          <cell r="G1421">
            <v>2151</v>
          </cell>
          <cell r="H1421" t="str">
            <v>IT Spclst, SA&amp;D - Ld/Sr</v>
          </cell>
          <cell r="I1421" t="str">
            <v>IT Spclst, SA&amp;D - Ld/Sr</v>
          </cell>
          <cell r="J1421">
            <v>35912</v>
          </cell>
          <cell r="K1421">
            <v>37433</v>
          </cell>
          <cell r="L1421">
            <v>77976</v>
          </cell>
          <cell r="M1421" t="str">
            <v xml:space="preserve">    74850.00</v>
          </cell>
          <cell r="N1421">
            <v>0.24</v>
          </cell>
          <cell r="O1421" t="str">
            <v>William T Russell</v>
          </cell>
          <cell r="P1421" t="str">
            <v>Walje, A Richard</v>
          </cell>
        </row>
        <row r="1422">
          <cell r="A1422">
            <v>18866</v>
          </cell>
          <cell r="B1422" t="str">
            <v>Bumgarner</v>
          </cell>
          <cell r="C1422" t="str">
            <v>Jeff</v>
          </cell>
          <cell r="D1422" t="str">
            <v>Exempt</v>
          </cell>
          <cell r="E1422">
            <v>1025</v>
          </cell>
          <cell r="F1422" t="str">
            <v>Corp Long-Term DSM</v>
          </cell>
          <cell r="G1422">
            <v>7417</v>
          </cell>
          <cell r="H1422" t="str">
            <v>Director, DSM</v>
          </cell>
          <cell r="I1422" t="str">
            <v>Director, DSM</v>
          </cell>
          <cell r="J1422">
            <v>29824</v>
          </cell>
          <cell r="K1422">
            <v>36708</v>
          </cell>
          <cell r="L1422">
            <v>111575.03999999999</v>
          </cell>
          <cell r="M1422" t="str">
            <v xml:space="preserve">   101000.00</v>
          </cell>
          <cell r="N1422">
            <v>0.4</v>
          </cell>
          <cell r="O1422" t="str">
            <v>Carol L Hunter</v>
          </cell>
          <cell r="P1422" t="str">
            <v>Walje, A Richard</v>
          </cell>
        </row>
        <row r="1423">
          <cell r="A1423">
            <v>18904</v>
          </cell>
          <cell r="B1423" t="str">
            <v>Burchett</v>
          </cell>
          <cell r="C1423" t="str">
            <v>Anthony</v>
          </cell>
          <cell r="D1423" t="str">
            <v>Exempt</v>
          </cell>
          <cell r="E1423">
            <v>644</v>
          </cell>
          <cell r="F1423" t="str">
            <v>Jim Bridger Plant Operations</v>
          </cell>
          <cell r="G1423">
            <v>5692</v>
          </cell>
          <cell r="H1423" t="str">
            <v>Supervisor, Plant Operati</v>
          </cell>
          <cell r="I1423" t="str">
            <v>Supervisor, Plant Operations</v>
          </cell>
          <cell r="J1423">
            <v>30039</v>
          </cell>
          <cell r="K1423">
            <v>37433</v>
          </cell>
          <cell r="L1423">
            <v>76096.08</v>
          </cell>
          <cell r="M1423" t="str">
            <v xml:space="preserve">    78700.00</v>
          </cell>
          <cell r="N1423">
            <v>0.24</v>
          </cell>
          <cell r="O1423" t="str">
            <v>Linda A Seaman</v>
          </cell>
          <cell r="P1423" t="str">
            <v>Cunningham, Barry G</v>
          </cell>
        </row>
        <row r="1424">
          <cell r="A1424">
            <v>18951</v>
          </cell>
          <cell r="B1424" t="str">
            <v>Branch</v>
          </cell>
          <cell r="C1424" t="str">
            <v>David</v>
          </cell>
          <cell r="D1424" t="str">
            <v>Exempt</v>
          </cell>
          <cell r="E1424">
            <v>1327</v>
          </cell>
          <cell r="F1424" t="str">
            <v>Enterprise 390/ Unix Systems</v>
          </cell>
          <cell r="G1424">
            <v>2056</v>
          </cell>
          <cell r="H1424" t="str">
            <v>Cnslt, Sys - Car</v>
          </cell>
          <cell r="I1424" t="str">
            <v>Cnslt, Sys - Car</v>
          </cell>
          <cell r="J1424">
            <v>30662</v>
          </cell>
          <cell r="K1424">
            <v>36404</v>
          </cell>
          <cell r="L1424">
            <v>93367.2</v>
          </cell>
          <cell r="M1424" t="str">
            <v xml:space="preserve">    81500.00</v>
          </cell>
          <cell r="N1424">
            <v>0.24</v>
          </cell>
          <cell r="O1424" t="str">
            <v>Richard D Stehno</v>
          </cell>
          <cell r="P1424" t="str">
            <v>Walje, A Richard</v>
          </cell>
        </row>
        <row r="1425">
          <cell r="A1425">
            <v>18969</v>
          </cell>
          <cell r="B1425" t="str">
            <v>Trujillo</v>
          </cell>
          <cell r="C1425" t="str">
            <v>Laura</v>
          </cell>
          <cell r="D1425" t="str">
            <v>Exempt</v>
          </cell>
          <cell r="E1425">
            <v>247</v>
          </cell>
          <cell r="F1425" t="str">
            <v>Staffing</v>
          </cell>
          <cell r="G1425">
            <v>1972</v>
          </cell>
          <cell r="H1425" t="str">
            <v>Admntr, HR - Car</v>
          </cell>
          <cell r="I1425" t="str">
            <v>Admntr, HR - Car</v>
          </cell>
          <cell r="J1425">
            <v>35941</v>
          </cell>
          <cell r="K1425">
            <v>37190</v>
          </cell>
          <cell r="L1425">
            <v>51605.04</v>
          </cell>
          <cell r="M1425" t="str">
            <v xml:space="preserve">    54150.00</v>
          </cell>
          <cell r="N1425">
            <v>0.2</v>
          </cell>
          <cell r="O1425" t="str">
            <v>Raylene Bestel</v>
          </cell>
          <cell r="P1425" t="str">
            <v>Pittman, Michael J</v>
          </cell>
        </row>
        <row r="1426">
          <cell r="A1426">
            <v>19180</v>
          </cell>
          <cell r="B1426" t="str">
            <v>Burton Jr</v>
          </cell>
          <cell r="C1426" t="str">
            <v>Edgar</v>
          </cell>
          <cell r="D1426" t="str">
            <v>Exempt</v>
          </cell>
          <cell r="E1426">
            <v>1301</v>
          </cell>
          <cell r="F1426" t="str">
            <v>CFO - Risk Mgmt</v>
          </cell>
          <cell r="G1426">
            <v>5671</v>
          </cell>
          <cell r="H1426" t="str">
            <v>Manager, Resource Plannin</v>
          </cell>
          <cell r="I1426" t="str">
            <v>Manager, Resource Planning</v>
          </cell>
          <cell r="J1426">
            <v>27050</v>
          </cell>
          <cell r="K1426">
            <v>36780</v>
          </cell>
          <cell r="L1426">
            <v>88348.08</v>
          </cell>
          <cell r="M1426" t="str">
            <v xml:space="preserve">    89450.00</v>
          </cell>
          <cell r="N1426">
            <v>0.3</v>
          </cell>
          <cell r="O1426" t="str">
            <v>Yannie Chen</v>
          </cell>
          <cell r="P1426" t="str">
            <v>Klein, Robert A</v>
          </cell>
        </row>
        <row r="1427">
          <cell r="A1427">
            <v>19185</v>
          </cell>
          <cell r="B1427" t="str">
            <v>Pickens</v>
          </cell>
          <cell r="C1427" t="str">
            <v>Todd</v>
          </cell>
          <cell r="D1427" t="str">
            <v>Non-Exempt,Non-Union</v>
          </cell>
          <cell r="E1427">
            <v>951</v>
          </cell>
          <cell r="F1427" t="str">
            <v>CSC Card Administration</v>
          </cell>
          <cell r="G1427">
            <v>1966</v>
          </cell>
          <cell r="H1427" t="str">
            <v>Admntr, Contract - Car</v>
          </cell>
          <cell r="I1427" t="str">
            <v>Admntr, Contract - Car</v>
          </cell>
          <cell r="J1427">
            <v>36055</v>
          </cell>
          <cell r="K1427">
            <v>37620</v>
          </cell>
          <cell r="L1427">
            <v>61047.12</v>
          </cell>
          <cell r="M1427" t="str">
            <v xml:space="preserve">    58500.00</v>
          </cell>
          <cell r="N1427">
            <v>0.2</v>
          </cell>
          <cell r="O1427" t="str">
            <v>Chris J Cochran</v>
          </cell>
          <cell r="P1427" t="str">
            <v>MacRitchie, Andy</v>
          </cell>
        </row>
        <row r="1428">
          <cell r="A1428">
            <v>19343</v>
          </cell>
          <cell r="B1428" t="str">
            <v>Butler</v>
          </cell>
          <cell r="C1428" t="str">
            <v>Douglas</v>
          </cell>
          <cell r="D1428" t="str">
            <v>Exempt</v>
          </cell>
          <cell r="E1428">
            <v>476</v>
          </cell>
          <cell r="F1428" t="str">
            <v>T&amp;D Systems Operations</v>
          </cell>
          <cell r="G1428">
            <v>7975</v>
          </cell>
          <cell r="H1428" t="str">
            <v>Mng Dirctr, Plant &amp; Dispa</v>
          </cell>
          <cell r="I1428" t="str">
            <v>Mng Dirctr, Plant &amp; Dispatch</v>
          </cell>
          <cell r="J1428">
            <v>27925</v>
          </cell>
          <cell r="K1428">
            <v>37663</v>
          </cell>
          <cell r="L1428">
            <v>124641.12</v>
          </cell>
          <cell r="M1428" t="str">
            <v xml:space="preserve">   130100.00</v>
          </cell>
          <cell r="N1428">
            <v>0.4</v>
          </cell>
          <cell r="O1428" t="str">
            <v>William Eaquinto</v>
          </cell>
          <cell r="P1428" t="str">
            <v>Wright, Matthew</v>
          </cell>
        </row>
        <row r="1429">
          <cell r="A1429">
            <v>19435</v>
          </cell>
          <cell r="B1429" t="str">
            <v>Hayes</v>
          </cell>
          <cell r="C1429" t="str">
            <v>Nancy</v>
          </cell>
          <cell r="D1429" t="str">
            <v>Exempt</v>
          </cell>
          <cell r="E1429">
            <v>1530</v>
          </cell>
          <cell r="F1429" t="str">
            <v>Cust Svc Business Improvement</v>
          </cell>
          <cell r="G1429">
            <v>2203</v>
          </cell>
          <cell r="H1429" t="str">
            <v>Spclst, Comm - Car</v>
          </cell>
          <cell r="I1429" t="str">
            <v>Spclst, Comm - Car</v>
          </cell>
          <cell r="J1429">
            <v>35912</v>
          </cell>
          <cell r="K1429">
            <v>37257</v>
          </cell>
          <cell r="L1429">
            <v>46000.08</v>
          </cell>
          <cell r="M1429" t="str">
            <v xml:space="preserve">    56350.00</v>
          </cell>
          <cell r="N1429">
            <v>0.2</v>
          </cell>
          <cell r="O1429" t="str">
            <v>Douglas L Leeper</v>
          </cell>
          <cell r="P1429" t="str">
            <v>Wright, Matthew</v>
          </cell>
        </row>
        <row r="1430">
          <cell r="A1430">
            <v>19480</v>
          </cell>
          <cell r="B1430" t="str">
            <v>Paki</v>
          </cell>
          <cell r="C1430" t="str">
            <v>Leilani</v>
          </cell>
          <cell r="D1430" t="str">
            <v>Non-Exempt,Non-Union</v>
          </cell>
          <cell r="E1430">
            <v>1003</v>
          </cell>
          <cell r="F1430" t="str">
            <v>Corporate Service Center</v>
          </cell>
          <cell r="G1430">
            <v>8050</v>
          </cell>
          <cell r="H1430" t="str">
            <v>Coord, Office Svcs - Ld/S</v>
          </cell>
          <cell r="I1430" t="str">
            <v>Coord, Office Svcs - Ld/Sr</v>
          </cell>
          <cell r="J1430">
            <v>36064</v>
          </cell>
          <cell r="K1430">
            <v>37632</v>
          </cell>
          <cell r="L1430">
            <v>46331.040000000001</v>
          </cell>
          <cell r="M1430" t="str">
            <v xml:space="preserve">    52650.00</v>
          </cell>
          <cell r="N1430">
            <v>0.2</v>
          </cell>
          <cell r="O1430" t="str">
            <v>DeeAnn S Bassett</v>
          </cell>
          <cell r="P1430" t="str">
            <v>MacRitchie, Andy</v>
          </cell>
        </row>
        <row r="1431">
          <cell r="A1431">
            <v>19667</v>
          </cell>
          <cell r="B1431" t="str">
            <v>Anderson</v>
          </cell>
          <cell r="C1431" t="str">
            <v>Tom</v>
          </cell>
          <cell r="D1431" t="str">
            <v>Exempt</v>
          </cell>
          <cell r="E1431">
            <v>270</v>
          </cell>
          <cell r="F1431" t="str">
            <v>CBS Finance System Support</v>
          </cell>
          <cell r="G1431">
            <v>5178</v>
          </cell>
          <cell r="H1431" t="str">
            <v>Analyst, Bus Sys/SAP Conf</v>
          </cell>
          <cell r="I1431" t="str">
            <v>Analyst, Bus Sys/SAP Config - Ld/Sr</v>
          </cell>
          <cell r="J1431">
            <v>35030</v>
          </cell>
          <cell r="K1431">
            <v>36871</v>
          </cell>
          <cell r="L1431">
            <v>92306.16</v>
          </cell>
          <cell r="M1431" t="str">
            <v xml:space="preserve">    89250.00</v>
          </cell>
          <cell r="N1431">
            <v>0.24</v>
          </cell>
          <cell r="O1431" t="str">
            <v>Eric D Miller</v>
          </cell>
          <cell r="P1431" t="str">
            <v>MacRitchie, Andy</v>
          </cell>
        </row>
        <row r="1432">
          <cell r="A1432">
            <v>19709</v>
          </cell>
          <cell r="B1432" t="str">
            <v>Lewallen</v>
          </cell>
          <cell r="C1432" t="str">
            <v>Ron</v>
          </cell>
          <cell r="D1432" t="str">
            <v>Exempt</v>
          </cell>
          <cell r="E1432">
            <v>1035</v>
          </cell>
          <cell r="F1432" t="str">
            <v>Logistics</v>
          </cell>
          <cell r="G1432">
            <v>4926</v>
          </cell>
          <cell r="H1432" t="str">
            <v>Cnslt, Prcr/Mtrls - Car</v>
          </cell>
          <cell r="I1432" t="str">
            <v>Cnslt, Prcr/Mtrls - Car</v>
          </cell>
          <cell r="J1432">
            <v>29675</v>
          </cell>
          <cell r="K1432">
            <v>37073</v>
          </cell>
          <cell r="L1432">
            <v>80900.160000000003</v>
          </cell>
          <cell r="M1432" t="str">
            <v xml:space="preserve">    80900.00</v>
          </cell>
          <cell r="N1432">
            <v>0.24</v>
          </cell>
          <cell r="O1432" t="str">
            <v>Rex F Bowen</v>
          </cell>
          <cell r="P1432" t="str">
            <v>Wright, Matthew</v>
          </cell>
        </row>
        <row r="1433">
          <cell r="A1433">
            <v>19740</v>
          </cell>
          <cell r="B1433" t="str">
            <v>Huston</v>
          </cell>
          <cell r="C1433" t="str">
            <v>Carol</v>
          </cell>
          <cell r="D1433" t="str">
            <v>Exempt</v>
          </cell>
          <cell r="E1433">
            <v>223</v>
          </cell>
          <cell r="F1433" t="str">
            <v>T&amp;D Operations</v>
          </cell>
          <cell r="G1433">
            <v>2003</v>
          </cell>
          <cell r="H1433" t="str">
            <v>Analyst, Process - Ld/Sr</v>
          </cell>
          <cell r="I1433" t="str">
            <v>Analyst, Process - Ld/Sr</v>
          </cell>
          <cell r="J1433">
            <v>36033</v>
          </cell>
          <cell r="K1433">
            <v>38028</v>
          </cell>
          <cell r="L1433">
            <v>64118.16</v>
          </cell>
          <cell r="M1433" t="str">
            <v xml:space="preserve">    68300.00</v>
          </cell>
          <cell r="N1433">
            <v>0.24</v>
          </cell>
          <cell r="O1433" t="str">
            <v>Kirby Carroll</v>
          </cell>
          <cell r="P1433" t="str">
            <v>Wright, Matthew</v>
          </cell>
        </row>
        <row r="1434">
          <cell r="A1434">
            <v>19784</v>
          </cell>
          <cell r="B1434" t="str">
            <v>Woodson</v>
          </cell>
          <cell r="C1434" t="str">
            <v>Sarah</v>
          </cell>
          <cell r="D1434" t="str">
            <v>Non-Exempt,Non-Union</v>
          </cell>
          <cell r="E1434">
            <v>288</v>
          </cell>
          <cell r="F1434" t="str">
            <v>Fuels, Interwest &amp; Mining Subs</v>
          </cell>
          <cell r="G1434">
            <v>7117</v>
          </cell>
          <cell r="H1434" t="str">
            <v>Administrative Assistant</v>
          </cell>
          <cell r="I1434" t="str">
            <v>Administrative Assistant</v>
          </cell>
          <cell r="J1434">
            <v>36150</v>
          </cell>
          <cell r="K1434">
            <v>38012</v>
          </cell>
          <cell r="L1434">
            <v>37681.199999999997</v>
          </cell>
          <cell r="M1434" t="str">
            <v xml:space="preserve">    40770.00</v>
          </cell>
          <cell r="N1434">
            <v>0.2</v>
          </cell>
          <cell r="O1434" t="str">
            <v>Dee W Jense</v>
          </cell>
          <cell r="P1434" t="str">
            <v>Johansen, Judi A</v>
          </cell>
        </row>
        <row r="1435">
          <cell r="A1435">
            <v>19856</v>
          </cell>
          <cell r="B1435" t="str">
            <v>Oliver</v>
          </cell>
          <cell r="C1435" t="str">
            <v>Gail</v>
          </cell>
          <cell r="D1435" t="str">
            <v>Exempt</v>
          </cell>
          <cell r="E1435">
            <v>238</v>
          </cell>
          <cell r="F1435" t="str">
            <v>C&amp;T Front Office</v>
          </cell>
          <cell r="G1435">
            <v>2244</v>
          </cell>
          <cell r="H1435" t="str">
            <v>Scheduler, Resource - Car</v>
          </cell>
          <cell r="I1435" t="str">
            <v>Scheduler, Resource - Car</v>
          </cell>
          <cell r="J1435">
            <v>35962</v>
          </cell>
          <cell r="K1435">
            <v>37890</v>
          </cell>
          <cell r="L1435">
            <v>62560.08</v>
          </cell>
          <cell r="M1435" t="str">
            <v xml:space="preserve">    65700.00</v>
          </cell>
          <cell r="N1435">
            <v>0.24</v>
          </cell>
          <cell r="O1435" t="str">
            <v>Richard W Dowdy</v>
          </cell>
          <cell r="P1435" t="str">
            <v>Watters, Stan K</v>
          </cell>
        </row>
        <row r="1436">
          <cell r="A1436">
            <v>20505</v>
          </cell>
          <cell r="B1436" t="str">
            <v>Campbell</v>
          </cell>
          <cell r="C1436" t="str">
            <v>Douglas</v>
          </cell>
          <cell r="D1436" t="str">
            <v>Exempt</v>
          </cell>
          <cell r="E1436">
            <v>1029</v>
          </cell>
          <cell r="F1436" t="str">
            <v>Employee Relations &amp; Development - PD</v>
          </cell>
          <cell r="G1436">
            <v>2169</v>
          </cell>
          <cell r="H1436" t="str">
            <v>Manager, HR</v>
          </cell>
          <cell r="I1436" t="str">
            <v>Manager, HR</v>
          </cell>
          <cell r="J1436">
            <v>28590</v>
          </cell>
          <cell r="K1436">
            <v>37663</v>
          </cell>
          <cell r="L1436">
            <v>89223.12</v>
          </cell>
          <cell r="M1436" t="str">
            <v xml:space="preserve">    93600.00</v>
          </cell>
          <cell r="N1436">
            <v>0.3</v>
          </cell>
          <cell r="O1436" t="str">
            <v>John C Howes</v>
          </cell>
          <cell r="P1436" t="str">
            <v>Wright, Matthew</v>
          </cell>
        </row>
        <row r="1437">
          <cell r="A1437">
            <v>20508</v>
          </cell>
          <cell r="B1437" t="str">
            <v>Dampman</v>
          </cell>
          <cell r="C1437" t="str">
            <v>Elaine</v>
          </cell>
          <cell r="D1437" t="str">
            <v>Exempt</v>
          </cell>
          <cell r="E1437">
            <v>1075</v>
          </cell>
          <cell r="F1437" t="str">
            <v>DJohnston/ Wyodak Plants</v>
          </cell>
          <cell r="G1437">
            <v>2278</v>
          </cell>
          <cell r="H1437" t="str">
            <v>Supervisor, Plant</v>
          </cell>
          <cell r="I1437" t="str">
            <v>Supervisor, Plant</v>
          </cell>
          <cell r="J1437">
            <v>29635</v>
          </cell>
          <cell r="K1437">
            <v>37402</v>
          </cell>
          <cell r="L1437">
            <v>67758</v>
          </cell>
          <cell r="M1437" t="str">
            <v xml:space="preserve">    71500.00</v>
          </cell>
          <cell r="N1437">
            <v>0.24</v>
          </cell>
          <cell r="O1437" t="str">
            <v>Michael R Schaffer</v>
          </cell>
          <cell r="P1437" t="str">
            <v>Cunningham, Barry G</v>
          </cell>
        </row>
        <row r="1438">
          <cell r="A1438">
            <v>20526</v>
          </cell>
          <cell r="B1438" t="str">
            <v>Campbell</v>
          </cell>
          <cell r="C1438" t="str">
            <v>Lloyd</v>
          </cell>
          <cell r="D1438" t="str">
            <v>Exempt</v>
          </cell>
          <cell r="E1438">
            <v>1077</v>
          </cell>
          <cell r="F1438" t="str">
            <v>Generation Engineering</v>
          </cell>
          <cell r="G1438">
            <v>5178</v>
          </cell>
          <cell r="H1438" t="str">
            <v>Analyst, Bus Sys/SAP Conf</v>
          </cell>
          <cell r="I1438" t="str">
            <v>Analyst, Bus Sys/SAP Config - Ld/Sr</v>
          </cell>
          <cell r="J1438">
            <v>27087</v>
          </cell>
          <cell r="K1438">
            <v>37114</v>
          </cell>
          <cell r="L1438">
            <v>85490.16</v>
          </cell>
          <cell r="M1438" t="str">
            <v xml:space="preserve">    89250.00</v>
          </cell>
          <cell r="N1438">
            <v>0.24</v>
          </cell>
          <cell r="O1438" t="str">
            <v>Jack A Young</v>
          </cell>
          <cell r="P1438" t="str">
            <v>Cunningham, Barry G</v>
          </cell>
        </row>
        <row r="1439">
          <cell r="A1439">
            <v>20605</v>
          </cell>
          <cell r="B1439" t="str">
            <v>Capell</v>
          </cell>
          <cell r="C1439" t="str">
            <v>Paul</v>
          </cell>
          <cell r="D1439" t="str">
            <v>Exempt</v>
          </cell>
          <cell r="E1439">
            <v>1050</v>
          </cell>
          <cell r="F1439" t="str">
            <v>Infrastructure Planning</v>
          </cell>
          <cell r="G1439">
            <v>2090</v>
          </cell>
          <cell r="H1439" t="str">
            <v>Director, Engrg/Env</v>
          </cell>
          <cell r="I1439" t="str">
            <v>Director, Engrg/Env</v>
          </cell>
          <cell r="J1439">
            <v>29381</v>
          </cell>
          <cell r="K1439">
            <v>37813</v>
          </cell>
          <cell r="L1439">
            <v>108571.2</v>
          </cell>
          <cell r="M1439" t="str">
            <v xml:space="preserve">   114850.00</v>
          </cell>
          <cell r="N1439">
            <v>0.4</v>
          </cell>
          <cell r="O1439" t="str">
            <v>William A Cunningham</v>
          </cell>
          <cell r="P1439" t="str">
            <v>Wright, Matthew</v>
          </cell>
        </row>
        <row r="1440">
          <cell r="A1440">
            <v>20685</v>
          </cell>
          <cell r="B1440" t="str">
            <v>Carey</v>
          </cell>
          <cell r="C1440" t="str">
            <v>Douglas</v>
          </cell>
          <cell r="D1440" t="str">
            <v>Exempt</v>
          </cell>
          <cell r="E1440">
            <v>1035</v>
          </cell>
          <cell r="F1440" t="str">
            <v>Logistics</v>
          </cell>
          <cell r="G1440">
            <v>4926</v>
          </cell>
          <cell r="H1440" t="str">
            <v>Cnslt, Prcr/Mtrls - Car</v>
          </cell>
          <cell r="I1440" t="str">
            <v>Cnslt, Prcr/Mtrls - Car</v>
          </cell>
          <cell r="J1440">
            <v>28289</v>
          </cell>
          <cell r="K1440">
            <v>37277</v>
          </cell>
          <cell r="L1440">
            <v>76010.16</v>
          </cell>
          <cell r="M1440" t="str">
            <v xml:space="preserve">    80900.00</v>
          </cell>
          <cell r="N1440">
            <v>0.24</v>
          </cell>
          <cell r="O1440" t="str">
            <v>Rex F Bowen</v>
          </cell>
          <cell r="P1440" t="str">
            <v>Wright, Matthew</v>
          </cell>
        </row>
        <row r="1441">
          <cell r="A1441">
            <v>20788</v>
          </cell>
          <cell r="B1441" t="str">
            <v>Carlton</v>
          </cell>
          <cell r="C1441" t="str">
            <v>Ray</v>
          </cell>
          <cell r="D1441" t="str">
            <v>Exempt</v>
          </cell>
          <cell r="E1441">
            <v>655</v>
          </cell>
          <cell r="F1441" t="str">
            <v>Wyodak Planning and Support</v>
          </cell>
          <cell r="G1441">
            <v>2278</v>
          </cell>
          <cell r="H1441" t="str">
            <v>Supervisor, Plant</v>
          </cell>
          <cell r="I1441" t="str">
            <v>Supervisor, Plant</v>
          </cell>
          <cell r="J1441">
            <v>27947</v>
          </cell>
          <cell r="K1441">
            <v>35972</v>
          </cell>
          <cell r="L1441">
            <v>73169.039999999994</v>
          </cell>
          <cell r="M1441" t="str">
            <v xml:space="preserve">    71500.00</v>
          </cell>
          <cell r="N1441">
            <v>0.24</v>
          </cell>
          <cell r="O1441" t="str">
            <v>James A Pollard</v>
          </cell>
          <cell r="P1441" t="str">
            <v>Cunningham, Barry G</v>
          </cell>
        </row>
        <row r="1442">
          <cell r="A1442">
            <v>20989</v>
          </cell>
          <cell r="B1442" t="str">
            <v>Carter</v>
          </cell>
          <cell r="C1442" t="str">
            <v>Richard</v>
          </cell>
          <cell r="D1442" t="str">
            <v>Exempt</v>
          </cell>
          <cell r="E1442">
            <v>1111</v>
          </cell>
          <cell r="F1442" t="str">
            <v>Area Planning</v>
          </cell>
          <cell r="G1442">
            <v>2120</v>
          </cell>
          <cell r="H1442" t="str">
            <v>Engineer - Ld/Sr</v>
          </cell>
          <cell r="I1442" t="str">
            <v>Engineer - Ld/Sr</v>
          </cell>
          <cell r="J1442">
            <v>28667</v>
          </cell>
          <cell r="K1442">
            <v>36906</v>
          </cell>
          <cell r="L1442">
            <v>84823.2</v>
          </cell>
          <cell r="M1442" t="str">
            <v xml:space="preserve">    80400.00</v>
          </cell>
          <cell r="N1442">
            <v>0.24</v>
          </cell>
          <cell r="O1442" t="str">
            <v>Thomas N Tjoelker</v>
          </cell>
          <cell r="P1442" t="str">
            <v>Wright, Matthew</v>
          </cell>
        </row>
        <row r="1443">
          <cell r="A1443">
            <v>21020</v>
          </cell>
          <cell r="B1443" t="str">
            <v>Cary</v>
          </cell>
          <cell r="C1443" t="str">
            <v>Christopher</v>
          </cell>
          <cell r="D1443" t="str">
            <v>Exempt</v>
          </cell>
          <cell r="E1443">
            <v>649</v>
          </cell>
          <cell r="F1443" t="str">
            <v>Naughton Operations</v>
          </cell>
          <cell r="G1443">
            <v>5692</v>
          </cell>
          <cell r="H1443" t="str">
            <v>Supervisor, Plant Operati</v>
          </cell>
          <cell r="I1443" t="str">
            <v>Supervisor, Plant Operations</v>
          </cell>
          <cell r="J1443">
            <v>28668</v>
          </cell>
          <cell r="K1443">
            <v>36795</v>
          </cell>
          <cell r="L1443">
            <v>80969.039999999994</v>
          </cell>
          <cell r="M1443" t="str">
            <v xml:space="preserve">    78700.00</v>
          </cell>
          <cell r="N1443">
            <v>0.24</v>
          </cell>
          <cell r="O1443" t="str">
            <v>Rory K Tomsic</v>
          </cell>
          <cell r="P1443" t="str">
            <v>Cunningham, Barry G</v>
          </cell>
        </row>
        <row r="1444">
          <cell r="A1444">
            <v>21676</v>
          </cell>
          <cell r="B1444" t="str">
            <v>Chapman</v>
          </cell>
          <cell r="C1444" t="str">
            <v>Chris</v>
          </cell>
          <cell r="D1444" t="str">
            <v>Exempt</v>
          </cell>
          <cell r="E1444">
            <v>1124</v>
          </cell>
          <cell r="F1444" t="str">
            <v>Albany Metering Ops</v>
          </cell>
          <cell r="G1444">
            <v>5594</v>
          </cell>
          <cell r="H1444" t="str">
            <v>Spclst, Energy/Metering -</v>
          </cell>
          <cell r="I1444" t="str">
            <v>Spclst, Energy/Metering - Ld/Sr</v>
          </cell>
          <cell r="J1444">
            <v>29437</v>
          </cell>
          <cell r="K1444">
            <v>37037</v>
          </cell>
          <cell r="L1444">
            <v>49367.040000000001</v>
          </cell>
          <cell r="M1444" t="str">
            <v xml:space="preserve">    54900.00</v>
          </cell>
          <cell r="N1444">
            <v>0.2</v>
          </cell>
          <cell r="O1444" t="str">
            <v>Lawrence M Brown</v>
          </cell>
          <cell r="P1444" t="str">
            <v>Wright, Matthew</v>
          </cell>
        </row>
        <row r="1445">
          <cell r="A1445">
            <v>21813</v>
          </cell>
          <cell r="B1445" t="str">
            <v>Chavis</v>
          </cell>
          <cell r="C1445" t="str">
            <v>Micheal</v>
          </cell>
          <cell r="D1445" t="str">
            <v>Exempt</v>
          </cell>
          <cell r="E1445">
            <v>223</v>
          </cell>
          <cell r="F1445" t="str">
            <v>T&amp;D Operations</v>
          </cell>
          <cell r="G1445">
            <v>2003</v>
          </cell>
          <cell r="H1445" t="str">
            <v>Analyst, Process - Ld/Sr</v>
          </cell>
          <cell r="I1445" t="str">
            <v>Analyst, Process - Ld/Sr</v>
          </cell>
          <cell r="J1445">
            <v>26091</v>
          </cell>
          <cell r="K1445">
            <v>38028</v>
          </cell>
          <cell r="L1445">
            <v>74697.119999999995</v>
          </cell>
          <cell r="M1445" t="str">
            <v xml:space="preserve">    68300.00</v>
          </cell>
          <cell r="N1445">
            <v>0.24</v>
          </cell>
          <cell r="O1445" t="str">
            <v>Kirby Carroll</v>
          </cell>
          <cell r="P1445" t="str">
            <v>Wright, Matthew</v>
          </cell>
        </row>
        <row r="1446">
          <cell r="A1446">
            <v>22205</v>
          </cell>
          <cell r="B1446" t="str">
            <v>Christiansen</v>
          </cell>
          <cell r="C1446" t="str">
            <v>David</v>
          </cell>
          <cell r="D1446" t="str">
            <v>Exempt</v>
          </cell>
          <cell r="E1446">
            <v>643</v>
          </cell>
          <cell r="F1446" t="str">
            <v>Jim Bridger Plant Maintenance</v>
          </cell>
          <cell r="G1446">
            <v>2278</v>
          </cell>
          <cell r="H1446" t="str">
            <v>Supervisor, Plant</v>
          </cell>
          <cell r="I1446" t="str">
            <v>Supervisor, Plant</v>
          </cell>
          <cell r="J1446">
            <v>29119</v>
          </cell>
          <cell r="K1446">
            <v>35972</v>
          </cell>
          <cell r="L1446">
            <v>82264.08</v>
          </cell>
          <cell r="M1446" t="str">
            <v xml:space="preserve">    71500.00</v>
          </cell>
          <cell r="N1446">
            <v>0.24</v>
          </cell>
          <cell r="O1446" t="str">
            <v>James L Fletcher</v>
          </cell>
          <cell r="P1446" t="str">
            <v>Cunningham, Barry G</v>
          </cell>
        </row>
        <row r="1447">
          <cell r="A1447">
            <v>22375</v>
          </cell>
          <cell r="B1447" t="str">
            <v>Ciaffoni</v>
          </cell>
          <cell r="C1447" t="str">
            <v>Larry</v>
          </cell>
          <cell r="D1447" t="str">
            <v>Exempt</v>
          </cell>
          <cell r="E1447">
            <v>372</v>
          </cell>
          <cell r="F1447" t="str">
            <v>Portland Metro Opns Ctr</v>
          </cell>
          <cell r="G1447">
            <v>6081</v>
          </cell>
          <cell r="H1447" t="str">
            <v>Manager, Distribution</v>
          </cell>
          <cell r="I1447" t="str">
            <v>Manager, Distribution</v>
          </cell>
          <cell r="J1447">
            <v>28653</v>
          </cell>
          <cell r="K1447">
            <v>37236</v>
          </cell>
          <cell r="L1447">
            <v>84858</v>
          </cell>
          <cell r="M1447" t="str">
            <v xml:space="preserve">    90600.00</v>
          </cell>
          <cell r="N1447">
            <v>0.3</v>
          </cell>
          <cell r="O1447" t="str">
            <v>Jon A Weber</v>
          </cell>
          <cell r="P1447" t="str">
            <v>Wright, Matthew</v>
          </cell>
        </row>
        <row r="1448">
          <cell r="A1448">
            <v>22405</v>
          </cell>
          <cell r="B1448" t="str">
            <v>Cimmiyotti</v>
          </cell>
          <cell r="C1448" t="str">
            <v>Nicholas</v>
          </cell>
          <cell r="D1448" t="str">
            <v>Exempt</v>
          </cell>
          <cell r="E1448">
            <v>238</v>
          </cell>
          <cell r="F1448" t="str">
            <v>C&amp;T Front Office</v>
          </cell>
          <cell r="G1448">
            <v>2244</v>
          </cell>
          <cell r="H1448" t="str">
            <v>Scheduler, Resource - Car</v>
          </cell>
          <cell r="I1448" t="str">
            <v>Scheduler, Resource - Car</v>
          </cell>
          <cell r="J1448">
            <v>28772</v>
          </cell>
          <cell r="K1448">
            <v>37981</v>
          </cell>
          <cell r="L1448">
            <v>75059.039999999994</v>
          </cell>
          <cell r="M1448" t="str">
            <v xml:space="preserve">    65700.00</v>
          </cell>
          <cell r="N1448">
            <v>0.24</v>
          </cell>
          <cell r="O1448" t="str">
            <v>Richard W Dowdy</v>
          </cell>
          <cell r="P1448" t="str">
            <v>Watters, Stan K</v>
          </cell>
        </row>
        <row r="1449">
          <cell r="A1449">
            <v>22581</v>
          </cell>
          <cell r="B1449" t="str">
            <v>Geiger</v>
          </cell>
          <cell r="C1449" t="str">
            <v>Deanna</v>
          </cell>
          <cell r="D1449" t="str">
            <v>Exempt</v>
          </cell>
          <cell r="E1449">
            <v>83</v>
          </cell>
          <cell r="F1449" t="str">
            <v>CBS HR System Support</v>
          </cell>
          <cell r="G1449">
            <v>6767</v>
          </cell>
          <cell r="H1449" t="str">
            <v>Manager, Bus Sys/SAP Conf</v>
          </cell>
          <cell r="I1449" t="str">
            <v>Manager, Bus Sys/SAP Config</v>
          </cell>
          <cell r="J1449">
            <v>30592</v>
          </cell>
          <cell r="K1449">
            <v>37206</v>
          </cell>
          <cell r="L1449">
            <v>114219.12</v>
          </cell>
          <cell r="M1449" t="str">
            <v xml:space="preserve">   104200.00</v>
          </cell>
          <cell r="N1449">
            <v>0.3</v>
          </cell>
          <cell r="O1449" t="str">
            <v>Anita J Decker</v>
          </cell>
          <cell r="P1449" t="str">
            <v>MacRitchie, Andy</v>
          </cell>
        </row>
        <row r="1450">
          <cell r="A1450">
            <v>22645</v>
          </cell>
          <cell r="B1450" t="str">
            <v>Clark</v>
          </cell>
          <cell r="C1450" t="str">
            <v>N Scott</v>
          </cell>
          <cell r="D1450" t="str">
            <v>Exempt</v>
          </cell>
          <cell r="E1450">
            <v>643</v>
          </cell>
          <cell r="F1450" t="str">
            <v>Jim Bridger Plant Maintenance</v>
          </cell>
          <cell r="G1450">
            <v>2278</v>
          </cell>
          <cell r="H1450" t="str">
            <v>Supervisor, Plant</v>
          </cell>
          <cell r="I1450" t="str">
            <v>Supervisor, Plant</v>
          </cell>
          <cell r="J1450">
            <v>26973</v>
          </cell>
          <cell r="K1450">
            <v>37291</v>
          </cell>
          <cell r="L1450">
            <v>74953.2</v>
          </cell>
          <cell r="M1450" t="str">
            <v xml:space="preserve">    71500.00</v>
          </cell>
          <cell r="N1450">
            <v>0.24</v>
          </cell>
          <cell r="O1450" t="str">
            <v>Phillip C Johnson</v>
          </cell>
          <cell r="P1450" t="str">
            <v>Cunningham, Barry G</v>
          </cell>
        </row>
        <row r="1451">
          <cell r="A1451">
            <v>22830</v>
          </cell>
          <cell r="B1451" t="str">
            <v>Clemens</v>
          </cell>
          <cell r="C1451" t="str">
            <v>William</v>
          </cell>
          <cell r="D1451" t="str">
            <v>Exempt</v>
          </cell>
          <cell r="E1451">
            <v>1026</v>
          </cell>
          <cell r="F1451" t="str">
            <v>Community Services - West Region</v>
          </cell>
          <cell r="G1451">
            <v>6004</v>
          </cell>
          <cell r="H1451" t="str">
            <v>Cnslt, Community Relation</v>
          </cell>
          <cell r="I1451" t="str">
            <v>Cnslt, Community Relations (RCM)</v>
          </cell>
          <cell r="J1451">
            <v>30005</v>
          </cell>
          <cell r="K1451">
            <v>36650</v>
          </cell>
          <cell r="L1451">
            <v>93512.16</v>
          </cell>
          <cell r="M1451" t="str">
            <v xml:space="preserve">    90600.00</v>
          </cell>
          <cell r="N1451">
            <v>0.3</v>
          </cell>
          <cell r="O1451" t="str">
            <v>Bernard J Bottomly</v>
          </cell>
          <cell r="P1451" t="str">
            <v>Walje, A Richard</v>
          </cell>
        </row>
        <row r="1452">
          <cell r="A1452">
            <v>22870</v>
          </cell>
          <cell r="B1452" t="str">
            <v>Clewell</v>
          </cell>
          <cell r="C1452" t="str">
            <v>Robert</v>
          </cell>
          <cell r="D1452" t="str">
            <v>Exempt</v>
          </cell>
          <cell r="E1452">
            <v>77</v>
          </cell>
          <cell r="F1452" t="str">
            <v>Transmission Dispatch</v>
          </cell>
          <cell r="G1452">
            <v>2117</v>
          </cell>
          <cell r="H1452" t="str">
            <v>Dispatcher, Sys - Ld/Sr</v>
          </cell>
          <cell r="I1452" t="str">
            <v>Grid Opr - Ld/Sr</v>
          </cell>
          <cell r="J1452">
            <v>28460</v>
          </cell>
          <cell r="K1452">
            <v>37550</v>
          </cell>
          <cell r="L1452">
            <v>85656</v>
          </cell>
          <cell r="M1452" t="str">
            <v xml:space="preserve">    85000.00</v>
          </cell>
          <cell r="N1452">
            <v>0.24</v>
          </cell>
          <cell r="O1452" t="str">
            <v>Dale J Hofmann</v>
          </cell>
          <cell r="P1452" t="str">
            <v>Wright, Matthew</v>
          </cell>
        </row>
        <row r="1453">
          <cell r="A1453">
            <v>23034</v>
          </cell>
          <cell r="B1453" t="str">
            <v>Cochran</v>
          </cell>
          <cell r="C1453" t="str">
            <v>Michael</v>
          </cell>
          <cell r="D1453" t="str">
            <v>Exempt</v>
          </cell>
          <cell r="E1453">
            <v>1040</v>
          </cell>
          <cell r="F1453" t="str">
            <v>Metering</v>
          </cell>
          <cell r="G1453">
            <v>2101</v>
          </cell>
          <cell r="H1453" t="str">
            <v>Director, Project Mgmt</v>
          </cell>
          <cell r="I1453" t="str">
            <v>Director, Project Mgmt</v>
          </cell>
          <cell r="J1453">
            <v>29346</v>
          </cell>
          <cell r="K1453">
            <v>37221</v>
          </cell>
          <cell r="L1453">
            <v>112517.04</v>
          </cell>
          <cell r="M1453" t="str">
            <v xml:space="preserve">   103100.00</v>
          </cell>
          <cell r="N1453">
            <v>0.4</v>
          </cell>
          <cell r="O1453" t="str">
            <v>Blaine Andreasen</v>
          </cell>
          <cell r="P1453" t="str">
            <v>Wright, Matthew</v>
          </cell>
        </row>
        <row r="1454">
          <cell r="A1454">
            <v>23092</v>
          </cell>
          <cell r="B1454" t="str">
            <v>Coe</v>
          </cell>
          <cell r="C1454" t="str">
            <v>David</v>
          </cell>
          <cell r="D1454" t="str">
            <v>Exempt</v>
          </cell>
          <cell r="E1454">
            <v>364</v>
          </cell>
          <cell r="F1454" t="str">
            <v>Bend Distribution</v>
          </cell>
          <cell r="G1454">
            <v>6081</v>
          </cell>
          <cell r="H1454" t="str">
            <v>Manager, Distribution</v>
          </cell>
          <cell r="I1454" t="str">
            <v>Mgr, Dist - Ops Mgr</v>
          </cell>
          <cell r="J1454">
            <v>28723</v>
          </cell>
          <cell r="K1454">
            <v>37795</v>
          </cell>
          <cell r="L1454">
            <v>103386</v>
          </cell>
          <cell r="M1454" t="str">
            <v xml:space="preserve">    90600.00</v>
          </cell>
          <cell r="N1454">
            <v>0.3</v>
          </cell>
          <cell r="O1454" t="str">
            <v>Robert A McConnell</v>
          </cell>
          <cell r="P1454" t="str">
            <v>Wright, Matthew</v>
          </cell>
        </row>
        <row r="1455">
          <cell r="A1455">
            <v>23319</v>
          </cell>
          <cell r="B1455" t="str">
            <v>Collier</v>
          </cell>
          <cell r="C1455" t="str">
            <v>Robert</v>
          </cell>
          <cell r="D1455" t="str">
            <v>Exempt</v>
          </cell>
          <cell r="E1455">
            <v>1141</v>
          </cell>
          <cell r="F1455" t="str">
            <v>Casper New Connections</v>
          </cell>
          <cell r="G1455">
            <v>6081</v>
          </cell>
          <cell r="H1455" t="str">
            <v>Manager, Distribution</v>
          </cell>
          <cell r="I1455" t="str">
            <v>Manager, Distribution</v>
          </cell>
          <cell r="J1455">
            <v>25881</v>
          </cell>
          <cell r="K1455">
            <v>36703</v>
          </cell>
          <cell r="L1455">
            <v>88803.12</v>
          </cell>
          <cell r="M1455" t="str">
            <v xml:space="preserve">    90600.00</v>
          </cell>
          <cell r="N1455">
            <v>0.3</v>
          </cell>
          <cell r="O1455" t="str">
            <v>Brad W Miles</v>
          </cell>
          <cell r="P1455" t="str">
            <v>Wright, Matthew</v>
          </cell>
        </row>
        <row r="1456">
          <cell r="A1456">
            <v>23440</v>
          </cell>
          <cell r="B1456" t="str">
            <v>Conlee</v>
          </cell>
          <cell r="C1456" t="str">
            <v>Lenthal</v>
          </cell>
          <cell r="D1456" t="str">
            <v>Exempt</v>
          </cell>
          <cell r="E1456">
            <v>373</v>
          </cell>
          <cell r="F1456" t="str">
            <v>Walla Walla Distribution</v>
          </cell>
          <cell r="G1456">
            <v>6081</v>
          </cell>
          <cell r="H1456" t="str">
            <v>Manager, Distribution</v>
          </cell>
          <cell r="I1456" t="str">
            <v>Manager, Distribution</v>
          </cell>
          <cell r="J1456">
            <v>25860</v>
          </cell>
          <cell r="K1456">
            <v>36703</v>
          </cell>
          <cell r="L1456">
            <v>84632.16</v>
          </cell>
          <cell r="M1456" t="str">
            <v xml:space="preserve">    90600.00</v>
          </cell>
          <cell r="N1456">
            <v>0.3</v>
          </cell>
          <cell r="O1456" t="str">
            <v>Robert A McConnell</v>
          </cell>
          <cell r="P1456" t="str">
            <v>Wright, Matthew</v>
          </cell>
        </row>
        <row r="1457">
          <cell r="A1457">
            <v>23765</v>
          </cell>
          <cell r="B1457" t="str">
            <v>Coon</v>
          </cell>
          <cell r="C1457" t="str">
            <v>Larry</v>
          </cell>
          <cell r="D1457" t="str">
            <v>Exempt</v>
          </cell>
          <cell r="E1457">
            <v>1057</v>
          </cell>
          <cell r="F1457" t="str">
            <v>Metering Ops Wyoming/Idaho/Northern Utah</v>
          </cell>
          <cell r="G1457">
            <v>6062</v>
          </cell>
          <cell r="H1457" t="str">
            <v>Director, Field Services</v>
          </cell>
          <cell r="I1457" t="str">
            <v>Dir, Fld Svcs - Mtr Ops WY</v>
          </cell>
          <cell r="J1457">
            <v>26560</v>
          </cell>
          <cell r="K1457">
            <v>36661</v>
          </cell>
          <cell r="L1457">
            <v>100150.08</v>
          </cell>
          <cell r="M1457" t="str">
            <v xml:space="preserve">    99350.00</v>
          </cell>
          <cell r="N1457">
            <v>0.3</v>
          </cell>
          <cell r="O1457" t="str">
            <v>Blaine Andreasen</v>
          </cell>
          <cell r="P1457" t="str">
            <v>Wright, Matthew</v>
          </cell>
        </row>
        <row r="1458">
          <cell r="A1458">
            <v>24013</v>
          </cell>
          <cell r="B1458" t="str">
            <v>Coulter</v>
          </cell>
          <cell r="C1458" t="str">
            <v>Curt</v>
          </cell>
          <cell r="D1458" t="str">
            <v>Exempt</v>
          </cell>
          <cell r="E1458">
            <v>595</v>
          </cell>
          <cell r="F1458" t="str">
            <v>Customer Contact Center- Complex Team</v>
          </cell>
          <cell r="G1458">
            <v>8544</v>
          </cell>
          <cell r="H1458" t="str">
            <v>Analyst, Business - Ld/Sr</v>
          </cell>
          <cell r="I1458" t="str">
            <v>Analyst, Business - Ld/Sr</v>
          </cell>
          <cell r="J1458">
            <v>29409</v>
          </cell>
          <cell r="K1458">
            <v>37221</v>
          </cell>
          <cell r="L1458">
            <v>68060.160000000003</v>
          </cell>
          <cell r="M1458" t="str">
            <v xml:space="preserve">    66150.00</v>
          </cell>
          <cell r="N1458">
            <v>0.24</v>
          </cell>
          <cell r="O1458" t="str">
            <v>Lee C Olsen</v>
          </cell>
          <cell r="P1458" t="str">
            <v>Wright, Matthew</v>
          </cell>
        </row>
        <row r="1459">
          <cell r="A1459">
            <v>24089</v>
          </cell>
          <cell r="B1459" t="str">
            <v>Cowart</v>
          </cell>
          <cell r="C1459" t="str">
            <v>Logan</v>
          </cell>
          <cell r="D1459" t="str">
            <v>Exempt</v>
          </cell>
          <cell r="E1459">
            <v>264</v>
          </cell>
          <cell r="F1459" t="str">
            <v>PD Customer Service Systems</v>
          </cell>
          <cell r="G1459">
            <v>2150</v>
          </cell>
          <cell r="H1459" t="str">
            <v>IT Spclst, SA&amp;D - Car</v>
          </cell>
          <cell r="I1459" t="str">
            <v>IT Spclst, SA&amp;D - Car</v>
          </cell>
          <cell r="J1459">
            <v>29409</v>
          </cell>
          <cell r="K1459">
            <v>35972</v>
          </cell>
          <cell r="L1459">
            <v>66727.199999999997</v>
          </cell>
          <cell r="M1459" t="str">
            <v xml:space="preserve">    62050.00</v>
          </cell>
          <cell r="N1459">
            <v>0.24</v>
          </cell>
          <cell r="O1459" t="str">
            <v>William T Russell</v>
          </cell>
          <cell r="P1459" t="str">
            <v>Walje, A Richard</v>
          </cell>
        </row>
        <row r="1460">
          <cell r="A1460">
            <v>24387</v>
          </cell>
          <cell r="B1460" t="str">
            <v>Newton</v>
          </cell>
          <cell r="C1460" t="str">
            <v>Robin</v>
          </cell>
          <cell r="D1460" t="str">
            <v>Exempt</v>
          </cell>
          <cell r="E1460">
            <v>1066</v>
          </cell>
          <cell r="F1460" t="str">
            <v>Customer Support Services</v>
          </cell>
          <cell r="G1460">
            <v>2002</v>
          </cell>
          <cell r="H1460" t="str">
            <v>Analyst, Process - Car</v>
          </cell>
          <cell r="I1460" t="str">
            <v>Analyst, Process - Car</v>
          </cell>
          <cell r="J1460">
            <v>29633</v>
          </cell>
          <cell r="K1460">
            <v>35982</v>
          </cell>
          <cell r="L1460">
            <v>60876</v>
          </cell>
          <cell r="M1460" t="str">
            <v xml:space="preserve">    59450.00</v>
          </cell>
          <cell r="N1460">
            <v>0.2</v>
          </cell>
          <cell r="O1460" t="str">
            <v>Robert T McCarthy</v>
          </cell>
          <cell r="P1460" t="str">
            <v>Wright, Matthew</v>
          </cell>
        </row>
        <row r="1461">
          <cell r="A1461">
            <v>24605</v>
          </cell>
          <cell r="B1461" t="str">
            <v>Croft</v>
          </cell>
          <cell r="C1461" t="str">
            <v>Raymond</v>
          </cell>
          <cell r="D1461" t="str">
            <v>Exempt</v>
          </cell>
          <cell r="E1461">
            <v>1054</v>
          </cell>
          <cell r="F1461" t="str">
            <v>Metering Asset</v>
          </cell>
          <cell r="G1461">
            <v>8293</v>
          </cell>
          <cell r="H1461" t="str">
            <v>Manager, Field Svcs A</v>
          </cell>
          <cell r="I1461" t="str">
            <v>Manager, Field Svcs A</v>
          </cell>
          <cell r="J1461">
            <v>26077</v>
          </cell>
          <cell r="K1461">
            <v>37767</v>
          </cell>
          <cell r="L1461">
            <v>82464</v>
          </cell>
          <cell r="M1461" t="str">
            <v xml:space="preserve">    87150.00</v>
          </cell>
          <cell r="N1461">
            <v>0.3</v>
          </cell>
          <cell r="O1461" t="str">
            <v>Douglas L Marx</v>
          </cell>
          <cell r="P1461" t="str">
            <v>Wright, Matthew</v>
          </cell>
        </row>
        <row r="1462">
          <cell r="A1462">
            <v>24805</v>
          </cell>
          <cell r="B1462" t="str">
            <v>Cuddy</v>
          </cell>
          <cell r="C1462" t="str">
            <v>James</v>
          </cell>
          <cell r="D1462" t="str">
            <v>Exempt</v>
          </cell>
          <cell r="E1462">
            <v>1140</v>
          </cell>
          <cell r="F1462" t="str">
            <v>Roseburg New Connections</v>
          </cell>
          <cell r="G1462">
            <v>6081</v>
          </cell>
          <cell r="H1462" t="str">
            <v>Manager, Distribution</v>
          </cell>
          <cell r="I1462" t="str">
            <v>Manager, Distribution</v>
          </cell>
          <cell r="J1462">
            <v>26659</v>
          </cell>
          <cell r="K1462">
            <v>37372</v>
          </cell>
          <cell r="L1462">
            <v>80192.160000000003</v>
          </cell>
          <cell r="M1462" t="str">
            <v xml:space="preserve">    90600.00</v>
          </cell>
          <cell r="N1462">
            <v>0.3</v>
          </cell>
          <cell r="O1462" t="str">
            <v>Bruce E Johnson</v>
          </cell>
          <cell r="P1462" t="str">
            <v>Wright, Matthew</v>
          </cell>
        </row>
        <row r="1463">
          <cell r="A1463">
            <v>24880</v>
          </cell>
          <cell r="B1463" t="str">
            <v>Cunningham</v>
          </cell>
          <cell r="C1463" t="str">
            <v>William</v>
          </cell>
          <cell r="D1463" t="str">
            <v>Exempt</v>
          </cell>
          <cell r="E1463">
            <v>1039</v>
          </cell>
          <cell r="F1463" t="str">
            <v>T&amp;D Asset Management</v>
          </cell>
          <cell r="G1463">
            <v>9167</v>
          </cell>
          <cell r="H1463" t="str">
            <v>Mng Dirctr, Asset Mgmt</v>
          </cell>
          <cell r="I1463" t="str">
            <v>Mng Dirctr, Asset Mgmt</v>
          </cell>
          <cell r="J1463">
            <v>27148</v>
          </cell>
          <cell r="K1463">
            <v>38149</v>
          </cell>
          <cell r="L1463">
            <v>120750</v>
          </cell>
          <cell r="M1463" t="str">
            <v xml:space="preserve">   137850.00</v>
          </cell>
          <cell r="N1463">
            <v>0.4</v>
          </cell>
          <cell r="O1463" t="str">
            <v>Darrell T Gerrard</v>
          </cell>
          <cell r="P1463" t="str">
            <v>Wright, Matthew</v>
          </cell>
        </row>
        <row r="1464">
          <cell r="A1464">
            <v>24897</v>
          </cell>
          <cell r="B1464" t="str">
            <v>Sheldon</v>
          </cell>
          <cell r="C1464" t="str">
            <v>Melinda</v>
          </cell>
          <cell r="D1464" t="str">
            <v>Exempt</v>
          </cell>
          <cell r="E1464">
            <v>1039</v>
          </cell>
          <cell r="F1464" t="str">
            <v>T&amp;D Asset Management</v>
          </cell>
          <cell r="G1464">
            <v>1981</v>
          </cell>
          <cell r="H1464" t="str">
            <v>Analyst, Bus Sys - Car</v>
          </cell>
          <cell r="I1464" t="str">
            <v>Analyst, Bus Sys - Car</v>
          </cell>
          <cell r="J1464">
            <v>29573</v>
          </cell>
          <cell r="K1464">
            <v>37905</v>
          </cell>
          <cell r="L1464">
            <v>53663.040000000001</v>
          </cell>
          <cell r="M1464" t="str">
            <v xml:space="preserve">    61300.00</v>
          </cell>
          <cell r="N1464">
            <v>0.24</v>
          </cell>
          <cell r="O1464" t="str">
            <v>James L Hamill</v>
          </cell>
          <cell r="P1464" t="str">
            <v>Wright, Matthew</v>
          </cell>
        </row>
        <row r="1465">
          <cell r="A1465">
            <v>24927</v>
          </cell>
          <cell r="B1465" t="str">
            <v>Curtis</v>
          </cell>
          <cell r="C1465" t="str">
            <v>Bonnie</v>
          </cell>
          <cell r="D1465" t="str">
            <v>Exempt</v>
          </cell>
          <cell r="E1465">
            <v>238</v>
          </cell>
          <cell r="F1465" t="str">
            <v>C&amp;T Front Office</v>
          </cell>
          <cell r="G1465">
            <v>2244</v>
          </cell>
          <cell r="H1465" t="str">
            <v>Scheduler, Resource - Car</v>
          </cell>
          <cell r="I1465" t="str">
            <v>Scheduler, Resource - Car</v>
          </cell>
          <cell r="J1465">
            <v>27652</v>
          </cell>
          <cell r="K1465">
            <v>35972</v>
          </cell>
          <cell r="L1465">
            <v>63537.120000000003</v>
          </cell>
          <cell r="M1465" t="str">
            <v xml:space="preserve">    65700.00</v>
          </cell>
          <cell r="N1465">
            <v>0.24</v>
          </cell>
          <cell r="O1465" t="str">
            <v>Richard W Dowdy</v>
          </cell>
          <cell r="P1465" t="str">
            <v>Watters, Stan K</v>
          </cell>
        </row>
        <row r="1466">
          <cell r="A1466">
            <v>25525</v>
          </cell>
          <cell r="B1466" t="str">
            <v>Dahl</v>
          </cell>
          <cell r="C1466" t="str">
            <v>Robert</v>
          </cell>
          <cell r="D1466" t="str">
            <v>Exempt</v>
          </cell>
          <cell r="E1466">
            <v>1065</v>
          </cell>
          <cell r="F1466" t="str">
            <v>C&amp;I Account Management</v>
          </cell>
          <cell r="G1466">
            <v>1952</v>
          </cell>
          <cell r="H1466" t="str">
            <v>Acct Mgr, Corporate</v>
          </cell>
          <cell r="I1466" t="str">
            <v>Acct Mgr, Corporate</v>
          </cell>
          <cell r="J1466">
            <v>26100</v>
          </cell>
          <cell r="K1466">
            <v>35972</v>
          </cell>
          <cell r="L1466">
            <v>95506.08</v>
          </cell>
          <cell r="M1466" t="str">
            <v xml:space="preserve">    92900.00</v>
          </cell>
          <cell r="N1466">
            <v>0.3</v>
          </cell>
          <cell r="O1466" t="str">
            <v>Loren P Morse</v>
          </cell>
          <cell r="P1466" t="str">
            <v>Wright, Matthew</v>
          </cell>
        </row>
        <row r="1467">
          <cell r="A1467">
            <v>25868</v>
          </cell>
          <cell r="B1467" t="str">
            <v>Darnell</v>
          </cell>
          <cell r="C1467" t="str">
            <v>Richard</v>
          </cell>
          <cell r="D1467" t="str">
            <v>Exempt</v>
          </cell>
          <cell r="E1467">
            <v>642</v>
          </cell>
          <cell r="F1467" t="str">
            <v>Jim Bridger Plant Administration</v>
          </cell>
          <cell r="G1467">
            <v>5692</v>
          </cell>
          <cell r="H1467" t="str">
            <v>Supervisor, Plant Operati</v>
          </cell>
          <cell r="I1467" t="str">
            <v>Supervisor, Plant Operations</v>
          </cell>
          <cell r="J1467">
            <v>28439</v>
          </cell>
          <cell r="K1467">
            <v>37081</v>
          </cell>
          <cell r="L1467">
            <v>78536.160000000003</v>
          </cell>
          <cell r="M1467" t="str">
            <v xml:space="preserve">    78700.00</v>
          </cell>
          <cell r="N1467">
            <v>0.24</v>
          </cell>
          <cell r="O1467" t="str">
            <v>Jon D Christensen</v>
          </cell>
          <cell r="P1467" t="str">
            <v>Cunningham, Barry G</v>
          </cell>
        </row>
        <row r="1468">
          <cell r="A1468">
            <v>26595</v>
          </cell>
          <cell r="B1468" t="str">
            <v>Flescher</v>
          </cell>
          <cell r="C1468" t="str">
            <v>Leslie</v>
          </cell>
          <cell r="D1468" t="str">
            <v>Exempt</v>
          </cell>
          <cell r="E1468">
            <v>1037</v>
          </cell>
          <cell r="F1468" t="str">
            <v>Procurement CBS/Corporate</v>
          </cell>
          <cell r="G1468">
            <v>2039</v>
          </cell>
          <cell r="H1468" t="str">
            <v>Buyer - Car</v>
          </cell>
          <cell r="I1468" t="str">
            <v>Buyer - Car</v>
          </cell>
          <cell r="J1468">
            <v>29311</v>
          </cell>
          <cell r="K1468">
            <v>38057</v>
          </cell>
          <cell r="L1468">
            <v>56563.199999999997</v>
          </cell>
          <cell r="M1468" t="str">
            <v xml:space="preserve">    56400.00</v>
          </cell>
          <cell r="N1468">
            <v>0.2</v>
          </cell>
          <cell r="O1468" t="str">
            <v>Eugene M Gipe</v>
          </cell>
          <cell r="P1468" t="str">
            <v>MacRitchie, Andy</v>
          </cell>
        </row>
        <row r="1469">
          <cell r="A1469">
            <v>26845</v>
          </cell>
          <cell r="B1469" t="str">
            <v>Dewey</v>
          </cell>
          <cell r="C1469" t="str">
            <v>Teresa</v>
          </cell>
          <cell r="D1469" t="str">
            <v>Non-Exempt,Non-Union</v>
          </cell>
          <cell r="E1469">
            <v>1066</v>
          </cell>
          <cell r="F1469" t="str">
            <v>Customer Support Services</v>
          </cell>
          <cell r="G1469">
            <v>2020</v>
          </cell>
          <cell r="H1469" t="str">
            <v>Assistant, Group/Indv</v>
          </cell>
          <cell r="I1469" t="str">
            <v>Assistant, Group/Indv</v>
          </cell>
          <cell r="J1469">
            <v>28149</v>
          </cell>
          <cell r="K1469">
            <v>35972</v>
          </cell>
          <cell r="L1469">
            <v>36826.080000000002</v>
          </cell>
          <cell r="M1469" t="str">
            <v xml:space="preserve">    36500.00</v>
          </cell>
          <cell r="N1469">
            <v>0.2</v>
          </cell>
          <cell r="O1469" t="str">
            <v>Valerie F Smith</v>
          </cell>
          <cell r="P1469" t="str">
            <v>Wright, Matthew</v>
          </cell>
        </row>
        <row r="1470">
          <cell r="A1470">
            <v>27079</v>
          </cell>
          <cell r="B1470" t="str">
            <v>Thompson</v>
          </cell>
          <cell r="C1470" t="str">
            <v>Mildred</v>
          </cell>
          <cell r="D1470" t="str">
            <v>Exempt</v>
          </cell>
          <cell r="E1470">
            <v>289</v>
          </cell>
          <cell r="F1470" t="str">
            <v>Hydro</v>
          </cell>
          <cell r="G1470">
            <v>2005</v>
          </cell>
          <cell r="H1470" t="str">
            <v>Analyst, Rgltry - Car</v>
          </cell>
          <cell r="I1470" t="str">
            <v>Analyst, Rgltry - Car</v>
          </cell>
          <cell r="J1470">
            <v>29452</v>
          </cell>
          <cell r="K1470">
            <v>37433</v>
          </cell>
          <cell r="L1470">
            <v>56397.120000000003</v>
          </cell>
          <cell r="M1470" t="str">
            <v xml:space="preserve">    61800.00</v>
          </cell>
          <cell r="N1470">
            <v>0.2</v>
          </cell>
          <cell r="O1470" t="str">
            <v>Constance S Snyder</v>
          </cell>
          <cell r="P1470" t="str">
            <v>Cunningham, Barry G</v>
          </cell>
        </row>
        <row r="1471">
          <cell r="A1471">
            <v>27597</v>
          </cell>
          <cell r="B1471" t="str">
            <v>Doney</v>
          </cell>
          <cell r="C1471" t="str">
            <v>Jack</v>
          </cell>
          <cell r="D1471" t="str">
            <v>Exempt</v>
          </cell>
          <cell r="E1471">
            <v>476</v>
          </cell>
          <cell r="F1471" t="str">
            <v>T&amp;D Systems Operations</v>
          </cell>
          <cell r="G1471">
            <v>5717</v>
          </cell>
          <cell r="H1471" t="str">
            <v>Spclst, D&amp;T - Car</v>
          </cell>
          <cell r="I1471" t="str">
            <v>Spclst, D&amp;T - Car</v>
          </cell>
          <cell r="J1471">
            <v>27758</v>
          </cell>
          <cell r="K1471">
            <v>37540</v>
          </cell>
          <cell r="L1471">
            <v>73014</v>
          </cell>
          <cell r="M1471" t="str">
            <v xml:space="preserve">    69650.00</v>
          </cell>
          <cell r="N1471">
            <v>0.24</v>
          </cell>
          <cell r="O1471" t="str">
            <v>Stephen L Henderson</v>
          </cell>
          <cell r="P1471" t="str">
            <v>Wright, Matthew</v>
          </cell>
        </row>
        <row r="1472">
          <cell r="A1472">
            <v>27608</v>
          </cell>
          <cell r="B1472" t="str">
            <v>Darnell</v>
          </cell>
          <cell r="C1472" t="str">
            <v>Beth</v>
          </cell>
          <cell r="D1472" t="str">
            <v>Exempt</v>
          </cell>
          <cell r="E1472">
            <v>642</v>
          </cell>
          <cell r="F1472" t="str">
            <v>Jim Bridger Plant Administration</v>
          </cell>
          <cell r="G1472">
            <v>2278</v>
          </cell>
          <cell r="H1472" t="str">
            <v>Supervisor, Plant</v>
          </cell>
          <cell r="I1472" t="str">
            <v>Supervisor, Plant</v>
          </cell>
          <cell r="J1472">
            <v>29195</v>
          </cell>
          <cell r="K1472">
            <v>35972</v>
          </cell>
          <cell r="L1472">
            <v>78290.16</v>
          </cell>
          <cell r="M1472" t="str">
            <v xml:space="preserve">    71500.00</v>
          </cell>
          <cell r="N1472">
            <v>0.24</v>
          </cell>
          <cell r="O1472" t="str">
            <v>Jon D Christensen</v>
          </cell>
          <cell r="P1472" t="str">
            <v>Cunningham, Barry G</v>
          </cell>
        </row>
        <row r="1473">
          <cell r="A1473">
            <v>27610</v>
          </cell>
          <cell r="B1473" t="str">
            <v>Donnell</v>
          </cell>
          <cell r="C1473" t="str">
            <v>Joseph</v>
          </cell>
          <cell r="D1473" t="str">
            <v>Exempt</v>
          </cell>
          <cell r="E1473">
            <v>654</v>
          </cell>
          <cell r="F1473" t="str">
            <v>Wyodak Planning</v>
          </cell>
          <cell r="G1473">
            <v>2278</v>
          </cell>
          <cell r="H1473" t="str">
            <v>Supervisor, Plant</v>
          </cell>
          <cell r="I1473" t="str">
            <v>Supervisor, Plant</v>
          </cell>
          <cell r="J1473">
            <v>29969</v>
          </cell>
          <cell r="K1473">
            <v>35972</v>
          </cell>
          <cell r="L1473">
            <v>78117.119999999995</v>
          </cell>
          <cell r="M1473" t="str">
            <v xml:space="preserve">    71500.00</v>
          </cell>
          <cell r="N1473">
            <v>0.24</v>
          </cell>
          <cell r="O1473" t="str">
            <v>James A Pollard</v>
          </cell>
          <cell r="P1473" t="str">
            <v>Cunningham, Barry G</v>
          </cell>
        </row>
        <row r="1474">
          <cell r="A1474">
            <v>27828</v>
          </cell>
          <cell r="B1474" t="str">
            <v>Dowdy</v>
          </cell>
          <cell r="C1474" t="str">
            <v>Richard</v>
          </cell>
          <cell r="D1474" t="str">
            <v>Exempt</v>
          </cell>
          <cell r="E1474">
            <v>238</v>
          </cell>
          <cell r="F1474" t="str">
            <v>C&amp;T Front Office</v>
          </cell>
          <cell r="G1474">
            <v>5671</v>
          </cell>
          <cell r="H1474" t="str">
            <v>Manager, Resource Plannin</v>
          </cell>
          <cell r="I1474" t="str">
            <v>Manager, Resource Planning</v>
          </cell>
          <cell r="J1474">
            <v>27795</v>
          </cell>
          <cell r="K1474">
            <v>36780</v>
          </cell>
          <cell r="L1474">
            <v>102846</v>
          </cell>
          <cell r="M1474" t="str">
            <v xml:space="preserve">    89450.00</v>
          </cell>
          <cell r="N1474">
            <v>0.3</v>
          </cell>
          <cell r="O1474" t="str">
            <v>John A Apperson</v>
          </cell>
          <cell r="P1474" t="str">
            <v>Watters, Stan K</v>
          </cell>
        </row>
        <row r="1475">
          <cell r="A1475">
            <v>27920</v>
          </cell>
          <cell r="B1475" t="str">
            <v>Drake</v>
          </cell>
          <cell r="C1475" t="str">
            <v>Kenneth</v>
          </cell>
          <cell r="D1475" t="str">
            <v>Exempt</v>
          </cell>
          <cell r="E1475">
            <v>1065</v>
          </cell>
          <cell r="F1475" t="str">
            <v>C&amp;I Account Management</v>
          </cell>
          <cell r="G1475">
            <v>1952</v>
          </cell>
          <cell r="H1475" t="str">
            <v>Acct Mgr, Corporate</v>
          </cell>
          <cell r="I1475" t="str">
            <v>Acct Mgr, Corporate</v>
          </cell>
          <cell r="J1475">
            <v>29374</v>
          </cell>
          <cell r="K1475">
            <v>36795</v>
          </cell>
          <cell r="L1475">
            <v>77940</v>
          </cell>
          <cell r="M1475" t="str">
            <v xml:space="preserve">    92900.00</v>
          </cell>
          <cell r="N1475">
            <v>0.3</v>
          </cell>
          <cell r="O1475" t="str">
            <v>David J Spalding</v>
          </cell>
          <cell r="P1475" t="str">
            <v>Wright, Matthew</v>
          </cell>
        </row>
        <row r="1476">
          <cell r="A1476">
            <v>28296</v>
          </cell>
          <cell r="B1476" t="str">
            <v>Duncan</v>
          </cell>
          <cell r="C1476" t="str">
            <v>Ray</v>
          </cell>
          <cell r="D1476" t="str">
            <v>Exempt</v>
          </cell>
          <cell r="E1476">
            <v>1067</v>
          </cell>
          <cell r="F1476" t="str">
            <v>Logistics West</v>
          </cell>
          <cell r="G1476">
            <v>2173</v>
          </cell>
          <cell r="H1476" t="str">
            <v>Manager, Procr/Mtrls</v>
          </cell>
          <cell r="I1476" t="str">
            <v>Manager, Procr/Mtrls</v>
          </cell>
          <cell r="J1476">
            <v>26882</v>
          </cell>
          <cell r="K1476">
            <v>36703</v>
          </cell>
          <cell r="L1476">
            <v>94430.16</v>
          </cell>
          <cell r="M1476" t="str">
            <v xml:space="preserve">   102800.00</v>
          </cell>
          <cell r="N1476">
            <v>0.3</v>
          </cell>
          <cell r="O1476" t="str">
            <v>Rex F Bowen</v>
          </cell>
          <cell r="P1476" t="str">
            <v>Wright, Matthew</v>
          </cell>
        </row>
        <row r="1477">
          <cell r="A1477">
            <v>28430</v>
          </cell>
          <cell r="B1477" t="str">
            <v>Duren</v>
          </cell>
          <cell r="C1477" t="str">
            <v>Ronald</v>
          </cell>
          <cell r="D1477" t="str">
            <v>Exempt</v>
          </cell>
          <cell r="E1477">
            <v>487</v>
          </cell>
          <cell r="F1477" t="str">
            <v>Field Engineering West</v>
          </cell>
          <cell r="G1477">
            <v>2120</v>
          </cell>
          <cell r="H1477" t="str">
            <v>Engineer - Ld/Sr</v>
          </cell>
          <cell r="I1477" t="str">
            <v>Engineer - Ld/Sr</v>
          </cell>
          <cell r="J1477">
            <v>28369</v>
          </cell>
          <cell r="K1477">
            <v>35972</v>
          </cell>
          <cell r="L1477">
            <v>83227.199999999997</v>
          </cell>
          <cell r="M1477" t="str">
            <v xml:space="preserve">    80400.00</v>
          </cell>
          <cell r="N1477">
            <v>0.24</v>
          </cell>
          <cell r="O1477" t="str">
            <v>Leslie H Bahls</v>
          </cell>
          <cell r="P1477" t="str">
            <v>Wright, Matthew</v>
          </cell>
        </row>
        <row r="1478">
          <cell r="A1478">
            <v>28440</v>
          </cell>
          <cell r="B1478" t="str">
            <v>Durfee</v>
          </cell>
          <cell r="C1478" t="str">
            <v>Dale</v>
          </cell>
          <cell r="D1478" t="str">
            <v>Exempt</v>
          </cell>
          <cell r="E1478">
            <v>1043</v>
          </cell>
          <cell r="F1478" t="str">
            <v>Western OR Wires</v>
          </cell>
          <cell r="G1478">
            <v>2002</v>
          </cell>
          <cell r="H1478" t="str">
            <v>Analyst, Process - Car</v>
          </cell>
          <cell r="I1478" t="str">
            <v>Analyst, Process - Car</v>
          </cell>
          <cell r="J1478">
            <v>26079</v>
          </cell>
          <cell r="K1478">
            <v>37175</v>
          </cell>
          <cell r="L1478">
            <v>67870.080000000002</v>
          </cell>
          <cell r="M1478" t="str">
            <v xml:space="preserve">    59450.00</v>
          </cell>
          <cell r="N1478">
            <v>0.2</v>
          </cell>
          <cell r="O1478" t="str">
            <v>Jon A Weber</v>
          </cell>
          <cell r="P1478" t="str">
            <v>Wright, Matthew</v>
          </cell>
        </row>
        <row r="1479">
          <cell r="A1479">
            <v>28516</v>
          </cell>
          <cell r="B1479" t="str">
            <v>Duvall</v>
          </cell>
          <cell r="C1479" t="str">
            <v>Gregory</v>
          </cell>
          <cell r="D1479" t="str">
            <v>Exempt</v>
          </cell>
          <cell r="E1479">
            <v>1021</v>
          </cell>
          <cell r="F1479" t="str">
            <v>Major Issues Program</v>
          </cell>
          <cell r="G1479">
            <v>2193</v>
          </cell>
          <cell r="H1479" t="str">
            <v>Mng Dirctr, Plng</v>
          </cell>
          <cell r="I1479" t="str">
            <v>Mng Dirctr, Plng Major Projects</v>
          </cell>
          <cell r="J1479">
            <v>28121</v>
          </cell>
          <cell r="K1479">
            <v>37257</v>
          </cell>
          <cell r="L1479">
            <v>160149.12</v>
          </cell>
          <cell r="M1479" t="str">
            <v xml:space="preserve">   154050.00</v>
          </cell>
          <cell r="N1479">
            <v>1</v>
          </cell>
          <cell r="O1479" t="str">
            <v>Andrea L Kelly</v>
          </cell>
          <cell r="P1479" t="str">
            <v>MacRitchie, Andy</v>
          </cell>
        </row>
        <row r="1480">
          <cell r="A1480">
            <v>29035</v>
          </cell>
          <cell r="B1480" t="str">
            <v>Dashiell</v>
          </cell>
          <cell r="C1480" t="str">
            <v>Mallie</v>
          </cell>
          <cell r="D1480" t="str">
            <v>Exempt</v>
          </cell>
          <cell r="E1480">
            <v>476</v>
          </cell>
          <cell r="F1480" t="str">
            <v>T&amp;D Systems Operations</v>
          </cell>
          <cell r="G1480">
            <v>6081</v>
          </cell>
          <cell r="H1480" t="str">
            <v>Manager, Distribution</v>
          </cell>
          <cell r="I1480" t="str">
            <v>Manager, Distribution</v>
          </cell>
          <cell r="J1480">
            <v>28640</v>
          </cell>
          <cell r="K1480">
            <v>38078</v>
          </cell>
          <cell r="L1480">
            <v>89813.04</v>
          </cell>
          <cell r="M1480" t="str">
            <v xml:space="preserve">    90600.00</v>
          </cell>
          <cell r="N1480">
            <v>0.3</v>
          </cell>
          <cell r="O1480" t="str">
            <v>Stephen L Henderson</v>
          </cell>
          <cell r="P1480" t="str">
            <v>Wright, Matthew</v>
          </cell>
        </row>
        <row r="1481">
          <cell r="A1481">
            <v>29168</v>
          </cell>
          <cell r="B1481" t="str">
            <v>Eberle</v>
          </cell>
          <cell r="C1481" t="str">
            <v>Rebecca</v>
          </cell>
          <cell r="D1481" t="str">
            <v>Exempt</v>
          </cell>
          <cell r="E1481">
            <v>1025</v>
          </cell>
          <cell r="F1481" t="str">
            <v>Corp Long-Term DSM</v>
          </cell>
          <cell r="G1481">
            <v>2231</v>
          </cell>
          <cell r="H1481" t="str">
            <v>Prod Mgr - Ld/Sr</v>
          </cell>
          <cell r="I1481" t="str">
            <v>Prod Mgr - Ld/Sr</v>
          </cell>
          <cell r="J1481">
            <v>29378</v>
          </cell>
          <cell r="K1481">
            <v>35972</v>
          </cell>
          <cell r="L1481">
            <v>81316.08</v>
          </cell>
          <cell r="M1481" t="str">
            <v xml:space="preserve">    78950.00</v>
          </cell>
          <cell r="N1481">
            <v>0.3</v>
          </cell>
          <cell r="O1481" t="str">
            <v>Jeff W Bumgarner</v>
          </cell>
          <cell r="P1481" t="str">
            <v>Walje, A Richard</v>
          </cell>
        </row>
        <row r="1482">
          <cell r="A1482">
            <v>29914</v>
          </cell>
          <cell r="B1482" t="str">
            <v>Elder</v>
          </cell>
          <cell r="C1482" t="str">
            <v>Steven</v>
          </cell>
          <cell r="D1482" t="str">
            <v>Exempt</v>
          </cell>
          <cell r="E1482">
            <v>1132</v>
          </cell>
          <cell r="F1482" t="str">
            <v>Engineering Transmission</v>
          </cell>
          <cell r="G1482">
            <v>2121</v>
          </cell>
          <cell r="H1482" t="str">
            <v>Engineer - Princ</v>
          </cell>
          <cell r="I1482" t="str">
            <v>Engineer - Princ</v>
          </cell>
          <cell r="J1482">
            <v>26336</v>
          </cell>
          <cell r="K1482">
            <v>37525</v>
          </cell>
          <cell r="L1482">
            <v>91939.199999999997</v>
          </cell>
          <cell r="M1482" t="str">
            <v xml:space="preserve">    94950.00</v>
          </cell>
          <cell r="N1482">
            <v>0.3</v>
          </cell>
          <cell r="O1482" t="str">
            <v>Florence M Hausler</v>
          </cell>
          <cell r="P1482" t="str">
            <v>Wright, Matthew</v>
          </cell>
        </row>
        <row r="1483">
          <cell r="A1483">
            <v>30033</v>
          </cell>
          <cell r="B1483" t="str">
            <v>Elliott</v>
          </cell>
          <cell r="C1483" t="str">
            <v>Christine</v>
          </cell>
          <cell r="D1483" t="str">
            <v>Exempt</v>
          </cell>
          <cell r="E1483">
            <v>1021</v>
          </cell>
          <cell r="F1483" t="str">
            <v>Major Issues Program</v>
          </cell>
          <cell r="G1483">
            <v>2235</v>
          </cell>
          <cell r="H1483" t="str">
            <v>Proj Mgr - Car</v>
          </cell>
          <cell r="I1483" t="str">
            <v>Proj Mgr - Car</v>
          </cell>
          <cell r="J1483">
            <v>26154</v>
          </cell>
          <cell r="K1483">
            <v>37037</v>
          </cell>
          <cell r="L1483">
            <v>90000</v>
          </cell>
          <cell r="M1483" t="str">
            <v xml:space="preserve">    76600.00</v>
          </cell>
          <cell r="N1483">
            <v>0.24</v>
          </cell>
          <cell r="O1483" t="str">
            <v>John D Carr</v>
          </cell>
          <cell r="P1483" t="str">
            <v>MacRitchie, Andy</v>
          </cell>
        </row>
        <row r="1484">
          <cell r="A1484">
            <v>30290</v>
          </cell>
          <cell r="B1484" t="str">
            <v>Engberg</v>
          </cell>
          <cell r="C1484" t="str">
            <v>David</v>
          </cell>
          <cell r="D1484" t="str">
            <v>Exempt</v>
          </cell>
          <cell r="E1484">
            <v>280</v>
          </cell>
          <cell r="F1484" t="str">
            <v>C&amp;T Planning</v>
          </cell>
          <cell r="G1484">
            <v>7554</v>
          </cell>
          <cell r="H1484" t="str">
            <v>Manager, Plng/Fincl Anly</v>
          </cell>
          <cell r="I1484" t="str">
            <v>Manager, Plng/Fincl Anly</v>
          </cell>
          <cell r="J1484">
            <v>29815</v>
          </cell>
          <cell r="K1484">
            <v>37616</v>
          </cell>
          <cell r="L1484">
            <v>118309.2</v>
          </cell>
          <cell r="M1484" t="str">
            <v xml:space="preserve">    97600.00</v>
          </cell>
          <cell r="N1484">
            <v>0.3</v>
          </cell>
          <cell r="O1484" t="str">
            <v>Christopher M Turner</v>
          </cell>
          <cell r="P1484" t="str">
            <v>Watters, Stan K</v>
          </cell>
        </row>
        <row r="1485">
          <cell r="A1485">
            <v>30551</v>
          </cell>
          <cell r="B1485" t="str">
            <v>Nabor</v>
          </cell>
          <cell r="C1485" t="str">
            <v>Susan</v>
          </cell>
          <cell r="D1485" t="str">
            <v>Exempt</v>
          </cell>
          <cell r="E1485">
            <v>642</v>
          </cell>
          <cell r="F1485" t="str">
            <v>Jim Bridger Plant Administration</v>
          </cell>
          <cell r="G1485">
            <v>2307</v>
          </cell>
          <cell r="H1485" t="str">
            <v>Trainer, Techncl - Ld/Sr</v>
          </cell>
          <cell r="I1485" t="str">
            <v>Trainer, Techncl - Ld/Sr</v>
          </cell>
          <cell r="J1485">
            <v>29567</v>
          </cell>
          <cell r="K1485">
            <v>37145</v>
          </cell>
          <cell r="L1485">
            <v>68455.199999999997</v>
          </cell>
          <cell r="M1485" t="str">
            <v xml:space="preserve">    65450.00</v>
          </cell>
          <cell r="N1485">
            <v>0.24</v>
          </cell>
          <cell r="O1485" t="str">
            <v>Jon D Christensen</v>
          </cell>
          <cell r="P1485" t="str">
            <v>Cunningham, Barry G</v>
          </cell>
        </row>
        <row r="1486">
          <cell r="A1486">
            <v>30877</v>
          </cell>
          <cell r="B1486" t="str">
            <v>Etheridge</v>
          </cell>
          <cell r="C1486" t="str">
            <v>James</v>
          </cell>
          <cell r="D1486" t="str">
            <v>Exempt</v>
          </cell>
          <cell r="E1486">
            <v>269</v>
          </cell>
          <cell r="F1486" t="str">
            <v>CBS Asset &amp; Cost Recovery Acctg</v>
          </cell>
          <cell r="G1486">
            <v>7548</v>
          </cell>
          <cell r="H1486" t="str">
            <v>Cnslt, Fin/Actng - Car</v>
          </cell>
          <cell r="I1486" t="str">
            <v>Cnslt, Fin/Actng - Car</v>
          </cell>
          <cell r="J1486">
            <v>29732</v>
          </cell>
          <cell r="K1486">
            <v>36672</v>
          </cell>
          <cell r="L1486">
            <v>83932.08</v>
          </cell>
          <cell r="M1486" t="str">
            <v xml:space="preserve">    77300.00</v>
          </cell>
          <cell r="N1486">
            <v>0.24</v>
          </cell>
          <cell r="O1486" t="str">
            <v>Mark J Ward</v>
          </cell>
          <cell r="P1486" t="str">
            <v>MacRitchie, Andy</v>
          </cell>
        </row>
        <row r="1487">
          <cell r="A1487">
            <v>31264</v>
          </cell>
          <cell r="B1487" t="str">
            <v>Everett</v>
          </cell>
          <cell r="C1487" t="str">
            <v>Lynn</v>
          </cell>
          <cell r="D1487" t="str">
            <v>Exempt</v>
          </cell>
          <cell r="E1487">
            <v>1065</v>
          </cell>
          <cell r="F1487" t="str">
            <v>C&amp;I Account Management</v>
          </cell>
          <cell r="G1487">
            <v>1952</v>
          </cell>
          <cell r="H1487" t="str">
            <v>Acct Mgr, Corporate</v>
          </cell>
          <cell r="I1487" t="str">
            <v>Acct Mgr, Corporate</v>
          </cell>
          <cell r="J1487">
            <v>26903</v>
          </cell>
          <cell r="K1487">
            <v>36795</v>
          </cell>
          <cell r="L1487">
            <v>84704.16</v>
          </cell>
          <cell r="M1487" t="str">
            <v xml:space="preserve">    92900.00</v>
          </cell>
          <cell r="N1487">
            <v>0.3</v>
          </cell>
          <cell r="O1487" t="str">
            <v>James T Gossett</v>
          </cell>
          <cell r="P1487" t="str">
            <v>Wright, Matthew</v>
          </cell>
        </row>
        <row r="1488">
          <cell r="A1488">
            <v>31330</v>
          </cell>
          <cell r="B1488" t="str">
            <v>Ewart</v>
          </cell>
          <cell r="C1488" t="str">
            <v>David</v>
          </cell>
          <cell r="D1488" t="str">
            <v>Exempt</v>
          </cell>
          <cell r="E1488">
            <v>651</v>
          </cell>
          <cell r="F1488" t="str">
            <v>Dave Johnston Support</v>
          </cell>
          <cell r="G1488">
            <v>5692</v>
          </cell>
          <cell r="H1488" t="str">
            <v>Supervisor, Plant Operati</v>
          </cell>
          <cell r="I1488" t="str">
            <v>Supervisor, Plant Operations</v>
          </cell>
          <cell r="J1488">
            <v>29136</v>
          </cell>
          <cell r="K1488">
            <v>37525</v>
          </cell>
          <cell r="L1488">
            <v>73291.199999999997</v>
          </cell>
          <cell r="M1488" t="str">
            <v xml:space="preserve">    78700.00</v>
          </cell>
          <cell r="N1488">
            <v>0.24</v>
          </cell>
          <cell r="O1488" t="str">
            <v>Gary L Harris</v>
          </cell>
          <cell r="P1488" t="str">
            <v>Cunningham, Barry G</v>
          </cell>
        </row>
        <row r="1489">
          <cell r="A1489">
            <v>31720</v>
          </cell>
          <cell r="B1489" t="str">
            <v>Farley</v>
          </cell>
          <cell r="C1489" t="str">
            <v>Michael</v>
          </cell>
          <cell r="D1489" t="str">
            <v>Exempt</v>
          </cell>
          <cell r="E1489">
            <v>264</v>
          </cell>
          <cell r="F1489" t="str">
            <v>PD Customer Service Systems</v>
          </cell>
          <cell r="G1489">
            <v>2150</v>
          </cell>
          <cell r="H1489" t="str">
            <v>IT Spclst, SA&amp;D - Car</v>
          </cell>
          <cell r="I1489" t="str">
            <v>IT Spclst, SA&amp;D - Car</v>
          </cell>
          <cell r="J1489">
            <v>29647</v>
          </cell>
          <cell r="K1489">
            <v>36933</v>
          </cell>
          <cell r="L1489">
            <v>69455.039999999994</v>
          </cell>
          <cell r="M1489" t="str">
            <v xml:space="preserve">    62050.00</v>
          </cell>
          <cell r="N1489">
            <v>0.24</v>
          </cell>
          <cell r="O1489" t="str">
            <v>Richard A Gilpin</v>
          </cell>
          <cell r="P1489" t="str">
            <v>Walje, A Richard</v>
          </cell>
        </row>
        <row r="1490">
          <cell r="A1490">
            <v>32181</v>
          </cell>
          <cell r="B1490" t="str">
            <v>Feltz</v>
          </cell>
          <cell r="C1490" t="str">
            <v>Donald</v>
          </cell>
          <cell r="D1490" t="str">
            <v>Exempt</v>
          </cell>
          <cell r="E1490">
            <v>1110</v>
          </cell>
          <cell r="F1490" t="str">
            <v>Engineering Standards</v>
          </cell>
          <cell r="G1490">
            <v>2120</v>
          </cell>
          <cell r="H1490" t="str">
            <v>Engineer - Ld/Sr</v>
          </cell>
          <cell r="I1490" t="str">
            <v>Engineer - Ld/Sr</v>
          </cell>
          <cell r="J1490">
            <v>28998</v>
          </cell>
          <cell r="K1490">
            <v>35972</v>
          </cell>
          <cell r="L1490">
            <v>87192</v>
          </cell>
          <cell r="M1490" t="str">
            <v xml:space="preserve">    80400.00</v>
          </cell>
          <cell r="N1490">
            <v>0.24</v>
          </cell>
          <cell r="O1490" t="str">
            <v>Gail A Shaw</v>
          </cell>
          <cell r="P1490" t="str">
            <v>Wright, Matthew</v>
          </cell>
        </row>
        <row r="1491">
          <cell r="A1491">
            <v>32325</v>
          </cell>
          <cell r="B1491" t="str">
            <v>Ferraro</v>
          </cell>
          <cell r="C1491" t="str">
            <v>Steven</v>
          </cell>
          <cell r="D1491" t="str">
            <v>Exempt</v>
          </cell>
          <cell r="E1491">
            <v>338</v>
          </cell>
          <cell r="F1491" t="str">
            <v>Park City Distribution</v>
          </cell>
          <cell r="G1491">
            <v>6081</v>
          </cell>
          <cell r="H1491" t="str">
            <v>Manager, Distribution</v>
          </cell>
          <cell r="I1491" t="str">
            <v>Manager, Distribution (Ops Mgr)</v>
          </cell>
          <cell r="J1491">
            <v>28898</v>
          </cell>
          <cell r="K1491">
            <v>37402</v>
          </cell>
          <cell r="L1491">
            <v>82400.160000000003</v>
          </cell>
          <cell r="M1491" t="str">
            <v xml:space="preserve">    90600.00</v>
          </cell>
          <cell r="N1491">
            <v>0.3</v>
          </cell>
          <cell r="O1491" t="str">
            <v>Scott C Derrick</v>
          </cell>
          <cell r="P1491" t="str">
            <v>Wright, Matthew</v>
          </cell>
        </row>
        <row r="1492">
          <cell r="A1492">
            <v>32338</v>
          </cell>
          <cell r="B1492" t="str">
            <v>Ferris</v>
          </cell>
          <cell r="C1492" t="str">
            <v>Howard</v>
          </cell>
          <cell r="D1492" t="str">
            <v>Exempt</v>
          </cell>
          <cell r="E1492">
            <v>1039</v>
          </cell>
          <cell r="F1492" t="str">
            <v>T&amp;D Asset Management</v>
          </cell>
          <cell r="G1492">
            <v>6081</v>
          </cell>
          <cell r="H1492" t="str">
            <v>Manager, Distribution</v>
          </cell>
          <cell r="I1492" t="str">
            <v>Manager, Distribution &amp; Transmission</v>
          </cell>
          <cell r="J1492">
            <v>27568</v>
          </cell>
          <cell r="K1492">
            <v>36322</v>
          </cell>
          <cell r="L1492">
            <v>96060</v>
          </cell>
          <cell r="M1492" t="str">
            <v xml:space="preserve">    90600.00</v>
          </cell>
          <cell r="N1492">
            <v>0.3</v>
          </cell>
          <cell r="O1492" t="str">
            <v>James L Hamill</v>
          </cell>
          <cell r="P1492" t="str">
            <v>Wright, Matthew</v>
          </cell>
        </row>
        <row r="1493">
          <cell r="A1493">
            <v>32510</v>
          </cell>
          <cell r="B1493" t="str">
            <v>Fields</v>
          </cell>
          <cell r="C1493" t="str">
            <v>Billy</v>
          </cell>
          <cell r="D1493" t="str">
            <v>Exempt</v>
          </cell>
          <cell r="E1493">
            <v>292</v>
          </cell>
          <cell r="F1493" t="str">
            <v>Hydro North</v>
          </cell>
          <cell r="G1493">
            <v>5180</v>
          </cell>
          <cell r="H1493" t="str">
            <v>Manager, Production</v>
          </cell>
          <cell r="I1493" t="str">
            <v>Manager, Production</v>
          </cell>
          <cell r="J1493">
            <v>28317</v>
          </cell>
          <cell r="K1493">
            <v>35972</v>
          </cell>
          <cell r="L1493">
            <v>85648.08</v>
          </cell>
          <cell r="M1493" t="str">
            <v xml:space="preserve">    86650.00</v>
          </cell>
          <cell r="N1493">
            <v>0.3</v>
          </cell>
          <cell r="O1493" t="str">
            <v>Dennis R Zerba</v>
          </cell>
          <cell r="P1493" t="str">
            <v>Cunningham, Barry G</v>
          </cell>
        </row>
        <row r="1494">
          <cell r="A1494">
            <v>32880</v>
          </cell>
          <cell r="B1494" t="str">
            <v>Fisher</v>
          </cell>
          <cell r="C1494" t="str">
            <v>Roderick</v>
          </cell>
          <cell r="D1494" t="str">
            <v>Exempt</v>
          </cell>
          <cell r="E1494">
            <v>229</v>
          </cell>
          <cell r="F1494" t="str">
            <v>Community Services - East Region</v>
          </cell>
          <cell r="G1494">
            <v>6056</v>
          </cell>
          <cell r="H1494" t="str">
            <v>Director, Community Rltns</v>
          </cell>
          <cell r="I1494" t="str">
            <v>Director, Community Rltns</v>
          </cell>
          <cell r="J1494">
            <v>29255</v>
          </cell>
          <cell r="K1494">
            <v>37402</v>
          </cell>
          <cell r="L1494">
            <v>101456.16</v>
          </cell>
          <cell r="M1494" t="str">
            <v xml:space="preserve">   112500.00</v>
          </cell>
          <cell r="N1494">
            <v>0.4</v>
          </cell>
          <cell r="O1494" t="str">
            <v>Carol L Hunter</v>
          </cell>
          <cell r="P1494" t="str">
            <v>Walje, A Richard</v>
          </cell>
        </row>
        <row r="1495">
          <cell r="A1495">
            <v>33201</v>
          </cell>
          <cell r="B1495" t="str">
            <v>Fletcher</v>
          </cell>
          <cell r="C1495" t="str">
            <v>James</v>
          </cell>
          <cell r="D1495" t="str">
            <v>Exempt</v>
          </cell>
          <cell r="E1495">
            <v>644</v>
          </cell>
          <cell r="F1495" t="str">
            <v>Jim Bridger Plant Operations</v>
          </cell>
          <cell r="G1495">
            <v>2172</v>
          </cell>
          <cell r="H1495" t="str">
            <v>Manager, Plant</v>
          </cell>
          <cell r="I1495" t="str">
            <v>Manager, Plant</v>
          </cell>
          <cell r="J1495">
            <v>29312</v>
          </cell>
          <cell r="K1495">
            <v>37752</v>
          </cell>
          <cell r="L1495">
            <v>98755.199999999997</v>
          </cell>
          <cell r="M1495" t="str">
            <v xml:space="preserve">   101550.00</v>
          </cell>
          <cell r="N1495">
            <v>0.3</v>
          </cell>
          <cell r="O1495" t="str">
            <v>Robert P Arambel</v>
          </cell>
          <cell r="P1495" t="str">
            <v>Cunningham, Barry G</v>
          </cell>
        </row>
        <row r="1496">
          <cell r="A1496">
            <v>33230</v>
          </cell>
          <cell r="B1496" t="str">
            <v>Miller</v>
          </cell>
          <cell r="C1496" t="str">
            <v>Gail</v>
          </cell>
          <cell r="D1496" t="str">
            <v>Exempt</v>
          </cell>
          <cell r="E1496">
            <v>181</v>
          </cell>
          <cell r="F1496" t="str">
            <v>Hydro Relicensing</v>
          </cell>
          <cell r="G1496">
            <v>2235</v>
          </cell>
          <cell r="H1496" t="str">
            <v>Proj Mgr - Car</v>
          </cell>
          <cell r="I1496" t="str">
            <v>Proj Mgr - Car</v>
          </cell>
          <cell r="J1496">
            <v>26401</v>
          </cell>
          <cell r="K1496">
            <v>36414</v>
          </cell>
          <cell r="L1496">
            <v>76609.440000000002</v>
          </cell>
          <cell r="M1496" t="str">
            <v xml:space="preserve">    76600.00</v>
          </cell>
          <cell r="N1496">
            <v>0.24</v>
          </cell>
          <cell r="O1496" t="str">
            <v>Terry G Flores</v>
          </cell>
          <cell r="P1496" t="str">
            <v>Cunningham, Barry G</v>
          </cell>
        </row>
        <row r="1497">
          <cell r="A1497">
            <v>33430</v>
          </cell>
          <cell r="B1497" t="str">
            <v>Fong</v>
          </cell>
          <cell r="C1497" t="str">
            <v>David</v>
          </cell>
          <cell r="D1497" t="str">
            <v>Exempt</v>
          </cell>
          <cell r="E1497">
            <v>828</v>
          </cell>
          <cell r="F1497" t="str">
            <v>Project Services</v>
          </cell>
          <cell r="G1497">
            <v>2120</v>
          </cell>
          <cell r="H1497" t="str">
            <v>Engineer - Ld/Sr</v>
          </cell>
          <cell r="I1497" t="str">
            <v>Engineer - Ld/Sr</v>
          </cell>
          <cell r="J1497">
            <v>27015</v>
          </cell>
          <cell r="K1497">
            <v>37145</v>
          </cell>
          <cell r="L1497">
            <v>79773.119999999995</v>
          </cell>
          <cell r="M1497" t="str">
            <v xml:space="preserve">    80400.00</v>
          </cell>
          <cell r="N1497">
            <v>0.24</v>
          </cell>
          <cell r="O1497" t="str">
            <v>James P Tervo</v>
          </cell>
          <cell r="P1497" t="str">
            <v>Wright, Matthew</v>
          </cell>
        </row>
        <row r="1498">
          <cell r="A1498">
            <v>33775</v>
          </cell>
          <cell r="B1498" t="str">
            <v>Fosher</v>
          </cell>
          <cell r="C1498" t="str">
            <v>Glenn</v>
          </cell>
          <cell r="D1498" t="str">
            <v>Exempt</v>
          </cell>
          <cell r="E1498">
            <v>653</v>
          </cell>
          <cell r="F1498" t="str">
            <v>Wyodak Administration</v>
          </cell>
          <cell r="G1498">
            <v>2165</v>
          </cell>
          <cell r="H1498" t="str">
            <v>Manager, Engrg/Env</v>
          </cell>
          <cell r="I1498" t="str">
            <v>Manager, Engrg/Env</v>
          </cell>
          <cell r="J1498">
            <v>29689</v>
          </cell>
          <cell r="K1498">
            <v>37647</v>
          </cell>
          <cell r="L1498">
            <v>104978.16</v>
          </cell>
          <cell r="M1498" t="str">
            <v xml:space="preserve">   102450.00</v>
          </cell>
          <cell r="N1498">
            <v>0.3</v>
          </cell>
          <cell r="O1498" t="str">
            <v>Gregory L Hager</v>
          </cell>
          <cell r="P1498" t="str">
            <v>Cunningham, Barry G</v>
          </cell>
        </row>
        <row r="1499">
          <cell r="A1499">
            <v>35038</v>
          </cell>
          <cell r="B1499" t="str">
            <v>Gage</v>
          </cell>
          <cell r="C1499" t="str">
            <v>Julie</v>
          </cell>
          <cell r="D1499" t="str">
            <v>Non-Exempt,Non-Union</v>
          </cell>
          <cell r="E1499">
            <v>1087</v>
          </cell>
          <cell r="F1499" t="str">
            <v>Corp Security &amp; Client Support</v>
          </cell>
          <cell r="G1499">
            <v>2020</v>
          </cell>
          <cell r="H1499" t="str">
            <v>Assistant, Group/Indv</v>
          </cell>
          <cell r="I1499" t="str">
            <v>Assistant, Group/Indv</v>
          </cell>
          <cell r="J1499">
            <v>29752</v>
          </cell>
          <cell r="K1499">
            <v>35972</v>
          </cell>
          <cell r="L1499">
            <v>39131.040000000001</v>
          </cell>
          <cell r="M1499" t="str">
            <v xml:space="preserve">    36500.00</v>
          </cell>
          <cell r="N1499">
            <v>0.2</v>
          </cell>
          <cell r="O1499" t="str">
            <v>Nancy Kent</v>
          </cell>
          <cell r="P1499" t="str">
            <v>Walje, A Richard</v>
          </cell>
        </row>
        <row r="1500">
          <cell r="A1500">
            <v>35092</v>
          </cell>
          <cell r="B1500" t="str">
            <v>Gallagher</v>
          </cell>
          <cell r="C1500" t="str">
            <v>Brian</v>
          </cell>
          <cell r="D1500" t="str">
            <v>Exempt</v>
          </cell>
          <cell r="E1500">
            <v>644</v>
          </cell>
          <cell r="F1500" t="str">
            <v>Jim Bridger Plant Operations</v>
          </cell>
          <cell r="G1500">
            <v>5692</v>
          </cell>
          <cell r="H1500" t="str">
            <v>Supervisor, Plant Operati</v>
          </cell>
          <cell r="I1500" t="str">
            <v>Supervisor, Plant Operations</v>
          </cell>
          <cell r="J1500">
            <v>29294</v>
          </cell>
          <cell r="K1500">
            <v>36841</v>
          </cell>
          <cell r="L1500">
            <v>78006</v>
          </cell>
          <cell r="M1500" t="str">
            <v xml:space="preserve">    78700.00</v>
          </cell>
          <cell r="N1500">
            <v>0.24</v>
          </cell>
          <cell r="O1500" t="str">
            <v>Leroy Ruffini</v>
          </cell>
          <cell r="P1500" t="str">
            <v>Cunningham, Barry G</v>
          </cell>
        </row>
        <row r="1501">
          <cell r="A1501">
            <v>35315</v>
          </cell>
          <cell r="B1501" t="str">
            <v>Garrett</v>
          </cell>
          <cell r="C1501" t="str">
            <v>Linda</v>
          </cell>
          <cell r="D1501" t="str">
            <v>Non-Exempt,Non-Union</v>
          </cell>
          <cell r="E1501">
            <v>1004</v>
          </cell>
          <cell r="F1501" t="str">
            <v>CSC Central Cash</v>
          </cell>
          <cell r="G1501">
            <v>1960</v>
          </cell>
          <cell r="H1501" t="str">
            <v>Actng Spclst - Car</v>
          </cell>
          <cell r="I1501" t="str">
            <v>Actng Spclst - Car</v>
          </cell>
          <cell r="J1501">
            <v>29591</v>
          </cell>
          <cell r="K1501">
            <v>35972</v>
          </cell>
          <cell r="L1501">
            <v>31804.080000000002</v>
          </cell>
          <cell r="M1501" t="str">
            <v xml:space="preserve">    34150.00</v>
          </cell>
          <cell r="N1501">
            <v>0.2</v>
          </cell>
          <cell r="O1501" t="str">
            <v>Esther Giezendanner</v>
          </cell>
          <cell r="P1501" t="str">
            <v>MacRitchie, Andy</v>
          </cell>
        </row>
        <row r="1502">
          <cell r="A1502">
            <v>35339</v>
          </cell>
          <cell r="B1502" t="str">
            <v>Garson-Korpa</v>
          </cell>
          <cell r="C1502" t="str">
            <v>Gail</v>
          </cell>
          <cell r="D1502" t="str">
            <v>Exempt</v>
          </cell>
          <cell r="E1502">
            <v>904</v>
          </cell>
          <cell r="F1502" t="str">
            <v>Procurement Power Generation</v>
          </cell>
          <cell r="G1502">
            <v>2040</v>
          </cell>
          <cell r="H1502" t="str">
            <v>Buyer - Ld/Sr</v>
          </cell>
          <cell r="I1502" t="str">
            <v>Buyer - Ld/Sr</v>
          </cell>
          <cell r="J1502">
            <v>29837</v>
          </cell>
          <cell r="K1502">
            <v>37372</v>
          </cell>
          <cell r="L1502">
            <v>65845.2</v>
          </cell>
          <cell r="M1502" t="str">
            <v xml:space="preserve">    66100.00</v>
          </cell>
          <cell r="N1502">
            <v>0.24</v>
          </cell>
          <cell r="O1502" t="str">
            <v>Jonathan D Stubbenhagen</v>
          </cell>
          <cell r="P1502" t="str">
            <v>MacRitchie, Andy</v>
          </cell>
        </row>
        <row r="1503">
          <cell r="A1503">
            <v>35410</v>
          </cell>
          <cell r="B1503" t="str">
            <v>Gavin</v>
          </cell>
          <cell r="C1503" t="str">
            <v>Michael</v>
          </cell>
          <cell r="D1503" t="str">
            <v>Exempt</v>
          </cell>
          <cell r="E1503">
            <v>1136</v>
          </cell>
          <cell r="F1503" t="str">
            <v>Walla Walla New Connections</v>
          </cell>
          <cell r="G1503">
            <v>6081</v>
          </cell>
          <cell r="H1503" t="str">
            <v>Manager, Distribution</v>
          </cell>
          <cell r="I1503" t="str">
            <v>Manager, Distribution</v>
          </cell>
          <cell r="J1503">
            <v>28491</v>
          </cell>
          <cell r="K1503">
            <v>37586</v>
          </cell>
          <cell r="L1503">
            <v>91771.199999999997</v>
          </cell>
          <cell r="M1503" t="str">
            <v xml:space="preserve">    90600.00</v>
          </cell>
          <cell r="N1503">
            <v>0.3</v>
          </cell>
          <cell r="O1503" t="str">
            <v>Robert A McConnell</v>
          </cell>
          <cell r="P1503" t="str">
            <v>Wright, Matthew</v>
          </cell>
        </row>
        <row r="1504">
          <cell r="A1504">
            <v>35487</v>
          </cell>
          <cell r="B1504" t="str">
            <v>Geffe</v>
          </cell>
          <cell r="C1504" t="str">
            <v>George</v>
          </cell>
          <cell r="D1504" t="str">
            <v>Exempt</v>
          </cell>
          <cell r="E1504">
            <v>1090</v>
          </cell>
          <cell r="F1504" t="str">
            <v>Roseburg Distribution</v>
          </cell>
          <cell r="G1504">
            <v>6081</v>
          </cell>
          <cell r="H1504" t="str">
            <v>Manager, Distribution</v>
          </cell>
          <cell r="I1504" t="str">
            <v>Manager, Distribution (Ops Mgr)</v>
          </cell>
          <cell r="J1504">
            <v>27302</v>
          </cell>
          <cell r="K1504">
            <v>37389</v>
          </cell>
          <cell r="L1504">
            <v>86910</v>
          </cell>
          <cell r="M1504" t="str">
            <v xml:space="preserve">    90600.00</v>
          </cell>
          <cell r="N1504">
            <v>0.3</v>
          </cell>
          <cell r="O1504" t="str">
            <v>Bruce E Johnson</v>
          </cell>
          <cell r="P1504" t="str">
            <v>Wright, Matthew</v>
          </cell>
        </row>
        <row r="1505">
          <cell r="A1505">
            <v>35607</v>
          </cell>
          <cell r="B1505" t="str">
            <v>Gentry</v>
          </cell>
          <cell r="C1505" t="str">
            <v>Andrew</v>
          </cell>
          <cell r="D1505" t="str">
            <v>Exempt</v>
          </cell>
          <cell r="E1505">
            <v>1102</v>
          </cell>
          <cell r="F1505" t="str">
            <v>Substation Operations - Medford</v>
          </cell>
          <cell r="G1505">
            <v>6081</v>
          </cell>
          <cell r="H1505" t="str">
            <v>Manager, Distribution</v>
          </cell>
          <cell r="I1505" t="str">
            <v>Manager, Dist (Ops Mgr)</v>
          </cell>
          <cell r="J1505">
            <v>29584</v>
          </cell>
          <cell r="K1505">
            <v>36708</v>
          </cell>
          <cell r="L1505">
            <v>92700</v>
          </cell>
          <cell r="M1505" t="str">
            <v xml:space="preserve">    90600.00</v>
          </cell>
          <cell r="N1505">
            <v>0.3</v>
          </cell>
          <cell r="O1505" t="str">
            <v>Mark K Sampson</v>
          </cell>
          <cell r="P1505" t="str">
            <v>Wright, Matthew</v>
          </cell>
        </row>
        <row r="1506">
          <cell r="A1506">
            <v>35750</v>
          </cell>
          <cell r="B1506" t="str">
            <v>Gerrard</v>
          </cell>
          <cell r="C1506" t="str">
            <v>Darrell</v>
          </cell>
          <cell r="D1506" t="str">
            <v>Exempt</v>
          </cell>
          <cell r="E1506">
            <v>1039</v>
          </cell>
          <cell r="F1506" t="str">
            <v>T&amp;D Asset Management</v>
          </cell>
          <cell r="G1506">
            <v>5968</v>
          </cell>
          <cell r="H1506" t="str">
            <v>Vice President (Exempt)</v>
          </cell>
          <cell r="I1506" t="str">
            <v>VP, T&amp;D Engrng &amp; Asset Mgmt</v>
          </cell>
          <cell r="J1506">
            <v>29388</v>
          </cell>
          <cell r="K1506">
            <v>38047</v>
          </cell>
          <cell r="L1506">
            <v>195000</v>
          </cell>
          <cell r="N1506">
            <v>0.5</v>
          </cell>
          <cell r="O1506" t="str">
            <v>Matthew Wright</v>
          </cell>
          <cell r="P1506" t="str">
            <v>Wright, Matthew</v>
          </cell>
        </row>
        <row r="1507">
          <cell r="A1507">
            <v>36380</v>
          </cell>
          <cell r="B1507" t="str">
            <v>Gilroy</v>
          </cell>
          <cell r="C1507" t="str">
            <v>James</v>
          </cell>
          <cell r="D1507" t="str">
            <v>Exempt</v>
          </cell>
          <cell r="E1507">
            <v>1025</v>
          </cell>
          <cell r="F1507" t="str">
            <v>Corp Long-Term DSM</v>
          </cell>
          <cell r="G1507">
            <v>2230</v>
          </cell>
          <cell r="H1507" t="str">
            <v>Prod Mgr - Car</v>
          </cell>
          <cell r="I1507" t="str">
            <v>Prod Mgr - Car</v>
          </cell>
          <cell r="J1507">
            <v>28415</v>
          </cell>
          <cell r="K1507">
            <v>36997</v>
          </cell>
          <cell r="L1507">
            <v>70040.160000000003</v>
          </cell>
          <cell r="M1507" t="str">
            <v xml:space="preserve">    72350.00</v>
          </cell>
          <cell r="N1507">
            <v>0.24</v>
          </cell>
          <cell r="O1507" t="str">
            <v>Jeff W Bumgarner</v>
          </cell>
          <cell r="P1507" t="str">
            <v>Walje, A Richard</v>
          </cell>
        </row>
        <row r="1508">
          <cell r="A1508">
            <v>36670</v>
          </cell>
          <cell r="B1508" t="str">
            <v>Glenn</v>
          </cell>
          <cell r="C1508" t="str">
            <v>Diane</v>
          </cell>
          <cell r="D1508" t="str">
            <v>Non-Exempt,Non-Union</v>
          </cell>
          <cell r="E1508">
            <v>1032</v>
          </cell>
          <cell r="F1508" t="str">
            <v>Commercial</v>
          </cell>
          <cell r="G1508">
            <v>2020</v>
          </cell>
          <cell r="H1508" t="str">
            <v>Assistant, Group/Indv</v>
          </cell>
          <cell r="I1508" t="str">
            <v>Assistant, Group/Indv</v>
          </cell>
          <cell r="J1508">
            <v>29346</v>
          </cell>
          <cell r="K1508">
            <v>38152</v>
          </cell>
          <cell r="L1508">
            <v>36499.919999999998</v>
          </cell>
          <cell r="M1508" t="str">
            <v xml:space="preserve">    36500.00</v>
          </cell>
          <cell r="N1508">
            <v>0.2</v>
          </cell>
          <cell r="O1508" t="str">
            <v>George C Schreck</v>
          </cell>
          <cell r="P1508" t="str">
            <v>Wright, Matthew</v>
          </cell>
        </row>
        <row r="1509">
          <cell r="A1509">
            <v>36694</v>
          </cell>
          <cell r="B1509" t="str">
            <v>Gnaneswaran</v>
          </cell>
          <cell r="C1509" t="str">
            <v>Mary</v>
          </cell>
          <cell r="D1509" t="str">
            <v>Exempt</v>
          </cell>
          <cell r="E1509">
            <v>595</v>
          </cell>
          <cell r="F1509" t="str">
            <v>Customer Contact Center- Complex Team</v>
          </cell>
          <cell r="G1509">
            <v>8543</v>
          </cell>
          <cell r="H1509" t="str">
            <v>Analyst, Business - Car</v>
          </cell>
          <cell r="I1509" t="str">
            <v>Analyst, Business - Car</v>
          </cell>
          <cell r="J1509">
            <v>29444</v>
          </cell>
          <cell r="K1509">
            <v>37448</v>
          </cell>
          <cell r="L1509">
            <v>45664.08</v>
          </cell>
          <cell r="M1509" t="str">
            <v xml:space="preserve">    54250.00</v>
          </cell>
          <cell r="N1509">
            <v>0.2</v>
          </cell>
          <cell r="O1509" t="str">
            <v>Kelly M Young</v>
          </cell>
          <cell r="P1509" t="str">
            <v>Wright, Matthew</v>
          </cell>
        </row>
        <row r="1510">
          <cell r="A1510">
            <v>36699</v>
          </cell>
          <cell r="B1510" t="str">
            <v>Goble</v>
          </cell>
          <cell r="C1510" t="str">
            <v>William</v>
          </cell>
          <cell r="D1510" t="str">
            <v>Exempt</v>
          </cell>
          <cell r="E1510">
            <v>399</v>
          </cell>
          <cell r="F1510" t="str">
            <v>Transport</v>
          </cell>
          <cell r="G1510">
            <v>2113</v>
          </cell>
          <cell r="H1510" t="str">
            <v>Director, Transportation</v>
          </cell>
          <cell r="I1510" t="str">
            <v>Director, Transport</v>
          </cell>
          <cell r="J1510">
            <v>28128</v>
          </cell>
          <cell r="K1510">
            <v>37372</v>
          </cell>
          <cell r="L1510">
            <v>100718.16</v>
          </cell>
          <cell r="M1510" t="str">
            <v xml:space="preserve">    99850.00</v>
          </cell>
          <cell r="N1510">
            <v>0.3</v>
          </cell>
          <cell r="O1510" t="str">
            <v>Curtis B Mansfield</v>
          </cell>
          <cell r="P1510" t="str">
            <v>Wright, Matthew</v>
          </cell>
        </row>
        <row r="1511">
          <cell r="A1511">
            <v>36935</v>
          </cell>
          <cell r="B1511" t="str">
            <v>Goodwin</v>
          </cell>
          <cell r="C1511" t="str">
            <v>Larry</v>
          </cell>
          <cell r="D1511" t="str">
            <v>Exempt</v>
          </cell>
          <cell r="E1511">
            <v>651</v>
          </cell>
          <cell r="F1511" t="str">
            <v>Dave Johnston Support</v>
          </cell>
          <cell r="G1511">
            <v>2307</v>
          </cell>
          <cell r="H1511" t="str">
            <v>Trainer, Techncl - Ld/Sr</v>
          </cell>
          <cell r="I1511" t="str">
            <v>Trainer, Techncl - Ld/Sr</v>
          </cell>
          <cell r="J1511">
            <v>27201</v>
          </cell>
          <cell r="K1511">
            <v>38145</v>
          </cell>
          <cell r="L1511">
            <v>67000.08</v>
          </cell>
          <cell r="M1511" t="str">
            <v xml:space="preserve">    65450.00</v>
          </cell>
          <cell r="N1511">
            <v>0.24</v>
          </cell>
          <cell r="O1511" t="str">
            <v>Gary L Harris</v>
          </cell>
          <cell r="P1511" t="str">
            <v>Cunningham, Barry G</v>
          </cell>
        </row>
        <row r="1512">
          <cell r="A1512">
            <v>37172</v>
          </cell>
          <cell r="B1512" t="str">
            <v>Gossett</v>
          </cell>
          <cell r="C1512" t="str">
            <v>James</v>
          </cell>
          <cell r="D1512" t="str">
            <v>Exempt</v>
          </cell>
          <cell r="E1512">
            <v>1065</v>
          </cell>
          <cell r="F1512" t="str">
            <v>C&amp;I Account Management</v>
          </cell>
          <cell r="G1512">
            <v>1952</v>
          </cell>
          <cell r="H1512" t="str">
            <v>Acct Mgr, Corporate</v>
          </cell>
          <cell r="I1512" t="str">
            <v>Acct Mgr, Corporate</v>
          </cell>
          <cell r="J1512">
            <v>29052</v>
          </cell>
          <cell r="K1512">
            <v>35576</v>
          </cell>
          <cell r="L1512">
            <v>100073.04</v>
          </cell>
          <cell r="M1512" t="str">
            <v xml:space="preserve">    92900.00</v>
          </cell>
          <cell r="N1512">
            <v>0.3</v>
          </cell>
          <cell r="O1512" t="str">
            <v>Loren P Morse</v>
          </cell>
          <cell r="P1512" t="str">
            <v>Wright, Matthew</v>
          </cell>
        </row>
        <row r="1513">
          <cell r="A1513">
            <v>37653</v>
          </cell>
          <cell r="B1513" t="str">
            <v>Greenwood</v>
          </cell>
          <cell r="C1513" t="str">
            <v>Michael</v>
          </cell>
          <cell r="D1513" t="str">
            <v>Non-Exempt,Non-Union</v>
          </cell>
          <cell r="E1513">
            <v>593</v>
          </cell>
          <cell r="F1513" t="str">
            <v>Customer Contact Center- Dayshift</v>
          </cell>
          <cell r="G1513">
            <v>4779</v>
          </cell>
          <cell r="H1513" t="str">
            <v>Customer Service Associat</v>
          </cell>
          <cell r="I1513" t="str">
            <v>Customer Service Associate</v>
          </cell>
          <cell r="J1513">
            <v>29787</v>
          </cell>
          <cell r="K1513">
            <v>36066</v>
          </cell>
          <cell r="L1513">
            <v>44721.84</v>
          </cell>
          <cell r="M1513" t="str">
            <v xml:space="preserve">    35089.60</v>
          </cell>
          <cell r="N1513">
            <v>0.08</v>
          </cell>
          <cell r="O1513" t="str">
            <v>Amy S Swanson</v>
          </cell>
          <cell r="P1513" t="str">
            <v>Wright, Matthew</v>
          </cell>
        </row>
        <row r="1514">
          <cell r="A1514">
            <v>37805</v>
          </cell>
          <cell r="B1514" t="str">
            <v>Gressel</v>
          </cell>
          <cell r="C1514" t="str">
            <v>Kevin</v>
          </cell>
          <cell r="D1514" t="str">
            <v>Exempt</v>
          </cell>
          <cell r="E1514">
            <v>1113</v>
          </cell>
          <cell r="F1514" t="str">
            <v>System Support</v>
          </cell>
          <cell r="G1514">
            <v>1981</v>
          </cell>
          <cell r="H1514" t="str">
            <v>Analyst, Bus Sys - Car</v>
          </cell>
          <cell r="I1514" t="str">
            <v>Analyst, Bus Sys - Car</v>
          </cell>
          <cell r="J1514">
            <v>29300</v>
          </cell>
          <cell r="K1514">
            <v>36322</v>
          </cell>
          <cell r="L1514">
            <v>56888.160000000003</v>
          </cell>
          <cell r="M1514" t="str">
            <v xml:space="preserve">    61300.00</v>
          </cell>
          <cell r="N1514">
            <v>0.24</v>
          </cell>
          <cell r="O1514" t="str">
            <v>Douglas H Anderson</v>
          </cell>
          <cell r="P1514" t="str">
            <v>Wright, Matthew</v>
          </cell>
        </row>
        <row r="1515">
          <cell r="A1515">
            <v>38055</v>
          </cell>
          <cell r="B1515" t="str">
            <v>Grossman</v>
          </cell>
          <cell r="C1515" t="str">
            <v>James</v>
          </cell>
          <cell r="D1515" t="str">
            <v>Exempt</v>
          </cell>
          <cell r="E1515">
            <v>854</v>
          </cell>
          <cell r="F1515" t="str">
            <v>Short-term DSM</v>
          </cell>
          <cell r="G1515">
            <v>2264</v>
          </cell>
          <cell r="H1515" t="str">
            <v>Sgmnt Mgr - Ld/Sr</v>
          </cell>
          <cell r="I1515" t="str">
            <v>Sgmnt Mgr - Ld/Sr</v>
          </cell>
          <cell r="J1515">
            <v>28976</v>
          </cell>
          <cell r="K1515">
            <v>36611</v>
          </cell>
          <cell r="L1515">
            <v>91330.08</v>
          </cell>
          <cell r="M1515" t="str">
            <v xml:space="preserve">    90350.00</v>
          </cell>
          <cell r="N1515">
            <v>0.3</v>
          </cell>
          <cell r="O1515" t="str">
            <v>Lawrence C Flax</v>
          </cell>
          <cell r="P1515" t="str">
            <v>Wright, Matthew</v>
          </cell>
        </row>
        <row r="1516">
          <cell r="A1516">
            <v>38108</v>
          </cell>
          <cell r="B1516" t="str">
            <v>Grove</v>
          </cell>
          <cell r="C1516" t="str">
            <v>Jack</v>
          </cell>
          <cell r="D1516" t="str">
            <v>Exempt</v>
          </cell>
          <cell r="E1516">
            <v>776</v>
          </cell>
          <cell r="F1516" t="str">
            <v>Documentation Policy</v>
          </cell>
          <cell r="G1516">
            <v>2159</v>
          </cell>
          <cell r="H1516" t="str">
            <v>Manager, Admn Svcs</v>
          </cell>
          <cell r="I1516" t="str">
            <v>Manager, Admin Svcs</v>
          </cell>
          <cell r="J1516">
            <v>29587</v>
          </cell>
          <cell r="K1516">
            <v>37251</v>
          </cell>
          <cell r="L1516">
            <v>71298</v>
          </cell>
          <cell r="M1516" t="str">
            <v xml:space="preserve">    72850.00</v>
          </cell>
          <cell r="N1516">
            <v>0.24</v>
          </cell>
          <cell r="O1516" t="str">
            <v>William A Cunningham</v>
          </cell>
          <cell r="P1516" t="str">
            <v>Wright, Matthew</v>
          </cell>
        </row>
        <row r="1517">
          <cell r="A1517">
            <v>38230</v>
          </cell>
          <cell r="B1517" t="str">
            <v>Guerra</v>
          </cell>
          <cell r="C1517" t="str">
            <v>Debra</v>
          </cell>
          <cell r="D1517" t="str">
            <v>Exempt</v>
          </cell>
          <cell r="E1517">
            <v>476</v>
          </cell>
          <cell r="F1517" t="str">
            <v>T&amp;D Systems Operations</v>
          </cell>
          <cell r="G1517">
            <v>2236</v>
          </cell>
          <cell r="H1517" t="str">
            <v>Proj Mgr - Ld/Sr</v>
          </cell>
          <cell r="I1517" t="str">
            <v>Mgr, Emergency Action Ctr</v>
          </cell>
          <cell r="J1517">
            <v>29656</v>
          </cell>
          <cell r="K1517">
            <v>37767</v>
          </cell>
          <cell r="L1517">
            <v>83365.2</v>
          </cell>
          <cell r="M1517" t="str">
            <v xml:space="preserve">    88350.00</v>
          </cell>
          <cell r="N1517">
            <v>0.3</v>
          </cell>
          <cell r="O1517" t="str">
            <v>Douglas R Butler</v>
          </cell>
          <cell r="P1517" t="str">
            <v>Wright, Matthew</v>
          </cell>
        </row>
        <row r="1518">
          <cell r="A1518">
            <v>38241</v>
          </cell>
          <cell r="B1518" t="str">
            <v>Gullaksen</v>
          </cell>
          <cell r="C1518" t="str">
            <v>Bjorn</v>
          </cell>
          <cell r="D1518" t="str">
            <v>Exempt</v>
          </cell>
          <cell r="E1518">
            <v>1039</v>
          </cell>
          <cell r="F1518" t="str">
            <v>T&amp;D Asset Management</v>
          </cell>
          <cell r="G1518">
            <v>2090</v>
          </cell>
          <cell r="H1518" t="str">
            <v>Director, Engrg/Env</v>
          </cell>
          <cell r="I1518" t="str">
            <v>Director, Engrg/Env</v>
          </cell>
          <cell r="J1518">
            <v>27197</v>
          </cell>
          <cell r="K1518">
            <v>37865</v>
          </cell>
          <cell r="L1518">
            <v>112256.16</v>
          </cell>
          <cell r="M1518" t="str">
            <v xml:space="preserve">   114850.00</v>
          </cell>
          <cell r="N1518">
            <v>0.4</v>
          </cell>
          <cell r="O1518" t="str">
            <v>Sharon L Seppi</v>
          </cell>
          <cell r="P1518" t="str">
            <v>Wright, Matthew</v>
          </cell>
        </row>
        <row r="1519">
          <cell r="A1519">
            <v>38270</v>
          </cell>
          <cell r="B1519" t="str">
            <v>Gunther</v>
          </cell>
          <cell r="C1519" t="str">
            <v>Rodney</v>
          </cell>
          <cell r="D1519" t="str">
            <v>Exempt</v>
          </cell>
          <cell r="E1519">
            <v>289</v>
          </cell>
          <cell r="F1519" t="str">
            <v>Hydro</v>
          </cell>
          <cell r="G1519">
            <v>2121</v>
          </cell>
          <cell r="H1519" t="str">
            <v>Engineer - Princ</v>
          </cell>
          <cell r="I1519" t="str">
            <v>Engineer - Princ</v>
          </cell>
          <cell r="J1519">
            <v>28052</v>
          </cell>
          <cell r="K1519">
            <v>37752</v>
          </cell>
          <cell r="L1519">
            <v>92700</v>
          </cell>
          <cell r="M1519" t="str">
            <v xml:space="preserve">    94950.00</v>
          </cell>
          <cell r="N1519">
            <v>0.3</v>
          </cell>
          <cell r="O1519" t="str">
            <v>Mark A Sturtevant</v>
          </cell>
          <cell r="P1519" t="str">
            <v>Cunningham, Barry G</v>
          </cell>
        </row>
        <row r="1520">
          <cell r="A1520">
            <v>38475</v>
          </cell>
          <cell r="B1520" t="str">
            <v>Haberman</v>
          </cell>
          <cell r="C1520" t="str">
            <v>James</v>
          </cell>
          <cell r="D1520" t="str">
            <v>Exempt</v>
          </cell>
          <cell r="E1520">
            <v>1066</v>
          </cell>
          <cell r="F1520" t="str">
            <v>Customer Support Services</v>
          </cell>
          <cell r="G1520">
            <v>2120</v>
          </cell>
          <cell r="H1520" t="str">
            <v>Engineer - Ld/Sr</v>
          </cell>
          <cell r="I1520" t="str">
            <v>Engineer - Ld/Sr</v>
          </cell>
          <cell r="J1520">
            <v>28676</v>
          </cell>
          <cell r="K1520">
            <v>35972</v>
          </cell>
          <cell r="L1520">
            <v>75833.039999999994</v>
          </cell>
          <cell r="M1520" t="str">
            <v xml:space="preserve">    80400.00</v>
          </cell>
          <cell r="N1520">
            <v>0.24</v>
          </cell>
          <cell r="O1520" t="str">
            <v>Valerie F Smith</v>
          </cell>
          <cell r="P1520" t="str">
            <v>Wright, Matthew</v>
          </cell>
        </row>
        <row r="1521">
          <cell r="A1521">
            <v>38623</v>
          </cell>
          <cell r="B1521" t="str">
            <v>Hager</v>
          </cell>
          <cell r="C1521" t="str">
            <v>Gregory</v>
          </cell>
          <cell r="D1521" t="str">
            <v>Exempt</v>
          </cell>
          <cell r="E1521">
            <v>1075</v>
          </cell>
          <cell r="F1521" t="str">
            <v>DJohnston/ Wyodak Plants</v>
          </cell>
          <cell r="G1521">
            <v>2194</v>
          </cell>
          <cell r="H1521" t="str">
            <v>Mng Dirctr, Plant</v>
          </cell>
          <cell r="I1521" t="str">
            <v>Mng Dirctr, Plant</v>
          </cell>
          <cell r="J1521">
            <v>27960</v>
          </cell>
          <cell r="K1521">
            <v>36708</v>
          </cell>
          <cell r="L1521">
            <v>137074.07999999999</v>
          </cell>
          <cell r="M1521" t="str">
            <v xml:space="preserve">   127750.00</v>
          </cell>
          <cell r="N1521">
            <v>0.4</v>
          </cell>
          <cell r="O1521" t="str">
            <v>Richard C Woolley</v>
          </cell>
          <cell r="P1521" t="str">
            <v>Cunningham, Barry G</v>
          </cell>
        </row>
        <row r="1522">
          <cell r="A1522">
            <v>38705</v>
          </cell>
          <cell r="B1522" t="str">
            <v>Haggard</v>
          </cell>
          <cell r="C1522" t="str">
            <v>Larry</v>
          </cell>
          <cell r="D1522" t="str">
            <v>Exempt</v>
          </cell>
          <cell r="E1522">
            <v>269</v>
          </cell>
          <cell r="F1522" t="str">
            <v>CBS Asset &amp; Cost Recovery Acctg</v>
          </cell>
          <cell r="G1522">
            <v>1954</v>
          </cell>
          <cell r="H1522" t="str">
            <v>Accountant, Gen - Car</v>
          </cell>
          <cell r="I1522" t="str">
            <v>Accountant, Gen - Car</v>
          </cell>
          <cell r="J1522">
            <v>29710</v>
          </cell>
          <cell r="K1522">
            <v>35972</v>
          </cell>
          <cell r="L1522">
            <v>52860</v>
          </cell>
          <cell r="M1522" t="str">
            <v xml:space="preserve">    54250.00</v>
          </cell>
          <cell r="N1522">
            <v>0.2</v>
          </cell>
          <cell r="O1522" t="str">
            <v>Dean M Wirick</v>
          </cell>
          <cell r="P1522" t="str">
            <v>MacRitchie, Andy</v>
          </cell>
        </row>
        <row r="1523">
          <cell r="A1523">
            <v>38745</v>
          </cell>
          <cell r="B1523" t="str">
            <v>Hahn</v>
          </cell>
          <cell r="C1523" t="str">
            <v>Gregory</v>
          </cell>
          <cell r="D1523" t="str">
            <v>Exempt</v>
          </cell>
          <cell r="E1523">
            <v>130</v>
          </cell>
          <cell r="F1523" t="str">
            <v>Planning &amp; Analysis</v>
          </cell>
          <cell r="G1523">
            <v>7550</v>
          </cell>
          <cell r="H1523" t="str">
            <v>Cnslt, Plng/Fincl Anly -</v>
          </cell>
          <cell r="I1523" t="str">
            <v>Cnslt, Plng/Fincl Anly - Car</v>
          </cell>
          <cell r="J1523">
            <v>27127</v>
          </cell>
          <cell r="K1523">
            <v>36976</v>
          </cell>
          <cell r="L1523">
            <v>73914</v>
          </cell>
          <cell r="M1523" t="str">
            <v xml:space="preserve">    79800.00</v>
          </cell>
          <cell r="N1523">
            <v>0.24</v>
          </cell>
          <cell r="O1523" t="str">
            <v>Bernard Versari</v>
          </cell>
          <cell r="P1523" t="str">
            <v>Wright, Matthew</v>
          </cell>
        </row>
        <row r="1524">
          <cell r="A1524">
            <v>38943</v>
          </cell>
          <cell r="B1524" t="str">
            <v>Hamill</v>
          </cell>
          <cell r="C1524" t="str">
            <v>James</v>
          </cell>
          <cell r="D1524" t="str">
            <v>Exempt</v>
          </cell>
          <cell r="E1524">
            <v>1039</v>
          </cell>
          <cell r="F1524" t="str">
            <v>T&amp;D Asset Management</v>
          </cell>
          <cell r="G1524">
            <v>5027</v>
          </cell>
          <cell r="H1524" t="str">
            <v>Director, Transmission Ad</v>
          </cell>
          <cell r="I1524" t="str">
            <v>Dir, Trans Ops &amp; Asset Mgmt</v>
          </cell>
          <cell r="J1524">
            <v>26863</v>
          </cell>
          <cell r="K1524">
            <v>36329</v>
          </cell>
          <cell r="L1524">
            <v>104515.2</v>
          </cell>
          <cell r="M1524" t="str">
            <v xml:space="preserve">   105600.00</v>
          </cell>
          <cell r="N1524">
            <v>0.4</v>
          </cell>
          <cell r="O1524" t="str">
            <v>William A Cunningham</v>
          </cell>
          <cell r="P1524" t="str">
            <v>Wright, Matthew</v>
          </cell>
        </row>
        <row r="1525">
          <cell r="A1525">
            <v>39423</v>
          </cell>
          <cell r="B1525" t="str">
            <v>Hansen</v>
          </cell>
          <cell r="C1525" t="str">
            <v>Pamela</v>
          </cell>
          <cell r="D1525" t="str">
            <v>Exempt</v>
          </cell>
          <cell r="E1525">
            <v>244</v>
          </cell>
          <cell r="F1525" t="str">
            <v>Employee Benefits</v>
          </cell>
          <cell r="G1525">
            <v>1972</v>
          </cell>
          <cell r="H1525" t="str">
            <v>Admntr, HR - Car</v>
          </cell>
          <cell r="I1525" t="str">
            <v>Admntr, HR - Car</v>
          </cell>
          <cell r="J1525">
            <v>28409</v>
          </cell>
          <cell r="K1525">
            <v>37251</v>
          </cell>
          <cell r="L1525">
            <v>52500</v>
          </cell>
          <cell r="M1525" t="str">
            <v xml:space="preserve">    54150.00</v>
          </cell>
          <cell r="N1525">
            <v>0.2</v>
          </cell>
          <cell r="O1525" t="str">
            <v>Julie A Lewis</v>
          </cell>
          <cell r="P1525" t="str">
            <v>Pittman, Michael J</v>
          </cell>
        </row>
        <row r="1526">
          <cell r="A1526">
            <v>39456</v>
          </cell>
          <cell r="B1526" t="str">
            <v>Hanson</v>
          </cell>
          <cell r="C1526" t="str">
            <v>Gregory</v>
          </cell>
          <cell r="D1526" t="str">
            <v>Exempt</v>
          </cell>
          <cell r="E1526">
            <v>258</v>
          </cell>
          <cell r="F1526" t="str">
            <v>Enterprise Ops/ EOC</v>
          </cell>
          <cell r="G1526">
            <v>2138</v>
          </cell>
          <cell r="H1526" t="str">
            <v>IT Spclst, Dsk Spt - Car</v>
          </cell>
          <cell r="I1526" t="str">
            <v>IT Spclst, Dsk Spt - Car</v>
          </cell>
          <cell r="J1526">
            <v>29885</v>
          </cell>
          <cell r="K1526">
            <v>37043</v>
          </cell>
          <cell r="L1526">
            <v>46907.040000000001</v>
          </cell>
          <cell r="M1526" t="str">
            <v xml:space="preserve">    51150.00</v>
          </cell>
          <cell r="N1526">
            <v>0.2</v>
          </cell>
          <cell r="O1526" t="str">
            <v>Greg L Blodgett</v>
          </cell>
          <cell r="P1526" t="str">
            <v>Walje, A Richard</v>
          </cell>
        </row>
        <row r="1527">
          <cell r="A1527">
            <v>39731</v>
          </cell>
          <cell r="B1527" t="str">
            <v>Hargrove</v>
          </cell>
          <cell r="C1527" t="str">
            <v>A Keith</v>
          </cell>
          <cell r="D1527" t="str">
            <v>Exempt</v>
          </cell>
          <cell r="E1527">
            <v>1098</v>
          </cell>
          <cell r="F1527" t="str">
            <v>Substation Operations - Rock Springs</v>
          </cell>
          <cell r="G1527">
            <v>6081</v>
          </cell>
          <cell r="H1527" t="str">
            <v>Manager, Distribution</v>
          </cell>
          <cell r="I1527" t="str">
            <v>Manager, Distribution (Ops Mgr)</v>
          </cell>
          <cell r="J1527">
            <v>29931</v>
          </cell>
          <cell r="K1527">
            <v>36708</v>
          </cell>
          <cell r="L1527">
            <v>90448.08</v>
          </cell>
          <cell r="M1527" t="str">
            <v xml:space="preserve">    90600.00</v>
          </cell>
          <cell r="N1527">
            <v>0.3</v>
          </cell>
          <cell r="O1527" t="str">
            <v>Louis M Seppi</v>
          </cell>
          <cell r="P1527" t="str">
            <v>Wright, Matthew</v>
          </cell>
        </row>
        <row r="1528">
          <cell r="A1528">
            <v>39757</v>
          </cell>
          <cell r="B1528" t="str">
            <v>Harkin</v>
          </cell>
          <cell r="C1528" t="str">
            <v>Steven</v>
          </cell>
          <cell r="D1528" t="str">
            <v>Exempt</v>
          </cell>
          <cell r="E1528">
            <v>1276</v>
          </cell>
          <cell r="F1528" t="str">
            <v>Power Delivery Safety &amp; Environmental</v>
          </cell>
          <cell r="G1528">
            <v>6526</v>
          </cell>
          <cell r="H1528" t="str">
            <v>Manager, Safety</v>
          </cell>
          <cell r="I1528" t="str">
            <v>Manager, Safety</v>
          </cell>
          <cell r="J1528">
            <v>29360</v>
          </cell>
          <cell r="K1528">
            <v>37190</v>
          </cell>
          <cell r="L1528">
            <v>84516</v>
          </cell>
          <cell r="M1528" t="str">
            <v xml:space="preserve">    85200.00</v>
          </cell>
          <cell r="N1528">
            <v>0.24</v>
          </cell>
          <cell r="O1528" t="str">
            <v>Michael A Brooks</v>
          </cell>
          <cell r="P1528" t="str">
            <v>Wright, Matthew</v>
          </cell>
        </row>
        <row r="1529">
          <cell r="A1529">
            <v>39825</v>
          </cell>
          <cell r="B1529" t="str">
            <v>Harnden</v>
          </cell>
          <cell r="C1529" t="str">
            <v>Robbin</v>
          </cell>
          <cell r="D1529" t="str">
            <v>Exempt</v>
          </cell>
          <cell r="E1529">
            <v>652</v>
          </cell>
          <cell r="F1529" t="str">
            <v>Dave Johnston Production</v>
          </cell>
          <cell r="G1529">
            <v>2278</v>
          </cell>
          <cell r="H1529" t="str">
            <v>Supervisor, Plant</v>
          </cell>
          <cell r="I1529" t="str">
            <v>Supervisor, Plant</v>
          </cell>
          <cell r="J1529">
            <v>29692</v>
          </cell>
          <cell r="K1529">
            <v>35972</v>
          </cell>
          <cell r="L1529">
            <v>76960.08</v>
          </cell>
          <cell r="M1529" t="str">
            <v xml:space="preserve">    71500.00</v>
          </cell>
          <cell r="N1529">
            <v>0.24</v>
          </cell>
          <cell r="O1529" t="str">
            <v>Alan L Dugan</v>
          </cell>
          <cell r="P1529" t="str">
            <v>Cunningham, Barry G</v>
          </cell>
        </row>
        <row r="1530">
          <cell r="A1530">
            <v>39975</v>
          </cell>
          <cell r="B1530" t="str">
            <v>Harris</v>
          </cell>
          <cell r="C1530" t="str">
            <v>Gary</v>
          </cell>
          <cell r="D1530" t="str">
            <v>Exempt</v>
          </cell>
          <cell r="E1530">
            <v>651</v>
          </cell>
          <cell r="F1530" t="str">
            <v>Dave Johnston Support</v>
          </cell>
          <cell r="G1530">
            <v>2172</v>
          </cell>
          <cell r="H1530" t="str">
            <v>Manager, Plant</v>
          </cell>
          <cell r="I1530" t="str">
            <v>Manager, Plant</v>
          </cell>
          <cell r="J1530">
            <v>25843</v>
          </cell>
          <cell r="K1530">
            <v>35972</v>
          </cell>
          <cell r="L1530">
            <v>111048</v>
          </cell>
          <cell r="M1530" t="str">
            <v xml:space="preserve">   101550.00</v>
          </cell>
          <cell r="N1530">
            <v>0.3</v>
          </cell>
          <cell r="O1530" t="str">
            <v>Gregory L Hager</v>
          </cell>
          <cell r="P1530" t="str">
            <v>Cunningham, Barry G</v>
          </cell>
        </row>
        <row r="1531">
          <cell r="A1531">
            <v>39994</v>
          </cell>
          <cell r="B1531" t="str">
            <v>Berndt</v>
          </cell>
          <cell r="C1531" t="str">
            <v>Linden</v>
          </cell>
          <cell r="D1531" t="str">
            <v>Exempt</v>
          </cell>
          <cell r="E1531">
            <v>876</v>
          </cell>
          <cell r="F1531" t="str">
            <v>ITSST EDW-Date Warehouse-Bus Whse</v>
          </cell>
          <cell r="G1531">
            <v>2151</v>
          </cell>
          <cell r="H1531" t="str">
            <v>IT Spclst, SA&amp;D - Ld/Sr</v>
          </cell>
          <cell r="I1531" t="str">
            <v>IT Spclst, SA&amp;D - Ld/Sr</v>
          </cell>
          <cell r="J1531">
            <v>26927</v>
          </cell>
          <cell r="K1531">
            <v>35972</v>
          </cell>
          <cell r="L1531">
            <v>81156</v>
          </cell>
          <cell r="M1531" t="str">
            <v xml:space="preserve">    74850.00</v>
          </cell>
          <cell r="N1531">
            <v>0.24</v>
          </cell>
          <cell r="O1531" t="str">
            <v>Cormac M Burke</v>
          </cell>
          <cell r="P1531" t="str">
            <v>Walje, A Richard</v>
          </cell>
        </row>
        <row r="1532">
          <cell r="A1532">
            <v>40002</v>
          </cell>
          <cell r="B1532" t="str">
            <v>Harris</v>
          </cell>
          <cell r="C1532" t="str">
            <v>Thomas</v>
          </cell>
          <cell r="D1532" t="str">
            <v>Exempt</v>
          </cell>
          <cell r="E1532">
            <v>644</v>
          </cell>
          <cell r="F1532" t="str">
            <v>Jim Bridger Plant Operations</v>
          </cell>
          <cell r="G1532">
            <v>5692</v>
          </cell>
          <cell r="H1532" t="str">
            <v>Supervisor, Plant Operati</v>
          </cell>
          <cell r="I1532" t="str">
            <v>Supervisor, Plant Operations</v>
          </cell>
          <cell r="J1532">
            <v>29615</v>
          </cell>
          <cell r="K1532">
            <v>36795</v>
          </cell>
          <cell r="L1532">
            <v>78590.16</v>
          </cell>
          <cell r="M1532" t="str">
            <v xml:space="preserve">    78700.00</v>
          </cell>
          <cell r="N1532">
            <v>0.24</v>
          </cell>
          <cell r="O1532" t="str">
            <v>Linda A Seaman</v>
          </cell>
          <cell r="P1532" t="str">
            <v>Cunningham, Barry G</v>
          </cell>
        </row>
        <row r="1533">
          <cell r="A1533">
            <v>40125</v>
          </cell>
          <cell r="B1533" t="str">
            <v>Hart</v>
          </cell>
          <cell r="C1533" t="str">
            <v>Gary</v>
          </cell>
          <cell r="D1533" t="str">
            <v>Exempt</v>
          </cell>
          <cell r="E1533">
            <v>617</v>
          </cell>
          <cell r="F1533" t="str">
            <v>Metering Business Systems Support</v>
          </cell>
          <cell r="G1533">
            <v>6272</v>
          </cell>
          <cell r="H1533" t="str">
            <v>Analyst, Metering - Car</v>
          </cell>
          <cell r="I1533" t="str">
            <v>Analyst, Metering - Car</v>
          </cell>
          <cell r="J1533">
            <v>26095</v>
          </cell>
          <cell r="K1533">
            <v>37875</v>
          </cell>
          <cell r="L1533">
            <v>45520.08</v>
          </cell>
          <cell r="M1533" t="str">
            <v xml:space="preserve">    55400.00</v>
          </cell>
          <cell r="N1533">
            <v>0.2</v>
          </cell>
          <cell r="O1533" t="str">
            <v>Charles Mohler</v>
          </cell>
          <cell r="P1533" t="str">
            <v>Wright, Matthew</v>
          </cell>
        </row>
        <row r="1534">
          <cell r="A1534">
            <v>40240</v>
          </cell>
          <cell r="B1534" t="str">
            <v>Haslam</v>
          </cell>
          <cell r="C1534" t="str">
            <v>Marie</v>
          </cell>
          <cell r="D1534" t="str">
            <v>Exempt</v>
          </cell>
          <cell r="E1534">
            <v>243</v>
          </cell>
          <cell r="F1534" t="str">
            <v>Equal Employment Opportunity</v>
          </cell>
          <cell r="G1534">
            <v>2052</v>
          </cell>
          <cell r="H1534" t="str">
            <v>Cnslt, HR - Car</v>
          </cell>
          <cell r="I1534" t="str">
            <v>Cnslt, HR - Car</v>
          </cell>
          <cell r="J1534">
            <v>29241</v>
          </cell>
          <cell r="K1534">
            <v>37926</v>
          </cell>
          <cell r="L1534">
            <v>73669.919999999998</v>
          </cell>
          <cell r="M1534" t="str">
            <v xml:space="preserve">    83500.00</v>
          </cell>
          <cell r="N1534">
            <v>0.24</v>
          </cell>
          <cell r="O1534" t="str">
            <v>Carolyn Lockard</v>
          </cell>
          <cell r="P1534" t="str">
            <v>Pittman, Michael J</v>
          </cell>
        </row>
        <row r="1535">
          <cell r="A1535">
            <v>40323</v>
          </cell>
          <cell r="B1535" t="str">
            <v>Hatfield</v>
          </cell>
          <cell r="C1535" t="str">
            <v>Kevin</v>
          </cell>
          <cell r="D1535" t="str">
            <v>Non-Exempt,Non-Union</v>
          </cell>
          <cell r="E1535">
            <v>1252</v>
          </cell>
          <cell r="F1535" t="str">
            <v>Construction Mapping</v>
          </cell>
          <cell r="G1535">
            <v>8284</v>
          </cell>
          <cell r="H1535" t="str">
            <v>Specialist, Drafting - Ca</v>
          </cell>
          <cell r="I1535" t="str">
            <v>Specialist, Drafting - Car</v>
          </cell>
          <cell r="J1535">
            <v>29892</v>
          </cell>
          <cell r="K1535">
            <v>35972</v>
          </cell>
          <cell r="L1535">
            <v>38273.040000000001</v>
          </cell>
          <cell r="M1535" t="str">
            <v xml:space="preserve">    37450.00</v>
          </cell>
          <cell r="N1535">
            <v>0.2</v>
          </cell>
          <cell r="O1535" t="str">
            <v>Joseph A Turk</v>
          </cell>
          <cell r="P1535" t="str">
            <v>Wright, Matthew</v>
          </cell>
        </row>
        <row r="1536">
          <cell r="A1536">
            <v>40330</v>
          </cell>
          <cell r="B1536" t="str">
            <v>Hathaway</v>
          </cell>
          <cell r="C1536" t="str">
            <v>Melissa</v>
          </cell>
          <cell r="D1536" t="str">
            <v>Non-Exempt,Non-Union</v>
          </cell>
          <cell r="E1536">
            <v>903</v>
          </cell>
          <cell r="F1536" t="str">
            <v>Procurement Administration</v>
          </cell>
          <cell r="G1536">
            <v>2020</v>
          </cell>
          <cell r="H1536" t="str">
            <v>Assistant, Group/Indv</v>
          </cell>
          <cell r="I1536" t="str">
            <v>Assistant, Group/Indv</v>
          </cell>
          <cell r="J1536">
            <v>28481</v>
          </cell>
          <cell r="K1536">
            <v>37236</v>
          </cell>
          <cell r="L1536">
            <v>34316.160000000003</v>
          </cell>
          <cell r="M1536" t="str">
            <v xml:space="preserve">    36500.00</v>
          </cell>
          <cell r="N1536">
            <v>0.2</v>
          </cell>
          <cell r="O1536" t="str">
            <v>Dennis E Goodman</v>
          </cell>
          <cell r="P1536" t="str">
            <v>MacRitchie, Andy</v>
          </cell>
        </row>
        <row r="1537">
          <cell r="A1537">
            <v>40691</v>
          </cell>
          <cell r="B1537" t="str">
            <v>Dearing</v>
          </cell>
          <cell r="C1537" t="str">
            <v>Maridee</v>
          </cell>
          <cell r="D1537" t="str">
            <v>Exempt</v>
          </cell>
          <cell r="E1537">
            <v>828</v>
          </cell>
          <cell r="F1537" t="str">
            <v>Project Services</v>
          </cell>
          <cell r="G1537">
            <v>2000</v>
          </cell>
          <cell r="H1537" t="str">
            <v>Analyst, Mtrls - Ld/Sr</v>
          </cell>
          <cell r="I1537" t="str">
            <v>Analyst, Mtrls - Ld/Sr</v>
          </cell>
          <cell r="J1537">
            <v>28534</v>
          </cell>
          <cell r="K1537">
            <v>36002</v>
          </cell>
          <cell r="L1537">
            <v>65650.080000000002</v>
          </cell>
          <cell r="M1537" t="str">
            <v xml:space="preserve">    64050.00</v>
          </cell>
          <cell r="N1537">
            <v>0.24</v>
          </cell>
          <cell r="O1537" t="str">
            <v>James P Tervo</v>
          </cell>
          <cell r="P1537" t="str">
            <v>Wright, Matthew</v>
          </cell>
        </row>
        <row r="1538">
          <cell r="A1538">
            <v>40761</v>
          </cell>
          <cell r="B1538" t="str">
            <v>Heaton</v>
          </cell>
          <cell r="C1538" t="str">
            <v>Craig</v>
          </cell>
          <cell r="D1538" t="str">
            <v>Exempt</v>
          </cell>
          <cell r="E1538">
            <v>644</v>
          </cell>
          <cell r="F1538" t="str">
            <v>Jim Bridger Plant Operations</v>
          </cell>
          <cell r="G1538">
            <v>5692</v>
          </cell>
          <cell r="H1538" t="str">
            <v>Supervisor, Plant Operati</v>
          </cell>
          <cell r="I1538" t="str">
            <v>Supervisor, Plant Operations</v>
          </cell>
          <cell r="J1538">
            <v>29447</v>
          </cell>
          <cell r="K1538">
            <v>36795</v>
          </cell>
          <cell r="L1538">
            <v>78507.12</v>
          </cell>
          <cell r="M1538" t="str">
            <v xml:space="preserve">    78700.00</v>
          </cell>
          <cell r="N1538">
            <v>0.24</v>
          </cell>
          <cell r="O1538" t="str">
            <v>Linda A Seaman</v>
          </cell>
          <cell r="P1538" t="str">
            <v>Cunningham, Barry G</v>
          </cell>
        </row>
        <row r="1539">
          <cell r="A1539">
            <v>41174</v>
          </cell>
          <cell r="B1539" t="str">
            <v>Henderson</v>
          </cell>
          <cell r="C1539" t="str">
            <v>Patrick</v>
          </cell>
          <cell r="D1539" t="str">
            <v>Exempt</v>
          </cell>
          <cell r="E1539">
            <v>231</v>
          </cell>
          <cell r="F1539" t="str">
            <v>Generation</v>
          </cell>
          <cell r="G1539">
            <v>7549</v>
          </cell>
          <cell r="H1539" t="str">
            <v>Cnslt, Fin/Actng - Ld/Sr</v>
          </cell>
          <cell r="I1539" t="str">
            <v>Cnslt, Fin/Actng - Ld/Sr</v>
          </cell>
          <cell r="J1539">
            <v>29717</v>
          </cell>
          <cell r="K1539">
            <v>37494</v>
          </cell>
          <cell r="L1539">
            <v>80900.160000000003</v>
          </cell>
          <cell r="M1539" t="str">
            <v xml:space="preserve">    81950.00</v>
          </cell>
          <cell r="N1539">
            <v>0.24</v>
          </cell>
          <cell r="O1539" t="str">
            <v>Stephen A Hastings</v>
          </cell>
          <cell r="P1539" t="str">
            <v>Cunningham, Barry G</v>
          </cell>
        </row>
        <row r="1540">
          <cell r="A1540">
            <v>41350</v>
          </cell>
          <cell r="B1540" t="str">
            <v>Henneman</v>
          </cell>
          <cell r="C1540" t="str">
            <v>David</v>
          </cell>
          <cell r="D1540" t="str">
            <v>Exempt</v>
          </cell>
          <cell r="E1540">
            <v>652</v>
          </cell>
          <cell r="F1540" t="str">
            <v>Dave Johnston Production</v>
          </cell>
          <cell r="G1540">
            <v>2278</v>
          </cell>
          <cell r="H1540" t="str">
            <v>Supervisor, Plant</v>
          </cell>
          <cell r="I1540" t="str">
            <v>Supervisor, Plant</v>
          </cell>
          <cell r="J1540">
            <v>29802</v>
          </cell>
          <cell r="K1540">
            <v>37053</v>
          </cell>
          <cell r="L1540">
            <v>70115.039999999994</v>
          </cell>
          <cell r="M1540" t="str">
            <v xml:space="preserve">    71500.00</v>
          </cell>
          <cell r="N1540">
            <v>0.24</v>
          </cell>
          <cell r="O1540" t="str">
            <v>Gary S Slanina</v>
          </cell>
          <cell r="P1540" t="str">
            <v>Cunningham, Barry G</v>
          </cell>
        </row>
        <row r="1541">
          <cell r="A1541">
            <v>41432</v>
          </cell>
          <cell r="B1541" t="str">
            <v>Henry</v>
          </cell>
          <cell r="C1541" t="str">
            <v>James</v>
          </cell>
          <cell r="D1541" t="str">
            <v>Exempt</v>
          </cell>
          <cell r="E1541">
            <v>280</v>
          </cell>
          <cell r="F1541" t="str">
            <v>C&amp;T Planning</v>
          </cell>
          <cell r="G1541">
            <v>4677</v>
          </cell>
          <cell r="H1541" t="str">
            <v>Cnslt, Business - Ld/Sr</v>
          </cell>
          <cell r="I1541" t="str">
            <v>Cnslt, Business - Ld/Sr</v>
          </cell>
          <cell r="J1541">
            <v>27582</v>
          </cell>
          <cell r="K1541">
            <v>37129</v>
          </cell>
          <cell r="L1541">
            <v>102074.16</v>
          </cell>
          <cell r="M1541" t="str">
            <v xml:space="preserve">    94850.00</v>
          </cell>
          <cell r="N1541">
            <v>0.3</v>
          </cell>
          <cell r="O1541" t="str">
            <v>David J Engberg</v>
          </cell>
          <cell r="P1541" t="str">
            <v>Watters, Stan K</v>
          </cell>
        </row>
        <row r="1542">
          <cell r="A1542">
            <v>41450</v>
          </cell>
          <cell r="B1542" t="str">
            <v>Hepler</v>
          </cell>
          <cell r="C1542" t="str">
            <v>Larry</v>
          </cell>
          <cell r="D1542" t="str">
            <v>Exempt</v>
          </cell>
          <cell r="E1542">
            <v>487</v>
          </cell>
          <cell r="F1542" t="str">
            <v>Field Engineering West</v>
          </cell>
          <cell r="G1542">
            <v>2120</v>
          </cell>
          <cell r="H1542" t="str">
            <v>Engineer - Ld/Sr</v>
          </cell>
          <cell r="I1542" t="str">
            <v>Engineer - Ld/Sr</v>
          </cell>
          <cell r="J1542">
            <v>26680</v>
          </cell>
          <cell r="K1542">
            <v>35972</v>
          </cell>
          <cell r="L1542">
            <v>76792.08</v>
          </cell>
          <cell r="M1542" t="str">
            <v xml:space="preserve">    80400.00</v>
          </cell>
          <cell r="N1542">
            <v>0.24</v>
          </cell>
          <cell r="O1542" t="str">
            <v>Leslie H Bahls</v>
          </cell>
          <cell r="P1542" t="str">
            <v>Wright, Matthew</v>
          </cell>
        </row>
        <row r="1543">
          <cell r="A1543">
            <v>42166</v>
          </cell>
          <cell r="B1543" t="str">
            <v>Adams</v>
          </cell>
          <cell r="C1543" t="str">
            <v>Arnold</v>
          </cell>
          <cell r="D1543" t="str">
            <v>Exempt</v>
          </cell>
          <cell r="E1543">
            <v>289</v>
          </cell>
          <cell r="F1543" t="str">
            <v>Hydro</v>
          </cell>
          <cell r="G1543">
            <v>2236</v>
          </cell>
          <cell r="H1543" t="str">
            <v>Proj Mgr - Ld/Sr</v>
          </cell>
          <cell r="I1543" t="str">
            <v>Proj Mgr - Ld/Sr</v>
          </cell>
          <cell r="J1543">
            <v>29332</v>
          </cell>
          <cell r="K1543">
            <v>37418</v>
          </cell>
          <cell r="L1543">
            <v>88097.04</v>
          </cell>
          <cell r="M1543" t="str">
            <v xml:space="preserve">    88350.00</v>
          </cell>
          <cell r="N1543">
            <v>0.3</v>
          </cell>
          <cell r="O1543" t="str">
            <v>James M O'Connell</v>
          </cell>
          <cell r="P1543" t="str">
            <v>Cunningham, Barry G</v>
          </cell>
        </row>
        <row r="1544">
          <cell r="A1544">
            <v>42485</v>
          </cell>
          <cell r="B1544" t="str">
            <v>Hogan</v>
          </cell>
          <cell r="C1544" t="str">
            <v>Michael</v>
          </cell>
          <cell r="D1544" t="str">
            <v>Exempt</v>
          </cell>
          <cell r="E1544">
            <v>655</v>
          </cell>
          <cell r="F1544" t="str">
            <v>Wyodak Planning and Support</v>
          </cell>
          <cell r="G1544">
            <v>5692</v>
          </cell>
          <cell r="H1544" t="str">
            <v>Supervisor, Plant Operati</v>
          </cell>
          <cell r="I1544" t="str">
            <v>Supervisor, Plant Operations</v>
          </cell>
          <cell r="J1544">
            <v>28401</v>
          </cell>
          <cell r="K1544">
            <v>36795</v>
          </cell>
          <cell r="L1544">
            <v>80853.119999999995</v>
          </cell>
          <cell r="M1544" t="str">
            <v xml:space="preserve">    78700.00</v>
          </cell>
          <cell r="N1544">
            <v>0.24</v>
          </cell>
          <cell r="O1544" t="str">
            <v>Glenn A Fosher</v>
          </cell>
          <cell r="P1544" t="str">
            <v>Cunningham, Barry G</v>
          </cell>
        </row>
        <row r="1545">
          <cell r="A1545">
            <v>42580</v>
          </cell>
          <cell r="B1545" t="str">
            <v>Holden</v>
          </cell>
          <cell r="C1545" t="str">
            <v>Sheila</v>
          </cell>
          <cell r="D1545" t="str">
            <v>Exempt</v>
          </cell>
          <cell r="E1545">
            <v>1026</v>
          </cell>
          <cell r="F1545" t="str">
            <v>Community Services - West Region</v>
          </cell>
          <cell r="G1545">
            <v>6004</v>
          </cell>
          <cell r="H1545" t="str">
            <v>Cnslt, Community Relation</v>
          </cell>
          <cell r="I1545" t="str">
            <v>Cnslt, Community Relations (RCM)</v>
          </cell>
          <cell r="J1545">
            <v>28093</v>
          </cell>
          <cell r="K1545">
            <v>37525</v>
          </cell>
          <cell r="L1545">
            <v>91563.12</v>
          </cell>
          <cell r="M1545" t="str">
            <v xml:space="preserve">    90600.00</v>
          </cell>
          <cell r="N1545">
            <v>0.3</v>
          </cell>
          <cell r="O1545" t="str">
            <v>Bernard J Bottomly</v>
          </cell>
          <cell r="P1545" t="str">
            <v>Walje, A Richard</v>
          </cell>
        </row>
        <row r="1546">
          <cell r="A1546">
            <v>42980</v>
          </cell>
          <cell r="B1546" t="str">
            <v>Martin</v>
          </cell>
          <cell r="C1546" t="str">
            <v>Charles</v>
          </cell>
          <cell r="D1546" t="str">
            <v>Exempt</v>
          </cell>
          <cell r="E1546">
            <v>293</v>
          </cell>
          <cell r="F1546" t="str">
            <v>Hydro South</v>
          </cell>
          <cell r="G1546">
            <v>5180</v>
          </cell>
          <cell r="H1546" t="str">
            <v>Manager, Production</v>
          </cell>
          <cell r="I1546" t="str">
            <v>Manager, Production</v>
          </cell>
          <cell r="J1546">
            <v>29864</v>
          </cell>
          <cell r="K1546">
            <v>35972</v>
          </cell>
          <cell r="L1546">
            <v>86836.08</v>
          </cell>
          <cell r="M1546" t="str">
            <v xml:space="preserve">    86650.00</v>
          </cell>
          <cell r="N1546">
            <v>0.3</v>
          </cell>
          <cell r="O1546" t="str">
            <v>Dennis R Zerba</v>
          </cell>
          <cell r="P1546" t="str">
            <v>Cunningham, Barry G</v>
          </cell>
        </row>
        <row r="1547">
          <cell r="A1547">
            <v>43003</v>
          </cell>
          <cell r="B1547" t="str">
            <v>Nicholas</v>
          </cell>
          <cell r="C1547" t="str">
            <v>Jeffrey</v>
          </cell>
          <cell r="D1547" t="str">
            <v>Non-Exempt,Non-Union</v>
          </cell>
          <cell r="E1547">
            <v>593</v>
          </cell>
          <cell r="F1547" t="str">
            <v>Customer Contact Center- Dayshift</v>
          </cell>
          <cell r="G1547">
            <v>4780</v>
          </cell>
          <cell r="H1547" t="str">
            <v>Customer Service Associat</v>
          </cell>
          <cell r="I1547" t="str">
            <v>Customer Service Associate</v>
          </cell>
          <cell r="J1547">
            <v>28852</v>
          </cell>
          <cell r="K1547">
            <v>38187</v>
          </cell>
          <cell r="L1547">
            <v>24440.880000000001</v>
          </cell>
          <cell r="M1547" t="str">
            <v xml:space="preserve">    23920.00</v>
          </cell>
          <cell r="N1547">
            <v>0.08</v>
          </cell>
          <cell r="O1547" t="str">
            <v>Suzanne Clark</v>
          </cell>
          <cell r="P1547" t="str">
            <v>Wright, Matthew</v>
          </cell>
        </row>
        <row r="1548">
          <cell r="A1548">
            <v>43185</v>
          </cell>
          <cell r="B1548" t="str">
            <v>Hosler</v>
          </cell>
          <cell r="C1548" t="str">
            <v>Thomas</v>
          </cell>
          <cell r="D1548" t="str">
            <v>Exempt</v>
          </cell>
          <cell r="E1548">
            <v>223</v>
          </cell>
          <cell r="F1548" t="str">
            <v>T&amp;D Operations</v>
          </cell>
          <cell r="G1548">
            <v>2003</v>
          </cell>
          <cell r="H1548" t="str">
            <v>Analyst, Process - Ld/Sr</v>
          </cell>
          <cell r="I1548" t="str">
            <v>Analyst, Process - Ld/Sr</v>
          </cell>
          <cell r="J1548">
            <v>28676</v>
          </cell>
          <cell r="K1548">
            <v>38149</v>
          </cell>
          <cell r="L1548">
            <v>66000</v>
          </cell>
          <cell r="M1548" t="str">
            <v xml:space="preserve">    68300.00</v>
          </cell>
          <cell r="N1548">
            <v>0.24</v>
          </cell>
          <cell r="O1548" t="str">
            <v>Kirby Carroll</v>
          </cell>
          <cell r="P1548" t="str">
            <v>Wright, Matthew</v>
          </cell>
        </row>
        <row r="1549">
          <cell r="A1549">
            <v>44038</v>
          </cell>
          <cell r="B1549" t="str">
            <v>Hunter</v>
          </cell>
          <cell r="C1549" t="str">
            <v>Betty</v>
          </cell>
          <cell r="D1549" t="str">
            <v>Non-Exempt,Non-Union</v>
          </cell>
          <cell r="E1549">
            <v>477</v>
          </cell>
          <cell r="F1549" t="str">
            <v>Southern OR/CA Wires</v>
          </cell>
          <cell r="G1549">
            <v>2020</v>
          </cell>
          <cell r="H1549" t="str">
            <v>Assistant, Group/Indv</v>
          </cell>
          <cell r="I1549" t="str">
            <v>Assistant, Group/Indv</v>
          </cell>
          <cell r="J1549">
            <v>29157</v>
          </cell>
          <cell r="K1549">
            <v>35972</v>
          </cell>
          <cell r="L1549">
            <v>38235.120000000003</v>
          </cell>
          <cell r="M1549" t="str">
            <v xml:space="preserve">    36500.00</v>
          </cell>
          <cell r="N1549">
            <v>0.2</v>
          </cell>
          <cell r="O1549" t="str">
            <v>Bruce E Johnson</v>
          </cell>
          <cell r="P1549" t="str">
            <v>Wright, Matthew</v>
          </cell>
        </row>
        <row r="1550">
          <cell r="A1550">
            <v>44187</v>
          </cell>
          <cell r="B1550" t="str">
            <v>Husted Jr</v>
          </cell>
          <cell r="C1550" t="str">
            <v>Bobbie</v>
          </cell>
          <cell r="D1550" t="str">
            <v>Exempt</v>
          </cell>
          <cell r="E1550">
            <v>654</v>
          </cell>
          <cell r="F1550" t="str">
            <v>Wyodak Planning</v>
          </cell>
          <cell r="G1550">
            <v>2278</v>
          </cell>
          <cell r="H1550" t="str">
            <v>Supervisor, Plant</v>
          </cell>
          <cell r="I1550" t="str">
            <v>Supervisor, Plant</v>
          </cell>
          <cell r="J1550">
            <v>29319</v>
          </cell>
          <cell r="K1550">
            <v>35972</v>
          </cell>
          <cell r="L1550">
            <v>75368.160000000003</v>
          </cell>
          <cell r="M1550" t="str">
            <v xml:space="preserve">    71500.00</v>
          </cell>
          <cell r="N1550">
            <v>0.24</v>
          </cell>
          <cell r="O1550" t="str">
            <v>James A Pollard</v>
          </cell>
          <cell r="P1550" t="str">
            <v>Cunningham, Barry G</v>
          </cell>
        </row>
        <row r="1551">
          <cell r="A1551">
            <v>44316</v>
          </cell>
          <cell r="B1551" t="str">
            <v>Huxley</v>
          </cell>
          <cell r="C1551" t="str">
            <v>Deborah</v>
          </cell>
          <cell r="D1551" t="str">
            <v>Exempt</v>
          </cell>
          <cell r="E1551">
            <v>1112</v>
          </cell>
          <cell r="F1551" t="str">
            <v>Investment Planning</v>
          </cell>
          <cell r="G1551">
            <v>7548</v>
          </cell>
          <cell r="H1551" t="str">
            <v>Cnslt, Fin/Actng - Car</v>
          </cell>
          <cell r="I1551" t="str">
            <v>Cnslt, Fin/Actng - Car</v>
          </cell>
          <cell r="J1551">
            <v>29696</v>
          </cell>
          <cell r="K1551">
            <v>37981</v>
          </cell>
          <cell r="L1551">
            <v>70574.16</v>
          </cell>
          <cell r="M1551" t="str">
            <v xml:space="preserve">    77300.00</v>
          </cell>
          <cell r="N1551">
            <v>0.24</v>
          </cell>
          <cell r="O1551" t="str">
            <v>H D Smith</v>
          </cell>
          <cell r="P1551" t="str">
            <v>Wright, Matthew</v>
          </cell>
        </row>
        <row r="1552">
          <cell r="A1552">
            <v>44577</v>
          </cell>
          <cell r="B1552" t="str">
            <v>Ignowski</v>
          </cell>
          <cell r="C1552" t="str">
            <v>Michael</v>
          </cell>
          <cell r="D1552" t="str">
            <v>Exempt</v>
          </cell>
          <cell r="E1552">
            <v>1113</v>
          </cell>
          <cell r="F1552" t="str">
            <v>System Support</v>
          </cell>
          <cell r="G1552">
            <v>1982</v>
          </cell>
          <cell r="H1552" t="str">
            <v>Analyst, Bus Sys - Ld/Sr</v>
          </cell>
          <cell r="I1552" t="str">
            <v>Analyst, Bus Sys - Ld/Sr</v>
          </cell>
          <cell r="J1552">
            <v>26456</v>
          </cell>
          <cell r="K1552">
            <v>36186</v>
          </cell>
          <cell r="L1552">
            <v>79831.199999999997</v>
          </cell>
          <cell r="M1552" t="str">
            <v xml:space="preserve">    72750.00</v>
          </cell>
          <cell r="N1552">
            <v>0.24</v>
          </cell>
          <cell r="O1552" t="str">
            <v>Douglas H Anderson</v>
          </cell>
          <cell r="P1552" t="str">
            <v>Wright, Matthew</v>
          </cell>
        </row>
        <row r="1553">
          <cell r="A1553">
            <v>44598</v>
          </cell>
          <cell r="B1553" t="str">
            <v>Illias</v>
          </cell>
          <cell r="C1553" t="str">
            <v>Steven</v>
          </cell>
          <cell r="D1553" t="str">
            <v>Exempt</v>
          </cell>
          <cell r="E1553">
            <v>1108</v>
          </cell>
          <cell r="F1553" t="str">
            <v>Telecomms</v>
          </cell>
          <cell r="G1553">
            <v>2120</v>
          </cell>
          <cell r="H1553" t="str">
            <v>Engineer - Ld/Sr</v>
          </cell>
          <cell r="I1553" t="str">
            <v>Engineer - Ld/Sr</v>
          </cell>
          <cell r="J1553">
            <v>29388</v>
          </cell>
          <cell r="K1553">
            <v>35972</v>
          </cell>
          <cell r="L1553">
            <v>84952.08</v>
          </cell>
          <cell r="M1553" t="str">
            <v xml:space="preserve">    80400.00</v>
          </cell>
          <cell r="N1553">
            <v>0.24</v>
          </cell>
          <cell r="O1553" t="str">
            <v>Milton J Patzkowski</v>
          </cell>
          <cell r="P1553" t="str">
            <v>Wright, Matthew</v>
          </cell>
        </row>
        <row r="1554">
          <cell r="A1554">
            <v>45332</v>
          </cell>
          <cell r="B1554" t="str">
            <v>James</v>
          </cell>
          <cell r="C1554" t="str">
            <v>Robert</v>
          </cell>
          <cell r="D1554" t="str">
            <v>Exempt</v>
          </cell>
          <cell r="E1554">
            <v>1039</v>
          </cell>
          <cell r="F1554" t="str">
            <v>T&amp;D Asset Management</v>
          </cell>
          <cell r="G1554">
            <v>2120</v>
          </cell>
          <cell r="H1554" t="str">
            <v>Engineer - Ld/Sr</v>
          </cell>
          <cell r="I1554" t="str">
            <v>Engineer - Ld/Sr</v>
          </cell>
          <cell r="J1554">
            <v>28625</v>
          </cell>
          <cell r="K1554">
            <v>37326</v>
          </cell>
          <cell r="L1554">
            <v>73794</v>
          </cell>
          <cell r="M1554" t="str">
            <v xml:space="preserve">    80400.00</v>
          </cell>
          <cell r="N1554">
            <v>0.24</v>
          </cell>
          <cell r="O1554" t="str">
            <v>James L Hamill</v>
          </cell>
          <cell r="P1554" t="str">
            <v>Wright, Matthew</v>
          </cell>
        </row>
        <row r="1555">
          <cell r="A1555">
            <v>45779</v>
          </cell>
          <cell r="B1555" t="str">
            <v>Jestrab</v>
          </cell>
          <cell r="C1555" t="str">
            <v>Thomas</v>
          </cell>
          <cell r="D1555" t="str">
            <v>Exempt</v>
          </cell>
          <cell r="E1555">
            <v>828</v>
          </cell>
          <cell r="F1555" t="str">
            <v>Project Services</v>
          </cell>
          <cell r="G1555">
            <v>2120</v>
          </cell>
          <cell r="H1555" t="str">
            <v>Engineer - Ld/Sr</v>
          </cell>
          <cell r="I1555" t="str">
            <v>Engineer - Ld/Sr</v>
          </cell>
          <cell r="J1555">
            <v>29099</v>
          </cell>
          <cell r="K1555">
            <v>37145</v>
          </cell>
          <cell r="L1555">
            <v>79945.2</v>
          </cell>
          <cell r="M1555" t="str">
            <v xml:space="preserve">    80400.00</v>
          </cell>
          <cell r="N1555">
            <v>0.24</v>
          </cell>
          <cell r="O1555" t="str">
            <v>James P Tervo</v>
          </cell>
          <cell r="P1555" t="str">
            <v>Wright, Matthew</v>
          </cell>
        </row>
        <row r="1556">
          <cell r="A1556">
            <v>45975</v>
          </cell>
          <cell r="B1556" t="str">
            <v>Johannsen</v>
          </cell>
          <cell r="C1556" t="str">
            <v>Daniel</v>
          </cell>
          <cell r="D1556" t="str">
            <v>Exempt</v>
          </cell>
          <cell r="E1556">
            <v>429</v>
          </cell>
          <cell r="F1556" t="str">
            <v>Transmission</v>
          </cell>
          <cell r="G1556">
            <v>2120</v>
          </cell>
          <cell r="H1556" t="str">
            <v>Engineer - Ld/Sr</v>
          </cell>
          <cell r="I1556" t="str">
            <v>Engineer - Ld/Sr</v>
          </cell>
          <cell r="J1556">
            <v>28691</v>
          </cell>
          <cell r="K1556">
            <v>35972</v>
          </cell>
          <cell r="L1556">
            <v>81498</v>
          </cell>
          <cell r="M1556" t="str">
            <v xml:space="preserve">    80400.00</v>
          </cell>
          <cell r="N1556">
            <v>0.24</v>
          </cell>
          <cell r="O1556" t="str">
            <v>Larry A Soderquist</v>
          </cell>
          <cell r="P1556" t="str">
            <v>Wright, Matthew</v>
          </cell>
        </row>
        <row r="1557">
          <cell r="A1557">
            <v>46075</v>
          </cell>
          <cell r="B1557" t="str">
            <v>Johnson</v>
          </cell>
          <cell r="C1557" t="str">
            <v>Bruce</v>
          </cell>
          <cell r="D1557" t="str">
            <v>Exempt</v>
          </cell>
          <cell r="E1557">
            <v>477</v>
          </cell>
          <cell r="F1557" t="str">
            <v>Southern OR/CA Wires</v>
          </cell>
          <cell r="G1557">
            <v>6067</v>
          </cell>
          <cell r="H1557" t="str">
            <v>Director, Distribution</v>
          </cell>
          <cell r="I1557" t="str">
            <v>Dir, Distribution OR South/CA</v>
          </cell>
          <cell r="J1557">
            <v>25335</v>
          </cell>
          <cell r="K1557">
            <v>36703</v>
          </cell>
          <cell r="L1557">
            <v>105124.08</v>
          </cell>
          <cell r="M1557" t="str">
            <v xml:space="preserve">   107700.00</v>
          </cell>
          <cell r="N1557">
            <v>0.3</v>
          </cell>
          <cell r="O1557" t="str">
            <v>Paul J Radakovich</v>
          </cell>
          <cell r="P1557" t="str">
            <v>Wright, Matthew</v>
          </cell>
        </row>
        <row r="1558">
          <cell r="A1558">
            <v>46114</v>
          </cell>
          <cell r="B1558" t="str">
            <v>Kastella</v>
          </cell>
          <cell r="C1558" t="str">
            <v>Christine</v>
          </cell>
          <cell r="D1558" t="str">
            <v>Exempt</v>
          </cell>
          <cell r="E1558">
            <v>250</v>
          </cell>
          <cell r="F1558" t="str">
            <v>Training Support &amp; Development - PD</v>
          </cell>
          <cell r="G1558">
            <v>2052</v>
          </cell>
          <cell r="H1558" t="str">
            <v>Cnslt, HR - Car</v>
          </cell>
          <cell r="I1558" t="str">
            <v>Cnslt, HR - Car</v>
          </cell>
          <cell r="J1558">
            <v>29010</v>
          </cell>
          <cell r="K1558">
            <v>37936</v>
          </cell>
          <cell r="L1558">
            <v>85338</v>
          </cell>
          <cell r="M1558" t="str">
            <v xml:space="preserve">    83500.00</v>
          </cell>
          <cell r="N1558">
            <v>0.24</v>
          </cell>
          <cell r="O1558" t="str">
            <v>Marcia L Grail</v>
          </cell>
          <cell r="P1558" t="str">
            <v>Wright, Matthew</v>
          </cell>
        </row>
        <row r="1559">
          <cell r="A1559">
            <v>46125</v>
          </cell>
          <cell r="B1559" t="str">
            <v>Johnson</v>
          </cell>
          <cell r="C1559" t="str">
            <v>Donald</v>
          </cell>
          <cell r="D1559" t="str">
            <v>Exempt</v>
          </cell>
          <cell r="E1559">
            <v>1039</v>
          </cell>
          <cell r="F1559" t="str">
            <v>T&amp;D Asset Management</v>
          </cell>
          <cell r="G1559">
            <v>2121</v>
          </cell>
          <cell r="H1559" t="str">
            <v>Engineer - Princ</v>
          </cell>
          <cell r="I1559" t="str">
            <v>Engineer - Princ</v>
          </cell>
          <cell r="J1559">
            <v>28716</v>
          </cell>
          <cell r="K1559">
            <v>35972</v>
          </cell>
          <cell r="L1559">
            <v>94136.16</v>
          </cell>
          <cell r="M1559" t="str">
            <v xml:space="preserve">    94950.00</v>
          </cell>
          <cell r="N1559">
            <v>0.3</v>
          </cell>
          <cell r="O1559" t="str">
            <v>Kenneth N Morris</v>
          </cell>
          <cell r="P1559" t="str">
            <v>Wright, Matthew</v>
          </cell>
        </row>
        <row r="1560">
          <cell r="A1560">
            <v>46422</v>
          </cell>
          <cell r="B1560" t="str">
            <v>Johnston</v>
          </cell>
          <cell r="C1560" t="str">
            <v>Doris</v>
          </cell>
          <cell r="D1560" t="str">
            <v>Exempt</v>
          </cell>
          <cell r="E1560">
            <v>1026</v>
          </cell>
          <cell r="F1560" t="str">
            <v>Community Services - West Region</v>
          </cell>
          <cell r="G1560">
            <v>6004</v>
          </cell>
          <cell r="H1560" t="str">
            <v>Cnslt, Community Relation</v>
          </cell>
          <cell r="I1560" t="str">
            <v>Cnslt, Community Relations (RCM)</v>
          </cell>
          <cell r="J1560">
            <v>26673</v>
          </cell>
          <cell r="K1560">
            <v>36650</v>
          </cell>
          <cell r="L1560">
            <v>98557.2</v>
          </cell>
          <cell r="M1560" t="str">
            <v xml:space="preserve">    90600.00</v>
          </cell>
          <cell r="N1560">
            <v>0.3</v>
          </cell>
          <cell r="O1560" t="str">
            <v>Bernard J Bottomly</v>
          </cell>
          <cell r="P1560" t="str">
            <v>Walje, A Richard</v>
          </cell>
        </row>
        <row r="1561">
          <cell r="A1561">
            <v>46681</v>
          </cell>
          <cell r="B1561" t="str">
            <v>Jones</v>
          </cell>
          <cell r="C1561" t="str">
            <v>Donald</v>
          </cell>
          <cell r="D1561" t="str">
            <v>Exempt</v>
          </cell>
          <cell r="E1561">
            <v>1079</v>
          </cell>
          <cell r="F1561" t="str">
            <v>Executive &amp; Strategy Services</v>
          </cell>
          <cell r="G1561">
            <v>8544</v>
          </cell>
          <cell r="H1561" t="str">
            <v>Analyst, Business - Ld/Sr</v>
          </cell>
          <cell r="I1561" t="str">
            <v>Analyst, Business - Ld/Sr</v>
          </cell>
          <cell r="J1561">
            <v>23998</v>
          </cell>
          <cell r="K1561">
            <v>37981</v>
          </cell>
          <cell r="L1561">
            <v>67001.039999999994</v>
          </cell>
          <cell r="M1561" t="str">
            <v xml:space="preserve">    66150.00</v>
          </cell>
          <cell r="N1561">
            <v>0.24</v>
          </cell>
          <cell r="O1561" t="str">
            <v>Theresa E Adams</v>
          </cell>
          <cell r="P1561" t="str">
            <v>MacRitchie, Andy</v>
          </cell>
        </row>
        <row r="1562">
          <cell r="A1562">
            <v>46800</v>
          </cell>
          <cell r="B1562" t="str">
            <v>Jones</v>
          </cell>
          <cell r="C1562" t="str">
            <v>Lowell</v>
          </cell>
          <cell r="D1562" t="str">
            <v>Exempt</v>
          </cell>
          <cell r="E1562">
            <v>1067</v>
          </cell>
          <cell r="F1562" t="str">
            <v>Logistics West</v>
          </cell>
          <cell r="G1562">
            <v>2279</v>
          </cell>
          <cell r="H1562" t="str">
            <v>Supervisor, Procr/Mtrls</v>
          </cell>
          <cell r="I1562" t="str">
            <v>Supervisor, Procr/Mtrls</v>
          </cell>
          <cell r="J1562">
            <v>25517</v>
          </cell>
          <cell r="K1562">
            <v>37282</v>
          </cell>
          <cell r="L1562">
            <v>64288.08</v>
          </cell>
          <cell r="M1562" t="str">
            <v xml:space="preserve">    63800.00</v>
          </cell>
          <cell r="N1562">
            <v>0.24</v>
          </cell>
          <cell r="O1562" t="str">
            <v>Ray L Duncan</v>
          </cell>
          <cell r="P1562" t="str">
            <v>Wright, Matthew</v>
          </cell>
        </row>
        <row r="1563">
          <cell r="A1563">
            <v>46885</v>
          </cell>
          <cell r="B1563" t="str">
            <v>Jones</v>
          </cell>
          <cell r="C1563" t="str">
            <v>Rick</v>
          </cell>
          <cell r="D1563" t="str">
            <v>Exempt</v>
          </cell>
          <cell r="E1563">
            <v>82</v>
          </cell>
          <cell r="F1563" t="str">
            <v>Generation Labor Relations</v>
          </cell>
          <cell r="G1563">
            <v>2052</v>
          </cell>
          <cell r="H1563" t="str">
            <v>Cnslt, HR - Car</v>
          </cell>
          <cell r="I1563" t="str">
            <v>Cnslt, HR - Car</v>
          </cell>
          <cell r="J1563">
            <v>29105</v>
          </cell>
          <cell r="K1563">
            <v>37175</v>
          </cell>
          <cell r="L1563">
            <v>74259.12</v>
          </cell>
          <cell r="M1563" t="str">
            <v xml:space="preserve">    83500.00</v>
          </cell>
          <cell r="N1563">
            <v>0.24</v>
          </cell>
          <cell r="O1563" t="str">
            <v>Jim P Cox</v>
          </cell>
          <cell r="P1563" t="str">
            <v>Pittman, Michael J</v>
          </cell>
        </row>
        <row r="1564">
          <cell r="A1564">
            <v>46996</v>
          </cell>
          <cell r="B1564" t="str">
            <v>Jones</v>
          </cell>
          <cell r="C1564" t="str">
            <v>William</v>
          </cell>
          <cell r="D1564" t="str">
            <v>Exempt</v>
          </cell>
          <cell r="E1564">
            <v>1116</v>
          </cell>
          <cell r="F1564" t="str">
            <v>Ogden Metering Ops</v>
          </cell>
          <cell r="G1564">
            <v>8293</v>
          </cell>
          <cell r="H1564" t="str">
            <v>Manager, Field Svcs A</v>
          </cell>
          <cell r="I1564" t="str">
            <v>Manager, Field Services</v>
          </cell>
          <cell r="J1564">
            <v>27192</v>
          </cell>
          <cell r="K1564">
            <v>37767</v>
          </cell>
          <cell r="L1564">
            <v>83342.16</v>
          </cell>
          <cell r="M1564" t="str">
            <v xml:space="preserve">    87150.00</v>
          </cell>
          <cell r="N1564">
            <v>0.3</v>
          </cell>
          <cell r="O1564" t="str">
            <v>Larry G Coon</v>
          </cell>
          <cell r="P1564" t="str">
            <v>Wright, Matthew</v>
          </cell>
        </row>
        <row r="1565">
          <cell r="A1565">
            <v>47675</v>
          </cell>
          <cell r="B1565" t="str">
            <v>Kammerer</v>
          </cell>
          <cell r="C1565" t="str">
            <v>Lyle</v>
          </cell>
          <cell r="D1565" t="str">
            <v>Exempt</v>
          </cell>
          <cell r="E1565">
            <v>1402</v>
          </cell>
          <cell r="F1565" t="str">
            <v>IT APP PS CWES Commerical &amp; Trading</v>
          </cell>
          <cell r="G1565">
            <v>2150</v>
          </cell>
          <cell r="H1565" t="str">
            <v>IT Spclst, SA&amp;D - Car</v>
          </cell>
          <cell r="I1565" t="str">
            <v>IT Spclst, SA&amp;D - Car</v>
          </cell>
          <cell r="J1565">
            <v>28688</v>
          </cell>
          <cell r="K1565">
            <v>37330</v>
          </cell>
          <cell r="L1565">
            <v>72301.2</v>
          </cell>
          <cell r="M1565" t="str">
            <v xml:space="preserve">    62050.00</v>
          </cell>
          <cell r="N1565">
            <v>0.24</v>
          </cell>
          <cell r="O1565" t="str">
            <v>Michael A Schultz</v>
          </cell>
          <cell r="P1565" t="str">
            <v>Walje, A Richard</v>
          </cell>
        </row>
        <row r="1566">
          <cell r="A1566">
            <v>47907</v>
          </cell>
          <cell r="B1566" t="str">
            <v>Keast</v>
          </cell>
          <cell r="C1566" t="str">
            <v>Fred</v>
          </cell>
          <cell r="D1566" t="str">
            <v>Exempt</v>
          </cell>
          <cell r="E1566">
            <v>1301</v>
          </cell>
          <cell r="F1566" t="str">
            <v>CFO - Risk Mgmt</v>
          </cell>
          <cell r="G1566">
            <v>6024</v>
          </cell>
          <cell r="H1566" t="str">
            <v>Manager, Contracts</v>
          </cell>
          <cell r="I1566" t="str">
            <v>Manager, Risk Policies</v>
          </cell>
          <cell r="J1566">
            <v>29801</v>
          </cell>
          <cell r="K1566">
            <v>37160</v>
          </cell>
          <cell r="L1566">
            <v>94966.080000000002</v>
          </cell>
          <cell r="M1566" t="str">
            <v xml:space="preserve">    90550.00</v>
          </cell>
          <cell r="N1566">
            <v>0.24</v>
          </cell>
          <cell r="O1566" t="str">
            <v>Richard Y Ito</v>
          </cell>
          <cell r="P1566" t="str">
            <v>Klein, Robert A</v>
          </cell>
        </row>
        <row r="1567">
          <cell r="A1567">
            <v>49107</v>
          </cell>
          <cell r="B1567" t="str">
            <v>King</v>
          </cell>
          <cell r="C1567" t="str">
            <v>Sherry</v>
          </cell>
          <cell r="D1567" t="str">
            <v>Exempt</v>
          </cell>
          <cell r="E1567">
            <v>1148</v>
          </cell>
          <cell r="F1567" t="str">
            <v>Cust Collection Center- Director</v>
          </cell>
          <cell r="G1567">
            <v>2163</v>
          </cell>
          <cell r="H1567" t="str">
            <v>Manager, Cust Svc</v>
          </cell>
          <cell r="I1567" t="str">
            <v>Manager, Cust Svc</v>
          </cell>
          <cell r="J1567">
            <v>27668</v>
          </cell>
          <cell r="K1567">
            <v>37165</v>
          </cell>
          <cell r="L1567">
            <v>102215.03999999999</v>
          </cell>
          <cell r="M1567" t="str">
            <v xml:space="preserve">    90600.00</v>
          </cell>
          <cell r="N1567">
            <v>0.3</v>
          </cell>
          <cell r="O1567" t="str">
            <v>Scott A Heagy</v>
          </cell>
          <cell r="P1567" t="str">
            <v>Wright, Matthew</v>
          </cell>
        </row>
        <row r="1568">
          <cell r="A1568">
            <v>49149</v>
          </cell>
          <cell r="B1568" t="str">
            <v>Kinion</v>
          </cell>
          <cell r="C1568" t="str">
            <v>John</v>
          </cell>
          <cell r="D1568" t="str">
            <v>Exempt</v>
          </cell>
          <cell r="E1568">
            <v>648</v>
          </cell>
          <cell r="F1568" t="str">
            <v>Naughton Maintenance</v>
          </cell>
          <cell r="G1568">
            <v>2278</v>
          </cell>
          <cell r="H1568" t="str">
            <v>Supervisor, Plant</v>
          </cell>
          <cell r="I1568" t="str">
            <v>Supervisor, Plant</v>
          </cell>
          <cell r="J1568">
            <v>29991</v>
          </cell>
          <cell r="K1568">
            <v>37798</v>
          </cell>
          <cell r="L1568">
            <v>70898.16</v>
          </cell>
          <cell r="M1568" t="str">
            <v xml:space="preserve">    71500.00</v>
          </cell>
          <cell r="N1568">
            <v>0.24</v>
          </cell>
          <cell r="O1568" t="str">
            <v>Louis A Horton</v>
          </cell>
          <cell r="P1568" t="str">
            <v>Cunningham, Barry G</v>
          </cell>
        </row>
        <row r="1569">
          <cell r="A1569">
            <v>49195</v>
          </cell>
          <cell r="B1569" t="str">
            <v>Kinney</v>
          </cell>
          <cell r="C1569" t="str">
            <v>Mark</v>
          </cell>
          <cell r="D1569" t="str">
            <v>Exempt</v>
          </cell>
          <cell r="E1569">
            <v>651</v>
          </cell>
          <cell r="F1569" t="str">
            <v>Dave Johnston Support</v>
          </cell>
          <cell r="G1569">
            <v>5692</v>
          </cell>
          <cell r="H1569" t="str">
            <v>Supervisor, Plant Operati</v>
          </cell>
          <cell r="I1569" t="str">
            <v>Supervisor, Plant Operations</v>
          </cell>
          <cell r="J1569">
            <v>28843</v>
          </cell>
          <cell r="K1569">
            <v>36810</v>
          </cell>
          <cell r="L1569">
            <v>78071.039999999994</v>
          </cell>
          <cell r="M1569" t="str">
            <v xml:space="preserve">    78700.00</v>
          </cell>
          <cell r="N1569">
            <v>0.24</v>
          </cell>
          <cell r="O1569" t="str">
            <v>Gary L Harris</v>
          </cell>
          <cell r="P1569" t="str">
            <v>Cunningham, Barry G</v>
          </cell>
        </row>
        <row r="1570">
          <cell r="A1570">
            <v>49285</v>
          </cell>
          <cell r="B1570" t="str">
            <v>Kiriakedis Jr</v>
          </cell>
          <cell r="C1570" t="str">
            <v>Thomas</v>
          </cell>
          <cell r="D1570" t="str">
            <v>Exempt</v>
          </cell>
          <cell r="E1570">
            <v>676</v>
          </cell>
          <cell r="F1570" t="str">
            <v>ITSST EAI - Integration &amp; Modeling</v>
          </cell>
          <cell r="G1570">
            <v>2133</v>
          </cell>
          <cell r="H1570" t="str">
            <v>IT Spclst, CS Gen - Ld/Sr</v>
          </cell>
          <cell r="I1570" t="str">
            <v>IT Spclst, CS Gen - Ld/Sr</v>
          </cell>
          <cell r="J1570">
            <v>29766</v>
          </cell>
          <cell r="K1570">
            <v>37221</v>
          </cell>
          <cell r="L1570">
            <v>89561.04</v>
          </cell>
          <cell r="M1570" t="str">
            <v xml:space="preserve">    85250.00</v>
          </cell>
          <cell r="N1570">
            <v>0.24</v>
          </cell>
          <cell r="O1570" t="str">
            <v>David E Maudlin</v>
          </cell>
          <cell r="P1570" t="str">
            <v>Walje, A Richard</v>
          </cell>
        </row>
        <row r="1571">
          <cell r="A1571">
            <v>49885</v>
          </cell>
          <cell r="B1571" t="str">
            <v>Koopmann</v>
          </cell>
          <cell r="C1571" t="str">
            <v>James</v>
          </cell>
          <cell r="D1571" t="str">
            <v>Exempt</v>
          </cell>
          <cell r="E1571">
            <v>375</v>
          </cell>
          <cell r="F1571" t="str">
            <v>Yakima Distribution</v>
          </cell>
          <cell r="G1571">
            <v>6081</v>
          </cell>
          <cell r="H1571" t="str">
            <v>Manager, Distribution</v>
          </cell>
          <cell r="I1571" t="str">
            <v>Manager, Distribution</v>
          </cell>
          <cell r="J1571">
            <v>28618</v>
          </cell>
          <cell r="K1571">
            <v>36708</v>
          </cell>
          <cell r="L1571">
            <v>92945.04</v>
          </cell>
          <cell r="M1571" t="str">
            <v xml:space="preserve">    90600.00</v>
          </cell>
          <cell r="N1571">
            <v>0.3</v>
          </cell>
          <cell r="O1571" t="str">
            <v>Robert A McConnell</v>
          </cell>
          <cell r="P1571" t="str">
            <v>Wright, Matthew</v>
          </cell>
        </row>
        <row r="1572">
          <cell r="A1572">
            <v>49888</v>
          </cell>
          <cell r="B1572" t="str">
            <v>Kopas</v>
          </cell>
          <cell r="C1572" t="str">
            <v>Michael</v>
          </cell>
          <cell r="D1572" t="str">
            <v>Exempt</v>
          </cell>
          <cell r="E1572">
            <v>648</v>
          </cell>
          <cell r="F1572" t="str">
            <v>Naughton Maintenance</v>
          </cell>
          <cell r="G1572">
            <v>2278</v>
          </cell>
          <cell r="H1572" t="str">
            <v>Supervisor, Plant</v>
          </cell>
          <cell r="I1572" t="str">
            <v>Supervisor, Plant</v>
          </cell>
          <cell r="J1572">
            <v>29683</v>
          </cell>
          <cell r="K1572">
            <v>37813</v>
          </cell>
          <cell r="L1572">
            <v>69598.080000000002</v>
          </cell>
          <cell r="M1572" t="str">
            <v xml:space="preserve">    71500.00</v>
          </cell>
          <cell r="N1572">
            <v>0.24</v>
          </cell>
          <cell r="O1572" t="str">
            <v>Louis A Horton</v>
          </cell>
          <cell r="P1572" t="str">
            <v>Cunningham, Barry G</v>
          </cell>
        </row>
        <row r="1573">
          <cell r="A1573">
            <v>50200</v>
          </cell>
          <cell r="B1573" t="str">
            <v>Kroger</v>
          </cell>
          <cell r="C1573" t="str">
            <v>Paul</v>
          </cell>
          <cell r="D1573" t="str">
            <v>Exempt</v>
          </cell>
          <cell r="E1573">
            <v>1021</v>
          </cell>
          <cell r="F1573" t="str">
            <v>Major Issues Program</v>
          </cell>
          <cell r="G1573">
            <v>7582</v>
          </cell>
          <cell r="H1573" t="str">
            <v>Manager, Market Design</v>
          </cell>
          <cell r="I1573" t="str">
            <v>Manager, Market Design</v>
          </cell>
          <cell r="J1573">
            <v>26948</v>
          </cell>
          <cell r="K1573">
            <v>37512</v>
          </cell>
          <cell r="L1573">
            <v>129780</v>
          </cell>
          <cell r="M1573" t="str">
            <v xml:space="preserve">   123600.00</v>
          </cell>
          <cell r="N1573">
            <v>0.9</v>
          </cell>
          <cell r="O1573" t="str">
            <v>John D Carr</v>
          </cell>
          <cell r="P1573" t="str">
            <v>MacRitchie, Andy</v>
          </cell>
        </row>
        <row r="1574">
          <cell r="A1574">
            <v>50376</v>
          </cell>
          <cell r="B1574" t="str">
            <v>Kuhn</v>
          </cell>
          <cell r="C1574" t="str">
            <v>Mark</v>
          </cell>
          <cell r="D1574" t="str">
            <v>Exempt</v>
          </cell>
          <cell r="E1574">
            <v>726</v>
          </cell>
          <cell r="F1574" t="str">
            <v>T&amp;D Infrastructure Mgmt</v>
          </cell>
          <cell r="G1574">
            <v>2272</v>
          </cell>
          <cell r="H1574" t="str">
            <v>Supervisor, D&amp;T</v>
          </cell>
          <cell r="I1574" t="str">
            <v>Supervisor, D&amp;T</v>
          </cell>
          <cell r="J1574">
            <v>28766</v>
          </cell>
          <cell r="K1574">
            <v>38047</v>
          </cell>
          <cell r="L1574">
            <v>64999.92</v>
          </cell>
          <cell r="M1574" t="str">
            <v xml:space="preserve">    67500.00</v>
          </cell>
          <cell r="N1574">
            <v>0.24</v>
          </cell>
          <cell r="O1574" t="str">
            <v>James Coppedge</v>
          </cell>
          <cell r="P1574" t="str">
            <v>Wright, Matthew</v>
          </cell>
        </row>
        <row r="1575">
          <cell r="A1575">
            <v>50452</v>
          </cell>
          <cell r="B1575" t="str">
            <v>Calvey</v>
          </cell>
          <cell r="C1575" t="str">
            <v>Ronald</v>
          </cell>
          <cell r="D1575" t="str">
            <v>Exempt</v>
          </cell>
          <cell r="E1575">
            <v>643</v>
          </cell>
          <cell r="F1575" t="str">
            <v>Jim Bridger Plant Maintenance</v>
          </cell>
          <cell r="G1575">
            <v>2171</v>
          </cell>
          <cell r="H1575" t="str">
            <v>Manager, Plng</v>
          </cell>
          <cell r="I1575" t="str">
            <v>Manager, Plng</v>
          </cell>
          <cell r="J1575">
            <v>28010</v>
          </cell>
          <cell r="K1575">
            <v>37722</v>
          </cell>
          <cell r="L1575">
            <v>82500</v>
          </cell>
          <cell r="M1575" t="str">
            <v xml:space="preserve">    87050.00</v>
          </cell>
          <cell r="N1575">
            <v>0.24</v>
          </cell>
          <cell r="O1575" t="str">
            <v>James L Fletcher</v>
          </cell>
          <cell r="P1575" t="str">
            <v>Cunningham, Barry G</v>
          </cell>
        </row>
        <row r="1576">
          <cell r="A1576">
            <v>50480</v>
          </cell>
          <cell r="B1576" t="str">
            <v>Kvamme</v>
          </cell>
          <cell r="C1576" t="str">
            <v>David</v>
          </cell>
          <cell r="D1576" t="str">
            <v>Exempt</v>
          </cell>
          <cell r="E1576">
            <v>1019</v>
          </cell>
          <cell r="F1576" t="str">
            <v>External Communications</v>
          </cell>
          <cell r="G1576">
            <v>2046</v>
          </cell>
          <cell r="H1576" t="str">
            <v>Cnslt, Comm - Car</v>
          </cell>
          <cell r="I1576" t="str">
            <v>Cnslt, Comm - Car</v>
          </cell>
          <cell r="J1576">
            <v>29129</v>
          </cell>
          <cell r="K1576">
            <v>35972</v>
          </cell>
          <cell r="L1576">
            <v>78964.08</v>
          </cell>
          <cell r="M1576" t="str">
            <v xml:space="preserve">    74450.00</v>
          </cell>
          <cell r="N1576">
            <v>0.24</v>
          </cell>
          <cell r="O1576" t="str">
            <v>Janice T Mitchell</v>
          </cell>
        </row>
        <row r="1577">
          <cell r="A1577">
            <v>50578</v>
          </cell>
          <cell r="B1577" t="str">
            <v>Laatsch</v>
          </cell>
          <cell r="C1577" t="str">
            <v>Rene</v>
          </cell>
          <cell r="D1577" t="str">
            <v>Exempt</v>
          </cell>
          <cell r="E1577">
            <v>593</v>
          </cell>
          <cell r="F1577" t="str">
            <v>Customer Contact Center- Dayshift</v>
          </cell>
          <cell r="G1577">
            <v>2268</v>
          </cell>
          <cell r="H1577" t="str">
            <v>Supervisor, Bus Ctr</v>
          </cell>
          <cell r="I1577" t="str">
            <v>Supervisor, Bus Ctr</v>
          </cell>
          <cell r="J1577">
            <v>28366</v>
          </cell>
          <cell r="K1577">
            <v>35972</v>
          </cell>
          <cell r="L1577">
            <v>64402.080000000002</v>
          </cell>
          <cell r="M1577" t="str">
            <v xml:space="preserve">    61400.00</v>
          </cell>
          <cell r="N1577">
            <v>0.2</v>
          </cell>
          <cell r="O1577" t="str">
            <v>Tanya V Jewett</v>
          </cell>
          <cell r="P1577" t="str">
            <v>Wright, Matthew</v>
          </cell>
        </row>
        <row r="1578">
          <cell r="A1578">
            <v>50627</v>
          </cell>
          <cell r="B1578" t="str">
            <v>LaBriere</v>
          </cell>
          <cell r="C1578" t="str">
            <v>Sally</v>
          </cell>
          <cell r="D1578" t="str">
            <v>Exempt</v>
          </cell>
          <cell r="E1578">
            <v>1026</v>
          </cell>
          <cell r="F1578" t="str">
            <v>Community Services - West Region</v>
          </cell>
          <cell r="G1578">
            <v>6004</v>
          </cell>
          <cell r="H1578" t="str">
            <v>Cnslt, Community Relation</v>
          </cell>
          <cell r="I1578" t="str">
            <v>Cnslt, Community Relations - Ld/Sr</v>
          </cell>
          <cell r="J1578">
            <v>26665</v>
          </cell>
          <cell r="K1578">
            <v>37007</v>
          </cell>
          <cell r="L1578">
            <v>84136.08</v>
          </cell>
          <cell r="M1578" t="str">
            <v xml:space="preserve">    90600.00</v>
          </cell>
          <cell r="N1578">
            <v>0.3</v>
          </cell>
          <cell r="O1578" t="str">
            <v>Bernard J Bottomly</v>
          </cell>
          <cell r="P1578" t="str">
            <v>Walje, A Richard</v>
          </cell>
        </row>
        <row r="1579">
          <cell r="A1579">
            <v>50647</v>
          </cell>
          <cell r="B1579" t="str">
            <v>Lacroix</v>
          </cell>
          <cell r="C1579" t="str">
            <v>Vital</v>
          </cell>
          <cell r="D1579" t="str">
            <v>Exempt</v>
          </cell>
          <cell r="E1579">
            <v>1088</v>
          </cell>
          <cell r="F1579" t="str">
            <v>C&amp;T Back Office</v>
          </cell>
          <cell r="G1579">
            <v>7549</v>
          </cell>
          <cell r="H1579" t="str">
            <v>Cnslt, Fin/Actng - Ld/Sr</v>
          </cell>
          <cell r="I1579" t="str">
            <v>Cnslt, Fin/Actng - Ld/Sr</v>
          </cell>
          <cell r="J1579">
            <v>27702</v>
          </cell>
          <cell r="K1579">
            <v>37494</v>
          </cell>
          <cell r="L1579">
            <v>81886.080000000002</v>
          </cell>
          <cell r="M1579" t="str">
            <v xml:space="preserve">    81950.00</v>
          </cell>
          <cell r="N1579">
            <v>0.24</v>
          </cell>
          <cell r="O1579" t="str">
            <v>Robert S McAdams</v>
          </cell>
          <cell r="P1579" t="str">
            <v>Watters, Stan K</v>
          </cell>
        </row>
        <row r="1580">
          <cell r="A1580">
            <v>50965</v>
          </cell>
          <cell r="B1580" t="str">
            <v>Lamm-Delemos</v>
          </cell>
          <cell r="C1580" t="str">
            <v>Roberta</v>
          </cell>
          <cell r="D1580" t="str">
            <v>Non-Exempt,Non-Union</v>
          </cell>
          <cell r="E1580">
            <v>1004</v>
          </cell>
          <cell r="F1580" t="str">
            <v>CSC Central Cash</v>
          </cell>
          <cell r="G1580">
            <v>1953</v>
          </cell>
          <cell r="H1580" t="str">
            <v>Accountant, Gen - Assoc</v>
          </cell>
          <cell r="I1580" t="str">
            <v>Accountant, Gen - Assoc</v>
          </cell>
          <cell r="J1580">
            <v>28010</v>
          </cell>
          <cell r="K1580">
            <v>38011</v>
          </cell>
          <cell r="L1580">
            <v>56500.08</v>
          </cell>
          <cell r="M1580" t="str">
            <v xml:space="preserve">    43500.00</v>
          </cell>
          <cell r="N1580">
            <v>0.2</v>
          </cell>
          <cell r="O1580" t="str">
            <v>Esther Giezendanner</v>
          </cell>
          <cell r="P1580" t="str">
            <v>MacRitchie, Andy</v>
          </cell>
        </row>
        <row r="1581">
          <cell r="A1581">
            <v>51090</v>
          </cell>
          <cell r="B1581" t="str">
            <v>Landolt</v>
          </cell>
          <cell r="C1581" t="str">
            <v>Randy</v>
          </cell>
          <cell r="D1581" t="str">
            <v>Exempt</v>
          </cell>
          <cell r="E1581">
            <v>289</v>
          </cell>
          <cell r="F1581" t="str">
            <v>Hydro</v>
          </cell>
          <cell r="G1581">
            <v>2194</v>
          </cell>
          <cell r="H1581" t="str">
            <v>Mng Dirctr, Plant</v>
          </cell>
          <cell r="I1581" t="str">
            <v>Mng Dirctr, Plant</v>
          </cell>
          <cell r="J1581">
            <v>27030</v>
          </cell>
          <cell r="K1581">
            <v>35972</v>
          </cell>
          <cell r="L1581">
            <v>134422.07999999999</v>
          </cell>
          <cell r="M1581" t="str">
            <v xml:space="preserve">   127750.00</v>
          </cell>
          <cell r="N1581">
            <v>0.4</v>
          </cell>
          <cell r="O1581" t="str">
            <v>Barry G Cunningham</v>
          </cell>
          <cell r="P1581" t="str">
            <v>Cunningham, Barry G</v>
          </cell>
        </row>
        <row r="1582">
          <cell r="A1582">
            <v>51385</v>
          </cell>
          <cell r="B1582" t="str">
            <v>Larson</v>
          </cell>
          <cell r="C1582" t="str">
            <v>Steven</v>
          </cell>
          <cell r="D1582" t="str">
            <v>Exempt</v>
          </cell>
          <cell r="E1582">
            <v>487</v>
          </cell>
          <cell r="F1582" t="str">
            <v>Field Engineering West</v>
          </cell>
          <cell r="G1582">
            <v>2120</v>
          </cell>
          <cell r="H1582" t="str">
            <v>Engineer - Ld/Sr</v>
          </cell>
          <cell r="I1582" t="str">
            <v>Engineer - Ld/Sr</v>
          </cell>
          <cell r="J1582">
            <v>29024</v>
          </cell>
          <cell r="K1582">
            <v>35972</v>
          </cell>
          <cell r="L1582">
            <v>83981.04</v>
          </cell>
          <cell r="M1582" t="str">
            <v xml:space="preserve">    80400.00</v>
          </cell>
          <cell r="N1582">
            <v>0.24</v>
          </cell>
          <cell r="O1582" t="str">
            <v>Kenneth M Shortt</v>
          </cell>
          <cell r="P1582" t="str">
            <v>Wright, Matthew</v>
          </cell>
        </row>
        <row r="1583">
          <cell r="A1583">
            <v>51454</v>
          </cell>
          <cell r="B1583" t="str">
            <v>Lathrop</v>
          </cell>
          <cell r="C1583" t="str">
            <v>Steven</v>
          </cell>
          <cell r="D1583" t="str">
            <v>Exempt</v>
          </cell>
          <cell r="E1583">
            <v>1114</v>
          </cell>
          <cell r="F1583" t="str">
            <v>Technology Development</v>
          </cell>
          <cell r="G1583">
            <v>2120</v>
          </cell>
          <cell r="H1583" t="str">
            <v>Engineer - Ld/Sr</v>
          </cell>
          <cell r="I1583" t="str">
            <v>Engineer - Ld/Sr</v>
          </cell>
          <cell r="J1583">
            <v>29752</v>
          </cell>
          <cell r="K1583">
            <v>35972</v>
          </cell>
          <cell r="L1583">
            <v>82000.08</v>
          </cell>
          <cell r="M1583" t="str">
            <v xml:space="preserve">    80400.00</v>
          </cell>
          <cell r="N1583">
            <v>0.24</v>
          </cell>
          <cell r="O1583" t="str">
            <v>Gregory S Lyons</v>
          </cell>
          <cell r="P1583" t="str">
            <v>Wright, Matthew</v>
          </cell>
        </row>
        <row r="1584">
          <cell r="A1584">
            <v>51457</v>
          </cell>
          <cell r="B1584" t="str">
            <v>Latshaw</v>
          </cell>
          <cell r="C1584" t="str">
            <v>Michael</v>
          </cell>
          <cell r="D1584" t="str">
            <v>Exempt</v>
          </cell>
          <cell r="E1584">
            <v>1402</v>
          </cell>
          <cell r="F1584" t="str">
            <v>IT APP PS CWES Commerical &amp; Trading</v>
          </cell>
          <cell r="G1584">
            <v>2056</v>
          </cell>
          <cell r="H1584" t="str">
            <v>Cnslt, Sys - Car</v>
          </cell>
          <cell r="I1584" t="str">
            <v>Cnslt, Sys - Car</v>
          </cell>
          <cell r="J1584">
            <v>27197</v>
          </cell>
          <cell r="K1584">
            <v>37330</v>
          </cell>
          <cell r="L1584">
            <v>90469.2</v>
          </cell>
          <cell r="M1584" t="str">
            <v xml:space="preserve">    81500.00</v>
          </cell>
          <cell r="N1584">
            <v>0.24</v>
          </cell>
          <cell r="O1584" t="str">
            <v>Michael A Schultz</v>
          </cell>
          <cell r="P1584" t="str">
            <v>Walje, A Richard</v>
          </cell>
        </row>
        <row r="1585">
          <cell r="A1585">
            <v>51479</v>
          </cell>
          <cell r="B1585" t="str">
            <v>La Valle</v>
          </cell>
          <cell r="C1585" t="str">
            <v>Louise</v>
          </cell>
          <cell r="D1585" t="str">
            <v>Non-Exempt,Non-Union</v>
          </cell>
          <cell r="E1585">
            <v>526</v>
          </cell>
          <cell r="F1585" t="str">
            <v>Business Planning &amp; Strategy Analysis</v>
          </cell>
          <cell r="G1585">
            <v>2019</v>
          </cell>
          <cell r="H1585" t="str">
            <v>Assistant, Exec</v>
          </cell>
          <cell r="I1585" t="str">
            <v>Assistant, Exec</v>
          </cell>
          <cell r="J1585">
            <v>27275</v>
          </cell>
          <cell r="K1585">
            <v>36170</v>
          </cell>
          <cell r="L1585">
            <v>42530.16</v>
          </cell>
          <cell r="M1585" t="str">
            <v xml:space="preserve">    43800.00</v>
          </cell>
          <cell r="N1585">
            <v>0.2</v>
          </cell>
          <cell r="O1585" t="str">
            <v>Cindy A Crane</v>
          </cell>
          <cell r="P1585" t="str">
            <v>MacRitchie, Andy</v>
          </cell>
        </row>
        <row r="1586">
          <cell r="A1586">
            <v>51827</v>
          </cell>
          <cell r="B1586" t="str">
            <v>Leeper</v>
          </cell>
          <cell r="C1586" t="str">
            <v>Douglas</v>
          </cell>
          <cell r="D1586" t="str">
            <v>Exempt</v>
          </cell>
          <cell r="E1586">
            <v>1530</v>
          </cell>
          <cell r="F1586" t="str">
            <v>Cust Svc Business Improvement</v>
          </cell>
          <cell r="G1586">
            <v>2101</v>
          </cell>
          <cell r="H1586" t="str">
            <v>Director, Project Mgmt</v>
          </cell>
          <cell r="I1586" t="str">
            <v>Director, Bus Improv</v>
          </cell>
          <cell r="J1586">
            <v>28366</v>
          </cell>
          <cell r="K1586">
            <v>36945</v>
          </cell>
          <cell r="L1586">
            <v>119022</v>
          </cell>
          <cell r="M1586" t="str">
            <v xml:space="preserve">   103100.00</v>
          </cell>
          <cell r="N1586">
            <v>0.4</v>
          </cell>
          <cell r="O1586" t="str">
            <v>Karen M Gilmore</v>
          </cell>
          <cell r="P1586" t="str">
            <v>Wright, Matthew</v>
          </cell>
        </row>
        <row r="1587">
          <cell r="A1587">
            <v>52015</v>
          </cell>
          <cell r="B1587" t="str">
            <v>Leo</v>
          </cell>
          <cell r="C1587" t="str">
            <v>Laura</v>
          </cell>
          <cell r="D1587" t="str">
            <v>Non-Exempt,Non-Union</v>
          </cell>
          <cell r="E1587">
            <v>1451</v>
          </cell>
          <cell r="F1587" t="str">
            <v>Network Performance</v>
          </cell>
          <cell r="G1587">
            <v>2020</v>
          </cell>
          <cell r="H1587" t="str">
            <v>Assistant, Group/Indv</v>
          </cell>
          <cell r="I1587" t="str">
            <v>Assistant, Group/Indv</v>
          </cell>
          <cell r="J1587">
            <v>28486</v>
          </cell>
          <cell r="K1587">
            <v>35972</v>
          </cell>
          <cell r="L1587">
            <v>36402</v>
          </cell>
          <cell r="M1587" t="str">
            <v xml:space="preserve">    36500.00</v>
          </cell>
          <cell r="N1587">
            <v>0.2</v>
          </cell>
          <cell r="O1587" t="str">
            <v>William A Cunningham</v>
          </cell>
          <cell r="P1587" t="str">
            <v>Wright, Matthew</v>
          </cell>
        </row>
        <row r="1588">
          <cell r="A1588">
            <v>52272</v>
          </cell>
          <cell r="B1588" t="str">
            <v>Lewis</v>
          </cell>
          <cell r="C1588" t="str">
            <v>Julie</v>
          </cell>
          <cell r="D1588" t="str">
            <v>Exempt</v>
          </cell>
          <cell r="E1588">
            <v>244</v>
          </cell>
          <cell r="F1588" t="str">
            <v>Employee Benefits</v>
          </cell>
          <cell r="G1588">
            <v>2169</v>
          </cell>
          <cell r="H1588" t="str">
            <v>Manager, HR</v>
          </cell>
          <cell r="I1588" t="str">
            <v>Manager, HR</v>
          </cell>
          <cell r="J1588">
            <v>29355</v>
          </cell>
          <cell r="K1588">
            <v>37402</v>
          </cell>
          <cell r="L1588">
            <v>91728</v>
          </cell>
          <cell r="M1588" t="str">
            <v xml:space="preserve">    93600.00</v>
          </cell>
          <cell r="N1588">
            <v>0.3</v>
          </cell>
          <cell r="O1588" t="str">
            <v>Daniel J Rosborough</v>
          </cell>
          <cell r="P1588" t="str">
            <v>Pittman, Michael J</v>
          </cell>
        </row>
        <row r="1589">
          <cell r="A1589">
            <v>52601</v>
          </cell>
          <cell r="B1589" t="str">
            <v>Devall</v>
          </cell>
          <cell r="C1589" t="str">
            <v>Emily</v>
          </cell>
          <cell r="D1589" t="str">
            <v>Exempt</v>
          </cell>
          <cell r="E1589">
            <v>263</v>
          </cell>
          <cell r="F1589" t="str">
            <v>IT SAP Development</v>
          </cell>
          <cell r="G1589">
            <v>2132</v>
          </cell>
          <cell r="H1589" t="str">
            <v>IT Spclst, CS Gen - Car</v>
          </cell>
          <cell r="I1589" t="str">
            <v>IT Spclst, CS Gen - Car</v>
          </cell>
          <cell r="J1589">
            <v>29717</v>
          </cell>
          <cell r="K1589">
            <v>37206</v>
          </cell>
          <cell r="L1589">
            <v>72895.199999999997</v>
          </cell>
          <cell r="M1589" t="str">
            <v xml:space="preserve">    69100.00</v>
          </cell>
          <cell r="N1589">
            <v>0.24</v>
          </cell>
          <cell r="O1589" t="str">
            <v>Berdine Buck</v>
          </cell>
          <cell r="P1589" t="str">
            <v>Walje, A Richard</v>
          </cell>
        </row>
        <row r="1590">
          <cell r="A1590">
            <v>52772</v>
          </cell>
          <cell r="B1590" t="str">
            <v>Litzinger</v>
          </cell>
          <cell r="C1590" t="str">
            <v>Joseph</v>
          </cell>
          <cell r="D1590" t="str">
            <v>Exempt</v>
          </cell>
          <cell r="E1590">
            <v>1026</v>
          </cell>
          <cell r="F1590" t="str">
            <v>Community Services - West Region</v>
          </cell>
          <cell r="G1590">
            <v>6004</v>
          </cell>
          <cell r="H1590" t="str">
            <v>Cnslt, Community Relation</v>
          </cell>
          <cell r="I1590" t="str">
            <v>Cnslt, Community Relations - Ld/Sr</v>
          </cell>
          <cell r="J1590">
            <v>27106</v>
          </cell>
          <cell r="K1590">
            <v>37586</v>
          </cell>
          <cell r="L1590">
            <v>81148.08</v>
          </cell>
          <cell r="M1590" t="str">
            <v xml:space="preserve">    90600.00</v>
          </cell>
          <cell r="N1590">
            <v>0.3</v>
          </cell>
          <cell r="O1590" t="str">
            <v>Bernard J Bottomly</v>
          </cell>
          <cell r="P1590" t="str">
            <v>Walje, A Richard</v>
          </cell>
        </row>
        <row r="1591">
          <cell r="A1591">
            <v>52854</v>
          </cell>
          <cell r="B1591" t="str">
            <v>Lockard</v>
          </cell>
          <cell r="C1591" t="str">
            <v>Carolyn</v>
          </cell>
          <cell r="D1591" t="str">
            <v>Exempt</v>
          </cell>
          <cell r="E1591">
            <v>243</v>
          </cell>
          <cell r="F1591" t="str">
            <v>Equal Employment Opportunity</v>
          </cell>
          <cell r="G1591">
            <v>2089</v>
          </cell>
          <cell r="H1591" t="str">
            <v>Director, EEO</v>
          </cell>
          <cell r="I1591" t="str">
            <v>Director, EEO</v>
          </cell>
          <cell r="J1591">
            <v>29004</v>
          </cell>
          <cell r="K1591">
            <v>35972</v>
          </cell>
          <cell r="L1591">
            <v>118679.03999999999</v>
          </cell>
          <cell r="M1591" t="str">
            <v xml:space="preserve">   120450.00</v>
          </cell>
          <cell r="N1591">
            <v>0.3</v>
          </cell>
          <cell r="O1591" t="str">
            <v>Linda Wah</v>
          </cell>
          <cell r="P1591" t="str">
            <v>Pittman, Michael J</v>
          </cell>
        </row>
        <row r="1592">
          <cell r="A1592">
            <v>53325</v>
          </cell>
          <cell r="B1592" t="str">
            <v>Lovelace</v>
          </cell>
          <cell r="C1592" t="str">
            <v>Thomas</v>
          </cell>
          <cell r="D1592" t="str">
            <v>Exempt</v>
          </cell>
          <cell r="E1592">
            <v>652</v>
          </cell>
          <cell r="F1592" t="str">
            <v>Dave Johnston Production</v>
          </cell>
          <cell r="G1592">
            <v>2278</v>
          </cell>
          <cell r="H1592" t="str">
            <v>Supervisor, Plant</v>
          </cell>
          <cell r="I1592" t="str">
            <v>Supervisor, Plant</v>
          </cell>
          <cell r="J1592">
            <v>26207</v>
          </cell>
          <cell r="K1592">
            <v>35972</v>
          </cell>
          <cell r="L1592">
            <v>77866.080000000002</v>
          </cell>
          <cell r="M1592" t="str">
            <v xml:space="preserve">    71500.00</v>
          </cell>
          <cell r="N1592">
            <v>0.24</v>
          </cell>
          <cell r="O1592" t="str">
            <v>Gary S Slanina</v>
          </cell>
          <cell r="P1592" t="str">
            <v>Cunningham, Barry G</v>
          </cell>
        </row>
        <row r="1593">
          <cell r="A1593">
            <v>53358</v>
          </cell>
          <cell r="B1593" t="str">
            <v>Lowe</v>
          </cell>
          <cell r="C1593" t="str">
            <v>John</v>
          </cell>
          <cell r="D1593" t="str">
            <v>Exempt</v>
          </cell>
          <cell r="E1593">
            <v>356</v>
          </cell>
          <cell r="F1593" t="str">
            <v>C&amp;T Mid Office</v>
          </cell>
          <cell r="G1593">
            <v>6024</v>
          </cell>
          <cell r="H1593" t="str">
            <v>Manager, Contracts</v>
          </cell>
          <cell r="I1593" t="str">
            <v>Manager, Contracts</v>
          </cell>
          <cell r="J1593">
            <v>27607</v>
          </cell>
          <cell r="K1593">
            <v>37357</v>
          </cell>
          <cell r="L1593">
            <v>88062</v>
          </cell>
          <cell r="M1593" t="str">
            <v xml:space="preserve">    90550.00</v>
          </cell>
          <cell r="N1593">
            <v>0.24</v>
          </cell>
          <cell r="O1593" t="str">
            <v>Colin Persichetti</v>
          </cell>
          <cell r="P1593" t="str">
            <v>Watters, Stan K</v>
          </cell>
        </row>
        <row r="1594">
          <cell r="A1594">
            <v>53447</v>
          </cell>
          <cell r="B1594" t="str">
            <v>Luckini</v>
          </cell>
          <cell r="C1594" t="str">
            <v>Gregory</v>
          </cell>
          <cell r="D1594" t="str">
            <v>Exempt</v>
          </cell>
          <cell r="E1594">
            <v>263</v>
          </cell>
          <cell r="F1594" t="str">
            <v>IT SAP Development</v>
          </cell>
          <cell r="G1594">
            <v>2132</v>
          </cell>
          <cell r="H1594" t="str">
            <v>IT Spclst, CS Gen - Car</v>
          </cell>
          <cell r="I1594" t="str">
            <v>IT Spclst, CS Gen - Car</v>
          </cell>
          <cell r="J1594">
            <v>29724</v>
          </cell>
          <cell r="K1594">
            <v>37206</v>
          </cell>
          <cell r="L1594">
            <v>64375.199999999997</v>
          </cell>
          <cell r="M1594" t="str">
            <v xml:space="preserve">    69100.00</v>
          </cell>
          <cell r="N1594">
            <v>0.24</v>
          </cell>
          <cell r="O1594" t="str">
            <v>Berdine Buck</v>
          </cell>
          <cell r="P1594" t="str">
            <v>Walje, A Richard</v>
          </cell>
        </row>
        <row r="1595">
          <cell r="A1595">
            <v>53515</v>
          </cell>
          <cell r="B1595" t="str">
            <v>Lund</v>
          </cell>
          <cell r="C1595" t="str">
            <v>Jerry</v>
          </cell>
          <cell r="D1595" t="str">
            <v>Exempt</v>
          </cell>
          <cell r="E1595">
            <v>386</v>
          </cell>
          <cell r="F1595" t="str">
            <v>Douglas Distribution</v>
          </cell>
          <cell r="G1595">
            <v>6081</v>
          </cell>
          <cell r="H1595" t="str">
            <v>Manager, Distribution</v>
          </cell>
          <cell r="I1595" t="str">
            <v>Manager, Distribution (Ops Mgr)</v>
          </cell>
          <cell r="J1595">
            <v>26717</v>
          </cell>
          <cell r="K1595">
            <v>36708</v>
          </cell>
          <cell r="L1595">
            <v>88929.12</v>
          </cell>
          <cell r="M1595" t="str">
            <v xml:space="preserve">    90600.00</v>
          </cell>
          <cell r="N1595">
            <v>0.3</v>
          </cell>
          <cell r="O1595" t="str">
            <v>Brad W Miles</v>
          </cell>
          <cell r="P1595" t="str">
            <v>Wright, Matthew</v>
          </cell>
        </row>
        <row r="1596">
          <cell r="A1596">
            <v>54165</v>
          </cell>
          <cell r="B1596" t="str">
            <v>Mace</v>
          </cell>
          <cell r="C1596" t="str">
            <v>Boyd</v>
          </cell>
          <cell r="D1596" t="str">
            <v>Exempt</v>
          </cell>
          <cell r="E1596">
            <v>651</v>
          </cell>
          <cell r="F1596" t="str">
            <v>Dave Johnston Support</v>
          </cell>
          <cell r="G1596">
            <v>5692</v>
          </cell>
          <cell r="H1596" t="str">
            <v>Supervisor, Plant Operati</v>
          </cell>
          <cell r="I1596" t="str">
            <v>Supervisor, Plant Operations</v>
          </cell>
          <cell r="J1596">
            <v>29368</v>
          </cell>
          <cell r="K1596">
            <v>36856</v>
          </cell>
          <cell r="L1596">
            <v>80456.160000000003</v>
          </cell>
          <cell r="M1596" t="str">
            <v xml:space="preserve">    78700.00</v>
          </cell>
          <cell r="N1596">
            <v>0.24</v>
          </cell>
          <cell r="O1596" t="str">
            <v>Gary L Harris</v>
          </cell>
          <cell r="P1596" t="str">
            <v>Cunningham, Barry G</v>
          </cell>
        </row>
        <row r="1597">
          <cell r="A1597">
            <v>54633</v>
          </cell>
          <cell r="B1597" t="str">
            <v>Malick</v>
          </cell>
          <cell r="C1597" t="str">
            <v>Stephen</v>
          </cell>
          <cell r="D1597" t="str">
            <v>Exempt</v>
          </cell>
          <cell r="E1597">
            <v>238</v>
          </cell>
          <cell r="F1597" t="str">
            <v>C&amp;T Front Office</v>
          </cell>
          <cell r="G1597">
            <v>5669</v>
          </cell>
          <cell r="H1597" t="str">
            <v>Scheduler, Planning - Car</v>
          </cell>
          <cell r="I1597" t="str">
            <v>Scheduler, Planning - Car</v>
          </cell>
          <cell r="J1597">
            <v>29037</v>
          </cell>
          <cell r="K1597">
            <v>36780</v>
          </cell>
          <cell r="L1597">
            <v>65800.08</v>
          </cell>
          <cell r="M1597" t="str">
            <v xml:space="preserve">    65800.00</v>
          </cell>
          <cell r="N1597">
            <v>0.24</v>
          </cell>
          <cell r="O1597" t="str">
            <v>Terry A Riley</v>
          </cell>
          <cell r="P1597" t="str">
            <v>Watters, Stan K</v>
          </cell>
        </row>
        <row r="1598">
          <cell r="A1598">
            <v>54794</v>
          </cell>
          <cell r="B1598" t="str">
            <v>Hills</v>
          </cell>
          <cell r="C1598" t="str">
            <v>Jane</v>
          </cell>
          <cell r="D1598" t="str">
            <v>Exempt</v>
          </cell>
          <cell r="E1598">
            <v>289</v>
          </cell>
          <cell r="F1598" t="str">
            <v>Hydro</v>
          </cell>
          <cell r="G1598">
            <v>2274</v>
          </cell>
          <cell r="H1598" t="str">
            <v>Supervisor, Faclty/Prop</v>
          </cell>
          <cell r="I1598" t="str">
            <v>Supervisor, Faclty/Prop</v>
          </cell>
          <cell r="J1598">
            <v>29711</v>
          </cell>
          <cell r="K1598">
            <v>35987</v>
          </cell>
          <cell r="L1598">
            <v>51106.080000000002</v>
          </cell>
          <cell r="M1598" t="str">
            <v xml:space="preserve">    53000.00</v>
          </cell>
          <cell r="N1598">
            <v>0.2</v>
          </cell>
          <cell r="O1598" t="str">
            <v>Jerry A Roppe</v>
          </cell>
          <cell r="P1598" t="str">
            <v>Cunningham, Barry G</v>
          </cell>
        </row>
        <row r="1599">
          <cell r="A1599">
            <v>54902</v>
          </cell>
          <cell r="B1599" t="str">
            <v>Marquis</v>
          </cell>
          <cell r="C1599" t="str">
            <v>James</v>
          </cell>
          <cell r="D1599" t="str">
            <v>Exempt</v>
          </cell>
          <cell r="E1599">
            <v>395</v>
          </cell>
          <cell r="F1599" t="str">
            <v>O &amp; M Support</v>
          </cell>
          <cell r="G1599">
            <v>8068</v>
          </cell>
          <cell r="H1599" t="str">
            <v>Director, Dist Support</v>
          </cell>
          <cell r="I1599" t="str">
            <v>Director, Field Support</v>
          </cell>
          <cell r="J1599">
            <v>25174</v>
          </cell>
          <cell r="K1599">
            <v>37712</v>
          </cell>
          <cell r="L1599">
            <v>103727.03999999999</v>
          </cell>
          <cell r="M1599" t="str">
            <v xml:space="preserve">   102600.00</v>
          </cell>
          <cell r="N1599">
            <v>0.3</v>
          </cell>
          <cell r="O1599" t="str">
            <v>Curtis B Mansfield</v>
          </cell>
          <cell r="P1599" t="str">
            <v>Wright, Matthew</v>
          </cell>
        </row>
        <row r="1600">
          <cell r="A1600">
            <v>55902</v>
          </cell>
          <cell r="B1600" t="str">
            <v>Vandomelen</v>
          </cell>
          <cell r="C1600" t="str">
            <v>Jeri</v>
          </cell>
          <cell r="D1600" t="str">
            <v>Exempt</v>
          </cell>
          <cell r="E1600">
            <v>244</v>
          </cell>
          <cell r="F1600" t="str">
            <v>Employee Benefits</v>
          </cell>
          <cell r="G1600">
            <v>1972</v>
          </cell>
          <cell r="H1600" t="str">
            <v>Admntr, HR - Car</v>
          </cell>
          <cell r="I1600" t="str">
            <v>Admntr, HR - Car</v>
          </cell>
          <cell r="J1600">
            <v>28514</v>
          </cell>
          <cell r="K1600">
            <v>35972</v>
          </cell>
          <cell r="L1600">
            <v>52605.120000000003</v>
          </cell>
          <cell r="M1600" t="str">
            <v xml:space="preserve">    54150.00</v>
          </cell>
          <cell r="N1600">
            <v>0.2</v>
          </cell>
          <cell r="O1600" t="str">
            <v>Dawn T Cartwright</v>
          </cell>
          <cell r="P1600" t="str">
            <v>Pittman, Michael J</v>
          </cell>
        </row>
        <row r="1601">
          <cell r="A1601">
            <v>56045</v>
          </cell>
          <cell r="B1601" t="str">
            <v>McConnell</v>
          </cell>
          <cell r="C1601" t="str">
            <v>Robert</v>
          </cell>
          <cell r="D1601" t="str">
            <v>Exempt</v>
          </cell>
          <cell r="E1601">
            <v>1042</v>
          </cell>
          <cell r="F1601" t="str">
            <v>WA/OR East Wires</v>
          </cell>
          <cell r="G1601">
            <v>6067</v>
          </cell>
          <cell r="H1601" t="str">
            <v>Director, Distribution</v>
          </cell>
          <cell r="I1601" t="str">
            <v>Dir, Distribution WA/OR East</v>
          </cell>
          <cell r="J1601">
            <v>25895</v>
          </cell>
          <cell r="K1601">
            <v>37721</v>
          </cell>
          <cell r="L1601">
            <v>104535.12</v>
          </cell>
          <cell r="M1601" t="str">
            <v xml:space="preserve">   107700.00</v>
          </cell>
          <cell r="N1601">
            <v>0.3</v>
          </cell>
          <cell r="O1601" t="str">
            <v>Paul J Radakovich</v>
          </cell>
          <cell r="P1601" t="str">
            <v>Wright, Matthew</v>
          </cell>
        </row>
        <row r="1602">
          <cell r="A1602">
            <v>56373</v>
          </cell>
          <cell r="B1602" t="str">
            <v>McDowell</v>
          </cell>
          <cell r="C1602" t="str">
            <v>Jon</v>
          </cell>
          <cell r="D1602" t="str">
            <v>Exempt</v>
          </cell>
          <cell r="E1602">
            <v>388</v>
          </cell>
          <cell r="F1602" t="str">
            <v>Cody Distribution</v>
          </cell>
          <cell r="G1602">
            <v>6081</v>
          </cell>
          <cell r="H1602" t="str">
            <v>Manager, Distribution</v>
          </cell>
          <cell r="I1602" t="str">
            <v>Manager, Distribution (Ops Mgr)</v>
          </cell>
          <cell r="J1602">
            <v>26875</v>
          </cell>
          <cell r="K1602">
            <v>37540</v>
          </cell>
          <cell r="L1602">
            <v>88186.08</v>
          </cell>
          <cell r="M1602" t="str">
            <v xml:space="preserve">    90600.00</v>
          </cell>
          <cell r="N1602">
            <v>0.3</v>
          </cell>
          <cell r="O1602" t="str">
            <v>Brad W Miles</v>
          </cell>
          <cell r="P1602" t="str">
            <v>Wright, Matthew</v>
          </cell>
        </row>
        <row r="1603">
          <cell r="A1603">
            <v>56500</v>
          </cell>
          <cell r="B1603" t="str">
            <v>McFaul</v>
          </cell>
          <cell r="C1603" t="str">
            <v>A</v>
          </cell>
          <cell r="D1603" t="str">
            <v>Exempt</v>
          </cell>
          <cell r="E1603">
            <v>369</v>
          </cell>
          <cell r="F1603" t="str">
            <v>Pendleton Distribution</v>
          </cell>
          <cell r="G1603">
            <v>6081</v>
          </cell>
          <cell r="H1603" t="str">
            <v>Manager, Distribution</v>
          </cell>
          <cell r="I1603" t="str">
            <v>Manager, Distribution</v>
          </cell>
          <cell r="J1603">
            <v>26840</v>
          </cell>
          <cell r="K1603">
            <v>37298</v>
          </cell>
          <cell r="L1603">
            <v>93760.08</v>
          </cell>
          <cell r="M1603" t="str">
            <v xml:space="preserve">    90600.00</v>
          </cell>
          <cell r="N1603">
            <v>0.3</v>
          </cell>
          <cell r="O1603" t="str">
            <v>Robert A McConnell</v>
          </cell>
          <cell r="P1603" t="str">
            <v>Wright, Matthew</v>
          </cell>
        </row>
        <row r="1604">
          <cell r="A1604">
            <v>56546</v>
          </cell>
          <cell r="B1604" t="str">
            <v>Mcgaughey</v>
          </cell>
          <cell r="C1604" t="str">
            <v>Michael</v>
          </cell>
          <cell r="D1604" t="str">
            <v>Exempt</v>
          </cell>
          <cell r="E1604">
            <v>487</v>
          </cell>
          <cell r="F1604" t="str">
            <v>Field Engineering West</v>
          </cell>
          <cell r="G1604">
            <v>2119</v>
          </cell>
          <cell r="H1604" t="str">
            <v>Engineer - Car</v>
          </cell>
          <cell r="I1604" t="str">
            <v>Engineer - Car</v>
          </cell>
          <cell r="J1604">
            <v>28597</v>
          </cell>
          <cell r="K1604">
            <v>37494</v>
          </cell>
          <cell r="L1604">
            <v>66610.080000000002</v>
          </cell>
          <cell r="M1604" t="str">
            <v xml:space="preserve">    68700.00</v>
          </cell>
          <cell r="N1604">
            <v>0.24</v>
          </cell>
          <cell r="O1604" t="str">
            <v>Thomas E Dunlap</v>
          </cell>
          <cell r="P1604" t="str">
            <v>Wright, Matthew</v>
          </cell>
        </row>
        <row r="1605">
          <cell r="A1605">
            <v>56670</v>
          </cell>
          <cell r="B1605" t="str">
            <v>McGregor</v>
          </cell>
          <cell r="C1605" t="str">
            <v>Peter</v>
          </cell>
          <cell r="D1605" t="str">
            <v>Exempt</v>
          </cell>
          <cell r="E1605">
            <v>1088</v>
          </cell>
          <cell r="F1605" t="str">
            <v>C&amp;T Back Office</v>
          </cell>
          <cell r="G1605">
            <v>7553</v>
          </cell>
          <cell r="H1605" t="str">
            <v>Manager, Fin/Actng</v>
          </cell>
          <cell r="I1605" t="str">
            <v>Manager, Fin/Actng</v>
          </cell>
          <cell r="J1605">
            <v>28233</v>
          </cell>
          <cell r="K1605">
            <v>37494</v>
          </cell>
          <cell r="L1605">
            <v>90878.16</v>
          </cell>
          <cell r="M1605" t="str">
            <v xml:space="preserve">    86050.00</v>
          </cell>
          <cell r="N1605">
            <v>0.3</v>
          </cell>
          <cell r="O1605" t="str">
            <v>Thomas E Beck</v>
          </cell>
          <cell r="P1605" t="str">
            <v>Watters, Stan K</v>
          </cell>
        </row>
        <row r="1606">
          <cell r="A1606">
            <v>58193</v>
          </cell>
          <cell r="B1606" t="str">
            <v>Mendenhall</v>
          </cell>
          <cell r="C1606" t="str">
            <v>Monte</v>
          </cell>
          <cell r="D1606" t="str">
            <v>Exempt</v>
          </cell>
          <cell r="E1606">
            <v>1026</v>
          </cell>
          <cell r="F1606" t="str">
            <v>Community Services - West Region</v>
          </cell>
          <cell r="G1606">
            <v>6004</v>
          </cell>
          <cell r="H1606" t="str">
            <v>Cnslt, Community Relation</v>
          </cell>
          <cell r="I1606" t="str">
            <v>Cnslt, Community Relations (RCM)</v>
          </cell>
          <cell r="J1606">
            <v>29017</v>
          </cell>
          <cell r="K1606">
            <v>36650</v>
          </cell>
          <cell r="L1606">
            <v>99405.119999999995</v>
          </cell>
          <cell r="M1606" t="str">
            <v xml:space="preserve">    90600.00</v>
          </cell>
          <cell r="N1606">
            <v>0.3</v>
          </cell>
          <cell r="O1606" t="str">
            <v>Bernard J Bottomly</v>
          </cell>
          <cell r="P1606" t="str">
            <v>Walje, A Richard</v>
          </cell>
        </row>
        <row r="1607">
          <cell r="A1607">
            <v>58360</v>
          </cell>
          <cell r="B1607" t="str">
            <v>Briggs</v>
          </cell>
          <cell r="C1607" t="str">
            <v>Carol</v>
          </cell>
          <cell r="D1607" t="str">
            <v>Non-Exempt,Non-Union</v>
          </cell>
          <cell r="E1607">
            <v>83</v>
          </cell>
          <cell r="F1607" t="str">
            <v>CBS HR System Support</v>
          </cell>
          <cell r="G1607">
            <v>1980</v>
          </cell>
          <cell r="H1607" t="str">
            <v>Analyst, Bus Sys - Assoc</v>
          </cell>
          <cell r="I1607" t="str">
            <v>Analyst, Bus Sys - Assoc</v>
          </cell>
          <cell r="J1607">
            <v>29073</v>
          </cell>
          <cell r="K1607">
            <v>37206</v>
          </cell>
          <cell r="L1607">
            <v>49124.160000000003</v>
          </cell>
          <cell r="M1607" t="str">
            <v xml:space="preserve">    49000.00</v>
          </cell>
          <cell r="N1607">
            <v>0.2</v>
          </cell>
          <cell r="O1607" t="str">
            <v>Deanna Geiger</v>
          </cell>
          <cell r="P1607" t="str">
            <v>MacRitchie, Andy</v>
          </cell>
        </row>
        <row r="1608">
          <cell r="A1608">
            <v>58365</v>
          </cell>
          <cell r="B1608" t="str">
            <v>Messel</v>
          </cell>
          <cell r="C1608" t="str">
            <v>Gregory</v>
          </cell>
          <cell r="D1608" t="str">
            <v>Exempt</v>
          </cell>
          <cell r="E1608">
            <v>429</v>
          </cell>
          <cell r="F1608" t="str">
            <v>Transmission</v>
          </cell>
          <cell r="G1608">
            <v>7553</v>
          </cell>
          <cell r="H1608" t="str">
            <v>Manager, Fin/Actng</v>
          </cell>
          <cell r="I1608" t="str">
            <v>Manager, Fin/Actng</v>
          </cell>
          <cell r="J1608">
            <v>29815</v>
          </cell>
          <cell r="K1608">
            <v>37479</v>
          </cell>
          <cell r="L1608">
            <v>94660.08</v>
          </cell>
          <cell r="M1608" t="str">
            <v xml:space="preserve">    86050.00</v>
          </cell>
          <cell r="N1608">
            <v>0.3</v>
          </cell>
          <cell r="O1608" t="str">
            <v>Mark W Maher</v>
          </cell>
          <cell r="P1608" t="str">
            <v>Wright, Matthew</v>
          </cell>
        </row>
        <row r="1609">
          <cell r="A1609">
            <v>58543</v>
          </cell>
          <cell r="B1609" t="str">
            <v>Meyer</v>
          </cell>
          <cell r="C1609" t="str">
            <v>Michael</v>
          </cell>
          <cell r="D1609" t="str">
            <v>Exempt</v>
          </cell>
          <cell r="E1609">
            <v>643</v>
          </cell>
          <cell r="F1609" t="str">
            <v>Jim Bridger Plant Maintenance</v>
          </cell>
          <cell r="G1609">
            <v>2120</v>
          </cell>
          <cell r="H1609" t="str">
            <v>Engineer - Ld/Sr</v>
          </cell>
          <cell r="I1609" t="str">
            <v>Engineer - Ld/Sr</v>
          </cell>
          <cell r="J1609">
            <v>29066</v>
          </cell>
          <cell r="K1609">
            <v>37291</v>
          </cell>
          <cell r="L1609">
            <v>81486</v>
          </cell>
          <cell r="M1609" t="str">
            <v xml:space="preserve">    80400.00</v>
          </cell>
          <cell r="N1609">
            <v>0.24</v>
          </cell>
          <cell r="O1609" t="str">
            <v>Paul M Fahlsing</v>
          </cell>
          <cell r="P1609" t="str">
            <v>Cunningham, Barry G</v>
          </cell>
        </row>
        <row r="1610">
          <cell r="A1610">
            <v>58545</v>
          </cell>
          <cell r="B1610" t="str">
            <v>Meyer</v>
          </cell>
          <cell r="C1610" t="str">
            <v>Robert</v>
          </cell>
          <cell r="D1610" t="str">
            <v>Exempt</v>
          </cell>
          <cell r="E1610">
            <v>1528</v>
          </cell>
          <cell r="F1610" t="str">
            <v>PD SAP Support</v>
          </cell>
          <cell r="G1610">
            <v>5178</v>
          </cell>
          <cell r="H1610" t="str">
            <v>Analyst, Bus Sys/SAP Conf</v>
          </cell>
          <cell r="I1610" t="str">
            <v>Analyst, Bus Sys/SAP Config - Ld/Sr</v>
          </cell>
          <cell r="J1610">
            <v>28604</v>
          </cell>
          <cell r="K1610">
            <v>37196</v>
          </cell>
          <cell r="L1610">
            <v>82628.160000000003</v>
          </cell>
          <cell r="M1610" t="str">
            <v xml:space="preserve">    89250.00</v>
          </cell>
          <cell r="N1610">
            <v>0.24</v>
          </cell>
          <cell r="O1610" t="str">
            <v>Claire A Nettleton</v>
          </cell>
          <cell r="P1610" t="str">
            <v>Wright, Matthew</v>
          </cell>
        </row>
        <row r="1611">
          <cell r="A1611">
            <v>58585</v>
          </cell>
          <cell r="B1611" t="str">
            <v>Michaelis</v>
          </cell>
          <cell r="C1611" t="str">
            <v>Daniel</v>
          </cell>
          <cell r="D1611" t="str">
            <v>Exempt</v>
          </cell>
          <cell r="E1611">
            <v>643</v>
          </cell>
          <cell r="F1611" t="str">
            <v>Jim Bridger Plant Maintenance</v>
          </cell>
          <cell r="G1611">
            <v>2278</v>
          </cell>
          <cell r="H1611" t="str">
            <v>Supervisor, Plant</v>
          </cell>
          <cell r="I1611" t="str">
            <v>Supervisor, Plant</v>
          </cell>
          <cell r="J1611">
            <v>27601</v>
          </cell>
          <cell r="K1611">
            <v>37291</v>
          </cell>
          <cell r="L1611">
            <v>75086.16</v>
          </cell>
          <cell r="M1611" t="str">
            <v xml:space="preserve">    71500.00</v>
          </cell>
          <cell r="N1611">
            <v>0.24</v>
          </cell>
          <cell r="O1611" t="str">
            <v>James L Fletcher</v>
          </cell>
          <cell r="P1611" t="str">
            <v>Cunningham, Barry G</v>
          </cell>
        </row>
        <row r="1612">
          <cell r="A1612">
            <v>58667</v>
          </cell>
          <cell r="B1612" t="str">
            <v>Morris</v>
          </cell>
          <cell r="C1612" t="str">
            <v>Yvonne</v>
          </cell>
          <cell r="D1612" t="str">
            <v>Exempt</v>
          </cell>
          <cell r="E1612">
            <v>264</v>
          </cell>
          <cell r="F1612" t="str">
            <v>PD Customer Service Systems</v>
          </cell>
          <cell r="G1612">
            <v>1982</v>
          </cell>
          <cell r="H1612" t="str">
            <v>Analyst, Bus Sys - Ld/Sr</v>
          </cell>
          <cell r="I1612" t="str">
            <v>Analyst, Bus Sys - Ld/Sr</v>
          </cell>
          <cell r="J1612">
            <v>26434</v>
          </cell>
          <cell r="K1612">
            <v>35972</v>
          </cell>
          <cell r="L1612">
            <v>71596.08</v>
          </cell>
          <cell r="M1612" t="str">
            <v xml:space="preserve">    72750.00</v>
          </cell>
          <cell r="N1612">
            <v>0.24</v>
          </cell>
          <cell r="O1612" t="str">
            <v>Kenneth A Meneley</v>
          </cell>
          <cell r="P1612" t="str">
            <v>Walje, A Richard</v>
          </cell>
        </row>
        <row r="1613">
          <cell r="A1613">
            <v>58724</v>
          </cell>
          <cell r="B1613" t="str">
            <v>Miles</v>
          </cell>
          <cell r="C1613" t="str">
            <v>Brad</v>
          </cell>
          <cell r="D1613" t="str">
            <v>Exempt</v>
          </cell>
          <cell r="E1613">
            <v>1044</v>
          </cell>
          <cell r="F1613" t="str">
            <v>Wyoming East Wires</v>
          </cell>
          <cell r="G1613">
            <v>6067</v>
          </cell>
          <cell r="H1613" t="str">
            <v>Director, Distribution</v>
          </cell>
          <cell r="I1613" t="str">
            <v>Dir, Distribution WY East</v>
          </cell>
          <cell r="J1613">
            <v>27988</v>
          </cell>
          <cell r="K1613">
            <v>36661</v>
          </cell>
          <cell r="L1613">
            <v>119484</v>
          </cell>
          <cell r="M1613" t="str">
            <v xml:space="preserve">   107700.00</v>
          </cell>
          <cell r="N1613">
            <v>0.3</v>
          </cell>
          <cell r="O1613" t="str">
            <v>Paul J Radakovich</v>
          </cell>
          <cell r="P1613" t="str">
            <v>Wright, Matthew</v>
          </cell>
        </row>
        <row r="1614">
          <cell r="A1614">
            <v>58870</v>
          </cell>
          <cell r="B1614" t="str">
            <v>Miller</v>
          </cell>
          <cell r="C1614" t="str">
            <v>Dean</v>
          </cell>
          <cell r="D1614" t="str">
            <v>Exempt</v>
          </cell>
          <cell r="E1614">
            <v>832</v>
          </cell>
          <cell r="F1614" t="str">
            <v>Protection &amp; Control</v>
          </cell>
          <cell r="G1614">
            <v>2121</v>
          </cell>
          <cell r="H1614" t="str">
            <v>Engineer - Princ</v>
          </cell>
          <cell r="I1614" t="str">
            <v>Engineer - Princ</v>
          </cell>
          <cell r="J1614">
            <v>26462</v>
          </cell>
          <cell r="K1614">
            <v>35972</v>
          </cell>
          <cell r="L1614">
            <v>103125.12</v>
          </cell>
          <cell r="M1614" t="str">
            <v xml:space="preserve">    94950.00</v>
          </cell>
          <cell r="N1614">
            <v>0.3</v>
          </cell>
          <cell r="O1614" t="str">
            <v>Florence M Hausler</v>
          </cell>
          <cell r="P1614" t="str">
            <v>Wright, Matthew</v>
          </cell>
        </row>
        <row r="1615">
          <cell r="A1615">
            <v>59095</v>
          </cell>
          <cell r="B1615" t="str">
            <v>Miller</v>
          </cell>
          <cell r="C1615" t="str">
            <v>William</v>
          </cell>
          <cell r="D1615" t="str">
            <v>Exempt</v>
          </cell>
          <cell r="E1615">
            <v>356</v>
          </cell>
          <cell r="F1615" t="str">
            <v>C&amp;T Mid Office</v>
          </cell>
          <cell r="G1615">
            <v>6024</v>
          </cell>
          <cell r="H1615" t="str">
            <v>Manager, Contracts</v>
          </cell>
          <cell r="I1615" t="str">
            <v>Manager, Contracts</v>
          </cell>
          <cell r="J1615">
            <v>28033</v>
          </cell>
          <cell r="K1615">
            <v>37129</v>
          </cell>
          <cell r="L1615">
            <v>88100.160000000003</v>
          </cell>
          <cell r="M1615" t="str">
            <v xml:space="preserve">    90550.00</v>
          </cell>
          <cell r="N1615">
            <v>0.24</v>
          </cell>
          <cell r="O1615" t="str">
            <v>Colin Persichetti</v>
          </cell>
          <cell r="P1615" t="str">
            <v>Watters, Stan K</v>
          </cell>
        </row>
        <row r="1616">
          <cell r="A1616">
            <v>59220</v>
          </cell>
          <cell r="B1616" t="str">
            <v>Minchow</v>
          </cell>
          <cell r="C1616" t="str">
            <v>John</v>
          </cell>
          <cell r="D1616" t="str">
            <v>Exempt</v>
          </cell>
          <cell r="E1616">
            <v>652</v>
          </cell>
          <cell r="F1616" t="str">
            <v>Dave Johnston Production</v>
          </cell>
          <cell r="G1616">
            <v>2278</v>
          </cell>
          <cell r="H1616" t="str">
            <v>Supervisor, Plant</v>
          </cell>
          <cell r="I1616" t="str">
            <v>Supervisor, Plant</v>
          </cell>
          <cell r="J1616">
            <v>26091</v>
          </cell>
          <cell r="K1616">
            <v>35972</v>
          </cell>
          <cell r="L1616">
            <v>74142</v>
          </cell>
          <cell r="M1616" t="str">
            <v xml:space="preserve">    71500.00</v>
          </cell>
          <cell r="N1616">
            <v>0.24</v>
          </cell>
          <cell r="O1616" t="str">
            <v>Gary S Slanina</v>
          </cell>
          <cell r="P1616" t="str">
            <v>Cunningham, Barry G</v>
          </cell>
        </row>
        <row r="1617">
          <cell r="A1617">
            <v>59305</v>
          </cell>
          <cell r="B1617" t="str">
            <v>Mitchell</v>
          </cell>
          <cell r="C1617" t="str">
            <v>Janice</v>
          </cell>
          <cell r="D1617" t="str">
            <v>Exempt</v>
          </cell>
          <cell r="E1617">
            <v>1019</v>
          </cell>
          <cell r="F1617" t="str">
            <v>External Communications</v>
          </cell>
          <cell r="G1617">
            <v>2085</v>
          </cell>
          <cell r="H1617" t="str">
            <v>Director, Comm/Advtsg</v>
          </cell>
          <cell r="I1617" t="str">
            <v>Director, Comm/Advtsg</v>
          </cell>
          <cell r="J1617">
            <v>29272</v>
          </cell>
          <cell r="K1617">
            <v>37106</v>
          </cell>
          <cell r="L1617">
            <v>96853.2</v>
          </cell>
          <cell r="M1617" t="str">
            <v xml:space="preserve">   107100.00</v>
          </cell>
          <cell r="N1617">
            <v>0.4</v>
          </cell>
          <cell r="O1617" t="str">
            <v>Rachel K Sherrard-Smith</v>
          </cell>
        </row>
        <row r="1618">
          <cell r="A1618">
            <v>59848</v>
          </cell>
          <cell r="B1618" t="str">
            <v>Montgomery</v>
          </cell>
          <cell r="C1618" t="str">
            <v>Rena</v>
          </cell>
          <cell r="D1618" t="str">
            <v>Exempt</v>
          </cell>
          <cell r="E1618">
            <v>1064</v>
          </cell>
          <cell r="F1618" t="str">
            <v>Customer Operations Admin</v>
          </cell>
          <cell r="G1618">
            <v>8993</v>
          </cell>
          <cell r="H1618" t="str">
            <v>Analyst, Quality Mgmt - C</v>
          </cell>
          <cell r="I1618" t="str">
            <v>Analyst, Quality Mgmt - Car</v>
          </cell>
          <cell r="J1618">
            <v>29658</v>
          </cell>
          <cell r="K1618">
            <v>38028</v>
          </cell>
          <cell r="L1618">
            <v>59391.12</v>
          </cell>
          <cell r="M1618" t="str">
            <v xml:space="preserve">    57480.00</v>
          </cell>
          <cell r="N1618">
            <v>0.2</v>
          </cell>
          <cell r="O1618" t="str">
            <v>Randy G Tuttle</v>
          </cell>
          <cell r="P1618" t="str">
            <v>Wright, Matthew</v>
          </cell>
        </row>
        <row r="1619">
          <cell r="A1619">
            <v>60005</v>
          </cell>
          <cell r="B1619" t="str">
            <v>Moore</v>
          </cell>
          <cell r="C1619" t="str">
            <v>Larry</v>
          </cell>
          <cell r="D1619" t="str">
            <v>Exempt</v>
          </cell>
          <cell r="E1619">
            <v>643</v>
          </cell>
          <cell r="F1619" t="str">
            <v>Jim Bridger Plant Maintenance</v>
          </cell>
          <cell r="G1619">
            <v>2278</v>
          </cell>
          <cell r="H1619" t="str">
            <v>Supervisor, Plant</v>
          </cell>
          <cell r="I1619" t="str">
            <v>Supervisor, Plant</v>
          </cell>
          <cell r="J1619">
            <v>26931</v>
          </cell>
          <cell r="K1619">
            <v>37291</v>
          </cell>
          <cell r="L1619">
            <v>75444</v>
          </cell>
          <cell r="M1619" t="str">
            <v xml:space="preserve">    71500.00</v>
          </cell>
          <cell r="N1619">
            <v>0.24</v>
          </cell>
          <cell r="O1619" t="str">
            <v>Phillip C Johnson</v>
          </cell>
          <cell r="P1619" t="str">
            <v>Cunningham, Barry G</v>
          </cell>
        </row>
        <row r="1620">
          <cell r="A1620">
            <v>60015</v>
          </cell>
          <cell r="B1620" t="str">
            <v>Moore</v>
          </cell>
          <cell r="C1620" t="str">
            <v>Thomas</v>
          </cell>
          <cell r="D1620" t="str">
            <v>Exempt</v>
          </cell>
          <cell r="E1620">
            <v>643</v>
          </cell>
          <cell r="F1620" t="str">
            <v>Jim Bridger Plant Maintenance</v>
          </cell>
          <cell r="G1620">
            <v>2120</v>
          </cell>
          <cell r="H1620" t="str">
            <v>Engineer - Ld/Sr</v>
          </cell>
          <cell r="I1620" t="str">
            <v>Engineer - Ld/Sr</v>
          </cell>
          <cell r="J1620">
            <v>28982</v>
          </cell>
          <cell r="K1620">
            <v>37291</v>
          </cell>
          <cell r="L1620">
            <v>86050.08</v>
          </cell>
          <cell r="M1620" t="str">
            <v xml:space="preserve">    80400.00</v>
          </cell>
          <cell r="N1620">
            <v>0.24</v>
          </cell>
          <cell r="O1620" t="str">
            <v>James L Fletcher</v>
          </cell>
          <cell r="P1620" t="str">
            <v>Cunningham, Barry G</v>
          </cell>
        </row>
        <row r="1621">
          <cell r="A1621">
            <v>60330</v>
          </cell>
          <cell r="B1621" t="str">
            <v>Mortenson</v>
          </cell>
          <cell r="C1621" t="str">
            <v>Neil</v>
          </cell>
          <cell r="D1621" t="str">
            <v>Exempt</v>
          </cell>
          <cell r="E1621">
            <v>322</v>
          </cell>
          <cell r="F1621" t="str">
            <v>Portland Wyoming Control Center</v>
          </cell>
          <cell r="G1621">
            <v>6007</v>
          </cell>
          <cell r="H1621" t="str">
            <v>Manager, Dispatch</v>
          </cell>
          <cell r="I1621" t="str">
            <v>Manager, Dispatch</v>
          </cell>
          <cell r="J1621">
            <v>26149</v>
          </cell>
          <cell r="K1621">
            <v>37571</v>
          </cell>
          <cell r="L1621">
            <v>96072</v>
          </cell>
          <cell r="M1621" t="str">
            <v xml:space="preserve">    98100.00</v>
          </cell>
          <cell r="N1621">
            <v>0.3</v>
          </cell>
          <cell r="O1621" t="str">
            <v>James M Stuart</v>
          </cell>
          <cell r="P1621" t="str">
            <v>Wright, Matthew</v>
          </cell>
        </row>
        <row r="1622">
          <cell r="A1622">
            <v>60681</v>
          </cell>
          <cell r="B1622" t="str">
            <v>Munson</v>
          </cell>
          <cell r="C1622" t="str">
            <v>David</v>
          </cell>
          <cell r="D1622" t="str">
            <v>Exempt</v>
          </cell>
          <cell r="E1622">
            <v>365</v>
          </cell>
          <cell r="F1622" t="str">
            <v>Madras Distribution</v>
          </cell>
          <cell r="G1622">
            <v>6081</v>
          </cell>
          <cell r="H1622" t="str">
            <v>Manager, Distribution</v>
          </cell>
          <cell r="I1622" t="str">
            <v>Manager, Distribution</v>
          </cell>
          <cell r="J1622">
            <v>27778</v>
          </cell>
          <cell r="K1622">
            <v>37620</v>
          </cell>
          <cell r="L1622">
            <v>84245.04</v>
          </cell>
          <cell r="M1622" t="str">
            <v xml:space="preserve">    90600.00</v>
          </cell>
          <cell r="N1622">
            <v>0.3</v>
          </cell>
          <cell r="O1622" t="str">
            <v>Robert A McConnell</v>
          </cell>
          <cell r="P1622" t="str">
            <v>Wright, Matthew</v>
          </cell>
        </row>
        <row r="1623">
          <cell r="A1623">
            <v>60817</v>
          </cell>
          <cell r="B1623" t="str">
            <v>Murphy Jr</v>
          </cell>
          <cell r="C1623" t="str">
            <v>Jack</v>
          </cell>
          <cell r="D1623" t="str">
            <v>Exempt</v>
          </cell>
          <cell r="E1623">
            <v>644</v>
          </cell>
          <cell r="F1623" t="str">
            <v>Jim Bridger Plant Operations</v>
          </cell>
          <cell r="G1623">
            <v>5692</v>
          </cell>
          <cell r="H1623" t="str">
            <v>Supervisor, Plant Operati</v>
          </cell>
          <cell r="I1623" t="str">
            <v>Supervisor, Plant Operations</v>
          </cell>
          <cell r="J1623">
            <v>29734</v>
          </cell>
          <cell r="K1623">
            <v>37022</v>
          </cell>
          <cell r="L1623">
            <v>76562.16</v>
          </cell>
          <cell r="M1623" t="str">
            <v xml:space="preserve">    78700.00</v>
          </cell>
          <cell r="N1623">
            <v>0.24</v>
          </cell>
          <cell r="O1623" t="str">
            <v>Linda A Seaman</v>
          </cell>
          <cell r="P1623" t="str">
            <v>Cunningham, Barry G</v>
          </cell>
        </row>
        <row r="1624">
          <cell r="A1624">
            <v>61908</v>
          </cell>
          <cell r="B1624" t="str">
            <v>Nichols</v>
          </cell>
          <cell r="C1624" t="str">
            <v>Mark</v>
          </cell>
          <cell r="D1624" t="str">
            <v>Exempt</v>
          </cell>
          <cell r="E1624">
            <v>655</v>
          </cell>
          <cell r="F1624" t="str">
            <v>Wyodak Planning and Support</v>
          </cell>
          <cell r="G1624">
            <v>5692</v>
          </cell>
          <cell r="H1624" t="str">
            <v>Supervisor, Plant Operati</v>
          </cell>
          <cell r="I1624" t="str">
            <v>Supervisor, Plant Operations</v>
          </cell>
          <cell r="J1624">
            <v>28495</v>
          </cell>
          <cell r="K1624">
            <v>36795</v>
          </cell>
          <cell r="L1624">
            <v>77483.039999999994</v>
          </cell>
          <cell r="M1624" t="str">
            <v xml:space="preserve">    78700.00</v>
          </cell>
          <cell r="N1624">
            <v>0.24</v>
          </cell>
          <cell r="O1624" t="str">
            <v>Glenn A Fosher</v>
          </cell>
          <cell r="P1624" t="str">
            <v>Cunningham, Barry G</v>
          </cell>
        </row>
        <row r="1625">
          <cell r="A1625">
            <v>61975</v>
          </cell>
          <cell r="B1625" t="str">
            <v>Nielson</v>
          </cell>
          <cell r="C1625" t="str">
            <v>Bruce</v>
          </cell>
          <cell r="D1625" t="str">
            <v>Exempt</v>
          </cell>
          <cell r="E1625">
            <v>1109</v>
          </cell>
          <cell r="F1625" t="str">
            <v>Program Planning</v>
          </cell>
          <cell r="G1625">
            <v>2120</v>
          </cell>
          <cell r="H1625" t="str">
            <v>Engineer - Ld/Sr</v>
          </cell>
          <cell r="I1625" t="str">
            <v>Engineer - Ld/Sr</v>
          </cell>
          <cell r="J1625">
            <v>26933</v>
          </cell>
          <cell r="K1625">
            <v>37114</v>
          </cell>
          <cell r="L1625">
            <v>78620.160000000003</v>
          </cell>
          <cell r="M1625" t="str">
            <v xml:space="preserve">    80400.00</v>
          </cell>
          <cell r="N1625">
            <v>0.24</v>
          </cell>
          <cell r="O1625" t="str">
            <v>Richard A Vail</v>
          </cell>
          <cell r="P1625" t="str">
            <v>Wright, Matthew</v>
          </cell>
        </row>
        <row r="1626">
          <cell r="A1626">
            <v>62083</v>
          </cell>
          <cell r="B1626" t="str">
            <v>Niska</v>
          </cell>
          <cell r="C1626" t="str">
            <v>Richard</v>
          </cell>
          <cell r="D1626" t="str">
            <v>Exempt</v>
          </cell>
          <cell r="E1626">
            <v>1328</v>
          </cell>
          <cell r="F1626" t="str">
            <v>PD Transmission Systems</v>
          </cell>
          <cell r="G1626">
            <v>2177</v>
          </cell>
          <cell r="H1626" t="str">
            <v>Manager, SA&amp;D</v>
          </cell>
          <cell r="I1626" t="str">
            <v>Manager, SA&amp;D</v>
          </cell>
          <cell r="J1626">
            <v>29829</v>
          </cell>
          <cell r="K1626">
            <v>37570</v>
          </cell>
          <cell r="L1626">
            <v>113411.04</v>
          </cell>
          <cell r="M1626" t="str">
            <v xml:space="preserve">   106850.00</v>
          </cell>
          <cell r="N1626">
            <v>0.3</v>
          </cell>
          <cell r="O1626" t="str">
            <v>David C Register</v>
          </cell>
          <cell r="P1626" t="str">
            <v>Walje, A Richard</v>
          </cell>
        </row>
        <row r="1627">
          <cell r="A1627">
            <v>62295</v>
          </cell>
          <cell r="B1627" t="str">
            <v>Norgaard</v>
          </cell>
          <cell r="C1627" t="str">
            <v>Stephen</v>
          </cell>
          <cell r="D1627" t="str">
            <v>Exempt</v>
          </cell>
          <cell r="E1627">
            <v>652</v>
          </cell>
          <cell r="F1627" t="str">
            <v>Dave Johnston Production</v>
          </cell>
          <cell r="G1627">
            <v>2278</v>
          </cell>
          <cell r="H1627" t="str">
            <v>Supervisor, Plant</v>
          </cell>
          <cell r="I1627" t="str">
            <v>Supervisor, Plant</v>
          </cell>
          <cell r="J1627">
            <v>29024</v>
          </cell>
          <cell r="K1627">
            <v>37740</v>
          </cell>
          <cell r="L1627">
            <v>71760</v>
          </cell>
          <cell r="M1627" t="str">
            <v xml:space="preserve">    71500.00</v>
          </cell>
          <cell r="N1627">
            <v>0.24</v>
          </cell>
          <cell r="O1627" t="str">
            <v>Gary S Slanina</v>
          </cell>
          <cell r="P1627" t="str">
            <v>Cunningham, Barry G</v>
          </cell>
        </row>
        <row r="1628">
          <cell r="A1628">
            <v>62805</v>
          </cell>
          <cell r="B1628" t="str">
            <v>O'Connell</v>
          </cell>
          <cell r="C1628" t="str">
            <v>James</v>
          </cell>
          <cell r="D1628" t="str">
            <v>Exempt</v>
          </cell>
          <cell r="E1628">
            <v>289</v>
          </cell>
          <cell r="F1628" t="str">
            <v>Hydro</v>
          </cell>
          <cell r="G1628">
            <v>2165</v>
          </cell>
          <cell r="H1628" t="str">
            <v>Manager, Engrg/Env</v>
          </cell>
          <cell r="I1628" t="str">
            <v>Manager, Engrg/Env</v>
          </cell>
          <cell r="J1628">
            <v>29304</v>
          </cell>
          <cell r="K1628">
            <v>35972</v>
          </cell>
          <cell r="L1628">
            <v>104809.2</v>
          </cell>
          <cell r="M1628" t="str">
            <v xml:space="preserve">   102450.00</v>
          </cell>
          <cell r="N1628">
            <v>0.3</v>
          </cell>
          <cell r="O1628" t="str">
            <v>Randy A Landolt</v>
          </cell>
          <cell r="P1628" t="str">
            <v>Cunningham, Barry G</v>
          </cell>
        </row>
        <row r="1629">
          <cell r="A1629">
            <v>62826</v>
          </cell>
          <cell r="B1629" t="str">
            <v>O'Connor</v>
          </cell>
          <cell r="C1629" t="str">
            <v>Timothy</v>
          </cell>
          <cell r="D1629" t="str">
            <v>Exempt</v>
          </cell>
          <cell r="E1629">
            <v>289</v>
          </cell>
          <cell r="F1629" t="str">
            <v>Hydro</v>
          </cell>
          <cell r="G1629">
            <v>2090</v>
          </cell>
          <cell r="H1629" t="str">
            <v>Director, Engrg/Env</v>
          </cell>
          <cell r="I1629" t="str">
            <v>Director, Engrg/Env</v>
          </cell>
          <cell r="J1629">
            <v>29402</v>
          </cell>
          <cell r="K1629">
            <v>37936</v>
          </cell>
          <cell r="L1629">
            <v>113740.08</v>
          </cell>
          <cell r="M1629" t="str">
            <v xml:space="preserve">   114850.00</v>
          </cell>
          <cell r="N1629">
            <v>0.4</v>
          </cell>
          <cell r="O1629" t="str">
            <v>Randy A Landolt</v>
          </cell>
          <cell r="P1629" t="str">
            <v>Cunningham, Barry G</v>
          </cell>
        </row>
        <row r="1630">
          <cell r="A1630">
            <v>63335</v>
          </cell>
          <cell r="B1630" t="str">
            <v>Olmstead</v>
          </cell>
          <cell r="C1630" t="str">
            <v>Dan</v>
          </cell>
          <cell r="D1630" t="str">
            <v>Exempt</v>
          </cell>
          <cell r="E1630">
            <v>337</v>
          </cell>
          <cell r="F1630" t="str">
            <v>Salt Lake City Metro Distribution</v>
          </cell>
          <cell r="G1630">
            <v>6081</v>
          </cell>
          <cell r="H1630" t="str">
            <v>Manager, Distribution</v>
          </cell>
          <cell r="I1630" t="str">
            <v>Manager, Distribution</v>
          </cell>
          <cell r="J1630">
            <v>27379</v>
          </cell>
          <cell r="K1630">
            <v>36187</v>
          </cell>
          <cell r="L1630">
            <v>93448.08</v>
          </cell>
          <cell r="M1630" t="str">
            <v xml:space="preserve">    90600.00</v>
          </cell>
          <cell r="N1630">
            <v>0.3</v>
          </cell>
          <cell r="O1630" t="str">
            <v>Rickey L Bielby</v>
          </cell>
          <cell r="P1630" t="str">
            <v>Wright, Matthew</v>
          </cell>
        </row>
        <row r="1631">
          <cell r="A1631">
            <v>63545</v>
          </cell>
          <cell r="B1631" t="str">
            <v>Olsen</v>
          </cell>
          <cell r="C1631" t="str">
            <v>Lee</v>
          </cell>
          <cell r="D1631" t="str">
            <v>Exempt</v>
          </cell>
          <cell r="E1631">
            <v>595</v>
          </cell>
          <cell r="F1631" t="str">
            <v>Customer Contact Center- Complex Team</v>
          </cell>
          <cell r="G1631">
            <v>2163</v>
          </cell>
          <cell r="H1631" t="str">
            <v>Manager, Cust Svc</v>
          </cell>
          <cell r="I1631" t="str">
            <v>Manager, Cust Svc</v>
          </cell>
          <cell r="J1631">
            <v>29024</v>
          </cell>
          <cell r="K1631">
            <v>37648</v>
          </cell>
          <cell r="L1631">
            <v>79465.2</v>
          </cell>
          <cell r="M1631" t="str">
            <v xml:space="preserve">    90600.00</v>
          </cell>
          <cell r="N1631">
            <v>0.3</v>
          </cell>
          <cell r="O1631" t="str">
            <v>Michelle Follette</v>
          </cell>
          <cell r="P1631" t="str">
            <v>Wright, Matthew</v>
          </cell>
        </row>
        <row r="1632">
          <cell r="A1632">
            <v>63657</v>
          </cell>
          <cell r="B1632" t="str">
            <v>Olson</v>
          </cell>
          <cell r="C1632" t="str">
            <v>Eric</v>
          </cell>
          <cell r="D1632" t="str">
            <v>Exempt</v>
          </cell>
          <cell r="E1632">
            <v>1126</v>
          </cell>
          <cell r="F1632" t="str">
            <v>Pendleton Metering Ops</v>
          </cell>
          <cell r="G1632">
            <v>8295</v>
          </cell>
          <cell r="H1632" t="str">
            <v>Asst Manager, Field Svcs</v>
          </cell>
          <cell r="I1632" t="str">
            <v>Asst Manager, Field Svcs</v>
          </cell>
          <cell r="J1632">
            <v>29571</v>
          </cell>
          <cell r="K1632">
            <v>37844</v>
          </cell>
          <cell r="L1632">
            <v>54749.04</v>
          </cell>
          <cell r="M1632" t="str">
            <v xml:space="preserve">    65850.00</v>
          </cell>
          <cell r="N1632">
            <v>0.24</v>
          </cell>
          <cell r="O1632" t="str">
            <v>Phillip G Cardon</v>
          </cell>
          <cell r="P1632" t="str">
            <v>Wright, Matthew</v>
          </cell>
        </row>
        <row r="1633">
          <cell r="A1633">
            <v>63683</v>
          </cell>
          <cell r="B1633" t="str">
            <v>Barbeau</v>
          </cell>
          <cell r="C1633" t="str">
            <v>Laurie</v>
          </cell>
          <cell r="D1633" t="str">
            <v>Exempt</v>
          </cell>
          <cell r="E1633">
            <v>1088</v>
          </cell>
          <cell r="F1633" t="str">
            <v>C&amp;T Back Office</v>
          </cell>
          <cell r="G1633">
            <v>6074</v>
          </cell>
          <cell r="H1633" t="str">
            <v>Manager, Finance</v>
          </cell>
          <cell r="I1633" t="str">
            <v>Manager, Finance</v>
          </cell>
          <cell r="J1633">
            <v>29920</v>
          </cell>
          <cell r="K1633">
            <v>36976</v>
          </cell>
          <cell r="L1633">
            <v>89320.08</v>
          </cell>
          <cell r="M1633" t="str">
            <v xml:space="preserve">    88300.00</v>
          </cell>
          <cell r="N1633">
            <v>0.3</v>
          </cell>
          <cell r="O1633" t="str">
            <v>Thomas E Beck</v>
          </cell>
          <cell r="P1633" t="str">
            <v>Watters, Stan K</v>
          </cell>
        </row>
        <row r="1634">
          <cell r="A1634">
            <v>64034</v>
          </cell>
          <cell r="B1634" t="str">
            <v>Orr</v>
          </cell>
          <cell r="C1634" t="str">
            <v>John</v>
          </cell>
          <cell r="D1634" t="str">
            <v>Exempt</v>
          </cell>
          <cell r="E1634">
            <v>644</v>
          </cell>
          <cell r="F1634" t="str">
            <v>Jim Bridger Plant Operations</v>
          </cell>
          <cell r="G1634">
            <v>5692</v>
          </cell>
          <cell r="H1634" t="str">
            <v>Supervisor, Plant Operati</v>
          </cell>
          <cell r="I1634" t="str">
            <v>Supervisor, Plant Operations</v>
          </cell>
          <cell r="J1634">
            <v>26254</v>
          </cell>
          <cell r="K1634">
            <v>36795</v>
          </cell>
          <cell r="L1634">
            <v>78503.039999999994</v>
          </cell>
          <cell r="M1634" t="str">
            <v xml:space="preserve">    78700.00</v>
          </cell>
          <cell r="N1634">
            <v>0.24</v>
          </cell>
          <cell r="O1634" t="str">
            <v>Linda A Seaman</v>
          </cell>
          <cell r="P1634" t="str">
            <v>Cunningham, Barry G</v>
          </cell>
        </row>
        <row r="1635">
          <cell r="A1635">
            <v>64326</v>
          </cell>
          <cell r="B1635" t="str">
            <v>Ott</v>
          </cell>
          <cell r="C1635" t="str">
            <v>Terrence</v>
          </cell>
          <cell r="D1635" t="str">
            <v>Exempt</v>
          </cell>
          <cell r="E1635">
            <v>658</v>
          </cell>
          <cell r="F1635" t="str">
            <v>Hunter Administration</v>
          </cell>
          <cell r="G1635">
            <v>6544</v>
          </cell>
          <cell r="H1635" t="str">
            <v>Trainer, Operations - Ld/</v>
          </cell>
          <cell r="I1635" t="str">
            <v>Trainer, Operations - Ld/Sr</v>
          </cell>
          <cell r="J1635">
            <v>29241</v>
          </cell>
          <cell r="K1635">
            <v>37206</v>
          </cell>
          <cell r="L1635">
            <v>75704.160000000003</v>
          </cell>
          <cell r="M1635" t="str">
            <v xml:space="preserve">    70600.00</v>
          </cell>
          <cell r="N1635">
            <v>0.24</v>
          </cell>
          <cell r="O1635" t="str">
            <v>Leslie G Paulson</v>
          </cell>
          <cell r="P1635" t="str">
            <v>Cunningham, Barry G</v>
          </cell>
        </row>
        <row r="1636">
          <cell r="A1636">
            <v>65122</v>
          </cell>
          <cell r="B1636" t="str">
            <v>Pai</v>
          </cell>
          <cell r="C1636" t="str">
            <v>Wai Zou Virginia</v>
          </cell>
          <cell r="D1636" t="str">
            <v>Exempt</v>
          </cell>
          <cell r="E1636">
            <v>676</v>
          </cell>
          <cell r="F1636" t="str">
            <v>ITSST EAI - Integration &amp; Modeling</v>
          </cell>
          <cell r="G1636">
            <v>6768</v>
          </cell>
          <cell r="H1636" t="str">
            <v>IT Spclst, CS Gen - Princ</v>
          </cell>
          <cell r="I1636" t="str">
            <v>IT Spclst, CS Gen - Princ</v>
          </cell>
          <cell r="J1636">
            <v>30046</v>
          </cell>
          <cell r="K1636">
            <v>37783</v>
          </cell>
          <cell r="L1636">
            <v>105053.04</v>
          </cell>
          <cell r="M1636" t="str">
            <v xml:space="preserve">   103000.00</v>
          </cell>
          <cell r="N1636">
            <v>0.3</v>
          </cell>
          <cell r="O1636" t="str">
            <v>David E Maudlin</v>
          </cell>
          <cell r="P1636" t="str">
            <v>Walje, A Richard</v>
          </cell>
        </row>
        <row r="1637">
          <cell r="A1637">
            <v>65366</v>
          </cell>
          <cell r="B1637" t="str">
            <v>Park</v>
          </cell>
          <cell r="C1637" t="str">
            <v>Robert</v>
          </cell>
          <cell r="D1637" t="str">
            <v>Exempt</v>
          </cell>
          <cell r="E1637">
            <v>387</v>
          </cell>
          <cell r="F1637" t="str">
            <v>Laramie Distribution</v>
          </cell>
          <cell r="G1637">
            <v>6081</v>
          </cell>
          <cell r="H1637" t="str">
            <v>Manager, Distribution</v>
          </cell>
          <cell r="I1637" t="str">
            <v>Manager, Distribution (Ops Mgr)</v>
          </cell>
          <cell r="J1637">
            <v>26070</v>
          </cell>
          <cell r="K1637">
            <v>36728</v>
          </cell>
          <cell r="L1637">
            <v>83898</v>
          </cell>
          <cell r="M1637" t="str">
            <v xml:space="preserve">    90600.00</v>
          </cell>
          <cell r="N1637">
            <v>0.3</v>
          </cell>
          <cell r="O1637" t="str">
            <v>Brad W Miles</v>
          </cell>
          <cell r="P1637" t="str">
            <v>Wright, Matthew</v>
          </cell>
        </row>
        <row r="1638">
          <cell r="A1638">
            <v>65776</v>
          </cell>
          <cell r="B1638" t="str">
            <v>Paul</v>
          </cell>
          <cell r="C1638" t="str">
            <v>Mark</v>
          </cell>
          <cell r="D1638" t="str">
            <v>Exempt</v>
          </cell>
          <cell r="E1638">
            <v>130</v>
          </cell>
          <cell r="F1638" t="str">
            <v>Planning &amp; Analysis</v>
          </cell>
          <cell r="G1638">
            <v>7551</v>
          </cell>
          <cell r="H1638" t="str">
            <v>Cnslt, Plng/Fincl Anly -</v>
          </cell>
          <cell r="I1638" t="str">
            <v>Cnslt, Plng/Fincl Anly - Ld/Sr</v>
          </cell>
          <cell r="J1638">
            <v>29010</v>
          </cell>
          <cell r="K1638">
            <v>36784</v>
          </cell>
          <cell r="L1638">
            <v>87519.12</v>
          </cell>
          <cell r="M1638" t="str">
            <v xml:space="preserve">    90200.00</v>
          </cell>
          <cell r="N1638">
            <v>0.24</v>
          </cell>
          <cell r="O1638" t="str">
            <v>Bernard Versari</v>
          </cell>
          <cell r="P1638" t="str">
            <v>Wright, Matthew</v>
          </cell>
        </row>
        <row r="1639">
          <cell r="A1639">
            <v>65798</v>
          </cell>
          <cell r="B1639" t="str">
            <v>Paulson</v>
          </cell>
          <cell r="C1639" t="str">
            <v>Leslie</v>
          </cell>
          <cell r="D1639" t="str">
            <v>Exempt</v>
          </cell>
          <cell r="E1639">
            <v>659</v>
          </cell>
          <cell r="F1639" t="str">
            <v>Hunter Production</v>
          </cell>
          <cell r="G1639">
            <v>2172</v>
          </cell>
          <cell r="H1639" t="str">
            <v>Manager, Plant</v>
          </cell>
          <cell r="I1639" t="str">
            <v>Manager, Plant</v>
          </cell>
          <cell r="J1639">
            <v>27801</v>
          </cell>
          <cell r="K1639">
            <v>35972</v>
          </cell>
          <cell r="L1639">
            <v>111282</v>
          </cell>
          <cell r="M1639" t="str">
            <v xml:space="preserve">   101550.00</v>
          </cell>
          <cell r="N1639">
            <v>0.3</v>
          </cell>
          <cell r="O1639" t="str">
            <v>Mark C Mansfield</v>
          </cell>
          <cell r="P1639" t="str">
            <v>Cunningham, Barry G</v>
          </cell>
        </row>
        <row r="1640">
          <cell r="A1640">
            <v>65802</v>
          </cell>
          <cell r="B1640" t="str">
            <v>Paulson</v>
          </cell>
          <cell r="C1640" t="str">
            <v>Mike</v>
          </cell>
          <cell r="D1640" t="str">
            <v>Exempt</v>
          </cell>
          <cell r="E1640">
            <v>1137</v>
          </cell>
          <cell r="F1640" t="str">
            <v>Yakima New Connections</v>
          </cell>
          <cell r="G1640">
            <v>6081</v>
          </cell>
          <cell r="H1640" t="str">
            <v>Manager, Distribution</v>
          </cell>
          <cell r="I1640" t="str">
            <v>Manager, Distribution</v>
          </cell>
          <cell r="J1640">
            <v>28527</v>
          </cell>
          <cell r="K1640">
            <v>37236</v>
          </cell>
          <cell r="L1640">
            <v>88493.04</v>
          </cell>
          <cell r="M1640" t="str">
            <v xml:space="preserve">    90600.00</v>
          </cell>
          <cell r="N1640">
            <v>0.3</v>
          </cell>
          <cell r="O1640" t="str">
            <v>Robert A McConnell</v>
          </cell>
          <cell r="P1640" t="str">
            <v>Wright, Matthew</v>
          </cell>
        </row>
        <row r="1641">
          <cell r="A1641">
            <v>66147</v>
          </cell>
          <cell r="B1641" t="str">
            <v>Pennington</v>
          </cell>
          <cell r="C1641" t="str">
            <v>Patricia</v>
          </cell>
          <cell r="D1641" t="str">
            <v>Non-Exempt,Non-Union</v>
          </cell>
          <cell r="E1641">
            <v>301</v>
          </cell>
          <cell r="F1641" t="str">
            <v>Regulatory Policy Portland</v>
          </cell>
          <cell r="G1641">
            <v>2020</v>
          </cell>
          <cell r="H1641" t="str">
            <v>Assistant, Group/Indv</v>
          </cell>
          <cell r="I1641" t="str">
            <v>Assistant, Group/Indv</v>
          </cell>
          <cell r="J1641">
            <v>29857</v>
          </cell>
          <cell r="K1641">
            <v>37683</v>
          </cell>
          <cell r="L1641">
            <v>36846</v>
          </cell>
          <cell r="M1641" t="str">
            <v xml:space="preserve">    36500.00</v>
          </cell>
          <cell r="N1641">
            <v>0.2</v>
          </cell>
          <cell r="O1641" t="str">
            <v>Christy A Omohundro</v>
          </cell>
          <cell r="P1641" t="str">
            <v>Larson, Donald D</v>
          </cell>
        </row>
        <row r="1642">
          <cell r="A1642">
            <v>66191</v>
          </cell>
          <cell r="B1642" t="str">
            <v>Perez</v>
          </cell>
          <cell r="C1642" t="str">
            <v>Coleta</v>
          </cell>
          <cell r="D1642" t="str">
            <v>Non-Exempt,Non-Union</v>
          </cell>
          <cell r="E1642">
            <v>833</v>
          </cell>
          <cell r="F1642" t="str">
            <v>Substation &amp; Civil</v>
          </cell>
          <cell r="G1642">
            <v>8281</v>
          </cell>
          <cell r="H1642" t="str">
            <v>Specialist, Design - Car</v>
          </cell>
          <cell r="I1642" t="str">
            <v>Specialist, Design - Car</v>
          </cell>
          <cell r="J1642">
            <v>28613</v>
          </cell>
          <cell r="K1642">
            <v>37813</v>
          </cell>
          <cell r="L1642">
            <v>47265.120000000003</v>
          </cell>
          <cell r="M1642" t="str">
            <v xml:space="preserve">    48350.00</v>
          </cell>
          <cell r="N1642">
            <v>0.2</v>
          </cell>
          <cell r="O1642" t="str">
            <v>Brian K Thomas</v>
          </cell>
          <cell r="P1642" t="str">
            <v>Wright, Matthew</v>
          </cell>
        </row>
        <row r="1643">
          <cell r="A1643">
            <v>66197</v>
          </cell>
          <cell r="B1643" t="str">
            <v>Perkins</v>
          </cell>
          <cell r="C1643" t="str">
            <v>Frances</v>
          </cell>
          <cell r="D1643" t="str">
            <v>Non-Exempt,Non-Union</v>
          </cell>
          <cell r="E1643">
            <v>727</v>
          </cell>
          <cell r="F1643" t="str">
            <v>HR &amp; Administration</v>
          </cell>
          <cell r="G1643">
            <v>6467</v>
          </cell>
          <cell r="H1643" t="str">
            <v>Asst, Sr Executive</v>
          </cell>
          <cell r="I1643" t="str">
            <v>Asst, Sr Executive</v>
          </cell>
          <cell r="J1643">
            <v>26323</v>
          </cell>
          <cell r="K1643">
            <v>37221</v>
          </cell>
          <cell r="L1643">
            <v>54902.16</v>
          </cell>
          <cell r="M1643" t="str">
            <v xml:space="preserve">    52500.00</v>
          </cell>
          <cell r="N1643">
            <v>0.2</v>
          </cell>
          <cell r="O1643" t="str">
            <v>Michael J Pittman</v>
          </cell>
          <cell r="P1643" t="str">
            <v>Pittman, Michael J</v>
          </cell>
        </row>
        <row r="1644">
          <cell r="A1644">
            <v>66205</v>
          </cell>
          <cell r="B1644" t="str">
            <v>Perkins</v>
          </cell>
          <cell r="C1644" t="str">
            <v>Lester</v>
          </cell>
          <cell r="D1644" t="str">
            <v>Exempt</v>
          </cell>
          <cell r="E1644">
            <v>655</v>
          </cell>
          <cell r="F1644" t="str">
            <v>Wyodak Planning and Support</v>
          </cell>
          <cell r="G1644">
            <v>5692</v>
          </cell>
          <cell r="H1644" t="str">
            <v>Supervisor, Plant Operati</v>
          </cell>
          <cell r="I1644" t="str">
            <v>Supervisor, Plant Operations</v>
          </cell>
          <cell r="J1644">
            <v>28338</v>
          </cell>
          <cell r="K1644">
            <v>36795</v>
          </cell>
          <cell r="L1644">
            <v>77543.039999999994</v>
          </cell>
          <cell r="M1644" t="str">
            <v xml:space="preserve">    78700.00</v>
          </cell>
          <cell r="N1644">
            <v>0.24</v>
          </cell>
          <cell r="O1644" t="str">
            <v>Glenn A Fosher</v>
          </cell>
          <cell r="P1644" t="str">
            <v>Cunningham, Barry G</v>
          </cell>
        </row>
        <row r="1645">
          <cell r="A1645">
            <v>66327</v>
          </cell>
          <cell r="B1645" t="str">
            <v>Persichetti</v>
          </cell>
          <cell r="C1645" t="str">
            <v>Colin</v>
          </cell>
          <cell r="D1645" t="str">
            <v>Exempt</v>
          </cell>
          <cell r="E1645">
            <v>356</v>
          </cell>
          <cell r="F1645" t="str">
            <v>C&amp;T Mid Office</v>
          </cell>
          <cell r="G1645">
            <v>6070</v>
          </cell>
          <cell r="H1645" t="str">
            <v>Director, Mktg &amp; Trading</v>
          </cell>
          <cell r="I1645" t="str">
            <v>Director Mktg &amp; Trading Contracts</v>
          </cell>
          <cell r="J1645">
            <v>29357</v>
          </cell>
          <cell r="K1645">
            <v>36976</v>
          </cell>
          <cell r="L1645">
            <v>102983.03999999999</v>
          </cell>
          <cell r="M1645" t="str">
            <v xml:space="preserve">   103000.00</v>
          </cell>
          <cell r="N1645">
            <v>0.4</v>
          </cell>
          <cell r="O1645" t="str">
            <v>Mark R Tallman</v>
          </cell>
          <cell r="P1645" t="str">
            <v>Watters, Stan K</v>
          </cell>
        </row>
        <row r="1646">
          <cell r="A1646">
            <v>67515</v>
          </cell>
          <cell r="B1646" t="str">
            <v>Pittman</v>
          </cell>
          <cell r="C1646" t="str">
            <v>Michael</v>
          </cell>
          <cell r="D1646" t="str">
            <v>Exempt</v>
          </cell>
          <cell r="E1646">
            <v>727</v>
          </cell>
          <cell r="F1646" t="str">
            <v>HR &amp; Administration</v>
          </cell>
          <cell r="G1646">
            <v>3481</v>
          </cell>
          <cell r="H1646" t="str">
            <v>Senior Vice President</v>
          </cell>
          <cell r="I1646" t="str">
            <v>Grp Dir, HR</v>
          </cell>
          <cell r="J1646">
            <v>29206</v>
          </cell>
          <cell r="K1646">
            <v>37190</v>
          </cell>
          <cell r="L1646">
            <v>325000.08</v>
          </cell>
          <cell r="N1646">
            <v>0.75</v>
          </cell>
          <cell r="O1646" t="str">
            <v>Ian Russell</v>
          </cell>
        </row>
        <row r="1647">
          <cell r="A1647">
            <v>67855</v>
          </cell>
          <cell r="B1647" t="str">
            <v>Pommarane</v>
          </cell>
          <cell r="C1647" t="str">
            <v>Dale</v>
          </cell>
          <cell r="D1647" t="str">
            <v>Exempt</v>
          </cell>
          <cell r="E1647">
            <v>853</v>
          </cell>
          <cell r="F1647" t="str">
            <v>Energy Services</v>
          </cell>
          <cell r="G1647">
            <v>6870</v>
          </cell>
          <cell r="H1647" t="str">
            <v>Mng Dirctr, Customer &amp; En</v>
          </cell>
          <cell r="I1647" t="str">
            <v>Mng Dirctr, Customer &amp; Energy Mgmt</v>
          </cell>
          <cell r="J1647">
            <v>29608</v>
          </cell>
          <cell r="K1647">
            <v>37313</v>
          </cell>
          <cell r="L1647">
            <v>118285.2</v>
          </cell>
          <cell r="M1647" t="str">
            <v xml:space="preserve">   133600.00</v>
          </cell>
          <cell r="N1647">
            <v>0.4</v>
          </cell>
          <cell r="O1647" t="str">
            <v>Karen M Gilmore</v>
          </cell>
          <cell r="P1647" t="str">
            <v>Wright, Matthew</v>
          </cell>
        </row>
        <row r="1648">
          <cell r="A1648">
            <v>67932</v>
          </cell>
          <cell r="B1648" t="str">
            <v>Portouw</v>
          </cell>
          <cell r="C1648" t="str">
            <v>James</v>
          </cell>
          <cell r="D1648" t="str">
            <v>Exempt</v>
          </cell>
          <cell r="E1648">
            <v>238</v>
          </cell>
          <cell r="F1648" t="str">
            <v>C&amp;T Front Office</v>
          </cell>
          <cell r="G1648">
            <v>2295</v>
          </cell>
          <cell r="H1648" t="str">
            <v>Trader, Engy Mkt - Ld/Sr</v>
          </cell>
          <cell r="I1648" t="str">
            <v>Trader, Engy Mkt - Ld/Sr</v>
          </cell>
          <cell r="J1648">
            <v>26471</v>
          </cell>
          <cell r="K1648">
            <v>36398</v>
          </cell>
          <cell r="L1648">
            <v>119162.16</v>
          </cell>
          <cell r="M1648" t="str">
            <v xml:space="preserve">    99350.00</v>
          </cell>
          <cell r="N1648">
            <v>0.8</v>
          </cell>
          <cell r="O1648" t="str">
            <v>Edison Ghorbani-Elizeh</v>
          </cell>
          <cell r="P1648" t="str">
            <v>Watters, Stan K</v>
          </cell>
        </row>
        <row r="1649">
          <cell r="A1649">
            <v>69374</v>
          </cell>
          <cell r="B1649" t="str">
            <v>Raeburn</v>
          </cell>
          <cell r="C1649" t="str">
            <v>Roger</v>
          </cell>
          <cell r="D1649" t="str">
            <v>Exempt</v>
          </cell>
          <cell r="E1649">
            <v>289</v>
          </cell>
          <cell r="F1649" t="str">
            <v>Hydro</v>
          </cell>
          <cell r="G1649">
            <v>2165</v>
          </cell>
          <cell r="H1649" t="str">
            <v>Manager, Engrg/Env</v>
          </cell>
          <cell r="I1649" t="str">
            <v>Manager, Engrg/Env</v>
          </cell>
          <cell r="J1649">
            <v>28296</v>
          </cell>
          <cell r="K1649">
            <v>35972</v>
          </cell>
          <cell r="L1649">
            <v>97007.039999999994</v>
          </cell>
          <cell r="M1649" t="str">
            <v xml:space="preserve">   102450.00</v>
          </cell>
          <cell r="N1649">
            <v>0.3</v>
          </cell>
          <cell r="O1649" t="str">
            <v>James M O'Connell</v>
          </cell>
          <cell r="P1649" t="str">
            <v>Cunningham, Barry G</v>
          </cell>
        </row>
        <row r="1650">
          <cell r="A1650">
            <v>69493</v>
          </cell>
          <cell r="B1650" t="str">
            <v>Ramsey</v>
          </cell>
          <cell r="C1650" t="str">
            <v>Kathy</v>
          </cell>
          <cell r="D1650" t="str">
            <v>Exempt</v>
          </cell>
          <cell r="E1650">
            <v>1530</v>
          </cell>
          <cell r="F1650" t="str">
            <v>Cust Svc Business Improvement</v>
          </cell>
          <cell r="G1650">
            <v>2163</v>
          </cell>
          <cell r="H1650" t="str">
            <v>Manager, Cust Svc</v>
          </cell>
          <cell r="I1650" t="str">
            <v>Manager, Bus Support</v>
          </cell>
          <cell r="J1650">
            <v>29172</v>
          </cell>
          <cell r="K1650">
            <v>37190</v>
          </cell>
          <cell r="L1650">
            <v>84476.160000000003</v>
          </cell>
          <cell r="M1650" t="str">
            <v xml:space="preserve">    90600.00</v>
          </cell>
          <cell r="N1650">
            <v>0.3</v>
          </cell>
          <cell r="O1650" t="str">
            <v>Douglas L Leeper</v>
          </cell>
          <cell r="P1650" t="str">
            <v>Wright, Matthew</v>
          </cell>
        </row>
        <row r="1651">
          <cell r="A1651">
            <v>69495</v>
          </cell>
          <cell r="B1651" t="str">
            <v>Ramsey</v>
          </cell>
          <cell r="C1651" t="str">
            <v>Raymond</v>
          </cell>
          <cell r="D1651" t="str">
            <v>Exempt</v>
          </cell>
          <cell r="E1651">
            <v>652</v>
          </cell>
          <cell r="F1651" t="str">
            <v>Dave Johnston Production</v>
          </cell>
          <cell r="G1651">
            <v>2278</v>
          </cell>
          <cell r="H1651" t="str">
            <v>Supervisor, Plant</v>
          </cell>
          <cell r="I1651" t="str">
            <v>Supervisor, Plant</v>
          </cell>
          <cell r="J1651">
            <v>26393</v>
          </cell>
          <cell r="K1651">
            <v>35972</v>
          </cell>
          <cell r="L1651">
            <v>79272</v>
          </cell>
          <cell r="M1651" t="str">
            <v xml:space="preserve">    71500.00</v>
          </cell>
          <cell r="N1651">
            <v>0.24</v>
          </cell>
          <cell r="O1651" t="str">
            <v>Alan L Dugan</v>
          </cell>
          <cell r="P1651" t="str">
            <v>Cunningham, Barry G</v>
          </cell>
        </row>
        <row r="1652">
          <cell r="A1652">
            <v>69667</v>
          </cell>
          <cell r="B1652" t="str">
            <v>Rauch</v>
          </cell>
          <cell r="C1652" t="str">
            <v>John</v>
          </cell>
          <cell r="D1652" t="str">
            <v>Exempt</v>
          </cell>
          <cell r="E1652">
            <v>643</v>
          </cell>
          <cell r="F1652" t="str">
            <v>Jim Bridger Plant Maintenance</v>
          </cell>
          <cell r="G1652">
            <v>2120</v>
          </cell>
          <cell r="H1652" t="str">
            <v>Engineer - Ld/Sr</v>
          </cell>
          <cell r="I1652" t="str">
            <v>Engineer - Ld/Sr</v>
          </cell>
          <cell r="J1652">
            <v>28674</v>
          </cell>
          <cell r="K1652">
            <v>37291</v>
          </cell>
          <cell r="L1652">
            <v>92116.08</v>
          </cell>
          <cell r="M1652" t="str">
            <v xml:space="preserve">    80400.00</v>
          </cell>
          <cell r="N1652">
            <v>0.24</v>
          </cell>
          <cell r="O1652" t="str">
            <v>Paul M Fahlsing</v>
          </cell>
          <cell r="P1652" t="str">
            <v>Cunningham, Barry G</v>
          </cell>
        </row>
        <row r="1653">
          <cell r="A1653">
            <v>69673</v>
          </cell>
          <cell r="B1653" t="str">
            <v>Raugutt</v>
          </cell>
          <cell r="C1653" t="str">
            <v>Dale</v>
          </cell>
          <cell r="D1653" t="str">
            <v>Exempt</v>
          </cell>
          <cell r="E1653">
            <v>1039</v>
          </cell>
          <cell r="F1653" t="str">
            <v>T&amp;D Asset Management</v>
          </cell>
          <cell r="G1653">
            <v>6081</v>
          </cell>
          <cell r="H1653" t="str">
            <v>Manager, Distribution</v>
          </cell>
          <cell r="I1653" t="str">
            <v>Manager, D&amp;T</v>
          </cell>
          <cell r="J1653">
            <v>29108</v>
          </cell>
          <cell r="K1653">
            <v>36933</v>
          </cell>
          <cell r="L1653">
            <v>91520.16</v>
          </cell>
          <cell r="M1653" t="str">
            <v xml:space="preserve">    90600.00</v>
          </cell>
          <cell r="N1653">
            <v>0.3</v>
          </cell>
          <cell r="O1653" t="str">
            <v>James L Hamill</v>
          </cell>
          <cell r="P1653" t="str">
            <v>Wright, Matthew</v>
          </cell>
        </row>
        <row r="1654">
          <cell r="A1654">
            <v>69713</v>
          </cell>
          <cell r="B1654" t="str">
            <v>Raznjevic</v>
          </cell>
          <cell r="C1654" t="str">
            <v>Eva</v>
          </cell>
          <cell r="D1654" t="str">
            <v>Non-Exempt,Non-Union</v>
          </cell>
          <cell r="E1654">
            <v>1005</v>
          </cell>
          <cell r="F1654" t="str">
            <v>CSC Payroll</v>
          </cell>
          <cell r="G1654">
            <v>1961</v>
          </cell>
          <cell r="H1654" t="str">
            <v>Actng Spclst - Ld/Sr</v>
          </cell>
          <cell r="I1654" t="str">
            <v>Actng Spclst - Ld/Sr</v>
          </cell>
          <cell r="J1654">
            <v>26875</v>
          </cell>
          <cell r="K1654">
            <v>36429</v>
          </cell>
          <cell r="L1654">
            <v>39900</v>
          </cell>
          <cell r="M1654" t="str">
            <v xml:space="preserve">    39300.00</v>
          </cell>
          <cell r="N1654">
            <v>0.2</v>
          </cell>
          <cell r="O1654" t="str">
            <v>David E Curnow</v>
          </cell>
          <cell r="P1654" t="str">
            <v>MacRitchie, Andy</v>
          </cell>
        </row>
        <row r="1655">
          <cell r="A1655">
            <v>70055</v>
          </cell>
          <cell r="B1655" t="str">
            <v>Ecalbarger</v>
          </cell>
          <cell r="C1655" t="str">
            <v>Gary</v>
          </cell>
          <cell r="D1655" t="str">
            <v>Exempt</v>
          </cell>
          <cell r="E1655">
            <v>269</v>
          </cell>
          <cell r="F1655" t="str">
            <v>CBS Asset &amp; Cost Recovery Acctg</v>
          </cell>
          <cell r="G1655">
            <v>1955</v>
          </cell>
          <cell r="H1655" t="str">
            <v>Accountant, Gen - Ld/Sr</v>
          </cell>
          <cell r="I1655" t="str">
            <v>Accountant, Gen - Ld/Sr</v>
          </cell>
          <cell r="J1655">
            <v>34731</v>
          </cell>
          <cell r="K1655">
            <v>35987</v>
          </cell>
          <cell r="L1655">
            <v>68042.16</v>
          </cell>
          <cell r="M1655" t="str">
            <v xml:space="preserve">    66150.00</v>
          </cell>
          <cell r="N1655">
            <v>0.24</v>
          </cell>
          <cell r="O1655" t="str">
            <v>David J Vandehey</v>
          </cell>
          <cell r="P1655" t="str">
            <v>MacRitchie, Andy</v>
          </cell>
        </row>
        <row r="1656">
          <cell r="A1656">
            <v>70138</v>
          </cell>
          <cell r="B1656" t="str">
            <v>Martin</v>
          </cell>
          <cell r="C1656" t="str">
            <v>Benjamin</v>
          </cell>
          <cell r="D1656" t="str">
            <v>Exempt</v>
          </cell>
          <cell r="E1656">
            <v>1054</v>
          </cell>
          <cell r="F1656" t="str">
            <v>Metering Asset</v>
          </cell>
          <cell r="G1656">
            <v>6670</v>
          </cell>
          <cell r="H1656" t="str">
            <v>Admntr, Metering - Ld/Sr</v>
          </cell>
          <cell r="I1656" t="str">
            <v>Admntr, Metering - Ld/Sr</v>
          </cell>
          <cell r="J1656">
            <v>34722</v>
          </cell>
          <cell r="K1656">
            <v>37669</v>
          </cell>
          <cell r="L1656">
            <v>71940</v>
          </cell>
          <cell r="M1656" t="str">
            <v xml:space="preserve">    66650.00</v>
          </cell>
          <cell r="N1656">
            <v>0.24</v>
          </cell>
          <cell r="O1656" t="str">
            <v>Raymond D Croft</v>
          </cell>
          <cell r="P1656" t="str">
            <v>Wright, Matthew</v>
          </cell>
        </row>
        <row r="1657">
          <cell r="A1657">
            <v>70143</v>
          </cell>
          <cell r="B1657" t="str">
            <v>Fryer</v>
          </cell>
          <cell r="C1657" t="str">
            <v>John</v>
          </cell>
          <cell r="D1657" t="str">
            <v>Exempt</v>
          </cell>
          <cell r="E1657">
            <v>1301</v>
          </cell>
          <cell r="F1657" t="str">
            <v>CFO - Risk Mgmt</v>
          </cell>
          <cell r="G1657">
            <v>6519</v>
          </cell>
          <cell r="H1657" t="str">
            <v>Mng Dirctr, Risk/Insuranc</v>
          </cell>
          <cell r="I1657" t="str">
            <v>Mng Dirctr, Risk/Insurance</v>
          </cell>
          <cell r="J1657">
            <v>32441</v>
          </cell>
          <cell r="K1657">
            <v>35972</v>
          </cell>
          <cell r="L1657">
            <v>175468.08</v>
          </cell>
          <cell r="M1657" t="str">
            <v xml:space="preserve">   120300.00</v>
          </cell>
          <cell r="N1657">
            <v>0.4</v>
          </cell>
          <cell r="O1657" t="str">
            <v>Robert A Klein</v>
          </cell>
          <cell r="P1657" t="str">
            <v>Klein, Robert A</v>
          </cell>
        </row>
        <row r="1658">
          <cell r="A1658">
            <v>70144</v>
          </cell>
          <cell r="B1658" t="str">
            <v>Day</v>
          </cell>
          <cell r="C1658" t="str">
            <v>Stephen</v>
          </cell>
          <cell r="D1658" t="str">
            <v>Exempt</v>
          </cell>
          <cell r="E1658">
            <v>1085</v>
          </cell>
          <cell r="F1658" t="str">
            <v>Facilities LCT</v>
          </cell>
          <cell r="G1658">
            <v>2081</v>
          </cell>
          <cell r="H1658" t="str">
            <v>Director, Admn Svcs</v>
          </cell>
          <cell r="I1658" t="str">
            <v>Director, Facility Svcs</v>
          </cell>
          <cell r="J1658">
            <v>31985</v>
          </cell>
          <cell r="K1658">
            <v>35972</v>
          </cell>
          <cell r="L1658">
            <v>100497.12</v>
          </cell>
          <cell r="M1658" t="str">
            <v xml:space="preserve">    97700.00</v>
          </cell>
          <cell r="N1658">
            <v>0.3</v>
          </cell>
          <cell r="O1658" t="str">
            <v>Susan P Berndt</v>
          </cell>
          <cell r="P1658" t="str">
            <v>MacRitchie, Andy</v>
          </cell>
        </row>
        <row r="1659">
          <cell r="A1659">
            <v>70172</v>
          </cell>
          <cell r="B1659" t="str">
            <v>Rogers</v>
          </cell>
          <cell r="C1659" t="str">
            <v>John</v>
          </cell>
          <cell r="D1659" t="str">
            <v>Exempt</v>
          </cell>
          <cell r="E1659">
            <v>238</v>
          </cell>
          <cell r="F1659" t="str">
            <v>C&amp;T Front Office</v>
          </cell>
          <cell r="G1659">
            <v>2298</v>
          </cell>
          <cell r="H1659" t="str">
            <v>Trader, Engy Trans - Ld/S</v>
          </cell>
          <cell r="I1659" t="str">
            <v>Trader, Engy Trans - Ld/Sr</v>
          </cell>
          <cell r="J1659">
            <v>34757</v>
          </cell>
          <cell r="K1659">
            <v>36398</v>
          </cell>
          <cell r="L1659">
            <v>88505.04</v>
          </cell>
          <cell r="M1659" t="str">
            <v xml:space="preserve">    83900.00</v>
          </cell>
          <cell r="N1659">
            <v>0.7</v>
          </cell>
          <cell r="O1659" t="str">
            <v>Gregory D Maxfield</v>
          </cell>
          <cell r="P1659" t="str">
            <v>Watters, Stan K</v>
          </cell>
        </row>
        <row r="1660">
          <cell r="A1660">
            <v>70224</v>
          </cell>
          <cell r="B1660" t="str">
            <v>Robertson</v>
          </cell>
          <cell r="C1660" t="str">
            <v>Terry Lynn</v>
          </cell>
          <cell r="D1660" t="str">
            <v>Non-Exempt,Non-Union</v>
          </cell>
          <cell r="E1660">
            <v>1004</v>
          </cell>
          <cell r="F1660" t="str">
            <v>CSC Central Cash</v>
          </cell>
          <cell r="G1660">
            <v>2126</v>
          </cell>
          <cell r="H1660" t="str">
            <v>Equip Spclst, Data - Car</v>
          </cell>
          <cell r="I1660" t="str">
            <v>Equip Spclst, Data - Car</v>
          </cell>
          <cell r="J1660">
            <v>34771</v>
          </cell>
          <cell r="K1660">
            <v>37737</v>
          </cell>
          <cell r="L1660">
            <v>29067.119999999999</v>
          </cell>
          <cell r="M1660" t="str">
            <v xml:space="preserve">    28600.00</v>
          </cell>
          <cell r="N1660">
            <v>0.2</v>
          </cell>
          <cell r="O1660" t="str">
            <v>Esther Giezendanner</v>
          </cell>
          <cell r="P1660" t="str">
            <v>MacRitchie, Andy</v>
          </cell>
        </row>
        <row r="1661">
          <cell r="A1661">
            <v>70227</v>
          </cell>
          <cell r="B1661" t="str">
            <v>Clark</v>
          </cell>
          <cell r="C1661" t="str">
            <v>Marshal</v>
          </cell>
          <cell r="D1661" t="str">
            <v>Exempt</v>
          </cell>
          <cell r="E1661">
            <v>1077</v>
          </cell>
          <cell r="F1661" t="str">
            <v>Generation Engineering</v>
          </cell>
          <cell r="G1661">
            <v>2121</v>
          </cell>
          <cell r="H1661" t="str">
            <v>Engineer - Princ</v>
          </cell>
          <cell r="I1661" t="str">
            <v>Engineer - Principal</v>
          </cell>
          <cell r="J1661">
            <v>34763</v>
          </cell>
          <cell r="K1661">
            <v>37773</v>
          </cell>
          <cell r="L1661">
            <v>102800.16</v>
          </cell>
          <cell r="M1661" t="str">
            <v xml:space="preserve">    94950.00</v>
          </cell>
          <cell r="N1661">
            <v>0.3</v>
          </cell>
          <cell r="O1661" t="str">
            <v>Rodney K Roberts</v>
          </cell>
          <cell r="P1661" t="str">
            <v>Cunningham, Barry G</v>
          </cell>
        </row>
        <row r="1662">
          <cell r="A1662">
            <v>70228</v>
          </cell>
          <cell r="B1662" t="str">
            <v>Miller</v>
          </cell>
          <cell r="C1662" t="str">
            <v>Cathy</v>
          </cell>
          <cell r="D1662" t="str">
            <v>Exempt</v>
          </cell>
          <cell r="E1662">
            <v>1017</v>
          </cell>
          <cell r="F1662" t="str">
            <v>Grp Organization &amp; Leadership Dvlpmt</v>
          </cell>
          <cell r="G1662">
            <v>2052</v>
          </cell>
          <cell r="H1662" t="str">
            <v>Cnslt, HR - Car</v>
          </cell>
          <cell r="I1662" t="str">
            <v>Cnslt, HR - Car</v>
          </cell>
          <cell r="J1662">
            <v>34806</v>
          </cell>
          <cell r="K1662">
            <v>35987</v>
          </cell>
          <cell r="L1662">
            <v>71084.160000000003</v>
          </cell>
          <cell r="M1662" t="str">
            <v xml:space="preserve">    83500.00</v>
          </cell>
          <cell r="N1662">
            <v>0.24</v>
          </cell>
          <cell r="O1662" t="str">
            <v>Deirdre Macdonald</v>
          </cell>
          <cell r="P1662" t="str">
            <v>Pittman, Michael J</v>
          </cell>
        </row>
        <row r="1663">
          <cell r="A1663">
            <v>70304</v>
          </cell>
          <cell r="B1663" t="str">
            <v>Krueger</v>
          </cell>
          <cell r="C1663" t="str">
            <v>Maxine</v>
          </cell>
          <cell r="D1663" t="str">
            <v>Exempt</v>
          </cell>
          <cell r="E1663">
            <v>1037</v>
          </cell>
          <cell r="F1663" t="str">
            <v>Procurement CBS/Corporate</v>
          </cell>
          <cell r="G1663">
            <v>8543</v>
          </cell>
          <cell r="H1663" t="str">
            <v>Analyst, Business - Car</v>
          </cell>
          <cell r="I1663" t="str">
            <v>Analyst, Bus - Car</v>
          </cell>
          <cell r="J1663">
            <v>34806</v>
          </cell>
          <cell r="K1663">
            <v>38057</v>
          </cell>
          <cell r="L1663">
            <v>53516.160000000003</v>
          </cell>
          <cell r="M1663" t="str">
            <v xml:space="preserve">    54250.00</v>
          </cell>
          <cell r="N1663">
            <v>0.2</v>
          </cell>
          <cell r="O1663" t="str">
            <v>Dennis E Goodman</v>
          </cell>
          <cell r="P1663" t="str">
            <v>MacRitchie, Andy</v>
          </cell>
        </row>
        <row r="1664">
          <cell r="A1664">
            <v>70318</v>
          </cell>
          <cell r="B1664" t="str">
            <v>Patzkowski</v>
          </cell>
          <cell r="C1664" t="str">
            <v>Milton</v>
          </cell>
          <cell r="D1664" t="str">
            <v>Exempt</v>
          </cell>
          <cell r="E1664">
            <v>1108</v>
          </cell>
          <cell r="F1664" t="str">
            <v>Telecomms</v>
          </cell>
          <cell r="G1664">
            <v>2165</v>
          </cell>
          <cell r="H1664" t="str">
            <v>Manager, Engrg/Env</v>
          </cell>
          <cell r="I1664" t="str">
            <v>Manager, Engrg/Env</v>
          </cell>
          <cell r="J1664">
            <v>34806</v>
          </cell>
          <cell r="K1664">
            <v>36703</v>
          </cell>
          <cell r="L1664">
            <v>105063.12</v>
          </cell>
          <cell r="M1664" t="str">
            <v xml:space="preserve">   102450.00</v>
          </cell>
          <cell r="N1664">
            <v>0.3</v>
          </cell>
          <cell r="O1664" t="str">
            <v>Brett S Allsup</v>
          </cell>
          <cell r="P1664" t="str">
            <v>Wright, Matthew</v>
          </cell>
        </row>
        <row r="1665">
          <cell r="A1665">
            <v>70367</v>
          </cell>
          <cell r="B1665" t="str">
            <v>Sebald</v>
          </cell>
          <cell r="C1665" t="str">
            <v>Hans</v>
          </cell>
          <cell r="D1665" t="str">
            <v>Exempt</v>
          </cell>
          <cell r="E1665">
            <v>289</v>
          </cell>
          <cell r="F1665" t="str">
            <v>Hydro</v>
          </cell>
          <cell r="G1665">
            <v>2120</v>
          </cell>
          <cell r="H1665" t="str">
            <v>Engineer - Ld/Sr</v>
          </cell>
          <cell r="I1665" t="str">
            <v>Engineer - Ld/Sr</v>
          </cell>
          <cell r="J1665">
            <v>34820</v>
          </cell>
          <cell r="K1665">
            <v>35972</v>
          </cell>
          <cell r="L1665">
            <v>78244.08</v>
          </cell>
          <cell r="M1665" t="str">
            <v xml:space="preserve">    80400.00</v>
          </cell>
          <cell r="N1665">
            <v>0.24</v>
          </cell>
          <cell r="O1665" t="str">
            <v>Mark A Sturtevant</v>
          </cell>
          <cell r="P1665" t="str">
            <v>Cunningham, Barry G</v>
          </cell>
        </row>
        <row r="1666">
          <cell r="A1666">
            <v>70394</v>
          </cell>
          <cell r="B1666" t="str">
            <v>Rice</v>
          </cell>
          <cell r="C1666" t="str">
            <v>Daniel</v>
          </cell>
          <cell r="D1666" t="str">
            <v>Exempt</v>
          </cell>
          <cell r="E1666">
            <v>1122</v>
          </cell>
          <cell r="F1666" t="str">
            <v>Klamath Falls Metering Ops</v>
          </cell>
          <cell r="G1666">
            <v>5594</v>
          </cell>
          <cell r="H1666" t="str">
            <v>Spclst, Energy/Metering -</v>
          </cell>
          <cell r="I1666" t="str">
            <v>Spclst, Energy/Metering - Ld/Sr</v>
          </cell>
          <cell r="J1666">
            <v>28761</v>
          </cell>
          <cell r="K1666">
            <v>36982</v>
          </cell>
          <cell r="L1666">
            <v>48904.08</v>
          </cell>
          <cell r="M1666" t="str">
            <v xml:space="preserve">    54900.00</v>
          </cell>
          <cell r="N1666">
            <v>0.2</v>
          </cell>
          <cell r="O1666" t="str">
            <v>Kristy A Kite</v>
          </cell>
          <cell r="P1666" t="str">
            <v>Wright, Matthew</v>
          </cell>
        </row>
        <row r="1667">
          <cell r="A1667">
            <v>70410</v>
          </cell>
          <cell r="B1667" t="str">
            <v>Miller</v>
          </cell>
          <cell r="C1667" t="str">
            <v>Lance</v>
          </cell>
          <cell r="D1667" t="str">
            <v>Exempt</v>
          </cell>
          <cell r="E1667">
            <v>83</v>
          </cell>
          <cell r="F1667" t="str">
            <v>CBS HR System Support</v>
          </cell>
          <cell r="G1667">
            <v>5178</v>
          </cell>
          <cell r="H1667" t="str">
            <v>Analyst, Bus Sys/SAP Conf</v>
          </cell>
          <cell r="I1667" t="str">
            <v>Analyst, Bus Sys/SAP Config- Ld/Sr</v>
          </cell>
          <cell r="J1667">
            <v>34837</v>
          </cell>
          <cell r="K1667">
            <v>37445</v>
          </cell>
          <cell r="L1667">
            <v>92300.160000000003</v>
          </cell>
          <cell r="M1667" t="str">
            <v xml:space="preserve">    89250.00</v>
          </cell>
          <cell r="N1667">
            <v>0.24</v>
          </cell>
          <cell r="O1667" t="str">
            <v>Deanna Geiger</v>
          </cell>
          <cell r="P1667" t="str">
            <v>MacRitchie, Andy</v>
          </cell>
        </row>
        <row r="1668">
          <cell r="A1668">
            <v>70416</v>
          </cell>
          <cell r="B1668" t="str">
            <v>Hines</v>
          </cell>
          <cell r="C1668" t="str">
            <v>Robert</v>
          </cell>
          <cell r="D1668" t="str">
            <v>Exempt</v>
          </cell>
          <cell r="E1668">
            <v>832</v>
          </cell>
          <cell r="F1668" t="str">
            <v>Protection &amp; Control</v>
          </cell>
          <cell r="G1668">
            <v>2119</v>
          </cell>
          <cell r="H1668" t="str">
            <v>Engineer - Car</v>
          </cell>
          <cell r="I1668" t="str">
            <v>Engineer - Car</v>
          </cell>
          <cell r="J1668">
            <v>34836</v>
          </cell>
          <cell r="K1668">
            <v>37251</v>
          </cell>
          <cell r="L1668">
            <v>67060.08</v>
          </cell>
          <cell r="M1668" t="str">
            <v xml:space="preserve">    68700.00</v>
          </cell>
          <cell r="N1668">
            <v>0.24</v>
          </cell>
          <cell r="O1668" t="str">
            <v>Joel R Ankeny</v>
          </cell>
          <cell r="P1668" t="str">
            <v>Wright, Matthew</v>
          </cell>
        </row>
        <row r="1669">
          <cell r="A1669">
            <v>70479</v>
          </cell>
          <cell r="B1669" t="str">
            <v>Ryan</v>
          </cell>
          <cell r="C1669" t="str">
            <v>Daniel</v>
          </cell>
          <cell r="D1669" t="str">
            <v>Exempt</v>
          </cell>
          <cell r="E1669">
            <v>1113</v>
          </cell>
          <cell r="F1669" t="str">
            <v>System Support</v>
          </cell>
          <cell r="G1669">
            <v>1981</v>
          </cell>
          <cell r="H1669" t="str">
            <v>Analyst, Bus Sys - Car</v>
          </cell>
          <cell r="I1669" t="str">
            <v>Analyst, Bus Sys - Car</v>
          </cell>
          <cell r="J1669">
            <v>34851</v>
          </cell>
          <cell r="K1669">
            <v>36094</v>
          </cell>
          <cell r="L1669">
            <v>63455.040000000001</v>
          </cell>
          <cell r="M1669" t="str">
            <v xml:space="preserve">    61300.00</v>
          </cell>
          <cell r="N1669">
            <v>0.24</v>
          </cell>
          <cell r="O1669" t="str">
            <v>Douglas H Anderson</v>
          </cell>
          <cell r="P1669" t="str">
            <v>Wright, Matthew</v>
          </cell>
        </row>
        <row r="1670">
          <cell r="A1670">
            <v>70485</v>
          </cell>
          <cell r="B1670" t="str">
            <v>Robertson</v>
          </cell>
          <cell r="C1670" t="str">
            <v>Michelle</v>
          </cell>
          <cell r="D1670" t="str">
            <v>Exempt</v>
          </cell>
          <cell r="E1670">
            <v>776</v>
          </cell>
          <cell r="F1670" t="str">
            <v>Documentation Policy</v>
          </cell>
          <cell r="G1670">
            <v>1999</v>
          </cell>
          <cell r="H1670" t="str">
            <v>Analyst, Mtrls - Car</v>
          </cell>
          <cell r="I1670" t="str">
            <v>Analyst, Mtrls - Car</v>
          </cell>
          <cell r="J1670">
            <v>34851</v>
          </cell>
          <cell r="K1670">
            <v>36829</v>
          </cell>
          <cell r="L1670">
            <v>54925.2</v>
          </cell>
          <cell r="M1670" t="str">
            <v xml:space="preserve">    52100.00</v>
          </cell>
          <cell r="N1670">
            <v>0.2</v>
          </cell>
          <cell r="O1670" t="str">
            <v>Jack A Grove</v>
          </cell>
          <cell r="P1670" t="str">
            <v>Wright, Matthew</v>
          </cell>
        </row>
        <row r="1671">
          <cell r="A1671">
            <v>70487</v>
          </cell>
          <cell r="B1671" t="str">
            <v>Williams</v>
          </cell>
          <cell r="C1671" t="str">
            <v>Robert</v>
          </cell>
          <cell r="D1671" t="str">
            <v>Exempt</v>
          </cell>
          <cell r="E1671">
            <v>77</v>
          </cell>
          <cell r="F1671" t="str">
            <v>Transmission Dispatch</v>
          </cell>
          <cell r="G1671">
            <v>6007</v>
          </cell>
          <cell r="H1671" t="str">
            <v>Manager, Dispatch</v>
          </cell>
          <cell r="I1671" t="str">
            <v>Grid Opns Manager</v>
          </cell>
          <cell r="J1671">
            <v>34862</v>
          </cell>
          <cell r="K1671">
            <v>35972</v>
          </cell>
          <cell r="L1671">
            <v>102187.2</v>
          </cell>
          <cell r="M1671" t="str">
            <v xml:space="preserve">    98100.00</v>
          </cell>
          <cell r="N1671">
            <v>0.3</v>
          </cell>
          <cell r="O1671" t="str">
            <v>Norman F Stanley</v>
          </cell>
          <cell r="P1671" t="str">
            <v>Wright, Matthew</v>
          </cell>
        </row>
        <row r="1672">
          <cell r="A1672">
            <v>70508</v>
          </cell>
          <cell r="B1672" t="str">
            <v>Kimball</v>
          </cell>
          <cell r="C1672" t="str">
            <v>Lee</v>
          </cell>
          <cell r="D1672" t="str">
            <v>Exempt</v>
          </cell>
          <cell r="E1672">
            <v>1065</v>
          </cell>
          <cell r="F1672" t="str">
            <v>C&amp;I Account Management</v>
          </cell>
          <cell r="G1672">
            <v>1952</v>
          </cell>
          <cell r="H1672" t="str">
            <v>Acct Mgr, Corporate</v>
          </cell>
          <cell r="I1672" t="str">
            <v>Acct Mgr, Corporate</v>
          </cell>
          <cell r="J1672">
            <v>34857</v>
          </cell>
          <cell r="K1672">
            <v>35576</v>
          </cell>
          <cell r="L1672">
            <v>89260.08</v>
          </cell>
          <cell r="M1672" t="str">
            <v xml:space="preserve">    92900.00</v>
          </cell>
          <cell r="N1672">
            <v>0.3</v>
          </cell>
          <cell r="O1672" t="str">
            <v>David J Spalding</v>
          </cell>
          <cell r="P1672" t="str">
            <v>Wright, Matthew</v>
          </cell>
        </row>
        <row r="1673">
          <cell r="A1673">
            <v>70519</v>
          </cell>
          <cell r="B1673" t="str">
            <v>Collins</v>
          </cell>
          <cell r="C1673" t="str">
            <v>Candice</v>
          </cell>
          <cell r="D1673" t="str">
            <v>Exempt</v>
          </cell>
          <cell r="E1673">
            <v>1065</v>
          </cell>
          <cell r="F1673" t="str">
            <v>C&amp;I Account Management</v>
          </cell>
          <cell r="G1673">
            <v>1952</v>
          </cell>
          <cell r="H1673" t="str">
            <v>Acct Mgr, Corporate</v>
          </cell>
          <cell r="I1673" t="str">
            <v>Acct Mgr, Corporate</v>
          </cell>
          <cell r="J1673">
            <v>34876</v>
          </cell>
          <cell r="K1673">
            <v>37623</v>
          </cell>
          <cell r="L1673">
            <v>86737.2</v>
          </cell>
          <cell r="M1673" t="str">
            <v xml:space="preserve">    92900.00</v>
          </cell>
          <cell r="N1673">
            <v>0.3</v>
          </cell>
          <cell r="O1673" t="str">
            <v>James T Gossett</v>
          </cell>
          <cell r="P1673" t="str">
            <v>Wright, Matthew</v>
          </cell>
        </row>
        <row r="1674">
          <cell r="A1674">
            <v>70527</v>
          </cell>
          <cell r="B1674" t="str">
            <v>Klein</v>
          </cell>
          <cell r="C1674" t="str">
            <v>Mark</v>
          </cell>
          <cell r="D1674" t="str">
            <v>Exempt</v>
          </cell>
          <cell r="E1674">
            <v>601</v>
          </cell>
          <cell r="F1674" t="str">
            <v>US to UK</v>
          </cell>
          <cell r="G1674">
            <v>5518</v>
          </cell>
          <cell r="H1674" t="str">
            <v>Intl Assignee - US Out</v>
          </cell>
          <cell r="I1674" t="str">
            <v>Intl Assignee - US Out</v>
          </cell>
          <cell r="J1674">
            <v>34871</v>
          </cell>
          <cell r="K1674">
            <v>36798</v>
          </cell>
          <cell r="L1674">
            <v>163709.04</v>
          </cell>
          <cell r="M1674" t="str">
            <v xml:space="preserve">        0.00</v>
          </cell>
          <cell r="N1674">
            <v>0.6</v>
          </cell>
          <cell r="O1674" t="str">
            <v>Stan K Watters</v>
          </cell>
          <cell r="P1674" t="str">
            <v>Watters, Stan K</v>
          </cell>
        </row>
        <row r="1675">
          <cell r="A1675">
            <v>70562</v>
          </cell>
          <cell r="B1675" t="str">
            <v>Follette</v>
          </cell>
          <cell r="C1675" t="str">
            <v>Michelle</v>
          </cell>
          <cell r="D1675" t="str">
            <v>Exempt</v>
          </cell>
          <cell r="E1675">
            <v>424</v>
          </cell>
          <cell r="F1675" t="str">
            <v>Cust Contact Center- Director &amp; Support</v>
          </cell>
          <cell r="G1675">
            <v>2083</v>
          </cell>
          <cell r="H1675" t="str">
            <v>Director, Bus Ctr</v>
          </cell>
          <cell r="I1675" t="str">
            <v>Dir, Customer Contact Ctr</v>
          </cell>
          <cell r="J1675">
            <v>34862</v>
          </cell>
          <cell r="K1675">
            <v>37627</v>
          </cell>
          <cell r="L1675">
            <v>118405.2</v>
          </cell>
          <cell r="M1675" t="str">
            <v xml:space="preserve">   106700.00</v>
          </cell>
          <cell r="N1675">
            <v>0.4</v>
          </cell>
          <cell r="O1675" t="str">
            <v>Jody L Berger</v>
          </cell>
          <cell r="P1675" t="str">
            <v>Wright, Matthew</v>
          </cell>
        </row>
        <row r="1676">
          <cell r="A1676">
            <v>70589</v>
          </cell>
          <cell r="B1676" t="str">
            <v>Stephens</v>
          </cell>
          <cell r="C1676" t="str">
            <v>Scott</v>
          </cell>
          <cell r="D1676" t="str">
            <v>Exempt</v>
          </cell>
          <cell r="E1676">
            <v>1066</v>
          </cell>
          <cell r="F1676" t="str">
            <v>Customer Support Services</v>
          </cell>
          <cell r="G1676">
            <v>2009</v>
          </cell>
          <cell r="H1676" t="str">
            <v>Analyst, Cust Svc Support</v>
          </cell>
          <cell r="I1676" t="str">
            <v>Analyst, Cust Svc Support - Ld/Sr</v>
          </cell>
          <cell r="J1676">
            <v>34872</v>
          </cell>
          <cell r="K1676">
            <v>37387</v>
          </cell>
          <cell r="L1676">
            <v>56504.160000000003</v>
          </cell>
          <cell r="M1676" t="str">
            <v xml:space="preserve">    66650.00</v>
          </cell>
          <cell r="N1676">
            <v>0.24</v>
          </cell>
          <cell r="O1676" t="str">
            <v>Robert T McCarthy</v>
          </cell>
          <cell r="P1676" t="str">
            <v>Wright, Matthew</v>
          </cell>
        </row>
        <row r="1677">
          <cell r="A1677">
            <v>70596</v>
          </cell>
          <cell r="B1677" t="str">
            <v>Reid</v>
          </cell>
          <cell r="C1677" t="str">
            <v>Michael</v>
          </cell>
          <cell r="D1677" t="str">
            <v>Exempt</v>
          </cell>
          <cell r="E1677">
            <v>297</v>
          </cell>
          <cell r="F1677" t="str">
            <v>Pricing</v>
          </cell>
          <cell r="G1677">
            <v>2006</v>
          </cell>
          <cell r="H1677" t="str">
            <v>Analyst, Rgltry - Ld/Sr</v>
          </cell>
          <cell r="I1677" t="str">
            <v>Analyst, Rgltry - Ld/Sr</v>
          </cell>
          <cell r="J1677">
            <v>34850</v>
          </cell>
          <cell r="K1677">
            <v>35972</v>
          </cell>
          <cell r="L1677">
            <v>69684</v>
          </cell>
          <cell r="M1677" t="str">
            <v xml:space="preserve">    69800.00</v>
          </cell>
          <cell r="N1677">
            <v>0.24</v>
          </cell>
          <cell r="O1677" t="str">
            <v>William R Griffith</v>
          </cell>
          <cell r="P1677" t="str">
            <v>Larson, Donald D</v>
          </cell>
        </row>
        <row r="1678">
          <cell r="A1678">
            <v>70609</v>
          </cell>
          <cell r="B1678" t="str">
            <v>Furness</v>
          </cell>
          <cell r="C1678" t="str">
            <v>Robin</v>
          </cell>
          <cell r="D1678" t="str">
            <v>Exempt</v>
          </cell>
          <cell r="E1678">
            <v>1023</v>
          </cell>
          <cell r="F1678" t="str">
            <v>SMP/CBS Executive</v>
          </cell>
          <cell r="G1678">
            <v>5968</v>
          </cell>
          <cell r="H1678" t="str">
            <v>Vice President (Exempt)</v>
          </cell>
          <cell r="I1678" t="str">
            <v>Vice President - Plng</v>
          </cell>
          <cell r="J1678">
            <v>34890</v>
          </cell>
          <cell r="K1678">
            <v>36795</v>
          </cell>
          <cell r="L1678">
            <v>183874.08</v>
          </cell>
          <cell r="N1678">
            <v>0.6</v>
          </cell>
          <cell r="O1678" t="str">
            <v>Andy MacRitchie</v>
          </cell>
          <cell r="P1678" t="str">
            <v>MacRitchie, Andy</v>
          </cell>
        </row>
        <row r="1679">
          <cell r="A1679">
            <v>70610</v>
          </cell>
          <cell r="B1679" t="str">
            <v>Rick</v>
          </cell>
          <cell r="C1679" t="str">
            <v>Michael</v>
          </cell>
          <cell r="D1679" t="str">
            <v>Exempt</v>
          </cell>
          <cell r="E1679">
            <v>370</v>
          </cell>
          <cell r="F1679" t="str">
            <v>Astoria Distribution</v>
          </cell>
          <cell r="G1679">
            <v>6081</v>
          </cell>
          <cell r="H1679" t="str">
            <v>Manager, Distribution</v>
          </cell>
          <cell r="I1679" t="str">
            <v>Manager, Distribution</v>
          </cell>
          <cell r="J1679">
            <v>26378</v>
          </cell>
          <cell r="K1679">
            <v>37319</v>
          </cell>
          <cell r="L1679">
            <v>86337.12</v>
          </cell>
          <cell r="M1679" t="str">
            <v xml:space="preserve">    90600.00</v>
          </cell>
          <cell r="N1679">
            <v>0.3</v>
          </cell>
          <cell r="O1679" t="str">
            <v>Jon A Weber</v>
          </cell>
          <cell r="P1679" t="str">
            <v>Wright, Matthew</v>
          </cell>
        </row>
        <row r="1680">
          <cell r="A1680">
            <v>70646</v>
          </cell>
          <cell r="B1680" t="str">
            <v>Stickland</v>
          </cell>
          <cell r="C1680" t="str">
            <v>David</v>
          </cell>
          <cell r="D1680" t="str">
            <v>Exempt</v>
          </cell>
          <cell r="E1680">
            <v>1123</v>
          </cell>
          <cell r="F1680" t="str">
            <v>Medford Metering Ops</v>
          </cell>
          <cell r="G1680">
            <v>8293</v>
          </cell>
          <cell r="H1680" t="str">
            <v>Manager, Field Svcs A</v>
          </cell>
          <cell r="I1680" t="str">
            <v>Manager, Field Services</v>
          </cell>
          <cell r="J1680">
            <v>34890</v>
          </cell>
          <cell r="K1680">
            <v>37844</v>
          </cell>
          <cell r="L1680">
            <v>75614.16</v>
          </cell>
          <cell r="M1680" t="str">
            <v xml:space="preserve">    87150.00</v>
          </cell>
          <cell r="N1680">
            <v>0.3</v>
          </cell>
          <cell r="O1680" t="str">
            <v>James J Supple</v>
          </cell>
          <cell r="P1680" t="str">
            <v>Wright, Matthew</v>
          </cell>
        </row>
        <row r="1681">
          <cell r="A1681">
            <v>70649</v>
          </cell>
          <cell r="B1681" t="str">
            <v>Greer</v>
          </cell>
          <cell r="C1681" t="str">
            <v>Brian</v>
          </cell>
          <cell r="D1681" t="str">
            <v>Exempt</v>
          </cell>
          <cell r="E1681">
            <v>165</v>
          </cell>
          <cell r="F1681" t="str">
            <v>Fuels</v>
          </cell>
          <cell r="G1681">
            <v>7092</v>
          </cell>
          <cell r="H1681" t="str">
            <v>Fuel Administrator (Inter</v>
          </cell>
          <cell r="I1681" t="str">
            <v>Fuel Administrator (Inter)</v>
          </cell>
          <cell r="J1681">
            <v>34086</v>
          </cell>
          <cell r="K1681">
            <v>37632</v>
          </cell>
          <cell r="L1681">
            <v>78564</v>
          </cell>
          <cell r="M1681" t="str">
            <v xml:space="preserve">    81969.00</v>
          </cell>
          <cell r="N1681">
            <v>0.24</v>
          </cell>
          <cell r="O1681" t="str">
            <v>Bret C Morgan</v>
          </cell>
          <cell r="P1681" t="str">
            <v>Johansen, Judi A</v>
          </cell>
        </row>
        <row r="1682">
          <cell r="A1682">
            <v>70666</v>
          </cell>
          <cell r="B1682" t="str">
            <v>Downey</v>
          </cell>
          <cell r="C1682" t="str">
            <v>Scott</v>
          </cell>
          <cell r="D1682" t="str">
            <v>Exempt</v>
          </cell>
          <cell r="E1682">
            <v>77</v>
          </cell>
          <cell r="F1682" t="str">
            <v>Transmission Dispatch</v>
          </cell>
          <cell r="G1682">
            <v>2117</v>
          </cell>
          <cell r="H1682" t="str">
            <v>Dispatcher, Sys - Ld/Sr</v>
          </cell>
          <cell r="I1682" t="str">
            <v>Grid Opr - Ld/Sr</v>
          </cell>
          <cell r="J1682">
            <v>34925</v>
          </cell>
          <cell r="K1682">
            <v>36917</v>
          </cell>
          <cell r="L1682">
            <v>82027.199999999997</v>
          </cell>
          <cell r="M1682" t="str">
            <v xml:space="preserve">    85000.00</v>
          </cell>
          <cell r="N1682">
            <v>0.24</v>
          </cell>
          <cell r="O1682" t="str">
            <v>Dale J Hofmann</v>
          </cell>
          <cell r="P1682" t="str">
            <v>Wright, Matthew</v>
          </cell>
        </row>
        <row r="1683">
          <cell r="A1683">
            <v>70668</v>
          </cell>
          <cell r="B1683" t="str">
            <v>Martin</v>
          </cell>
          <cell r="C1683" t="str">
            <v>Robert</v>
          </cell>
          <cell r="D1683" t="str">
            <v>Exempt</v>
          </cell>
          <cell r="E1683">
            <v>77</v>
          </cell>
          <cell r="F1683" t="str">
            <v>Transmission Dispatch</v>
          </cell>
          <cell r="G1683">
            <v>2117</v>
          </cell>
          <cell r="H1683" t="str">
            <v>Dispatcher, Sys - Ld/Sr</v>
          </cell>
          <cell r="I1683" t="str">
            <v>Grid Opr - Ld/Sr</v>
          </cell>
          <cell r="J1683">
            <v>34912</v>
          </cell>
          <cell r="K1683">
            <v>36795</v>
          </cell>
          <cell r="L1683">
            <v>81658.080000000002</v>
          </cell>
          <cell r="M1683" t="str">
            <v xml:space="preserve">    85000.00</v>
          </cell>
          <cell r="N1683">
            <v>0.24</v>
          </cell>
          <cell r="O1683" t="str">
            <v>Dale J Hofmann</v>
          </cell>
          <cell r="P1683" t="str">
            <v>Wright, Matthew</v>
          </cell>
        </row>
        <row r="1684">
          <cell r="A1684">
            <v>70684</v>
          </cell>
          <cell r="B1684" t="str">
            <v>James</v>
          </cell>
          <cell r="C1684" t="str">
            <v>Theresa</v>
          </cell>
          <cell r="D1684" t="str">
            <v>Exempt</v>
          </cell>
          <cell r="E1684">
            <v>1528</v>
          </cell>
          <cell r="F1684" t="str">
            <v>PD SAP Support</v>
          </cell>
          <cell r="G1684">
            <v>5176</v>
          </cell>
          <cell r="H1684" t="str">
            <v>Analyst, Bus Sys/SAP Conf</v>
          </cell>
          <cell r="I1684" t="str">
            <v>Analyst, Bus Sys/SAP Config - Assoc</v>
          </cell>
          <cell r="J1684">
            <v>34918</v>
          </cell>
          <cell r="K1684">
            <v>37532</v>
          </cell>
          <cell r="L1684">
            <v>62734.080000000002</v>
          </cell>
          <cell r="M1684" t="str">
            <v xml:space="preserve">    60650.00</v>
          </cell>
          <cell r="N1684">
            <v>0.2</v>
          </cell>
          <cell r="O1684" t="str">
            <v>Claire A Nettleton</v>
          </cell>
          <cell r="P1684" t="str">
            <v>Wright, Matthew</v>
          </cell>
        </row>
        <row r="1685">
          <cell r="A1685">
            <v>70701</v>
          </cell>
          <cell r="B1685" t="str">
            <v>Loveland</v>
          </cell>
          <cell r="C1685" t="str">
            <v>Matthew</v>
          </cell>
          <cell r="D1685" t="str">
            <v>Exempt</v>
          </cell>
          <cell r="E1685">
            <v>1077</v>
          </cell>
          <cell r="F1685" t="str">
            <v>Generation Engineering</v>
          </cell>
          <cell r="G1685">
            <v>7550</v>
          </cell>
          <cell r="H1685" t="str">
            <v>Cnslt, Plng/Fincl Anly -</v>
          </cell>
          <cell r="I1685" t="str">
            <v>Cnslt, Plng/Fincl Anly - Car</v>
          </cell>
          <cell r="J1685">
            <v>34948</v>
          </cell>
          <cell r="K1685">
            <v>37494</v>
          </cell>
          <cell r="L1685">
            <v>78567.12</v>
          </cell>
          <cell r="M1685" t="str">
            <v xml:space="preserve">    79800.00</v>
          </cell>
          <cell r="N1685">
            <v>0.24</v>
          </cell>
          <cell r="O1685" t="str">
            <v>Terrell H Spackman</v>
          </cell>
          <cell r="P1685" t="str">
            <v>Cunningham, Barry G</v>
          </cell>
        </row>
        <row r="1686">
          <cell r="A1686">
            <v>70712</v>
          </cell>
          <cell r="B1686" t="str">
            <v>McAdams</v>
          </cell>
          <cell r="C1686" t="str">
            <v>Robert</v>
          </cell>
          <cell r="D1686" t="str">
            <v>Exempt</v>
          </cell>
          <cell r="E1686">
            <v>1088</v>
          </cell>
          <cell r="F1686" t="str">
            <v>C&amp;T Back Office</v>
          </cell>
          <cell r="G1686">
            <v>7553</v>
          </cell>
          <cell r="H1686" t="str">
            <v>Manager, Fin/Actng</v>
          </cell>
          <cell r="I1686" t="str">
            <v>Manager, Fin/Actng</v>
          </cell>
          <cell r="J1686">
            <v>34947</v>
          </cell>
          <cell r="K1686">
            <v>37494</v>
          </cell>
          <cell r="L1686">
            <v>92775.12</v>
          </cell>
          <cell r="M1686" t="str">
            <v xml:space="preserve">    86050.00</v>
          </cell>
          <cell r="N1686">
            <v>0.3</v>
          </cell>
          <cell r="O1686" t="str">
            <v>Thomas E Beck</v>
          </cell>
          <cell r="P1686" t="str">
            <v>Watters, Stan K</v>
          </cell>
        </row>
        <row r="1687">
          <cell r="A1687">
            <v>70745</v>
          </cell>
          <cell r="B1687" t="str">
            <v>Houmand</v>
          </cell>
          <cell r="C1687" t="str">
            <v>Craig</v>
          </cell>
          <cell r="D1687" t="str">
            <v>Exempt</v>
          </cell>
          <cell r="E1687">
            <v>1077</v>
          </cell>
          <cell r="F1687" t="str">
            <v>Generation Engineering</v>
          </cell>
          <cell r="G1687">
            <v>7550</v>
          </cell>
          <cell r="H1687" t="str">
            <v>Cnslt, Plng/Fincl Anly -</v>
          </cell>
          <cell r="I1687" t="str">
            <v>Cnslt, Plng/Fincl Anly - Car</v>
          </cell>
          <cell r="J1687">
            <v>34953</v>
          </cell>
          <cell r="K1687">
            <v>37494</v>
          </cell>
          <cell r="L1687">
            <v>77769.119999999995</v>
          </cell>
          <cell r="M1687" t="str">
            <v xml:space="preserve">    79800.00</v>
          </cell>
          <cell r="N1687">
            <v>0.24</v>
          </cell>
          <cell r="O1687" t="str">
            <v>Terrell H Spackman</v>
          </cell>
          <cell r="P1687" t="str">
            <v>Cunningham, Barry G</v>
          </cell>
        </row>
        <row r="1688">
          <cell r="A1688">
            <v>70759</v>
          </cell>
          <cell r="B1688" t="str">
            <v>Matlick</v>
          </cell>
          <cell r="C1688" t="str">
            <v>Terry</v>
          </cell>
          <cell r="D1688" t="str">
            <v>Exempt</v>
          </cell>
          <cell r="E1688">
            <v>238</v>
          </cell>
          <cell r="F1688" t="str">
            <v>C&amp;T Front Office</v>
          </cell>
          <cell r="G1688">
            <v>5669</v>
          </cell>
          <cell r="H1688" t="str">
            <v>Scheduler, Planning - Car</v>
          </cell>
          <cell r="I1688" t="str">
            <v>Scheduler, Planning - Car</v>
          </cell>
          <cell r="J1688">
            <v>34947</v>
          </cell>
          <cell r="K1688">
            <v>37404</v>
          </cell>
          <cell r="L1688">
            <v>60180</v>
          </cell>
          <cell r="M1688" t="str">
            <v xml:space="preserve">    65800.00</v>
          </cell>
          <cell r="N1688">
            <v>0.24</v>
          </cell>
          <cell r="O1688" t="str">
            <v>Terry A Riley</v>
          </cell>
          <cell r="P1688" t="str">
            <v>Watters, Stan K</v>
          </cell>
        </row>
        <row r="1689">
          <cell r="A1689">
            <v>70760</v>
          </cell>
          <cell r="B1689" t="str">
            <v>Kazala</v>
          </cell>
          <cell r="C1689" t="str">
            <v>Kathi</v>
          </cell>
          <cell r="D1689" t="str">
            <v>Exempt</v>
          </cell>
          <cell r="E1689">
            <v>1301</v>
          </cell>
          <cell r="F1689" t="str">
            <v>CFO - Risk Mgmt</v>
          </cell>
          <cell r="G1689">
            <v>5670</v>
          </cell>
          <cell r="H1689" t="str">
            <v>Scheduler, Planning - Ld/</v>
          </cell>
          <cell r="I1689" t="str">
            <v>Scheduler, Planning - Ld/Sr</v>
          </cell>
          <cell r="J1689">
            <v>34947</v>
          </cell>
          <cell r="K1689">
            <v>37712</v>
          </cell>
          <cell r="L1689">
            <v>77765.039999999994</v>
          </cell>
          <cell r="M1689" t="str">
            <v xml:space="preserve">    75650.00</v>
          </cell>
          <cell r="N1689">
            <v>0.24</v>
          </cell>
          <cell r="O1689" t="str">
            <v>Chris J Wasinger</v>
          </cell>
          <cell r="P1689" t="str">
            <v>Klein, Robert A</v>
          </cell>
        </row>
        <row r="1690">
          <cell r="A1690">
            <v>70762</v>
          </cell>
          <cell r="B1690" t="str">
            <v>Crane</v>
          </cell>
          <cell r="C1690" t="str">
            <v>Cindy</v>
          </cell>
          <cell r="D1690" t="str">
            <v>Exempt</v>
          </cell>
          <cell r="E1690">
            <v>526</v>
          </cell>
          <cell r="F1690" t="str">
            <v>Business Planning &amp; Strategy Analysis</v>
          </cell>
          <cell r="G1690">
            <v>5817</v>
          </cell>
          <cell r="H1690" t="str">
            <v>Mng Dirctr, Project Mgmt</v>
          </cell>
          <cell r="I1690" t="str">
            <v>Mng Dirctr, Bus Plng &amp; Cnsltng</v>
          </cell>
          <cell r="J1690">
            <v>34968</v>
          </cell>
          <cell r="K1690">
            <v>37022</v>
          </cell>
          <cell r="L1690">
            <v>146271.12</v>
          </cell>
          <cell r="M1690" t="str">
            <v xml:space="preserve">   126800.00</v>
          </cell>
          <cell r="N1690">
            <v>0.4</v>
          </cell>
          <cell r="O1690" t="str">
            <v>Andy MacRitchie</v>
          </cell>
          <cell r="P1690" t="str">
            <v>MacRitchie, Andy</v>
          </cell>
        </row>
        <row r="1691">
          <cell r="A1691">
            <v>70767</v>
          </cell>
          <cell r="B1691" t="str">
            <v>Kelly</v>
          </cell>
          <cell r="C1691" t="str">
            <v>Andrea</v>
          </cell>
          <cell r="D1691" t="str">
            <v>Exempt</v>
          </cell>
          <cell r="E1691">
            <v>1021</v>
          </cell>
          <cell r="F1691" t="str">
            <v>Major Issues Program</v>
          </cell>
          <cell r="G1691">
            <v>5817</v>
          </cell>
          <cell r="H1691" t="str">
            <v>Mng Dirctr, Project Mgmt</v>
          </cell>
          <cell r="I1691" t="str">
            <v>Mng Dirctr, Project Mgmt</v>
          </cell>
          <cell r="J1691">
            <v>34974</v>
          </cell>
          <cell r="K1691">
            <v>37480</v>
          </cell>
          <cell r="L1691">
            <v>144900</v>
          </cell>
          <cell r="M1691" t="str">
            <v xml:space="preserve">   126800.00</v>
          </cell>
          <cell r="N1691">
            <v>0.4</v>
          </cell>
          <cell r="O1691" t="str">
            <v>Andy MacRitchie</v>
          </cell>
          <cell r="P1691" t="str">
            <v>MacRitchie, Andy</v>
          </cell>
        </row>
        <row r="1692">
          <cell r="A1692">
            <v>70769</v>
          </cell>
          <cell r="B1692" t="str">
            <v>Williams</v>
          </cell>
          <cell r="C1692" t="str">
            <v>Bradley</v>
          </cell>
          <cell r="D1692" t="str">
            <v>Exempt</v>
          </cell>
          <cell r="E1692">
            <v>1526</v>
          </cell>
          <cell r="F1692" t="str">
            <v>PD Business Technology Management</v>
          </cell>
          <cell r="G1692">
            <v>8277</v>
          </cell>
          <cell r="H1692" t="str">
            <v>Director, Bus Technology</v>
          </cell>
          <cell r="I1692" t="str">
            <v>Director, Bus Technology</v>
          </cell>
          <cell r="J1692">
            <v>34981</v>
          </cell>
          <cell r="K1692">
            <v>37798</v>
          </cell>
          <cell r="L1692">
            <v>124440</v>
          </cell>
          <cell r="M1692" t="str">
            <v xml:space="preserve">   120950.00</v>
          </cell>
          <cell r="N1692">
            <v>0.4</v>
          </cell>
          <cell r="O1692" t="str">
            <v>Christopher A Aaberg</v>
          </cell>
          <cell r="P1692" t="str">
            <v>Wright, Matthew</v>
          </cell>
        </row>
        <row r="1693">
          <cell r="A1693">
            <v>70771</v>
          </cell>
          <cell r="B1693" t="str">
            <v>Armstrong</v>
          </cell>
          <cell r="C1693" t="str">
            <v>Gail</v>
          </cell>
          <cell r="D1693" t="str">
            <v>Non-Exempt,Non-Union</v>
          </cell>
          <cell r="E1693">
            <v>1018</v>
          </cell>
          <cell r="F1693" t="str">
            <v>Regulation &amp; External Affairs</v>
          </cell>
          <cell r="G1693">
            <v>2019</v>
          </cell>
          <cell r="H1693" t="str">
            <v>Assistant, Exec</v>
          </cell>
          <cell r="I1693" t="str">
            <v>Assistant, Exec</v>
          </cell>
          <cell r="J1693">
            <v>34968</v>
          </cell>
          <cell r="K1693">
            <v>36186</v>
          </cell>
          <cell r="L1693">
            <v>44133.120000000003</v>
          </cell>
          <cell r="M1693" t="str">
            <v xml:space="preserve">    43800.00</v>
          </cell>
          <cell r="N1693">
            <v>0.2</v>
          </cell>
          <cell r="O1693" t="str">
            <v>Donald N Furman</v>
          </cell>
          <cell r="P1693" t="str">
            <v>Furman, Donald N</v>
          </cell>
        </row>
        <row r="1694">
          <cell r="A1694">
            <v>70774</v>
          </cell>
          <cell r="B1694" t="str">
            <v>Adams</v>
          </cell>
          <cell r="C1694" t="str">
            <v>Theresa</v>
          </cell>
          <cell r="D1694" t="str">
            <v>Exempt</v>
          </cell>
          <cell r="E1694">
            <v>1079</v>
          </cell>
          <cell r="F1694" t="str">
            <v>Executive &amp; Strategy Services</v>
          </cell>
          <cell r="G1694">
            <v>2101</v>
          </cell>
          <cell r="H1694" t="str">
            <v>Director, Project Mgmt</v>
          </cell>
          <cell r="I1694" t="str">
            <v>Director, Project Mgmt</v>
          </cell>
          <cell r="J1694">
            <v>30868</v>
          </cell>
          <cell r="K1694">
            <v>36976</v>
          </cell>
          <cell r="L1694">
            <v>102976.08</v>
          </cell>
          <cell r="M1694" t="str">
            <v xml:space="preserve">   103100.00</v>
          </cell>
          <cell r="N1694">
            <v>0.4</v>
          </cell>
          <cell r="O1694" t="str">
            <v>Andy MacRitchie</v>
          </cell>
          <cell r="P1694" t="str">
            <v>MacRitchie, Andy</v>
          </cell>
        </row>
        <row r="1695">
          <cell r="A1695">
            <v>70782</v>
          </cell>
          <cell r="B1695" t="str">
            <v>Wines</v>
          </cell>
          <cell r="C1695" t="str">
            <v>Myrel</v>
          </cell>
          <cell r="D1695" t="str">
            <v>Exempt</v>
          </cell>
          <cell r="E1695">
            <v>876</v>
          </cell>
          <cell r="F1695" t="str">
            <v>ITSST EDW-Date Warehouse-Bus Whse</v>
          </cell>
          <cell r="G1695">
            <v>2133</v>
          </cell>
          <cell r="H1695" t="str">
            <v>IT Spclst, CS Gen - Ld/Sr</v>
          </cell>
          <cell r="I1695" t="str">
            <v>IT Spclst, CS Gen - Ld/Sr</v>
          </cell>
          <cell r="J1695">
            <v>34947</v>
          </cell>
          <cell r="K1695">
            <v>37606</v>
          </cell>
          <cell r="L1695">
            <v>91457.04</v>
          </cell>
          <cell r="M1695" t="str">
            <v xml:space="preserve">    85250.00</v>
          </cell>
          <cell r="N1695">
            <v>0.24</v>
          </cell>
          <cell r="O1695" t="str">
            <v>Sumanth Punyamurthula</v>
          </cell>
          <cell r="P1695" t="str">
            <v>Walje, A Richard</v>
          </cell>
        </row>
        <row r="1696">
          <cell r="A1696">
            <v>70814</v>
          </cell>
          <cell r="B1696" t="str">
            <v>Rush</v>
          </cell>
          <cell r="C1696" t="str">
            <v>Rodney</v>
          </cell>
          <cell r="D1696" t="str">
            <v>Exempt</v>
          </cell>
          <cell r="E1696">
            <v>1326</v>
          </cell>
          <cell r="F1696" t="str">
            <v>Enterprise Intel Systems</v>
          </cell>
          <cell r="G1696">
            <v>5207</v>
          </cell>
          <cell r="H1696" t="str">
            <v>Manager, Enterprise Syste</v>
          </cell>
          <cell r="I1696" t="str">
            <v>Manager, Enterprise Systems</v>
          </cell>
          <cell r="J1696">
            <v>35004</v>
          </cell>
          <cell r="K1696">
            <v>37206</v>
          </cell>
          <cell r="L1696">
            <v>96557.04</v>
          </cell>
          <cell r="M1696" t="str">
            <v xml:space="preserve">    92900.00</v>
          </cell>
          <cell r="N1696">
            <v>0.3</v>
          </cell>
          <cell r="O1696" t="str">
            <v>Terry K Payne</v>
          </cell>
          <cell r="P1696" t="str">
            <v>Walje, A Richard</v>
          </cell>
        </row>
        <row r="1697">
          <cell r="A1697">
            <v>70834</v>
          </cell>
          <cell r="B1697" t="str">
            <v>Miller</v>
          </cell>
          <cell r="C1697" t="str">
            <v>Sally</v>
          </cell>
          <cell r="D1697" t="str">
            <v>Exempt</v>
          </cell>
          <cell r="E1697">
            <v>174</v>
          </cell>
          <cell r="F1697" t="str">
            <v>Corp. Secretary</v>
          </cell>
          <cell r="G1697">
            <v>1979</v>
          </cell>
          <cell r="H1697" t="str">
            <v>Admntr, Shr Svcs - Ld/Sr</v>
          </cell>
          <cell r="I1697" t="str">
            <v>Admntr, Shr Svcs - Ld/Sr</v>
          </cell>
          <cell r="J1697">
            <v>35009</v>
          </cell>
          <cell r="K1697">
            <v>37946</v>
          </cell>
          <cell r="L1697">
            <v>53040</v>
          </cell>
          <cell r="M1697" t="str">
            <v xml:space="preserve">    54900.00</v>
          </cell>
          <cell r="N1697">
            <v>0.2</v>
          </cell>
          <cell r="O1697" t="str">
            <v>Nancy Arnett</v>
          </cell>
        </row>
        <row r="1698">
          <cell r="A1698">
            <v>70859</v>
          </cell>
          <cell r="B1698" t="str">
            <v>Day</v>
          </cell>
          <cell r="C1698" t="str">
            <v>Patti</v>
          </cell>
          <cell r="D1698" t="str">
            <v>Exempt</v>
          </cell>
          <cell r="E1698">
            <v>238</v>
          </cell>
          <cell r="F1698" t="str">
            <v>C&amp;T Front Office</v>
          </cell>
          <cell r="G1698">
            <v>2297</v>
          </cell>
          <cell r="H1698" t="str">
            <v>Trader, Engy Trans - Car</v>
          </cell>
          <cell r="I1698" t="str">
            <v>Trader, Engy Trans - Car</v>
          </cell>
          <cell r="J1698">
            <v>35051</v>
          </cell>
          <cell r="K1698">
            <v>37019</v>
          </cell>
          <cell r="L1698">
            <v>76123.199999999997</v>
          </cell>
          <cell r="M1698" t="str">
            <v xml:space="preserve">    71750.00</v>
          </cell>
          <cell r="N1698">
            <v>0.5</v>
          </cell>
          <cell r="O1698" t="str">
            <v>Todd W Carpenter</v>
          </cell>
          <cell r="P1698" t="str">
            <v>Watters, Stan K</v>
          </cell>
        </row>
        <row r="1699">
          <cell r="A1699">
            <v>70862</v>
          </cell>
          <cell r="B1699" t="str">
            <v>Riley</v>
          </cell>
          <cell r="C1699" t="str">
            <v>Terry</v>
          </cell>
          <cell r="D1699" t="str">
            <v>Exempt</v>
          </cell>
          <cell r="E1699">
            <v>238</v>
          </cell>
          <cell r="F1699" t="str">
            <v>C&amp;T Front Office</v>
          </cell>
          <cell r="G1699">
            <v>8717</v>
          </cell>
          <cell r="H1699" t="str">
            <v>Supervisor, Resource Plng</v>
          </cell>
          <cell r="I1699" t="str">
            <v>Supervisor, Resource Plng</v>
          </cell>
          <cell r="J1699">
            <v>30053</v>
          </cell>
          <cell r="K1699">
            <v>37890</v>
          </cell>
          <cell r="L1699">
            <v>94086</v>
          </cell>
          <cell r="M1699" t="str">
            <v xml:space="preserve">    82000.00</v>
          </cell>
          <cell r="N1699">
            <v>0.24</v>
          </cell>
          <cell r="O1699" t="str">
            <v>Mark H Smith</v>
          </cell>
          <cell r="P1699" t="str">
            <v>Watters, Stan K</v>
          </cell>
        </row>
        <row r="1700">
          <cell r="A1700">
            <v>70869</v>
          </cell>
          <cell r="B1700" t="str">
            <v>Jones Jr</v>
          </cell>
          <cell r="C1700" t="str">
            <v>Donald</v>
          </cell>
          <cell r="D1700" t="str">
            <v>Exempt</v>
          </cell>
          <cell r="E1700">
            <v>1025</v>
          </cell>
          <cell r="F1700" t="str">
            <v>Corp Long-Term DSM</v>
          </cell>
          <cell r="G1700">
            <v>2264</v>
          </cell>
          <cell r="H1700" t="str">
            <v>Sgmnt Mgr - Ld/Sr</v>
          </cell>
          <cell r="I1700" t="str">
            <v>Sgmnt Mgr - Ld/Sr</v>
          </cell>
          <cell r="J1700">
            <v>35017</v>
          </cell>
          <cell r="K1700">
            <v>37570</v>
          </cell>
          <cell r="L1700">
            <v>93356.160000000003</v>
          </cell>
          <cell r="M1700" t="str">
            <v xml:space="preserve">    90350.00</v>
          </cell>
          <cell r="N1700">
            <v>0.3</v>
          </cell>
          <cell r="O1700" t="str">
            <v>Jeff W Bumgarner</v>
          </cell>
          <cell r="P1700" t="str">
            <v>Walje, A Richard</v>
          </cell>
        </row>
        <row r="1701">
          <cell r="A1701">
            <v>70876</v>
          </cell>
          <cell r="B1701" t="str">
            <v>Rutledge</v>
          </cell>
          <cell r="C1701" t="str">
            <v>Gregory</v>
          </cell>
          <cell r="D1701" t="str">
            <v>Exempt</v>
          </cell>
          <cell r="E1701">
            <v>229</v>
          </cell>
          <cell r="F1701" t="str">
            <v>Community Services - East Region</v>
          </cell>
          <cell r="G1701">
            <v>6004</v>
          </cell>
          <cell r="H1701" t="str">
            <v>Cnslt, Community Relation</v>
          </cell>
          <cell r="I1701" t="str">
            <v>Cnslt, Community Relations (RCM)</v>
          </cell>
          <cell r="J1701">
            <v>35017</v>
          </cell>
          <cell r="K1701">
            <v>37114</v>
          </cell>
          <cell r="L1701">
            <v>90413.04</v>
          </cell>
          <cell r="M1701" t="str">
            <v xml:space="preserve">    90600.00</v>
          </cell>
          <cell r="N1701">
            <v>0.3</v>
          </cell>
          <cell r="O1701" t="str">
            <v>Roderick D Fisher</v>
          </cell>
          <cell r="P1701" t="str">
            <v>Walje, A Richard</v>
          </cell>
        </row>
        <row r="1702">
          <cell r="A1702">
            <v>70889</v>
          </cell>
          <cell r="B1702" t="str">
            <v>Malone</v>
          </cell>
          <cell r="C1702" t="str">
            <v>Marie</v>
          </cell>
          <cell r="D1702" t="str">
            <v>Non-Exempt,Non-Union</v>
          </cell>
          <cell r="E1702">
            <v>300</v>
          </cell>
          <cell r="F1702" t="str">
            <v>Revenue Requirements</v>
          </cell>
          <cell r="G1702">
            <v>2020</v>
          </cell>
          <cell r="H1702" t="str">
            <v>Assistant, Group/Indv</v>
          </cell>
          <cell r="I1702" t="str">
            <v>Assistant, Group/Indv</v>
          </cell>
          <cell r="J1702">
            <v>35016</v>
          </cell>
          <cell r="K1702">
            <v>35972</v>
          </cell>
          <cell r="L1702">
            <v>35762.160000000003</v>
          </cell>
          <cell r="M1702" t="str">
            <v xml:space="preserve">    36500.00</v>
          </cell>
          <cell r="N1702">
            <v>0.2</v>
          </cell>
          <cell r="O1702" t="str">
            <v>J Ted Weston</v>
          </cell>
          <cell r="P1702" t="str">
            <v>Larson, Donald D</v>
          </cell>
        </row>
        <row r="1703">
          <cell r="A1703">
            <v>70899</v>
          </cell>
          <cell r="B1703" t="str">
            <v>Meyer</v>
          </cell>
          <cell r="C1703" t="str">
            <v>Carole</v>
          </cell>
          <cell r="D1703" t="str">
            <v>Non-Exempt,Non-Union</v>
          </cell>
          <cell r="E1703">
            <v>181</v>
          </cell>
          <cell r="F1703" t="str">
            <v>Hydro Relicensing</v>
          </cell>
          <cell r="G1703">
            <v>2066</v>
          </cell>
          <cell r="H1703" t="str">
            <v>Coord, Project - Car</v>
          </cell>
          <cell r="I1703" t="str">
            <v>Coord, Project - Car</v>
          </cell>
          <cell r="J1703">
            <v>35030</v>
          </cell>
          <cell r="K1703">
            <v>37098</v>
          </cell>
          <cell r="L1703">
            <v>43306.080000000002</v>
          </cell>
          <cell r="M1703" t="str">
            <v xml:space="preserve">    43400.00</v>
          </cell>
          <cell r="N1703">
            <v>0.2</v>
          </cell>
          <cell r="O1703" t="str">
            <v>Therese B Lamb</v>
          </cell>
          <cell r="P1703" t="str">
            <v>Cunningham, Barry G</v>
          </cell>
        </row>
        <row r="1704">
          <cell r="A1704">
            <v>70908</v>
          </cell>
          <cell r="B1704" t="str">
            <v>Ritchey</v>
          </cell>
          <cell r="C1704" t="str">
            <v>Henry</v>
          </cell>
          <cell r="D1704" t="str">
            <v>Exempt</v>
          </cell>
          <cell r="E1704">
            <v>642</v>
          </cell>
          <cell r="F1704" t="str">
            <v>Jim Bridger Plant Administration</v>
          </cell>
          <cell r="G1704">
            <v>2307</v>
          </cell>
          <cell r="H1704" t="str">
            <v>Trainer, Techncl - Ld/Sr</v>
          </cell>
          <cell r="I1704" t="str">
            <v>Trainer, Techncl - Ld/Sr</v>
          </cell>
          <cell r="J1704">
            <v>29369</v>
          </cell>
          <cell r="K1704">
            <v>37145</v>
          </cell>
          <cell r="L1704">
            <v>67719.12</v>
          </cell>
          <cell r="M1704" t="str">
            <v xml:space="preserve">    65450.00</v>
          </cell>
          <cell r="N1704">
            <v>0.24</v>
          </cell>
          <cell r="O1704" t="str">
            <v>Jon D Christensen</v>
          </cell>
          <cell r="P1704" t="str">
            <v>Cunningham, Barry G</v>
          </cell>
        </row>
        <row r="1705">
          <cell r="A1705">
            <v>70922</v>
          </cell>
          <cell r="B1705" t="str">
            <v>Howison</v>
          </cell>
          <cell r="C1705" t="str">
            <v>Robert</v>
          </cell>
          <cell r="D1705" t="str">
            <v>Exempt</v>
          </cell>
          <cell r="E1705">
            <v>181</v>
          </cell>
          <cell r="F1705" t="str">
            <v>Hydro Relicensing</v>
          </cell>
          <cell r="G1705">
            <v>2252</v>
          </cell>
          <cell r="H1705" t="str">
            <v>Scientist, Env Snc - Ld/S</v>
          </cell>
          <cell r="I1705" t="str">
            <v>Scientist, Env Snc - Ld/Sr</v>
          </cell>
          <cell r="J1705">
            <v>35059</v>
          </cell>
          <cell r="K1705">
            <v>36567</v>
          </cell>
          <cell r="L1705">
            <v>65474.16</v>
          </cell>
          <cell r="M1705" t="str">
            <v xml:space="preserve">    69200.00</v>
          </cell>
          <cell r="N1705">
            <v>0.24</v>
          </cell>
          <cell r="O1705" t="str">
            <v>Toby Freeman</v>
          </cell>
          <cell r="P1705" t="str">
            <v>Cunningham, Barry G</v>
          </cell>
        </row>
        <row r="1706">
          <cell r="A1706">
            <v>70931</v>
          </cell>
          <cell r="B1706" t="str">
            <v>Kelly</v>
          </cell>
          <cell r="C1706" t="str">
            <v>Jennifer</v>
          </cell>
          <cell r="D1706" t="str">
            <v>Exempt</v>
          </cell>
          <cell r="E1706">
            <v>289</v>
          </cell>
          <cell r="F1706" t="str">
            <v>Hydro</v>
          </cell>
          <cell r="G1706">
            <v>2120</v>
          </cell>
          <cell r="H1706" t="str">
            <v>Engineer - Ld/Sr</v>
          </cell>
          <cell r="I1706" t="str">
            <v>Engineer - Ld/Sr</v>
          </cell>
          <cell r="J1706">
            <v>35053</v>
          </cell>
          <cell r="K1706">
            <v>37037</v>
          </cell>
          <cell r="L1706">
            <v>77607.839999999997</v>
          </cell>
          <cell r="M1706" t="str">
            <v xml:space="preserve">    80400.00</v>
          </cell>
          <cell r="N1706">
            <v>0.24</v>
          </cell>
          <cell r="O1706" t="str">
            <v>Douglas J Bornemeier</v>
          </cell>
          <cell r="P1706" t="str">
            <v>Cunningham, Barry G</v>
          </cell>
        </row>
        <row r="1707">
          <cell r="A1707">
            <v>70937</v>
          </cell>
          <cell r="B1707" t="str">
            <v>Jones</v>
          </cell>
          <cell r="C1707" t="str">
            <v>Hallie</v>
          </cell>
          <cell r="D1707" t="str">
            <v>Exempt</v>
          </cell>
          <cell r="E1707">
            <v>1025</v>
          </cell>
          <cell r="F1707" t="str">
            <v>Corp Long-Term DSM</v>
          </cell>
          <cell r="G1707">
            <v>2230</v>
          </cell>
          <cell r="H1707" t="str">
            <v>Prod Mgr - Car</v>
          </cell>
          <cell r="I1707" t="str">
            <v>Prod Mgr - Car</v>
          </cell>
          <cell r="J1707">
            <v>35077</v>
          </cell>
          <cell r="K1707">
            <v>37570</v>
          </cell>
          <cell r="L1707">
            <v>69218.16</v>
          </cell>
          <cell r="M1707" t="str">
            <v xml:space="preserve">    72350.00</v>
          </cell>
          <cell r="N1707">
            <v>0.24</v>
          </cell>
          <cell r="O1707" t="str">
            <v>Donald L Jones Jr</v>
          </cell>
          <cell r="P1707" t="str">
            <v>Walje, A Richard</v>
          </cell>
        </row>
        <row r="1708">
          <cell r="A1708">
            <v>71003</v>
          </cell>
          <cell r="B1708" t="str">
            <v>Bahls</v>
          </cell>
          <cell r="C1708" t="str">
            <v>Leslie</v>
          </cell>
          <cell r="D1708" t="str">
            <v>Exempt</v>
          </cell>
          <cell r="E1708">
            <v>1059</v>
          </cell>
          <cell r="F1708" t="str">
            <v>Field Engineering &amp; Standards</v>
          </cell>
          <cell r="G1708">
            <v>2090</v>
          </cell>
          <cell r="H1708" t="str">
            <v>Director, Engrg/Env</v>
          </cell>
          <cell r="I1708" t="str">
            <v>Director, Engrg/Env</v>
          </cell>
          <cell r="J1708">
            <v>35110</v>
          </cell>
          <cell r="K1708">
            <v>35972</v>
          </cell>
          <cell r="L1708">
            <v>120283.2</v>
          </cell>
          <cell r="M1708" t="str">
            <v xml:space="preserve">   114850.00</v>
          </cell>
          <cell r="N1708">
            <v>0.4</v>
          </cell>
          <cell r="O1708" t="str">
            <v>Brett S Allsup</v>
          </cell>
          <cell r="P1708" t="str">
            <v>Wright, Matthew</v>
          </cell>
        </row>
        <row r="1709">
          <cell r="A1709">
            <v>71005</v>
          </cell>
          <cell r="B1709" t="str">
            <v>Barr</v>
          </cell>
          <cell r="C1709" t="str">
            <v>Diane</v>
          </cell>
          <cell r="D1709" t="str">
            <v>Exempt</v>
          </cell>
          <cell r="E1709">
            <v>289</v>
          </cell>
          <cell r="F1709" t="str">
            <v>Hydro</v>
          </cell>
          <cell r="G1709">
            <v>1988</v>
          </cell>
          <cell r="H1709" t="str">
            <v>Analyst, Env - Ld/Sr</v>
          </cell>
          <cell r="I1709" t="str">
            <v>Analyst, Env - Ld/Sr</v>
          </cell>
          <cell r="J1709">
            <v>35106</v>
          </cell>
          <cell r="K1709">
            <v>37680</v>
          </cell>
          <cell r="L1709">
            <v>81051.12</v>
          </cell>
          <cell r="M1709" t="str">
            <v xml:space="preserve">    78000.00</v>
          </cell>
          <cell r="N1709">
            <v>0.24</v>
          </cell>
          <cell r="O1709" t="str">
            <v>Jerry A Roppe</v>
          </cell>
          <cell r="P1709" t="str">
            <v>Cunningham, Barry G</v>
          </cell>
        </row>
        <row r="1710">
          <cell r="A1710">
            <v>71052</v>
          </cell>
          <cell r="B1710" t="str">
            <v>Watkins</v>
          </cell>
          <cell r="C1710" t="str">
            <v>Elizabeth</v>
          </cell>
          <cell r="D1710" t="str">
            <v>Exempt</v>
          </cell>
          <cell r="E1710">
            <v>1024</v>
          </cell>
          <cell r="F1710" t="str">
            <v>Community &amp; Economic Development</v>
          </cell>
          <cell r="G1710">
            <v>2236</v>
          </cell>
          <cell r="H1710" t="str">
            <v>Proj Mgr - Ld/Sr</v>
          </cell>
          <cell r="I1710" t="str">
            <v>Proj Mgr - Ld/Sr</v>
          </cell>
          <cell r="J1710">
            <v>35101</v>
          </cell>
          <cell r="K1710">
            <v>37007</v>
          </cell>
          <cell r="L1710">
            <v>85991.039999999994</v>
          </cell>
          <cell r="M1710" t="str">
            <v xml:space="preserve">    88350.00</v>
          </cell>
          <cell r="N1710">
            <v>0.3</v>
          </cell>
          <cell r="O1710" t="str">
            <v>Carol L Hunter</v>
          </cell>
          <cell r="P1710" t="str">
            <v>Walje, A Richard</v>
          </cell>
        </row>
        <row r="1711">
          <cell r="A1711">
            <v>71097</v>
          </cell>
          <cell r="B1711" t="str">
            <v>Roberts</v>
          </cell>
          <cell r="C1711" t="str">
            <v>Thomas</v>
          </cell>
          <cell r="D1711" t="str">
            <v>Exempt</v>
          </cell>
          <cell r="E1711">
            <v>165</v>
          </cell>
          <cell r="F1711" t="str">
            <v>Fuels</v>
          </cell>
          <cell r="G1711">
            <v>3433</v>
          </cell>
          <cell r="H1711" t="str">
            <v>Sr Resource &amp; Fuels Eng</v>
          </cell>
          <cell r="I1711" t="str">
            <v>Sr Resource &amp; Fuels Eng</v>
          </cell>
          <cell r="J1711">
            <v>26995</v>
          </cell>
          <cell r="K1711">
            <v>34876</v>
          </cell>
          <cell r="L1711">
            <v>96336</v>
          </cell>
          <cell r="M1711" t="str">
            <v xml:space="preserve">    86987.00</v>
          </cell>
          <cell r="N1711">
            <v>0.24</v>
          </cell>
          <cell r="O1711" t="str">
            <v>David R Smaldone</v>
          </cell>
          <cell r="P1711" t="str">
            <v>Johansen, Judi A</v>
          </cell>
        </row>
        <row r="1712">
          <cell r="A1712">
            <v>71102</v>
          </cell>
          <cell r="B1712" t="str">
            <v>Schultz</v>
          </cell>
          <cell r="C1712" t="str">
            <v>Cynthia</v>
          </cell>
          <cell r="D1712" t="str">
            <v>Exempt</v>
          </cell>
          <cell r="E1712">
            <v>292</v>
          </cell>
          <cell r="F1712" t="str">
            <v>Hydro North</v>
          </cell>
          <cell r="G1712">
            <v>1975</v>
          </cell>
          <cell r="H1712" t="str">
            <v>Admntr, Safety - Car</v>
          </cell>
          <cell r="I1712" t="str">
            <v>Admntr, Safety - Car</v>
          </cell>
          <cell r="J1712">
            <v>35128</v>
          </cell>
          <cell r="K1712">
            <v>37681</v>
          </cell>
          <cell r="L1712">
            <v>53820</v>
          </cell>
          <cell r="M1712" t="str">
            <v xml:space="preserve">    62800.00</v>
          </cell>
          <cell r="N1712">
            <v>0.2</v>
          </cell>
          <cell r="O1712" t="str">
            <v>Dennis R Zerba</v>
          </cell>
          <cell r="P1712" t="str">
            <v>Cunningham, Barry G</v>
          </cell>
        </row>
        <row r="1713">
          <cell r="A1713">
            <v>71103</v>
          </cell>
          <cell r="B1713" t="str">
            <v>Wambaugh</v>
          </cell>
          <cell r="C1713" t="str">
            <v>Laurie</v>
          </cell>
          <cell r="D1713" t="str">
            <v>Exempt</v>
          </cell>
          <cell r="E1713">
            <v>244</v>
          </cell>
          <cell r="F1713" t="str">
            <v>Employee Benefits</v>
          </cell>
          <cell r="G1713">
            <v>1971</v>
          </cell>
          <cell r="H1713" t="str">
            <v>Admntr, HR - Assoc</v>
          </cell>
          <cell r="I1713" t="str">
            <v>Admntr, HR - Assoc</v>
          </cell>
          <cell r="J1713">
            <v>35135</v>
          </cell>
          <cell r="K1713">
            <v>36505</v>
          </cell>
          <cell r="L1713">
            <v>33920.160000000003</v>
          </cell>
          <cell r="M1713" t="str">
            <v xml:space="preserve">    40150.00</v>
          </cell>
          <cell r="N1713">
            <v>0.2</v>
          </cell>
          <cell r="O1713" t="str">
            <v>Julie A Lewis</v>
          </cell>
          <cell r="P1713" t="str">
            <v>Pittman, Michael J</v>
          </cell>
        </row>
        <row r="1714">
          <cell r="A1714">
            <v>71146</v>
          </cell>
          <cell r="B1714" t="str">
            <v>Nelson</v>
          </cell>
          <cell r="C1714" t="str">
            <v>Brian</v>
          </cell>
          <cell r="D1714" t="str">
            <v>Exempt</v>
          </cell>
          <cell r="E1714">
            <v>1403</v>
          </cell>
          <cell r="F1714" t="str">
            <v>ITAPP US Energy - Risk &amp; Credit</v>
          </cell>
          <cell r="G1714">
            <v>2057</v>
          </cell>
          <cell r="H1714" t="str">
            <v>Cnslt, Sys - Ld/Sr</v>
          </cell>
          <cell r="I1714" t="str">
            <v>Cnslt, Sys - Ld/Sr</v>
          </cell>
          <cell r="J1714">
            <v>35124</v>
          </cell>
          <cell r="K1714">
            <v>37330</v>
          </cell>
          <cell r="L1714">
            <v>104037.12</v>
          </cell>
          <cell r="M1714" t="str">
            <v xml:space="preserve">    95000.00</v>
          </cell>
          <cell r="N1714">
            <v>0.3</v>
          </cell>
          <cell r="O1714" t="str">
            <v>Michael A Schultz</v>
          </cell>
          <cell r="P1714" t="str">
            <v>Walje, A Richard</v>
          </cell>
        </row>
        <row r="1715">
          <cell r="A1715">
            <v>71204</v>
          </cell>
          <cell r="B1715" t="str">
            <v>Beane</v>
          </cell>
          <cell r="C1715" t="str">
            <v>Laura</v>
          </cell>
          <cell r="D1715" t="str">
            <v>Exempt</v>
          </cell>
          <cell r="E1715">
            <v>164</v>
          </cell>
          <cell r="F1715" t="str">
            <v>Regulation</v>
          </cell>
          <cell r="G1715">
            <v>2054</v>
          </cell>
          <cell r="H1715" t="str">
            <v>Cnslt, Rgltry - Car</v>
          </cell>
          <cell r="I1715" t="str">
            <v>Cnslt, Rgltry - Car</v>
          </cell>
          <cell r="J1715">
            <v>35129</v>
          </cell>
          <cell r="K1715">
            <v>36703</v>
          </cell>
          <cell r="L1715">
            <v>93486</v>
          </cell>
          <cell r="M1715" t="str">
            <v xml:space="preserve">    83750.00</v>
          </cell>
          <cell r="N1715">
            <v>0.24</v>
          </cell>
          <cell r="O1715" t="str">
            <v>Jeffrey A DiGenova</v>
          </cell>
          <cell r="P1715" t="str">
            <v>Larson, Donald D</v>
          </cell>
        </row>
        <row r="1716">
          <cell r="A1716">
            <v>71208</v>
          </cell>
          <cell r="B1716" t="str">
            <v>Hansen</v>
          </cell>
          <cell r="C1716" t="str">
            <v>Lori</v>
          </cell>
          <cell r="D1716" t="str">
            <v>Exempt</v>
          </cell>
          <cell r="E1716">
            <v>1065</v>
          </cell>
          <cell r="F1716" t="str">
            <v>C&amp;I Account Management</v>
          </cell>
          <cell r="G1716">
            <v>1952</v>
          </cell>
          <cell r="H1716" t="str">
            <v>Acct Mgr, Corporate</v>
          </cell>
          <cell r="I1716" t="str">
            <v>Acct Mgr, Corporate</v>
          </cell>
          <cell r="J1716">
            <v>35131</v>
          </cell>
          <cell r="K1716">
            <v>35576</v>
          </cell>
          <cell r="L1716">
            <v>79784.160000000003</v>
          </cell>
          <cell r="M1716" t="str">
            <v xml:space="preserve">    92900.00</v>
          </cell>
          <cell r="N1716">
            <v>0.3</v>
          </cell>
          <cell r="O1716" t="str">
            <v>David J Spalding</v>
          </cell>
          <cell r="P1716" t="str">
            <v>Wright, Matthew</v>
          </cell>
        </row>
        <row r="1717">
          <cell r="A1717">
            <v>71249</v>
          </cell>
          <cell r="B1717" t="str">
            <v>Sacks</v>
          </cell>
          <cell r="C1717" t="str">
            <v>Tanya</v>
          </cell>
          <cell r="D1717" t="str">
            <v>Exempt</v>
          </cell>
          <cell r="E1717">
            <v>176</v>
          </cell>
          <cell r="F1717" t="str">
            <v>Treasury</v>
          </cell>
          <cell r="G1717">
            <v>2183</v>
          </cell>
          <cell r="H1717" t="str">
            <v>Manager, Trsry</v>
          </cell>
          <cell r="I1717" t="str">
            <v>Manager, Trsry</v>
          </cell>
          <cell r="J1717">
            <v>30515</v>
          </cell>
          <cell r="K1717">
            <v>36028</v>
          </cell>
          <cell r="L1717">
            <v>97012.08</v>
          </cell>
          <cell r="M1717" t="str">
            <v xml:space="preserve">    92950.00</v>
          </cell>
          <cell r="N1717">
            <v>0.3</v>
          </cell>
          <cell r="O1717" t="str">
            <v>Bruce N Williams</v>
          </cell>
          <cell r="P1717" t="str">
            <v>Williams, Bruce N</v>
          </cell>
        </row>
        <row r="1718">
          <cell r="A1718">
            <v>71315</v>
          </cell>
          <cell r="B1718" t="str">
            <v>Roman</v>
          </cell>
          <cell r="C1718" t="str">
            <v>Debra</v>
          </cell>
          <cell r="D1718" t="str">
            <v>Exempt</v>
          </cell>
          <cell r="E1718">
            <v>1351</v>
          </cell>
          <cell r="F1718" t="str">
            <v>Desktop</v>
          </cell>
          <cell r="G1718">
            <v>2139</v>
          </cell>
          <cell r="H1718" t="str">
            <v>IT Spclst, Dsk Spt - Ld/S</v>
          </cell>
          <cell r="I1718" t="str">
            <v>IT Spclst, Dsk Spt - Ld/Sr</v>
          </cell>
          <cell r="J1718">
            <v>28289</v>
          </cell>
          <cell r="K1718">
            <v>36083</v>
          </cell>
          <cell r="L1718">
            <v>65073.120000000003</v>
          </cell>
          <cell r="M1718" t="str">
            <v xml:space="preserve">    62000.00</v>
          </cell>
          <cell r="N1718">
            <v>0.24</v>
          </cell>
          <cell r="O1718" t="str">
            <v>Karen L Hefner</v>
          </cell>
          <cell r="P1718" t="str">
            <v>Walje, A Richard</v>
          </cell>
        </row>
        <row r="1719">
          <cell r="A1719">
            <v>71328</v>
          </cell>
          <cell r="B1719" t="str">
            <v>Johnson</v>
          </cell>
          <cell r="C1719" t="str">
            <v>Paul</v>
          </cell>
          <cell r="D1719" t="str">
            <v>Exempt</v>
          </cell>
          <cell r="E1719">
            <v>238</v>
          </cell>
          <cell r="F1719" t="str">
            <v>C&amp;T Front Office</v>
          </cell>
          <cell r="G1719">
            <v>5645</v>
          </cell>
          <cell r="H1719" t="str">
            <v>Pwr Mktr/Orig - Car</v>
          </cell>
          <cell r="I1719" t="str">
            <v>Pwr Mktr/Orig - Car</v>
          </cell>
          <cell r="J1719">
            <v>35156</v>
          </cell>
          <cell r="K1719">
            <v>37175</v>
          </cell>
          <cell r="L1719">
            <v>107997.12</v>
          </cell>
          <cell r="M1719" t="str">
            <v xml:space="preserve">   107900.00</v>
          </cell>
          <cell r="N1719">
            <v>0.7</v>
          </cell>
          <cell r="O1719" t="str">
            <v>Richard S Bayless</v>
          </cell>
          <cell r="P1719" t="str">
            <v>MacRitchie, Andy</v>
          </cell>
        </row>
        <row r="1720">
          <cell r="A1720">
            <v>71467</v>
          </cell>
          <cell r="B1720" t="str">
            <v>Davis</v>
          </cell>
          <cell r="C1720" t="str">
            <v>Stacey</v>
          </cell>
          <cell r="D1720" t="str">
            <v>Exempt</v>
          </cell>
          <cell r="E1720">
            <v>597</v>
          </cell>
          <cell r="F1720" t="str">
            <v>Cust Collection Cent- Inactive Collects</v>
          </cell>
          <cell r="G1720">
            <v>2270</v>
          </cell>
          <cell r="H1720" t="str">
            <v>Supervisor, Cust Svc</v>
          </cell>
          <cell r="I1720" t="str">
            <v>Supervisor, Cust Svc</v>
          </cell>
          <cell r="J1720">
            <v>35177</v>
          </cell>
          <cell r="K1720">
            <v>37540</v>
          </cell>
          <cell r="L1720">
            <v>53924.160000000003</v>
          </cell>
          <cell r="M1720" t="str">
            <v xml:space="preserve">    61400.00</v>
          </cell>
          <cell r="N1720">
            <v>0.2</v>
          </cell>
          <cell r="O1720" t="str">
            <v>Julene D Martinez</v>
          </cell>
          <cell r="P1720" t="str">
            <v>Wright, Matthew</v>
          </cell>
        </row>
        <row r="1721">
          <cell r="A1721">
            <v>71482</v>
          </cell>
          <cell r="B1721" t="str">
            <v>Hammer</v>
          </cell>
          <cell r="C1721" t="str">
            <v>Damon</v>
          </cell>
          <cell r="D1721" t="str">
            <v>Exempt</v>
          </cell>
          <cell r="E1721">
            <v>1531</v>
          </cell>
          <cell r="F1721" t="str">
            <v>Cust Svc Performance Rptg</v>
          </cell>
          <cell r="G1721">
            <v>2003</v>
          </cell>
          <cell r="H1721" t="str">
            <v>Analyst, Process - Ld/Sr</v>
          </cell>
          <cell r="I1721" t="str">
            <v>Analyst, Process - Ld/Sr</v>
          </cell>
          <cell r="J1721">
            <v>35177</v>
          </cell>
          <cell r="K1721">
            <v>38179</v>
          </cell>
          <cell r="L1721">
            <v>58000.08</v>
          </cell>
          <cell r="M1721" t="str">
            <v xml:space="preserve">    68300.00</v>
          </cell>
          <cell r="N1721">
            <v>0.24</v>
          </cell>
          <cell r="O1721" t="str">
            <v>Anthony B Worthington</v>
          </cell>
          <cell r="P1721" t="str">
            <v>Wright, Matthew</v>
          </cell>
        </row>
        <row r="1722">
          <cell r="A1722">
            <v>71515</v>
          </cell>
          <cell r="B1722" t="str">
            <v>Roholt</v>
          </cell>
          <cell r="C1722" t="str">
            <v>M Brent</v>
          </cell>
          <cell r="D1722" t="str">
            <v>Exempt</v>
          </cell>
          <cell r="E1722">
            <v>77</v>
          </cell>
          <cell r="F1722" t="str">
            <v>Transmission Dispatch</v>
          </cell>
          <cell r="G1722">
            <v>2271</v>
          </cell>
          <cell r="H1722" t="str">
            <v>Supervisor, Dispatch</v>
          </cell>
          <cell r="I1722" t="str">
            <v>Grid Opr Supervisor</v>
          </cell>
          <cell r="J1722">
            <v>29322</v>
          </cell>
          <cell r="K1722">
            <v>35972</v>
          </cell>
          <cell r="L1722">
            <v>87694.080000000002</v>
          </cell>
          <cell r="M1722" t="str">
            <v xml:space="preserve">    89250.00</v>
          </cell>
          <cell r="N1722">
            <v>0.24</v>
          </cell>
          <cell r="O1722" t="str">
            <v>Norman F Stanley</v>
          </cell>
          <cell r="P1722" t="str">
            <v>Wright, Matthew</v>
          </cell>
        </row>
        <row r="1723">
          <cell r="A1723">
            <v>71597</v>
          </cell>
          <cell r="B1723" t="str">
            <v>Roppe</v>
          </cell>
          <cell r="C1723" t="str">
            <v>Jerry</v>
          </cell>
          <cell r="D1723" t="str">
            <v>Exempt</v>
          </cell>
          <cell r="E1723">
            <v>289</v>
          </cell>
          <cell r="F1723" t="str">
            <v>Hydro</v>
          </cell>
          <cell r="G1723">
            <v>2165</v>
          </cell>
          <cell r="H1723" t="str">
            <v>Manager, Engrg/Env</v>
          </cell>
          <cell r="I1723" t="str">
            <v>Manager, Engrg/Env</v>
          </cell>
          <cell r="J1723">
            <v>29808</v>
          </cell>
          <cell r="K1723">
            <v>35972</v>
          </cell>
          <cell r="L1723">
            <v>101651.04</v>
          </cell>
          <cell r="M1723" t="str">
            <v xml:space="preserve">   102450.00</v>
          </cell>
          <cell r="N1723">
            <v>0.3</v>
          </cell>
          <cell r="O1723" t="str">
            <v>Timothy C O'Connor</v>
          </cell>
          <cell r="P1723" t="str">
            <v>Cunningham, Barry G</v>
          </cell>
        </row>
        <row r="1724">
          <cell r="A1724">
            <v>71741</v>
          </cell>
          <cell r="B1724" t="str">
            <v>Constantinescu</v>
          </cell>
          <cell r="C1724" t="str">
            <v>Carmen</v>
          </cell>
          <cell r="D1724" t="str">
            <v>Non-Exempt,Non-Union</v>
          </cell>
          <cell r="E1724">
            <v>1252</v>
          </cell>
          <cell r="F1724" t="str">
            <v>Construction Mapping</v>
          </cell>
          <cell r="G1724">
            <v>8284</v>
          </cell>
          <cell r="H1724" t="str">
            <v>Specialist, Drafting - Ca</v>
          </cell>
          <cell r="I1724" t="str">
            <v>Specialist, Drafting - Car</v>
          </cell>
          <cell r="J1724">
            <v>35181</v>
          </cell>
          <cell r="K1724">
            <v>35972</v>
          </cell>
          <cell r="L1724">
            <v>35578.080000000002</v>
          </cell>
          <cell r="M1724" t="str">
            <v xml:space="preserve">    37450.00</v>
          </cell>
          <cell r="N1724">
            <v>0.2</v>
          </cell>
          <cell r="O1724" t="str">
            <v>Kenneth G Staples</v>
          </cell>
          <cell r="P1724" t="str">
            <v>Wright, Matthew</v>
          </cell>
        </row>
        <row r="1725">
          <cell r="A1725">
            <v>71795</v>
          </cell>
          <cell r="B1725" t="str">
            <v>Rossetti</v>
          </cell>
          <cell r="C1725" t="str">
            <v>William</v>
          </cell>
          <cell r="D1725" t="str">
            <v>Exempt</v>
          </cell>
          <cell r="E1725">
            <v>643</v>
          </cell>
          <cell r="F1725" t="str">
            <v>Jim Bridger Plant Maintenance</v>
          </cell>
          <cell r="G1725">
            <v>2278</v>
          </cell>
          <cell r="H1725" t="str">
            <v>Supervisor, Plant</v>
          </cell>
          <cell r="I1725" t="str">
            <v>Supervisor, Plant</v>
          </cell>
          <cell r="J1725">
            <v>27487</v>
          </cell>
          <cell r="K1725">
            <v>35972</v>
          </cell>
          <cell r="L1725">
            <v>77785.2</v>
          </cell>
          <cell r="M1725" t="str">
            <v xml:space="preserve">    71500.00</v>
          </cell>
          <cell r="N1725">
            <v>0.24</v>
          </cell>
          <cell r="O1725" t="str">
            <v>Phillip C Johnson</v>
          </cell>
          <cell r="P1725" t="str">
            <v>Cunningham, Barry G</v>
          </cell>
        </row>
        <row r="1726">
          <cell r="A1726">
            <v>72055</v>
          </cell>
          <cell r="B1726" t="str">
            <v>Roy</v>
          </cell>
          <cell r="C1726" t="str">
            <v>Sandy</v>
          </cell>
          <cell r="D1726" t="str">
            <v>Exempt</v>
          </cell>
          <cell r="E1726">
            <v>1402</v>
          </cell>
          <cell r="F1726" t="str">
            <v>IT APP PS CWES Commerical &amp; Trading</v>
          </cell>
          <cell r="G1726">
            <v>2057</v>
          </cell>
          <cell r="H1726" t="str">
            <v>Cnslt, Sys - Ld/Sr</v>
          </cell>
          <cell r="I1726" t="str">
            <v>Cnslt, Sys - Ld/Sr</v>
          </cell>
          <cell r="J1726">
            <v>29822</v>
          </cell>
          <cell r="K1726">
            <v>37330</v>
          </cell>
          <cell r="L1726">
            <v>96628.08</v>
          </cell>
          <cell r="M1726" t="str">
            <v xml:space="preserve">    95000.00</v>
          </cell>
          <cell r="N1726">
            <v>0.3</v>
          </cell>
          <cell r="O1726" t="str">
            <v>Michael A Schultz</v>
          </cell>
          <cell r="P1726" t="str">
            <v>Walje, A Richard</v>
          </cell>
        </row>
        <row r="1727">
          <cell r="A1727">
            <v>72196</v>
          </cell>
          <cell r="B1727" t="str">
            <v>Ruffini</v>
          </cell>
          <cell r="C1727" t="str">
            <v>Leroy</v>
          </cell>
          <cell r="D1727" t="str">
            <v>Exempt</v>
          </cell>
          <cell r="E1727">
            <v>644</v>
          </cell>
          <cell r="F1727" t="str">
            <v>Jim Bridger Plant Operations</v>
          </cell>
          <cell r="G1727">
            <v>2172</v>
          </cell>
          <cell r="H1727" t="str">
            <v>Manager, Plant</v>
          </cell>
          <cell r="I1727" t="str">
            <v>Manager, Plant</v>
          </cell>
          <cell r="J1727">
            <v>28037</v>
          </cell>
          <cell r="K1727">
            <v>37291</v>
          </cell>
          <cell r="L1727">
            <v>111625.2</v>
          </cell>
          <cell r="M1727" t="str">
            <v xml:space="preserve">   101550.00</v>
          </cell>
          <cell r="N1727">
            <v>0.3</v>
          </cell>
          <cell r="O1727" t="str">
            <v>Robert P Arambel</v>
          </cell>
          <cell r="P1727" t="str">
            <v>Cunningham, Barry G</v>
          </cell>
        </row>
        <row r="1728">
          <cell r="A1728">
            <v>72345</v>
          </cell>
          <cell r="B1728" t="str">
            <v>Rush</v>
          </cell>
          <cell r="C1728" t="str">
            <v>Edward</v>
          </cell>
          <cell r="D1728" t="str">
            <v>Exempt</v>
          </cell>
          <cell r="E1728">
            <v>1083</v>
          </cell>
          <cell r="F1728" t="str">
            <v>RE Right of Way Services</v>
          </cell>
          <cell r="G1728">
            <v>2239</v>
          </cell>
          <cell r="H1728" t="str">
            <v>Prpty Agnt - Ld/Sr</v>
          </cell>
          <cell r="I1728" t="str">
            <v>Prpty Agnt - Ld/Sr</v>
          </cell>
          <cell r="J1728">
            <v>26017</v>
          </cell>
          <cell r="K1728">
            <v>37942</v>
          </cell>
          <cell r="L1728">
            <v>71558.16</v>
          </cell>
          <cell r="M1728" t="str">
            <v xml:space="preserve">    74700.00</v>
          </cell>
          <cell r="N1728">
            <v>0.24</v>
          </cell>
          <cell r="O1728" t="str">
            <v>Patti J Perigo</v>
          </cell>
          <cell r="P1728" t="str">
            <v>MacRitchie, Andy</v>
          </cell>
        </row>
        <row r="1729">
          <cell r="A1729">
            <v>72702</v>
          </cell>
          <cell r="B1729" t="str">
            <v>Ryan</v>
          </cell>
          <cell r="C1729" t="str">
            <v>John</v>
          </cell>
          <cell r="D1729" t="str">
            <v>Exempt</v>
          </cell>
          <cell r="E1729">
            <v>526</v>
          </cell>
          <cell r="F1729" t="str">
            <v>Business Planning &amp; Strategy Analysis</v>
          </cell>
          <cell r="G1729">
            <v>7556</v>
          </cell>
          <cell r="H1729" t="str">
            <v>Director, Plng/Fincl Anly</v>
          </cell>
          <cell r="I1729" t="str">
            <v>Director, Plng/Fincl Anly</v>
          </cell>
          <cell r="J1729">
            <v>30004</v>
          </cell>
          <cell r="K1729">
            <v>37135</v>
          </cell>
          <cell r="L1729">
            <v>141625.20000000001</v>
          </cell>
          <cell r="M1729" t="str">
            <v xml:space="preserve">   128150.00</v>
          </cell>
          <cell r="N1729">
            <v>0.4</v>
          </cell>
          <cell r="O1729" t="str">
            <v>Alex Tait</v>
          </cell>
          <cell r="P1729" t="str">
            <v>MacRitchie, Andy</v>
          </cell>
        </row>
        <row r="1730">
          <cell r="A1730">
            <v>72850</v>
          </cell>
          <cell r="B1730" t="str">
            <v>Sabec</v>
          </cell>
          <cell r="C1730" t="str">
            <v>Paul</v>
          </cell>
          <cell r="D1730" t="str">
            <v>Exempt</v>
          </cell>
          <cell r="E1730">
            <v>652</v>
          </cell>
          <cell r="F1730" t="str">
            <v>Dave Johnston Production</v>
          </cell>
          <cell r="G1730">
            <v>2120</v>
          </cell>
          <cell r="H1730" t="str">
            <v>Engineer - Ld/Sr</v>
          </cell>
          <cell r="I1730" t="str">
            <v>Engineer - Ld/Sr</v>
          </cell>
          <cell r="J1730">
            <v>29174</v>
          </cell>
          <cell r="K1730">
            <v>35972</v>
          </cell>
          <cell r="L1730">
            <v>84214.080000000002</v>
          </cell>
          <cell r="M1730" t="str">
            <v xml:space="preserve">    80400.00</v>
          </cell>
          <cell r="N1730">
            <v>0.24</v>
          </cell>
          <cell r="O1730" t="str">
            <v>Mark T Panasuk</v>
          </cell>
          <cell r="P1730" t="str">
            <v>Cunningham, Barry G</v>
          </cell>
        </row>
        <row r="1731">
          <cell r="A1731">
            <v>72957</v>
          </cell>
          <cell r="B1731" t="str">
            <v>Snider</v>
          </cell>
          <cell r="C1731" t="str">
            <v>Nancy</v>
          </cell>
          <cell r="D1731" t="str">
            <v>Exempt</v>
          </cell>
          <cell r="E1731">
            <v>827</v>
          </cell>
          <cell r="F1731" t="str">
            <v>Project Management West</v>
          </cell>
          <cell r="G1731">
            <v>8544</v>
          </cell>
          <cell r="H1731" t="str">
            <v>Analyst, Business - Ld/Sr</v>
          </cell>
          <cell r="I1731" t="str">
            <v>Analyst, Business - Ld/Sr</v>
          </cell>
          <cell r="J1731">
            <v>29215</v>
          </cell>
          <cell r="K1731">
            <v>37875</v>
          </cell>
          <cell r="L1731">
            <v>54905.04</v>
          </cell>
          <cell r="M1731" t="str">
            <v xml:space="preserve">    66150.00</v>
          </cell>
          <cell r="N1731">
            <v>0.24</v>
          </cell>
          <cell r="O1731" t="str">
            <v>Brian E Fritz</v>
          </cell>
          <cell r="P1731" t="str">
            <v>Wright, Matthew</v>
          </cell>
        </row>
        <row r="1732">
          <cell r="A1732">
            <v>73035</v>
          </cell>
          <cell r="B1732" t="str">
            <v>Ooten</v>
          </cell>
          <cell r="C1732" t="str">
            <v>Chad</v>
          </cell>
          <cell r="D1732" t="str">
            <v>Exempt</v>
          </cell>
          <cell r="E1732">
            <v>1276</v>
          </cell>
          <cell r="F1732" t="str">
            <v>Power Delivery Safety &amp; Environmental</v>
          </cell>
          <cell r="G1732">
            <v>1975</v>
          </cell>
          <cell r="H1732" t="str">
            <v>Admntr, Safety - Car</v>
          </cell>
          <cell r="I1732" t="str">
            <v>Admntr, Safety - Car</v>
          </cell>
          <cell r="J1732">
            <v>35227</v>
          </cell>
          <cell r="K1732">
            <v>37691</v>
          </cell>
          <cell r="L1732">
            <v>65675.039999999994</v>
          </cell>
          <cell r="M1732" t="str">
            <v xml:space="preserve">    62800.00</v>
          </cell>
          <cell r="N1732">
            <v>0.2</v>
          </cell>
          <cell r="O1732" t="str">
            <v>R Scott Archer</v>
          </cell>
          <cell r="P1732" t="str">
            <v>Wright, Matthew</v>
          </cell>
        </row>
        <row r="1733">
          <cell r="A1733">
            <v>73038</v>
          </cell>
          <cell r="B1733" t="str">
            <v>Dexheimer</v>
          </cell>
          <cell r="C1733" t="str">
            <v>Lisa</v>
          </cell>
          <cell r="D1733" t="str">
            <v>Exempt</v>
          </cell>
          <cell r="E1733">
            <v>1531</v>
          </cell>
          <cell r="F1733" t="str">
            <v>Cust Svc Performance Rptg</v>
          </cell>
          <cell r="G1733">
            <v>8543</v>
          </cell>
          <cell r="H1733" t="str">
            <v>Analyst, Business - Car</v>
          </cell>
          <cell r="I1733" t="str">
            <v>Analyst, Business - Car</v>
          </cell>
          <cell r="J1733">
            <v>35235</v>
          </cell>
          <cell r="K1733">
            <v>36423</v>
          </cell>
          <cell r="L1733">
            <v>48974.16</v>
          </cell>
          <cell r="M1733" t="str">
            <v xml:space="preserve">    54250.00</v>
          </cell>
          <cell r="N1733">
            <v>0.2</v>
          </cell>
          <cell r="O1733" t="str">
            <v>Anthony B Worthington</v>
          </cell>
          <cell r="P1733" t="str">
            <v>Wright, Matthew</v>
          </cell>
        </row>
        <row r="1734">
          <cell r="A1734">
            <v>73042</v>
          </cell>
          <cell r="B1734" t="str">
            <v>Berreth</v>
          </cell>
          <cell r="C1734" t="str">
            <v>Allen</v>
          </cell>
          <cell r="D1734" t="str">
            <v>Exempt</v>
          </cell>
          <cell r="E1734">
            <v>431</v>
          </cell>
          <cell r="F1734" t="str">
            <v>T&amp;D Business Improvement</v>
          </cell>
          <cell r="G1734">
            <v>7553</v>
          </cell>
          <cell r="H1734" t="str">
            <v>Manager, Fin/Actng</v>
          </cell>
          <cell r="I1734" t="str">
            <v>Manager, Fin/Actng</v>
          </cell>
          <cell r="J1734">
            <v>35219</v>
          </cell>
          <cell r="K1734">
            <v>37963</v>
          </cell>
          <cell r="L1734">
            <v>84460.08</v>
          </cell>
          <cell r="M1734" t="str">
            <v xml:space="preserve">    86050.00</v>
          </cell>
          <cell r="N1734">
            <v>0.3</v>
          </cell>
          <cell r="O1734" t="str">
            <v>Stuart Kelly</v>
          </cell>
          <cell r="P1734" t="str">
            <v>Wright, Matthew</v>
          </cell>
        </row>
        <row r="1735">
          <cell r="A1735">
            <v>73077</v>
          </cell>
          <cell r="B1735" t="str">
            <v>Salvino</v>
          </cell>
          <cell r="C1735" t="str">
            <v>Melanie</v>
          </cell>
          <cell r="D1735" t="str">
            <v>Exempt</v>
          </cell>
          <cell r="E1735">
            <v>300</v>
          </cell>
          <cell r="F1735" t="str">
            <v>Revenue Requirements</v>
          </cell>
          <cell r="G1735">
            <v>2006</v>
          </cell>
          <cell r="H1735" t="str">
            <v>Analyst, Rgltry - Ld/Sr</v>
          </cell>
          <cell r="I1735" t="str">
            <v>Analyst, Rgltry - Ld/Sr</v>
          </cell>
          <cell r="J1735">
            <v>29619</v>
          </cell>
          <cell r="K1735">
            <v>35972</v>
          </cell>
          <cell r="L1735">
            <v>72969.119999999995</v>
          </cell>
          <cell r="M1735" t="str">
            <v xml:space="preserve">    69800.00</v>
          </cell>
          <cell r="N1735">
            <v>0.24</v>
          </cell>
          <cell r="O1735" t="str">
            <v>David L Taylor</v>
          </cell>
          <cell r="P1735" t="str">
            <v>Larson, Donald D</v>
          </cell>
        </row>
        <row r="1736">
          <cell r="A1736">
            <v>73175</v>
          </cell>
          <cell r="B1736" t="str">
            <v>Samson</v>
          </cell>
          <cell r="C1736" t="str">
            <v>Robert</v>
          </cell>
          <cell r="D1736" t="str">
            <v>Exempt</v>
          </cell>
          <cell r="E1736">
            <v>85</v>
          </cell>
          <cell r="F1736" t="str">
            <v>IT CDS Controller</v>
          </cell>
          <cell r="G1736">
            <v>7544</v>
          </cell>
          <cell r="H1736" t="str">
            <v>Analyst, Fin/Actng - Ld/S</v>
          </cell>
          <cell r="I1736" t="str">
            <v>Analyst, Fincl/Actng - Ld/Sr</v>
          </cell>
          <cell r="J1736">
            <v>29374</v>
          </cell>
          <cell r="K1736">
            <v>37197</v>
          </cell>
          <cell r="L1736">
            <v>69617.039999999994</v>
          </cell>
          <cell r="M1736" t="str">
            <v xml:space="preserve">    66150.00</v>
          </cell>
          <cell r="N1736">
            <v>0.24</v>
          </cell>
          <cell r="O1736" t="str">
            <v>Nancy Kent</v>
          </cell>
          <cell r="P1736" t="str">
            <v>Walje, A Richard</v>
          </cell>
        </row>
        <row r="1737">
          <cell r="A1737">
            <v>73314</v>
          </cell>
          <cell r="B1737" t="str">
            <v>Cunningham</v>
          </cell>
          <cell r="C1737" t="str">
            <v>Connie</v>
          </cell>
          <cell r="D1737" t="str">
            <v>Non-Exempt,Non-Union</v>
          </cell>
          <cell r="E1737">
            <v>293</v>
          </cell>
          <cell r="F1737" t="str">
            <v>Hydro South</v>
          </cell>
          <cell r="G1737">
            <v>2058</v>
          </cell>
          <cell r="H1737" t="str">
            <v>Cook</v>
          </cell>
          <cell r="I1737" t="str">
            <v>Cook</v>
          </cell>
          <cell r="J1737">
            <v>35209</v>
          </cell>
          <cell r="K1737">
            <v>35972</v>
          </cell>
          <cell r="L1737">
            <v>26001.119999999999</v>
          </cell>
          <cell r="M1737" t="str">
            <v xml:space="preserve">    22800.00</v>
          </cell>
          <cell r="N1737">
            <v>0.2</v>
          </cell>
          <cell r="O1737" t="str">
            <v>Charles M Martin</v>
          </cell>
          <cell r="P1737" t="str">
            <v>Cunningham, Barry G</v>
          </cell>
        </row>
        <row r="1738">
          <cell r="A1738">
            <v>73334</v>
          </cell>
          <cell r="B1738" t="str">
            <v>Pananen</v>
          </cell>
          <cell r="C1738" t="str">
            <v>Lauren</v>
          </cell>
          <cell r="D1738" t="str">
            <v>Exempt</v>
          </cell>
          <cell r="E1738">
            <v>1054</v>
          </cell>
          <cell r="F1738" t="str">
            <v>Metering Asset</v>
          </cell>
          <cell r="G1738">
            <v>2121</v>
          </cell>
          <cell r="H1738" t="str">
            <v>Engineer - Princ</v>
          </cell>
          <cell r="I1738" t="str">
            <v>Engineer - Princ</v>
          </cell>
          <cell r="J1738">
            <v>35289</v>
          </cell>
          <cell r="K1738">
            <v>35972</v>
          </cell>
          <cell r="L1738">
            <v>89928</v>
          </cell>
          <cell r="M1738" t="str">
            <v xml:space="preserve">    94950.00</v>
          </cell>
          <cell r="N1738">
            <v>0.3</v>
          </cell>
          <cell r="O1738" t="str">
            <v>Douglas L Marx</v>
          </cell>
          <cell r="P1738" t="str">
            <v>Wright, Matthew</v>
          </cell>
        </row>
        <row r="1739">
          <cell r="A1739">
            <v>73335</v>
          </cell>
          <cell r="B1739" t="str">
            <v>Bourdeaux</v>
          </cell>
          <cell r="C1739" t="str">
            <v>Richard</v>
          </cell>
          <cell r="D1739" t="str">
            <v>Exempt</v>
          </cell>
          <cell r="E1739">
            <v>288</v>
          </cell>
          <cell r="F1739" t="str">
            <v>Fuels, Interwest &amp; Mining Subs</v>
          </cell>
          <cell r="G1739">
            <v>2527</v>
          </cell>
          <cell r="H1739" t="str">
            <v>Sr Planning &amp; Dev Eng</v>
          </cell>
          <cell r="I1739" t="str">
            <v>Sr Planning &amp; Dev Eng</v>
          </cell>
          <cell r="J1739">
            <v>35275</v>
          </cell>
          <cell r="K1739">
            <v>35275</v>
          </cell>
          <cell r="L1739">
            <v>109464</v>
          </cell>
          <cell r="M1739" t="str">
            <v xml:space="preserve">   106936.00</v>
          </cell>
          <cell r="N1739">
            <v>0.35</v>
          </cell>
          <cell r="O1739" t="str">
            <v>Anthony C Pollastro</v>
          </cell>
          <cell r="P1739" t="str">
            <v>Johansen, Judi A</v>
          </cell>
        </row>
        <row r="1740">
          <cell r="A1740">
            <v>73337</v>
          </cell>
          <cell r="B1740" t="str">
            <v>Anderson</v>
          </cell>
          <cell r="C1740" t="str">
            <v>Phyllis</v>
          </cell>
          <cell r="D1740" t="str">
            <v>Exempt</v>
          </cell>
          <cell r="E1740">
            <v>280</v>
          </cell>
          <cell r="F1740" t="str">
            <v>C&amp;T Planning</v>
          </cell>
          <cell r="G1740">
            <v>7547</v>
          </cell>
          <cell r="H1740" t="str">
            <v>Analyst, Plng/Fincl Anly</v>
          </cell>
          <cell r="I1740" t="str">
            <v>Analyst, Plng/Fincl Anly - Ld/Sr</v>
          </cell>
          <cell r="J1740">
            <v>35289</v>
          </cell>
          <cell r="K1740">
            <v>37616</v>
          </cell>
          <cell r="L1740">
            <v>62136</v>
          </cell>
          <cell r="M1740" t="str">
            <v xml:space="preserve">    71750.00</v>
          </cell>
          <cell r="N1740">
            <v>0.24</v>
          </cell>
          <cell r="O1740" t="str">
            <v>David J Engberg</v>
          </cell>
          <cell r="P1740" t="str">
            <v>Watters, Stan K</v>
          </cell>
        </row>
        <row r="1741">
          <cell r="A1741">
            <v>73342</v>
          </cell>
          <cell r="B1741" t="str">
            <v>Brown</v>
          </cell>
          <cell r="C1741" t="str">
            <v>Shirley</v>
          </cell>
          <cell r="D1741" t="str">
            <v>Non-Exempt,Non-Union</v>
          </cell>
          <cell r="E1741">
            <v>593</v>
          </cell>
          <cell r="F1741" t="str">
            <v>Customer Contact Center- Dayshift</v>
          </cell>
          <cell r="G1741">
            <v>4779</v>
          </cell>
          <cell r="H1741" t="str">
            <v>Customer Service Associat</v>
          </cell>
          <cell r="I1741" t="str">
            <v>Customer Service Associate</v>
          </cell>
          <cell r="J1741">
            <v>35269</v>
          </cell>
          <cell r="K1741">
            <v>35269</v>
          </cell>
          <cell r="L1741">
            <v>40665.599999999999</v>
          </cell>
          <cell r="M1741" t="str">
            <v xml:space="preserve">    35089.60</v>
          </cell>
          <cell r="N1741">
            <v>0.08</v>
          </cell>
          <cell r="O1741" t="str">
            <v>Sean A Elam</v>
          </cell>
          <cell r="P1741" t="str">
            <v>Wright, Matthew</v>
          </cell>
        </row>
        <row r="1742">
          <cell r="A1742">
            <v>73349</v>
          </cell>
          <cell r="B1742" t="str">
            <v>Chue</v>
          </cell>
          <cell r="C1742" t="str">
            <v>Elizabeth</v>
          </cell>
          <cell r="D1742" t="str">
            <v>Non-Exempt,Non-Union</v>
          </cell>
          <cell r="E1742">
            <v>595</v>
          </cell>
          <cell r="F1742" t="str">
            <v>Customer Contact Center- Complex Team</v>
          </cell>
          <cell r="G1742">
            <v>4779</v>
          </cell>
          <cell r="H1742" t="str">
            <v>Customer Service Associat</v>
          </cell>
          <cell r="I1742" t="str">
            <v>Customer Service Associate</v>
          </cell>
          <cell r="J1742">
            <v>35269</v>
          </cell>
          <cell r="K1742">
            <v>35269</v>
          </cell>
          <cell r="L1742">
            <v>40665.599999999999</v>
          </cell>
          <cell r="M1742" t="str">
            <v xml:space="preserve">    35089.60</v>
          </cell>
          <cell r="N1742">
            <v>0.08</v>
          </cell>
          <cell r="O1742" t="str">
            <v>Amy S Swanson</v>
          </cell>
          <cell r="P1742" t="str">
            <v>Wright, Matthew</v>
          </cell>
        </row>
        <row r="1743">
          <cell r="A1743">
            <v>73354</v>
          </cell>
          <cell r="B1743" t="str">
            <v>Clark</v>
          </cell>
          <cell r="C1743" t="str">
            <v>Suzanne</v>
          </cell>
          <cell r="D1743" t="str">
            <v>Exempt</v>
          </cell>
          <cell r="E1743">
            <v>594</v>
          </cell>
          <cell r="F1743" t="str">
            <v>Customer Contact Center - Generalists</v>
          </cell>
          <cell r="G1743">
            <v>2268</v>
          </cell>
          <cell r="H1743" t="str">
            <v>Supervisor, Bus Ctr</v>
          </cell>
          <cell r="I1743" t="str">
            <v>Supervisor, Bus Ctr</v>
          </cell>
          <cell r="J1743">
            <v>35289</v>
          </cell>
          <cell r="K1743">
            <v>36002</v>
          </cell>
          <cell r="L1743">
            <v>64315.199999999997</v>
          </cell>
          <cell r="M1743" t="str">
            <v xml:space="preserve">    61400.00</v>
          </cell>
          <cell r="N1743">
            <v>0.2</v>
          </cell>
          <cell r="O1743" t="str">
            <v>Aric D Muhlestein</v>
          </cell>
          <cell r="P1743" t="str">
            <v>Wright, Matthew</v>
          </cell>
        </row>
        <row r="1744">
          <cell r="A1744">
            <v>73360</v>
          </cell>
          <cell r="B1744" t="str">
            <v>Garceau</v>
          </cell>
          <cell r="C1744" t="str">
            <v>Georgianna</v>
          </cell>
          <cell r="D1744" t="str">
            <v>Non-Exempt,Non-Union</v>
          </cell>
          <cell r="E1744">
            <v>593</v>
          </cell>
          <cell r="F1744" t="str">
            <v>Customer Contact Center- Dayshift</v>
          </cell>
          <cell r="G1744">
            <v>4779</v>
          </cell>
          <cell r="H1744" t="str">
            <v>Customer Service Associat</v>
          </cell>
          <cell r="I1744" t="str">
            <v>Customer Service Associate</v>
          </cell>
          <cell r="J1744">
            <v>35289</v>
          </cell>
          <cell r="K1744">
            <v>35289</v>
          </cell>
          <cell r="L1744">
            <v>40665.599999999999</v>
          </cell>
          <cell r="M1744" t="str">
            <v xml:space="preserve">    35089.60</v>
          </cell>
          <cell r="N1744">
            <v>0.08</v>
          </cell>
          <cell r="O1744" t="str">
            <v>Adam S Mathis</v>
          </cell>
          <cell r="P1744" t="str">
            <v>Wright, Matthew</v>
          </cell>
        </row>
        <row r="1745">
          <cell r="A1745">
            <v>73361</v>
          </cell>
          <cell r="B1745" t="str">
            <v>Guenther</v>
          </cell>
          <cell r="C1745" t="str">
            <v>Robert</v>
          </cell>
          <cell r="D1745" t="str">
            <v>Exempt</v>
          </cell>
          <cell r="E1745">
            <v>617</v>
          </cell>
          <cell r="F1745" t="str">
            <v>Metering Business Systems Support</v>
          </cell>
          <cell r="G1745">
            <v>6273</v>
          </cell>
          <cell r="H1745" t="str">
            <v>Analyst, Metering - Ld/Sr</v>
          </cell>
          <cell r="I1745" t="str">
            <v>Analyst, Metering - Ld/Sr</v>
          </cell>
          <cell r="J1745">
            <v>35289</v>
          </cell>
          <cell r="K1745">
            <v>37767</v>
          </cell>
          <cell r="L1745">
            <v>61800</v>
          </cell>
          <cell r="M1745" t="str">
            <v xml:space="preserve">    66300.00</v>
          </cell>
          <cell r="N1745">
            <v>0.24</v>
          </cell>
          <cell r="O1745" t="str">
            <v>James R Wagner</v>
          </cell>
          <cell r="P1745" t="str">
            <v>Wright, Matthew</v>
          </cell>
        </row>
        <row r="1746">
          <cell r="A1746">
            <v>73362</v>
          </cell>
          <cell r="B1746" t="str">
            <v>Hanberg</v>
          </cell>
          <cell r="C1746" t="str">
            <v>Mikeal</v>
          </cell>
          <cell r="D1746" t="str">
            <v>Exempt</v>
          </cell>
          <cell r="E1746">
            <v>77</v>
          </cell>
          <cell r="F1746" t="str">
            <v>Transmission Dispatch</v>
          </cell>
          <cell r="G1746">
            <v>2116</v>
          </cell>
          <cell r="H1746" t="str">
            <v>Dispatcher, Sys - Car</v>
          </cell>
          <cell r="I1746" t="str">
            <v>Grid Opr - Car</v>
          </cell>
          <cell r="J1746">
            <v>35289</v>
          </cell>
          <cell r="K1746">
            <v>37221</v>
          </cell>
          <cell r="L1746">
            <v>67048.08</v>
          </cell>
          <cell r="M1746" t="str">
            <v xml:space="preserve">    73900.00</v>
          </cell>
          <cell r="N1746">
            <v>0.24</v>
          </cell>
          <cell r="O1746" t="str">
            <v>Kathryn L Downey</v>
          </cell>
          <cell r="P1746" t="str">
            <v>Wright, Matthew</v>
          </cell>
        </row>
        <row r="1747">
          <cell r="A1747">
            <v>73365</v>
          </cell>
          <cell r="B1747" t="str">
            <v>Hughes</v>
          </cell>
          <cell r="C1747" t="str">
            <v>Jay</v>
          </cell>
          <cell r="D1747" t="str">
            <v>Non-Exempt,Non-Union</v>
          </cell>
          <cell r="E1747">
            <v>593</v>
          </cell>
          <cell r="F1747" t="str">
            <v>Customer Contact Center- Dayshift</v>
          </cell>
          <cell r="G1747">
            <v>4779</v>
          </cell>
          <cell r="H1747" t="str">
            <v>Customer Service Associat</v>
          </cell>
          <cell r="I1747" t="str">
            <v>Customer Service Associate</v>
          </cell>
          <cell r="J1747">
            <v>35289</v>
          </cell>
          <cell r="K1747">
            <v>35289</v>
          </cell>
          <cell r="L1747">
            <v>40665.599999999999</v>
          </cell>
          <cell r="M1747" t="str">
            <v xml:space="preserve">    35089.60</v>
          </cell>
          <cell r="N1747">
            <v>0.08</v>
          </cell>
          <cell r="O1747" t="str">
            <v>Marchell B Fredricks</v>
          </cell>
          <cell r="P1747" t="str">
            <v>Wright, Matthew</v>
          </cell>
        </row>
        <row r="1748">
          <cell r="A1748">
            <v>73370</v>
          </cell>
          <cell r="B1748" t="str">
            <v>Satre</v>
          </cell>
          <cell r="C1748" t="str">
            <v>Clark</v>
          </cell>
          <cell r="D1748" t="str">
            <v>Exempt</v>
          </cell>
          <cell r="E1748">
            <v>1026</v>
          </cell>
          <cell r="F1748" t="str">
            <v>Community Services - West Region</v>
          </cell>
          <cell r="G1748">
            <v>6004</v>
          </cell>
          <cell r="H1748" t="str">
            <v>Cnslt, Community Relation</v>
          </cell>
          <cell r="I1748" t="str">
            <v>Cnslt, Community Relations (RCM)</v>
          </cell>
          <cell r="J1748">
            <v>26098</v>
          </cell>
          <cell r="K1748">
            <v>36650</v>
          </cell>
          <cell r="L1748">
            <v>99499.199999999997</v>
          </cell>
          <cell r="M1748" t="str">
            <v xml:space="preserve">    90600.00</v>
          </cell>
          <cell r="N1748">
            <v>0.3</v>
          </cell>
          <cell r="O1748" t="str">
            <v>Bernard J Bottomly</v>
          </cell>
          <cell r="P1748" t="str">
            <v>Walje, A Richard</v>
          </cell>
        </row>
        <row r="1749">
          <cell r="A1749">
            <v>73371</v>
          </cell>
          <cell r="B1749" t="str">
            <v>Johnson</v>
          </cell>
          <cell r="C1749" t="str">
            <v>Danielle</v>
          </cell>
          <cell r="D1749" t="str">
            <v>Exempt</v>
          </cell>
          <cell r="E1749">
            <v>851</v>
          </cell>
          <cell r="F1749" t="str">
            <v>Customer &amp; Community Communications</v>
          </cell>
          <cell r="G1749">
            <v>2203</v>
          </cell>
          <cell r="H1749" t="str">
            <v>Spclst, Comm - Car</v>
          </cell>
          <cell r="I1749" t="str">
            <v>Spclst, Comm - Car</v>
          </cell>
          <cell r="J1749">
            <v>35289</v>
          </cell>
          <cell r="K1749">
            <v>37313</v>
          </cell>
          <cell r="L1749">
            <v>55806</v>
          </cell>
          <cell r="M1749" t="str">
            <v xml:space="preserve">    56350.00</v>
          </cell>
          <cell r="N1749">
            <v>0.2</v>
          </cell>
          <cell r="O1749" t="str">
            <v>Jennifer Moffatt Kelley</v>
          </cell>
          <cell r="P1749" t="str">
            <v>Wright, Matthew</v>
          </cell>
        </row>
        <row r="1750">
          <cell r="A1750">
            <v>73380</v>
          </cell>
          <cell r="B1750" t="str">
            <v>Satter</v>
          </cell>
          <cell r="C1750" t="str">
            <v>Stanley</v>
          </cell>
          <cell r="D1750" t="str">
            <v>Exempt</v>
          </cell>
          <cell r="E1750">
            <v>181</v>
          </cell>
          <cell r="F1750" t="str">
            <v>Hydro Relicensing</v>
          </cell>
          <cell r="G1750">
            <v>7549</v>
          </cell>
          <cell r="H1750" t="str">
            <v>Cnslt, Fin/Actng - Ld/Sr</v>
          </cell>
          <cell r="I1750" t="str">
            <v>Cnslt, Fin/Actng - Ld/Sr</v>
          </cell>
          <cell r="J1750">
            <v>27303</v>
          </cell>
          <cell r="K1750">
            <v>37494</v>
          </cell>
          <cell r="L1750">
            <v>78081.119999999995</v>
          </cell>
          <cell r="M1750" t="str">
            <v xml:space="preserve">    81950.00</v>
          </cell>
          <cell r="N1750">
            <v>0.24</v>
          </cell>
          <cell r="O1750" t="str">
            <v>Therese B Lamb</v>
          </cell>
          <cell r="P1750" t="str">
            <v>Cunningham, Barry G</v>
          </cell>
        </row>
        <row r="1751">
          <cell r="A1751">
            <v>73382</v>
          </cell>
          <cell r="B1751" t="str">
            <v>Miller</v>
          </cell>
          <cell r="C1751" t="str">
            <v>Adriana</v>
          </cell>
          <cell r="D1751" t="str">
            <v>Non-Exempt,Non-Union</v>
          </cell>
          <cell r="E1751">
            <v>269</v>
          </cell>
          <cell r="F1751" t="str">
            <v>CBS Asset &amp; Cost Recovery Acctg</v>
          </cell>
          <cell r="G1751">
            <v>1953</v>
          </cell>
          <cell r="H1751" t="str">
            <v>Accountant, Gen - Assoc</v>
          </cell>
          <cell r="I1751" t="str">
            <v>Accountant, Gen - Assoc</v>
          </cell>
          <cell r="J1751">
            <v>35289</v>
          </cell>
          <cell r="K1751">
            <v>37752</v>
          </cell>
          <cell r="L1751">
            <v>40170</v>
          </cell>
          <cell r="M1751" t="str">
            <v xml:space="preserve">    43500.00</v>
          </cell>
          <cell r="N1751">
            <v>0.2</v>
          </cell>
          <cell r="O1751" t="str">
            <v>David J Vandehey</v>
          </cell>
          <cell r="P1751" t="str">
            <v>MacRitchie, Andy</v>
          </cell>
        </row>
        <row r="1752">
          <cell r="A1752">
            <v>73392</v>
          </cell>
          <cell r="B1752" t="str">
            <v>Ruler</v>
          </cell>
          <cell r="C1752" t="str">
            <v>Linda</v>
          </cell>
          <cell r="D1752" t="str">
            <v>Exempt</v>
          </cell>
          <cell r="E1752">
            <v>595</v>
          </cell>
          <cell r="F1752" t="str">
            <v>Customer Contact Center- Complex Team</v>
          </cell>
          <cell r="G1752">
            <v>8544</v>
          </cell>
          <cell r="H1752" t="str">
            <v>Analyst, Business - Ld/Sr</v>
          </cell>
          <cell r="I1752" t="str">
            <v>Analyst, Business - Ld/Sr</v>
          </cell>
          <cell r="J1752">
            <v>35289</v>
          </cell>
          <cell r="K1752">
            <v>37221</v>
          </cell>
          <cell r="L1752">
            <v>64338</v>
          </cell>
          <cell r="M1752" t="str">
            <v xml:space="preserve">    66150.00</v>
          </cell>
          <cell r="N1752">
            <v>0.24</v>
          </cell>
          <cell r="O1752" t="str">
            <v>Kelly M Young</v>
          </cell>
          <cell r="P1752" t="str">
            <v>Wright, Matthew</v>
          </cell>
        </row>
        <row r="1753">
          <cell r="A1753">
            <v>73394</v>
          </cell>
          <cell r="B1753" t="str">
            <v>Shastri</v>
          </cell>
          <cell r="C1753" t="str">
            <v>Usha</v>
          </cell>
          <cell r="D1753" t="str">
            <v>Non-Exempt,Non-Union</v>
          </cell>
          <cell r="E1753">
            <v>594</v>
          </cell>
          <cell r="F1753" t="str">
            <v>Customer Contact Center - Generalists</v>
          </cell>
          <cell r="G1753">
            <v>4779</v>
          </cell>
          <cell r="H1753" t="str">
            <v>Customer Service Associat</v>
          </cell>
          <cell r="I1753" t="str">
            <v>Customer Service Associate</v>
          </cell>
          <cell r="J1753">
            <v>35289</v>
          </cell>
          <cell r="K1753">
            <v>35289</v>
          </cell>
          <cell r="L1753">
            <v>40665.599999999999</v>
          </cell>
          <cell r="M1753" t="str">
            <v xml:space="preserve">    35089.60</v>
          </cell>
          <cell r="N1753">
            <v>0.08</v>
          </cell>
          <cell r="O1753" t="str">
            <v>Matthew J Feist</v>
          </cell>
          <cell r="P1753" t="str">
            <v>Wright, Matthew</v>
          </cell>
        </row>
        <row r="1754">
          <cell r="A1754">
            <v>73396</v>
          </cell>
          <cell r="B1754" t="str">
            <v>Hutcheson</v>
          </cell>
          <cell r="C1754" t="str">
            <v>April</v>
          </cell>
          <cell r="D1754" t="str">
            <v>Exempt</v>
          </cell>
          <cell r="E1754">
            <v>1530</v>
          </cell>
          <cell r="F1754" t="str">
            <v>Cust Svc Business Improvement</v>
          </cell>
          <cell r="G1754">
            <v>2235</v>
          </cell>
          <cell r="H1754" t="str">
            <v>Proj Mgr - Car</v>
          </cell>
          <cell r="I1754" t="str">
            <v>Proj Mgr - Car</v>
          </cell>
          <cell r="J1754">
            <v>35289</v>
          </cell>
          <cell r="K1754">
            <v>37647</v>
          </cell>
          <cell r="L1754">
            <v>63567.360000000001</v>
          </cell>
          <cell r="M1754" t="str">
            <v xml:space="preserve">    76600.00</v>
          </cell>
          <cell r="N1754">
            <v>0.24</v>
          </cell>
          <cell r="O1754" t="str">
            <v>Kathy A Ramsey</v>
          </cell>
          <cell r="P1754" t="str">
            <v>Wright, Matthew</v>
          </cell>
        </row>
        <row r="1755">
          <cell r="A1755">
            <v>73419</v>
          </cell>
          <cell r="B1755" t="str">
            <v>Horvath</v>
          </cell>
          <cell r="C1755" t="str">
            <v>Fred</v>
          </cell>
          <cell r="D1755" t="str">
            <v>Exempt</v>
          </cell>
          <cell r="E1755">
            <v>246</v>
          </cell>
          <cell r="F1755" t="str">
            <v>Labor/Employee Relations</v>
          </cell>
          <cell r="G1755">
            <v>5793</v>
          </cell>
          <cell r="H1755" t="str">
            <v>Mng Dirctr, Labor/Employe</v>
          </cell>
          <cell r="I1755" t="str">
            <v>Mng Dirctr, Labor/Employee Rltns</v>
          </cell>
          <cell r="J1755">
            <v>35272</v>
          </cell>
          <cell r="K1755">
            <v>36703</v>
          </cell>
          <cell r="L1755">
            <v>176843.04</v>
          </cell>
          <cell r="M1755" t="str">
            <v xml:space="preserve">   165250.00</v>
          </cell>
          <cell r="N1755">
            <v>0.4</v>
          </cell>
          <cell r="O1755" t="str">
            <v>Linda Wah</v>
          </cell>
          <cell r="P1755" t="str">
            <v>Pittman, Michael J</v>
          </cell>
        </row>
        <row r="1756">
          <cell r="A1756">
            <v>73432</v>
          </cell>
          <cell r="B1756" t="str">
            <v>Brown</v>
          </cell>
          <cell r="C1756" t="str">
            <v>Megan</v>
          </cell>
          <cell r="D1756" t="str">
            <v>Exempt</v>
          </cell>
          <cell r="E1756">
            <v>1024</v>
          </cell>
          <cell r="F1756" t="str">
            <v>Community &amp; Economic Development</v>
          </cell>
          <cell r="G1756">
            <v>2212</v>
          </cell>
          <cell r="H1756" t="str">
            <v>Spclst, Public Rlns - Car</v>
          </cell>
          <cell r="I1756" t="str">
            <v>Spclst, Public Rlns - Car</v>
          </cell>
          <cell r="J1756">
            <v>32316</v>
          </cell>
          <cell r="K1756">
            <v>38047</v>
          </cell>
          <cell r="L1756">
            <v>47984.160000000003</v>
          </cell>
          <cell r="M1756" t="str">
            <v xml:space="preserve">    55800.00</v>
          </cell>
          <cell r="N1756">
            <v>0.2</v>
          </cell>
          <cell r="O1756" t="str">
            <v>Alene E Bentley</v>
          </cell>
          <cell r="P1756" t="str">
            <v>Walje, A Richard</v>
          </cell>
        </row>
        <row r="1757">
          <cell r="A1757">
            <v>73433</v>
          </cell>
          <cell r="B1757" t="str">
            <v>Burgoyne</v>
          </cell>
          <cell r="C1757" t="str">
            <v>Robert</v>
          </cell>
          <cell r="D1757" t="str">
            <v>Non-Exempt,Non-Union</v>
          </cell>
          <cell r="E1757">
            <v>594</v>
          </cell>
          <cell r="F1757" t="str">
            <v>Customer Contact Center - Generalists</v>
          </cell>
          <cell r="G1757">
            <v>4779</v>
          </cell>
          <cell r="H1757" t="str">
            <v>Customer Service Associat</v>
          </cell>
          <cell r="I1757" t="str">
            <v>Customer Service Associate</v>
          </cell>
          <cell r="J1757">
            <v>35289</v>
          </cell>
          <cell r="K1757">
            <v>35289</v>
          </cell>
          <cell r="L1757">
            <v>40665.599999999999</v>
          </cell>
          <cell r="M1757" t="str">
            <v xml:space="preserve">    35089.60</v>
          </cell>
          <cell r="N1757">
            <v>0.08</v>
          </cell>
          <cell r="O1757" t="str">
            <v>James H Hermann Jr</v>
          </cell>
          <cell r="P1757" t="str">
            <v>Wright, Matthew</v>
          </cell>
        </row>
        <row r="1758">
          <cell r="A1758">
            <v>73437</v>
          </cell>
          <cell r="B1758" t="str">
            <v>Sauer</v>
          </cell>
          <cell r="C1758" t="str">
            <v>Kathleen</v>
          </cell>
          <cell r="D1758" t="str">
            <v>Exempt</v>
          </cell>
          <cell r="E1758">
            <v>298</v>
          </cell>
          <cell r="F1758" t="str">
            <v>Customer &amp; Regulatory Liaison</v>
          </cell>
          <cell r="G1758">
            <v>8543</v>
          </cell>
          <cell r="H1758" t="str">
            <v>Analyst, Business - Car</v>
          </cell>
          <cell r="I1758" t="str">
            <v>Analyst, Business - Car</v>
          </cell>
          <cell r="J1758">
            <v>28899</v>
          </cell>
          <cell r="K1758">
            <v>36852</v>
          </cell>
          <cell r="L1758">
            <v>48190.080000000002</v>
          </cell>
          <cell r="M1758" t="str">
            <v xml:space="preserve">    54250.00</v>
          </cell>
          <cell r="N1758">
            <v>0.2</v>
          </cell>
          <cell r="O1758" t="str">
            <v>Carole A Rockney</v>
          </cell>
          <cell r="P1758" t="str">
            <v>Wright, Matthew</v>
          </cell>
        </row>
        <row r="1759">
          <cell r="A1759">
            <v>73438</v>
          </cell>
          <cell r="B1759" t="str">
            <v>Greer</v>
          </cell>
          <cell r="C1759" t="str">
            <v>Kari</v>
          </cell>
          <cell r="D1759" t="str">
            <v>Exempt</v>
          </cell>
          <cell r="E1759">
            <v>424</v>
          </cell>
          <cell r="F1759" t="str">
            <v>Cust Contact Center- Director &amp; Support</v>
          </cell>
          <cell r="G1759">
            <v>8544</v>
          </cell>
          <cell r="H1759" t="str">
            <v>Analyst, Business - Ld/Sr</v>
          </cell>
          <cell r="I1759" t="str">
            <v>Analyst, Business - Ld/Sr</v>
          </cell>
          <cell r="J1759">
            <v>35324</v>
          </cell>
          <cell r="K1759">
            <v>37662</v>
          </cell>
          <cell r="L1759">
            <v>65964</v>
          </cell>
          <cell r="M1759" t="str">
            <v xml:space="preserve">    66150.00</v>
          </cell>
          <cell r="N1759">
            <v>0.24</v>
          </cell>
          <cell r="O1759" t="str">
            <v>Michelle Follette</v>
          </cell>
          <cell r="P1759" t="str">
            <v>Wright, Matthew</v>
          </cell>
        </row>
        <row r="1760">
          <cell r="A1760">
            <v>73442</v>
          </cell>
          <cell r="B1760" t="str">
            <v>Saukants</v>
          </cell>
          <cell r="C1760" t="str">
            <v>Aivars</v>
          </cell>
          <cell r="D1760" t="str">
            <v>Exempt</v>
          </cell>
          <cell r="E1760">
            <v>356</v>
          </cell>
          <cell r="F1760" t="str">
            <v>C&amp;T Mid Office</v>
          </cell>
          <cell r="G1760">
            <v>1967</v>
          </cell>
          <cell r="H1760" t="str">
            <v>Admntr, Contract - Ld/Sr</v>
          </cell>
          <cell r="I1760" t="str">
            <v>Admntr, Contract - Ld/Sr</v>
          </cell>
          <cell r="J1760">
            <v>29234</v>
          </cell>
          <cell r="K1760">
            <v>37037</v>
          </cell>
          <cell r="L1760">
            <v>70443.12</v>
          </cell>
          <cell r="M1760" t="str">
            <v xml:space="preserve">    70050.00</v>
          </cell>
          <cell r="N1760">
            <v>0.24</v>
          </cell>
          <cell r="O1760" t="str">
            <v>William R Miller</v>
          </cell>
          <cell r="P1760" t="str">
            <v>Watters, Stan K</v>
          </cell>
        </row>
        <row r="1761">
          <cell r="A1761">
            <v>73443</v>
          </cell>
          <cell r="B1761" t="str">
            <v>Collins</v>
          </cell>
          <cell r="C1761" t="str">
            <v>Aqiylah</v>
          </cell>
          <cell r="D1761" t="str">
            <v>Exempt</v>
          </cell>
          <cell r="E1761">
            <v>1351</v>
          </cell>
          <cell r="F1761" t="str">
            <v>Desktop</v>
          </cell>
          <cell r="G1761">
            <v>2139</v>
          </cell>
          <cell r="H1761" t="str">
            <v>IT Spclst, Dsk Spt - Ld/S</v>
          </cell>
          <cell r="I1761" t="str">
            <v>IT Spclst, Dsk Spt - Ld/Sr</v>
          </cell>
          <cell r="J1761">
            <v>35289</v>
          </cell>
          <cell r="K1761">
            <v>37257</v>
          </cell>
          <cell r="L1761">
            <v>54640.08</v>
          </cell>
          <cell r="M1761" t="str">
            <v xml:space="preserve">    62000.00</v>
          </cell>
          <cell r="N1761">
            <v>0.24</v>
          </cell>
          <cell r="O1761" t="str">
            <v>Dave Rogers</v>
          </cell>
          <cell r="P1761" t="str">
            <v>Walje, A Richard</v>
          </cell>
        </row>
        <row r="1762">
          <cell r="A1762">
            <v>73445</v>
          </cell>
          <cell r="B1762" t="str">
            <v>Miller</v>
          </cell>
          <cell r="C1762" t="str">
            <v>Charles</v>
          </cell>
          <cell r="D1762" t="str">
            <v>Non-Exempt,Non-Union</v>
          </cell>
          <cell r="E1762">
            <v>594</v>
          </cell>
          <cell r="F1762" t="str">
            <v>Customer Contact Center - Generalists</v>
          </cell>
          <cell r="G1762">
            <v>4779</v>
          </cell>
          <cell r="H1762" t="str">
            <v>Customer Service Associat</v>
          </cell>
          <cell r="I1762" t="str">
            <v>Customer Service Associate</v>
          </cell>
          <cell r="J1762">
            <v>35289</v>
          </cell>
          <cell r="K1762">
            <v>35289</v>
          </cell>
          <cell r="L1762">
            <v>40665.599999999999</v>
          </cell>
          <cell r="M1762" t="str">
            <v xml:space="preserve">    35089.60</v>
          </cell>
          <cell r="N1762">
            <v>0.08</v>
          </cell>
          <cell r="O1762" t="str">
            <v>Lanakila M Achong</v>
          </cell>
          <cell r="P1762" t="str">
            <v>Wright, Matthew</v>
          </cell>
        </row>
        <row r="1763">
          <cell r="A1763">
            <v>73450</v>
          </cell>
          <cell r="B1763" t="str">
            <v>Paul</v>
          </cell>
          <cell r="C1763" t="str">
            <v>John</v>
          </cell>
          <cell r="D1763" t="str">
            <v>Exempt</v>
          </cell>
          <cell r="E1763">
            <v>1378</v>
          </cell>
          <cell r="F1763" t="str">
            <v>Infrastructure Services</v>
          </cell>
          <cell r="G1763">
            <v>6092</v>
          </cell>
          <cell r="H1763" t="str">
            <v>Mng Dirctr, Infrastructur</v>
          </cell>
          <cell r="I1763" t="str">
            <v>Mng Dirctr, Infrastructure Svcs</v>
          </cell>
          <cell r="J1763">
            <v>35324</v>
          </cell>
          <cell r="K1763">
            <v>36976</v>
          </cell>
          <cell r="L1763">
            <v>176065.2</v>
          </cell>
          <cell r="M1763" t="str">
            <v xml:space="preserve">   152300.00</v>
          </cell>
          <cell r="N1763">
            <v>0.4</v>
          </cell>
          <cell r="O1763" t="str">
            <v>John Cupparo</v>
          </cell>
          <cell r="P1763" t="str">
            <v>Walje, A Richard</v>
          </cell>
        </row>
        <row r="1764">
          <cell r="A1764">
            <v>73460</v>
          </cell>
          <cell r="B1764" t="str">
            <v>Campbell</v>
          </cell>
          <cell r="C1764" t="str">
            <v>Tonya</v>
          </cell>
          <cell r="D1764" t="str">
            <v>Non-Exempt,Non-Union</v>
          </cell>
          <cell r="E1764">
            <v>594</v>
          </cell>
          <cell r="F1764" t="str">
            <v>Customer Contact Center - Generalists</v>
          </cell>
          <cell r="G1764">
            <v>4779</v>
          </cell>
          <cell r="H1764" t="str">
            <v>Customer Service Associat</v>
          </cell>
          <cell r="I1764" t="str">
            <v>Customer Service Associate</v>
          </cell>
          <cell r="J1764">
            <v>35324</v>
          </cell>
          <cell r="K1764">
            <v>35324</v>
          </cell>
          <cell r="L1764">
            <v>40665.599999999999</v>
          </cell>
          <cell r="M1764" t="str">
            <v xml:space="preserve">    35089.60</v>
          </cell>
          <cell r="N1764">
            <v>0.08</v>
          </cell>
          <cell r="O1764" t="str">
            <v>James H Hermann Jr</v>
          </cell>
          <cell r="P1764" t="str">
            <v>Wright, Matthew</v>
          </cell>
        </row>
        <row r="1765">
          <cell r="A1765">
            <v>73462</v>
          </cell>
          <cell r="B1765" t="str">
            <v>Hale</v>
          </cell>
          <cell r="C1765" t="str">
            <v>Eleanore</v>
          </cell>
          <cell r="D1765" t="str">
            <v>Exempt</v>
          </cell>
          <cell r="E1765">
            <v>1530</v>
          </cell>
          <cell r="F1765" t="str">
            <v>Cust Svc Business Improvement</v>
          </cell>
          <cell r="G1765">
            <v>1967</v>
          </cell>
          <cell r="H1765" t="str">
            <v>Admntr, Contract - Ld/Sr</v>
          </cell>
          <cell r="I1765" t="str">
            <v>Admntr, Contract - Ld/Sr</v>
          </cell>
          <cell r="J1765">
            <v>35324</v>
          </cell>
          <cell r="K1765">
            <v>37193</v>
          </cell>
          <cell r="L1765">
            <v>70168.08</v>
          </cell>
          <cell r="M1765" t="str">
            <v xml:space="preserve">    70050.00</v>
          </cell>
          <cell r="N1765">
            <v>0.24</v>
          </cell>
          <cell r="O1765" t="str">
            <v>Kathy A Ramsey</v>
          </cell>
          <cell r="P1765" t="str">
            <v>Wright, Matthew</v>
          </cell>
        </row>
        <row r="1766">
          <cell r="A1766">
            <v>73464</v>
          </cell>
          <cell r="B1766" t="str">
            <v>Hildreth</v>
          </cell>
          <cell r="C1766" t="str">
            <v>Maureen</v>
          </cell>
          <cell r="D1766" t="str">
            <v>Non-Exempt,Non-Union</v>
          </cell>
          <cell r="E1766">
            <v>593</v>
          </cell>
          <cell r="F1766" t="str">
            <v>Customer Contact Center- Dayshift</v>
          </cell>
          <cell r="G1766">
            <v>4779</v>
          </cell>
          <cell r="H1766" t="str">
            <v>Customer Service Associat</v>
          </cell>
          <cell r="I1766" t="str">
            <v>Customer Service Associate</v>
          </cell>
          <cell r="J1766">
            <v>35324</v>
          </cell>
          <cell r="K1766">
            <v>35324</v>
          </cell>
          <cell r="L1766">
            <v>40665.599999999999</v>
          </cell>
          <cell r="M1766" t="str">
            <v xml:space="preserve">    35089.60</v>
          </cell>
          <cell r="N1766">
            <v>0.08</v>
          </cell>
          <cell r="O1766" t="str">
            <v>Eric A Lehman</v>
          </cell>
          <cell r="P1766" t="str">
            <v>Wright, Matthew</v>
          </cell>
        </row>
        <row r="1767">
          <cell r="A1767">
            <v>73465</v>
          </cell>
          <cell r="B1767" t="str">
            <v>Jewett</v>
          </cell>
          <cell r="C1767" t="str">
            <v>Tanya</v>
          </cell>
          <cell r="D1767" t="str">
            <v>Exempt</v>
          </cell>
          <cell r="E1767">
            <v>593</v>
          </cell>
          <cell r="F1767" t="str">
            <v>Customer Contact Center- Dayshift</v>
          </cell>
          <cell r="G1767">
            <v>2163</v>
          </cell>
          <cell r="H1767" t="str">
            <v>Manager, Cust Svc</v>
          </cell>
          <cell r="I1767" t="str">
            <v>Manager, Cust Svc</v>
          </cell>
          <cell r="J1767">
            <v>35324</v>
          </cell>
          <cell r="K1767">
            <v>36933</v>
          </cell>
          <cell r="L1767">
            <v>79001.039999999994</v>
          </cell>
          <cell r="M1767" t="str">
            <v xml:space="preserve">    90600.00</v>
          </cell>
          <cell r="N1767">
            <v>0.3</v>
          </cell>
          <cell r="O1767" t="str">
            <v>Michelle Follette</v>
          </cell>
          <cell r="P1767" t="str">
            <v>Wright, Matthew</v>
          </cell>
        </row>
        <row r="1768">
          <cell r="A1768">
            <v>73471</v>
          </cell>
          <cell r="B1768" t="str">
            <v>Severson</v>
          </cell>
          <cell r="C1768" t="str">
            <v>Whitney</v>
          </cell>
          <cell r="D1768" t="str">
            <v>Exempt</v>
          </cell>
          <cell r="E1768">
            <v>1064</v>
          </cell>
          <cell r="F1768" t="str">
            <v>Customer Operations Admin</v>
          </cell>
          <cell r="G1768">
            <v>2307</v>
          </cell>
          <cell r="H1768" t="str">
            <v>Trainer, Techncl - Ld/Sr</v>
          </cell>
          <cell r="I1768" t="str">
            <v>Trainer, Techncl - Ld/Sr</v>
          </cell>
          <cell r="J1768">
            <v>35324</v>
          </cell>
          <cell r="K1768">
            <v>38149</v>
          </cell>
          <cell r="L1768">
            <v>57000</v>
          </cell>
          <cell r="M1768" t="str">
            <v xml:space="preserve">    65450.00</v>
          </cell>
          <cell r="N1768">
            <v>0.24</v>
          </cell>
          <cell r="O1768" t="str">
            <v>Randy G Tuttle</v>
          </cell>
          <cell r="P1768" t="str">
            <v>Wright, Matthew</v>
          </cell>
        </row>
        <row r="1769">
          <cell r="A1769">
            <v>73482</v>
          </cell>
          <cell r="B1769" t="str">
            <v>Reynolds</v>
          </cell>
          <cell r="C1769" t="str">
            <v>Kimberly</v>
          </cell>
          <cell r="D1769" t="str">
            <v>Exempt</v>
          </cell>
          <cell r="E1769">
            <v>595</v>
          </cell>
          <cell r="F1769" t="str">
            <v>Customer Contact Center- Complex Team</v>
          </cell>
          <cell r="G1769">
            <v>5593</v>
          </cell>
          <cell r="H1769" t="str">
            <v>Spclst, Energy/Metering -</v>
          </cell>
          <cell r="I1769" t="str">
            <v>Spclst, Energy/Metering - Car</v>
          </cell>
          <cell r="J1769">
            <v>35324</v>
          </cell>
          <cell r="K1769">
            <v>36766</v>
          </cell>
          <cell r="L1769">
            <v>44513.04</v>
          </cell>
          <cell r="M1769" t="str">
            <v xml:space="preserve">    47750.00</v>
          </cell>
          <cell r="N1769">
            <v>0.2</v>
          </cell>
          <cell r="O1769" t="str">
            <v>Kelly M Young</v>
          </cell>
          <cell r="P1769" t="str">
            <v>Wright, Matthew</v>
          </cell>
        </row>
        <row r="1770">
          <cell r="A1770">
            <v>73485</v>
          </cell>
          <cell r="B1770" t="str">
            <v>Dangerfield</v>
          </cell>
          <cell r="C1770" t="str">
            <v>Tony</v>
          </cell>
          <cell r="D1770" t="str">
            <v>Non-Exempt,Non-Union</v>
          </cell>
          <cell r="E1770">
            <v>594</v>
          </cell>
          <cell r="F1770" t="str">
            <v>Customer Contact Center - Generalists</v>
          </cell>
          <cell r="G1770">
            <v>4779</v>
          </cell>
          <cell r="H1770" t="str">
            <v>Customer Service Associat</v>
          </cell>
          <cell r="I1770" t="str">
            <v>Customer Service Associate</v>
          </cell>
          <cell r="J1770">
            <v>35324</v>
          </cell>
          <cell r="K1770">
            <v>35324</v>
          </cell>
          <cell r="L1770">
            <v>40665.599999999999</v>
          </cell>
          <cell r="M1770" t="str">
            <v xml:space="preserve">    35089.60</v>
          </cell>
          <cell r="N1770">
            <v>0.08</v>
          </cell>
          <cell r="O1770" t="str">
            <v>Eric A Lehman</v>
          </cell>
          <cell r="P1770" t="str">
            <v>Wright, Matthew</v>
          </cell>
        </row>
        <row r="1771">
          <cell r="A1771">
            <v>73487</v>
          </cell>
          <cell r="B1771" t="str">
            <v>Hoffman</v>
          </cell>
          <cell r="C1771" t="str">
            <v>Jason</v>
          </cell>
          <cell r="D1771" t="str">
            <v>Exempt</v>
          </cell>
          <cell r="E1771">
            <v>298</v>
          </cell>
          <cell r="F1771" t="str">
            <v>Customer &amp; Regulatory Liaison</v>
          </cell>
          <cell r="G1771">
            <v>2004</v>
          </cell>
          <cell r="H1771" t="str">
            <v>Analyst, Rgltry - Assoc</v>
          </cell>
          <cell r="I1771" t="str">
            <v>Analyst, Rgltry - Assoc</v>
          </cell>
          <cell r="J1771">
            <v>35324</v>
          </cell>
          <cell r="K1771">
            <v>37494</v>
          </cell>
          <cell r="L1771">
            <v>50260.08</v>
          </cell>
          <cell r="M1771" t="str">
            <v xml:space="preserve">    53750.00</v>
          </cell>
          <cell r="N1771">
            <v>0.2</v>
          </cell>
          <cell r="O1771" t="str">
            <v>Carole A Rockney</v>
          </cell>
          <cell r="P1771" t="str">
            <v>Wright, Matthew</v>
          </cell>
        </row>
        <row r="1772">
          <cell r="A1772">
            <v>73488</v>
          </cell>
          <cell r="B1772" t="str">
            <v>Kline</v>
          </cell>
          <cell r="C1772" t="str">
            <v>Linda</v>
          </cell>
          <cell r="D1772" t="str">
            <v>Non-Exempt,Non-Union</v>
          </cell>
          <cell r="E1772">
            <v>594</v>
          </cell>
          <cell r="F1772" t="str">
            <v>Customer Contact Center - Generalists</v>
          </cell>
          <cell r="G1772">
            <v>4779</v>
          </cell>
          <cell r="H1772" t="str">
            <v>Customer Service Associat</v>
          </cell>
          <cell r="I1772" t="str">
            <v>Customer Service Associate</v>
          </cell>
          <cell r="J1772">
            <v>35324</v>
          </cell>
          <cell r="K1772">
            <v>35324</v>
          </cell>
          <cell r="L1772">
            <v>40665.599999999999</v>
          </cell>
          <cell r="M1772" t="str">
            <v xml:space="preserve">    35089.60</v>
          </cell>
          <cell r="N1772">
            <v>0.08</v>
          </cell>
          <cell r="O1772" t="str">
            <v>James H Hermann Jr</v>
          </cell>
          <cell r="P1772" t="str">
            <v>Wright, Matthew</v>
          </cell>
        </row>
        <row r="1773">
          <cell r="A1773">
            <v>73499</v>
          </cell>
          <cell r="B1773" t="str">
            <v>Fortson</v>
          </cell>
          <cell r="C1773" t="str">
            <v>Cynthia</v>
          </cell>
          <cell r="D1773" t="str">
            <v>Non-Exempt,Non-Union</v>
          </cell>
          <cell r="E1773">
            <v>594</v>
          </cell>
          <cell r="F1773" t="str">
            <v>Customer Contact Center - Generalists</v>
          </cell>
          <cell r="G1773">
            <v>4779</v>
          </cell>
          <cell r="H1773" t="str">
            <v>Customer Service Associat</v>
          </cell>
          <cell r="I1773" t="str">
            <v>Customer Service Associate</v>
          </cell>
          <cell r="J1773">
            <v>35324</v>
          </cell>
          <cell r="K1773">
            <v>35324</v>
          </cell>
          <cell r="L1773">
            <v>40665.599999999999</v>
          </cell>
          <cell r="M1773" t="str">
            <v xml:space="preserve">    35089.60</v>
          </cell>
          <cell r="N1773">
            <v>0.08</v>
          </cell>
          <cell r="O1773" t="str">
            <v>James H Hermann Jr</v>
          </cell>
          <cell r="P1773" t="str">
            <v>Wright, Matthew</v>
          </cell>
        </row>
        <row r="1774">
          <cell r="A1774">
            <v>73504</v>
          </cell>
          <cell r="B1774" t="str">
            <v>Hurst</v>
          </cell>
          <cell r="C1774" t="str">
            <v>Rebecca</v>
          </cell>
          <cell r="D1774" t="str">
            <v>Exempt</v>
          </cell>
          <cell r="E1774">
            <v>1073</v>
          </cell>
          <cell r="F1774" t="str">
            <v>Safety and Environmental Svcs</v>
          </cell>
          <cell r="G1774">
            <v>2119</v>
          </cell>
          <cell r="H1774" t="str">
            <v>Engineer - Car</v>
          </cell>
          <cell r="I1774" t="str">
            <v>Engineer - Car</v>
          </cell>
          <cell r="J1774">
            <v>35319</v>
          </cell>
          <cell r="K1774">
            <v>37068</v>
          </cell>
          <cell r="L1774">
            <v>65832</v>
          </cell>
          <cell r="M1774" t="str">
            <v xml:space="preserve">    68700.00</v>
          </cell>
          <cell r="N1774">
            <v>0.24</v>
          </cell>
          <cell r="O1774" t="str">
            <v>William K Lawson</v>
          </cell>
          <cell r="P1774" t="str">
            <v>Wessman, Ernest E</v>
          </cell>
        </row>
        <row r="1775">
          <cell r="A1775">
            <v>73509</v>
          </cell>
          <cell r="B1775" t="str">
            <v>Wyatt</v>
          </cell>
          <cell r="C1775" t="str">
            <v>Claudia</v>
          </cell>
          <cell r="D1775" t="str">
            <v>Non-Exempt,Non-Union</v>
          </cell>
          <cell r="E1775">
            <v>594</v>
          </cell>
          <cell r="F1775" t="str">
            <v>Customer Contact Center - Generalists</v>
          </cell>
          <cell r="G1775">
            <v>4779</v>
          </cell>
          <cell r="H1775" t="str">
            <v>Customer Service Associat</v>
          </cell>
          <cell r="I1775" t="str">
            <v>Customer Service Associate</v>
          </cell>
          <cell r="J1775">
            <v>35324</v>
          </cell>
          <cell r="K1775">
            <v>35324</v>
          </cell>
          <cell r="L1775">
            <v>40665.599999999999</v>
          </cell>
          <cell r="M1775" t="str">
            <v xml:space="preserve">    35089.60</v>
          </cell>
          <cell r="N1775">
            <v>0.08</v>
          </cell>
          <cell r="O1775" t="str">
            <v>Candace D Boswell</v>
          </cell>
          <cell r="P1775" t="str">
            <v>Wright, Matthew</v>
          </cell>
        </row>
        <row r="1776">
          <cell r="A1776">
            <v>73515</v>
          </cell>
          <cell r="B1776" t="str">
            <v>Bartsoff</v>
          </cell>
          <cell r="C1776" t="str">
            <v>Nick</v>
          </cell>
          <cell r="D1776" t="str">
            <v>Exempt</v>
          </cell>
          <cell r="E1776">
            <v>1113</v>
          </cell>
          <cell r="F1776" t="str">
            <v>System Support</v>
          </cell>
          <cell r="G1776">
            <v>1981</v>
          </cell>
          <cell r="H1776" t="str">
            <v>Analyst, Bus Sys - Car</v>
          </cell>
          <cell r="I1776" t="str">
            <v>Analyst, Bus Sys - Car</v>
          </cell>
          <cell r="J1776">
            <v>35324</v>
          </cell>
          <cell r="K1776">
            <v>35972</v>
          </cell>
          <cell r="L1776">
            <v>62517.120000000003</v>
          </cell>
          <cell r="M1776" t="str">
            <v xml:space="preserve">    61300.00</v>
          </cell>
          <cell r="N1776">
            <v>0.24</v>
          </cell>
          <cell r="O1776" t="str">
            <v>Douglas H Anderson</v>
          </cell>
          <cell r="P1776" t="str">
            <v>Wright, Matthew</v>
          </cell>
        </row>
        <row r="1777">
          <cell r="A1777">
            <v>73522</v>
          </cell>
          <cell r="B1777" t="str">
            <v>Armstrong</v>
          </cell>
          <cell r="C1777" t="str">
            <v>Anjeanette</v>
          </cell>
          <cell r="D1777" t="str">
            <v>Exempt</v>
          </cell>
          <cell r="E1777">
            <v>930</v>
          </cell>
          <cell r="F1777" t="str">
            <v>PacifiCorp Learning / ILT</v>
          </cell>
          <cell r="G1777">
            <v>2303</v>
          </cell>
          <cell r="H1777" t="str">
            <v>Trainer, Gen - Car</v>
          </cell>
          <cell r="I1777" t="str">
            <v>Trainer, Gen - Car</v>
          </cell>
          <cell r="J1777">
            <v>35331</v>
          </cell>
          <cell r="K1777">
            <v>38078</v>
          </cell>
          <cell r="L1777">
            <v>45000</v>
          </cell>
          <cell r="M1777" t="str">
            <v xml:space="preserve">    56200.00</v>
          </cell>
          <cell r="N1777">
            <v>0.2</v>
          </cell>
          <cell r="O1777" t="str">
            <v>Charles E Beyer</v>
          </cell>
          <cell r="P1777" t="str">
            <v>Pittman, Michael J</v>
          </cell>
        </row>
        <row r="1778">
          <cell r="A1778">
            <v>73527</v>
          </cell>
          <cell r="B1778" t="str">
            <v>Bayley</v>
          </cell>
          <cell r="C1778" t="str">
            <v>Glen</v>
          </cell>
          <cell r="D1778" t="str">
            <v>Non-Exempt,Non-Union</v>
          </cell>
          <cell r="E1778">
            <v>595</v>
          </cell>
          <cell r="F1778" t="str">
            <v>Customer Contact Center- Complex Team</v>
          </cell>
          <cell r="G1778">
            <v>4779</v>
          </cell>
          <cell r="H1778" t="str">
            <v>Customer Service Associat</v>
          </cell>
          <cell r="I1778" t="str">
            <v>Customer Service Associate</v>
          </cell>
          <cell r="J1778">
            <v>35359</v>
          </cell>
          <cell r="K1778">
            <v>35359</v>
          </cell>
          <cell r="L1778">
            <v>40665.599999999999</v>
          </cell>
          <cell r="M1778" t="str">
            <v xml:space="preserve">    35089.60</v>
          </cell>
          <cell r="N1778">
            <v>0.08</v>
          </cell>
          <cell r="O1778" t="str">
            <v>Geoffrey St Clair</v>
          </cell>
          <cell r="P1778" t="str">
            <v>Wright, Matthew</v>
          </cell>
        </row>
        <row r="1779">
          <cell r="A1779">
            <v>73529</v>
          </cell>
          <cell r="B1779" t="str">
            <v>Carter</v>
          </cell>
          <cell r="C1779" t="str">
            <v>Nyla</v>
          </cell>
          <cell r="D1779" t="str">
            <v>Non-Exempt,Non-Union</v>
          </cell>
          <cell r="E1779">
            <v>593</v>
          </cell>
          <cell r="F1779" t="str">
            <v>Customer Contact Center- Dayshift</v>
          </cell>
          <cell r="G1779">
            <v>4779</v>
          </cell>
          <cell r="H1779" t="str">
            <v>Customer Service Associat</v>
          </cell>
          <cell r="I1779" t="str">
            <v>Customer Service Associate</v>
          </cell>
          <cell r="J1779">
            <v>35359</v>
          </cell>
          <cell r="K1779">
            <v>35359</v>
          </cell>
          <cell r="L1779">
            <v>40665.599999999999</v>
          </cell>
          <cell r="M1779" t="str">
            <v xml:space="preserve">    35089.60</v>
          </cell>
          <cell r="N1779">
            <v>0.08</v>
          </cell>
          <cell r="O1779" t="str">
            <v>Marchell B Fredricks</v>
          </cell>
          <cell r="P1779" t="str">
            <v>Wright, Matthew</v>
          </cell>
        </row>
        <row r="1780">
          <cell r="A1780">
            <v>73530</v>
          </cell>
          <cell r="B1780" t="str">
            <v>Chilberg</v>
          </cell>
          <cell r="C1780" t="str">
            <v>Gregory</v>
          </cell>
          <cell r="D1780" t="str">
            <v>Exempt</v>
          </cell>
          <cell r="E1780">
            <v>1531</v>
          </cell>
          <cell r="F1780" t="str">
            <v>Cust Svc Performance Rptg</v>
          </cell>
          <cell r="G1780">
            <v>8544</v>
          </cell>
          <cell r="H1780" t="str">
            <v>Analyst, Business - Ld/Sr</v>
          </cell>
          <cell r="I1780" t="str">
            <v>Analyst, Business - Ld/Sr</v>
          </cell>
          <cell r="J1780">
            <v>35359</v>
          </cell>
          <cell r="K1780">
            <v>37448</v>
          </cell>
          <cell r="L1780">
            <v>56370</v>
          </cell>
          <cell r="M1780" t="str">
            <v xml:space="preserve">    66150.00</v>
          </cell>
          <cell r="N1780">
            <v>0.24</v>
          </cell>
          <cell r="O1780" t="str">
            <v>Anthony B Worthington</v>
          </cell>
          <cell r="P1780" t="str">
            <v>Wright, Matthew</v>
          </cell>
        </row>
        <row r="1781">
          <cell r="A1781">
            <v>73547</v>
          </cell>
          <cell r="B1781" t="str">
            <v>Robinson</v>
          </cell>
          <cell r="C1781" t="str">
            <v>Richard</v>
          </cell>
          <cell r="D1781" t="str">
            <v>Non-Exempt,Non-Union</v>
          </cell>
          <cell r="E1781">
            <v>594</v>
          </cell>
          <cell r="F1781" t="str">
            <v>Customer Contact Center - Generalists</v>
          </cell>
          <cell r="G1781">
            <v>4779</v>
          </cell>
          <cell r="H1781" t="str">
            <v>Customer Service Associat</v>
          </cell>
          <cell r="I1781" t="str">
            <v>Customer Service Associate</v>
          </cell>
          <cell r="J1781">
            <v>35359</v>
          </cell>
          <cell r="K1781">
            <v>35359</v>
          </cell>
          <cell r="L1781">
            <v>40665.599999999999</v>
          </cell>
          <cell r="M1781" t="str">
            <v xml:space="preserve">    35089.60</v>
          </cell>
          <cell r="N1781">
            <v>0.08</v>
          </cell>
          <cell r="O1781" t="str">
            <v>James H Hermann Jr</v>
          </cell>
          <cell r="P1781" t="str">
            <v>Wright, Matthew</v>
          </cell>
        </row>
        <row r="1782">
          <cell r="A1782">
            <v>73548</v>
          </cell>
          <cell r="B1782" t="str">
            <v>Rosenau</v>
          </cell>
          <cell r="C1782" t="str">
            <v>Randall</v>
          </cell>
          <cell r="D1782" t="str">
            <v>Non-Exempt,Non-Union</v>
          </cell>
          <cell r="E1782">
            <v>593</v>
          </cell>
          <cell r="F1782" t="str">
            <v>Customer Contact Center- Dayshift</v>
          </cell>
          <cell r="G1782">
            <v>4779</v>
          </cell>
          <cell r="H1782" t="str">
            <v>Customer Service Associat</v>
          </cell>
          <cell r="I1782" t="str">
            <v>Customer Service Associate</v>
          </cell>
          <cell r="J1782">
            <v>35359</v>
          </cell>
          <cell r="K1782">
            <v>36444</v>
          </cell>
          <cell r="L1782">
            <v>40665.599999999999</v>
          </cell>
          <cell r="M1782" t="str">
            <v xml:space="preserve">    35089.60</v>
          </cell>
          <cell r="N1782">
            <v>0.08</v>
          </cell>
          <cell r="O1782" t="str">
            <v>Eric A Lehman</v>
          </cell>
          <cell r="P1782" t="str">
            <v>Wright, Matthew</v>
          </cell>
        </row>
        <row r="1783">
          <cell r="A1783">
            <v>73551</v>
          </cell>
          <cell r="B1783" t="str">
            <v>Griffis</v>
          </cell>
          <cell r="C1783" t="str">
            <v>Amy</v>
          </cell>
          <cell r="D1783" t="str">
            <v>Non-Exempt,Non-Union</v>
          </cell>
          <cell r="E1783">
            <v>595</v>
          </cell>
          <cell r="F1783" t="str">
            <v>Customer Contact Center- Complex Team</v>
          </cell>
          <cell r="G1783">
            <v>4779</v>
          </cell>
          <cell r="H1783" t="str">
            <v>Customer Service Associat</v>
          </cell>
          <cell r="I1783" t="str">
            <v>Customer Service Associate</v>
          </cell>
          <cell r="J1783">
            <v>35359</v>
          </cell>
          <cell r="K1783">
            <v>35359</v>
          </cell>
          <cell r="L1783">
            <v>44721.84</v>
          </cell>
          <cell r="M1783" t="str">
            <v xml:space="preserve">    35089.60</v>
          </cell>
          <cell r="N1783">
            <v>0.08</v>
          </cell>
          <cell r="O1783" t="str">
            <v>Amy S Swanson</v>
          </cell>
          <cell r="P1783" t="str">
            <v>Wright, Matthew</v>
          </cell>
        </row>
        <row r="1784">
          <cell r="A1784">
            <v>73553</v>
          </cell>
          <cell r="B1784" t="str">
            <v>Baker</v>
          </cell>
          <cell r="C1784" t="str">
            <v>Gerald</v>
          </cell>
          <cell r="D1784" t="str">
            <v>Non-Exempt,Non-Union</v>
          </cell>
          <cell r="E1784">
            <v>593</v>
          </cell>
          <cell r="F1784" t="str">
            <v>Customer Contact Center- Dayshift</v>
          </cell>
          <cell r="G1784">
            <v>4779</v>
          </cell>
          <cell r="H1784" t="str">
            <v>Customer Service Associat</v>
          </cell>
          <cell r="I1784" t="str">
            <v>Customer Service Associate</v>
          </cell>
          <cell r="J1784">
            <v>35359</v>
          </cell>
          <cell r="K1784">
            <v>36367</v>
          </cell>
          <cell r="L1784">
            <v>40665.599999999999</v>
          </cell>
          <cell r="M1784" t="str">
            <v xml:space="preserve">    35089.60</v>
          </cell>
          <cell r="N1784">
            <v>0.08</v>
          </cell>
          <cell r="O1784" t="str">
            <v>Adam S Mathis</v>
          </cell>
          <cell r="P1784" t="str">
            <v>Wright, Matthew</v>
          </cell>
        </row>
        <row r="1785">
          <cell r="A1785">
            <v>73556</v>
          </cell>
          <cell r="B1785" t="str">
            <v>Cornelius</v>
          </cell>
          <cell r="C1785" t="str">
            <v>Melissa</v>
          </cell>
          <cell r="D1785" t="str">
            <v>Non-Exempt,Non-Union</v>
          </cell>
          <cell r="E1785">
            <v>595</v>
          </cell>
          <cell r="F1785" t="str">
            <v>Customer Contact Center- Complex Team</v>
          </cell>
          <cell r="G1785">
            <v>4779</v>
          </cell>
          <cell r="H1785" t="str">
            <v>Customer Service Associat</v>
          </cell>
          <cell r="I1785" t="str">
            <v>Customer Service Associate</v>
          </cell>
          <cell r="J1785">
            <v>35359</v>
          </cell>
          <cell r="K1785">
            <v>35359</v>
          </cell>
          <cell r="L1785">
            <v>44721.84</v>
          </cell>
          <cell r="M1785" t="str">
            <v xml:space="preserve">    35089.60</v>
          </cell>
          <cell r="N1785">
            <v>0.08</v>
          </cell>
          <cell r="O1785" t="str">
            <v>Kelly M Young</v>
          </cell>
          <cell r="P1785" t="str">
            <v>Wright, Matthew</v>
          </cell>
        </row>
        <row r="1786">
          <cell r="A1786">
            <v>73558</v>
          </cell>
          <cell r="B1786" t="str">
            <v>Spires</v>
          </cell>
          <cell r="C1786" t="str">
            <v>Charity</v>
          </cell>
          <cell r="D1786" t="str">
            <v>Non-Exempt,Non-Union</v>
          </cell>
          <cell r="E1786">
            <v>594</v>
          </cell>
          <cell r="F1786" t="str">
            <v>Customer Contact Center - Generalists</v>
          </cell>
          <cell r="G1786">
            <v>4779</v>
          </cell>
          <cell r="H1786" t="str">
            <v>Customer Service Associat</v>
          </cell>
          <cell r="I1786" t="str">
            <v>Customer Service Associate</v>
          </cell>
          <cell r="J1786">
            <v>35359</v>
          </cell>
          <cell r="K1786">
            <v>35359</v>
          </cell>
          <cell r="L1786">
            <v>40665.599999999999</v>
          </cell>
          <cell r="M1786" t="str">
            <v xml:space="preserve">    35089.60</v>
          </cell>
          <cell r="N1786">
            <v>0.08</v>
          </cell>
          <cell r="O1786" t="str">
            <v>James H Hermann Jr</v>
          </cell>
          <cell r="P1786" t="str">
            <v>Wright, Matthew</v>
          </cell>
        </row>
        <row r="1787">
          <cell r="A1787">
            <v>73570</v>
          </cell>
          <cell r="B1787" t="str">
            <v>Biggs</v>
          </cell>
          <cell r="C1787" t="str">
            <v>Elaine</v>
          </cell>
          <cell r="D1787" t="str">
            <v>Exempt</v>
          </cell>
          <cell r="E1787">
            <v>526</v>
          </cell>
          <cell r="F1787" t="str">
            <v>Business Planning &amp; Strategy Analysis</v>
          </cell>
          <cell r="G1787">
            <v>7551</v>
          </cell>
          <cell r="H1787" t="str">
            <v>Cnslt, Plng/Fincl Anly -</v>
          </cell>
          <cell r="I1787" t="str">
            <v>Cnslt, Plng/Fincl Anly - Ld/Sr</v>
          </cell>
          <cell r="J1787">
            <v>33938</v>
          </cell>
          <cell r="K1787">
            <v>37305</v>
          </cell>
          <cell r="L1787">
            <v>85436.160000000003</v>
          </cell>
          <cell r="M1787" t="str">
            <v xml:space="preserve">    90200.00</v>
          </cell>
          <cell r="N1787">
            <v>0.24</v>
          </cell>
          <cell r="O1787" t="str">
            <v>Michael J DeWolf</v>
          </cell>
          <cell r="P1787" t="str">
            <v>MacRitchie, Andy</v>
          </cell>
        </row>
        <row r="1788">
          <cell r="A1788">
            <v>73578</v>
          </cell>
          <cell r="B1788" t="str">
            <v>Berezin</v>
          </cell>
          <cell r="C1788" t="str">
            <v>Nadezhda</v>
          </cell>
          <cell r="D1788" t="str">
            <v>Non-Exempt,Non-Union</v>
          </cell>
          <cell r="E1788">
            <v>1006</v>
          </cell>
          <cell r="F1788" t="str">
            <v>CSC Accounts Payable</v>
          </cell>
          <cell r="G1788">
            <v>1960</v>
          </cell>
          <cell r="H1788" t="str">
            <v>Actng Spclst - Car</v>
          </cell>
          <cell r="I1788" t="str">
            <v>Actng Spclst - Car</v>
          </cell>
          <cell r="J1788">
            <v>35345</v>
          </cell>
          <cell r="K1788">
            <v>36033</v>
          </cell>
          <cell r="L1788">
            <v>30993.119999999999</v>
          </cell>
          <cell r="M1788" t="str">
            <v xml:space="preserve">    34150.00</v>
          </cell>
          <cell r="N1788">
            <v>0.2</v>
          </cell>
          <cell r="O1788" t="str">
            <v>Nancy M Herman</v>
          </cell>
          <cell r="P1788" t="str">
            <v>MacRitchie, Andy</v>
          </cell>
        </row>
        <row r="1789">
          <cell r="A1789">
            <v>73580</v>
          </cell>
          <cell r="B1789" t="str">
            <v>Maleki</v>
          </cell>
          <cell r="C1789" t="str">
            <v>Ali</v>
          </cell>
          <cell r="D1789" t="str">
            <v>Exempt</v>
          </cell>
          <cell r="E1789">
            <v>1110</v>
          </cell>
          <cell r="F1789" t="str">
            <v>Engineering Standards</v>
          </cell>
          <cell r="G1789">
            <v>2119</v>
          </cell>
          <cell r="H1789" t="str">
            <v>Engineer - Car</v>
          </cell>
          <cell r="I1789" t="str">
            <v>Engineer - Car</v>
          </cell>
          <cell r="J1789">
            <v>35359</v>
          </cell>
          <cell r="K1789">
            <v>35972</v>
          </cell>
          <cell r="L1789">
            <v>67549.2</v>
          </cell>
          <cell r="M1789" t="str">
            <v xml:space="preserve">    68700.00</v>
          </cell>
          <cell r="N1789">
            <v>0.24</v>
          </cell>
          <cell r="O1789" t="str">
            <v>Gail A Shaw</v>
          </cell>
          <cell r="P1789" t="str">
            <v>Wright, Matthew</v>
          </cell>
        </row>
        <row r="1790">
          <cell r="A1790">
            <v>73586</v>
          </cell>
          <cell r="B1790" t="str">
            <v>Gebhart</v>
          </cell>
          <cell r="C1790" t="str">
            <v>Mark</v>
          </cell>
          <cell r="D1790" t="str">
            <v>Exempt</v>
          </cell>
          <cell r="E1790">
            <v>264</v>
          </cell>
          <cell r="F1790" t="str">
            <v>PD Customer Service Systems</v>
          </cell>
          <cell r="G1790">
            <v>2150</v>
          </cell>
          <cell r="H1790" t="str">
            <v>IT Spclst, SA&amp;D - Car</v>
          </cell>
          <cell r="I1790" t="str">
            <v>IT Spclst, SA&amp;D - Car</v>
          </cell>
          <cell r="J1790">
            <v>35359</v>
          </cell>
          <cell r="K1790">
            <v>37183</v>
          </cell>
          <cell r="L1790">
            <v>59535.12</v>
          </cell>
          <cell r="M1790" t="str">
            <v xml:space="preserve">    62050.00</v>
          </cell>
          <cell r="N1790">
            <v>0.24</v>
          </cell>
          <cell r="O1790" t="str">
            <v>William T Russell</v>
          </cell>
          <cell r="P1790" t="str">
            <v>Walje, A Richard</v>
          </cell>
        </row>
        <row r="1791">
          <cell r="A1791">
            <v>73588</v>
          </cell>
          <cell r="B1791" t="str">
            <v>Hansen</v>
          </cell>
          <cell r="C1791" t="str">
            <v>Michele</v>
          </cell>
          <cell r="D1791" t="str">
            <v>Non-Exempt,Non-Union</v>
          </cell>
          <cell r="E1791">
            <v>1530</v>
          </cell>
          <cell r="F1791" t="str">
            <v>Cust Svc Business Improvement</v>
          </cell>
          <cell r="G1791">
            <v>2020</v>
          </cell>
          <cell r="H1791" t="str">
            <v>Assistant, Group/Indv</v>
          </cell>
          <cell r="I1791" t="str">
            <v>Assistant, Group/Indv</v>
          </cell>
          <cell r="J1791">
            <v>35359</v>
          </cell>
          <cell r="K1791">
            <v>37903</v>
          </cell>
          <cell r="L1791">
            <v>39370.080000000002</v>
          </cell>
          <cell r="M1791" t="str">
            <v xml:space="preserve">    36500.00</v>
          </cell>
          <cell r="N1791">
            <v>0.2</v>
          </cell>
          <cell r="O1791" t="str">
            <v>Douglas L Leeper</v>
          </cell>
          <cell r="P1791" t="str">
            <v>Wright, Matthew</v>
          </cell>
        </row>
        <row r="1792">
          <cell r="A1792">
            <v>73589</v>
          </cell>
          <cell r="B1792" t="str">
            <v>Miller</v>
          </cell>
          <cell r="C1792" t="str">
            <v>Kelly</v>
          </cell>
          <cell r="D1792" t="str">
            <v>Exempt</v>
          </cell>
          <cell r="E1792">
            <v>1033</v>
          </cell>
          <cell r="F1792" t="str">
            <v>T&amp;D Support Services</v>
          </cell>
          <cell r="G1792">
            <v>8543</v>
          </cell>
          <cell r="H1792" t="str">
            <v>Analyst, Business - Car</v>
          </cell>
          <cell r="I1792" t="str">
            <v>Analyst, Business - Car</v>
          </cell>
          <cell r="J1792">
            <v>35359</v>
          </cell>
          <cell r="K1792">
            <v>37949</v>
          </cell>
          <cell r="L1792">
            <v>60487.199999999997</v>
          </cell>
          <cell r="M1792" t="str">
            <v xml:space="preserve">    54250.00</v>
          </cell>
          <cell r="N1792">
            <v>0.2</v>
          </cell>
          <cell r="O1792" t="str">
            <v>Daren H Dixon</v>
          </cell>
          <cell r="P1792" t="str">
            <v>Wright, Matthew</v>
          </cell>
        </row>
        <row r="1793">
          <cell r="A1793">
            <v>73595</v>
          </cell>
          <cell r="B1793" t="str">
            <v>Kelleher</v>
          </cell>
          <cell r="C1793" t="str">
            <v>Dennis</v>
          </cell>
          <cell r="D1793" t="str">
            <v>Non-Exempt,Non-Union</v>
          </cell>
          <cell r="E1793">
            <v>594</v>
          </cell>
          <cell r="F1793" t="str">
            <v>Customer Contact Center - Generalists</v>
          </cell>
          <cell r="G1793">
            <v>4779</v>
          </cell>
          <cell r="H1793" t="str">
            <v>Customer Service Associat</v>
          </cell>
          <cell r="I1793" t="str">
            <v>Customer Service Associate</v>
          </cell>
          <cell r="J1793">
            <v>35359</v>
          </cell>
          <cell r="K1793">
            <v>36444</v>
          </cell>
          <cell r="L1793">
            <v>40665.599999999999</v>
          </cell>
          <cell r="M1793" t="str">
            <v xml:space="preserve">    35089.60</v>
          </cell>
          <cell r="N1793">
            <v>0.08</v>
          </cell>
          <cell r="O1793" t="str">
            <v>Matthew J Feist</v>
          </cell>
          <cell r="P1793" t="str">
            <v>Wright, Matthew</v>
          </cell>
        </row>
        <row r="1794">
          <cell r="A1794">
            <v>73601</v>
          </cell>
          <cell r="B1794" t="str">
            <v>Marino-Blair</v>
          </cell>
          <cell r="C1794" t="str">
            <v>Bonnie</v>
          </cell>
          <cell r="D1794" t="str">
            <v>Non-Exempt,Non-Union</v>
          </cell>
          <cell r="E1794">
            <v>594</v>
          </cell>
          <cell r="F1794" t="str">
            <v>Customer Contact Center - Generalists</v>
          </cell>
          <cell r="G1794">
            <v>4779</v>
          </cell>
          <cell r="H1794" t="str">
            <v>Customer Service Associat</v>
          </cell>
          <cell r="I1794" t="str">
            <v>Customer Service Associate</v>
          </cell>
          <cell r="J1794">
            <v>35359</v>
          </cell>
          <cell r="K1794">
            <v>35359</v>
          </cell>
          <cell r="L1794">
            <v>40665.599999999999</v>
          </cell>
          <cell r="M1794" t="str">
            <v xml:space="preserve">    35089.60</v>
          </cell>
          <cell r="N1794">
            <v>0.08</v>
          </cell>
          <cell r="O1794" t="str">
            <v>James H Hermann Jr</v>
          </cell>
          <cell r="P1794" t="str">
            <v>Wright, Matthew</v>
          </cell>
        </row>
        <row r="1795">
          <cell r="A1795">
            <v>73602</v>
          </cell>
          <cell r="B1795" t="str">
            <v>Ingram</v>
          </cell>
          <cell r="C1795" t="str">
            <v>James</v>
          </cell>
          <cell r="D1795" t="str">
            <v>Non-Exempt,Non-Union</v>
          </cell>
          <cell r="E1795">
            <v>595</v>
          </cell>
          <cell r="F1795" t="str">
            <v>Customer Contact Center- Complex Team</v>
          </cell>
          <cell r="G1795">
            <v>4779</v>
          </cell>
          <cell r="H1795" t="str">
            <v>Customer Service Associat</v>
          </cell>
          <cell r="I1795" t="str">
            <v>Customer Service Associate</v>
          </cell>
          <cell r="J1795">
            <v>35359</v>
          </cell>
          <cell r="K1795">
            <v>35359</v>
          </cell>
          <cell r="L1795">
            <v>44721.84</v>
          </cell>
          <cell r="M1795" t="str">
            <v xml:space="preserve">    35089.60</v>
          </cell>
          <cell r="N1795">
            <v>0.08</v>
          </cell>
          <cell r="O1795" t="str">
            <v>Amy S Swanson</v>
          </cell>
          <cell r="P1795" t="str">
            <v>Wright, Matthew</v>
          </cell>
        </row>
        <row r="1796">
          <cell r="A1796">
            <v>73603</v>
          </cell>
          <cell r="B1796" t="str">
            <v>Baker</v>
          </cell>
          <cell r="C1796" t="str">
            <v>Kim</v>
          </cell>
          <cell r="D1796" t="str">
            <v>Non-Exempt,Non-Union</v>
          </cell>
          <cell r="E1796">
            <v>594</v>
          </cell>
          <cell r="F1796" t="str">
            <v>Customer Contact Center - Generalists</v>
          </cell>
          <cell r="G1796">
            <v>4779</v>
          </cell>
          <cell r="H1796" t="str">
            <v>Customer Service Associat</v>
          </cell>
          <cell r="I1796" t="str">
            <v>Customer Service Associate</v>
          </cell>
          <cell r="J1796">
            <v>35359</v>
          </cell>
          <cell r="K1796">
            <v>35359</v>
          </cell>
          <cell r="L1796">
            <v>40665.599999999999</v>
          </cell>
          <cell r="M1796" t="str">
            <v xml:space="preserve">    35089.60</v>
          </cell>
          <cell r="N1796">
            <v>0.08</v>
          </cell>
          <cell r="O1796" t="str">
            <v>James H Hermann Jr</v>
          </cell>
          <cell r="P1796" t="str">
            <v>Wright, Matthew</v>
          </cell>
        </row>
        <row r="1797">
          <cell r="A1797">
            <v>73605</v>
          </cell>
          <cell r="B1797" t="str">
            <v>Lindstrom</v>
          </cell>
          <cell r="C1797" t="str">
            <v>Steve</v>
          </cell>
          <cell r="D1797" t="str">
            <v>Exempt</v>
          </cell>
          <cell r="E1797">
            <v>1066</v>
          </cell>
          <cell r="F1797" t="str">
            <v>Customer Support Services</v>
          </cell>
          <cell r="G1797">
            <v>6001</v>
          </cell>
          <cell r="H1797" t="str">
            <v>Cnslt, Cust Spt Svcs - Ld</v>
          </cell>
          <cell r="I1797" t="str">
            <v>Cnslt, Cust Spt Svcs - Ld/Sr</v>
          </cell>
          <cell r="J1797">
            <v>35352</v>
          </cell>
          <cell r="K1797">
            <v>36672</v>
          </cell>
          <cell r="L1797">
            <v>85447.2</v>
          </cell>
          <cell r="M1797" t="str">
            <v xml:space="preserve">    82250.00</v>
          </cell>
          <cell r="N1797">
            <v>0.3</v>
          </cell>
          <cell r="O1797" t="str">
            <v>Valerie F Smith</v>
          </cell>
          <cell r="P1797" t="str">
            <v>Wright, Matthew</v>
          </cell>
        </row>
        <row r="1798">
          <cell r="A1798">
            <v>73606</v>
          </cell>
          <cell r="B1798" t="str">
            <v>Fletcher</v>
          </cell>
          <cell r="C1798" t="str">
            <v>Roxanne</v>
          </cell>
          <cell r="D1798" t="str">
            <v>Exempt</v>
          </cell>
          <cell r="E1798">
            <v>1327</v>
          </cell>
          <cell r="F1798" t="str">
            <v>Enterprise 390/ Unix Systems</v>
          </cell>
          <cell r="G1798">
            <v>2143</v>
          </cell>
          <cell r="H1798" t="str">
            <v>IT Spclst, Opr Sys - Asso</v>
          </cell>
          <cell r="I1798" t="str">
            <v>IT Spclst, Opr Sys - Assoc</v>
          </cell>
          <cell r="J1798">
            <v>35361</v>
          </cell>
          <cell r="K1798">
            <v>37866</v>
          </cell>
          <cell r="L1798">
            <v>51500.160000000003</v>
          </cell>
          <cell r="M1798" t="str">
            <v xml:space="preserve">    53200.00</v>
          </cell>
          <cell r="N1798">
            <v>0.2</v>
          </cell>
          <cell r="O1798" t="str">
            <v>Steve White</v>
          </cell>
          <cell r="P1798" t="str">
            <v>Walje, A Richard</v>
          </cell>
        </row>
        <row r="1799">
          <cell r="A1799">
            <v>73614</v>
          </cell>
          <cell r="B1799" t="str">
            <v>Lieber</v>
          </cell>
          <cell r="C1799" t="str">
            <v>Jennifer</v>
          </cell>
          <cell r="D1799" t="str">
            <v>Non-Exempt,Non-Union</v>
          </cell>
          <cell r="E1799">
            <v>594</v>
          </cell>
          <cell r="F1799" t="str">
            <v>Customer Contact Center - Generalists</v>
          </cell>
          <cell r="G1799">
            <v>4780</v>
          </cell>
          <cell r="H1799" t="str">
            <v>Customer Service Associat</v>
          </cell>
          <cell r="I1799" t="str">
            <v>Customer Service Associate</v>
          </cell>
          <cell r="J1799">
            <v>35355</v>
          </cell>
          <cell r="K1799">
            <v>38054</v>
          </cell>
          <cell r="L1799">
            <v>25169.040000000001</v>
          </cell>
          <cell r="M1799" t="str">
            <v xml:space="preserve">    23920.00</v>
          </cell>
          <cell r="N1799">
            <v>0.08</v>
          </cell>
          <cell r="O1799" t="str">
            <v>Lanakila M Achong</v>
          </cell>
          <cell r="P1799" t="str">
            <v>Wright, Matthew</v>
          </cell>
        </row>
        <row r="1800">
          <cell r="A1800">
            <v>73615</v>
          </cell>
          <cell r="B1800" t="str">
            <v>Cunningham</v>
          </cell>
          <cell r="C1800" t="str">
            <v>Mark</v>
          </cell>
          <cell r="D1800" t="str">
            <v>Exempt</v>
          </cell>
          <cell r="E1800">
            <v>175</v>
          </cell>
          <cell r="F1800" t="str">
            <v>Controller</v>
          </cell>
          <cell r="G1800">
            <v>7555</v>
          </cell>
          <cell r="H1800" t="str">
            <v>Director, Fin/Actng</v>
          </cell>
          <cell r="I1800" t="str">
            <v>Director, Fin/Actng</v>
          </cell>
          <cell r="J1800">
            <v>30312</v>
          </cell>
          <cell r="K1800">
            <v>37830</v>
          </cell>
          <cell r="L1800">
            <v>118000.08</v>
          </cell>
          <cell r="M1800" t="str">
            <v xml:space="preserve">   108800.00</v>
          </cell>
          <cell r="N1800">
            <v>0.4</v>
          </cell>
          <cell r="O1800" t="str">
            <v>Robert Benns</v>
          </cell>
          <cell r="P1800" t="str">
            <v>Peach, Richard</v>
          </cell>
        </row>
        <row r="1801">
          <cell r="A1801">
            <v>73617</v>
          </cell>
          <cell r="B1801" t="str">
            <v>Stilmock</v>
          </cell>
          <cell r="C1801" t="str">
            <v>Lynn</v>
          </cell>
          <cell r="D1801" t="str">
            <v>Non-Exempt,Non-Union</v>
          </cell>
          <cell r="E1801">
            <v>1004</v>
          </cell>
          <cell r="F1801" t="str">
            <v>CSC Central Cash</v>
          </cell>
          <cell r="G1801">
            <v>1961</v>
          </cell>
          <cell r="H1801" t="str">
            <v>Actng Spclst - Ld/Sr</v>
          </cell>
          <cell r="I1801" t="str">
            <v>Actng Spclst - Ld/Sr</v>
          </cell>
          <cell r="J1801">
            <v>35359</v>
          </cell>
          <cell r="K1801">
            <v>37022</v>
          </cell>
          <cell r="L1801">
            <v>33874.080000000002</v>
          </cell>
          <cell r="M1801" t="str">
            <v xml:space="preserve">    39300.00</v>
          </cell>
          <cell r="N1801">
            <v>0.2</v>
          </cell>
          <cell r="O1801" t="str">
            <v>Esther Giezendanner</v>
          </cell>
          <cell r="P1801" t="str">
            <v>MacRitchie, Andy</v>
          </cell>
        </row>
        <row r="1802">
          <cell r="A1802">
            <v>73622</v>
          </cell>
          <cell r="B1802" t="str">
            <v>Bentley</v>
          </cell>
          <cell r="C1802" t="str">
            <v>Alene</v>
          </cell>
          <cell r="D1802" t="str">
            <v>Exempt</v>
          </cell>
          <cell r="E1802">
            <v>1024</v>
          </cell>
          <cell r="F1802" t="str">
            <v>Community &amp; Economic Development</v>
          </cell>
          <cell r="G1802">
            <v>8042</v>
          </cell>
          <cell r="H1802" t="str">
            <v>Manager, Community Suppor</v>
          </cell>
          <cell r="I1802" t="str">
            <v>Manager, Community Support</v>
          </cell>
          <cell r="J1802">
            <v>35359</v>
          </cell>
          <cell r="K1802">
            <v>37768</v>
          </cell>
          <cell r="L1802">
            <v>95926.080000000002</v>
          </cell>
          <cell r="M1802" t="str">
            <v xml:space="preserve">    97550.00</v>
          </cell>
          <cell r="N1802">
            <v>0.3</v>
          </cell>
          <cell r="O1802" t="str">
            <v>Carol L Hunter</v>
          </cell>
          <cell r="P1802" t="str">
            <v>Walje, A Richard</v>
          </cell>
        </row>
        <row r="1803">
          <cell r="A1803">
            <v>73625</v>
          </cell>
          <cell r="B1803" t="str">
            <v>Garrett</v>
          </cell>
          <cell r="C1803" t="str">
            <v>Violet</v>
          </cell>
          <cell r="D1803" t="str">
            <v>Non-Exempt,Non-Union</v>
          </cell>
          <cell r="E1803">
            <v>293</v>
          </cell>
          <cell r="F1803" t="str">
            <v>Hydro South</v>
          </cell>
          <cell r="G1803">
            <v>2024</v>
          </cell>
          <cell r="H1803" t="str">
            <v>Attendant, Cmpgrnd</v>
          </cell>
          <cell r="I1803" t="str">
            <v>Attendant, Cmpgrnd</v>
          </cell>
          <cell r="J1803">
            <v>35303</v>
          </cell>
          <cell r="K1803">
            <v>35972</v>
          </cell>
          <cell r="L1803">
            <v>24960.959999999999</v>
          </cell>
          <cell r="M1803" t="str">
            <v xml:space="preserve">    21350.00</v>
          </cell>
          <cell r="N1803">
            <v>0.2</v>
          </cell>
          <cell r="O1803" t="str">
            <v>Fred J Abeyta</v>
          </cell>
          <cell r="P1803" t="str">
            <v>Cunningham, Barry G</v>
          </cell>
        </row>
        <row r="1804">
          <cell r="A1804">
            <v>73626</v>
          </cell>
          <cell r="B1804" t="str">
            <v>Burt</v>
          </cell>
          <cell r="C1804" t="str">
            <v>Paula</v>
          </cell>
          <cell r="D1804" t="str">
            <v>Exempt</v>
          </cell>
          <cell r="E1804">
            <v>1531</v>
          </cell>
          <cell r="F1804" t="str">
            <v>Cust Svc Performance Rptg</v>
          </cell>
          <cell r="G1804">
            <v>8543</v>
          </cell>
          <cell r="H1804" t="str">
            <v>Analyst, Business - Car</v>
          </cell>
          <cell r="I1804" t="str">
            <v>Analyst, Business - Car</v>
          </cell>
          <cell r="J1804">
            <v>35363</v>
          </cell>
          <cell r="K1804">
            <v>37647</v>
          </cell>
          <cell r="L1804">
            <v>61674</v>
          </cell>
          <cell r="M1804" t="str">
            <v xml:space="preserve">    54250.00</v>
          </cell>
          <cell r="N1804">
            <v>0.2</v>
          </cell>
          <cell r="O1804" t="str">
            <v>Anthony B Worthington</v>
          </cell>
          <cell r="P1804" t="str">
            <v>Wright, Matthew</v>
          </cell>
        </row>
        <row r="1805">
          <cell r="A1805">
            <v>73634</v>
          </cell>
          <cell r="B1805" t="str">
            <v>Holder</v>
          </cell>
          <cell r="C1805" t="str">
            <v>Howard</v>
          </cell>
          <cell r="D1805" t="str">
            <v>Non-Exempt,Non-Union</v>
          </cell>
          <cell r="E1805">
            <v>429</v>
          </cell>
          <cell r="F1805" t="str">
            <v>Transmission</v>
          </cell>
          <cell r="G1805">
            <v>2244</v>
          </cell>
          <cell r="H1805" t="str">
            <v>Scheduler, Resource - Car</v>
          </cell>
          <cell r="I1805" t="str">
            <v>Scheduler, Resource - Car</v>
          </cell>
          <cell r="J1805">
            <v>35373</v>
          </cell>
          <cell r="K1805">
            <v>37068</v>
          </cell>
          <cell r="L1805">
            <v>59870.16</v>
          </cell>
          <cell r="M1805" t="str">
            <v xml:space="preserve">    65700.00</v>
          </cell>
          <cell r="N1805">
            <v>0.24</v>
          </cell>
          <cell r="O1805" t="str">
            <v>Brian T McClelland</v>
          </cell>
          <cell r="P1805" t="str">
            <v>Wright, Matthew</v>
          </cell>
        </row>
        <row r="1806">
          <cell r="A1806">
            <v>73643</v>
          </cell>
          <cell r="B1806" t="str">
            <v>McCoy</v>
          </cell>
          <cell r="C1806" t="str">
            <v>Shelley</v>
          </cell>
          <cell r="D1806" t="str">
            <v>Exempt</v>
          </cell>
          <cell r="E1806">
            <v>1012</v>
          </cell>
          <cell r="F1806" t="str">
            <v>Corporate Accounting</v>
          </cell>
          <cell r="G1806">
            <v>7548</v>
          </cell>
          <cell r="H1806" t="str">
            <v>Cnslt, Fin/Actng - Car</v>
          </cell>
          <cell r="I1806" t="str">
            <v>Cnslt, Fin/Actng - Car</v>
          </cell>
          <cell r="J1806">
            <v>35387</v>
          </cell>
          <cell r="K1806">
            <v>37875</v>
          </cell>
          <cell r="L1806">
            <v>91510.080000000002</v>
          </cell>
          <cell r="M1806" t="str">
            <v xml:space="preserve">    77300.00</v>
          </cell>
          <cell r="N1806">
            <v>0.24</v>
          </cell>
          <cell r="O1806" t="str">
            <v>Nathan P Adent</v>
          </cell>
          <cell r="P1806" t="str">
            <v>Peach, Richard</v>
          </cell>
        </row>
        <row r="1807">
          <cell r="A1807">
            <v>73645</v>
          </cell>
          <cell r="B1807" t="str">
            <v>King</v>
          </cell>
          <cell r="C1807" t="str">
            <v>Anna</v>
          </cell>
          <cell r="D1807" t="str">
            <v>Exempt</v>
          </cell>
          <cell r="E1807">
            <v>287</v>
          </cell>
          <cell r="F1807" t="str">
            <v>RE Property Management</v>
          </cell>
          <cell r="G1807">
            <v>2238</v>
          </cell>
          <cell r="H1807" t="str">
            <v>Prpty Agnt - Car</v>
          </cell>
          <cell r="I1807" t="str">
            <v>Prpty Agnt- Career</v>
          </cell>
          <cell r="J1807">
            <v>35387</v>
          </cell>
          <cell r="K1807">
            <v>36520</v>
          </cell>
          <cell r="L1807">
            <v>62761.2</v>
          </cell>
          <cell r="M1807" t="str">
            <v xml:space="preserve">    63800.00</v>
          </cell>
          <cell r="N1807">
            <v>0.24</v>
          </cell>
          <cell r="O1807" t="str">
            <v>Curtis M Meyers</v>
          </cell>
          <cell r="P1807" t="str">
            <v>MacRitchie, Andy</v>
          </cell>
        </row>
        <row r="1808">
          <cell r="A1808">
            <v>73654</v>
          </cell>
          <cell r="B1808" t="str">
            <v>Hrkac</v>
          </cell>
          <cell r="C1808" t="str">
            <v>Robert</v>
          </cell>
          <cell r="D1808" t="str">
            <v>Exempt</v>
          </cell>
          <cell r="E1808">
            <v>879</v>
          </cell>
          <cell r="F1808" t="str">
            <v>CBS Corporate Help Desk</v>
          </cell>
          <cell r="G1808">
            <v>2138</v>
          </cell>
          <cell r="H1808" t="str">
            <v>IT Spclst, Dsk Spt - Car</v>
          </cell>
          <cell r="I1808" t="str">
            <v>IT Spclst, Dsk Spt - Car</v>
          </cell>
          <cell r="J1808">
            <v>35401</v>
          </cell>
          <cell r="K1808">
            <v>37518</v>
          </cell>
          <cell r="L1808">
            <v>43670.16</v>
          </cell>
          <cell r="M1808" t="str">
            <v xml:space="preserve">    51150.00</v>
          </cell>
          <cell r="N1808">
            <v>0.2</v>
          </cell>
          <cell r="O1808" t="str">
            <v>Douglas Markwell</v>
          </cell>
          <cell r="P1808" t="str">
            <v>Walje, A Richard</v>
          </cell>
        </row>
        <row r="1809">
          <cell r="A1809">
            <v>73655</v>
          </cell>
          <cell r="B1809" t="str">
            <v>Lacour</v>
          </cell>
          <cell r="C1809" t="str">
            <v>Ann</v>
          </cell>
          <cell r="D1809" t="str">
            <v>Non-Exempt,Non-Union</v>
          </cell>
          <cell r="E1809">
            <v>594</v>
          </cell>
          <cell r="F1809" t="str">
            <v>Customer Contact Center - Generalists</v>
          </cell>
          <cell r="G1809">
            <v>4779</v>
          </cell>
          <cell r="H1809" t="str">
            <v>Customer Service Associat</v>
          </cell>
          <cell r="I1809" t="str">
            <v>Customer Service Associate</v>
          </cell>
          <cell r="J1809">
            <v>35401</v>
          </cell>
          <cell r="K1809">
            <v>35401</v>
          </cell>
          <cell r="L1809">
            <v>40665.599999999999</v>
          </cell>
          <cell r="M1809" t="str">
            <v xml:space="preserve">    35089.60</v>
          </cell>
          <cell r="N1809">
            <v>0.08</v>
          </cell>
          <cell r="O1809" t="str">
            <v>Eric A Lehman</v>
          </cell>
          <cell r="P1809" t="str">
            <v>Wright, Matthew</v>
          </cell>
        </row>
        <row r="1810">
          <cell r="A1810">
            <v>73658</v>
          </cell>
          <cell r="B1810" t="str">
            <v>MacKay</v>
          </cell>
          <cell r="C1810" t="str">
            <v>Geneece</v>
          </cell>
          <cell r="D1810" t="str">
            <v>Exempt</v>
          </cell>
          <cell r="E1810">
            <v>593</v>
          </cell>
          <cell r="F1810" t="str">
            <v>Customer Contact Center- Dayshift</v>
          </cell>
          <cell r="G1810">
            <v>2268</v>
          </cell>
          <cell r="H1810" t="str">
            <v>Supervisor, Bus Ctr</v>
          </cell>
          <cell r="I1810" t="str">
            <v>Supervisor, Bus Ctr</v>
          </cell>
          <cell r="J1810">
            <v>35401</v>
          </cell>
          <cell r="K1810">
            <v>36002</v>
          </cell>
          <cell r="L1810">
            <v>61995.12</v>
          </cell>
          <cell r="M1810" t="str">
            <v xml:space="preserve">    61400.00</v>
          </cell>
          <cell r="N1810">
            <v>0.2</v>
          </cell>
          <cell r="O1810" t="str">
            <v>Tanya V Jewett</v>
          </cell>
          <cell r="P1810" t="str">
            <v>Wright, Matthew</v>
          </cell>
        </row>
        <row r="1811">
          <cell r="A1811">
            <v>73665</v>
          </cell>
          <cell r="B1811" t="str">
            <v>Trujillo</v>
          </cell>
          <cell r="C1811" t="str">
            <v>James</v>
          </cell>
          <cell r="D1811" t="str">
            <v>Exempt</v>
          </cell>
          <cell r="E1811">
            <v>929</v>
          </cell>
          <cell r="F1811" t="str">
            <v>Org Dvlpmt &amp; Training</v>
          </cell>
          <cell r="G1811">
            <v>2053</v>
          </cell>
          <cell r="H1811" t="str">
            <v>Cnslt, HR - Ld/Sr</v>
          </cell>
          <cell r="I1811" t="str">
            <v>Cnslt, HR - Ld/Sr</v>
          </cell>
          <cell r="J1811">
            <v>35401</v>
          </cell>
          <cell r="K1811">
            <v>38133</v>
          </cell>
          <cell r="L1811">
            <v>83050.080000000002</v>
          </cell>
          <cell r="M1811" t="str">
            <v xml:space="preserve">    93600.00</v>
          </cell>
          <cell r="N1811">
            <v>0.3</v>
          </cell>
          <cell r="O1811" t="str">
            <v>Elaine M Dixon</v>
          </cell>
          <cell r="P1811" t="str">
            <v>Pittman, Michael J</v>
          </cell>
        </row>
        <row r="1812">
          <cell r="A1812">
            <v>73674</v>
          </cell>
          <cell r="B1812" t="str">
            <v>Gallagher</v>
          </cell>
          <cell r="C1812" t="str">
            <v>Susan</v>
          </cell>
          <cell r="D1812" t="str">
            <v>Non-Exempt,Non-Union</v>
          </cell>
          <cell r="E1812">
            <v>594</v>
          </cell>
          <cell r="F1812" t="str">
            <v>Customer Contact Center - Generalists</v>
          </cell>
          <cell r="G1812">
            <v>4779</v>
          </cell>
          <cell r="H1812" t="str">
            <v>Customer Service Associat</v>
          </cell>
          <cell r="I1812" t="str">
            <v>Customer Service Associate</v>
          </cell>
          <cell r="J1812">
            <v>35401</v>
          </cell>
          <cell r="K1812">
            <v>36202</v>
          </cell>
          <cell r="L1812">
            <v>40665.599999999999</v>
          </cell>
          <cell r="M1812" t="str">
            <v xml:space="preserve">    35089.60</v>
          </cell>
          <cell r="N1812">
            <v>0.08</v>
          </cell>
          <cell r="O1812" t="str">
            <v>Lanakila M Achong</v>
          </cell>
          <cell r="P1812" t="str">
            <v>Wright, Matthew</v>
          </cell>
        </row>
        <row r="1813">
          <cell r="A1813">
            <v>73678</v>
          </cell>
          <cell r="B1813" t="str">
            <v>Hanft</v>
          </cell>
          <cell r="C1813" t="str">
            <v>Peter</v>
          </cell>
          <cell r="D1813" t="str">
            <v>Exempt</v>
          </cell>
          <cell r="E1813">
            <v>1001</v>
          </cell>
          <cell r="F1813" t="str">
            <v>CBS Performance &amp; Account Mgmt</v>
          </cell>
          <cell r="G1813">
            <v>2057</v>
          </cell>
          <cell r="H1813" t="str">
            <v>Cnslt, Sys - Ld/Sr</v>
          </cell>
          <cell r="I1813" t="str">
            <v>Cnslt, Sys - Ld/Sr</v>
          </cell>
          <cell r="J1813">
            <v>35411</v>
          </cell>
          <cell r="K1813">
            <v>36850</v>
          </cell>
          <cell r="L1813">
            <v>94016.16</v>
          </cell>
          <cell r="M1813" t="str">
            <v xml:space="preserve">    95000.00</v>
          </cell>
          <cell r="N1813">
            <v>0.3</v>
          </cell>
          <cell r="O1813" t="str">
            <v>Teri W Peterson</v>
          </cell>
          <cell r="P1813" t="str">
            <v>MacRitchie, Andy</v>
          </cell>
        </row>
        <row r="1814">
          <cell r="A1814">
            <v>73679</v>
          </cell>
          <cell r="B1814" t="str">
            <v>Mat-Amin</v>
          </cell>
          <cell r="C1814" t="str">
            <v>Hasnah</v>
          </cell>
          <cell r="D1814" t="str">
            <v>Exempt</v>
          </cell>
          <cell r="E1814">
            <v>1301</v>
          </cell>
          <cell r="F1814" t="str">
            <v>CFO - Risk Mgmt</v>
          </cell>
          <cell r="G1814">
            <v>1982</v>
          </cell>
          <cell r="H1814" t="str">
            <v>Analyst, Bus Sys - Ld/Sr</v>
          </cell>
          <cell r="I1814" t="str">
            <v>Analyst, Bus Sys - Ld/Sr</v>
          </cell>
          <cell r="J1814">
            <v>35416</v>
          </cell>
          <cell r="K1814">
            <v>37712</v>
          </cell>
          <cell r="L1814">
            <v>74841.119999999995</v>
          </cell>
          <cell r="M1814" t="str">
            <v xml:space="preserve">    72750.00</v>
          </cell>
          <cell r="N1814">
            <v>0.24</v>
          </cell>
          <cell r="O1814" t="str">
            <v>Yannie Chen</v>
          </cell>
          <cell r="P1814" t="str">
            <v>Klein, Robert A</v>
          </cell>
        </row>
        <row r="1815">
          <cell r="A1815">
            <v>73682</v>
          </cell>
          <cell r="B1815" t="str">
            <v>Willie</v>
          </cell>
          <cell r="C1815" t="str">
            <v>Nita</v>
          </cell>
          <cell r="D1815" t="str">
            <v>Exempt</v>
          </cell>
          <cell r="E1815">
            <v>1088</v>
          </cell>
          <cell r="F1815" t="str">
            <v>C&amp;T Back Office</v>
          </cell>
          <cell r="G1815">
            <v>7544</v>
          </cell>
          <cell r="H1815" t="str">
            <v>Analyst, Fin/Actng - Ld/S</v>
          </cell>
          <cell r="I1815" t="str">
            <v>Analyst, Fin/Actng - Ld/Sr</v>
          </cell>
          <cell r="J1815">
            <v>35410</v>
          </cell>
          <cell r="K1815">
            <v>37494</v>
          </cell>
          <cell r="L1815">
            <v>68938.080000000002</v>
          </cell>
          <cell r="M1815" t="str">
            <v xml:space="preserve">    66150.00</v>
          </cell>
          <cell r="N1815">
            <v>0.24</v>
          </cell>
          <cell r="O1815" t="str">
            <v>Peter L McGregor</v>
          </cell>
          <cell r="P1815" t="str">
            <v>Watters, Stan K</v>
          </cell>
        </row>
        <row r="1816">
          <cell r="A1816">
            <v>73696</v>
          </cell>
          <cell r="B1816" t="str">
            <v>McClain</v>
          </cell>
          <cell r="C1816" t="str">
            <v>Clint</v>
          </cell>
          <cell r="D1816" t="str">
            <v>Non-Exempt,Non-Union</v>
          </cell>
          <cell r="E1816">
            <v>593</v>
          </cell>
          <cell r="F1816" t="str">
            <v>Customer Contact Center- Dayshift</v>
          </cell>
          <cell r="G1816">
            <v>4779</v>
          </cell>
          <cell r="H1816" t="str">
            <v>Customer Service Associat</v>
          </cell>
          <cell r="I1816" t="str">
            <v>Customer Service Associate</v>
          </cell>
          <cell r="J1816">
            <v>35415</v>
          </cell>
          <cell r="K1816">
            <v>35415</v>
          </cell>
          <cell r="L1816">
            <v>40665.599999999999</v>
          </cell>
          <cell r="M1816" t="str">
            <v xml:space="preserve">    35089.60</v>
          </cell>
          <cell r="N1816">
            <v>0.08</v>
          </cell>
          <cell r="O1816" t="str">
            <v>Geneece K MacKay</v>
          </cell>
          <cell r="P1816" t="str">
            <v>Wright, Matthew</v>
          </cell>
        </row>
        <row r="1817">
          <cell r="A1817">
            <v>73699</v>
          </cell>
          <cell r="B1817" t="str">
            <v>Neumann</v>
          </cell>
          <cell r="C1817" t="str">
            <v>Lori</v>
          </cell>
          <cell r="D1817" t="str">
            <v>Non-Exempt,Non-Union</v>
          </cell>
          <cell r="E1817">
            <v>593</v>
          </cell>
          <cell r="F1817" t="str">
            <v>Customer Contact Center- Dayshift</v>
          </cell>
          <cell r="G1817">
            <v>4779</v>
          </cell>
          <cell r="H1817" t="str">
            <v>Customer Service Associat</v>
          </cell>
          <cell r="I1817" t="str">
            <v>Customer Service Associate</v>
          </cell>
          <cell r="J1817">
            <v>35415</v>
          </cell>
          <cell r="K1817">
            <v>35415</v>
          </cell>
          <cell r="L1817">
            <v>40665.599999999999</v>
          </cell>
          <cell r="M1817" t="str">
            <v xml:space="preserve">    35089.60</v>
          </cell>
          <cell r="N1817">
            <v>0.08</v>
          </cell>
          <cell r="O1817" t="str">
            <v>Marchell B Fredricks</v>
          </cell>
          <cell r="P1817" t="str">
            <v>Wright, Matthew</v>
          </cell>
        </row>
        <row r="1818">
          <cell r="A1818">
            <v>73700</v>
          </cell>
          <cell r="B1818" t="str">
            <v>Spurgeon</v>
          </cell>
          <cell r="C1818" t="str">
            <v>Carol</v>
          </cell>
          <cell r="D1818" t="str">
            <v>Non-Exempt,Non-Union</v>
          </cell>
          <cell r="E1818">
            <v>594</v>
          </cell>
          <cell r="F1818" t="str">
            <v>Customer Contact Center - Generalists</v>
          </cell>
          <cell r="G1818">
            <v>4779</v>
          </cell>
          <cell r="H1818" t="str">
            <v>Customer Service Associat</v>
          </cell>
          <cell r="I1818" t="str">
            <v>Customer Service Associate</v>
          </cell>
          <cell r="J1818">
            <v>35415</v>
          </cell>
          <cell r="K1818">
            <v>35415</v>
          </cell>
          <cell r="L1818">
            <v>40665.599999999999</v>
          </cell>
          <cell r="M1818" t="str">
            <v xml:space="preserve">    35089.60</v>
          </cell>
          <cell r="N1818">
            <v>0.08</v>
          </cell>
          <cell r="O1818" t="str">
            <v>Geneece K MacKay</v>
          </cell>
          <cell r="P1818" t="str">
            <v>Wright, Matthew</v>
          </cell>
        </row>
        <row r="1819">
          <cell r="A1819">
            <v>73704</v>
          </cell>
          <cell r="B1819" t="str">
            <v>Morris</v>
          </cell>
          <cell r="C1819" t="str">
            <v>Donna</v>
          </cell>
          <cell r="D1819" t="str">
            <v>Non-Exempt,Non-Union</v>
          </cell>
          <cell r="E1819">
            <v>1006</v>
          </cell>
          <cell r="F1819" t="str">
            <v>CSC Accounts Payable</v>
          </cell>
          <cell r="G1819">
            <v>1960</v>
          </cell>
          <cell r="H1819" t="str">
            <v>Actng Spclst - Car</v>
          </cell>
          <cell r="I1819" t="str">
            <v>Actng Spclst - Car</v>
          </cell>
          <cell r="J1819">
            <v>35410</v>
          </cell>
          <cell r="K1819">
            <v>36002</v>
          </cell>
          <cell r="L1819">
            <v>32622</v>
          </cell>
          <cell r="M1819" t="str">
            <v xml:space="preserve">    34150.00</v>
          </cell>
          <cell r="N1819">
            <v>0.2</v>
          </cell>
          <cell r="O1819" t="str">
            <v>Esther Giezendanner</v>
          </cell>
          <cell r="P1819" t="str">
            <v>MacRitchie, Andy</v>
          </cell>
        </row>
        <row r="1820">
          <cell r="A1820">
            <v>73714</v>
          </cell>
          <cell r="B1820" t="str">
            <v>Snyder</v>
          </cell>
          <cell r="C1820" t="str">
            <v>Brent</v>
          </cell>
          <cell r="D1820" t="str">
            <v>Exempt</v>
          </cell>
          <cell r="E1820">
            <v>879</v>
          </cell>
          <cell r="F1820" t="str">
            <v>CBS Corporate Help Desk</v>
          </cell>
          <cell r="G1820">
            <v>2138</v>
          </cell>
          <cell r="H1820" t="str">
            <v>IT Spclst, Dsk Spt - Car</v>
          </cell>
          <cell r="I1820" t="str">
            <v>IT Spclst, Dsk Spt - Car</v>
          </cell>
          <cell r="J1820">
            <v>35415</v>
          </cell>
          <cell r="K1820">
            <v>37147</v>
          </cell>
          <cell r="L1820">
            <v>45423.12</v>
          </cell>
          <cell r="M1820" t="str">
            <v xml:space="preserve">    51150.00</v>
          </cell>
          <cell r="N1820">
            <v>0.2</v>
          </cell>
          <cell r="O1820" t="str">
            <v>Douglas Markwell</v>
          </cell>
          <cell r="P1820" t="str">
            <v>Walje, A Richard</v>
          </cell>
        </row>
        <row r="1821">
          <cell r="A1821">
            <v>73715</v>
          </cell>
          <cell r="B1821" t="str">
            <v>Tinhof</v>
          </cell>
          <cell r="C1821" t="str">
            <v>Tanyl</v>
          </cell>
          <cell r="D1821" t="str">
            <v>Exempt</v>
          </cell>
          <cell r="E1821">
            <v>476</v>
          </cell>
          <cell r="F1821" t="str">
            <v>T&amp;D Systems Operations</v>
          </cell>
          <cell r="G1821">
            <v>5717</v>
          </cell>
          <cell r="H1821" t="str">
            <v>Spclst, D&amp;T - Car</v>
          </cell>
          <cell r="I1821" t="str">
            <v>Spclst, D&amp;T - Car</v>
          </cell>
          <cell r="J1821">
            <v>35415</v>
          </cell>
          <cell r="K1821">
            <v>36444</v>
          </cell>
          <cell r="L1821">
            <v>73000.08</v>
          </cell>
          <cell r="M1821" t="str">
            <v xml:space="preserve">    69650.00</v>
          </cell>
          <cell r="N1821">
            <v>0.24</v>
          </cell>
          <cell r="O1821" t="str">
            <v>Steven K Leistner</v>
          </cell>
          <cell r="P1821" t="str">
            <v>Wright, Matthew</v>
          </cell>
        </row>
        <row r="1822">
          <cell r="A1822">
            <v>73718</v>
          </cell>
          <cell r="B1822" t="str">
            <v>Reece</v>
          </cell>
          <cell r="C1822" t="str">
            <v>John</v>
          </cell>
          <cell r="D1822" t="str">
            <v>Exempt</v>
          </cell>
          <cell r="E1822">
            <v>223</v>
          </cell>
          <cell r="F1822" t="str">
            <v>T&amp;D Operations</v>
          </cell>
          <cell r="G1822">
            <v>2042</v>
          </cell>
          <cell r="H1822" t="str">
            <v>Claims Repr - Car</v>
          </cell>
          <cell r="I1822" t="str">
            <v>Claims Repr - Car</v>
          </cell>
          <cell r="J1822">
            <v>35416</v>
          </cell>
          <cell r="K1822">
            <v>36352</v>
          </cell>
          <cell r="L1822">
            <v>50255.040000000001</v>
          </cell>
          <cell r="M1822" t="str">
            <v xml:space="preserve">    58450.00</v>
          </cell>
          <cell r="N1822">
            <v>0.2</v>
          </cell>
          <cell r="O1822" t="str">
            <v>Kirby Carroll</v>
          </cell>
          <cell r="P1822" t="str">
            <v>Wright, Matthew</v>
          </cell>
        </row>
        <row r="1823">
          <cell r="A1823">
            <v>73745</v>
          </cell>
          <cell r="B1823" t="str">
            <v>Pham</v>
          </cell>
          <cell r="C1823" t="str">
            <v>Jared</v>
          </cell>
          <cell r="D1823" t="str">
            <v>Exempt</v>
          </cell>
          <cell r="E1823">
            <v>248</v>
          </cell>
          <cell r="F1823" t="str">
            <v>HR Service Center</v>
          </cell>
          <cell r="G1823">
            <v>2275</v>
          </cell>
          <cell r="H1823" t="str">
            <v>Supervisor, HR</v>
          </cell>
          <cell r="I1823" t="str">
            <v>Supervisor, HR Service Center</v>
          </cell>
          <cell r="J1823">
            <v>35436</v>
          </cell>
          <cell r="K1823">
            <v>37200</v>
          </cell>
          <cell r="L1823">
            <v>70412.160000000003</v>
          </cell>
          <cell r="M1823" t="str">
            <v xml:space="preserve">    78050.00</v>
          </cell>
          <cell r="N1823">
            <v>0.24</v>
          </cell>
          <cell r="O1823" t="str">
            <v>DeeAnn S Bassett</v>
          </cell>
          <cell r="P1823" t="str">
            <v>MacRitchie, Andy</v>
          </cell>
        </row>
        <row r="1824">
          <cell r="A1824">
            <v>73749</v>
          </cell>
          <cell r="B1824" t="str">
            <v>Muhlestein</v>
          </cell>
          <cell r="C1824" t="str">
            <v>Aric</v>
          </cell>
          <cell r="D1824" t="str">
            <v>Exempt</v>
          </cell>
          <cell r="E1824">
            <v>594</v>
          </cell>
          <cell r="F1824" t="str">
            <v>Customer Contact Center - Generalists</v>
          </cell>
          <cell r="G1824">
            <v>2163</v>
          </cell>
          <cell r="H1824" t="str">
            <v>Manager, Cust Svc</v>
          </cell>
          <cell r="I1824" t="str">
            <v>Manager, Cust Svc</v>
          </cell>
          <cell r="J1824">
            <v>35436</v>
          </cell>
          <cell r="K1824">
            <v>37540</v>
          </cell>
          <cell r="L1824">
            <v>78266.16</v>
          </cell>
          <cell r="M1824" t="str">
            <v xml:space="preserve">    90600.00</v>
          </cell>
          <cell r="N1824">
            <v>0.3</v>
          </cell>
          <cell r="O1824" t="str">
            <v>Michelle Follette</v>
          </cell>
          <cell r="P1824" t="str">
            <v>Wright, Matthew</v>
          </cell>
        </row>
        <row r="1825">
          <cell r="A1825">
            <v>73759</v>
          </cell>
          <cell r="B1825" t="str">
            <v>Acuay</v>
          </cell>
          <cell r="C1825" t="str">
            <v>Hafidha</v>
          </cell>
          <cell r="D1825" t="str">
            <v>Exempt</v>
          </cell>
          <cell r="E1825">
            <v>595</v>
          </cell>
          <cell r="F1825" t="str">
            <v>Customer Contact Center- Complex Team</v>
          </cell>
          <cell r="G1825">
            <v>5593</v>
          </cell>
          <cell r="H1825" t="str">
            <v>Spclst, Energy/Metering -</v>
          </cell>
          <cell r="I1825" t="str">
            <v>Spclst, Energy/Metering - Car</v>
          </cell>
          <cell r="J1825">
            <v>35439</v>
          </cell>
          <cell r="K1825">
            <v>37448</v>
          </cell>
          <cell r="L1825">
            <v>46647.12</v>
          </cell>
          <cell r="M1825" t="str">
            <v xml:space="preserve">    47750.00</v>
          </cell>
          <cell r="N1825">
            <v>0.2</v>
          </cell>
          <cell r="O1825" t="str">
            <v>Kelly M Young</v>
          </cell>
          <cell r="P1825" t="str">
            <v>Wright, Matthew</v>
          </cell>
        </row>
        <row r="1826">
          <cell r="A1826">
            <v>73763</v>
          </cell>
          <cell r="B1826" t="str">
            <v>Angell</v>
          </cell>
          <cell r="C1826" t="str">
            <v>Jennifer</v>
          </cell>
          <cell r="D1826" t="str">
            <v>Exempt</v>
          </cell>
          <cell r="E1826">
            <v>298</v>
          </cell>
          <cell r="F1826" t="str">
            <v>Customer &amp; Regulatory Liaison</v>
          </cell>
          <cell r="G1826">
            <v>2005</v>
          </cell>
          <cell r="H1826" t="str">
            <v>Analyst, Rgltry - Car</v>
          </cell>
          <cell r="I1826" t="str">
            <v>Analyst, Rgltry - Car</v>
          </cell>
          <cell r="J1826">
            <v>35439</v>
          </cell>
          <cell r="K1826">
            <v>37313</v>
          </cell>
          <cell r="L1826">
            <v>55010.16</v>
          </cell>
          <cell r="M1826" t="str">
            <v xml:space="preserve">    61800.00</v>
          </cell>
          <cell r="N1826">
            <v>0.2</v>
          </cell>
          <cell r="O1826" t="str">
            <v>Carole A Rockney</v>
          </cell>
          <cell r="P1826" t="str">
            <v>Wright, Matthew</v>
          </cell>
        </row>
        <row r="1827">
          <cell r="A1827">
            <v>73773</v>
          </cell>
          <cell r="B1827" t="str">
            <v>Wright</v>
          </cell>
          <cell r="C1827" t="str">
            <v>Paul</v>
          </cell>
          <cell r="D1827" t="str">
            <v>Non-Exempt,Non-Union</v>
          </cell>
          <cell r="E1827">
            <v>594</v>
          </cell>
          <cell r="F1827" t="str">
            <v>Customer Contact Center - Generalists</v>
          </cell>
          <cell r="G1827">
            <v>4779</v>
          </cell>
          <cell r="H1827" t="str">
            <v>Customer Service Associat</v>
          </cell>
          <cell r="I1827" t="str">
            <v>Customer Service Associate</v>
          </cell>
          <cell r="J1827">
            <v>35439</v>
          </cell>
          <cell r="K1827">
            <v>35439</v>
          </cell>
          <cell r="L1827">
            <v>40665.599999999999</v>
          </cell>
          <cell r="M1827" t="str">
            <v xml:space="preserve">    35089.60</v>
          </cell>
          <cell r="N1827">
            <v>0.08</v>
          </cell>
          <cell r="O1827" t="str">
            <v>James H Hermann Jr</v>
          </cell>
          <cell r="P1827" t="str">
            <v>Wright, Matthew</v>
          </cell>
        </row>
        <row r="1828">
          <cell r="A1828">
            <v>73774</v>
          </cell>
          <cell r="B1828" t="str">
            <v>Brock</v>
          </cell>
          <cell r="C1828" t="str">
            <v>Thomas</v>
          </cell>
          <cell r="D1828" t="str">
            <v>Non-Exempt,Non-Union</v>
          </cell>
          <cell r="E1828">
            <v>593</v>
          </cell>
          <cell r="F1828" t="str">
            <v>Customer Contact Center- Dayshift</v>
          </cell>
          <cell r="G1828">
            <v>4779</v>
          </cell>
          <cell r="H1828" t="str">
            <v>Customer Service Associat</v>
          </cell>
          <cell r="I1828" t="str">
            <v>Customer Service Associate</v>
          </cell>
          <cell r="J1828">
            <v>35439</v>
          </cell>
          <cell r="K1828">
            <v>35439</v>
          </cell>
          <cell r="L1828">
            <v>40665.599999999999</v>
          </cell>
          <cell r="M1828" t="str">
            <v xml:space="preserve">    35089.60</v>
          </cell>
          <cell r="N1828">
            <v>0.08</v>
          </cell>
          <cell r="O1828" t="str">
            <v>Holly E Kadow</v>
          </cell>
          <cell r="P1828" t="str">
            <v>Wright, Matthew</v>
          </cell>
        </row>
        <row r="1829">
          <cell r="A1829">
            <v>73777</v>
          </cell>
          <cell r="B1829" t="str">
            <v>Hedrick</v>
          </cell>
          <cell r="C1829" t="str">
            <v>Ardis</v>
          </cell>
          <cell r="D1829" t="str">
            <v>Non-Exempt,Non-Union</v>
          </cell>
          <cell r="E1829">
            <v>593</v>
          </cell>
          <cell r="F1829" t="str">
            <v>Customer Contact Center- Dayshift</v>
          </cell>
          <cell r="G1829">
            <v>4779</v>
          </cell>
          <cell r="H1829" t="str">
            <v>Customer Service Associat</v>
          </cell>
          <cell r="I1829" t="str">
            <v>Customer Service Associate</v>
          </cell>
          <cell r="J1829">
            <v>35439</v>
          </cell>
          <cell r="K1829">
            <v>35439</v>
          </cell>
          <cell r="L1829">
            <v>38315.040000000001</v>
          </cell>
          <cell r="M1829" t="str">
            <v xml:space="preserve">    35089.60</v>
          </cell>
          <cell r="N1829">
            <v>0.08</v>
          </cell>
          <cell r="O1829" t="str">
            <v>Geoffrey St Clair</v>
          </cell>
          <cell r="P1829" t="str">
            <v>Wright, Matthew</v>
          </cell>
        </row>
        <row r="1830">
          <cell r="A1830">
            <v>73790</v>
          </cell>
          <cell r="B1830" t="str">
            <v>Broadhead</v>
          </cell>
          <cell r="C1830" t="str">
            <v>Steven</v>
          </cell>
          <cell r="D1830" t="str">
            <v>Exempt</v>
          </cell>
          <cell r="E1830">
            <v>1116</v>
          </cell>
          <cell r="F1830" t="str">
            <v>Ogden Metering Ops</v>
          </cell>
          <cell r="G1830">
            <v>8295</v>
          </cell>
          <cell r="H1830" t="str">
            <v>Asst Manager, Field Svcs</v>
          </cell>
          <cell r="I1830" t="str">
            <v>Assistant Manager, Field Services</v>
          </cell>
          <cell r="J1830">
            <v>35438</v>
          </cell>
          <cell r="K1830">
            <v>37768</v>
          </cell>
          <cell r="L1830">
            <v>56980.08</v>
          </cell>
          <cell r="M1830" t="str">
            <v xml:space="preserve">    65850.00</v>
          </cell>
          <cell r="N1830">
            <v>0.24</v>
          </cell>
          <cell r="O1830" t="str">
            <v>William D Jones</v>
          </cell>
          <cell r="P1830" t="str">
            <v>Wright, Matthew</v>
          </cell>
        </row>
        <row r="1831">
          <cell r="A1831">
            <v>73796</v>
          </cell>
          <cell r="B1831" t="str">
            <v>Ford</v>
          </cell>
          <cell r="C1831" t="str">
            <v>Craig</v>
          </cell>
          <cell r="D1831" t="str">
            <v>Exempt</v>
          </cell>
          <cell r="E1831">
            <v>595</v>
          </cell>
          <cell r="F1831" t="str">
            <v>Customer Contact Center- Complex Team</v>
          </cell>
          <cell r="G1831">
            <v>1969</v>
          </cell>
          <cell r="H1831" t="str">
            <v>Admntr, Cust Svc - Car</v>
          </cell>
          <cell r="I1831" t="str">
            <v>Admntr, Cust Svc - Car</v>
          </cell>
          <cell r="J1831">
            <v>35450</v>
          </cell>
          <cell r="K1831">
            <v>37022</v>
          </cell>
          <cell r="L1831">
            <v>40270.080000000002</v>
          </cell>
          <cell r="M1831" t="str">
            <v xml:space="preserve">    35050.00</v>
          </cell>
          <cell r="N1831">
            <v>0.2</v>
          </cell>
          <cell r="O1831" t="str">
            <v>Kelly M Young</v>
          </cell>
          <cell r="P1831" t="str">
            <v>Wright, Matthew</v>
          </cell>
        </row>
        <row r="1832">
          <cell r="A1832">
            <v>73803</v>
          </cell>
          <cell r="B1832" t="str">
            <v>Starr</v>
          </cell>
          <cell r="C1832" t="str">
            <v>Lieuann</v>
          </cell>
          <cell r="D1832" t="str">
            <v>Non-Exempt,Non-Union</v>
          </cell>
          <cell r="E1832">
            <v>594</v>
          </cell>
          <cell r="F1832" t="str">
            <v>Customer Contact Center - Generalists</v>
          </cell>
          <cell r="G1832">
            <v>4779</v>
          </cell>
          <cell r="H1832" t="str">
            <v>Customer Service Associat</v>
          </cell>
          <cell r="I1832" t="str">
            <v>Customer Service Associate</v>
          </cell>
          <cell r="J1832">
            <v>35453</v>
          </cell>
          <cell r="K1832">
            <v>35453</v>
          </cell>
          <cell r="L1832">
            <v>40665.599999999999</v>
          </cell>
          <cell r="M1832" t="str">
            <v xml:space="preserve">    35089.60</v>
          </cell>
          <cell r="N1832">
            <v>0.08</v>
          </cell>
          <cell r="O1832" t="str">
            <v>James H Hermann Jr</v>
          </cell>
          <cell r="P1832" t="str">
            <v>Wright, Matthew</v>
          </cell>
        </row>
        <row r="1833">
          <cell r="A1833">
            <v>73808</v>
          </cell>
          <cell r="B1833" t="str">
            <v>Mathis</v>
          </cell>
          <cell r="C1833" t="str">
            <v>Adam</v>
          </cell>
          <cell r="D1833" t="str">
            <v>Exempt</v>
          </cell>
          <cell r="E1833">
            <v>594</v>
          </cell>
          <cell r="F1833" t="str">
            <v>Customer Contact Center - Generalists</v>
          </cell>
          <cell r="G1833">
            <v>2268</v>
          </cell>
          <cell r="H1833" t="str">
            <v>Supervisor, Bus Ctr</v>
          </cell>
          <cell r="I1833" t="str">
            <v>Supervisor, Bus Ctr</v>
          </cell>
          <cell r="J1833">
            <v>35453</v>
          </cell>
          <cell r="K1833">
            <v>37690</v>
          </cell>
          <cell r="L1833">
            <v>50985.120000000003</v>
          </cell>
          <cell r="M1833" t="str">
            <v xml:space="preserve">    61400.00</v>
          </cell>
          <cell r="N1833">
            <v>0.2</v>
          </cell>
          <cell r="O1833" t="str">
            <v>Aric D Muhlestein</v>
          </cell>
          <cell r="P1833" t="str">
            <v>Wright, Matthew</v>
          </cell>
        </row>
        <row r="1834">
          <cell r="A1834">
            <v>73812</v>
          </cell>
          <cell r="B1834" t="str">
            <v>Pratt</v>
          </cell>
          <cell r="C1834" t="str">
            <v>Michael</v>
          </cell>
          <cell r="D1834" t="str">
            <v>Exempt</v>
          </cell>
          <cell r="E1834">
            <v>598</v>
          </cell>
          <cell r="F1834" t="str">
            <v>Cust Collect Cent- Active Collections</v>
          </cell>
          <cell r="G1834">
            <v>2270</v>
          </cell>
          <cell r="H1834" t="str">
            <v>Supervisor, Cust Svc</v>
          </cell>
          <cell r="I1834" t="str">
            <v>Supervisor, Cust Svc</v>
          </cell>
          <cell r="J1834">
            <v>35453</v>
          </cell>
          <cell r="K1834">
            <v>37837</v>
          </cell>
          <cell r="L1834">
            <v>58722</v>
          </cell>
          <cell r="M1834" t="str">
            <v xml:space="preserve">    61400.00</v>
          </cell>
          <cell r="N1834">
            <v>0.2</v>
          </cell>
          <cell r="O1834" t="str">
            <v>Sherry L King</v>
          </cell>
          <cell r="P1834" t="str">
            <v>Wright, Matthew</v>
          </cell>
        </row>
        <row r="1835">
          <cell r="A1835">
            <v>73818</v>
          </cell>
          <cell r="B1835" t="str">
            <v>Stewart</v>
          </cell>
          <cell r="C1835" t="str">
            <v>Paula</v>
          </cell>
          <cell r="D1835" t="str">
            <v>Non-Exempt,Non-Union</v>
          </cell>
          <cell r="E1835">
            <v>593</v>
          </cell>
          <cell r="F1835" t="str">
            <v>Customer Contact Center- Dayshift</v>
          </cell>
          <cell r="G1835">
            <v>4779</v>
          </cell>
          <cell r="H1835" t="str">
            <v>Customer Service Associat</v>
          </cell>
          <cell r="I1835" t="str">
            <v>Customer Service Associate</v>
          </cell>
          <cell r="J1835">
            <v>35453</v>
          </cell>
          <cell r="K1835">
            <v>36383</v>
          </cell>
          <cell r="L1835">
            <v>40665.599999999999</v>
          </cell>
          <cell r="M1835" t="str">
            <v xml:space="preserve">    35089.60</v>
          </cell>
          <cell r="N1835">
            <v>0.08</v>
          </cell>
          <cell r="O1835" t="str">
            <v>Adam S Mathis</v>
          </cell>
          <cell r="P1835" t="str">
            <v>Wright, Matthew</v>
          </cell>
        </row>
        <row r="1836">
          <cell r="A1836">
            <v>73820</v>
          </cell>
          <cell r="B1836" t="str">
            <v>Wessling</v>
          </cell>
          <cell r="C1836" t="str">
            <v>Nathalie</v>
          </cell>
          <cell r="D1836" t="str">
            <v>Exempt</v>
          </cell>
          <cell r="E1836">
            <v>1301</v>
          </cell>
          <cell r="F1836" t="str">
            <v>CFO - Risk Mgmt</v>
          </cell>
          <cell r="G1836">
            <v>7472</v>
          </cell>
          <cell r="H1836" t="str">
            <v>Manager, Credit</v>
          </cell>
          <cell r="I1836" t="str">
            <v>Manager, Credit</v>
          </cell>
          <cell r="J1836">
            <v>31614</v>
          </cell>
          <cell r="K1836">
            <v>37479</v>
          </cell>
          <cell r="L1836">
            <v>98990.16</v>
          </cell>
          <cell r="M1836" t="str">
            <v xml:space="preserve">    96900.00</v>
          </cell>
          <cell r="N1836">
            <v>0.3</v>
          </cell>
          <cell r="O1836" t="str">
            <v>Donald C Ward</v>
          </cell>
          <cell r="P1836" t="str">
            <v>Klein, Robert A</v>
          </cell>
        </row>
        <row r="1837">
          <cell r="A1837">
            <v>73821</v>
          </cell>
          <cell r="B1837" t="str">
            <v>Stebbins</v>
          </cell>
          <cell r="C1837" t="str">
            <v>Beth</v>
          </cell>
          <cell r="D1837" t="str">
            <v>Non-Exempt,Non-Union</v>
          </cell>
          <cell r="E1837">
            <v>827</v>
          </cell>
          <cell r="F1837" t="str">
            <v>Project Management West</v>
          </cell>
          <cell r="G1837">
            <v>2020</v>
          </cell>
          <cell r="H1837" t="str">
            <v>Assistant, Group/Indv</v>
          </cell>
          <cell r="I1837" t="str">
            <v>Assistant, Group/Indv</v>
          </cell>
          <cell r="J1837">
            <v>35464</v>
          </cell>
          <cell r="K1837">
            <v>35972</v>
          </cell>
          <cell r="L1837">
            <v>36275.040000000001</v>
          </cell>
          <cell r="M1837" t="str">
            <v xml:space="preserve">    36500.00</v>
          </cell>
          <cell r="N1837">
            <v>0.2</v>
          </cell>
          <cell r="O1837" t="str">
            <v>Brian E Fritz</v>
          </cell>
          <cell r="P1837" t="str">
            <v>Wright, Matthew</v>
          </cell>
        </row>
        <row r="1838">
          <cell r="A1838">
            <v>73831</v>
          </cell>
          <cell r="B1838" t="str">
            <v>Schaffer</v>
          </cell>
          <cell r="C1838" t="str">
            <v>Michael</v>
          </cell>
          <cell r="D1838" t="str">
            <v>Exempt</v>
          </cell>
          <cell r="E1838">
            <v>1075</v>
          </cell>
          <cell r="F1838" t="str">
            <v>DJohnston/ Wyodak Plants</v>
          </cell>
          <cell r="G1838">
            <v>2080</v>
          </cell>
          <cell r="H1838" t="str">
            <v>Director, Actng/Bdgt</v>
          </cell>
          <cell r="I1838" t="str">
            <v>Director, Actng/Bdgt</v>
          </cell>
          <cell r="J1838">
            <v>35457</v>
          </cell>
          <cell r="K1838">
            <v>37479</v>
          </cell>
          <cell r="L1838">
            <v>87838.080000000002</v>
          </cell>
          <cell r="M1838" t="str">
            <v xml:space="preserve">    96200.00</v>
          </cell>
          <cell r="N1838">
            <v>0.3</v>
          </cell>
          <cell r="O1838" t="str">
            <v>Gregory L Hager</v>
          </cell>
          <cell r="P1838" t="str">
            <v>Cunningham, Barry G</v>
          </cell>
        </row>
        <row r="1839">
          <cell r="A1839">
            <v>73840</v>
          </cell>
          <cell r="B1839" t="str">
            <v>McCabe</v>
          </cell>
          <cell r="C1839" t="str">
            <v>Timothy</v>
          </cell>
          <cell r="D1839" t="str">
            <v>Exempt</v>
          </cell>
          <cell r="E1839">
            <v>1024</v>
          </cell>
          <cell r="F1839" t="str">
            <v>Community &amp; Economic Development</v>
          </cell>
          <cell r="G1839">
            <v>6025</v>
          </cell>
          <cell r="H1839" t="str">
            <v>Cnslt, Key Accounts - Ld/</v>
          </cell>
          <cell r="I1839" t="str">
            <v>Cnslt, Key Accounts - Ld/Sr</v>
          </cell>
          <cell r="J1839">
            <v>35499</v>
          </cell>
          <cell r="K1839">
            <v>36708</v>
          </cell>
          <cell r="L1839">
            <v>85830</v>
          </cell>
          <cell r="M1839" t="str">
            <v xml:space="preserve">    90600.00</v>
          </cell>
          <cell r="N1839">
            <v>0.3</v>
          </cell>
          <cell r="O1839" t="str">
            <v>Alene E Bentley</v>
          </cell>
          <cell r="P1839" t="str">
            <v>Walje, A Richard</v>
          </cell>
        </row>
        <row r="1840">
          <cell r="A1840">
            <v>73841</v>
          </cell>
          <cell r="B1840" t="str">
            <v>Leake</v>
          </cell>
          <cell r="C1840" t="str">
            <v>Alan</v>
          </cell>
          <cell r="D1840" t="str">
            <v>Exempt</v>
          </cell>
          <cell r="E1840">
            <v>1065</v>
          </cell>
          <cell r="F1840" t="str">
            <v>C&amp;I Account Management</v>
          </cell>
          <cell r="G1840">
            <v>1952</v>
          </cell>
          <cell r="H1840" t="str">
            <v>Acct Mgr, Corporate</v>
          </cell>
          <cell r="I1840" t="str">
            <v>Acct Mgr, Corporate</v>
          </cell>
          <cell r="J1840">
            <v>35487</v>
          </cell>
          <cell r="K1840">
            <v>35576</v>
          </cell>
          <cell r="L1840">
            <v>89441.04</v>
          </cell>
          <cell r="M1840" t="str">
            <v xml:space="preserve">    92900.00</v>
          </cell>
          <cell r="N1840">
            <v>0.3</v>
          </cell>
          <cell r="O1840" t="str">
            <v>James T Gossett</v>
          </cell>
          <cell r="P1840" t="str">
            <v>Wright, Matthew</v>
          </cell>
        </row>
        <row r="1841">
          <cell r="A1841">
            <v>73872</v>
          </cell>
          <cell r="B1841" t="str">
            <v>Harkins</v>
          </cell>
          <cell r="C1841" t="str">
            <v>Lisa</v>
          </cell>
          <cell r="D1841" t="str">
            <v>Non-Exempt,Non-Union</v>
          </cell>
          <cell r="E1841">
            <v>1021</v>
          </cell>
          <cell r="F1841" t="str">
            <v>Major Issues Program</v>
          </cell>
          <cell r="G1841">
            <v>2067</v>
          </cell>
          <cell r="H1841" t="str">
            <v>Coord, Project - Ld/Sr</v>
          </cell>
          <cell r="I1841" t="str">
            <v>Coord, Project - Ld/Sr</v>
          </cell>
          <cell r="J1841">
            <v>35492</v>
          </cell>
          <cell r="K1841">
            <v>37706</v>
          </cell>
          <cell r="L1841">
            <v>49500</v>
          </cell>
          <cell r="M1841" t="str">
            <v xml:space="preserve">    52100.00</v>
          </cell>
          <cell r="N1841">
            <v>0.2</v>
          </cell>
          <cell r="O1841" t="str">
            <v>Sharon L Helms</v>
          </cell>
          <cell r="P1841" t="str">
            <v>MacRitchie, Andy</v>
          </cell>
        </row>
        <row r="1842">
          <cell r="A1842">
            <v>73873</v>
          </cell>
          <cell r="B1842" t="str">
            <v>Reynolds</v>
          </cell>
          <cell r="C1842" t="str">
            <v>Dennis</v>
          </cell>
          <cell r="D1842" t="str">
            <v>Exempt</v>
          </cell>
          <cell r="E1842">
            <v>1077</v>
          </cell>
          <cell r="F1842" t="str">
            <v>Generation Engineering</v>
          </cell>
          <cell r="G1842">
            <v>2249</v>
          </cell>
          <cell r="H1842" t="str">
            <v>Scientist, Chem - Princ</v>
          </cell>
          <cell r="I1842" t="str">
            <v>Scientist, Chem - Princ</v>
          </cell>
          <cell r="J1842">
            <v>35492</v>
          </cell>
          <cell r="K1842">
            <v>35972</v>
          </cell>
          <cell r="L1842">
            <v>208008</v>
          </cell>
          <cell r="M1842" t="str">
            <v xml:space="preserve">    89000.00</v>
          </cell>
          <cell r="N1842">
            <v>0.3</v>
          </cell>
          <cell r="O1842" t="str">
            <v>Gary L Hoffman</v>
          </cell>
          <cell r="P1842" t="str">
            <v>Cunningham, Barry G</v>
          </cell>
        </row>
        <row r="1843">
          <cell r="A1843">
            <v>73882</v>
          </cell>
          <cell r="B1843" t="str">
            <v>Oathes</v>
          </cell>
          <cell r="C1843" t="str">
            <v>Lori</v>
          </cell>
          <cell r="D1843" t="str">
            <v>Exempt</v>
          </cell>
          <cell r="E1843">
            <v>238</v>
          </cell>
          <cell r="F1843" t="str">
            <v>C&amp;T Front Office</v>
          </cell>
          <cell r="G1843">
            <v>5669</v>
          </cell>
          <cell r="H1843" t="str">
            <v>Scheduler, Planning - Car</v>
          </cell>
          <cell r="I1843" t="str">
            <v>Scheduler, Planning - Car</v>
          </cell>
          <cell r="J1843">
            <v>35516</v>
          </cell>
          <cell r="K1843">
            <v>37803</v>
          </cell>
          <cell r="L1843">
            <v>60493.2</v>
          </cell>
          <cell r="M1843" t="str">
            <v xml:space="preserve">    65800.00</v>
          </cell>
          <cell r="N1843">
            <v>0.24</v>
          </cell>
          <cell r="O1843" t="str">
            <v>Terry A Riley</v>
          </cell>
          <cell r="P1843" t="str">
            <v>Watters, Stan K</v>
          </cell>
        </row>
        <row r="1844">
          <cell r="A1844">
            <v>73890</v>
          </cell>
          <cell r="B1844" t="str">
            <v>Delagasse</v>
          </cell>
          <cell r="C1844" t="str">
            <v>Lore</v>
          </cell>
          <cell r="D1844" t="str">
            <v>Non-Exempt,Non-Union</v>
          </cell>
          <cell r="E1844">
            <v>176</v>
          </cell>
          <cell r="F1844" t="str">
            <v>Treasury</v>
          </cell>
          <cell r="G1844">
            <v>2020</v>
          </cell>
          <cell r="H1844" t="str">
            <v>Assistant, Group/Indv</v>
          </cell>
          <cell r="I1844" t="str">
            <v>Assistant, Group/Indv</v>
          </cell>
          <cell r="J1844">
            <v>35514</v>
          </cell>
          <cell r="K1844">
            <v>37921</v>
          </cell>
          <cell r="L1844">
            <v>38890.080000000002</v>
          </cell>
          <cell r="M1844" t="str">
            <v xml:space="preserve">    36500.00</v>
          </cell>
          <cell r="N1844">
            <v>0.2</v>
          </cell>
          <cell r="O1844" t="str">
            <v>Bruce N Williams</v>
          </cell>
          <cell r="P1844" t="str">
            <v>Williams, Bruce N</v>
          </cell>
        </row>
        <row r="1845">
          <cell r="A1845">
            <v>73893</v>
          </cell>
          <cell r="B1845" t="str">
            <v>Johnson</v>
          </cell>
          <cell r="C1845" t="str">
            <v>David</v>
          </cell>
          <cell r="D1845" t="str">
            <v>Non-Exempt,Non-Union</v>
          </cell>
          <cell r="E1845">
            <v>593</v>
          </cell>
          <cell r="F1845" t="str">
            <v>Customer Contact Center- Dayshift</v>
          </cell>
          <cell r="G1845">
            <v>4779</v>
          </cell>
          <cell r="H1845" t="str">
            <v>Customer Service Associat</v>
          </cell>
          <cell r="I1845" t="str">
            <v>Customer Service Associate</v>
          </cell>
          <cell r="J1845">
            <v>35514</v>
          </cell>
          <cell r="K1845">
            <v>35514</v>
          </cell>
          <cell r="L1845">
            <v>40665.599999999999</v>
          </cell>
          <cell r="M1845" t="str">
            <v xml:space="preserve">    35089.60</v>
          </cell>
          <cell r="N1845">
            <v>0.08</v>
          </cell>
          <cell r="O1845" t="str">
            <v>Eric A Lehman</v>
          </cell>
          <cell r="P1845" t="str">
            <v>Wright, Matthew</v>
          </cell>
        </row>
        <row r="1846">
          <cell r="A1846">
            <v>73898</v>
          </cell>
          <cell r="B1846" t="str">
            <v>Warner</v>
          </cell>
          <cell r="C1846" t="str">
            <v>Rose</v>
          </cell>
          <cell r="D1846" t="str">
            <v>Non-Exempt,Non-Union</v>
          </cell>
          <cell r="E1846">
            <v>593</v>
          </cell>
          <cell r="F1846" t="str">
            <v>Customer Contact Center- Dayshift</v>
          </cell>
          <cell r="G1846">
            <v>4779</v>
          </cell>
          <cell r="H1846" t="str">
            <v>Customer Service Associat</v>
          </cell>
          <cell r="I1846" t="str">
            <v>Customer Service Associate</v>
          </cell>
          <cell r="J1846">
            <v>35514</v>
          </cell>
          <cell r="K1846">
            <v>35514</v>
          </cell>
          <cell r="L1846">
            <v>40665.599999999999</v>
          </cell>
          <cell r="M1846" t="str">
            <v xml:space="preserve">    35089.60</v>
          </cell>
          <cell r="N1846">
            <v>0.08</v>
          </cell>
          <cell r="O1846" t="str">
            <v>Geoffrey St Clair</v>
          </cell>
          <cell r="P1846" t="str">
            <v>Wright, Matthew</v>
          </cell>
        </row>
        <row r="1847">
          <cell r="A1847">
            <v>73907</v>
          </cell>
          <cell r="B1847" t="str">
            <v>Chan</v>
          </cell>
          <cell r="C1847" t="str">
            <v>Wendy</v>
          </cell>
          <cell r="D1847" t="str">
            <v>Exempt</v>
          </cell>
          <cell r="E1847">
            <v>175</v>
          </cell>
          <cell r="F1847" t="str">
            <v>Controller</v>
          </cell>
          <cell r="G1847">
            <v>7549</v>
          </cell>
          <cell r="H1847" t="str">
            <v>Cnslt, Fin/Actng - Ld/Sr</v>
          </cell>
          <cell r="I1847" t="str">
            <v>Cnslt, Fin/Actng - Ld/Sr</v>
          </cell>
          <cell r="J1847">
            <v>35534</v>
          </cell>
          <cell r="K1847">
            <v>37997</v>
          </cell>
          <cell r="L1847">
            <v>78692.160000000003</v>
          </cell>
          <cell r="M1847" t="str">
            <v xml:space="preserve">    81950.00</v>
          </cell>
          <cell r="N1847">
            <v>0.24</v>
          </cell>
          <cell r="O1847" t="str">
            <v>Steven Rosen</v>
          </cell>
          <cell r="P1847" t="str">
            <v>Peach, Richard</v>
          </cell>
        </row>
        <row r="1848">
          <cell r="A1848">
            <v>73915</v>
          </cell>
          <cell r="B1848" t="str">
            <v>Whitlow</v>
          </cell>
          <cell r="C1848" t="str">
            <v>Sharon</v>
          </cell>
          <cell r="D1848" t="str">
            <v>Exempt</v>
          </cell>
          <cell r="E1848">
            <v>1039</v>
          </cell>
          <cell r="F1848" t="str">
            <v>T&amp;D Asset Management</v>
          </cell>
          <cell r="G1848">
            <v>1981</v>
          </cell>
          <cell r="H1848" t="str">
            <v>Analyst, Bus Sys - Car</v>
          </cell>
          <cell r="I1848" t="str">
            <v>Analyst, Bus Sys - Car</v>
          </cell>
          <cell r="J1848">
            <v>35514</v>
          </cell>
          <cell r="K1848">
            <v>37691</v>
          </cell>
          <cell r="L1848">
            <v>50346</v>
          </cell>
          <cell r="M1848" t="str">
            <v xml:space="preserve">    61300.00</v>
          </cell>
          <cell r="N1848">
            <v>0.24</v>
          </cell>
          <cell r="O1848" t="str">
            <v>James L Hamill</v>
          </cell>
          <cell r="P1848" t="str">
            <v>Wright, Matthew</v>
          </cell>
        </row>
        <row r="1849">
          <cell r="A1849">
            <v>73920</v>
          </cell>
          <cell r="B1849" t="str">
            <v>Combe</v>
          </cell>
          <cell r="C1849" t="str">
            <v>Clint</v>
          </cell>
          <cell r="D1849" t="str">
            <v>Exempt</v>
          </cell>
          <cell r="E1849">
            <v>1226</v>
          </cell>
          <cell r="F1849" t="str">
            <v>Voice Operations</v>
          </cell>
          <cell r="G1849">
            <v>2011</v>
          </cell>
          <cell r="H1849" t="str">
            <v>Analyst, Telecomm - Car</v>
          </cell>
          <cell r="I1849" t="str">
            <v>Analyst, Telecomm - Car</v>
          </cell>
          <cell r="J1849">
            <v>35522</v>
          </cell>
          <cell r="K1849">
            <v>36125</v>
          </cell>
          <cell r="L1849">
            <v>59389.2</v>
          </cell>
          <cell r="M1849" t="str">
            <v xml:space="preserve">    60750.00</v>
          </cell>
          <cell r="N1849">
            <v>0.24</v>
          </cell>
          <cell r="O1849" t="str">
            <v>Eileen J Skidmore</v>
          </cell>
          <cell r="P1849" t="str">
            <v>Walje, A Richard</v>
          </cell>
        </row>
        <row r="1850">
          <cell r="A1850">
            <v>73928</v>
          </cell>
          <cell r="B1850" t="str">
            <v>Brenneman</v>
          </cell>
          <cell r="C1850" t="str">
            <v>Todd</v>
          </cell>
          <cell r="D1850" t="str">
            <v>Exempt</v>
          </cell>
          <cell r="E1850">
            <v>1326</v>
          </cell>
          <cell r="F1850" t="str">
            <v>Enterprise Intel Systems</v>
          </cell>
          <cell r="G1850">
            <v>2144</v>
          </cell>
          <cell r="H1850" t="str">
            <v>IT Spclst, Opr Sys - Car</v>
          </cell>
          <cell r="I1850" t="str">
            <v>IT Spclst, Opr Sys - Car</v>
          </cell>
          <cell r="J1850">
            <v>35541</v>
          </cell>
          <cell r="K1850">
            <v>37098</v>
          </cell>
          <cell r="L1850">
            <v>64450.080000000002</v>
          </cell>
          <cell r="M1850" t="str">
            <v xml:space="preserve">    65550.00</v>
          </cell>
          <cell r="N1850">
            <v>0.24</v>
          </cell>
          <cell r="O1850" t="str">
            <v>David F Leathers</v>
          </cell>
          <cell r="P1850" t="str">
            <v>Walje, A Richard</v>
          </cell>
        </row>
        <row r="1851">
          <cell r="A1851">
            <v>73929</v>
          </cell>
          <cell r="B1851" t="str">
            <v>Carr</v>
          </cell>
          <cell r="C1851" t="str">
            <v>John</v>
          </cell>
          <cell r="D1851" t="str">
            <v>Exempt</v>
          </cell>
          <cell r="E1851">
            <v>1021</v>
          </cell>
          <cell r="F1851" t="str">
            <v>Major Issues Program</v>
          </cell>
          <cell r="G1851">
            <v>2193</v>
          </cell>
          <cell r="H1851" t="str">
            <v>Mng Dirctr, Plng</v>
          </cell>
          <cell r="I1851" t="str">
            <v>Mng Dirctr, Plng</v>
          </cell>
          <cell r="J1851">
            <v>35534</v>
          </cell>
          <cell r="K1851">
            <v>36171</v>
          </cell>
          <cell r="L1851">
            <v>176436</v>
          </cell>
          <cell r="M1851" t="str">
            <v xml:space="preserve">   154050.00</v>
          </cell>
          <cell r="N1851">
            <v>0.8</v>
          </cell>
          <cell r="O1851" t="str">
            <v>Andy MacRitchie</v>
          </cell>
          <cell r="P1851" t="str">
            <v>MacRitchie, Andy</v>
          </cell>
        </row>
        <row r="1852">
          <cell r="A1852">
            <v>73931</v>
          </cell>
          <cell r="B1852" t="str">
            <v>Gilmore</v>
          </cell>
          <cell r="C1852" t="str">
            <v>Karen</v>
          </cell>
          <cell r="D1852" t="str">
            <v>Exempt</v>
          </cell>
          <cell r="E1852">
            <v>1034</v>
          </cell>
          <cell r="F1852" t="str">
            <v>Customer Service</v>
          </cell>
          <cell r="G1852">
            <v>5968</v>
          </cell>
          <cell r="H1852" t="str">
            <v>Vice President (Exempt)</v>
          </cell>
          <cell r="I1852" t="str">
            <v>Vice President, Cust Svc</v>
          </cell>
          <cell r="J1852">
            <v>35534</v>
          </cell>
          <cell r="K1852">
            <v>38033</v>
          </cell>
          <cell r="L1852">
            <v>150000</v>
          </cell>
          <cell r="N1852">
            <v>0.5</v>
          </cell>
          <cell r="O1852" t="str">
            <v>Matthew Wright</v>
          </cell>
          <cell r="P1852" t="str">
            <v>Wright, Matthew</v>
          </cell>
        </row>
        <row r="1853">
          <cell r="A1853">
            <v>73946</v>
          </cell>
          <cell r="B1853" t="str">
            <v>Schreck</v>
          </cell>
          <cell r="C1853" t="str">
            <v>George</v>
          </cell>
          <cell r="D1853" t="str">
            <v>Exempt</v>
          </cell>
          <cell r="E1853">
            <v>1032</v>
          </cell>
          <cell r="F1853" t="str">
            <v>Commercial</v>
          </cell>
          <cell r="G1853">
            <v>2028</v>
          </cell>
          <cell r="H1853" t="str">
            <v>Attorney - Ld/Sr</v>
          </cell>
          <cell r="I1853" t="str">
            <v>Attorney - Ld/Sr</v>
          </cell>
          <cell r="J1853">
            <v>33245</v>
          </cell>
          <cell r="K1853">
            <v>35972</v>
          </cell>
          <cell r="L1853">
            <v>138463.20000000001</v>
          </cell>
          <cell r="M1853" t="str">
            <v xml:space="preserve">   120650.00</v>
          </cell>
          <cell r="N1853">
            <v>0.4</v>
          </cell>
          <cell r="O1853" t="str">
            <v>Matthew Wright</v>
          </cell>
          <cell r="P1853" t="str">
            <v>Wright, Matthew</v>
          </cell>
        </row>
        <row r="1854">
          <cell r="A1854">
            <v>73949</v>
          </cell>
          <cell r="B1854" t="str">
            <v>Barritt</v>
          </cell>
          <cell r="C1854" t="str">
            <v>Greg</v>
          </cell>
          <cell r="D1854" t="str">
            <v>Exempt</v>
          </cell>
          <cell r="E1854">
            <v>876</v>
          </cell>
          <cell r="F1854" t="str">
            <v>ITSST EDW-Date Warehouse-Bus Whse</v>
          </cell>
          <cell r="G1854">
            <v>2133</v>
          </cell>
          <cell r="H1854" t="str">
            <v>IT Spclst, CS Gen - Ld/Sr</v>
          </cell>
          <cell r="I1854" t="str">
            <v>IT Spclst, CS Gen - Ld/Sr</v>
          </cell>
          <cell r="J1854">
            <v>31957</v>
          </cell>
          <cell r="K1854">
            <v>37557</v>
          </cell>
          <cell r="L1854">
            <v>92453.04</v>
          </cell>
          <cell r="M1854" t="str">
            <v xml:space="preserve">    85250.00</v>
          </cell>
          <cell r="N1854">
            <v>0.24</v>
          </cell>
          <cell r="O1854" t="str">
            <v>Cormac M Burke</v>
          </cell>
          <cell r="P1854" t="str">
            <v>Walje, A Richard</v>
          </cell>
        </row>
        <row r="1855">
          <cell r="A1855">
            <v>73958</v>
          </cell>
          <cell r="B1855" t="str">
            <v>Phillips</v>
          </cell>
          <cell r="C1855" t="str">
            <v>Susan</v>
          </cell>
          <cell r="D1855" t="str">
            <v>Exempt</v>
          </cell>
          <cell r="E1855">
            <v>1016</v>
          </cell>
          <cell r="F1855" t="str">
            <v>General Counsel</v>
          </cell>
          <cell r="G1855">
            <v>2021</v>
          </cell>
          <cell r="H1855" t="str">
            <v>Assistant, Legal</v>
          </cell>
          <cell r="I1855" t="str">
            <v>Assistant, Legal</v>
          </cell>
          <cell r="J1855">
            <v>35283</v>
          </cell>
          <cell r="K1855">
            <v>35972</v>
          </cell>
          <cell r="L1855">
            <v>54899.040000000001</v>
          </cell>
          <cell r="M1855" t="str">
            <v xml:space="preserve">    47950.00</v>
          </cell>
          <cell r="N1855">
            <v>0.2</v>
          </cell>
          <cell r="O1855" t="str">
            <v>Dale G Rasmussen</v>
          </cell>
          <cell r="P1855" t="str">
            <v>Haller, Andrew P</v>
          </cell>
        </row>
        <row r="1856">
          <cell r="A1856">
            <v>73975</v>
          </cell>
          <cell r="B1856" t="str">
            <v>Harwood</v>
          </cell>
          <cell r="C1856" t="str">
            <v>Holly</v>
          </cell>
          <cell r="D1856" t="str">
            <v>Exempt</v>
          </cell>
          <cell r="E1856">
            <v>181</v>
          </cell>
          <cell r="F1856" t="str">
            <v>Hydro Relicensing</v>
          </cell>
          <cell r="G1856">
            <v>2098</v>
          </cell>
          <cell r="H1856" t="str">
            <v>Director, Plng</v>
          </cell>
          <cell r="I1856" t="str">
            <v>Director, Plng</v>
          </cell>
          <cell r="J1856">
            <v>33504</v>
          </cell>
          <cell r="K1856">
            <v>36976</v>
          </cell>
          <cell r="L1856">
            <v>115917.12</v>
          </cell>
          <cell r="M1856" t="str">
            <v xml:space="preserve">   116900.00</v>
          </cell>
          <cell r="N1856">
            <v>0.4</v>
          </cell>
          <cell r="O1856" t="str">
            <v>Therese B Lamb</v>
          </cell>
          <cell r="P1856" t="str">
            <v>Cunningham, Barry G</v>
          </cell>
        </row>
        <row r="1857">
          <cell r="A1857">
            <v>73977</v>
          </cell>
          <cell r="B1857" t="str">
            <v>Craven</v>
          </cell>
          <cell r="C1857" t="str">
            <v>Pete</v>
          </cell>
          <cell r="D1857" t="str">
            <v>Exempt</v>
          </cell>
          <cell r="E1857">
            <v>1021</v>
          </cell>
          <cell r="F1857" t="str">
            <v>Major Issues Program</v>
          </cell>
          <cell r="G1857">
            <v>2098</v>
          </cell>
          <cell r="H1857" t="str">
            <v>Director, Plng</v>
          </cell>
          <cell r="I1857" t="str">
            <v>Director, Plng</v>
          </cell>
          <cell r="J1857">
            <v>30226</v>
          </cell>
          <cell r="K1857">
            <v>36982</v>
          </cell>
          <cell r="L1857">
            <v>132829.20000000001</v>
          </cell>
          <cell r="M1857" t="str">
            <v xml:space="preserve">   116900.00</v>
          </cell>
          <cell r="N1857">
            <v>0.4</v>
          </cell>
          <cell r="O1857" t="str">
            <v>John D Carr</v>
          </cell>
          <cell r="P1857" t="str">
            <v>MacRitchie, Andy</v>
          </cell>
        </row>
        <row r="1858">
          <cell r="A1858">
            <v>73979</v>
          </cell>
          <cell r="B1858" t="str">
            <v>Adolphson</v>
          </cell>
          <cell r="C1858" t="str">
            <v>Nancy</v>
          </cell>
          <cell r="D1858" t="str">
            <v>Exempt</v>
          </cell>
          <cell r="E1858">
            <v>1013</v>
          </cell>
          <cell r="F1858" t="str">
            <v>External Reporting</v>
          </cell>
          <cell r="G1858">
            <v>7549</v>
          </cell>
          <cell r="H1858" t="str">
            <v>Cnslt, Fin/Actng - Ld/Sr</v>
          </cell>
          <cell r="I1858" t="str">
            <v>Cnslt, Fin/Actng - Ld/Sr</v>
          </cell>
          <cell r="J1858">
            <v>30378</v>
          </cell>
          <cell r="K1858">
            <v>37305</v>
          </cell>
          <cell r="L1858">
            <v>78162</v>
          </cell>
          <cell r="M1858" t="str">
            <v xml:space="preserve">    81950.00</v>
          </cell>
          <cell r="N1858">
            <v>0.24</v>
          </cell>
          <cell r="O1858" t="str">
            <v>Jennifer N Kahl</v>
          </cell>
          <cell r="P1858" t="str">
            <v>Peach, Richard</v>
          </cell>
        </row>
        <row r="1859">
          <cell r="A1859">
            <v>73988</v>
          </cell>
          <cell r="B1859" t="str">
            <v>Bailey</v>
          </cell>
          <cell r="C1859" t="str">
            <v>Cristina</v>
          </cell>
          <cell r="D1859" t="str">
            <v>Non-Exempt,Non-Union</v>
          </cell>
          <cell r="E1859">
            <v>593</v>
          </cell>
          <cell r="F1859" t="str">
            <v>Customer Contact Center- Dayshift</v>
          </cell>
          <cell r="G1859">
            <v>4779</v>
          </cell>
          <cell r="H1859" t="str">
            <v>Customer Service Associat</v>
          </cell>
          <cell r="I1859" t="str">
            <v>Customer Service Associate</v>
          </cell>
          <cell r="J1859">
            <v>35557</v>
          </cell>
          <cell r="K1859">
            <v>35557</v>
          </cell>
          <cell r="L1859">
            <v>40665.599999999999</v>
          </cell>
          <cell r="M1859" t="str">
            <v xml:space="preserve">    35089.60</v>
          </cell>
          <cell r="N1859">
            <v>0.08</v>
          </cell>
          <cell r="O1859" t="str">
            <v>Marchell B Fredricks</v>
          </cell>
          <cell r="P1859" t="str">
            <v>Wright, Matthew</v>
          </cell>
        </row>
        <row r="1860">
          <cell r="A1860">
            <v>73992</v>
          </cell>
          <cell r="B1860" t="str">
            <v>Crisp</v>
          </cell>
          <cell r="C1860" t="str">
            <v>Darla</v>
          </cell>
          <cell r="D1860" t="str">
            <v>Exempt</v>
          </cell>
          <cell r="E1860">
            <v>264</v>
          </cell>
          <cell r="F1860" t="str">
            <v>PD Customer Service Systems</v>
          </cell>
          <cell r="G1860">
            <v>7969</v>
          </cell>
          <cell r="H1860" t="str">
            <v>IT Spclst, QA - Assoc</v>
          </cell>
          <cell r="I1860" t="str">
            <v>IT Spclst, QA - Assoc</v>
          </cell>
          <cell r="J1860">
            <v>35557</v>
          </cell>
          <cell r="K1860">
            <v>38047</v>
          </cell>
          <cell r="L1860">
            <v>47265.120000000003</v>
          </cell>
          <cell r="M1860" t="str">
            <v xml:space="preserve">    45850.00</v>
          </cell>
          <cell r="N1860">
            <v>0.2</v>
          </cell>
          <cell r="O1860" t="str">
            <v>Richard A Gilpin</v>
          </cell>
          <cell r="P1860" t="str">
            <v>Walje, A Richard</v>
          </cell>
        </row>
        <row r="1861">
          <cell r="A1861">
            <v>73995</v>
          </cell>
          <cell r="B1861" t="str">
            <v>Hester</v>
          </cell>
          <cell r="C1861" t="str">
            <v>Brian</v>
          </cell>
          <cell r="D1861" t="str">
            <v>Non-Exempt,Non-Union</v>
          </cell>
          <cell r="E1861">
            <v>593</v>
          </cell>
          <cell r="F1861" t="str">
            <v>Customer Contact Center- Dayshift</v>
          </cell>
          <cell r="G1861">
            <v>4779</v>
          </cell>
          <cell r="H1861" t="str">
            <v>Customer Service Associat</v>
          </cell>
          <cell r="I1861" t="str">
            <v>Customer Service Associate</v>
          </cell>
          <cell r="J1861">
            <v>35557</v>
          </cell>
          <cell r="K1861">
            <v>35557</v>
          </cell>
          <cell r="L1861">
            <v>40665.599999999999</v>
          </cell>
          <cell r="M1861" t="str">
            <v xml:space="preserve">    35089.60</v>
          </cell>
          <cell r="N1861">
            <v>0.08</v>
          </cell>
          <cell r="O1861" t="str">
            <v>Eric A Lehman</v>
          </cell>
          <cell r="P1861" t="str">
            <v>Wright, Matthew</v>
          </cell>
        </row>
        <row r="1862">
          <cell r="A1862">
            <v>74000</v>
          </cell>
          <cell r="B1862" t="str">
            <v>Pham</v>
          </cell>
          <cell r="C1862" t="str">
            <v>Richard</v>
          </cell>
          <cell r="D1862" t="str">
            <v>Exempt</v>
          </cell>
          <cell r="E1862">
            <v>258</v>
          </cell>
          <cell r="F1862" t="str">
            <v>Enterprise Ops/ EOC</v>
          </cell>
          <cell r="G1862">
            <v>2144</v>
          </cell>
          <cell r="H1862" t="str">
            <v>IT Spclst, Opr Sys - Car</v>
          </cell>
          <cell r="I1862" t="str">
            <v>IT Spclst, Opr Sys - Car</v>
          </cell>
          <cell r="J1862">
            <v>35557</v>
          </cell>
          <cell r="K1862">
            <v>37037</v>
          </cell>
          <cell r="L1862">
            <v>60009.120000000003</v>
          </cell>
          <cell r="M1862" t="str">
            <v xml:space="preserve">    65550.00</v>
          </cell>
          <cell r="N1862">
            <v>0.24</v>
          </cell>
          <cell r="O1862" t="str">
            <v>James B Carroll</v>
          </cell>
          <cell r="P1862" t="str">
            <v>Walje, A Richard</v>
          </cell>
        </row>
        <row r="1863">
          <cell r="A1863">
            <v>74004</v>
          </cell>
          <cell r="B1863" t="str">
            <v>Vanderpool</v>
          </cell>
          <cell r="C1863" t="str">
            <v>Franklin</v>
          </cell>
          <cell r="D1863" t="str">
            <v>Non-Exempt,Non-Union</v>
          </cell>
          <cell r="E1863">
            <v>595</v>
          </cell>
          <cell r="F1863" t="str">
            <v>Customer Contact Center- Complex Team</v>
          </cell>
          <cell r="G1863">
            <v>4779</v>
          </cell>
          <cell r="H1863" t="str">
            <v>Customer Service Associat</v>
          </cell>
          <cell r="I1863" t="str">
            <v>Customer Service Associate</v>
          </cell>
          <cell r="J1863">
            <v>35557</v>
          </cell>
          <cell r="K1863">
            <v>35557</v>
          </cell>
          <cell r="L1863">
            <v>44721.84</v>
          </cell>
          <cell r="M1863" t="str">
            <v xml:space="preserve">    35089.60</v>
          </cell>
          <cell r="N1863">
            <v>0.08</v>
          </cell>
          <cell r="O1863" t="str">
            <v>Amy S Swanson</v>
          </cell>
          <cell r="P1863" t="str">
            <v>Wright, Matthew</v>
          </cell>
        </row>
        <row r="1864">
          <cell r="A1864">
            <v>74008</v>
          </cell>
          <cell r="B1864" t="str">
            <v>Richardson</v>
          </cell>
          <cell r="C1864" t="str">
            <v>Linda</v>
          </cell>
          <cell r="D1864" t="str">
            <v>Non-Exempt,Non-Union</v>
          </cell>
          <cell r="E1864">
            <v>289</v>
          </cell>
          <cell r="F1864" t="str">
            <v>Hydro</v>
          </cell>
          <cell r="G1864">
            <v>2020</v>
          </cell>
          <cell r="H1864" t="str">
            <v>Assistant, Group/Indv</v>
          </cell>
          <cell r="I1864" t="str">
            <v>Assistant, Group/Indv</v>
          </cell>
          <cell r="J1864">
            <v>35549</v>
          </cell>
          <cell r="K1864">
            <v>37942</v>
          </cell>
          <cell r="L1864">
            <v>31201.200000000001</v>
          </cell>
          <cell r="M1864" t="str">
            <v xml:space="preserve">    36500.00</v>
          </cell>
          <cell r="N1864">
            <v>0.2</v>
          </cell>
          <cell r="O1864" t="str">
            <v>Timothy C O'Connor</v>
          </cell>
          <cell r="P1864" t="str">
            <v>Cunningham, Barry G</v>
          </cell>
        </row>
        <row r="1865">
          <cell r="A1865">
            <v>74014</v>
          </cell>
          <cell r="B1865" t="str">
            <v>Heng</v>
          </cell>
          <cell r="C1865" t="str">
            <v>Irene</v>
          </cell>
          <cell r="D1865" t="str">
            <v>Exempt</v>
          </cell>
          <cell r="E1865">
            <v>526</v>
          </cell>
          <cell r="F1865" t="str">
            <v>Business Planning &amp; Strategy Analysis</v>
          </cell>
          <cell r="G1865">
            <v>7554</v>
          </cell>
          <cell r="H1865" t="str">
            <v>Manager, Plng/Fincl Anly</v>
          </cell>
          <cell r="I1865" t="str">
            <v>Manager, Plng/Fincl Anly</v>
          </cell>
          <cell r="J1865">
            <v>35400</v>
          </cell>
          <cell r="K1865">
            <v>37357</v>
          </cell>
          <cell r="L1865">
            <v>98056.08</v>
          </cell>
          <cell r="M1865" t="str">
            <v xml:space="preserve">    97600.00</v>
          </cell>
          <cell r="N1865">
            <v>0.3</v>
          </cell>
          <cell r="O1865" t="str">
            <v>Cindy A Crane</v>
          </cell>
          <cell r="P1865" t="str">
            <v>MacRitchie, Andy</v>
          </cell>
        </row>
        <row r="1866">
          <cell r="A1866">
            <v>74018</v>
          </cell>
          <cell r="B1866" t="str">
            <v>Kobliha</v>
          </cell>
          <cell r="C1866" t="str">
            <v>Nikki</v>
          </cell>
          <cell r="D1866" t="str">
            <v>Exempt</v>
          </cell>
          <cell r="E1866">
            <v>1013</v>
          </cell>
          <cell r="F1866" t="str">
            <v>External Reporting</v>
          </cell>
          <cell r="G1866">
            <v>7553</v>
          </cell>
          <cell r="H1866" t="str">
            <v>Manager, Fin/Actng</v>
          </cell>
          <cell r="I1866" t="str">
            <v>Manager, Fin/Actng</v>
          </cell>
          <cell r="J1866">
            <v>35573</v>
          </cell>
          <cell r="K1866">
            <v>37540</v>
          </cell>
          <cell r="L1866">
            <v>89424</v>
          </cell>
          <cell r="M1866" t="str">
            <v xml:space="preserve">    86050.00</v>
          </cell>
          <cell r="N1866">
            <v>0.3</v>
          </cell>
          <cell r="O1866" t="str">
            <v>Ronnie L Lowder</v>
          </cell>
          <cell r="P1866" t="str">
            <v>Peach, Richard</v>
          </cell>
        </row>
        <row r="1867">
          <cell r="A1867">
            <v>74027</v>
          </cell>
          <cell r="B1867" t="str">
            <v>Adams</v>
          </cell>
          <cell r="C1867" t="str">
            <v>Rodney</v>
          </cell>
          <cell r="D1867" t="str">
            <v>Exempt</v>
          </cell>
          <cell r="E1867">
            <v>257</v>
          </cell>
          <cell r="F1867" t="str">
            <v>Enterprise Sys, Mgt/ Admin</v>
          </cell>
          <cell r="G1867">
            <v>2057</v>
          </cell>
          <cell r="H1867" t="str">
            <v>Cnslt, Sys - Ld/Sr</v>
          </cell>
          <cell r="I1867" t="str">
            <v>Cnslt, Sys - Ld/Sr</v>
          </cell>
          <cell r="J1867">
            <v>32329</v>
          </cell>
          <cell r="K1867">
            <v>38043</v>
          </cell>
          <cell r="L1867">
            <v>128670</v>
          </cell>
          <cell r="M1867" t="str">
            <v xml:space="preserve">    95000.00</v>
          </cell>
          <cell r="N1867">
            <v>0.3</v>
          </cell>
          <cell r="O1867" t="str">
            <v>Terry K Payne</v>
          </cell>
          <cell r="P1867" t="str">
            <v>Walje, A Richard</v>
          </cell>
        </row>
        <row r="1868">
          <cell r="A1868">
            <v>74028</v>
          </cell>
          <cell r="B1868" t="str">
            <v>Bestel</v>
          </cell>
          <cell r="C1868" t="str">
            <v>Raylene</v>
          </cell>
          <cell r="D1868" t="str">
            <v>Exempt</v>
          </cell>
          <cell r="E1868">
            <v>247</v>
          </cell>
          <cell r="F1868" t="str">
            <v>Staffing</v>
          </cell>
          <cell r="G1868">
            <v>2108</v>
          </cell>
          <cell r="H1868" t="str">
            <v>Director, Staffing</v>
          </cell>
          <cell r="I1868" t="str">
            <v>Director, Staffing</v>
          </cell>
          <cell r="J1868">
            <v>32489</v>
          </cell>
          <cell r="K1868">
            <v>37494</v>
          </cell>
          <cell r="L1868">
            <v>110238</v>
          </cell>
          <cell r="M1868" t="str">
            <v xml:space="preserve">   106600.00</v>
          </cell>
          <cell r="N1868">
            <v>0.3</v>
          </cell>
          <cell r="O1868" t="str">
            <v>Linda Wah</v>
          </cell>
          <cell r="P1868" t="str">
            <v>Pittman, Michael J</v>
          </cell>
        </row>
        <row r="1869">
          <cell r="A1869">
            <v>74030</v>
          </cell>
          <cell r="B1869" t="str">
            <v>Brooks</v>
          </cell>
          <cell r="C1869" t="str">
            <v>Glenn</v>
          </cell>
          <cell r="D1869" t="str">
            <v>Exempt</v>
          </cell>
          <cell r="E1869">
            <v>1301</v>
          </cell>
          <cell r="F1869" t="str">
            <v>CFO - Risk Mgmt</v>
          </cell>
          <cell r="G1869">
            <v>7472</v>
          </cell>
          <cell r="H1869" t="str">
            <v>Manager, Credit</v>
          </cell>
          <cell r="I1869" t="str">
            <v>Manager, Credit</v>
          </cell>
          <cell r="J1869">
            <v>31048</v>
          </cell>
          <cell r="K1869">
            <v>37479</v>
          </cell>
          <cell r="L1869">
            <v>107172</v>
          </cell>
          <cell r="M1869" t="str">
            <v xml:space="preserve">    96900.00</v>
          </cell>
          <cell r="N1869">
            <v>0.3</v>
          </cell>
          <cell r="O1869" t="str">
            <v>Stephen Henderson</v>
          </cell>
          <cell r="P1869" t="str">
            <v>Klein, Robert A</v>
          </cell>
        </row>
        <row r="1870">
          <cell r="A1870">
            <v>74060</v>
          </cell>
          <cell r="B1870" t="str">
            <v>Baer</v>
          </cell>
          <cell r="C1870" t="str">
            <v>Elfriede</v>
          </cell>
          <cell r="D1870" t="str">
            <v>Non-Exempt,Non-Union</v>
          </cell>
          <cell r="E1870">
            <v>269</v>
          </cell>
          <cell r="F1870" t="str">
            <v>CBS Asset &amp; Cost Recovery Acctg</v>
          </cell>
          <cell r="G1870">
            <v>1953</v>
          </cell>
          <cell r="H1870" t="str">
            <v>Accountant, Gen - Assoc</v>
          </cell>
          <cell r="I1870" t="str">
            <v>Accountant, Gen - Assoc</v>
          </cell>
          <cell r="J1870">
            <v>30763</v>
          </cell>
          <cell r="K1870">
            <v>38149</v>
          </cell>
          <cell r="L1870">
            <v>41500.080000000002</v>
          </cell>
          <cell r="M1870" t="str">
            <v xml:space="preserve">    43500.00</v>
          </cell>
          <cell r="N1870">
            <v>0.2</v>
          </cell>
          <cell r="O1870" t="str">
            <v>David J Vandehey</v>
          </cell>
          <cell r="P1870" t="str">
            <v>MacRitchie, Andy</v>
          </cell>
        </row>
        <row r="1871">
          <cell r="A1871">
            <v>74066</v>
          </cell>
          <cell r="B1871" t="str">
            <v>Eppler</v>
          </cell>
          <cell r="C1871" t="str">
            <v>Russel</v>
          </cell>
          <cell r="D1871" t="str">
            <v>Non-Exempt,Non-Union</v>
          </cell>
          <cell r="E1871">
            <v>239</v>
          </cell>
          <cell r="F1871" t="str">
            <v>PacifiCorp Trans- PDX Hanger</v>
          </cell>
          <cell r="G1871">
            <v>2025</v>
          </cell>
          <cell r="H1871" t="str">
            <v>Attendant, Facilities</v>
          </cell>
          <cell r="I1871" t="str">
            <v>Attendant, Facilities</v>
          </cell>
          <cell r="J1871">
            <v>35165</v>
          </cell>
          <cell r="K1871">
            <v>35972</v>
          </cell>
          <cell r="L1871">
            <v>37163.040000000001</v>
          </cell>
          <cell r="M1871" t="str">
            <v xml:space="preserve">    35200.00</v>
          </cell>
          <cell r="N1871">
            <v>0.2</v>
          </cell>
          <cell r="O1871" t="str">
            <v>Jon M Luce</v>
          </cell>
          <cell r="P1871" t="str">
            <v>Williams, Bruce N</v>
          </cell>
        </row>
        <row r="1872">
          <cell r="A1872">
            <v>74100</v>
          </cell>
          <cell r="B1872" t="str">
            <v>Schreurs</v>
          </cell>
          <cell r="C1872" t="str">
            <v>John</v>
          </cell>
          <cell r="D1872" t="str">
            <v>Exempt</v>
          </cell>
          <cell r="E1872">
            <v>648</v>
          </cell>
          <cell r="F1872" t="str">
            <v>Naughton Maintenance</v>
          </cell>
          <cell r="G1872">
            <v>2172</v>
          </cell>
          <cell r="H1872" t="str">
            <v>Manager, Plant</v>
          </cell>
          <cell r="I1872" t="str">
            <v>Manager, Plant</v>
          </cell>
          <cell r="J1872">
            <v>29599</v>
          </cell>
          <cell r="K1872">
            <v>36992</v>
          </cell>
          <cell r="L1872">
            <v>113947.2</v>
          </cell>
          <cell r="M1872" t="str">
            <v xml:space="preserve">   101550.00</v>
          </cell>
          <cell r="N1872">
            <v>0.3</v>
          </cell>
          <cell r="O1872" t="str">
            <v>Peter D Steinbrenner</v>
          </cell>
          <cell r="P1872" t="str">
            <v>Cunningham, Barry G</v>
          </cell>
        </row>
        <row r="1873">
          <cell r="A1873">
            <v>74107</v>
          </cell>
          <cell r="B1873" t="str">
            <v>Behbehani</v>
          </cell>
          <cell r="C1873" t="str">
            <v>Salahedin</v>
          </cell>
          <cell r="D1873" t="str">
            <v>Exempt</v>
          </cell>
          <cell r="E1873">
            <v>880</v>
          </cell>
          <cell r="F1873" t="str">
            <v>Network Ops Ctr/ NOC</v>
          </cell>
          <cell r="G1873">
            <v>2012</v>
          </cell>
          <cell r="H1873" t="str">
            <v>Analyst, Telecomm - Ld/Sr</v>
          </cell>
          <cell r="I1873" t="str">
            <v>Analyst, Telecomm - Ld/Sr</v>
          </cell>
          <cell r="J1873">
            <v>35590</v>
          </cell>
          <cell r="K1873">
            <v>36764</v>
          </cell>
          <cell r="L1873">
            <v>72093.119999999995</v>
          </cell>
          <cell r="M1873" t="str">
            <v xml:space="preserve">    69750.00</v>
          </cell>
          <cell r="N1873">
            <v>0.24</v>
          </cell>
          <cell r="O1873" t="str">
            <v>Marie L Pedigo</v>
          </cell>
          <cell r="P1873" t="str">
            <v>Walje, A Richard</v>
          </cell>
        </row>
        <row r="1874">
          <cell r="A1874">
            <v>74119</v>
          </cell>
          <cell r="B1874" t="str">
            <v>Barnhisel</v>
          </cell>
          <cell r="C1874" t="str">
            <v>David</v>
          </cell>
          <cell r="D1874" t="str">
            <v>Exempt</v>
          </cell>
          <cell r="E1874">
            <v>215</v>
          </cell>
          <cell r="F1874" t="str">
            <v>Gadsby Plant</v>
          </cell>
          <cell r="G1874">
            <v>1986</v>
          </cell>
          <cell r="H1874" t="str">
            <v>Analyst, Env - Assoc</v>
          </cell>
          <cell r="I1874" t="str">
            <v>Analyst, Env - Assoc</v>
          </cell>
          <cell r="J1874">
            <v>35564</v>
          </cell>
          <cell r="K1874">
            <v>37632</v>
          </cell>
          <cell r="L1874">
            <v>52131.12</v>
          </cell>
          <cell r="M1874" t="str">
            <v xml:space="preserve">    58950.00</v>
          </cell>
          <cell r="N1874">
            <v>0.2</v>
          </cell>
          <cell r="O1874" t="str">
            <v>William A Domichel</v>
          </cell>
          <cell r="P1874" t="str">
            <v>Cunningham, Barry G</v>
          </cell>
        </row>
        <row r="1875">
          <cell r="A1875">
            <v>74122</v>
          </cell>
          <cell r="B1875" t="str">
            <v>Harper</v>
          </cell>
          <cell r="C1875" t="str">
            <v>Dennis</v>
          </cell>
          <cell r="D1875" t="str">
            <v>Exempt</v>
          </cell>
          <cell r="E1875">
            <v>1084</v>
          </cell>
          <cell r="F1875" t="str">
            <v>RE Transaction Services</v>
          </cell>
          <cell r="G1875">
            <v>5397</v>
          </cell>
          <cell r="H1875" t="str">
            <v>Manager, Property</v>
          </cell>
          <cell r="I1875" t="str">
            <v>Mgr, RE Transaction Svcs</v>
          </cell>
          <cell r="J1875">
            <v>35577</v>
          </cell>
          <cell r="K1875">
            <v>35972</v>
          </cell>
          <cell r="L1875">
            <v>91359.12</v>
          </cell>
          <cell r="M1875" t="str">
            <v xml:space="preserve">    88100.00</v>
          </cell>
          <cell r="N1875">
            <v>0.24</v>
          </cell>
          <cell r="O1875" t="str">
            <v>Susan P Berndt</v>
          </cell>
          <cell r="P1875" t="str">
            <v>MacRitchie, Andy</v>
          </cell>
        </row>
        <row r="1876">
          <cell r="A1876">
            <v>74139</v>
          </cell>
          <cell r="B1876" t="str">
            <v>Worthington</v>
          </cell>
          <cell r="C1876" t="str">
            <v>Anthony</v>
          </cell>
          <cell r="D1876" t="str">
            <v>Exempt</v>
          </cell>
          <cell r="E1876">
            <v>1531</v>
          </cell>
          <cell r="F1876" t="str">
            <v>Cust Svc Performance Rptg</v>
          </cell>
          <cell r="G1876">
            <v>9247</v>
          </cell>
          <cell r="H1876" t="str">
            <v>Director, Business</v>
          </cell>
          <cell r="I1876" t="str">
            <v>Director, Business</v>
          </cell>
          <cell r="J1876">
            <v>35577</v>
          </cell>
          <cell r="K1876">
            <v>38118</v>
          </cell>
          <cell r="L1876">
            <v>101130</v>
          </cell>
          <cell r="M1876" t="str">
            <v xml:space="preserve">    99000.00</v>
          </cell>
          <cell r="N1876">
            <v>0.4</v>
          </cell>
          <cell r="O1876" t="str">
            <v>Karen M Gilmore</v>
          </cell>
          <cell r="P1876" t="str">
            <v>Wright, Matthew</v>
          </cell>
        </row>
        <row r="1877">
          <cell r="A1877">
            <v>74151</v>
          </cell>
          <cell r="B1877" t="str">
            <v>Sims</v>
          </cell>
          <cell r="C1877" t="str">
            <v>Tricia</v>
          </cell>
          <cell r="D1877" t="str">
            <v>Non-Exempt,Non-Union</v>
          </cell>
          <cell r="E1877">
            <v>595</v>
          </cell>
          <cell r="F1877" t="str">
            <v>Customer Contact Center- Complex Team</v>
          </cell>
          <cell r="G1877">
            <v>4779</v>
          </cell>
          <cell r="H1877" t="str">
            <v>Customer Service Associat</v>
          </cell>
          <cell r="I1877" t="str">
            <v>Customer Service Associate</v>
          </cell>
          <cell r="J1877">
            <v>35592</v>
          </cell>
          <cell r="K1877">
            <v>35646</v>
          </cell>
          <cell r="L1877">
            <v>40665.599999999999</v>
          </cell>
          <cell r="M1877" t="str">
            <v xml:space="preserve">    35089.60</v>
          </cell>
          <cell r="N1877">
            <v>0.08</v>
          </cell>
          <cell r="O1877" t="str">
            <v>Geneece K MacKay</v>
          </cell>
          <cell r="P1877" t="str">
            <v>Wright, Matthew</v>
          </cell>
        </row>
        <row r="1878">
          <cell r="A1878">
            <v>74160</v>
          </cell>
          <cell r="B1878" t="str">
            <v>Radulesk</v>
          </cell>
          <cell r="C1878" t="str">
            <v>George</v>
          </cell>
          <cell r="D1878" t="str">
            <v>Exempt</v>
          </cell>
          <cell r="E1878">
            <v>1034</v>
          </cell>
          <cell r="F1878" t="str">
            <v>Customer Service</v>
          </cell>
          <cell r="G1878">
            <v>2080</v>
          </cell>
          <cell r="H1878" t="str">
            <v>Director, Actng/Bdgt</v>
          </cell>
          <cell r="I1878" t="str">
            <v>Director, Actng/Bdgt</v>
          </cell>
          <cell r="J1878">
            <v>35611</v>
          </cell>
          <cell r="K1878">
            <v>37494</v>
          </cell>
          <cell r="L1878">
            <v>95752.08</v>
          </cell>
          <cell r="M1878" t="str">
            <v xml:space="preserve">    96200.00</v>
          </cell>
          <cell r="N1878">
            <v>0.3</v>
          </cell>
          <cell r="O1878" t="str">
            <v>Karen M Gilmore</v>
          </cell>
          <cell r="P1878" t="str">
            <v>Wright, Matthew</v>
          </cell>
        </row>
        <row r="1879">
          <cell r="A1879">
            <v>74265</v>
          </cell>
          <cell r="B1879" t="str">
            <v>Schulz</v>
          </cell>
          <cell r="C1879" t="str">
            <v>Nancy</v>
          </cell>
          <cell r="D1879" t="str">
            <v>Exempt</v>
          </cell>
          <cell r="E1879">
            <v>83</v>
          </cell>
          <cell r="F1879" t="str">
            <v>CBS HR System Support</v>
          </cell>
          <cell r="G1879">
            <v>5178</v>
          </cell>
          <cell r="H1879" t="str">
            <v>Analyst, Bus Sys/SAP Conf</v>
          </cell>
          <cell r="I1879" t="str">
            <v>Analyst, Bus Sys/SAP Config - Ld/Sr</v>
          </cell>
          <cell r="J1879">
            <v>28289</v>
          </cell>
          <cell r="K1879">
            <v>37206</v>
          </cell>
          <cell r="L1879">
            <v>90056.16</v>
          </cell>
          <cell r="M1879" t="str">
            <v xml:space="preserve">    89250.00</v>
          </cell>
          <cell r="N1879">
            <v>0.24</v>
          </cell>
          <cell r="O1879" t="str">
            <v>Deanna Geiger</v>
          </cell>
          <cell r="P1879" t="str">
            <v>MacRitchie, Andy</v>
          </cell>
        </row>
        <row r="1880">
          <cell r="A1880">
            <v>74323</v>
          </cell>
          <cell r="B1880" t="str">
            <v>Ankeny</v>
          </cell>
          <cell r="C1880" t="str">
            <v>Joel</v>
          </cell>
          <cell r="D1880" t="str">
            <v>Exempt</v>
          </cell>
          <cell r="E1880">
            <v>832</v>
          </cell>
          <cell r="F1880" t="str">
            <v>Protection &amp; Control</v>
          </cell>
          <cell r="G1880">
            <v>2165</v>
          </cell>
          <cell r="H1880" t="str">
            <v>Manager, Engrg/Env</v>
          </cell>
          <cell r="I1880" t="str">
            <v>Manager, Engrg/Env</v>
          </cell>
          <cell r="J1880">
            <v>35618</v>
          </cell>
          <cell r="K1880">
            <v>37966</v>
          </cell>
          <cell r="L1880">
            <v>97808.16</v>
          </cell>
          <cell r="M1880" t="str">
            <v xml:space="preserve">   102450.00</v>
          </cell>
          <cell r="N1880">
            <v>0.3</v>
          </cell>
          <cell r="O1880" t="str">
            <v>Florence M Hausler</v>
          </cell>
          <cell r="P1880" t="str">
            <v>Wright, Matthew</v>
          </cell>
        </row>
        <row r="1881">
          <cell r="A1881">
            <v>74380</v>
          </cell>
          <cell r="B1881" t="str">
            <v>Schwartz</v>
          </cell>
          <cell r="C1881" t="str">
            <v>Charles</v>
          </cell>
          <cell r="D1881" t="str">
            <v>Exempt</v>
          </cell>
          <cell r="E1881">
            <v>1132</v>
          </cell>
          <cell r="F1881" t="str">
            <v>Engineering Transmission</v>
          </cell>
          <cell r="G1881">
            <v>2120</v>
          </cell>
          <cell r="H1881" t="str">
            <v>Engineer - Ld/Sr</v>
          </cell>
          <cell r="I1881" t="str">
            <v>Engineer - Ld/Sr</v>
          </cell>
          <cell r="J1881">
            <v>26492</v>
          </cell>
          <cell r="K1881">
            <v>37525</v>
          </cell>
          <cell r="L1881">
            <v>82730.16</v>
          </cell>
          <cell r="M1881" t="str">
            <v xml:space="preserve">    80400.00</v>
          </cell>
          <cell r="N1881">
            <v>0.24</v>
          </cell>
          <cell r="O1881" t="str">
            <v>James A Flood Jr</v>
          </cell>
          <cell r="P1881" t="str">
            <v>Wright, Matthew</v>
          </cell>
        </row>
        <row r="1882">
          <cell r="A1882">
            <v>74520</v>
          </cell>
          <cell r="B1882" t="str">
            <v>Burkhartsmeyer</v>
          </cell>
          <cell r="C1882" t="str">
            <v>Frank</v>
          </cell>
          <cell r="D1882" t="str">
            <v>Exempt</v>
          </cell>
          <cell r="E1882">
            <v>702</v>
          </cell>
          <cell r="F1882" t="str">
            <v>Chief Financial Organization</v>
          </cell>
          <cell r="G1882">
            <v>2193</v>
          </cell>
          <cell r="H1882" t="str">
            <v>Mng Dirctr, Plng</v>
          </cell>
          <cell r="I1882" t="str">
            <v>Mng Dirctr, Plng</v>
          </cell>
          <cell r="J1882">
            <v>35643</v>
          </cell>
          <cell r="K1882">
            <v>38173</v>
          </cell>
          <cell r="L1882">
            <v>130000.08</v>
          </cell>
          <cell r="M1882" t="str">
            <v xml:space="preserve">   154050.00</v>
          </cell>
          <cell r="N1882">
            <v>0.4</v>
          </cell>
          <cell r="O1882" t="str">
            <v>Simon Lowth</v>
          </cell>
        </row>
        <row r="1883">
          <cell r="A1883">
            <v>74530</v>
          </cell>
          <cell r="B1883" t="str">
            <v>Chao</v>
          </cell>
          <cell r="C1883" t="str">
            <v>Susan</v>
          </cell>
          <cell r="D1883" t="str">
            <v>Exempt</v>
          </cell>
          <cell r="E1883">
            <v>429</v>
          </cell>
          <cell r="F1883" t="str">
            <v>Transmission</v>
          </cell>
          <cell r="G1883">
            <v>7543</v>
          </cell>
          <cell r="H1883" t="str">
            <v>Analyst, Fin/Actng - Car</v>
          </cell>
          <cell r="I1883" t="str">
            <v>Analyst, Fin/Actng - Car</v>
          </cell>
          <cell r="J1883">
            <v>35639</v>
          </cell>
          <cell r="K1883">
            <v>38028</v>
          </cell>
          <cell r="L1883">
            <v>59070</v>
          </cell>
          <cell r="M1883" t="str">
            <v xml:space="preserve">    54250.00</v>
          </cell>
          <cell r="N1883">
            <v>0.2</v>
          </cell>
          <cell r="O1883" t="str">
            <v>Gregory W Messel</v>
          </cell>
          <cell r="P1883" t="str">
            <v>Wright, Matthew</v>
          </cell>
        </row>
        <row r="1884">
          <cell r="A1884">
            <v>74568</v>
          </cell>
          <cell r="B1884" t="str">
            <v>Dulong</v>
          </cell>
          <cell r="C1884" t="str">
            <v>Carole</v>
          </cell>
          <cell r="D1884" t="str">
            <v>Non-Exempt,Non-Union</v>
          </cell>
          <cell r="E1884">
            <v>1008</v>
          </cell>
          <cell r="F1884" t="str">
            <v>CSC Records Management</v>
          </cell>
          <cell r="G1884">
            <v>8050</v>
          </cell>
          <cell r="H1884" t="str">
            <v>Coord, Office Svcs - Ld/S</v>
          </cell>
          <cell r="I1884" t="str">
            <v>Coord, Office Svcs - Ld/Sr</v>
          </cell>
          <cell r="J1884">
            <v>35646</v>
          </cell>
          <cell r="K1884">
            <v>37632</v>
          </cell>
          <cell r="L1884">
            <v>41918.160000000003</v>
          </cell>
          <cell r="M1884" t="str">
            <v xml:space="preserve">    52650.00</v>
          </cell>
          <cell r="N1884">
            <v>0.2</v>
          </cell>
          <cell r="O1884" t="str">
            <v>John T Cook</v>
          </cell>
          <cell r="P1884" t="str">
            <v>MacRitchie, Andy</v>
          </cell>
        </row>
        <row r="1885">
          <cell r="A1885">
            <v>74578</v>
          </cell>
          <cell r="B1885" t="str">
            <v>Tuck</v>
          </cell>
          <cell r="C1885" t="str">
            <v>Heather</v>
          </cell>
          <cell r="D1885" t="str">
            <v>Non-Exempt,Non-Union</v>
          </cell>
          <cell r="E1885">
            <v>593</v>
          </cell>
          <cell r="F1885" t="str">
            <v>Customer Contact Center- Dayshift</v>
          </cell>
          <cell r="G1885">
            <v>4779</v>
          </cell>
          <cell r="H1885" t="str">
            <v>Customer Service Associat</v>
          </cell>
          <cell r="I1885" t="str">
            <v>Customer Service Associate</v>
          </cell>
          <cell r="J1885">
            <v>35646</v>
          </cell>
          <cell r="K1885">
            <v>35646</v>
          </cell>
          <cell r="L1885">
            <v>40665.599999999999</v>
          </cell>
          <cell r="M1885" t="str">
            <v xml:space="preserve">    35089.60</v>
          </cell>
          <cell r="N1885">
            <v>0.08</v>
          </cell>
          <cell r="O1885" t="str">
            <v>Sean A Elam</v>
          </cell>
          <cell r="P1885" t="str">
            <v>Wright, Matthew</v>
          </cell>
        </row>
        <row r="1886">
          <cell r="A1886">
            <v>74586</v>
          </cell>
          <cell r="B1886" t="str">
            <v>Lundgren</v>
          </cell>
          <cell r="C1886" t="str">
            <v>Kathleen</v>
          </cell>
          <cell r="D1886" t="str">
            <v>Non-Exempt,Non-Union</v>
          </cell>
          <cell r="E1886">
            <v>593</v>
          </cell>
          <cell r="F1886" t="str">
            <v>Customer Contact Center- Dayshift</v>
          </cell>
          <cell r="G1886">
            <v>4779</v>
          </cell>
          <cell r="H1886" t="str">
            <v>Customer Service Associat</v>
          </cell>
          <cell r="I1886" t="str">
            <v>Customer Service Associate</v>
          </cell>
          <cell r="J1886">
            <v>35646</v>
          </cell>
          <cell r="K1886">
            <v>35646</v>
          </cell>
          <cell r="L1886">
            <v>40665.599999999999</v>
          </cell>
          <cell r="M1886" t="str">
            <v xml:space="preserve">    35089.60</v>
          </cell>
          <cell r="N1886">
            <v>0.08</v>
          </cell>
          <cell r="O1886" t="str">
            <v>Holly E Kadow</v>
          </cell>
          <cell r="P1886" t="str">
            <v>Wright, Matthew</v>
          </cell>
        </row>
        <row r="1887">
          <cell r="A1887">
            <v>74588</v>
          </cell>
          <cell r="B1887" t="str">
            <v>Perez</v>
          </cell>
          <cell r="C1887" t="str">
            <v>Martin</v>
          </cell>
          <cell r="D1887" t="str">
            <v>Non-Exempt,Non-Union</v>
          </cell>
          <cell r="E1887">
            <v>593</v>
          </cell>
          <cell r="F1887" t="str">
            <v>Customer Contact Center- Dayshift</v>
          </cell>
          <cell r="G1887">
            <v>4779</v>
          </cell>
          <cell r="H1887" t="str">
            <v>Customer Service Associat</v>
          </cell>
          <cell r="I1887" t="str">
            <v>Customer Service Associate</v>
          </cell>
          <cell r="J1887">
            <v>35646</v>
          </cell>
          <cell r="K1887">
            <v>35646</v>
          </cell>
          <cell r="L1887">
            <v>40665.599999999999</v>
          </cell>
          <cell r="M1887" t="str">
            <v xml:space="preserve">    35089.60</v>
          </cell>
          <cell r="N1887">
            <v>0.08</v>
          </cell>
          <cell r="O1887" t="str">
            <v>Geoffrey St Clair</v>
          </cell>
          <cell r="P1887" t="str">
            <v>Wright, Matthew</v>
          </cell>
        </row>
        <row r="1888">
          <cell r="A1888">
            <v>74589</v>
          </cell>
          <cell r="B1888" t="str">
            <v>Breault</v>
          </cell>
          <cell r="C1888" t="str">
            <v>Carrie</v>
          </cell>
          <cell r="D1888" t="str">
            <v>Exempt</v>
          </cell>
          <cell r="E1888">
            <v>1129</v>
          </cell>
          <cell r="F1888" t="str">
            <v>Casper Metering Ops</v>
          </cell>
          <cell r="G1888">
            <v>8295</v>
          </cell>
          <cell r="H1888" t="str">
            <v>Asst Manager, Field Svcs</v>
          </cell>
          <cell r="I1888" t="str">
            <v>Asst Manager, Field Svcs</v>
          </cell>
          <cell r="J1888">
            <v>35646</v>
          </cell>
          <cell r="K1888">
            <v>37998</v>
          </cell>
          <cell r="L1888">
            <v>49500</v>
          </cell>
          <cell r="M1888" t="str">
            <v xml:space="preserve">    65850.00</v>
          </cell>
          <cell r="N1888">
            <v>0.24</v>
          </cell>
          <cell r="O1888" t="str">
            <v>Stephen M Delger</v>
          </cell>
          <cell r="P1888" t="str">
            <v>Wright, Matthew</v>
          </cell>
        </row>
        <row r="1889">
          <cell r="A1889">
            <v>74593</v>
          </cell>
          <cell r="B1889" t="str">
            <v>Eggleston</v>
          </cell>
          <cell r="C1889" t="str">
            <v>Robert</v>
          </cell>
          <cell r="D1889" t="str">
            <v>Exempt</v>
          </cell>
          <cell r="E1889">
            <v>1301</v>
          </cell>
          <cell r="F1889" t="str">
            <v>CFO - Risk Mgmt</v>
          </cell>
          <cell r="G1889">
            <v>1966</v>
          </cell>
          <cell r="H1889" t="str">
            <v>Admntr, Contract - Car</v>
          </cell>
          <cell r="I1889" t="str">
            <v>Spclst, Trans Processing - Car</v>
          </cell>
          <cell r="J1889">
            <v>35646</v>
          </cell>
          <cell r="K1889">
            <v>37767</v>
          </cell>
          <cell r="L1889">
            <v>49713.84</v>
          </cell>
          <cell r="M1889" t="str">
            <v xml:space="preserve">    58500.00</v>
          </cell>
          <cell r="N1889">
            <v>0.2</v>
          </cell>
          <cell r="O1889" t="str">
            <v>Lori A Wisbeck</v>
          </cell>
          <cell r="P1889" t="str">
            <v>Klein, Robert A</v>
          </cell>
        </row>
        <row r="1890">
          <cell r="A1890">
            <v>74598</v>
          </cell>
          <cell r="B1890" t="str">
            <v>Dangerfield</v>
          </cell>
          <cell r="C1890" t="str">
            <v>Tracy</v>
          </cell>
          <cell r="D1890" t="str">
            <v>Non-Exempt,Non-Union</v>
          </cell>
          <cell r="E1890">
            <v>593</v>
          </cell>
          <cell r="F1890" t="str">
            <v>Customer Contact Center- Dayshift</v>
          </cell>
          <cell r="G1890">
            <v>4779</v>
          </cell>
          <cell r="H1890" t="str">
            <v>Customer Service Associat</v>
          </cell>
          <cell r="I1890" t="str">
            <v>Customer Service Associate</v>
          </cell>
          <cell r="J1890">
            <v>35646</v>
          </cell>
          <cell r="K1890">
            <v>35646</v>
          </cell>
          <cell r="L1890">
            <v>44721.84</v>
          </cell>
          <cell r="M1890" t="str">
            <v xml:space="preserve">    35089.60</v>
          </cell>
          <cell r="N1890">
            <v>0.08</v>
          </cell>
          <cell r="O1890" t="str">
            <v>James H Hermann Jr</v>
          </cell>
          <cell r="P1890" t="str">
            <v>Wright, Matthew</v>
          </cell>
        </row>
        <row r="1891">
          <cell r="A1891">
            <v>74599</v>
          </cell>
          <cell r="B1891" t="str">
            <v>Shields</v>
          </cell>
          <cell r="C1891" t="str">
            <v>Christine</v>
          </cell>
          <cell r="D1891" t="str">
            <v>Non-Exempt,Non-Union</v>
          </cell>
          <cell r="E1891">
            <v>593</v>
          </cell>
          <cell r="F1891" t="str">
            <v>Customer Contact Center- Dayshift</v>
          </cell>
          <cell r="G1891">
            <v>4779</v>
          </cell>
          <cell r="H1891" t="str">
            <v>Customer Service Associat</v>
          </cell>
          <cell r="I1891" t="str">
            <v>Customer Service Associate</v>
          </cell>
          <cell r="J1891">
            <v>35646</v>
          </cell>
          <cell r="K1891">
            <v>35646</v>
          </cell>
          <cell r="L1891">
            <v>40665.599999999999</v>
          </cell>
          <cell r="M1891" t="str">
            <v xml:space="preserve">    35089.60</v>
          </cell>
          <cell r="N1891">
            <v>0.08</v>
          </cell>
          <cell r="O1891" t="str">
            <v>Geoffrey St Clair</v>
          </cell>
          <cell r="P1891" t="str">
            <v>Wright, Matthew</v>
          </cell>
        </row>
        <row r="1892">
          <cell r="A1892">
            <v>74600</v>
          </cell>
          <cell r="B1892" t="str">
            <v>Masek</v>
          </cell>
          <cell r="C1892" t="str">
            <v>Jennifer</v>
          </cell>
          <cell r="D1892" t="str">
            <v>Exempt</v>
          </cell>
          <cell r="E1892">
            <v>1530</v>
          </cell>
          <cell r="F1892" t="str">
            <v>Cust Svc Business Improvement</v>
          </cell>
          <cell r="G1892">
            <v>8543</v>
          </cell>
          <cell r="H1892" t="str">
            <v>Analyst, Business - Car</v>
          </cell>
          <cell r="I1892" t="str">
            <v>Analyst, Business - Car</v>
          </cell>
          <cell r="J1892">
            <v>35646</v>
          </cell>
          <cell r="K1892">
            <v>37803</v>
          </cell>
          <cell r="L1892">
            <v>51282</v>
          </cell>
          <cell r="M1892" t="str">
            <v xml:space="preserve">    54250.00</v>
          </cell>
          <cell r="N1892">
            <v>0.2</v>
          </cell>
          <cell r="O1892" t="str">
            <v>Allison F Payne</v>
          </cell>
          <cell r="P1892" t="str">
            <v>Wright, Matthew</v>
          </cell>
        </row>
        <row r="1893">
          <cell r="A1893">
            <v>74602</v>
          </cell>
          <cell r="B1893" t="str">
            <v>Parker</v>
          </cell>
          <cell r="C1893" t="str">
            <v>Andrea</v>
          </cell>
          <cell r="D1893" t="str">
            <v>Non-Exempt,Non-Union</v>
          </cell>
          <cell r="E1893">
            <v>593</v>
          </cell>
          <cell r="F1893" t="str">
            <v>Customer Contact Center- Dayshift</v>
          </cell>
          <cell r="G1893">
            <v>4779</v>
          </cell>
          <cell r="H1893" t="str">
            <v>Customer Service Associat</v>
          </cell>
          <cell r="I1893" t="str">
            <v>Customer Service Associate</v>
          </cell>
          <cell r="J1893">
            <v>35646</v>
          </cell>
          <cell r="K1893">
            <v>35646</v>
          </cell>
          <cell r="L1893">
            <v>40665.599999999999</v>
          </cell>
          <cell r="M1893" t="str">
            <v xml:space="preserve">    35089.60</v>
          </cell>
          <cell r="N1893">
            <v>0.08</v>
          </cell>
          <cell r="O1893" t="str">
            <v>Amy S Swanson</v>
          </cell>
          <cell r="P1893" t="str">
            <v>Wright, Matthew</v>
          </cell>
        </row>
        <row r="1894">
          <cell r="A1894">
            <v>74614</v>
          </cell>
          <cell r="B1894" t="str">
            <v>Nathan</v>
          </cell>
          <cell r="C1894" t="str">
            <v>Alika</v>
          </cell>
          <cell r="D1894" t="str">
            <v>Non-Exempt,Non-Union</v>
          </cell>
          <cell r="E1894">
            <v>593</v>
          </cell>
          <cell r="F1894" t="str">
            <v>Customer Contact Center- Dayshift</v>
          </cell>
          <cell r="G1894">
            <v>4779</v>
          </cell>
          <cell r="H1894" t="str">
            <v>Customer Service Associat</v>
          </cell>
          <cell r="I1894" t="str">
            <v>Customer Service Associate</v>
          </cell>
          <cell r="J1894">
            <v>35648</v>
          </cell>
          <cell r="K1894">
            <v>36444</v>
          </cell>
          <cell r="L1894">
            <v>40665.599999999999</v>
          </cell>
          <cell r="M1894" t="str">
            <v xml:space="preserve">    35089.60</v>
          </cell>
          <cell r="N1894">
            <v>0.08</v>
          </cell>
          <cell r="O1894" t="str">
            <v>Eric A Lehman</v>
          </cell>
          <cell r="P1894" t="str">
            <v>Wright, Matthew</v>
          </cell>
        </row>
        <row r="1895">
          <cell r="A1895">
            <v>74616</v>
          </cell>
          <cell r="B1895" t="str">
            <v>Kelley</v>
          </cell>
          <cell r="C1895" t="str">
            <v>Jennifer Moffatt</v>
          </cell>
          <cell r="D1895" t="str">
            <v>Exempt</v>
          </cell>
          <cell r="E1895">
            <v>851</v>
          </cell>
          <cell r="F1895" t="str">
            <v>Customer &amp; Community Communications</v>
          </cell>
          <cell r="G1895">
            <v>8392</v>
          </cell>
          <cell r="H1895" t="str">
            <v>Director, Cust Communicat</v>
          </cell>
          <cell r="I1895" t="str">
            <v>Director, Cust Communications</v>
          </cell>
          <cell r="J1895">
            <v>35654</v>
          </cell>
          <cell r="K1895">
            <v>37813</v>
          </cell>
          <cell r="L1895">
            <v>93215.039999999994</v>
          </cell>
          <cell r="M1895" t="str">
            <v xml:space="preserve">    91100.00</v>
          </cell>
          <cell r="N1895">
            <v>0.3</v>
          </cell>
          <cell r="O1895" t="str">
            <v>Dale M Pommarane</v>
          </cell>
          <cell r="P1895" t="str">
            <v>Wright, Matthew</v>
          </cell>
        </row>
        <row r="1896">
          <cell r="A1896">
            <v>74618</v>
          </cell>
          <cell r="B1896" t="str">
            <v>Zhang</v>
          </cell>
          <cell r="C1896" t="str">
            <v>James</v>
          </cell>
          <cell r="D1896" t="str">
            <v>Exempt</v>
          </cell>
          <cell r="E1896">
            <v>297</v>
          </cell>
          <cell r="F1896" t="str">
            <v>Pricing</v>
          </cell>
          <cell r="G1896">
            <v>2054</v>
          </cell>
          <cell r="H1896" t="str">
            <v>Cnslt, Rgltry - Car</v>
          </cell>
          <cell r="I1896" t="str">
            <v>Cnslt, Rgltry - Car</v>
          </cell>
          <cell r="J1896">
            <v>35653</v>
          </cell>
          <cell r="K1896">
            <v>37175</v>
          </cell>
          <cell r="L1896">
            <v>82048.08</v>
          </cell>
          <cell r="M1896" t="str">
            <v xml:space="preserve">    83750.00</v>
          </cell>
          <cell r="N1896">
            <v>0.24</v>
          </cell>
          <cell r="O1896" t="str">
            <v>William R Griffith</v>
          </cell>
          <cell r="P1896" t="str">
            <v>Larson, Donald D</v>
          </cell>
        </row>
        <row r="1897">
          <cell r="A1897">
            <v>74644</v>
          </cell>
          <cell r="B1897" t="str">
            <v>Jansen</v>
          </cell>
          <cell r="C1897" t="str">
            <v>Thomas</v>
          </cell>
          <cell r="D1897" t="str">
            <v>Exempt</v>
          </cell>
          <cell r="E1897">
            <v>597</v>
          </cell>
          <cell r="F1897" t="str">
            <v>Cust Collection Cent- Inactive Collects</v>
          </cell>
          <cell r="G1897">
            <v>2270</v>
          </cell>
          <cell r="H1897" t="str">
            <v>Supervisor, Cust Svc</v>
          </cell>
          <cell r="I1897" t="str">
            <v>Supervisor, Cust Svc</v>
          </cell>
          <cell r="J1897">
            <v>35661</v>
          </cell>
          <cell r="K1897">
            <v>37418</v>
          </cell>
          <cell r="L1897">
            <v>55532.160000000003</v>
          </cell>
          <cell r="M1897" t="str">
            <v xml:space="preserve">    61400.00</v>
          </cell>
          <cell r="N1897">
            <v>0.2</v>
          </cell>
          <cell r="O1897" t="str">
            <v>Julene D Martinez</v>
          </cell>
          <cell r="P1897" t="str">
            <v>Wright, Matthew</v>
          </cell>
        </row>
        <row r="1898">
          <cell r="A1898">
            <v>74661</v>
          </cell>
          <cell r="B1898" t="str">
            <v>West</v>
          </cell>
          <cell r="C1898" t="str">
            <v>Rachelle</v>
          </cell>
          <cell r="D1898" t="str">
            <v>Exempt</v>
          </cell>
          <cell r="E1898">
            <v>598</v>
          </cell>
          <cell r="F1898" t="str">
            <v>Cust Collect Cent- Active Collections</v>
          </cell>
          <cell r="G1898">
            <v>2270</v>
          </cell>
          <cell r="H1898" t="str">
            <v>Supervisor, Cust Svc</v>
          </cell>
          <cell r="I1898" t="str">
            <v>Supervisor, Customer Service</v>
          </cell>
          <cell r="J1898">
            <v>35661</v>
          </cell>
          <cell r="K1898">
            <v>38088</v>
          </cell>
          <cell r="L1898">
            <v>48499.92</v>
          </cell>
          <cell r="M1898" t="str">
            <v xml:space="preserve">    61400.00</v>
          </cell>
          <cell r="N1898">
            <v>0.2</v>
          </cell>
          <cell r="O1898" t="str">
            <v>Sherry L King</v>
          </cell>
          <cell r="P1898" t="str">
            <v>Wright, Matthew</v>
          </cell>
        </row>
        <row r="1899">
          <cell r="A1899">
            <v>74662</v>
          </cell>
          <cell r="B1899" t="str">
            <v>Lucking</v>
          </cell>
          <cell r="C1899" t="str">
            <v>Suzie</v>
          </cell>
          <cell r="D1899" t="str">
            <v>Exempt</v>
          </cell>
          <cell r="E1899">
            <v>880</v>
          </cell>
          <cell r="F1899" t="str">
            <v>Network Ops Ctr/ NOC</v>
          </cell>
          <cell r="G1899">
            <v>2012</v>
          </cell>
          <cell r="H1899" t="str">
            <v>Analyst, Telecomm - Ld/Sr</v>
          </cell>
          <cell r="I1899" t="str">
            <v>Analyst, Telecomm - Ld/Sr</v>
          </cell>
          <cell r="J1899">
            <v>29080</v>
          </cell>
          <cell r="K1899">
            <v>35972</v>
          </cell>
          <cell r="L1899">
            <v>78212.160000000003</v>
          </cell>
          <cell r="M1899" t="str">
            <v xml:space="preserve">    69750.00</v>
          </cell>
          <cell r="N1899">
            <v>0.24</v>
          </cell>
          <cell r="O1899" t="str">
            <v>Marie L Pedigo</v>
          </cell>
          <cell r="P1899" t="str">
            <v>Walje, A Richard</v>
          </cell>
        </row>
        <row r="1900">
          <cell r="A1900">
            <v>74670</v>
          </cell>
          <cell r="B1900" t="str">
            <v>Perigo</v>
          </cell>
          <cell r="C1900" t="str">
            <v>Patti</v>
          </cell>
          <cell r="D1900" t="str">
            <v>Exempt</v>
          </cell>
          <cell r="E1900">
            <v>1083</v>
          </cell>
          <cell r="F1900" t="str">
            <v>RE Right of Way Services</v>
          </cell>
          <cell r="G1900">
            <v>5397</v>
          </cell>
          <cell r="H1900" t="str">
            <v>Manager, Property</v>
          </cell>
          <cell r="I1900" t="str">
            <v>Mgr, Right of Way Service</v>
          </cell>
          <cell r="J1900">
            <v>35668</v>
          </cell>
          <cell r="K1900">
            <v>35972</v>
          </cell>
          <cell r="L1900">
            <v>90230.16</v>
          </cell>
          <cell r="M1900" t="str">
            <v xml:space="preserve">    88100.00</v>
          </cell>
          <cell r="N1900">
            <v>0.24</v>
          </cell>
          <cell r="O1900" t="str">
            <v>Susan P Berndt</v>
          </cell>
          <cell r="P1900" t="str">
            <v>MacRitchie, Andy</v>
          </cell>
        </row>
        <row r="1901">
          <cell r="A1901">
            <v>74682</v>
          </cell>
          <cell r="B1901" t="str">
            <v>Deeb</v>
          </cell>
          <cell r="C1901" t="str">
            <v>Imad</v>
          </cell>
          <cell r="D1901" t="str">
            <v>Exempt</v>
          </cell>
          <cell r="E1901">
            <v>238</v>
          </cell>
          <cell r="F1901" t="str">
            <v>C&amp;T Front Office</v>
          </cell>
          <cell r="G1901">
            <v>2297</v>
          </cell>
          <cell r="H1901" t="str">
            <v>Trader, Engy Trans - Car</v>
          </cell>
          <cell r="I1901" t="str">
            <v>Trader, Engy Trans - Car</v>
          </cell>
          <cell r="J1901">
            <v>35674</v>
          </cell>
          <cell r="K1901">
            <v>36752</v>
          </cell>
          <cell r="L1901">
            <v>75200.160000000003</v>
          </cell>
          <cell r="M1901" t="str">
            <v xml:space="preserve">    71750.00</v>
          </cell>
          <cell r="N1901">
            <v>0.5</v>
          </cell>
          <cell r="O1901" t="str">
            <v>Gregory D Maxfield</v>
          </cell>
          <cell r="P1901" t="str">
            <v>Watters, Stan K</v>
          </cell>
        </row>
        <row r="1902">
          <cell r="A1902">
            <v>74687</v>
          </cell>
          <cell r="B1902" t="str">
            <v>Smith</v>
          </cell>
          <cell r="C1902" t="str">
            <v>Timothy</v>
          </cell>
          <cell r="D1902" t="str">
            <v>Exempt</v>
          </cell>
          <cell r="E1902">
            <v>617</v>
          </cell>
          <cell r="F1902" t="str">
            <v>Metering Business Systems Support</v>
          </cell>
          <cell r="G1902">
            <v>6272</v>
          </cell>
          <cell r="H1902" t="str">
            <v>Analyst, Metering - Car</v>
          </cell>
          <cell r="I1902" t="str">
            <v>Analyst, Metering - Car</v>
          </cell>
          <cell r="J1902">
            <v>35674</v>
          </cell>
          <cell r="K1902">
            <v>37944</v>
          </cell>
          <cell r="L1902">
            <v>57952.08</v>
          </cell>
          <cell r="M1902" t="str">
            <v xml:space="preserve">    55400.00</v>
          </cell>
          <cell r="N1902">
            <v>0.2</v>
          </cell>
          <cell r="O1902" t="str">
            <v>Charles Mohler</v>
          </cell>
          <cell r="P1902" t="str">
            <v>Wright, Matthew</v>
          </cell>
        </row>
        <row r="1903">
          <cell r="A1903">
            <v>74688</v>
          </cell>
          <cell r="B1903" t="str">
            <v>Leverich</v>
          </cell>
          <cell r="C1903" t="str">
            <v>Kimberly</v>
          </cell>
          <cell r="D1903" t="str">
            <v>Exempt</v>
          </cell>
          <cell r="E1903">
            <v>1064</v>
          </cell>
          <cell r="F1903" t="str">
            <v>Customer Operations Admin</v>
          </cell>
          <cell r="G1903">
            <v>2306</v>
          </cell>
          <cell r="H1903" t="str">
            <v>Trainer, Techncl - Car</v>
          </cell>
          <cell r="I1903" t="str">
            <v>Trainer, Techncl - Car</v>
          </cell>
          <cell r="J1903">
            <v>35674</v>
          </cell>
          <cell r="K1903">
            <v>37282</v>
          </cell>
          <cell r="L1903">
            <v>64152</v>
          </cell>
          <cell r="M1903" t="str">
            <v xml:space="preserve">    56900.00</v>
          </cell>
          <cell r="N1903">
            <v>0.2</v>
          </cell>
          <cell r="O1903" t="str">
            <v>Randy G Tuttle</v>
          </cell>
          <cell r="P1903" t="str">
            <v>Wright, Matthew</v>
          </cell>
        </row>
        <row r="1904">
          <cell r="A1904">
            <v>74690</v>
          </cell>
          <cell r="B1904" t="str">
            <v>Hill</v>
          </cell>
          <cell r="C1904" t="str">
            <v>Dante</v>
          </cell>
          <cell r="D1904" t="str">
            <v>Exempt</v>
          </cell>
          <cell r="E1904">
            <v>1530</v>
          </cell>
          <cell r="F1904" t="str">
            <v>Cust Svc Business Improvement</v>
          </cell>
          <cell r="G1904">
            <v>2003</v>
          </cell>
          <cell r="H1904" t="str">
            <v>Analyst, Process - Ld/Sr</v>
          </cell>
          <cell r="I1904" t="str">
            <v>Analyst, Process - Ld/Sr</v>
          </cell>
          <cell r="J1904">
            <v>35674</v>
          </cell>
          <cell r="K1904">
            <v>37341</v>
          </cell>
          <cell r="L1904">
            <v>62006.16</v>
          </cell>
          <cell r="M1904" t="str">
            <v xml:space="preserve">    68300.00</v>
          </cell>
          <cell r="N1904">
            <v>0.24</v>
          </cell>
          <cell r="O1904" t="str">
            <v>Allison F Payne</v>
          </cell>
          <cell r="P1904" t="str">
            <v>Wright, Matthew</v>
          </cell>
        </row>
        <row r="1905">
          <cell r="A1905">
            <v>74693</v>
          </cell>
          <cell r="B1905" t="str">
            <v>Ross</v>
          </cell>
          <cell r="C1905" t="str">
            <v>Deborah</v>
          </cell>
          <cell r="D1905" t="str">
            <v>Exempt</v>
          </cell>
          <cell r="E1905">
            <v>129</v>
          </cell>
          <cell r="F1905" t="str">
            <v>Power Delivery PMO</v>
          </cell>
          <cell r="G1905">
            <v>5919</v>
          </cell>
          <cell r="H1905" t="str">
            <v>Proj Mgr, Info Sys - Ld/S</v>
          </cell>
          <cell r="I1905" t="str">
            <v>Proj Mgr, Info Sys - Ld/Sr</v>
          </cell>
          <cell r="J1905">
            <v>35674</v>
          </cell>
          <cell r="K1905">
            <v>37229</v>
          </cell>
          <cell r="L1905">
            <v>90692.160000000003</v>
          </cell>
          <cell r="M1905" t="str">
            <v xml:space="preserve">    90850.00</v>
          </cell>
          <cell r="N1905">
            <v>0.3</v>
          </cell>
          <cell r="O1905" t="str">
            <v>Beverly J Bullion</v>
          </cell>
          <cell r="P1905" t="str">
            <v>Wright, Matthew</v>
          </cell>
        </row>
        <row r="1906">
          <cell r="A1906">
            <v>74694</v>
          </cell>
          <cell r="B1906" t="str">
            <v>Stofiel</v>
          </cell>
          <cell r="C1906" t="str">
            <v>Veronica</v>
          </cell>
          <cell r="D1906" t="str">
            <v>Non-Exempt,Non-Union</v>
          </cell>
          <cell r="E1906">
            <v>181</v>
          </cell>
          <cell r="F1906" t="str">
            <v>Hydro Relicensing</v>
          </cell>
          <cell r="G1906">
            <v>2066</v>
          </cell>
          <cell r="H1906" t="str">
            <v>Coord, Project - Car</v>
          </cell>
          <cell r="I1906" t="str">
            <v>Coord, Project - Car</v>
          </cell>
          <cell r="J1906">
            <v>35681</v>
          </cell>
          <cell r="K1906">
            <v>36948</v>
          </cell>
          <cell r="L1906">
            <v>40588.080000000002</v>
          </cell>
          <cell r="M1906" t="str">
            <v xml:space="preserve">    43400.00</v>
          </cell>
          <cell r="N1906">
            <v>0.2</v>
          </cell>
          <cell r="O1906" t="str">
            <v>Terry G Flores</v>
          </cell>
          <cell r="P1906" t="str">
            <v>Cunningham, Barry G</v>
          </cell>
        </row>
        <row r="1907">
          <cell r="A1907">
            <v>74699</v>
          </cell>
          <cell r="B1907" t="str">
            <v>Pedigo</v>
          </cell>
          <cell r="C1907" t="str">
            <v>Marie</v>
          </cell>
          <cell r="D1907" t="str">
            <v>Exempt</v>
          </cell>
          <cell r="E1907">
            <v>880</v>
          </cell>
          <cell r="F1907" t="str">
            <v>Network Ops Ctr/ NOC</v>
          </cell>
          <cell r="G1907">
            <v>2180</v>
          </cell>
          <cell r="H1907" t="str">
            <v>Manager, Telecomm</v>
          </cell>
          <cell r="I1907" t="str">
            <v>Manager, Telecomm</v>
          </cell>
          <cell r="J1907">
            <v>29801</v>
          </cell>
          <cell r="K1907">
            <v>37206</v>
          </cell>
          <cell r="L1907">
            <v>90455.039999999994</v>
          </cell>
          <cell r="M1907" t="str">
            <v xml:space="preserve">    84750.00</v>
          </cell>
          <cell r="N1907">
            <v>0.3</v>
          </cell>
          <cell r="O1907" t="str">
            <v>Ricardo P Hevia</v>
          </cell>
          <cell r="P1907" t="str">
            <v>Walje, A Richard</v>
          </cell>
        </row>
        <row r="1908">
          <cell r="A1908">
            <v>74700</v>
          </cell>
          <cell r="B1908" t="str">
            <v>Nethken</v>
          </cell>
          <cell r="C1908" t="str">
            <v>Alyssa</v>
          </cell>
          <cell r="D1908" t="str">
            <v>Exempt</v>
          </cell>
          <cell r="E1908">
            <v>1351</v>
          </cell>
          <cell r="F1908" t="str">
            <v>Desktop</v>
          </cell>
          <cell r="G1908">
            <v>2138</v>
          </cell>
          <cell r="H1908" t="str">
            <v>IT Spclst, Dsk Spt - Car</v>
          </cell>
          <cell r="I1908" t="str">
            <v>IT Spclst, Dsk Spt - Car</v>
          </cell>
          <cell r="J1908">
            <v>35685</v>
          </cell>
          <cell r="K1908">
            <v>36765</v>
          </cell>
          <cell r="L1908">
            <v>47781.120000000003</v>
          </cell>
          <cell r="M1908" t="str">
            <v xml:space="preserve">    51150.00</v>
          </cell>
          <cell r="N1908">
            <v>0.2</v>
          </cell>
          <cell r="O1908" t="str">
            <v>Kame F Davis</v>
          </cell>
          <cell r="P1908" t="str">
            <v>Walje, A Richard</v>
          </cell>
        </row>
        <row r="1909">
          <cell r="A1909">
            <v>74701</v>
          </cell>
          <cell r="B1909" t="str">
            <v>Palmer</v>
          </cell>
          <cell r="C1909" t="str">
            <v>Byron</v>
          </cell>
          <cell r="D1909" t="str">
            <v>Exempt</v>
          </cell>
          <cell r="E1909">
            <v>1402</v>
          </cell>
          <cell r="F1909" t="str">
            <v>IT APP PS CWES Commerical &amp; Trading</v>
          </cell>
          <cell r="G1909">
            <v>2057</v>
          </cell>
          <cell r="H1909" t="str">
            <v>Cnslt, Sys - Ld/Sr</v>
          </cell>
          <cell r="I1909" t="str">
            <v>Cnslt, Sys - Ld/Sr</v>
          </cell>
          <cell r="J1909">
            <v>35703</v>
          </cell>
          <cell r="K1909">
            <v>37330</v>
          </cell>
          <cell r="L1909">
            <v>98584.08</v>
          </cell>
          <cell r="M1909" t="str">
            <v xml:space="preserve">    95000.00</v>
          </cell>
          <cell r="N1909">
            <v>0.3</v>
          </cell>
          <cell r="O1909" t="str">
            <v>Michael A Schultz</v>
          </cell>
          <cell r="P1909" t="str">
            <v>Walje, A Richard</v>
          </cell>
        </row>
        <row r="1910">
          <cell r="A1910">
            <v>74711</v>
          </cell>
          <cell r="B1910" t="str">
            <v>Shoul</v>
          </cell>
          <cell r="C1910" t="str">
            <v>John</v>
          </cell>
          <cell r="D1910" t="str">
            <v>Exempt</v>
          </cell>
          <cell r="E1910">
            <v>601</v>
          </cell>
          <cell r="F1910" t="str">
            <v>US to UK</v>
          </cell>
          <cell r="G1910">
            <v>5518</v>
          </cell>
          <cell r="H1910" t="str">
            <v>Intl Assignee - US Out</v>
          </cell>
          <cell r="I1910" t="str">
            <v>Intl Assignee - US Out</v>
          </cell>
          <cell r="J1910">
            <v>35683</v>
          </cell>
          <cell r="K1910">
            <v>37687</v>
          </cell>
          <cell r="L1910">
            <v>70019.039999999994</v>
          </cell>
          <cell r="M1910" t="str">
            <v xml:space="preserve">        0.00</v>
          </cell>
          <cell r="N1910">
            <v>0.24</v>
          </cell>
          <cell r="O1910" t="str">
            <v>Cindy A Crane</v>
          </cell>
          <cell r="P1910" t="str">
            <v>MacRitchie, Andy</v>
          </cell>
        </row>
        <row r="1911">
          <cell r="A1911">
            <v>74715</v>
          </cell>
          <cell r="B1911" t="str">
            <v>McArthur</v>
          </cell>
          <cell r="C1911" t="str">
            <v>Mary</v>
          </cell>
          <cell r="D1911" t="str">
            <v>Exempt</v>
          </cell>
          <cell r="E1911">
            <v>431</v>
          </cell>
          <cell r="F1911" t="str">
            <v>T&amp;D Business Improvement</v>
          </cell>
          <cell r="G1911">
            <v>2002</v>
          </cell>
          <cell r="H1911" t="str">
            <v>Analyst, Process - Car</v>
          </cell>
          <cell r="I1911" t="str">
            <v>Analyst, Process - Car</v>
          </cell>
          <cell r="J1911">
            <v>35688</v>
          </cell>
          <cell r="K1911">
            <v>37956</v>
          </cell>
          <cell r="L1911">
            <v>56818.080000000002</v>
          </cell>
          <cell r="M1911" t="str">
            <v xml:space="preserve">    59450.00</v>
          </cell>
          <cell r="N1911">
            <v>0.2</v>
          </cell>
          <cell r="O1911" t="str">
            <v>Mardi R Gilkey</v>
          </cell>
          <cell r="P1911" t="str">
            <v>Wright, Matthew</v>
          </cell>
        </row>
        <row r="1912">
          <cell r="A1912">
            <v>74721</v>
          </cell>
          <cell r="B1912" t="str">
            <v>Zack</v>
          </cell>
          <cell r="C1912" t="str">
            <v>James</v>
          </cell>
          <cell r="D1912" t="str">
            <v>Exempt</v>
          </cell>
          <cell r="E1912">
            <v>238</v>
          </cell>
          <cell r="F1912" t="str">
            <v>C&amp;T Front Office</v>
          </cell>
          <cell r="G1912">
            <v>2297</v>
          </cell>
          <cell r="H1912" t="str">
            <v>Trader, Engy Trans - Car</v>
          </cell>
          <cell r="I1912" t="str">
            <v>Trader, Engy Trans - Car</v>
          </cell>
          <cell r="J1912">
            <v>35702</v>
          </cell>
          <cell r="K1912">
            <v>36764</v>
          </cell>
          <cell r="L1912">
            <v>76250.16</v>
          </cell>
          <cell r="M1912" t="str">
            <v xml:space="preserve">    71750.00</v>
          </cell>
          <cell r="N1912">
            <v>0.5</v>
          </cell>
          <cell r="O1912" t="str">
            <v>Gregory D Maxfield</v>
          </cell>
          <cell r="P1912" t="str">
            <v>Watters, Stan K</v>
          </cell>
        </row>
        <row r="1913">
          <cell r="A1913">
            <v>74722</v>
          </cell>
          <cell r="B1913" t="str">
            <v>Jimenez</v>
          </cell>
          <cell r="C1913" t="str">
            <v>Maryann</v>
          </cell>
          <cell r="D1913" t="str">
            <v>Non-Exempt,Non-Union</v>
          </cell>
          <cell r="E1913">
            <v>593</v>
          </cell>
          <cell r="F1913" t="str">
            <v>Customer Contact Center- Dayshift</v>
          </cell>
          <cell r="G1913">
            <v>4779</v>
          </cell>
          <cell r="H1913" t="str">
            <v>Customer Service Associat</v>
          </cell>
          <cell r="I1913" t="str">
            <v>Customer Service Associate</v>
          </cell>
          <cell r="J1913">
            <v>35690</v>
          </cell>
          <cell r="K1913">
            <v>35690</v>
          </cell>
          <cell r="L1913">
            <v>40665.599999999999</v>
          </cell>
          <cell r="M1913" t="str">
            <v xml:space="preserve">    35089.60</v>
          </cell>
          <cell r="N1913">
            <v>0.08</v>
          </cell>
          <cell r="O1913" t="str">
            <v>Geoffrey St Clair</v>
          </cell>
          <cell r="P1913" t="str">
            <v>Wright, Matthew</v>
          </cell>
        </row>
        <row r="1914">
          <cell r="A1914">
            <v>74723</v>
          </cell>
          <cell r="B1914" t="str">
            <v>Angell</v>
          </cell>
          <cell r="C1914" t="str">
            <v>Aaron</v>
          </cell>
          <cell r="D1914" t="str">
            <v>Exempt</v>
          </cell>
          <cell r="E1914">
            <v>264</v>
          </cell>
          <cell r="F1914" t="str">
            <v>PD Customer Service Systems</v>
          </cell>
          <cell r="G1914">
            <v>2150</v>
          </cell>
          <cell r="H1914" t="str">
            <v>IT Spclst, SA&amp;D - Car</v>
          </cell>
          <cell r="I1914" t="str">
            <v>IT Spclst, SA&amp;D - Car</v>
          </cell>
          <cell r="J1914">
            <v>35690</v>
          </cell>
          <cell r="K1914">
            <v>37773</v>
          </cell>
          <cell r="L1914">
            <v>51626.16</v>
          </cell>
          <cell r="M1914" t="str">
            <v xml:space="preserve">    62050.00</v>
          </cell>
          <cell r="N1914">
            <v>0.24</v>
          </cell>
          <cell r="O1914" t="str">
            <v>William T Russell</v>
          </cell>
          <cell r="P1914" t="str">
            <v>Walje, A Richard</v>
          </cell>
        </row>
        <row r="1915">
          <cell r="A1915">
            <v>74727</v>
          </cell>
          <cell r="B1915" t="str">
            <v>Williams</v>
          </cell>
          <cell r="C1915" t="str">
            <v>John</v>
          </cell>
          <cell r="D1915" t="str">
            <v>Non-Exempt,Non-Union</v>
          </cell>
          <cell r="E1915">
            <v>594</v>
          </cell>
          <cell r="F1915" t="str">
            <v>Customer Contact Center - Generalists</v>
          </cell>
          <cell r="G1915">
            <v>4779</v>
          </cell>
          <cell r="H1915" t="str">
            <v>Customer Service Associat</v>
          </cell>
          <cell r="I1915" t="str">
            <v>Customer Service Associate</v>
          </cell>
          <cell r="J1915">
            <v>35690</v>
          </cell>
          <cell r="K1915">
            <v>35690</v>
          </cell>
          <cell r="L1915">
            <v>40665.599999999999</v>
          </cell>
          <cell r="M1915" t="str">
            <v xml:space="preserve">    35089.60</v>
          </cell>
          <cell r="N1915">
            <v>0.08</v>
          </cell>
          <cell r="O1915" t="str">
            <v>James H Hermann Jr</v>
          </cell>
          <cell r="P1915" t="str">
            <v>Wright, Matthew</v>
          </cell>
        </row>
        <row r="1916">
          <cell r="A1916">
            <v>74733</v>
          </cell>
          <cell r="B1916" t="str">
            <v>Weatheroy</v>
          </cell>
          <cell r="C1916" t="str">
            <v>Chantina</v>
          </cell>
          <cell r="D1916" t="str">
            <v>Non-Exempt,Non-Union</v>
          </cell>
          <cell r="E1916">
            <v>593</v>
          </cell>
          <cell r="F1916" t="str">
            <v>Customer Contact Center- Dayshift</v>
          </cell>
          <cell r="G1916">
            <v>4779</v>
          </cell>
          <cell r="H1916" t="str">
            <v>Customer Service Associat</v>
          </cell>
          <cell r="I1916" t="str">
            <v>Customer Service Associate</v>
          </cell>
          <cell r="J1916">
            <v>35690</v>
          </cell>
          <cell r="K1916">
            <v>35690</v>
          </cell>
          <cell r="L1916">
            <v>40665.599999999999</v>
          </cell>
          <cell r="M1916" t="str">
            <v xml:space="preserve">    35089.60</v>
          </cell>
          <cell r="N1916">
            <v>0.08</v>
          </cell>
          <cell r="O1916" t="str">
            <v>Holly E Kadow</v>
          </cell>
          <cell r="P1916" t="str">
            <v>Wright, Matthew</v>
          </cell>
        </row>
        <row r="1917">
          <cell r="A1917">
            <v>74734</v>
          </cell>
          <cell r="B1917" t="str">
            <v>Thies</v>
          </cell>
          <cell r="C1917" t="str">
            <v>Emma</v>
          </cell>
          <cell r="D1917" t="str">
            <v>Non-Exempt,Non-Union</v>
          </cell>
          <cell r="E1917">
            <v>829</v>
          </cell>
          <cell r="F1917" t="str">
            <v>Performance Reporting</v>
          </cell>
          <cell r="G1917">
            <v>2060</v>
          </cell>
          <cell r="H1917" t="str">
            <v>Coord, Admn Svcs - Car</v>
          </cell>
          <cell r="I1917" t="str">
            <v>Coord, Admn Svcs - Car</v>
          </cell>
          <cell r="J1917">
            <v>35690</v>
          </cell>
          <cell r="K1917">
            <v>37448</v>
          </cell>
          <cell r="L1917">
            <v>42457.2</v>
          </cell>
          <cell r="M1917" t="str">
            <v xml:space="preserve">    45800.00</v>
          </cell>
          <cell r="N1917">
            <v>0.2</v>
          </cell>
          <cell r="O1917" t="str">
            <v>Cheryl J Simons</v>
          </cell>
          <cell r="P1917" t="str">
            <v>Wright, Matthew</v>
          </cell>
        </row>
        <row r="1918">
          <cell r="A1918">
            <v>74736</v>
          </cell>
          <cell r="B1918" t="str">
            <v>Achong</v>
          </cell>
          <cell r="C1918" t="str">
            <v>Adrian</v>
          </cell>
          <cell r="D1918" t="str">
            <v>Non-Exempt,Non-Union</v>
          </cell>
          <cell r="E1918">
            <v>593</v>
          </cell>
          <cell r="F1918" t="str">
            <v>Customer Contact Center- Dayshift</v>
          </cell>
          <cell r="G1918">
            <v>4779</v>
          </cell>
          <cell r="H1918" t="str">
            <v>Customer Service Associat</v>
          </cell>
          <cell r="I1918" t="str">
            <v>Customer Service Associate</v>
          </cell>
          <cell r="J1918">
            <v>35690</v>
          </cell>
          <cell r="K1918">
            <v>35690</v>
          </cell>
          <cell r="L1918">
            <v>40665.599999999999</v>
          </cell>
          <cell r="M1918" t="str">
            <v xml:space="preserve">    35089.60</v>
          </cell>
          <cell r="N1918">
            <v>0.08</v>
          </cell>
          <cell r="O1918" t="str">
            <v>Geneece K MacKay</v>
          </cell>
          <cell r="P1918" t="str">
            <v>Wright, Matthew</v>
          </cell>
        </row>
        <row r="1919">
          <cell r="A1919">
            <v>74739</v>
          </cell>
          <cell r="B1919" t="str">
            <v>Wellman</v>
          </cell>
          <cell r="C1919" t="str">
            <v>Janet</v>
          </cell>
          <cell r="D1919" t="str">
            <v>Non-Exempt,Non-Union</v>
          </cell>
          <cell r="E1919">
            <v>593</v>
          </cell>
          <cell r="F1919" t="str">
            <v>Customer Contact Center- Dayshift</v>
          </cell>
          <cell r="G1919">
            <v>4779</v>
          </cell>
          <cell r="H1919" t="str">
            <v>Customer Service Associat</v>
          </cell>
          <cell r="I1919" t="str">
            <v>Customer Service Associate</v>
          </cell>
          <cell r="J1919">
            <v>35690</v>
          </cell>
          <cell r="K1919">
            <v>35690</v>
          </cell>
          <cell r="L1919">
            <v>38315.040000000001</v>
          </cell>
          <cell r="M1919" t="str">
            <v xml:space="preserve">    35089.60</v>
          </cell>
          <cell r="N1919">
            <v>0.08</v>
          </cell>
          <cell r="O1919" t="str">
            <v>Geneece K MacKay</v>
          </cell>
          <cell r="P1919" t="str">
            <v>Wright, Matthew</v>
          </cell>
        </row>
        <row r="1920">
          <cell r="A1920">
            <v>74743</v>
          </cell>
          <cell r="B1920" t="str">
            <v>Peck</v>
          </cell>
          <cell r="C1920" t="str">
            <v>Molly</v>
          </cell>
          <cell r="D1920" t="str">
            <v>Non-Exempt,Non-Union</v>
          </cell>
          <cell r="E1920">
            <v>594</v>
          </cell>
          <cell r="F1920" t="str">
            <v>Customer Contact Center - Generalists</v>
          </cell>
          <cell r="G1920">
            <v>4779</v>
          </cell>
          <cell r="H1920" t="str">
            <v>Customer Service Associat</v>
          </cell>
          <cell r="I1920" t="str">
            <v>Customer Service Associate</v>
          </cell>
          <cell r="J1920">
            <v>35690</v>
          </cell>
          <cell r="K1920">
            <v>35690</v>
          </cell>
          <cell r="L1920">
            <v>38315.040000000001</v>
          </cell>
          <cell r="M1920" t="str">
            <v xml:space="preserve">    35089.60</v>
          </cell>
          <cell r="N1920">
            <v>0.08</v>
          </cell>
          <cell r="O1920" t="str">
            <v>Matthew J Feist</v>
          </cell>
          <cell r="P1920" t="str">
            <v>Wright, Matthew</v>
          </cell>
        </row>
        <row r="1921">
          <cell r="A1921">
            <v>74744</v>
          </cell>
          <cell r="B1921" t="str">
            <v>Terway</v>
          </cell>
          <cell r="C1921" t="str">
            <v>Barbara</v>
          </cell>
          <cell r="D1921" t="str">
            <v>Non-Exempt,Non-Union</v>
          </cell>
          <cell r="E1921">
            <v>594</v>
          </cell>
          <cell r="F1921" t="str">
            <v>Customer Contact Center - Generalists</v>
          </cell>
          <cell r="G1921">
            <v>4779</v>
          </cell>
          <cell r="H1921" t="str">
            <v>Customer Service Associat</v>
          </cell>
          <cell r="I1921" t="str">
            <v>Customer Service Associate</v>
          </cell>
          <cell r="J1921">
            <v>35690</v>
          </cell>
          <cell r="K1921">
            <v>35690</v>
          </cell>
          <cell r="L1921">
            <v>40665.599999999999</v>
          </cell>
          <cell r="M1921" t="str">
            <v xml:space="preserve">    35089.60</v>
          </cell>
          <cell r="N1921">
            <v>0.08</v>
          </cell>
          <cell r="O1921" t="str">
            <v>Candace D Boswell</v>
          </cell>
          <cell r="P1921" t="str">
            <v>Wright, Matthew</v>
          </cell>
        </row>
        <row r="1922">
          <cell r="A1922">
            <v>74755</v>
          </cell>
          <cell r="B1922" t="str">
            <v>Sehorn</v>
          </cell>
          <cell r="C1922" t="str">
            <v>Timothy</v>
          </cell>
          <cell r="D1922" t="str">
            <v>Exempt</v>
          </cell>
          <cell r="E1922">
            <v>381</v>
          </cell>
          <cell r="F1922" t="str">
            <v>Evanston Distribution</v>
          </cell>
          <cell r="G1922">
            <v>6081</v>
          </cell>
          <cell r="H1922" t="str">
            <v>Manager, Distribution</v>
          </cell>
          <cell r="I1922" t="str">
            <v>Manager, Distribution (Ops Mgr)</v>
          </cell>
          <cell r="J1922">
            <v>28885</v>
          </cell>
          <cell r="K1922">
            <v>36708</v>
          </cell>
          <cell r="L1922">
            <v>88908</v>
          </cell>
          <cell r="M1922" t="str">
            <v xml:space="preserve">    90600.00</v>
          </cell>
          <cell r="N1922">
            <v>0.3</v>
          </cell>
          <cell r="O1922" t="str">
            <v>Vaughn N Rasmussen</v>
          </cell>
          <cell r="P1922" t="str">
            <v>Wright, Matthew</v>
          </cell>
        </row>
        <row r="1923">
          <cell r="A1923">
            <v>74756</v>
          </cell>
          <cell r="B1923" t="str">
            <v>Dinehart</v>
          </cell>
          <cell r="C1923" t="str">
            <v>Todd</v>
          </cell>
          <cell r="D1923" t="str">
            <v>Exempt</v>
          </cell>
          <cell r="E1923">
            <v>269</v>
          </cell>
          <cell r="F1923" t="str">
            <v>CBS Asset &amp; Cost Recovery Acctg</v>
          </cell>
          <cell r="G1923">
            <v>7548</v>
          </cell>
          <cell r="H1923" t="str">
            <v>Cnslt, Fin/Actng - Car</v>
          </cell>
          <cell r="I1923" t="str">
            <v>Cnslt, Fin/Actng - Car</v>
          </cell>
          <cell r="J1923">
            <v>34778</v>
          </cell>
          <cell r="K1923">
            <v>37298</v>
          </cell>
          <cell r="L1923">
            <v>72555.12</v>
          </cell>
          <cell r="M1923" t="str">
            <v xml:space="preserve">    77300.00</v>
          </cell>
          <cell r="N1923">
            <v>0.24</v>
          </cell>
          <cell r="O1923" t="str">
            <v>David J Vandehey</v>
          </cell>
          <cell r="P1923" t="str">
            <v>MacRitchie, Andy</v>
          </cell>
        </row>
        <row r="1924">
          <cell r="A1924">
            <v>74757</v>
          </cell>
          <cell r="B1924" t="str">
            <v>DeNuccio</v>
          </cell>
          <cell r="C1924" t="str">
            <v>Diane</v>
          </cell>
          <cell r="D1924" t="str">
            <v>Exempt</v>
          </cell>
          <cell r="E1924">
            <v>1451</v>
          </cell>
          <cell r="F1924" t="str">
            <v>Network Performance</v>
          </cell>
          <cell r="G1924">
            <v>2003</v>
          </cell>
          <cell r="H1924" t="str">
            <v>Analyst, Process - Ld/Sr</v>
          </cell>
          <cell r="I1924" t="str">
            <v>Analyst, Process - Ld/Sr</v>
          </cell>
          <cell r="J1924">
            <v>35684</v>
          </cell>
          <cell r="K1924">
            <v>37347</v>
          </cell>
          <cell r="L1924">
            <v>70508.160000000003</v>
          </cell>
          <cell r="M1924" t="str">
            <v xml:space="preserve">    68300.00</v>
          </cell>
          <cell r="N1924">
            <v>0.24</v>
          </cell>
          <cell r="O1924" t="str">
            <v>Heidemarie C Caswell</v>
          </cell>
          <cell r="P1924" t="str">
            <v>Wright, Matthew</v>
          </cell>
        </row>
        <row r="1925">
          <cell r="A1925">
            <v>74762</v>
          </cell>
          <cell r="B1925" t="str">
            <v>Zukin</v>
          </cell>
          <cell r="C1925" t="str">
            <v>Lisa</v>
          </cell>
          <cell r="D1925" t="str">
            <v>Non-Exempt,Non-Union</v>
          </cell>
          <cell r="E1925">
            <v>276</v>
          </cell>
          <cell r="F1925" t="str">
            <v>CSC Accounting &amp; Support</v>
          </cell>
          <cell r="G1925">
            <v>8049</v>
          </cell>
          <cell r="H1925" t="str">
            <v>Coord, Office Svcs - Car</v>
          </cell>
          <cell r="I1925" t="str">
            <v>Coord, Office Svcs - Car</v>
          </cell>
          <cell r="J1925">
            <v>35699</v>
          </cell>
          <cell r="K1925">
            <v>37632</v>
          </cell>
          <cell r="L1925">
            <v>37289.040000000001</v>
          </cell>
          <cell r="M1925" t="str">
            <v xml:space="preserve">    45800.00</v>
          </cell>
          <cell r="N1925">
            <v>0.2</v>
          </cell>
          <cell r="O1925" t="str">
            <v>John T Cook</v>
          </cell>
          <cell r="P1925" t="str">
            <v>MacRitchie, Andy</v>
          </cell>
        </row>
        <row r="1926">
          <cell r="A1926">
            <v>74773</v>
          </cell>
          <cell r="B1926" t="str">
            <v>Johnson</v>
          </cell>
          <cell r="C1926" t="str">
            <v>Aaron</v>
          </cell>
          <cell r="D1926" t="str">
            <v>Exempt</v>
          </cell>
          <cell r="E1926">
            <v>1326</v>
          </cell>
          <cell r="F1926" t="str">
            <v>Enterprise Intel Systems</v>
          </cell>
          <cell r="G1926">
            <v>7269</v>
          </cell>
          <cell r="H1926" t="str">
            <v>IT Spclst, Entprse Sftwar</v>
          </cell>
          <cell r="I1926" t="str">
            <v>IT Spclst, Entprse Sftware Dist - Ld/Sr</v>
          </cell>
          <cell r="J1926">
            <v>35703</v>
          </cell>
          <cell r="K1926">
            <v>37408</v>
          </cell>
          <cell r="L1926">
            <v>71000.160000000003</v>
          </cell>
          <cell r="M1926" t="str">
            <v xml:space="preserve">    71300.00</v>
          </cell>
          <cell r="N1926">
            <v>0.24</v>
          </cell>
          <cell r="O1926" t="str">
            <v>Jeffrey G McCombs</v>
          </cell>
          <cell r="P1926" t="str">
            <v>Walje, A Richard</v>
          </cell>
        </row>
        <row r="1927">
          <cell r="A1927">
            <v>74776</v>
          </cell>
          <cell r="B1927" t="str">
            <v>Kimber</v>
          </cell>
          <cell r="C1927" t="str">
            <v>Jason</v>
          </cell>
          <cell r="D1927" t="str">
            <v>Exempt</v>
          </cell>
          <cell r="E1927">
            <v>1077</v>
          </cell>
          <cell r="F1927" t="str">
            <v>Generation Engineering</v>
          </cell>
          <cell r="G1927">
            <v>1981</v>
          </cell>
          <cell r="H1927" t="str">
            <v>Analyst, Bus Sys - Car</v>
          </cell>
          <cell r="I1927" t="str">
            <v>Analyst, Bus Sys - Car</v>
          </cell>
          <cell r="J1927">
            <v>35703</v>
          </cell>
          <cell r="K1927">
            <v>38197</v>
          </cell>
          <cell r="L1927">
            <v>64999.92</v>
          </cell>
          <cell r="M1927" t="str">
            <v xml:space="preserve">    61300.00</v>
          </cell>
          <cell r="N1927">
            <v>0.24</v>
          </cell>
          <cell r="O1927" t="str">
            <v>Jack A Young</v>
          </cell>
          <cell r="P1927" t="str">
            <v>Cunningham, Barry G</v>
          </cell>
        </row>
        <row r="1928">
          <cell r="A1928">
            <v>74779</v>
          </cell>
          <cell r="B1928" t="str">
            <v>Payne</v>
          </cell>
          <cell r="C1928" t="str">
            <v>Terry</v>
          </cell>
          <cell r="D1928" t="str">
            <v>Exempt</v>
          </cell>
          <cell r="E1928">
            <v>257</v>
          </cell>
          <cell r="F1928" t="str">
            <v>Enterprise Sys, Mgt/ Admin</v>
          </cell>
          <cell r="G1928">
            <v>2107</v>
          </cell>
          <cell r="H1928" t="str">
            <v>Director, SO&amp;M</v>
          </cell>
          <cell r="I1928" t="str">
            <v>Director, SO&amp;M</v>
          </cell>
          <cell r="J1928">
            <v>35704</v>
          </cell>
          <cell r="K1928">
            <v>35972</v>
          </cell>
          <cell r="L1928">
            <v>149289.12</v>
          </cell>
          <cell r="M1928" t="str">
            <v xml:space="preserve">   125900.00</v>
          </cell>
          <cell r="N1928">
            <v>0.4</v>
          </cell>
          <cell r="O1928" t="str">
            <v>John E Paul</v>
          </cell>
          <cell r="P1928" t="str">
            <v>Walje, A Richard</v>
          </cell>
        </row>
        <row r="1929">
          <cell r="A1929">
            <v>74793</v>
          </cell>
          <cell r="B1929" t="str">
            <v>Dettmer</v>
          </cell>
          <cell r="C1929" t="str">
            <v>Dan</v>
          </cell>
          <cell r="D1929" t="str">
            <v>Exempt</v>
          </cell>
          <cell r="E1929">
            <v>429</v>
          </cell>
          <cell r="F1929" t="str">
            <v>Transmission</v>
          </cell>
          <cell r="G1929">
            <v>5028</v>
          </cell>
          <cell r="H1929" t="str">
            <v>Acct Mgr, Transmission</v>
          </cell>
          <cell r="I1929" t="str">
            <v>Acct Mgr, Transmission</v>
          </cell>
          <cell r="J1929">
            <v>35709</v>
          </cell>
          <cell r="K1929">
            <v>36387</v>
          </cell>
          <cell r="L1929">
            <v>89960.16</v>
          </cell>
          <cell r="M1929" t="str">
            <v xml:space="preserve">    88850.00</v>
          </cell>
          <cell r="N1929">
            <v>0.3</v>
          </cell>
          <cell r="O1929" t="str">
            <v>Jack E Stamper</v>
          </cell>
          <cell r="P1929" t="str">
            <v>Wright, Matthew</v>
          </cell>
        </row>
        <row r="1930">
          <cell r="A1930">
            <v>74797</v>
          </cell>
          <cell r="B1930" t="str">
            <v>Dragoon</v>
          </cell>
          <cell r="C1930" t="str">
            <v>Kenneth</v>
          </cell>
          <cell r="D1930" t="str">
            <v>Exempt</v>
          </cell>
          <cell r="E1930">
            <v>238</v>
          </cell>
          <cell r="F1930" t="str">
            <v>C&amp;T Front Office</v>
          </cell>
          <cell r="G1930">
            <v>5645</v>
          </cell>
          <cell r="H1930" t="str">
            <v>Pwr Mktr/Orig - Car</v>
          </cell>
          <cell r="I1930" t="str">
            <v>Pwr Mktr/Orig - Car</v>
          </cell>
          <cell r="J1930">
            <v>35709</v>
          </cell>
          <cell r="K1930">
            <v>37530</v>
          </cell>
          <cell r="L1930">
            <v>114946.08</v>
          </cell>
          <cell r="M1930" t="str">
            <v xml:space="preserve">   107900.00</v>
          </cell>
          <cell r="N1930">
            <v>0.7</v>
          </cell>
          <cell r="O1930" t="str">
            <v>Stacey Kusters</v>
          </cell>
          <cell r="P1930" t="str">
            <v>Watters, Stan K</v>
          </cell>
        </row>
        <row r="1931">
          <cell r="A1931">
            <v>74809</v>
          </cell>
          <cell r="B1931" t="str">
            <v>Gordanier</v>
          </cell>
          <cell r="C1931" t="str">
            <v>Douglas</v>
          </cell>
          <cell r="D1931" t="str">
            <v>Exempt</v>
          </cell>
          <cell r="E1931">
            <v>263</v>
          </cell>
          <cell r="F1931" t="str">
            <v>IT SAP Development</v>
          </cell>
          <cell r="G1931">
            <v>2132</v>
          </cell>
          <cell r="H1931" t="str">
            <v>IT Spclst, CS Gen - Car</v>
          </cell>
          <cell r="I1931" t="str">
            <v>IT Spclst, CS Gen - Car</v>
          </cell>
          <cell r="J1931">
            <v>31866</v>
          </cell>
          <cell r="K1931">
            <v>37206</v>
          </cell>
          <cell r="L1931">
            <v>68191.199999999997</v>
          </cell>
          <cell r="M1931" t="str">
            <v xml:space="preserve">    69100.00</v>
          </cell>
          <cell r="N1931">
            <v>0.24</v>
          </cell>
          <cell r="O1931" t="str">
            <v>Berdine Buck</v>
          </cell>
          <cell r="P1931" t="str">
            <v>Walje, A Richard</v>
          </cell>
        </row>
        <row r="1932">
          <cell r="A1932">
            <v>74839</v>
          </cell>
          <cell r="B1932" t="str">
            <v>Meyers</v>
          </cell>
          <cell r="C1932" t="str">
            <v>Curtis</v>
          </cell>
          <cell r="D1932" t="str">
            <v>Exempt</v>
          </cell>
          <cell r="E1932">
            <v>287</v>
          </cell>
          <cell r="F1932" t="str">
            <v>RE Property Management</v>
          </cell>
          <cell r="G1932">
            <v>5397</v>
          </cell>
          <cell r="H1932" t="str">
            <v>Manager, Property</v>
          </cell>
          <cell r="I1932" t="str">
            <v>Mgr, Property Management</v>
          </cell>
          <cell r="J1932">
            <v>35724</v>
          </cell>
          <cell r="K1932">
            <v>36829</v>
          </cell>
          <cell r="L1932">
            <v>90707.04</v>
          </cell>
          <cell r="M1932" t="str">
            <v xml:space="preserve">    88100.00</v>
          </cell>
          <cell r="N1932">
            <v>0.24</v>
          </cell>
          <cell r="O1932" t="str">
            <v>Susan P Berndt</v>
          </cell>
          <cell r="P1932" t="str">
            <v>MacRitchie, Andy</v>
          </cell>
        </row>
        <row r="1933">
          <cell r="A1933">
            <v>74840</v>
          </cell>
          <cell r="B1933" t="str">
            <v>Bullion</v>
          </cell>
          <cell r="C1933" t="str">
            <v>Beverly</v>
          </cell>
          <cell r="D1933" t="str">
            <v>Exempt</v>
          </cell>
          <cell r="E1933">
            <v>129</v>
          </cell>
          <cell r="F1933" t="str">
            <v>Power Delivery PMO</v>
          </cell>
          <cell r="G1933">
            <v>2106</v>
          </cell>
          <cell r="H1933" t="str">
            <v>Director, SA&amp;D</v>
          </cell>
          <cell r="I1933" t="str">
            <v>Director, SA&amp;D</v>
          </cell>
          <cell r="J1933">
            <v>35746</v>
          </cell>
          <cell r="K1933">
            <v>36708</v>
          </cell>
          <cell r="L1933">
            <v>128707.2</v>
          </cell>
          <cell r="M1933" t="str">
            <v xml:space="preserve">   124450.00</v>
          </cell>
          <cell r="N1933">
            <v>0.4</v>
          </cell>
          <cell r="O1933" t="str">
            <v>Bradley R Williams</v>
          </cell>
          <cell r="P1933" t="str">
            <v>Wright, Matthew</v>
          </cell>
        </row>
        <row r="1934">
          <cell r="A1934">
            <v>74842</v>
          </cell>
          <cell r="B1934" t="str">
            <v>Peterson</v>
          </cell>
          <cell r="C1934" t="str">
            <v>Teri</v>
          </cell>
          <cell r="D1934" t="str">
            <v>Exempt</v>
          </cell>
          <cell r="E1934">
            <v>1001</v>
          </cell>
          <cell r="F1934" t="str">
            <v>CBS Performance &amp; Account Mgmt</v>
          </cell>
          <cell r="G1934">
            <v>2098</v>
          </cell>
          <cell r="H1934" t="str">
            <v>Director, Plng</v>
          </cell>
          <cell r="I1934" t="str">
            <v>Dir, CBS Perf &amp; Acct Mgmt</v>
          </cell>
          <cell r="J1934">
            <v>35772</v>
          </cell>
          <cell r="K1934">
            <v>36976</v>
          </cell>
          <cell r="L1934">
            <v>122000.16</v>
          </cell>
          <cell r="M1934" t="str">
            <v xml:space="preserve">   116900.00</v>
          </cell>
          <cell r="N1934">
            <v>0.4</v>
          </cell>
          <cell r="O1934" t="str">
            <v>Anita J Decker</v>
          </cell>
          <cell r="P1934" t="str">
            <v>MacRitchie, Andy</v>
          </cell>
        </row>
        <row r="1935">
          <cell r="A1935">
            <v>74853</v>
          </cell>
          <cell r="B1935" t="str">
            <v>Whitney</v>
          </cell>
          <cell r="C1935" t="str">
            <v>Marette</v>
          </cell>
          <cell r="D1935" t="str">
            <v>Non-Exempt,Non-Union</v>
          </cell>
          <cell r="E1935">
            <v>593</v>
          </cell>
          <cell r="F1935" t="str">
            <v>Customer Contact Center- Dayshift</v>
          </cell>
          <cell r="G1935">
            <v>4779</v>
          </cell>
          <cell r="H1935" t="str">
            <v>Customer Service Associat</v>
          </cell>
          <cell r="I1935" t="str">
            <v>Customer Service Associate</v>
          </cell>
          <cell r="J1935">
            <v>35723</v>
          </cell>
          <cell r="K1935">
            <v>35723</v>
          </cell>
          <cell r="L1935">
            <v>40665.599999999999</v>
          </cell>
          <cell r="M1935" t="str">
            <v xml:space="preserve">    35089.60</v>
          </cell>
          <cell r="N1935">
            <v>0.08</v>
          </cell>
          <cell r="O1935" t="str">
            <v>Candace D Boswell</v>
          </cell>
          <cell r="P1935" t="str">
            <v>Wright, Matthew</v>
          </cell>
        </row>
        <row r="1936">
          <cell r="A1936">
            <v>74856</v>
          </cell>
          <cell r="B1936" t="str">
            <v>Jordan</v>
          </cell>
          <cell r="C1936" t="str">
            <v>Patrice</v>
          </cell>
          <cell r="D1936" t="str">
            <v>Non-Exempt,Non-Union</v>
          </cell>
          <cell r="E1936">
            <v>593</v>
          </cell>
          <cell r="F1936" t="str">
            <v>Customer Contact Center- Dayshift</v>
          </cell>
          <cell r="G1936">
            <v>4779</v>
          </cell>
          <cell r="H1936" t="str">
            <v>Customer Service Associat</v>
          </cell>
          <cell r="I1936" t="str">
            <v>Customer Service Associate</v>
          </cell>
          <cell r="J1936">
            <v>35723</v>
          </cell>
          <cell r="K1936">
            <v>35723</v>
          </cell>
          <cell r="L1936">
            <v>40665.599999999999</v>
          </cell>
          <cell r="M1936" t="str">
            <v xml:space="preserve">    35089.60</v>
          </cell>
          <cell r="N1936">
            <v>0.08</v>
          </cell>
          <cell r="O1936" t="str">
            <v>Marchell B Fredricks</v>
          </cell>
          <cell r="P1936" t="str">
            <v>Wright, Matthew</v>
          </cell>
        </row>
        <row r="1937">
          <cell r="A1937">
            <v>74857</v>
          </cell>
          <cell r="B1937" t="str">
            <v>Reyes</v>
          </cell>
          <cell r="C1937" t="str">
            <v>Terrica</v>
          </cell>
          <cell r="D1937" t="str">
            <v>Non-Exempt,Non-Union</v>
          </cell>
          <cell r="E1937">
            <v>1026</v>
          </cell>
          <cell r="F1937" t="str">
            <v>Community Services - West Region</v>
          </cell>
          <cell r="G1937">
            <v>2020</v>
          </cell>
          <cell r="H1937" t="str">
            <v>Assistant, Group/Indv</v>
          </cell>
          <cell r="I1937" t="str">
            <v>Assistant, Group/Indv</v>
          </cell>
          <cell r="J1937">
            <v>35723</v>
          </cell>
          <cell r="K1937">
            <v>37473</v>
          </cell>
          <cell r="L1937">
            <v>33500.160000000003</v>
          </cell>
          <cell r="M1937" t="str">
            <v xml:space="preserve">    36500.00</v>
          </cell>
          <cell r="N1937">
            <v>0.2</v>
          </cell>
          <cell r="O1937" t="str">
            <v>Bernard J Bottomly</v>
          </cell>
          <cell r="P1937" t="str">
            <v>Walje, A Richard</v>
          </cell>
        </row>
        <row r="1938">
          <cell r="A1938">
            <v>74859</v>
          </cell>
          <cell r="B1938" t="str">
            <v>Cook</v>
          </cell>
          <cell r="C1938" t="str">
            <v>Rhonda</v>
          </cell>
          <cell r="D1938" t="str">
            <v>Non-Exempt,Non-Union</v>
          </cell>
          <cell r="E1938">
            <v>593</v>
          </cell>
          <cell r="F1938" t="str">
            <v>Customer Contact Center- Dayshift</v>
          </cell>
          <cell r="G1938">
            <v>4779</v>
          </cell>
          <cell r="H1938" t="str">
            <v>Customer Service Associat</v>
          </cell>
          <cell r="I1938" t="str">
            <v>Customer Service Associate</v>
          </cell>
          <cell r="J1938">
            <v>35723</v>
          </cell>
          <cell r="K1938">
            <v>35723</v>
          </cell>
          <cell r="L1938">
            <v>40665.599999999999</v>
          </cell>
          <cell r="M1938" t="str">
            <v xml:space="preserve">    35089.60</v>
          </cell>
          <cell r="N1938">
            <v>0.08</v>
          </cell>
          <cell r="O1938" t="str">
            <v>Marchell B Fredricks</v>
          </cell>
          <cell r="P1938" t="str">
            <v>Wright, Matthew</v>
          </cell>
        </row>
        <row r="1939">
          <cell r="A1939">
            <v>74862</v>
          </cell>
          <cell r="B1939" t="str">
            <v>Young</v>
          </cell>
          <cell r="C1939" t="str">
            <v>Donna</v>
          </cell>
          <cell r="D1939" t="str">
            <v>Non-Exempt,Non-Union</v>
          </cell>
          <cell r="E1939">
            <v>593</v>
          </cell>
          <cell r="F1939" t="str">
            <v>Customer Contact Center- Dayshift</v>
          </cell>
          <cell r="G1939">
            <v>4779</v>
          </cell>
          <cell r="H1939" t="str">
            <v>Customer Service Associat</v>
          </cell>
          <cell r="I1939" t="str">
            <v>Customer Service Associate</v>
          </cell>
          <cell r="J1939">
            <v>35723</v>
          </cell>
          <cell r="K1939">
            <v>35723</v>
          </cell>
          <cell r="L1939">
            <v>40665.599999999999</v>
          </cell>
          <cell r="M1939" t="str">
            <v xml:space="preserve">    35089.60</v>
          </cell>
          <cell r="N1939">
            <v>0.08</v>
          </cell>
          <cell r="O1939" t="str">
            <v>Geoffrey St Clair</v>
          </cell>
          <cell r="P1939" t="str">
            <v>Wright, Matthew</v>
          </cell>
        </row>
        <row r="1940">
          <cell r="A1940">
            <v>74863</v>
          </cell>
          <cell r="B1940" t="str">
            <v>Wornath</v>
          </cell>
          <cell r="C1940" t="str">
            <v>Martin</v>
          </cell>
          <cell r="D1940" t="str">
            <v>Non-Exempt,Non-Union</v>
          </cell>
          <cell r="E1940">
            <v>594</v>
          </cell>
          <cell r="F1940" t="str">
            <v>Customer Contact Center - Generalists</v>
          </cell>
          <cell r="G1940">
            <v>4779</v>
          </cell>
          <cell r="H1940" t="str">
            <v>Customer Service Associat</v>
          </cell>
          <cell r="I1940" t="str">
            <v>Customer Service Associate</v>
          </cell>
          <cell r="J1940">
            <v>35723</v>
          </cell>
          <cell r="K1940">
            <v>35723</v>
          </cell>
          <cell r="L1940">
            <v>40665.599999999999</v>
          </cell>
          <cell r="M1940" t="str">
            <v xml:space="preserve">    35089.60</v>
          </cell>
          <cell r="N1940">
            <v>0.08</v>
          </cell>
          <cell r="O1940" t="str">
            <v>Matthew J Feist</v>
          </cell>
          <cell r="P1940" t="str">
            <v>Wright, Matthew</v>
          </cell>
        </row>
        <row r="1941">
          <cell r="A1941">
            <v>74878</v>
          </cell>
          <cell r="B1941" t="str">
            <v>Scrivens</v>
          </cell>
          <cell r="C1941" t="str">
            <v>Carol</v>
          </cell>
          <cell r="D1941" t="str">
            <v>Non-Exempt,Non-Union</v>
          </cell>
          <cell r="E1941">
            <v>1039</v>
          </cell>
          <cell r="F1941" t="str">
            <v>T&amp;D Asset Management</v>
          </cell>
          <cell r="G1941">
            <v>2020</v>
          </cell>
          <cell r="H1941" t="str">
            <v>Assistant, Group/Indv</v>
          </cell>
          <cell r="I1941" t="str">
            <v>Assistant, Group/Indv</v>
          </cell>
          <cell r="J1941">
            <v>35170</v>
          </cell>
          <cell r="K1941">
            <v>36871</v>
          </cell>
          <cell r="L1941">
            <v>37098</v>
          </cell>
          <cell r="M1941" t="str">
            <v xml:space="preserve">    36500.00</v>
          </cell>
          <cell r="N1941">
            <v>0.2</v>
          </cell>
          <cell r="O1941" t="str">
            <v>William A Cunningham</v>
          </cell>
          <cell r="P1941" t="str">
            <v>Wright, Matthew</v>
          </cell>
        </row>
        <row r="1942">
          <cell r="A1942">
            <v>74885</v>
          </cell>
          <cell r="B1942" t="str">
            <v>Register</v>
          </cell>
          <cell r="C1942" t="str">
            <v>David</v>
          </cell>
          <cell r="D1942" t="str">
            <v>Exempt</v>
          </cell>
          <cell r="E1942">
            <v>1009</v>
          </cell>
          <cell r="F1942" t="str">
            <v>PD Mgmt &amp; Admin Office</v>
          </cell>
          <cell r="G1942">
            <v>2106</v>
          </cell>
          <cell r="H1942" t="str">
            <v>Director, SA&amp;D</v>
          </cell>
          <cell r="I1942" t="str">
            <v>Director, SA&amp;D</v>
          </cell>
          <cell r="J1942">
            <v>35746</v>
          </cell>
          <cell r="K1942">
            <v>37267</v>
          </cell>
          <cell r="L1942">
            <v>120618</v>
          </cell>
          <cell r="M1942" t="str">
            <v xml:space="preserve">   124450.00</v>
          </cell>
          <cell r="N1942">
            <v>0.4</v>
          </cell>
          <cell r="O1942" t="str">
            <v>John Cupparo</v>
          </cell>
          <cell r="P1942" t="str">
            <v>Walje, A Richard</v>
          </cell>
        </row>
        <row r="1943">
          <cell r="A1943">
            <v>74894</v>
          </cell>
          <cell r="B1943" t="str">
            <v>Rennack</v>
          </cell>
          <cell r="C1943" t="str">
            <v>Janice</v>
          </cell>
          <cell r="D1943" t="str">
            <v>Exempt</v>
          </cell>
          <cell r="E1943">
            <v>880</v>
          </cell>
          <cell r="F1943" t="str">
            <v>Network Ops Ctr/ NOC</v>
          </cell>
          <cell r="G1943">
            <v>2011</v>
          </cell>
          <cell r="H1943" t="str">
            <v>Analyst, Telecomm - Car</v>
          </cell>
          <cell r="I1943" t="str">
            <v>Analyst, Telecomm - Car</v>
          </cell>
          <cell r="J1943">
            <v>33511</v>
          </cell>
          <cell r="K1943">
            <v>35972</v>
          </cell>
          <cell r="L1943">
            <v>67221.119999999995</v>
          </cell>
          <cell r="M1943" t="str">
            <v xml:space="preserve">    60750.00</v>
          </cell>
          <cell r="N1943">
            <v>0.24</v>
          </cell>
          <cell r="O1943" t="str">
            <v>Marie L Pedigo</v>
          </cell>
          <cell r="P1943" t="str">
            <v>Walje, A Richard</v>
          </cell>
        </row>
        <row r="1944">
          <cell r="A1944">
            <v>74905</v>
          </cell>
          <cell r="B1944" t="str">
            <v>Femling</v>
          </cell>
          <cell r="C1944" t="str">
            <v>Herbert</v>
          </cell>
          <cell r="D1944" t="str">
            <v>Exempt</v>
          </cell>
          <cell r="E1944">
            <v>777</v>
          </cell>
          <cell r="F1944" t="str">
            <v>PD Budgeting, Forecasting &amp; Reporting</v>
          </cell>
          <cell r="G1944">
            <v>7548</v>
          </cell>
          <cell r="H1944" t="str">
            <v>Cnslt, Fin/Actng - Car</v>
          </cell>
          <cell r="I1944" t="str">
            <v>Cnslt, Fin/Actng - Car</v>
          </cell>
          <cell r="J1944">
            <v>32762</v>
          </cell>
          <cell r="L1944">
            <v>77299.92</v>
          </cell>
          <cell r="M1944" t="str">
            <v xml:space="preserve">    77300.00</v>
          </cell>
          <cell r="N1944">
            <v>0.24</v>
          </cell>
          <cell r="O1944" t="str">
            <v>Richard A Lodmell</v>
          </cell>
          <cell r="P1944" t="str">
            <v>Wright, Matthew</v>
          </cell>
        </row>
        <row r="1945">
          <cell r="A1945">
            <v>74917</v>
          </cell>
          <cell r="B1945" t="str">
            <v>Johnson Jr</v>
          </cell>
          <cell r="C1945" t="str">
            <v>William</v>
          </cell>
          <cell r="D1945" t="str">
            <v>Non-Exempt,Non-Union</v>
          </cell>
          <cell r="E1945">
            <v>595</v>
          </cell>
          <cell r="F1945" t="str">
            <v>Customer Contact Center- Complex Team</v>
          </cell>
          <cell r="G1945">
            <v>4779</v>
          </cell>
          <cell r="H1945" t="str">
            <v>Customer Service Associat</v>
          </cell>
          <cell r="I1945" t="str">
            <v>Customer Service Associate</v>
          </cell>
          <cell r="J1945">
            <v>35751</v>
          </cell>
          <cell r="K1945">
            <v>35751</v>
          </cell>
          <cell r="L1945">
            <v>44721.84</v>
          </cell>
          <cell r="M1945" t="str">
            <v xml:space="preserve">    35089.60</v>
          </cell>
          <cell r="N1945">
            <v>0.08</v>
          </cell>
          <cell r="O1945" t="str">
            <v>Amy S Swanson</v>
          </cell>
          <cell r="P1945" t="str">
            <v>Wright, Matthew</v>
          </cell>
        </row>
        <row r="1946">
          <cell r="A1946">
            <v>74919</v>
          </cell>
          <cell r="B1946" t="str">
            <v>Lillie</v>
          </cell>
          <cell r="C1946" t="str">
            <v>Andrew</v>
          </cell>
          <cell r="D1946" t="str">
            <v>Exempt</v>
          </cell>
          <cell r="E1946">
            <v>1531</v>
          </cell>
          <cell r="F1946" t="str">
            <v>Cust Svc Performance Rptg</v>
          </cell>
          <cell r="G1946">
            <v>8543</v>
          </cell>
          <cell r="H1946" t="str">
            <v>Analyst, Business - Car</v>
          </cell>
          <cell r="I1946" t="str">
            <v>Analyst, Business - Car</v>
          </cell>
          <cell r="J1946">
            <v>35751</v>
          </cell>
          <cell r="K1946">
            <v>38033</v>
          </cell>
          <cell r="L1946">
            <v>51941.04</v>
          </cell>
          <cell r="M1946" t="str">
            <v xml:space="preserve">    54250.00</v>
          </cell>
          <cell r="N1946">
            <v>0.2</v>
          </cell>
          <cell r="O1946" t="str">
            <v>Anthony B Worthington</v>
          </cell>
          <cell r="P1946" t="str">
            <v>Wright, Matthew</v>
          </cell>
        </row>
        <row r="1947">
          <cell r="A1947">
            <v>74921</v>
          </cell>
          <cell r="B1947" t="str">
            <v>Gwynn</v>
          </cell>
          <cell r="C1947" t="str">
            <v>Cari</v>
          </cell>
          <cell r="D1947" t="str">
            <v>Non-Exempt,Non-Union</v>
          </cell>
          <cell r="E1947">
            <v>594</v>
          </cell>
          <cell r="F1947" t="str">
            <v>Customer Contact Center - Generalists</v>
          </cell>
          <cell r="G1947">
            <v>4779</v>
          </cell>
          <cell r="H1947" t="str">
            <v>Customer Service Associat</v>
          </cell>
          <cell r="I1947" t="str">
            <v>Customer Service Associate</v>
          </cell>
          <cell r="J1947">
            <v>35751</v>
          </cell>
          <cell r="K1947">
            <v>35751</v>
          </cell>
          <cell r="L1947">
            <v>40665.599999999999</v>
          </cell>
          <cell r="M1947" t="str">
            <v xml:space="preserve">    35089.60</v>
          </cell>
          <cell r="N1947">
            <v>0.08</v>
          </cell>
          <cell r="O1947" t="str">
            <v>Lanakila M Achong</v>
          </cell>
          <cell r="P1947" t="str">
            <v>Wright, Matthew</v>
          </cell>
        </row>
        <row r="1948">
          <cell r="A1948">
            <v>74924</v>
          </cell>
          <cell r="B1948" t="str">
            <v>Le</v>
          </cell>
          <cell r="C1948" t="str">
            <v>Tim</v>
          </cell>
          <cell r="D1948" t="str">
            <v>Exempt</v>
          </cell>
          <cell r="E1948">
            <v>258</v>
          </cell>
          <cell r="F1948" t="str">
            <v>Enterprise Ops/ EOC</v>
          </cell>
          <cell r="G1948">
            <v>2138</v>
          </cell>
          <cell r="H1948" t="str">
            <v>IT Spclst, Dsk Spt - Car</v>
          </cell>
          <cell r="I1948" t="str">
            <v>IT Spclst, Dsk Spt - Car</v>
          </cell>
          <cell r="J1948">
            <v>35751</v>
          </cell>
          <cell r="K1948">
            <v>36352</v>
          </cell>
          <cell r="L1948">
            <v>44670</v>
          </cell>
          <cell r="M1948" t="str">
            <v xml:space="preserve">    51150.00</v>
          </cell>
          <cell r="N1948">
            <v>0.2</v>
          </cell>
          <cell r="O1948" t="str">
            <v>Greg L Blodgett</v>
          </cell>
          <cell r="P1948" t="str">
            <v>Walje, A Richard</v>
          </cell>
        </row>
        <row r="1949">
          <cell r="A1949">
            <v>74929</v>
          </cell>
          <cell r="B1949" t="str">
            <v>Regan</v>
          </cell>
          <cell r="C1949" t="str">
            <v>Sara</v>
          </cell>
          <cell r="D1949" t="str">
            <v>Exempt</v>
          </cell>
          <cell r="E1949">
            <v>776</v>
          </cell>
          <cell r="F1949" t="str">
            <v>Documentation Policy</v>
          </cell>
          <cell r="G1949">
            <v>2206</v>
          </cell>
          <cell r="H1949" t="str">
            <v>Spclst, Grphc - Car</v>
          </cell>
          <cell r="I1949" t="str">
            <v>Spclst, Grphc - Car</v>
          </cell>
          <cell r="J1949">
            <v>35745</v>
          </cell>
          <cell r="K1949">
            <v>36825</v>
          </cell>
          <cell r="L1949">
            <v>40809.120000000003</v>
          </cell>
          <cell r="M1949" t="str">
            <v xml:space="preserve">    40150.00</v>
          </cell>
          <cell r="N1949">
            <v>0.2</v>
          </cell>
          <cell r="O1949" t="str">
            <v>Jack A Grove</v>
          </cell>
          <cell r="P1949" t="str">
            <v>Wright, Matthew</v>
          </cell>
        </row>
        <row r="1950">
          <cell r="A1950">
            <v>74932</v>
          </cell>
          <cell r="B1950" t="str">
            <v>Bigeagle</v>
          </cell>
          <cell r="C1950" t="str">
            <v>Cheryl</v>
          </cell>
          <cell r="D1950" t="str">
            <v>Exempt</v>
          </cell>
          <cell r="E1950">
            <v>256</v>
          </cell>
          <cell r="F1950" t="str">
            <v>ITSST PMO</v>
          </cell>
          <cell r="G1950">
            <v>2236</v>
          </cell>
          <cell r="H1950" t="str">
            <v>Proj Mgr - Ld/Sr</v>
          </cell>
          <cell r="I1950" t="str">
            <v>Proj Mgr - Ld/Sr</v>
          </cell>
          <cell r="J1950">
            <v>35765</v>
          </cell>
          <cell r="K1950">
            <v>37712</v>
          </cell>
          <cell r="L1950">
            <v>87150</v>
          </cell>
          <cell r="M1950" t="str">
            <v xml:space="preserve">    88350.00</v>
          </cell>
          <cell r="N1950">
            <v>0.3</v>
          </cell>
          <cell r="O1950" t="str">
            <v>Douglas J Lucht</v>
          </cell>
          <cell r="P1950" t="str">
            <v>Walje, A Richard</v>
          </cell>
        </row>
        <row r="1951">
          <cell r="A1951">
            <v>74933</v>
          </cell>
          <cell r="B1951" t="str">
            <v>Zimmerman</v>
          </cell>
          <cell r="C1951" t="str">
            <v>Michael</v>
          </cell>
          <cell r="D1951" t="str">
            <v>Exempt</v>
          </cell>
          <cell r="E1951">
            <v>297</v>
          </cell>
          <cell r="F1951" t="str">
            <v>Pricing</v>
          </cell>
          <cell r="G1951">
            <v>2054</v>
          </cell>
          <cell r="H1951" t="str">
            <v>Cnslt, Rgltry - Car</v>
          </cell>
          <cell r="I1951" t="str">
            <v>Cnslt, Rgltry - Car</v>
          </cell>
          <cell r="J1951">
            <v>31404</v>
          </cell>
          <cell r="K1951">
            <v>37251</v>
          </cell>
          <cell r="L1951">
            <v>80646</v>
          </cell>
          <cell r="M1951" t="str">
            <v xml:space="preserve">    83750.00</v>
          </cell>
          <cell r="N1951">
            <v>0.24</v>
          </cell>
          <cell r="O1951" t="str">
            <v>William R Griffith</v>
          </cell>
          <cell r="P1951" t="str">
            <v>Larson, Donald D</v>
          </cell>
        </row>
        <row r="1952">
          <cell r="A1952">
            <v>74934</v>
          </cell>
          <cell r="B1952" t="str">
            <v>Eschete</v>
          </cell>
          <cell r="C1952" t="str">
            <v>Amy</v>
          </cell>
          <cell r="D1952" t="str">
            <v>Exempt</v>
          </cell>
          <cell r="E1952">
            <v>1276</v>
          </cell>
          <cell r="F1952" t="str">
            <v>Power Delivery Safety &amp; Environmental</v>
          </cell>
          <cell r="G1952">
            <v>2047</v>
          </cell>
          <cell r="H1952" t="str">
            <v>Cnslt, Comm - Ld/Sr</v>
          </cell>
          <cell r="I1952" t="str">
            <v>Cnslt, Comm - Ld/Sr</v>
          </cell>
          <cell r="J1952">
            <v>35747</v>
          </cell>
          <cell r="K1952">
            <v>36992</v>
          </cell>
          <cell r="L1952">
            <v>78949.919999999998</v>
          </cell>
          <cell r="M1952" t="str">
            <v xml:space="preserve">    83350.00</v>
          </cell>
          <cell r="N1952">
            <v>0.3</v>
          </cell>
          <cell r="O1952" t="str">
            <v>Michael A Brooks</v>
          </cell>
          <cell r="P1952" t="str">
            <v>Wright, Matthew</v>
          </cell>
        </row>
        <row r="1953">
          <cell r="A1953">
            <v>74959</v>
          </cell>
          <cell r="B1953" t="str">
            <v>Venditti</v>
          </cell>
          <cell r="C1953" t="str">
            <v>Virginia</v>
          </cell>
          <cell r="D1953" t="str">
            <v>Non-Exempt,Non-Union</v>
          </cell>
          <cell r="E1953">
            <v>595</v>
          </cell>
          <cell r="F1953" t="str">
            <v>Customer Contact Center- Complex Team</v>
          </cell>
          <cell r="G1953">
            <v>4779</v>
          </cell>
          <cell r="H1953" t="str">
            <v>Customer Service Associat</v>
          </cell>
          <cell r="I1953" t="str">
            <v>Customer Service Associate</v>
          </cell>
          <cell r="J1953">
            <v>35765</v>
          </cell>
          <cell r="K1953">
            <v>35765</v>
          </cell>
          <cell r="L1953">
            <v>40665.599999999999</v>
          </cell>
          <cell r="M1953" t="str">
            <v xml:space="preserve">    35089.60</v>
          </cell>
          <cell r="N1953">
            <v>0.08</v>
          </cell>
          <cell r="O1953" t="str">
            <v>Amy S Swanson</v>
          </cell>
          <cell r="P1953" t="str">
            <v>Wright, Matthew</v>
          </cell>
        </row>
        <row r="1954">
          <cell r="A1954">
            <v>74960</v>
          </cell>
          <cell r="B1954" t="str">
            <v>Mosbrucker</v>
          </cell>
          <cell r="C1954" t="str">
            <v>Karen</v>
          </cell>
          <cell r="D1954" t="str">
            <v>Non-Exempt,Non-Union</v>
          </cell>
          <cell r="E1954">
            <v>594</v>
          </cell>
          <cell r="F1954" t="str">
            <v>Customer Contact Center - Generalists</v>
          </cell>
          <cell r="G1954">
            <v>4779</v>
          </cell>
          <cell r="H1954" t="str">
            <v>Customer Service Associat</v>
          </cell>
          <cell r="I1954" t="str">
            <v>Customer Service Associate</v>
          </cell>
          <cell r="J1954">
            <v>35765</v>
          </cell>
          <cell r="K1954">
            <v>35765</v>
          </cell>
          <cell r="L1954">
            <v>40665.599999999999</v>
          </cell>
          <cell r="M1954" t="str">
            <v xml:space="preserve">    35089.60</v>
          </cell>
          <cell r="N1954">
            <v>0.08</v>
          </cell>
          <cell r="O1954" t="str">
            <v>Sean A Elam</v>
          </cell>
          <cell r="P1954" t="str">
            <v>Wright, Matthew</v>
          </cell>
        </row>
        <row r="1955">
          <cell r="A1955">
            <v>74970</v>
          </cell>
          <cell r="B1955" t="str">
            <v>Lucht</v>
          </cell>
          <cell r="C1955" t="str">
            <v>Douglas</v>
          </cell>
          <cell r="D1955" t="str">
            <v>Exempt</v>
          </cell>
          <cell r="E1955">
            <v>256</v>
          </cell>
          <cell r="F1955" t="str">
            <v>ITSST PMO</v>
          </cell>
          <cell r="G1955">
            <v>5919</v>
          </cell>
          <cell r="H1955" t="str">
            <v>Proj Mgr, Info Sys - Ld/S</v>
          </cell>
          <cell r="I1955" t="str">
            <v>Proj Mgr, Info Sys - Ld/Sr</v>
          </cell>
          <cell r="J1955">
            <v>35772</v>
          </cell>
          <cell r="K1955">
            <v>37313</v>
          </cell>
          <cell r="L1955">
            <v>101666.16</v>
          </cell>
          <cell r="M1955" t="str">
            <v xml:space="preserve">    90850.00</v>
          </cell>
          <cell r="N1955">
            <v>0.3</v>
          </cell>
          <cell r="O1955" t="str">
            <v>Susan de la Vergne</v>
          </cell>
          <cell r="P1955" t="str">
            <v>Walje, A Richard</v>
          </cell>
        </row>
        <row r="1956">
          <cell r="A1956">
            <v>74978</v>
          </cell>
          <cell r="B1956" t="str">
            <v>Hull</v>
          </cell>
          <cell r="C1956" t="str">
            <v>Marilyn</v>
          </cell>
          <cell r="D1956" t="str">
            <v>Exempt</v>
          </cell>
          <cell r="E1956">
            <v>264</v>
          </cell>
          <cell r="F1956" t="str">
            <v>PD Customer Service Systems</v>
          </cell>
          <cell r="G1956">
            <v>2150</v>
          </cell>
          <cell r="H1956" t="str">
            <v>IT Spclst, SA&amp;D - Car</v>
          </cell>
          <cell r="I1956" t="str">
            <v>IT Spclst, SA&amp;D - Car</v>
          </cell>
          <cell r="J1956">
            <v>32461</v>
          </cell>
          <cell r="K1956">
            <v>35972</v>
          </cell>
          <cell r="L1956">
            <v>70862.16</v>
          </cell>
          <cell r="M1956" t="str">
            <v xml:space="preserve">    62050.00</v>
          </cell>
          <cell r="N1956">
            <v>0.24</v>
          </cell>
          <cell r="O1956" t="str">
            <v>William T Russell</v>
          </cell>
          <cell r="P1956" t="str">
            <v>Walje, A Richard</v>
          </cell>
        </row>
        <row r="1957">
          <cell r="A1957">
            <v>74980</v>
          </cell>
          <cell r="B1957" t="str">
            <v>Gratias</v>
          </cell>
          <cell r="C1957" t="str">
            <v>Aaron</v>
          </cell>
          <cell r="D1957" t="str">
            <v>Exempt</v>
          </cell>
          <cell r="E1957">
            <v>363</v>
          </cell>
          <cell r="F1957" t="str">
            <v>Crescent City Distribution</v>
          </cell>
          <cell r="G1957">
            <v>6081</v>
          </cell>
          <cell r="H1957" t="str">
            <v>Manager, Distribution</v>
          </cell>
          <cell r="I1957" t="str">
            <v>Manager, Distribution</v>
          </cell>
          <cell r="J1957">
            <v>35775</v>
          </cell>
          <cell r="K1957">
            <v>38012</v>
          </cell>
          <cell r="L1957">
            <v>64914</v>
          </cell>
          <cell r="M1957" t="str">
            <v xml:space="preserve">    90600.00</v>
          </cell>
          <cell r="N1957">
            <v>0.3</v>
          </cell>
          <cell r="O1957" t="str">
            <v>Bruce E Johnson</v>
          </cell>
          <cell r="P1957" t="str">
            <v>Wright, Matthew</v>
          </cell>
        </row>
        <row r="1958">
          <cell r="A1958">
            <v>74981</v>
          </cell>
          <cell r="B1958" t="str">
            <v>Hall</v>
          </cell>
          <cell r="C1958" t="str">
            <v>Nancy</v>
          </cell>
          <cell r="D1958" t="str">
            <v>Exempt</v>
          </cell>
          <cell r="E1958">
            <v>264</v>
          </cell>
          <cell r="F1958" t="str">
            <v>PD Customer Service Systems</v>
          </cell>
          <cell r="G1958">
            <v>2148</v>
          </cell>
          <cell r="H1958" t="str">
            <v>IT Spclst, Sys Anl - Ld/S</v>
          </cell>
          <cell r="I1958" t="str">
            <v>IT Spclst, Sys Anl - Ld/Sr</v>
          </cell>
          <cell r="J1958">
            <v>35782</v>
          </cell>
          <cell r="K1958">
            <v>37408</v>
          </cell>
          <cell r="L1958">
            <v>62823.12</v>
          </cell>
          <cell r="M1958" t="str">
            <v xml:space="preserve">    65400.00</v>
          </cell>
          <cell r="N1958">
            <v>0.24</v>
          </cell>
          <cell r="O1958" t="str">
            <v>Richard A Gilpin</v>
          </cell>
          <cell r="P1958" t="str">
            <v>Walje, A Richard</v>
          </cell>
        </row>
        <row r="1959">
          <cell r="A1959">
            <v>74994</v>
          </cell>
          <cell r="B1959" t="str">
            <v>Davis</v>
          </cell>
          <cell r="C1959" t="str">
            <v>Kame</v>
          </cell>
          <cell r="D1959" t="str">
            <v>Exempt</v>
          </cell>
          <cell r="E1959">
            <v>1351</v>
          </cell>
          <cell r="F1959" t="str">
            <v>Desktop</v>
          </cell>
          <cell r="G1959">
            <v>2282</v>
          </cell>
          <cell r="H1959" t="str">
            <v>Supervisor, Enterprise Op</v>
          </cell>
          <cell r="I1959" t="str">
            <v>Supervisor, Enterprise Opns</v>
          </cell>
          <cell r="J1959">
            <v>35786</v>
          </cell>
          <cell r="K1959">
            <v>37206</v>
          </cell>
          <cell r="L1959">
            <v>73231.199999999997</v>
          </cell>
          <cell r="M1959" t="str">
            <v xml:space="preserve">    76550.00</v>
          </cell>
          <cell r="N1959">
            <v>0.24</v>
          </cell>
          <cell r="O1959" t="str">
            <v>Janet B Strauss</v>
          </cell>
          <cell r="P1959" t="str">
            <v>Walje, A Richard</v>
          </cell>
        </row>
        <row r="1960">
          <cell r="A1960">
            <v>74997</v>
          </cell>
          <cell r="B1960" t="str">
            <v>Partlow</v>
          </cell>
          <cell r="C1960" t="str">
            <v>David</v>
          </cell>
          <cell r="D1960" t="str">
            <v>Exempt</v>
          </cell>
          <cell r="E1960">
            <v>878</v>
          </cell>
          <cell r="F1960" t="str">
            <v>Mainframe</v>
          </cell>
          <cell r="G1960">
            <v>2144</v>
          </cell>
          <cell r="H1960" t="str">
            <v>IT Spclst, Opr Sys - Car</v>
          </cell>
          <cell r="I1960" t="str">
            <v>IT Spclst, Opr Sys - Car</v>
          </cell>
          <cell r="J1960">
            <v>35786</v>
          </cell>
          <cell r="K1960">
            <v>38043</v>
          </cell>
          <cell r="L1960">
            <v>63683.040000000001</v>
          </cell>
          <cell r="M1960" t="str">
            <v xml:space="preserve">    65550.00</v>
          </cell>
          <cell r="N1960">
            <v>0.24</v>
          </cell>
          <cell r="O1960" t="str">
            <v>Steven C Underwood</v>
          </cell>
          <cell r="P1960" t="str">
            <v>Walje, A Richard</v>
          </cell>
        </row>
        <row r="1961">
          <cell r="A1961">
            <v>75002</v>
          </cell>
          <cell r="B1961" t="str">
            <v>Mills</v>
          </cell>
          <cell r="C1961" t="str">
            <v>Halsey</v>
          </cell>
          <cell r="D1961" t="str">
            <v>Exempt</v>
          </cell>
          <cell r="E1961">
            <v>1012</v>
          </cell>
          <cell r="F1961" t="str">
            <v>Corporate Accounting</v>
          </cell>
          <cell r="G1961">
            <v>1955</v>
          </cell>
          <cell r="H1961" t="str">
            <v>Accountant, Gen - Ld/Sr</v>
          </cell>
          <cell r="I1961" t="str">
            <v>Accountant, Gen - Ld/Sr</v>
          </cell>
          <cell r="J1961">
            <v>33220</v>
          </cell>
          <cell r="K1961">
            <v>35972</v>
          </cell>
          <cell r="L1961">
            <v>66490.080000000002</v>
          </cell>
          <cell r="M1961" t="str">
            <v xml:space="preserve">    66150.00</v>
          </cell>
          <cell r="N1961">
            <v>0.24</v>
          </cell>
          <cell r="O1961" t="str">
            <v>Richard S Fewel</v>
          </cell>
          <cell r="P1961" t="str">
            <v>Peach, Richard</v>
          </cell>
        </row>
        <row r="1962">
          <cell r="A1962">
            <v>75012</v>
          </cell>
          <cell r="B1962" t="str">
            <v>Hooson</v>
          </cell>
          <cell r="C1962" t="str">
            <v>John</v>
          </cell>
          <cell r="D1962" t="str">
            <v>Exempt</v>
          </cell>
          <cell r="E1962">
            <v>287</v>
          </cell>
          <cell r="F1962" t="str">
            <v>RE Property Management</v>
          </cell>
          <cell r="G1962">
            <v>2238</v>
          </cell>
          <cell r="H1962" t="str">
            <v>Prpty Agnt - Car</v>
          </cell>
          <cell r="I1962" t="str">
            <v>Temp Pos Prpty Agnt - Car</v>
          </cell>
          <cell r="J1962">
            <v>35807</v>
          </cell>
          <cell r="K1962">
            <v>35972</v>
          </cell>
          <cell r="L1962">
            <v>64064.160000000003</v>
          </cell>
          <cell r="M1962" t="str">
            <v xml:space="preserve">    63800.00</v>
          </cell>
          <cell r="N1962">
            <v>0.24</v>
          </cell>
          <cell r="O1962" t="str">
            <v>Curtis M Meyers</v>
          </cell>
          <cell r="P1962" t="str">
            <v>MacRitchie, Andy</v>
          </cell>
        </row>
        <row r="1963">
          <cell r="A1963">
            <v>75015</v>
          </cell>
          <cell r="B1963" t="str">
            <v>Burch</v>
          </cell>
          <cell r="C1963" t="str">
            <v>Teresa</v>
          </cell>
          <cell r="D1963" t="str">
            <v>Exempt</v>
          </cell>
          <cell r="E1963">
            <v>1083</v>
          </cell>
          <cell r="F1963" t="str">
            <v>RE Right of Way Services</v>
          </cell>
          <cell r="G1963">
            <v>2239</v>
          </cell>
          <cell r="H1963" t="str">
            <v>Prpty Agnt - Ld/Sr</v>
          </cell>
          <cell r="I1963" t="str">
            <v>Prpty Agnt - Ld/Sr</v>
          </cell>
          <cell r="J1963">
            <v>35807</v>
          </cell>
          <cell r="K1963">
            <v>36973</v>
          </cell>
          <cell r="L1963">
            <v>76332</v>
          </cell>
          <cell r="M1963" t="str">
            <v xml:space="preserve">    74700.00</v>
          </cell>
          <cell r="N1963">
            <v>0.24</v>
          </cell>
          <cell r="O1963" t="str">
            <v>Patti J Perigo</v>
          </cell>
          <cell r="P1963" t="str">
            <v>MacRitchie, Andy</v>
          </cell>
        </row>
        <row r="1964">
          <cell r="A1964">
            <v>75018</v>
          </cell>
          <cell r="B1964" t="str">
            <v>Connors</v>
          </cell>
          <cell r="C1964" t="str">
            <v>Dana</v>
          </cell>
          <cell r="D1964" t="str">
            <v>Exempt</v>
          </cell>
          <cell r="E1964">
            <v>1001</v>
          </cell>
          <cell r="F1964" t="str">
            <v>CBS Performance &amp; Account Mgmt</v>
          </cell>
          <cell r="G1964">
            <v>2057</v>
          </cell>
          <cell r="H1964" t="str">
            <v>Cnslt, Sys - Ld/Sr</v>
          </cell>
          <cell r="I1964" t="str">
            <v>Cnslt, Sys - Ld/Sr</v>
          </cell>
          <cell r="J1964">
            <v>35800</v>
          </cell>
          <cell r="K1964">
            <v>37479</v>
          </cell>
          <cell r="L1964">
            <v>89939.04</v>
          </cell>
          <cell r="M1964" t="str">
            <v xml:space="preserve">    95000.00</v>
          </cell>
          <cell r="N1964">
            <v>0.3</v>
          </cell>
          <cell r="O1964" t="str">
            <v>Teri W Peterson</v>
          </cell>
          <cell r="P1964" t="str">
            <v>MacRitchie, Andy</v>
          </cell>
        </row>
        <row r="1965">
          <cell r="A1965">
            <v>75022</v>
          </cell>
          <cell r="B1965" t="str">
            <v>Kent</v>
          </cell>
          <cell r="C1965" t="str">
            <v>Nancy</v>
          </cell>
          <cell r="D1965" t="str">
            <v>Exempt</v>
          </cell>
          <cell r="E1965">
            <v>1087</v>
          </cell>
          <cell r="F1965" t="str">
            <v>Corp Security &amp; Client Support</v>
          </cell>
          <cell r="G1965">
            <v>8417</v>
          </cell>
          <cell r="H1965" t="str">
            <v>Mng Dirctr, Corp Security</v>
          </cell>
          <cell r="I1965" t="str">
            <v>Mng Dirctr, Corp Security</v>
          </cell>
          <cell r="J1965">
            <v>30872</v>
          </cell>
          <cell r="K1965">
            <v>37798</v>
          </cell>
          <cell r="L1965">
            <v>139050</v>
          </cell>
          <cell r="M1965" t="str">
            <v xml:space="preserve">   136250.00</v>
          </cell>
          <cell r="N1965">
            <v>0.4</v>
          </cell>
          <cell r="O1965" t="str">
            <v>John Cupparo</v>
          </cell>
          <cell r="P1965" t="str">
            <v>Walje, A Richard</v>
          </cell>
        </row>
        <row r="1966">
          <cell r="A1966">
            <v>75023</v>
          </cell>
          <cell r="B1966" t="str">
            <v>Cromwell</v>
          </cell>
          <cell r="C1966" t="str">
            <v>Christine</v>
          </cell>
          <cell r="D1966" t="str">
            <v>Non-Exempt,Non-Union</v>
          </cell>
          <cell r="E1966">
            <v>176</v>
          </cell>
          <cell r="F1966" t="str">
            <v>Treasury</v>
          </cell>
          <cell r="G1966">
            <v>2017</v>
          </cell>
          <cell r="H1966" t="str">
            <v>Analyst, Treasury - Car</v>
          </cell>
          <cell r="I1966" t="str">
            <v>Analyst, Treasury - Car</v>
          </cell>
          <cell r="J1966">
            <v>30606</v>
          </cell>
          <cell r="K1966">
            <v>36028</v>
          </cell>
          <cell r="L1966">
            <v>47902.080000000002</v>
          </cell>
          <cell r="M1966" t="str">
            <v xml:space="preserve">    49050.00</v>
          </cell>
          <cell r="N1966">
            <v>0.2</v>
          </cell>
          <cell r="O1966" t="str">
            <v>Tanya S Sacks</v>
          </cell>
          <cell r="P1966" t="str">
            <v>Williams, Bruce N</v>
          </cell>
        </row>
        <row r="1967">
          <cell r="A1967">
            <v>75027</v>
          </cell>
          <cell r="B1967" t="str">
            <v>Bentley</v>
          </cell>
          <cell r="C1967" t="str">
            <v>James</v>
          </cell>
          <cell r="D1967" t="str">
            <v>Exempt</v>
          </cell>
          <cell r="E1967">
            <v>878</v>
          </cell>
          <cell r="F1967" t="str">
            <v>Mainframe</v>
          </cell>
          <cell r="G1967">
            <v>2145</v>
          </cell>
          <cell r="H1967" t="str">
            <v>IT Spclst, Opr Sys - Ld/S</v>
          </cell>
          <cell r="I1967" t="str">
            <v>IT Spclst, Opr Sys - Ld/Sr</v>
          </cell>
          <cell r="J1967">
            <v>35814</v>
          </cell>
          <cell r="K1967">
            <v>35972</v>
          </cell>
          <cell r="L1967">
            <v>72947.039999999994</v>
          </cell>
          <cell r="M1967" t="str">
            <v xml:space="preserve">    80000.00</v>
          </cell>
          <cell r="N1967">
            <v>0.24</v>
          </cell>
          <cell r="O1967" t="str">
            <v>Peter T Jefferies</v>
          </cell>
          <cell r="P1967" t="str">
            <v>Walje, A Richard</v>
          </cell>
        </row>
        <row r="1968">
          <cell r="A1968">
            <v>75029</v>
          </cell>
          <cell r="B1968" t="str">
            <v>Lundmark</v>
          </cell>
          <cell r="C1968" t="str">
            <v>Clint</v>
          </cell>
          <cell r="D1968" t="str">
            <v>Exempt</v>
          </cell>
          <cell r="E1968">
            <v>1326</v>
          </cell>
          <cell r="F1968" t="str">
            <v>Enterprise Intel Systems</v>
          </cell>
          <cell r="G1968">
            <v>2145</v>
          </cell>
          <cell r="H1968" t="str">
            <v>IT Spclst, Opr Sys - Ld/S</v>
          </cell>
          <cell r="I1968" t="str">
            <v>IT Spclst, Opr Sys - Ld/Sr</v>
          </cell>
          <cell r="J1968">
            <v>35821</v>
          </cell>
          <cell r="K1968">
            <v>37098</v>
          </cell>
          <cell r="L1968">
            <v>76900.08</v>
          </cell>
          <cell r="M1968" t="str">
            <v xml:space="preserve">    80000.00</v>
          </cell>
          <cell r="N1968">
            <v>0.24</v>
          </cell>
          <cell r="O1968" t="str">
            <v>Jeffrey G McCombs</v>
          </cell>
          <cell r="P1968" t="str">
            <v>Walje, A Richard</v>
          </cell>
        </row>
        <row r="1969">
          <cell r="A1969">
            <v>75033</v>
          </cell>
          <cell r="B1969" t="str">
            <v>Little</v>
          </cell>
          <cell r="C1969" t="str">
            <v>Dawna</v>
          </cell>
          <cell r="D1969" t="str">
            <v>Exempt</v>
          </cell>
          <cell r="E1969">
            <v>431</v>
          </cell>
          <cell r="F1969" t="str">
            <v>T&amp;D Business Improvement</v>
          </cell>
          <cell r="G1969">
            <v>2002</v>
          </cell>
          <cell r="H1969" t="str">
            <v>Analyst, Process - Car</v>
          </cell>
          <cell r="I1969" t="str">
            <v>Analyst, Process - Car</v>
          </cell>
          <cell r="J1969">
            <v>35803</v>
          </cell>
          <cell r="K1969">
            <v>37943</v>
          </cell>
          <cell r="L1969">
            <v>52000.08</v>
          </cell>
          <cell r="M1969" t="str">
            <v xml:space="preserve">    59450.00</v>
          </cell>
          <cell r="N1969">
            <v>0.2</v>
          </cell>
          <cell r="O1969" t="str">
            <v>Mardi R Gilkey</v>
          </cell>
          <cell r="P1969" t="str">
            <v>Wright, Matthew</v>
          </cell>
        </row>
        <row r="1970">
          <cell r="A1970">
            <v>75038</v>
          </cell>
          <cell r="B1970" t="str">
            <v>Robinson</v>
          </cell>
          <cell r="C1970" t="str">
            <v>Anna</v>
          </cell>
          <cell r="D1970" t="str">
            <v>Non-Exempt,Non-Union</v>
          </cell>
          <cell r="E1970">
            <v>593</v>
          </cell>
          <cell r="F1970" t="str">
            <v>Customer Contact Center- Dayshift</v>
          </cell>
          <cell r="G1970">
            <v>4779</v>
          </cell>
          <cell r="H1970" t="str">
            <v>Customer Service Associat</v>
          </cell>
          <cell r="I1970" t="str">
            <v>Customer Service Associate</v>
          </cell>
          <cell r="J1970">
            <v>35803</v>
          </cell>
          <cell r="K1970">
            <v>35803</v>
          </cell>
          <cell r="L1970">
            <v>40665.599999999999</v>
          </cell>
          <cell r="M1970" t="str">
            <v xml:space="preserve">    35089.60</v>
          </cell>
          <cell r="N1970">
            <v>0.08</v>
          </cell>
          <cell r="O1970" t="str">
            <v>Candace D Boswell</v>
          </cell>
          <cell r="P1970" t="str">
            <v>Wright, Matthew</v>
          </cell>
        </row>
        <row r="1971">
          <cell r="A1971">
            <v>75040</v>
          </cell>
          <cell r="B1971" t="str">
            <v>Crabb</v>
          </cell>
          <cell r="C1971" t="str">
            <v>David</v>
          </cell>
          <cell r="D1971" t="str">
            <v>Exempt</v>
          </cell>
          <cell r="E1971">
            <v>1527</v>
          </cell>
          <cell r="F1971" t="str">
            <v>PD Business Technology Risk Mgmt</v>
          </cell>
          <cell r="G1971">
            <v>8547</v>
          </cell>
          <cell r="H1971" t="str">
            <v>Manager, Business</v>
          </cell>
          <cell r="I1971" t="str">
            <v>Manager, Business</v>
          </cell>
          <cell r="J1971">
            <v>35824</v>
          </cell>
          <cell r="K1971">
            <v>38026</v>
          </cell>
          <cell r="L1971">
            <v>94011.12</v>
          </cell>
          <cell r="M1971" t="str">
            <v xml:space="preserve">    86050.00</v>
          </cell>
          <cell r="N1971">
            <v>0.3</v>
          </cell>
          <cell r="O1971" t="str">
            <v>Bradley R Williams</v>
          </cell>
          <cell r="P1971" t="str">
            <v>Wright, Matthew</v>
          </cell>
        </row>
        <row r="1972">
          <cell r="A1972">
            <v>75049</v>
          </cell>
          <cell r="B1972" t="str">
            <v>Ball</v>
          </cell>
          <cell r="C1972" t="str">
            <v>Michael</v>
          </cell>
          <cell r="D1972" t="str">
            <v>Exempt</v>
          </cell>
          <cell r="E1972">
            <v>1087</v>
          </cell>
          <cell r="F1972" t="str">
            <v>Corp Security &amp; Client Support</v>
          </cell>
          <cell r="G1972">
            <v>5207</v>
          </cell>
          <cell r="H1972" t="str">
            <v>Manager, Enterprise Syste</v>
          </cell>
          <cell r="I1972" t="str">
            <v>Manager, Enterprise Systems</v>
          </cell>
          <cell r="J1972">
            <v>35828</v>
          </cell>
          <cell r="K1972">
            <v>37402</v>
          </cell>
          <cell r="L1972">
            <v>90000</v>
          </cell>
          <cell r="M1972" t="str">
            <v xml:space="preserve">    92900.00</v>
          </cell>
          <cell r="N1972">
            <v>0.3</v>
          </cell>
          <cell r="O1972" t="str">
            <v>Nancy Kent</v>
          </cell>
          <cell r="P1972" t="str">
            <v>Walje, A Richard</v>
          </cell>
        </row>
        <row r="1973">
          <cell r="A1973">
            <v>75056</v>
          </cell>
          <cell r="B1973" t="str">
            <v>Turner</v>
          </cell>
          <cell r="C1973" t="str">
            <v>Ryan</v>
          </cell>
          <cell r="D1973" t="str">
            <v>Non-Exempt,Non-Union</v>
          </cell>
          <cell r="E1973">
            <v>595</v>
          </cell>
          <cell r="F1973" t="str">
            <v>Customer Contact Center- Complex Team</v>
          </cell>
          <cell r="G1973">
            <v>4779</v>
          </cell>
          <cell r="H1973" t="str">
            <v>Customer Service Associat</v>
          </cell>
          <cell r="I1973" t="str">
            <v>Customer Service Associate</v>
          </cell>
          <cell r="J1973">
            <v>35821</v>
          </cell>
          <cell r="K1973">
            <v>35821</v>
          </cell>
          <cell r="L1973">
            <v>44721.84</v>
          </cell>
          <cell r="M1973" t="str">
            <v xml:space="preserve">    35089.60</v>
          </cell>
          <cell r="N1973">
            <v>0.08</v>
          </cell>
          <cell r="O1973" t="str">
            <v>Amy S Swanson</v>
          </cell>
          <cell r="P1973" t="str">
            <v>Wright, Matthew</v>
          </cell>
        </row>
        <row r="1974">
          <cell r="A1974">
            <v>75072</v>
          </cell>
          <cell r="B1974" t="str">
            <v>Holmes</v>
          </cell>
          <cell r="C1974" t="str">
            <v>James</v>
          </cell>
          <cell r="D1974" t="str">
            <v>Non-Exempt,Non-Union</v>
          </cell>
          <cell r="E1974">
            <v>258</v>
          </cell>
          <cell r="F1974" t="str">
            <v>Enterprise Ops/ EOC</v>
          </cell>
          <cell r="G1974">
            <v>2124</v>
          </cell>
          <cell r="H1974" t="str">
            <v>IT Spclst, Comp Opns - Ld</v>
          </cell>
          <cell r="I1974" t="str">
            <v>IT Spclst, Comp Opns - Ld/Sr</v>
          </cell>
          <cell r="J1974">
            <v>32392</v>
          </cell>
          <cell r="K1974">
            <v>37910</v>
          </cell>
          <cell r="L1974">
            <v>41500.080000000002</v>
          </cell>
          <cell r="M1974" t="str">
            <v xml:space="preserve">    40500.00</v>
          </cell>
          <cell r="N1974">
            <v>0.24</v>
          </cell>
          <cell r="O1974" t="str">
            <v>James B Carroll</v>
          </cell>
          <cell r="P1974" t="str">
            <v>Walje, A Richard</v>
          </cell>
        </row>
        <row r="1975">
          <cell r="A1975">
            <v>75073</v>
          </cell>
          <cell r="B1975" t="str">
            <v>Underwood</v>
          </cell>
          <cell r="C1975" t="str">
            <v>Steven</v>
          </cell>
          <cell r="D1975" t="str">
            <v>Exempt</v>
          </cell>
          <cell r="E1975">
            <v>878</v>
          </cell>
          <cell r="F1975" t="str">
            <v>Mainframe</v>
          </cell>
          <cell r="G1975">
            <v>5210</v>
          </cell>
          <cell r="H1975" t="str">
            <v>Manager, Systems Engineer</v>
          </cell>
          <cell r="I1975" t="str">
            <v>Manager, Systems Engineering</v>
          </cell>
          <cell r="J1975">
            <v>34533</v>
          </cell>
          <cell r="K1975">
            <v>37206</v>
          </cell>
          <cell r="L1975">
            <v>95480.16</v>
          </cell>
          <cell r="M1975" t="str">
            <v xml:space="preserve">   100250.00</v>
          </cell>
          <cell r="N1975">
            <v>0.3</v>
          </cell>
          <cell r="O1975" t="str">
            <v>Terry K Payne</v>
          </cell>
          <cell r="P1975" t="str">
            <v>Walje, A Richard</v>
          </cell>
        </row>
        <row r="1976">
          <cell r="A1976">
            <v>75082</v>
          </cell>
          <cell r="B1976" t="str">
            <v>Nofziger</v>
          </cell>
          <cell r="C1976" t="str">
            <v>Paul</v>
          </cell>
          <cell r="D1976" t="str">
            <v>Exempt</v>
          </cell>
          <cell r="E1976">
            <v>429</v>
          </cell>
          <cell r="F1976" t="str">
            <v>Transmission</v>
          </cell>
          <cell r="G1976">
            <v>7544</v>
          </cell>
          <cell r="H1976" t="str">
            <v>Analyst, Fin/Actng - Ld/S</v>
          </cell>
          <cell r="I1976" t="str">
            <v>Analyst, Fin/Actng - Ld/Sr</v>
          </cell>
          <cell r="J1976">
            <v>34121</v>
          </cell>
          <cell r="K1976">
            <v>37890</v>
          </cell>
          <cell r="L1976">
            <v>63645.120000000003</v>
          </cell>
          <cell r="M1976" t="str">
            <v xml:space="preserve">    66150.00</v>
          </cell>
          <cell r="N1976">
            <v>0.24</v>
          </cell>
          <cell r="O1976" t="str">
            <v>Gregory W Messel</v>
          </cell>
          <cell r="P1976" t="str">
            <v>Wright, Matthew</v>
          </cell>
        </row>
        <row r="1977">
          <cell r="A1977">
            <v>75087</v>
          </cell>
          <cell r="B1977" t="str">
            <v>Korkeakoski</v>
          </cell>
          <cell r="C1977" t="str">
            <v>Anna</v>
          </cell>
          <cell r="D1977" t="str">
            <v>Non-Exempt,Non-Union</v>
          </cell>
          <cell r="E1977">
            <v>594</v>
          </cell>
          <cell r="F1977" t="str">
            <v>Customer Contact Center - Generalists</v>
          </cell>
          <cell r="G1977">
            <v>4779</v>
          </cell>
          <cell r="H1977" t="str">
            <v>Customer Service Associat</v>
          </cell>
          <cell r="I1977" t="str">
            <v>Customer Service Associate</v>
          </cell>
          <cell r="J1977">
            <v>35843</v>
          </cell>
          <cell r="K1977">
            <v>35843</v>
          </cell>
          <cell r="L1977">
            <v>40665.599999999999</v>
          </cell>
          <cell r="M1977" t="str">
            <v xml:space="preserve">    35089.60</v>
          </cell>
          <cell r="N1977">
            <v>0.08</v>
          </cell>
          <cell r="O1977" t="str">
            <v>Holly E Kadow</v>
          </cell>
          <cell r="P1977" t="str">
            <v>Wright, Matthew</v>
          </cell>
        </row>
        <row r="1978">
          <cell r="A1978">
            <v>75088</v>
          </cell>
          <cell r="B1978" t="str">
            <v>Muhammad</v>
          </cell>
          <cell r="C1978" t="str">
            <v>Audrey</v>
          </cell>
          <cell r="D1978" t="str">
            <v>Non-Exempt,Non-Union</v>
          </cell>
          <cell r="E1978">
            <v>594</v>
          </cell>
          <cell r="F1978" t="str">
            <v>Customer Contact Center - Generalists</v>
          </cell>
          <cell r="G1978">
            <v>4779</v>
          </cell>
          <cell r="H1978" t="str">
            <v>Customer Service Associat</v>
          </cell>
          <cell r="I1978" t="str">
            <v>Customer Service Associate</v>
          </cell>
          <cell r="J1978">
            <v>35843</v>
          </cell>
          <cell r="K1978">
            <v>35843</v>
          </cell>
          <cell r="L1978">
            <v>40665.599999999999</v>
          </cell>
          <cell r="M1978" t="str">
            <v xml:space="preserve">    35089.60</v>
          </cell>
          <cell r="N1978">
            <v>0.08</v>
          </cell>
          <cell r="O1978" t="str">
            <v>Adam S Mathis</v>
          </cell>
          <cell r="P1978" t="str">
            <v>Wright, Matthew</v>
          </cell>
        </row>
        <row r="1979">
          <cell r="A1979">
            <v>75093</v>
          </cell>
          <cell r="B1979" t="str">
            <v>Kindley</v>
          </cell>
          <cell r="C1979" t="str">
            <v>Robert</v>
          </cell>
          <cell r="D1979" t="str">
            <v>Non-Exempt,Non-Union</v>
          </cell>
          <cell r="E1979">
            <v>593</v>
          </cell>
          <cell r="F1979" t="str">
            <v>Customer Contact Center- Dayshift</v>
          </cell>
          <cell r="G1979">
            <v>4779</v>
          </cell>
          <cell r="H1979" t="str">
            <v>Customer Service Associat</v>
          </cell>
          <cell r="I1979" t="str">
            <v>Customer Service Associate</v>
          </cell>
          <cell r="J1979">
            <v>35843</v>
          </cell>
          <cell r="K1979">
            <v>35843</v>
          </cell>
          <cell r="L1979">
            <v>40665.599999999999</v>
          </cell>
          <cell r="M1979" t="str">
            <v xml:space="preserve">    35089.60</v>
          </cell>
          <cell r="N1979">
            <v>0.08</v>
          </cell>
          <cell r="O1979" t="str">
            <v>Holly E Kadow</v>
          </cell>
          <cell r="P1979" t="str">
            <v>Wright, Matthew</v>
          </cell>
        </row>
        <row r="1980">
          <cell r="A1980">
            <v>75095</v>
          </cell>
          <cell r="B1980" t="str">
            <v>Litzenberger</v>
          </cell>
          <cell r="C1980" t="str">
            <v>Wayne</v>
          </cell>
          <cell r="D1980" t="str">
            <v>Non-Exempt,Non-Union</v>
          </cell>
          <cell r="E1980">
            <v>593</v>
          </cell>
          <cell r="F1980" t="str">
            <v>Customer Contact Center- Dayshift</v>
          </cell>
          <cell r="G1980">
            <v>4779</v>
          </cell>
          <cell r="H1980" t="str">
            <v>Customer Service Associat</v>
          </cell>
          <cell r="I1980" t="str">
            <v>Customer Service Associate</v>
          </cell>
          <cell r="J1980">
            <v>35843</v>
          </cell>
          <cell r="K1980">
            <v>35843</v>
          </cell>
          <cell r="L1980">
            <v>40665.599999999999</v>
          </cell>
          <cell r="M1980" t="str">
            <v xml:space="preserve">    35089.60</v>
          </cell>
          <cell r="N1980">
            <v>0.08</v>
          </cell>
          <cell r="O1980" t="str">
            <v>Geoffrey St Clair</v>
          </cell>
          <cell r="P1980" t="str">
            <v>Wright, Matthew</v>
          </cell>
        </row>
        <row r="1981">
          <cell r="A1981">
            <v>75096</v>
          </cell>
          <cell r="B1981" t="str">
            <v>Campbell</v>
          </cell>
          <cell r="C1981" t="str">
            <v>Adriana</v>
          </cell>
          <cell r="D1981" t="str">
            <v>Non-Exempt,Non-Union</v>
          </cell>
          <cell r="E1981">
            <v>593</v>
          </cell>
          <cell r="F1981" t="str">
            <v>Customer Contact Center- Dayshift</v>
          </cell>
          <cell r="G1981">
            <v>4779</v>
          </cell>
          <cell r="H1981" t="str">
            <v>Customer Service Associat</v>
          </cell>
          <cell r="I1981" t="str">
            <v>Customer Service Associate</v>
          </cell>
          <cell r="J1981">
            <v>35843</v>
          </cell>
          <cell r="K1981">
            <v>37053</v>
          </cell>
          <cell r="L1981">
            <v>40665.599999999999</v>
          </cell>
          <cell r="M1981" t="str">
            <v xml:space="preserve">    35089.60</v>
          </cell>
          <cell r="N1981">
            <v>0.08</v>
          </cell>
          <cell r="O1981" t="str">
            <v>Marci L Mahpari</v>
          </cell>
          <cell r="P1981" t="str">
            <v>Wright, Matthew</v>
          </cell>
        </row>
        <row r="1982">
          <cell r="A1982">
            <v>75100</v>
          </cell>
          <cell r="B1982" t="str">
            <v>Mooso</v>
          </cell>
          <cell r="C1982" t="str">
            <v>Karma</v>
          </cell>
          <cell r="D1982" t="str">
            <v>Non-Exempt,Non-Union</v>
          </cell>
          <cell r="E1982">
            <v>593</v>
          </cell>
          <cell r="F1982" t="str">
            <v>Customer Contact Center- Dayshift</v>
          </cell>
          <cell r="G1982">
            <v>4779</v>
          </cell>
          <cell r="H1982" t="str">
            <v>Customer Service Associat</v>
          </cell>
          <cell r="I1982" t="str">
            <v>Customer Service Associate</v>
          </cell>
          <cell r="J1982">
            <v>35843</v>
          </cell>
          <cell r="K1982">
            <v>35843</v>
          </cell>
          <cell r="L1982">
            <v>40665.599999999999</v>
          </cell>
          <cell r="M1982" t="str">
            <v xml:space="preserve">    35089.60</v>
          </cell>
          <cell r="N1982">
            <v>0.08</v>
          </cell>
          <cell r="O1982" t="str">
            <v>Geoffrey St Clair</v>
          </cell>
          <cell r="P1982" t="str">
            <v>Wright, Matthew</v>
          </cell>
        </row>
        <row r="1983">
          <cell r="A1983">
            <v>75110</v>
          </cell>
          <cell r="B1983" t="str">
            <v>Nelson</v>
          </cell>
          <cell r="C1983" t="str">
            <v>Russell</v>
          </cell>
          <cell r="D1983" t="str">
            <v>Exempt</v>
          </cell>
          <cell r="E1983">
            <v>1351</v>
          </cell>
          <cell r="F1983" t="str">
            <v>Desktop</v>
          </cell>
          <cell r="G1983">
            <v>2139</v>
          </cell>
          <cell r="H1983" t="str">
            <v>IT Spclst, Dsk Spt - Ld/S</v>
          </cell>
          <cell r="I1983" t="str">
            <v>IT Spclst, Dsk Spt - Ld/Sr</v>
          </cell>
          <cell r="J1983">
            <v>35849</v>
          </cell>
          <cell r="K1983">
            <v>37040</v>
          </cell>
          <cell r="L1983">
            <v>59285.04</v>
          </cell>
          <cell r="M1983" t="str">
            <v xml:space="preserve">    62000.00</v>
          </cell>
          <cell r="N1983">
            <v>0.24</v>
          </cell>
          <cell r="O1983" t="str">
            <v>Kame F Davis</v>
          </cell>
          <cell r="P1983" t="str">
            <v>Walje, A Richard</v>
          </cell>
        </row>
        <row r="1984">
          <cell r="A1984">
            <v>75128</v>
          </cell>
          <cell r="B1984" t="str">
            <v>Queahpama</v>
          </cell>
          <cell r="C1984" t="str">
            <v>Michelle</v>
          </cell>
          <cell r="D1984" t="str">
            <v>Exempt</v>
          </cell>
          <cell r="E1984">
            <v>1226</v>
          </cell>
          <cell r="F1984" t="str">
            <v>Voice Operations</v>
          </cell>
          <cell r="G1984">
            <v>6925</v>
          </cell>
          <cell r="H1984" t="str">
            <v>Admntr, Telecomm - Car</v>
          </cell>
          <cell r="I1984" t="str">
            <v>Admntr, Telecomm - Car</v>
          </cell>
          <cell r="J1984">
            <v>35852</v>
          </cell>
          <cell r="K1984">
            <v>37206</v>
          </cell>
          <cell r="L1984">
            <v>38534.160000000003</v>
          </cell>
          <cell r="M1984" t="str">
            <v xml:space="preserve">    47950.00</v>
          </cell>
          <cell r="N1984">
            <v>0.2</v>
          </cell>
          <cell r="O1984" t="str">
            <v>Eileen J Skidmore</v>
          </cell>
          <cell r="P1984" t="str">
            <v>Walje, A Richard</v>
          </cell>
        </row>
        <row r="1985">
          <cell r="A1985">
            <v>75130</v>
          </cell>
          <cell r="B1985" t="str">
            <v>Wong</v>
          </cell>
          <cell r="C1985" t="str">
            <v>Siu</v>
          </cell>
          <cell r="D1985" t="str">
            <v>Exempt</v>
          </cell>
          <cell r="E1985">
            <v>1530</v>
          </cell>
          <cell r="F1985" t="str">
            <v>Cust Svc Business Improvement</v>
          </cell>
          <cell r="G1985">
            <v>2236</v>
          </cell>
          <cell r="H1985" t="str">
            <v>Proj Mgr - Ld/Sr</v>
          </cell>
          <cell r="I1985" t="str">
            <v>Proj Mgr - Ld/Sr</v>
          </cell>
          <cell r="J1985">
            <v>35853</v>
          </cell>
          <cell r="K1985">
            <v>37326</v>
          </cell>
          <cell r="L1985">
            <v>84782.16</v>
          </cell>
          <cell r="M1985" t="str">
            <v xml:space="preserve">    88350.00</v>
          </cell>
          <cell r="N1985">
            <v>0.3</v>
          </cell>
          <cell r="O1985" t="str">
            <v>Kathy A Ramsey</v>
          </cell>
          <cell r="P1985" t="str">
            <v>Wright, Matthew</v>
          </cell>
        </row>
        <row r="1986">
          <cell r="A1986">
            <v>75131</v>
          </cell>
          <cell r="B1986" t="str">
            <v>Brooks</v>
          </cell>
          <cell r="C1986" t="str">
            <v>Tina</v>
          </cell>
          <cell r="D1986" t="str">
            <v>Non-Exempt,Non-Union</v>
          </cell>
          <cell r="E1986">
            <v>595</v>
          </cell>
          <cell r="F1986" t="str">
            <v>Customer Contact Center- Complex Team</v>
          </cell>
          <cell r="G1986">
            <v>4779</v>
          </cell>
          <cell r="H1986" t="str">
            <v>Customer Service Associat</v>
          </cell>
          <cell r="I1986" t="str">
            <v>Customer Service Associate</v>
          </cell>
          <cell r="J1986">
            <v>35856</v>
          </cell>
          <cell r="K1986">
            <v>35856</v>
          </cell>
          <cell r="L1986">
            <v>44721.84</v>
          </cell>
          <cell r="M1986" t="str">
            <v xml:space="preserve">    35089.60</v>
          </cell>
          <cell r="N1986">
            <v>0.08</v>
          </cell>
          <cell r="O1986" t="str">
            <v>Amy S Swanson</v>
          </cell>
          <cell r="P1986" t="str">
            <v>Wright, Matthew</v>
          </cell>
        </row>
        <row r="1987">
          <cell r="A1987">
            <v>75133</v>
          </cell>
          <cell r="B1987" t="str">
            <v>Feist</v>
          </cell>
          <cell r="C1987" t="str">
            <v>Matthew</v>
          </cell>
          <cell r="D1987" t="str">
            <v>Exempt</v>
          </cell>
          <cell r="E1987">
            <v>594</v>
          </cell>
          <cell r="F1987" t="str">
            <v>Customer Contact Center - Generalists</v>
          </cell>
          <cell r="G1987">
            <v>2268</v>
          </cell>
          <cell r="H1987" t="str">
            <v>Supervisor, Bus Ctr</v>
          </cell>
          <cell r="I1987" t="str">
            <v>Supervisor, Bus Ctr</v>
          </cell>
          <cell r="J1987">
            <v>35856</v>
          </cell>
          <cell r="K1987">
            <v>37375</v>
          </cell>
          <cell r="L1987">
            <v>53242.080000000002</v>
          </cell>
          <cell r="M1987" t="str">
            <v xml:space="preserve">    61400.00</v>
          </cell>
          <cell r="N1987">
            <v>0.2</v>
          </cell>
          <cell r="O1987" t="str">
            <v>Aric D Muhlestein</v>
          </cell>
          <cell r="P1987" t="str">
            <v>Wright, Matthew</v>
          </cell>
        </row>
        <row r="1988">
          <cell r="A1988">
            <v>75134</v>
          </cell>
          <cell r="B1988" t="str">
            <v>Kadow</v>
          </cell>
          <cell r="C1988" t="str">
            <v>Holly</v>
          </cell>
          <cell r="D1988" t="str">
            <v>Exempt</v>
          </cell>
          <cell r="E1988">
            <v>593</v>
          </cell>
          <cell r="F1988" t="str">
            <v>Customer Contact Center- Dayshift</v>
          </cell>
          <cell r="G1988">
            <v>2268</v>
          </cell>
          <cell r="H1988" t="str">
            <v>Supervisor, Bus Ctr</v>
          </cell>
          <cell r="I1988" t="str">
            <v>Supervisor, Bus Ctr</v>
          </cell>
          <cell r="J1988">
            <v>35856</v>
          </cell>
          <cell r="K1988">
            <v>37632</v>
          </cell>
          <cell r="L1988">
            <v>53539.199999999997</v>
          </cell>
          <cell r="M1988" t="str">
            <v xml:space="preserve">    61400.00</v>
          </cell>
          <cell r="N1988">
            <v>0.2</v>
          </cell>
          <cell r="O1988" t="str">
            <v>Tanya V Jewett</v>
          </cell>
          <cell r="P1988" t="str">
            <v>Wright, Matthew</v>
          </cell>
        </row>
        <row r="1989">
          <cell r="A1989">
            <v>75135</v>
          </cell>
          <cell r="B1989" t="str">
            <v>Forza</v>
          </cell>
          <cell r="C1989" t="str">
            <v>Susan</v>
          </cell>
          <cell r="D1989" t="str">
            <v>Non-Exempt,Non-Union</v>
          </cell>
          <cell r="E1989">
            <v>594</v>
          </cell>
          <cell r="F1989" t="str">
            <v>Customer Contact Center - Generalists</v>
          </cell>
          <cell r="G1989">
            <v>4779</v>
          </cell>
          <cell r="H1989" t="str">
            <v>Customer Service Associat</v>
          </cell>
          <cell r="I1989" t="str">
            <v>Customer Service Associate</v>
          </cell>
          <cell r="J1989">
            <v>35856</v>
          </cell>
          <cell r="K1989">
            <v>35856</v>
          </cell>
          <cell r="L1989">
            <v>40665.599999999999</v>
          </cell>
          <cell r="M1989" t="str">
            <v xml:space="preserve">    35089.60</v>
          </cell>
          <cell r="N1989">
            <v>0.08</v>
          </cell>
          <cell r="O1989" t="str">
            <v>Adam S Mathis</v>
          </cell>
          <cell r="P1989" t="str">
            <v>Wright, Matthew</v>
          </cell>
        </row>
        <row r="1990">
          <cell r="A1990">
            <v>75138</v>
          </cell>
          <cell r="B1990" t="str">
            <v>Denton</v>
          </cell>
          <cell r="C1990" t="str">
            <v>Julie</v>
          </cell>
          <cell r="D1990" t="str">
            <v>Exempt</v>
          </cell>
          <cell r="E1990">
            <v>1301</v>
          </cell>
          <cell r="F1990" t="str">
            <v>CFO - Risk Mgmt</v>
          </cell>
          <cell r="G1990">
            <v>1966</v>
          </cell>
          <cell r="H1990" t="str">
            <v>Admntr, Contract - Car</v>
          </cell>
          <cell r="I1990" t="str">
            <v>Spclst, Trans Processing - Car</v>
          </cell>
          <cell r="J1990">
            <v>35865</v>
          </cell>
          <cell r="K1990">
            <v>37545</v>
          </cell>
          <cell r="L1990">
            <v>53044.08</v>
          </cell>
          <cell r="M1990" t="str">
            <v xml:space="preserve">    58500.00</v>
          </cell>
          <cell r="N1990">
            <v>0.2</v>
          </cell>
          <cell r="O1990" t="str">
            <v>Lori A Wisbeck</v>
          </cell>
          <cell r="P1990" t="str">
            <v>Klein, Robert A</v>
          </cell>
        </row>
        <row r="1991">
          <cell r="A1991">
            <v>75139</v>
          </cell>
          <cell r="B1991" t="str">
            <v>McLoughlin</v>
          </cell>
          <cell r="C1991" t="str">
            <v>Timothy</v>
          </cell>
          <cell r="D1991" t="str">
            <v>Exempt</v>
          </cell>
          <cell r="E1991">
            <v>264</v>
          </cell>
          <cell r="F1991" t="str">
            <v>PD Customer Service Systems</v>
          </cell>
          <cell r="G1991">
            <v>2151</v>
          </cell>
          <cell r="H1991" t="str">
            <v>IT Spclst, SA&amp;D - Ld/Sr</v>
          </cell>
          <cell r="I1991" t="str">
            <v>IT Spclst, SA&amp;D - Ld/Sr</v>
          </cell>
          <cell r="J1991">
            <v>35870</v>
          </cell>
          <cell r="K1991">
            <v>35972</v>
          </cell>
          <cell r="L1991">
            <v>87468</v>
          </cell>
          <cell r="M1991" t="str">
            <v xml:space="preserve">    74850.00</v>
          </cell>
          <cell r="N1991">
            <v>0.24</v>
          </cell>
          <cell r="O1991" t="str">
            <v>William T Russell</v>
          </cell>
          <cell r="P1991" t="str">
            <v>Walje, A Richard</v>
          </cell>
        </row>
        <row r="1992">
          <cell r="A1992">
            <v>75155</v>
          </cell>
          <cell r="B1992" t="str">
            <v>Broemmeling</v>
          </cell>
          <cell r="C1992" t="str">
            <v>Sheila</v>
          </cell>
          <cell r="D1992" t="str">
            <v>Non-Exempt,Non-Union</v>
          </cell>
          <cell r="E1992">
            <v>258</v>
          </cell>
          <cell r="F1992" t="str">
            <v>Enterprise Ops/ EOC</v>
          </cell>
          <cell r="G1992">
            <v>2153</v>
          </cell>
          <cell r="H1992" t="str">
            <v>IT Spclst, Ent Opns - Car</v>
          </cell>
          <cell r="I1992" t="str">
            <v>IT Spclst, Ent Opns - Car</v>
          </cell>
          <cell r="J1992">
            <v>32951</v>
          </cell>
          <cell r="K1992">
            <v>37206</v>
          </cell>
          <cell r="L1992">
            <v>50008.08</v>
          </cell>
          <cell r="M1992" t="str">
            <v xml:space="preserve">    50150.00</v>
          </cell>
          <cell r="N1992">
            <v>0.2</v>
          </cell>
          <cell r="O1992" t="str">
            <v>James B Carroll</v>
          </cell>
          <cell r="P1992" t="str">
            <v>Walje, A Richard</v>
          </cell>
        </row>
        <row r="1993">
          <cell r="A1993">
            <v>75156</v>
          </cell>
          <cell r="B1993" t="str">
            <v>Tobias</v>
          </cell>
          <cell r="C1993" t="str">
            <v>Daphne</v>
          </cell>
          <cell r="D1993" t="str">
            <v>Exempt</v>
          </cell>
          <cell r="E1993">
            <v>258</v>
          </cell>
          <cell r="F1993" t="str">
            <v>Enterprise Ops/ EOC</v>
          </cell>
          <cell r="G1993">
            <v>2139</v>
          </cell>
          <cell r="H1993" t="str">
            <v>IT Spclst, Dsk Spt - Ld/S</v>
          </cell>
          <cell r="I1993" t="str">
            <v>IT Spcslt, Dsk Spt - Ld/Sr</v>
          </cell>
          <cell r="J1993">
            <v>35885</v>
          </cell>
          <cell r="K1993">
            <v>37586</v>
          </cell>
          <cell r="L1993">
            <v>54080.160000000003</v>
          </cell>
          <cell r="M1993" t="str">
            <v xml:space="preserve">    62000.00</v>
          </cell>
          <cell r="N1993">
            <v>0.24</v>
          </cell>
          <cell r="O1993" t="str">
            <v>Greg L Blodgett</v>
          </cell>
          <cell r="P1993" t="str">
            <v>Walje, A Richard</v>
          </cell>
        </row>
        <row r="1994">
          <cell r="A1994">
            <v>75164</v>
          </cell>
          <cell r="B1994" t="str">
            <v>Bradford</v>
          </cell>
          <cell r="C1994" t="str">
            <v>Pamela</v>
          </cell>
          <cell r="D1994" t="str">
            <v>Exempt</v>
          </cell>
          <cell r="E1994">
            <v>253</v>
          </cell>
          <cell r="F1994" t="str">
            <v>PacifiCorp Foundation</v>
          </cell>
          <cell r="G1994">
            <v>2212</v>
          </cell>
          <cell r="H1994" t="str">
            <v>Spclst, Public Rlns - Car</v>
          </cell>
          <cell r="I1994" t="str">
            <v>Spclst, Public Rlns - Car</v>
          </cell>
          <cell r="J1994">
            <v>31474</v>
          </cell>
          <cell r="K1994">
            <v>37859</v>
          </cell>
          <cell r="L1994">
            <v>56407.199999999997</v>
          </cell>
          <cell r="M1994" t="str">
            <v xml:space="preserve">    55800.00</v>
          </cell>
          <cell r="N1994">
            <v>0.2</v>
          </cell>
          <cell r="O1994" t="str">
            <v>Isaac H Regenstreif</v>
          </cell>
          <cell r="P1994" t="str">
            <v>Pittman, Michael J</v>
          </cell>
        </row>
        <row r="1995">
          <cell r="A1995">
            <v>75165</v>
          </cell>
          <cell r="B1995" t="str">
            <v>Sharp</v>
          </cell>
          <cell r="C1995" t="str">
            <v>David</v>
          </cell>
          <cell r="D1995" t="str">
            <v>Exempt</v>
          </cell>
          <cell r="E1995">
            <v>664</v>
          </cell>
          <cell r="F1995" t="str">
            <v>Huntington Administration</v>
          </cell>
          <cell r="G1995">
            <v>2194</v>
          </cell>
          <cell r="H1995" t="str">
            <v>Mng Dirctr, Plant</v>
          </cell>
          <cell r="I1995" t="str">
            <v>Mng Dirctr, Plant</v>
          </cell>
          <cell r="J1995">
            <v>27956</v>
          </cell>
          <cell r="K1995">
            <v>37508</v>
          </cell>
          <cell r="L1995">
            <v>129746.16</v>
          </cell>
          <cell r="M1995" t="str">
            <v xml:space="preserve">   127750.00</v>
          </cell>
          <cell r="N1995">
            <v>0.4</v>
          </cell>
          <cell r="O1995" t="str">
            <v>Richard C Woolley</v>
          </cell>
          <cell r="P1995" t="str">
            <v>Cunningham, Barry G</v>
          </cell>
        </row>
        <row r="1996">
          <cell r="A1996">
            <v>75170</v>
          </cell>
          <cell r="B1996" t="str">
            <v>Smith</v>
          </cell>
          <cell r="C1996" t="str">
            <v>Vernice</v>
          </cell>
          <cell r="D1996" t="str">
            <v>Non-Exempt,Non-Union</v>
          </cell>
          <cell r="E1996">
            <v>593</v>
          </cell>
          <cell r="F1996" t="str">
            <v>Customer Contact Center- Dayshift</v>
          </cell>
          <cell r="G1996">
            <v>4779</v>
          </cell>
          <cell r="H1996" t="str">
            <v>Customer Service Associat</v>
          </cell>
          <cell r="I1996" t="str">
            <v>Customer Service Associate</v>
          </cell>
          <cell r="J1996">
            <v>35856</v>
          </cell>
          <cell r="K1996">
            <v>35856</v>
          </cell>
          <cell r="L1996">
            <v>40665.599999999999</v>
          </cell>
          <cell r="M1996" t="str">
            <v xml:space="preserve">    35089.60</v>
          </cell>
          <cell r="N1996">
            <v>0.08</v>
          </cell>
          <cell r="O1996" t="str">
            <v>Marchell B Fredricks</v>
          </cell>
          <cell r="P1996" t="str">
            <v>Wright, Matthew</v>
          </cell>
        </row>
        <row r="1997">
          <cell r="A1997">
            <v>75177</v>
          </cell>
          <cell r="B1997" t="str">
            <v>Leonhardt</v>
          </cell>
          <cell r="C1997" t="str">
            <v>David</v>
          </cell>
          <cell r="D1997" t="str">
            <v>Exempt</v>
          </cell>
          <cell r="E1997">
            <v>289</v>
          </cell>
          <cell r="F1997" t="str">
            <v>Hydro</v>
          </cell>
          <cell r="G1997">
            <v>2236</v>
          </cell>
          <cell r="H1997" t="str">
            <v>Proj Mgr - Ld/Sr</v>
          </cell>
          <cell r="I1997" t="str">
            <v>Proj Mgr - Ld/Sr</v>
          </cell>
          <cell r="J1997">
            <v>35880</v>
          </cell>
          <cell r="K1997">
            <v>37951</v>
          </cell>
          <cell r="L1997">
            <v>87333.119999999995</v>
          </cell>
          <cell r="M1997" t="str">
            <v xml:space="preserve">    88350.00</v>
          </cell>
          <cell r="N1997">
            <v>0.3</v>
          </cell>
          <cell r="O1997" t="str">
            <v>Timothy C O'Connor</v>
          </cell>
          <cell r="P1997" t="str">
            <v>Cunningham, Barry G</v>
          </cell>
        </row>
        <row r="1998">
          <cell r="A1998">
            <v>75178</v>
          </cell>
          <cell r="B1998" t="str">
            <v>Berndt</v>
          </cell>
          <cell r="C1998" t="str">
            <v>Susan</v>
          </cell>
          <cell r="D1998" t="str">
            <v>Exempt</v>
          </cell>
          <cell r="E1998">
            <v>241</v>
          </cell>
          <cell r="F1998" t="str">
            <v>Real Estate Management</v>
          </cell>
          <cell r="G1998">
            <v>5742</v>
          </cell>
          <cell r="H1998" t="str">
            <v>Mng Dirctr, Properties &amp;</v>
          </cell>
          <cell r="I1998" t="str">
            <v>Mng Dirctr, Real Estate</v>
          </cell>
          <cell r="J1998">
            <v>35870</v>
          </cell>
          <cell r="K1998">
            <v>36812</v>
          </cell>
          <cell r="L1998">
            <v>153485.04</v>
          </cell>
          <cell r="M1998" t="str">
            <v xml:space="preserve">   133350.00</v>
          </cell>
          <cell r="N1998">
            <v>0.4</v>
          </cell>
          <cell r="O1998" t="str">
            <v>Anita J Decker</v>
          </cell>
          <cell r="P1998" t="str">
            <v>MacRitchie, Andy</v>
          </cell>
        </row>
        <row r="1999">
          <cell r="A1999">
            <v>75191</v>
          </cell>
          <cell r="B1999" t="str">
            <v>Zacharia</v>
          </cell>
          <cell r="C1999" t="str">
            <v>Ray</v>
          </cell>
          <cell r="D1999" t="str">
            <v>Exempt</v>
          </cell>
          <cell r="E1999">
            <v>1402</v>
          </cell>
          <cell r="F1999" t="str">
            <v>IT APP PS CWES Commerical &amp; Trading</v>
          </cell>
          <cell r="G1999">
            <v>2151</v>
          </cell>
          <cell r="H1999" t="str">
            <v>IT Spclst, SA&amp;D - Ld/Sr</v>
          </cell>
          <cell r="I1999" t="str">
            <v>I/T Spclst, SA&amp;D - Ld/Sr</v>
          </cell>
          <cell r="J1999">
            <v>35879</v>
          </cell>
          <cell r="K1999">
            <v>37330</v>
          </cell>
          <cell r="L1999">
            <v>82540.08</v>
          </cell>
          <cell r="M1999" t="str">
            <v xml:space="preserve">    74850.00</v>
          </cell>
          <cell r="N1999">
            <v>0.24</v>
          </cell>
          <cell r="O1999" t="str">
            <v>Michael A Schultz</v>
          </cell>
          <cell r="P1999" t="str">
            <v>Walje, A Richard</v>
          </cell>
        </row>
        <row r="2000">
          <cell r="A2000">
            <v>75192</v>
          </cell>
          <cell r="B2000" t="str">
            <v>Washington</v>
          </cell>
          <cell r="C2000" t="str">
            <v>Olita</v>
          </cell>
          <cell r="D2000" t="str">
            <v>Non-Exempt,Non-Union</v>
          </cell>
          <cell r="E2000">
            <v>593</v>
          </cell>
          <cell r="F2000" t="str">
            <v>Customer Contact Center- Dayshift</v>
          </cell>
          <cell r="G2000">
            <v>4779</v>
          </cell>
          <cell r="H2000" t="str">
            <v>Customer Service Associat</v>
          </cell>
          <cell r="I2000" t="str">
            <v>Customer Service Associate</v>
          </cell>
          <cell r="J2000">
            <v>35884</v>
          </cell>
          <cell r="K2000">
            <v>35884</v>
          </cell>
          <cell r="L2000">
            <v>40665.599999999999</v>
          </cell>
          <cell r="M2000" t="str">
            <v xml:space="preserve">    35089.60</v>
          </cell>
          <cell r="N2000">
            <v>0.08</v>
          </cell>
          <cell r="O2000" t="str">
            <v>Holly E Kadow</v>
          </cell>
          <cell r="P2000" t="str">
            <v>Wright, Matthew</v>
          </cell>
        </row>
        <row r="2001">
          <cell r="A2001">
            <v>75202</v>
          </cell>
          <cell r="B2001" t="str">
            <v>McGowan</v>
          </cell>
          <cell r="C2001" t="str">
            <v>Eileen</v>
          </cell>
          <cell r="D2001" t="str">
            <v>Exempt</v>
          </cell>
          <cell r="E2001">
            <v>1402</v>
          </cell>
          <cell r="F2001" t="str">
            <v>IT APP PS CWES Commerical &amp; Trading</v>
          </cell>
          <cell r="G2001">
            <v>2150</v>
          </cell>
          <cell r="H2001" t="str">
            <v>IT Spclst, SA&amp;D - Car</v>
          </cell>
          <cell r="I2001" t="str">
            <v>IT Spclst, SA&amp;D - Car</v>
          </cell>
          <cell r="J2001">
            <v>35947</v>
          </cell>
          <cell r="K2001">
            <v>37330</v>
          </cell>
          <cell r="L2001">
            <v>66597.119999999995</v>
          </cell>
          <cell r="M2001" t="str">
            <v xml:space="preserve">    62050.00</v>
          </cell>
          <cell r="N2001">
            <v>0.24</v>
          </cell>
          <cell r="O2001" t="str">
            <v>Michael A Schultz</v>
          </cell>
          <cell r="P2001" t="str">
            <v>Walje, A Richard</v>
          </cell>
        </row>
        <row r="2002">
          <cell r="A2002">
            <v>75204</v>
          </cell>
          <cell r="B2002" t="str">
            <v>Sorbets</v>
          </cell>
          <cell r="C2002" t="str">
            <v>Nancy</v>
          </cell>
          <cell r="D2002" t="str">
            <v>Non-Exempt,Non-Union</v>
          </cell>
          <cell r="E2002">
            <v>258</v>
          </cell>
          <cell r="F2002" t="str">
            <v>Enterprise Ops/ EOC</v>
          </cell>
          <cell r="G2002">
            <v>2153</v>
          </cell>
          <cell r="H2002" t="str">
            <v>IT Spclst, Ent Opns - Car</v>
          </cell>
          <cell r="I2002" t="str">
            <v>IT Spclst, Ent Opns - Car</v>
          </cell>
          <cell r="J2002">
            <v>35561</v>
          </cell>
          <cell r="K2002">
            <v>37206</v>
          </cell>
          <cell r="L2002">
            <v>48557.04</v>
          </cell>
          <cell r="M2002" t="str">
            <v xml:space="preserve">    50150.00</v>
          </cell>
          <cell r="N2002">
            <v>0.2</v>
          </cell>
          <cell r="O2002" t="str">
            <v>Greg L Blodgett</v>
          </cell>
          <cell r="P2002" t="str">
            <v>Walje, A Richard</v>
          </cell>
        </row>
        <row r="2003">
          <cell r="A2003">
            <v>75215</v>
          </cell>
          <cell r="B2003" t="str">
            <v>Shaw</v>
          </cell>
          <cell r="C2003" t="str">
            <v>Gail</v>
          </cell>
          <cell r="D2003" t="str">
            <v>Exempt</v>
          </cell>
          <cell r="E2003">
            <v>1110</v>
          </cell>
          <cell r="F2003" t="str">
            <v>Engineering Standards</v>
          </cell>
          <cell r="G2003">
            <v>2165</v>
          </cell>
          <cell r="H2003" t="str">
            <v>Manager, Engrg/Env</v>
          </cell>
          <cell r="I2003" t="str">
            <v>Manager, Engrg/Env</v>
          </cell>
          <cell r="J2003">
            <v>28116</v>
          </cell>
          <cell r="K2003">
            <v>36708</v>
          </cell>
          <cell r="L2003">
            <v>103137.12</v>
          </cell>
          <cell r="M2003" t="str">
            <v xml:space="preserve">   102450.00</v>
          </cell>
          <cell r="N2003">
            <v>0.3</v>
          </cell>
          <cell r="O2003" t="str">
            <v>Leslie H Bahls</v>
          </cell>
          <cell r="P2003" t="str">
            <v>Wright, Matthew</v>
          </cell>
        </row>
        <row r="2004">
          <cell r="A2004">
            <v>75224</v>
          </cell>
          <cell r="B2004" t="str">
            <v>Dickey</v>
          </cell>
          <cell r="C2004" t="str">
            <v>Colleen</v>
          </cell>
          <cell r="D2004" t="str">
            <v>Exempt</v>
          </cell>
          <cell r="E2004">
            <v>676</v>
          </cell>
          <cell r="F2004" t="str">
            <v>ITSST EAI - Integration &amp; Modeling</v>
          </cell>
          <cell r="G2004">
            <v>2150</v>
          </cell>
          <cell r="H2004" t="str">
            <v>IT Spclst, SA&amp;D - Car</v>
          </cell>
          <cell r="I2004" t="str">
            <v>IT Spclst, SA&amp;D - Car</v>
          </cell>
          <cell r="J2004">
            <v>35905</v>
          </cell>
          <cell r="K2004">
            <v>35972</v>
          </cell>
          <cell r="L2004">
            <v>68960.160000000003</v>
          </cell>
          <cell r="M2004" t="str">
            <v xml:space="preserve">    62050.00</v>
          </cell>
          <cell r="N2004">
            <v>0.24</v>
          </cell>
          <cell r="O2004" t="str">
            <v>David E Maudlin</v>
          </cell>
          <cell r="P2004" t="str">
            <v>Walje, A Richard</v>
          </cell>
        </row>
        <row r="2005">
          <cell r="A2005">
            <v>75226</v>
          </cell>
          <cell r="B2005" t="str">
            <v>Ramsay</v>
          </cell>
          <cell r="C2005" t="str">
            <v>Richard</v>
          </cell>
          <cell r="D2005" t="str">
            <v>Exempt</v>
          </cell>
          <cell r="E2005">
            <v>264</v>
          </cell>
          <cell r="F2005" t="str">
            <v>PD Customer Service Systems</v>
          </cell>
          <cell r="G2005">
            <v>2151</v>
          </cell>
          <cell r="H2005" t="str">
            <v>IT Spclst, SA&amp;D - Ld/Sr</v>
          </cell>
          <cell r="I2005" t="str">
            <v>IT Spclst, SA&amp;D - Ld/Sr</v>
          </cell>
          <cell r="J2005">
            <v>35912</v>
          </cell>
          <cell r="K2005">
            <v>35972</v>
          </cell>
          <cell r="L2005">
            <v>74552.160000000003</v>
          </cell>
          <cell r="M2005" t="str">
            <v xml:space="preserve">    74850.00</v>
          </cell>
          <cell r="N2005">
            <v>0.24</v>
          </cell>
          <cell r="O2005" t="str">
            <v>Richard A Gilpin</v>
          </cell>
          <cell r="P2005" t="str">
            <v>Walje, A Richard</v>
          </cell>
        </row>
        <row r="2006">
          <cell r="A2006">
            <v>75228</v>
          </cell>
          <cell r="B2006" t="str">
            <v>Blodgett</v>
          </cell>
          <cell r="C2006" t="str">
            <v>Greg</v>
          </cell>
          <cell r="D2006" t="str">
            <v>Exempt</v>
          </cell>
          <cell r="E2006">
            <v>258</v>
          </cell>
          <cell r="F2006" t="str">
            <v>Enterprise Ops/ EOC</v>
          </cell>
          <cell r="G2006">
            <v>2282</v>
          </cell>
          <cell r="H2006" t="str">
            <v>Supervisor, Enterprise Op</v>
          </cell>
          <cell r="I2006" t="str">
            <v>Supervisor, Enterprise Opns</v>
          </cell>
          <cell r="J2006">
            <v>34485</v>
          </cell>
          <cell r="K2006">
            <v>37206</v>
          </cell>
          <cell r="L2006">
            <v>65155.199999999997</v>
          </cell>
          <cell r="M2006" t="str">
            <v xml:space="preserve">    76550.00</v>
          </cell>
          <cell r="N2006">
            <v>0.24</v>
          </cell>
          <cell r="O2006" t="str">
            <v>Ricardo P Hevia</v>
          </cell>
          <cell r="P2006" t="str">
            <v>Walje, A Richard</v>
          </cell>
        </row>
        <row r="2007">
          <cell r="A2007">
            <v>75230</v>
          </cell>
          <cell r="B2007" t="str">
            <v>Maudlin</v>
          </cell>
          <cell r="C2007" t="str">
            <v>David</v>
          </cell>
          <cell r="D2007" t="str">
            <v>Exempt</v>
          </cell>
          <cell r="E2007">
            <v>676</v>
          </cell>
          <cell r="F2007" t="str">
            <v>ITSST EAI - Integration &amp; Modeling</v>
          </cell>
          <cell r="G2007">
            <v>2177</v>
          </cell>
          <cell r="H2007" t="str">
            <v>Manager, SA&amp;D</v>
          </cell>
          <cell r="I2007" t="str">
            <v>Manager, SA&amp;D</v>
          </cell>
          <cell r="J2007">
            <v>35880</v>
          </cell>
          <cell r="K2007">
            <v>37479</v>
          </cell>
          <cell r="L2007">
            <v>108006</v>
          </cell>
          <cell r="M2007" t="str">
            <v xml:space="preserve">   106850.00</v>
          </cell>
          <cell r="N2007">
            <v>0.3</v>
          </cell>
          <cell r="O2007" t="str">
            <v>Susan de la Vergne</v>
          </cell>
          <cell r="P2007" t="str">
            <v>Walje, A Richard</v>
          </cell>
        </row>
        <row r="2008">
          <cell r="A2008">
            <v>75234</v>
          </cell>
          <cell r="B2008" t="str">
            <v>Dent</v>
          </cell>
          <cell r="C2008" t="str">
            <v>Michael</v>
          </cell>
          <cell r="D2008" t="str">
            <v>Exempt</v>
          </cell>
          <cell r="E2008">
            <v>1327</v>
          </cell>
          <cell r="F2008" t="str">
            <v>Enterprise 390/ Unix Systems</v>
          </cell>
          <cell r="G2008">
            <v>2135</v>
          </cell>
          <cell r="H2008" t="str">
            <v>IT Spclst, DB Adm - Car</v>
          </cell>
          <cell r="I2008" t="str">
            <v>IT Spclst, DB Adm - Car</v>
          </cell>
          <cell r="J2008">
            <v>35898</v>
          </cell>
          <cell r="K2008">
            <v>37298</v>
          </cell>
          <cell r="L2008">
            <v>65815.199999999997</v>
          </cell>
          <cell r="M2008" t="str">
            <v xml:space="preserve">    69400.00</v>
          </cell>
          <cell r="N2008">
            <v>0.24</v>
          </cell>
          <cell r="O2008" t="str">
            <v>Richard D Stehno</v>
          </cell>
          <cell r="P2008" t="str">
            <v>Walje, A Richard</v>
          </cell>
        </row>
        <row r="2009">
          <cell r="A2009">
            <v>75235</v>
          </cell>
          <cell r="B2009" t="str">
            <v>McNeilly</v>
          </cell>
          <cell r="C2009" t="str">
            <v>Charles</v>
          </cell>
          <cell r="D2009" t="str">
            <v>Exempt</v>
          </cell>
          <cell r="E2009">
            <v>128</v>
          </cell>
          <cell r="F2009" t="str">
            <v>PD Technology Strategy &amp; Planning</v>
          </cell>
          <cell r="G2009">
            <v>6013</v>
          </cell>
          <cell r="H2009" t="str">
            <v>Director, Business Analys</v>
          </cell>
          <cell r="I2009" t="str">
            <v>Director, Business Analysis</v>
          </cell>
          <cell r="J2009">
            <v>35907</v>
          </cell>
          <cell r="K2009">
            <v>36927</v>
          </cell>
          <cell r="L2009">
            <v>108158.16</v>
          </cell>
          <cell r="M2009" t="str">
            <v xml:space="preserve">   105700.00</v>
          </cell>
          <cell r="N2009">
            <v>0.4</v>
          </cell>
          <cell r="O2009" t="str">
            <v>Bradley R Williams</v>
          </cell>
          <cell r="P2009" t="str">
            <v>Wright, Matthew</v>
          </cell>
        </row>
        <row r="2010">
          <cell r="A2010">
            <v>75237</v>
          </cell>
          <cell r="B2010" t="str">
            <v>Morrison</v>
          </cell>
          <cell r="C2010" t="str">
            <v>James</v>
          </cell>
          <cell r="D2010" t="str">
            <v>Exempt</v>
          </cell>
          <cell r="E2010">
            <v>77</v>
          </cell>
          <cell r="F2010" t="str">
            <v>Transmission Dispatch</v>
          </cell>
          <cell r="G2010">
            <v>2116</v>
          </cell>
          <cell r="H2010" t="str">
            <v>Dispatcher, Sys - Car</v>
          </cell>
          <cell r="I2010" t="str">
            <v>Grid Opr - Car</v>
          </cell>
          <cell r="J2010">
            <v>35905</v>
          </cell>
          <cell r="K2010">
            <v>36795</v>
          </cell>
          <cell r="L2010">
            <v>69710.16</v>
          </cell>
          <cell r="M2010" t="str">
            <v xml:space="preserve">    73900.00</v>
          </cell>
          <cell r="N2010">
            <v>0.24</v>
          </cell>
          <cell r="O2010" t="str">
            <v>Randy L Smart</v>
          </cell>
          <cell r="P2010" t="str">
            <v>Wright, Matthew</v>
          </cell>
        </row>
        <row r="2011">
          <cell r="A2011">
            <v>75251</v>
          </cell>
          <cell r="B2011" t="str">
            <v>Prentice</v>
          </cell>
          <cell r="C2011" t="str">
            <v>William</v>
          </cell>
          <cell r="D2011" t="str">
            <v>Exempt</v>
          </cell>
          <cell r="E2011">
            <v>1016</v>
          </cell>
          <cell r="F2011" t="str">
            <v>General Counsel</v>
          </cell>
          <cell r="G2011">
            <v>2028</v>
          </cell>
          <cell r="H2011" t="str">
            <v>Attorney - Ld/Sr</v>
          </cell>
          <cell r="I2011" t="str">
            <v>Attorney - Ld/Sr</v>
          </cell>
          <cell r="J2011">
            <v>35912</v>
          </cell>
          <cell r="K2011">
            <v>36708</v>
          </cell>
          <cell r="L2011">
            <v>123662.16</v>
          </cell>
          <cell r="M2011" t="str">
            <v xml:space="preserve">   120650.00</v>
          </cell>
          <cell r="N2011">
            <v>0.4</v>
          </cell>
          <cell r="O2011" t="str">
            <v>Dale G Rasmussen</v>
          </cell>
          <cell r="P2011" t="str">
            <v>Haller, Andrew P</v>
          </cell>
        </row>
        <row r="2012">
          <cell r="A2012">
            <v>75252</v>
          </cell>
          <cell r="B2012" t="str">
            <v>Davies</v>
          </cell>
          <cell r="C2012" t="str">
            <v>Eve</v>
          </cell>
          <cell r="D2012" t="str">
            <v>Exempt</v>
          </cell>
          <cell r="E2012">
            <v>289</v>
          </cell>
          <cell r="F2012" t="str">
            <v>Hydro</v>
          </cell>
          <cell r="G2012">
            <v>1988</v>
          </cell>
          <cell r="H2012" t="str">
            <v>Analyst, Env - Ld/Sr</v>
          </cell>
          <cell r="I2012" t="str">
            <v>Analyst, Env - Ld/Sr</v>
          </cell>
          <cell r="J2012">
            <v>35926</v>
          </cell>
          <cell r="K2012">
            <v>36933</v>
          </cell>
          <cell r="L2012">
            <v>75517.2</v>
          </cell>
          <cell r="M2012" t="str">
            <v xml:space="preserve">    78000.00</v>
          </cell>
          <cell r="N2012">
            <v>0.24</v>
          </cell>
          <cell r="O2012" t="str">
            <v>Jerry A Roppe</v>
          </cell>
          <cell r="P2012" t="str">
            <v>Cunningham, Barry G</v>
          </cell>
        </row>
        <row r="2013">
          <cell r="A2013">
            <v>75256</v>
          </cell>
          <cell r="B2013" t="str">
            <v>Cabe</v>
          </cell>
          <cell r="C2013" t="str">
            <v>Jeremy</v>
          </cell>
          <cell r="D2013" t="str">
            <v>Non-Exempt,Non-Union</v>
          </cell>
          <cell r="E2013">
            <v>258</v>
          </cell>
          <cell r="F2013" t="str">
            <v>Enterprise Ops/ EOC</v>
          </cell>
          <cell r="G2013">
            <v>2152</v>
          </cell>
          <cell r="H2013" t="str">
            <v>IT Spclst, Ent Opns - Ass</v>
          </cell>
          <cell r="I2013" t="str">
            <v>IT Spclst, Ent Opns - Assoc</v>
          </cell>
          <cell r="J2013">
            <v>35387</v>
          </cell>
          <cell r="K2013">
            <v>37812</v>
          </cell>
          <cell r="L2013">
            <v>37260</v>
          </cell>
          <cell r="M2013" t="str">
            <v xml:space="preserve">    38550.00</v>
          </cell>
          <cell r="N2013">
            <v>0.2</v>
          </cell>
          <cell r="O2013" t="str">
            <v>Greg L Blodgett</v>
          </cell>
          <cell r="P2013" t="str">
            <v>Walje, A Richard</v>
          </cell>
        </row>
        <row r="2014">
          <cell r="A2014">
            <v>75265</v>
          </cell>
          <cell r="B2014" t="str">
            <v>Russon</v>
          </cell>
          <cell r="C2014" t="str">
            <v>Jaron</v>
          </cell>
          <cell r="D2014" t="str">
            <v>Non-Exempt,Non-Union</v>
          </cell>
          <cell r="E2014">
            <v>594</v>
          </cell>
          <cell r="F2014" t="str">
            <v>Customer Contact Center - Generalists</v>
          </cell>
          <cell r="G2014">
            <v>4779</v>
          </cell>
          <cell r="H2014" t="str">
            <v>Customer Service Associat</v>
          </cell>
          <cell r="I2014" t="str">
            <v>Customer Service Associate</v>
          </cell>
          <cell r="J2014">
            <v>35916</v>
          </cell>
          <cell r="K2014">
            <v>35916</v>
          </cell>
          <cell r="L2014">
            <v>40665.599999999999</v>
          </cell>
          <cell r="M2014" t="str">
            <v xml:space="preserve">    35089.60</v>
          </cell>
          <cell r="N2014">
            <v>0.08</v>
          </cell>
          <cell r="O2014" t="str">
            <v>Marci L Mahpari</v>
          </cell>
          <cell r="P2014" t="str">
            <v>Wright, Matthew</v>
          </cell>
        </row>
        <row r="2015">
          <cell r="A2015">
            <v>75278</v>
          </cell>
          <cell r="B2015" t="str">
            <v>Carroll</v>
          </cell>
          <cell r="C2015" t="str">
            <v>James</v>
          </cell>
          <cell r="D2015" t="str">
            <v>Exempt</v>
          </cell>
          <cell r="E2015">
            <v>258</v>
          </cell>
          <cell r="F2015" t="str">
            <v>Enterprise Ops/ EOC</v>
          </cell>
          <cell r="G2015">
            <v>2178</v>
          </cell>
          <cell r="H2015" t="str">
            <v>Manager, Enterprise Opns</v>
          </cell>
          <cell r="I2015" t="str">
            <v>Manager, Enterprise Opns</v>
          </cell>
          <cell r="J2015">
            <v>35912</v>
          </cell>
          <cell r="K2015">
            <v>37206</v>
          </cell>
          <cell r="L2015">
            <v>85015.2</v>
          </cell>
          <cell r="M2015" t="str">
            <v xml:space="preserve">    86600.00</v>
          </cell>
          <cell r="N2015">
            <v>0.3</v>
          </cell>
          <cell r="O2015" t="str">
            <v>Ricardo P Hevia</v>
          </cell>
          <cell r="P2015" t="str">
            <v>Walje, A Richard</v>
          </cell>
        </row>
        <row r="2016">
          <cell r="A2016">
            <v>75289</v>
          </cell>
          <cell r="B2016" t="str">
            <v>Hertz</v>
          </cell>
          <cell r="C2016" t="str">
            <v>Gary</v>
          </cell>
          <cell r="D2016" t="str">
            <v>Exempt</v>
          </cell>
          <cell r="E2016">
            <v>264</v>
          </cell>
          <cell r="F2016" t="str">
            <v>PD Customer Service Systems</v>
          </cell>
          <cell r="G2016">
            <v>2150</v>
          </cell>
          <cell r="H2016" t="str">
            <v>IT Spclst, SA&amp;D - Car</v>
          </cell>
          <cell r="I2016" t="str">
            <v>IT Spclst, SA&amp;D - Car</v>
          </cell>
          <cell r="J2016">
            <v>35947</v>
          </cell>
          <cell r="K2016">
            <v>35972</v>
          </cell>
          <cell r="L2016">
            <v>63362.16</v>
          </cell>
          <cell r="M2016" t="str">
            <v xml:space="preserve">    62050.00</v>
          </cell>
          <cell r="N2016">
            <v>0.24</v>
          </cell>
          <cell r="O2016" t="str">
            <v>William T Russell</v>
          </cell>
          <cell r="P2016" t="str">
            <v>Walje, A Richard</v>
          </cell>
        </row>
        <row r="2017">
          <cell r="A2017">
            <v>75292</v>
          </cell>
          <cell r="B2017" t="str">
            <v>Andrews</v>
          </cell>
          <cell r="C2017" t="str">
            <v>David</v>
          </cell>
          <cell r="D2017" t="str">
            <v>Exempt</v>
          </cell>
          <cell r="E2017">
            <v>264</v>
          </cell>
          <cell r="F2017" t="str">
            <v>PD Customer Service Systems</v>
          </cell>
          <cell r="G2017">
            <v>2150</v>
          </cell>
          <cell r="H2017" t="str">
            <v>IT Spclst, SA&amp;D - Car</v>
          </cell>
          <cell r="I2017" t="str">
            <v>IT Spclst, SA&amp;D - Car</v>
          </cell>
          <cell r="J2017">
            <v>34498</v>
          </cell>
          <cell r="K2017">
            <v>35972</v>
          </cell>
          <cell r="L2017">
            <v>70020</v>
          </cell>
          <cell r="M2017" t="str">
            <v xml:space="preserve">    62050.00</v>
          </cell>
          <cell r="N2017">
            <v>0.24</v>
          </cell>
          <cell r="O2017" t="str">
            <v>Kenneth A Meneley</v>
          </cell>
          <cell r="P2017" t="str">
            <v>Walje, A Richard</v>
          </cell>
        </row>
        <row r="2018">
          <cell r="A2018">
            <v>75299</v>
          </cell>
          <cell r="B2018" t="str">
            <v>Helle</v>
          </cell>
          <cell r="C2018" t="str">
            <v>Robert</v>
          </cell>
          <cell r="D2018" t="str">
            <v>Exempt</v>
          </cell>
          <cell r="E2018">
            <v>526</v>
          </cell>
          <cell r="F2018" t="str">
            <v>Business Planning &amp; Strategy Analysis</v>
          </cell>
          <cell r="G2018">
            <v>7551</v>
          </cell>
          <cell r="H2018" t="str">
            <v>Cnslt, Plng/Fincl Anly -</v>
          </cell>
          <cell r="I2018" t="str">
            <v>Cnslt, Plng/Fincl Anly - Ld/Sr</v>
          </cell>
          <cell r="J2018">
            <v>27603</v>
          </cell>
          <cell r="K2018">
            <v>37155</v>
          </cell>
          <cell r="L2018">
            <v>83197.2</v>
          </cell>
          <cell r="M2018" t="str">
            <v xml:space="preserve">    90200.00</v>
          </cell>
          <cell r="N2018">
            <v>0.24</v>
          </cell>
          <cell r="O2018" t="str">
            <v>Michael J DeWolf</v>
          </cell>
          <cell r="P2018" t="str">
            <v>MacRitchie, Andy</v>
          </cell>
        </row>
        <row r="2019">
          <cell r="A2019">
            <v>75300</v>
          </cell>
          <cell r="B2019" t="str">
            <v>Nay</v>
          </cell>
          <cell r="C2019" t="str">
            <v>Saroeun</v>
          </cell>
          <cell r="D2019" t="str">
            <v>Exempt</v>
          </cell>
          <cell r="E2019">
            <v>878</v>
          </cell>
          <cell r="F2019" t="str">
            <v>Mainframe</v>
          </cell>
          <cell r="G2019">
            <v>2144</v>
          </cell>
          <cell r="H2019" t="str">
            <v>IT Spclst, Opr Sys - Car</v>
          </cell>
          <cell r="I2019" t="str">
            <v>IT Spclst, Opr Sys - Car</v>
          </cell>
          <cell r="J2019">
            <v>32295</v>
          </cell>
          <cell r="K2019">
            <v>35972</v>
          </cell>
          <cell r="L2019">
            <v>65225.04</v>
          </cell>
          <cell r="M2019" t="str">
            <v xml:space="preserve">    65550.00</v>
          </cell>
          <cell r="N2019">
            <v>0.24</v>
          </cell>
          <cell r="O2019" t="str">
            <v>Peter T Jefferies</v>
          </cell>
          <cell r="P2019" t="str">
            <v>Walje, A Richard</v>
          </cell>
        </row>
        <row r="2020">
          <cell r="A2020">
            <v>75302</v>
          </cell>
          <cell r="B2020" t="str">
            <v>Ross</v>
          </cell>
          <cell r="C2020" t="str">
            <v>Norman</v>
          </cell>
          <cell r="D2020" t="str">
            <v>Exempt</v>
          </cell>
          <cell r="E2020">
            <v>1002</v>
          </cell>
          <cell r="F2020" t="str">
            <v>CBS Finance Center</v>
          </cell>
          <cell r="G2020">
            <v>2179</v>
          </cell>
          <cell r="H2020" t="str">
            <v>Manager, Tax</v>
          </cell>
          <cell r="I2020" t="str">
            <v>Tax Mgr - Property &amp; Revenue</v>
          </cell>
          <cell r="J2020">
            <v>31903</v>
          </cell>
          <cell r="K2020">
            <v>35977</v>
          </cell>
          <cell r="L2020">
            <v>100620</v>
          </cell>
          <cell r="M2020" t="str">
            <v xml:space="preserve">    97000.00</v>
          </cell>
          <cell r="N2020">
            <v>0.3</v>
          </cell>
          <cell r="O2020" t="str">
            <v>Kathryn C Hymas</v>
          </cell>
          <cell r="P2020" t="str">
            <v>MacRitchie, Andy</v>
          </cell>
        </row>
        <row r="2021">
          <cell r="A2021">
            <v>75304</v>
          </cell>
          <cell r="B2021" t="str">
            <v>Martini</v>
          </cell>
          <cell r="C2021" t="str">
            <v>Elke</v>
          </cell>
          <cell r="D2021" t="str">
            <v>Exempt</v>
          </cell>
          <cell r="E2021">
            <v>1021</v>
          </cell>
          <cell r="F2021" t="str">
            <v>Major Issues Program</v>
          </cell>
          <cell r="G2021">
            <v>2235</v>
          </cell>
          <cell r="H2021" t="str">
            <v>Proj Mgr - Car</v>
          </cell>
          <cell r="I2021" t="str">
            <v>Temp Pos Proj Mgr - Car</v>
          </cell>
          <cell r="J2021">
            <v>35926</v>
          </cell>
          <cell r="K2021">
            <v>37196</v>
          </cell>
          <cell r="L2021">
            <v>75348</v>
          </cell>
          <cell r="M2021" t="str">
            <v xml:space="preserve">    76600.00</v>
          </cell>
          <cell r="N2021">
            <v>0.24</v>
          </cell>
          <cell r="O2021" t="str">
            <v>William R Edmonds</v>
          </cell>
          <cell r="P2021" t="str">
            <v>MacRitchie, Andy</v>
          </cell>
        </row>
        <row r="2022">
          <cell r="A2022">
            <v>75305</v>
          </cell>
          <cell r="B2022" t="str">
            <v>Davis</v>
          </cell>
          <cell r="C2022" t="str">
            <v>Jann</v>
          </cell>
          <cell r="D2022" t="str">
            <v>Exempt</v>
          </cell>
          <cell r="E2022">
            <v>1053</v>
          </cell>
          <cell r="F2022" t="str">
            <v>System Development</v>
          </cell>
          <cell r="G2022">
            <v>2090</v>
          </cell>
          <cell r="H2022" t="str">
            <v>Director, Engrg/Env</v>
          </cell>
          <cell r="I2022" t="str">
            <v>Director, Engrg/Env</v>
          </cell>
          <cell r="J2022">
            <v>33154</v>
          </cell>
          <cell r="K2022">
            <v>37813</v>
          </cell>
          <cell r="L2022">
            <v>110262</v>
          </cell>
          <cell r="M2022" t="str">
            <v xml:space="preserve">   114850.00</v>
          </cell>
          <cell r="N2022">
            <v>0.4</v>
          </cell>
          <cell r="O2022" t="str">
            <v>William A Cunningham</v>
          </cell>
          <cell r="P2022" t="str">
            <v>Wright, Matthew</v>
          </cell>
        </row>
        <row r="2023">
          <cell r="A2023">
            <v>75315</v>
          </cell>
          <cell r="B2023" t="str">
            <v>Hernandez</v>
          </cell>
          <cell r="C2023" t="str">
            <v>Tomi</v>
          </cell>
          <cell r="D2023" t="str">
            <v>Non-Exempt,Non-Union</v>
          </cell>
          <cell r="E2023">
            <v>258</v>
          </cell>
          <cell r="F2023" t="str">
            <v>Enterprise Ops/ EOC</v>
          </cell>
          <cell r="G2023">
            <v>2153</v>
          </cell>
          <cell r="H2023" t="str">
            <v>IT Spclst, Ent Opns - Car</v>
          </cell>
          <cell r="I2023" t="str">
            <v>IT Spclst, Ent Opns - Car</v>
          </cell>
          <cell r="J2023">
            <v>35926</v>
          </cell>
          <cell r="K2023">
            <v>37206</v>
          </cell>
          <cell r="L2023">
            <v>48695.040000000001</v>
          </cell>
          <cell r="M2023" t="str">
            <v xml:space="preserve">    50150.00</v>
          </cell>
          <cell r="N2023">
            <v>0.2</v>
          </cell>
          <cell r="O2023" t="str">
            <v>Greg L Blodgett</v>
          </cell>
          <cell r="P2023" t="str">
            <v>Walje, A Richard</v>
          </cell>
        </row>
        <row r="2024">
          <cell r="A2024">
            <v>75322</v>
          </cell>
          <cell r="B2024" t="str">
            <v>Taplin</v>
          </cell>
          <cell r="C2024" t="str">
            <v>Tina</v>
          </cell>
          <cell r="D2024" t="str">
            <v>Non-Exempt,Non-Union</v>
          </cell>
          <cell r="E2024">
            <v>322</v>
          </cell>
          <cell r="F2024" t="str">
            <v>Portland Wyoming Control Center</v>
          </cell>
          <cell r="G2024">
            <v>2020</v>
          </cell>
          <cell r="H2024" t="str">
            <v>Assistant, Group/Indv</v>
          </cell>
          <cell r="I2024" t="str">
            <v>Assistant, Group/Indv</v>
          </cell>
          <cell r="J2024">
            <v>25272</v>
          </cell>
          <cell r="K2024">
            <v>35972</v>
          </cell>
          <cell r="L2024">
            <v>38667.120000000003</v>
          </cell>
          <cell r="M2024" t="str">
            <v xml:space="preserve">    36500.00</v>
          </cell>
          <cell r="N2024">
            <v>0.2</v>
          </cell>
          <cell r="O2024" t="str">
            <v>Neil E Mortenson</v>
          </cell>
          <cell r="P2024" t="str">
            <v>Wright, Matthew</v>
          </cell>
        </row>
        <row r="2025">
          <cell r="A2025">
            <v>75332</v>
          </cell>
          <cell r="B2025" t="str">
            <v>Cox</v>
          </cell>
          <cell r="C2025" t="str">
            <v>Jim</v>
          </cell>
          <cell r="D2025" t="str">
            <v>Exempt</v>
          </cell>
          <cell r="E2025">
            <v>82</v>
          </cell>
          <cell r="F2025" t="str">
            <v>Generation Labor Relations</v>
          </cell>
          <cell r="G2025">
            <v>2095</v>
          </cell>
          <cell r="H2025" t="str">
            <v>Director, Lbr/Emp Rltns</v>
          </cell>
          <cell r="I2025" t="str">
            <v>Director, Lbr/Emp Rltns</v>
          </cell>
          <cell r="J2025">
            <v>35933</v>
          </cell>
          <cell r="K2025">
            <v>36733</v>
          </cell>
          <cell r="L2025">
            <v>117687.12</v>
          </cell>
          <cell r="M2025" t="str">
            <v xml:space="preserve">   129000.00</v>
          </cell>
          <cell r="N2025">
            <v>0.4</v>
          </cell>
          <cell r="O2025" t="str">
            <v>Fred Horvath</v>
          </cell>
          <cell r="P2025" t="str">
            <v>Pittman, Michael J</v>
          </cell>
        </row>
        <row r="2026">
          <cell r="A2026">
            <v>75335</v>
          </cell>
          <cell r="B2026" t="str">
            <v>Henderson</v>
          </cell>
          <cell r="C2026" t="str">
            <v>Carrie</v>
          </cell>
          <cell r="D2026" t="str">
            <v>Exempt</v>
          </cell>
          <cell r="E2026">
            <v>1002</v>
          </cell>
          <cell r="F2026" t="str">
            <v>CBS Finance Center</v>
          </cell>
          <cell r="G2026">
            <v>8995</v>
          </cell>
          <cell r="H2026" t="str">
            <v>Cnslt, Quality Mgmt - Car</v>
          </cell>
          <cell r="I2026" t="str">
            <v>Cnslt, Quality Mgmt - Car</v>
          </cell>
          <cell r="J2026">
            <v>35947</v>
          </cell>
          <cell r="K2026">
            <v>37966</v>
          </cell>
          <cell r="L2026">
            <v>72063.12</v>
          </cell>
          <cell r="M2026" t="str">
            <v xml:space="preserve">    72500.00</v>
          </cell>
          <cell r="N2026">
            <v>0.24</v>
          </cell>
          <cell r="O2026" t="str">
            <v>Dennis M Pruchniewski</v>
          </cell>
          <cell r="P2026" t="str">
            <v>Walje, A Richard</v>
          </cell>
        </row>
        <row r="2027">
          <cell r="A2027">
            <v>75338</v>
          </cell>
          <cell r="B2027" t="str">
            <v>Sherman</v>
          </cell>
          <cell r="C2027" t="str">
            <v>John</v>
          </cell>
          <cell r="D2027" t="str">
            <v>Exempt</v>
          </cell>
          <cell r="E2027">
            <v>655</v>
          </cell>
          <cell r="F2027" t="str">
            <v>Wyodak Planning and Support</v>
          </cell>
          <cell r="G2027">
            <v>5692</v>
          </cell>
          <cell r="H2027" t="str">
            <v>Supervisor, Plant Operati</v>
          </cell>
          <cell r="I2027" t="str">
            <v>Supervisor, Plant Operations</v>
          </cell>
          <cell r="J2027">
            <v>28110</v>
          </cell>
          <cell r="K2027">
            <v>36795</v>
          </cell>
          <cell r="L2027">
            <v>78617.039999999994</v>
          </cell>
          <cell r="M2027" t="str">
            <v xml:space="preserve">    78700.00</v>
          </cell>
          <cell r="N2027">
            <v>0.24</v>
          </cell>
          <cell r="O2027" t="str">
            <v>Glenn A Fosher</v>
          </cell>
          <cell r="P2027" t="str">
            <v>Cunningham, Barry G</v>
          </cell>
        </row>
        <row r="2028">
          <cell r="A2028">
            <v>75345</v>
          </cell>
          <cell r="B2028" t="str">
            <v>Mann</v>
          </cell>
          <cell r="C2028" t="str">
            <v>Aileen</v>
          </cell>
          <cell r="D2028" t="str">
            <v>Exempt</v>
          </cell>
          <cell r="E2028">
            <v>1088</v>
          </cell>
          <cell r="F2028" t="str">
            <v>C&amp;T Back Office</v>
          </cell>
          <cell r="G2028">
            <v>7544</v>
          </cell>
          <cell r="H2028" t="str">
            <v>Analyst, Fin/Actng - Ld/S</v>
          </cell>
          <cell r="I2028" t="str">
            <v>Analyst, Fin/Actng - Ld/Sr</v>
          </cell>
          <cell r="J2028">
            <v>33464</v>
          </cell>
          <cell r="K2028">
            <v>37494</v>
          </cell>
          <cell r="L2028">
            <v>60165.120000000003</v>
          </cell>
          <cell r="M2028" t="str">
            <v xml:space="preserve">    66150.00</v>
          </cell>
          <cell r="N2028">
            <v>0.24</v>
          </cell>
          <cell r="O2028" t="str">
            <v>Robert S McAdams</v>
          </cell>
          <cell r="P2028" t="str">
            <v>Watters, Stan K</v>
          </cell>
        </row>
        <row r="2029">
          <cell r="A2029">
            <v>75347</v>
          </cell>
          <cell r="B2029" t="str">
            <v>Martell</v>
          </cell>
          <cell r="C2029" t="str">
            <v>Julie</v>
          </cell>
          <cell r="D2029" t="str">
            <v>Non-Exempt,Non-Union</v>
          </cell>
          <cell r="E2029">
            <v>1006</v>
          </cell>
          <cell r="F2029" t="str">
            <v>CSC Accounts Payable</v>
          </cell>
          <cell r="G2029">
            <v>1961</v>
          </cell>
          <cell r="H2029" t="str">
            <v>Actng Spclst - Ld/Sr</v>
          </cell>
          <cell r="I2029" t="str">
            <v>Actng Spclst - Ld/Sr</v>
          </cell>
          <cell r="J2029">
            <v>34316</v>
          </cell>
          <cell r="K2029">
            <v>35972</v>
          </cell>
          <cell r="L2029">
            <v>37859.040000000001</v>
          </cell>
          <cell r="M2029" t="str">
            <v xml:space="preserve">    39300.00</v>
          </cell>
          <cell r="N2029">
            <v>0.2</v>
          </cell>
          <cell r="O2029" t="str">
            <v>Nancy M Herman</v>
          </cell>
          <cell r="P2029" t="str">
            <v>MacRitchie, Andy</v>
          </cell>
        </row>
        <row r="2030">
          <cell r="A2030">
            <v>75348</v>
          </cell>
          <cell r="B2030" t="str">
            <v>Timmen</v>
          </cell>
          <cell r="C2030" t="str">
            <v>Sheilla</v>
          </cell>
          <cell r="D2030" t="str">
            <v>Non-Exempt,Non-Union</v>
          </cell>
          <cell r="E2030">
            <v>1006</v>
          </cell>
          <cell r="F2030" t="str">
            <v>CSC Accounts Payable</v>
          </cell>
          <cell r="G2030">
            <v>1961</v>
          </cell>
          <cell r="H2030" t="str">
            <v>Actng Spclst - Ld/Sr</v>
          </cell>
          <cell r="I2030" t="str">
            <v>Actng Spclst - Ld/Sr</v>
          </cell>
          <cell r="J2030">
            <v>30116</v>
          </cell>
          <cell r="K2030">
            <v>35972</v>
          </cell>
          <cell r="L2030">
            <v>37024.080000000002</v>
          </cell>
          <cell r="M2030" t="str">
            <v xml:space="preserve">    39300.00</v>
          </cell>
          <cell r="N2030">
            <v>0.2</v>
          </cell>
          <cell r="O2030" t="str">
            <v>Nancy M Herman</v>
          </cell>
          <cell r="P2030" t="str">
            <v>MacRitchie, Andy</v>
          </cell>
        </row>
        <row r="2031">
          <cell r="A2031">
            <v>75363</v>
          </cell>
          <cell r="B2031" t="str">
            <v>Rice</v>
          </cell>
          <cell r="C2031" t="str">
            <v>Geoffrey</v>
          </cell>
          <cell r="D2031" t="str">
            <v>Exempt</v>
          </cell>
          <cell r="E2031">
            <v>264</v>
          </cell>
          <cell r="F2031" t="str">
            <v>PD Customer Service Systems</v>
          </cell>
          <cell r="G2031">
            <v>2133</v>
          </cell>
          <cell r="H2031" t="str">
            <v>IT Spclst, CS Gen - Ld/Sr</v>
          </cell>
          <cell r="I2031" t="str">
            <v>IT Spclst, CS Gen - Ld/Sr</v>
          </cell>
          <cell r="J2031">
            <v>35954</v>
          </cell>
          <cell r="K2031">
            <v>35972</v>
          </cell>
          <cell r="L2031">
            <v>79966.080000000002</v>
          </cell>
          <cell r="M2031" t="str">
            <v xml:space="preserve">    85250.00</v>
          </cell>
          <cell r="N2031">
            <v>0.24</v>
          </cell>
          <cell r="O2031" t="str">
            <v>William T Russell</v>
          </cell>
          <cell r="P2031" t="str">
            <v>Walje, A Richard</v>
          </cell>
        </row>
        <row r="2032">
          <cell r="A2032">
            <v>75375</v>
          </cell>
          <cell r="B2032" t="str">
            <v>Geertsen</v>
          </cell>
          <cell r="C2032" t="str">
            <v>Benjamin</v>
          </cell>
          <cell r="D2032" t="str">
            <v>Exempt</v>
          </cell>
          <cell r="E2032">
            <v>1301</v>
          </cell>
          <cell r="F2032" t="str">
            <v>CFO - Risk Mgmt</v>
          </cell>
          <cell r="G2032">
            <v>7467</v>
          </cell>
          <cell r="H2032" t="str">
            <v>Analyst, Credit - Assoc</v>
          </cell>
          <cell r="I2032" t="str">
            <v>Analyst, Credit - Assoc</v>
          </cell>
          <cell r="J2032">
            <v>35947</v>
          </cell>
          <cell r="K2032">
            <v>38188</v>
          </cell>
          <cell r="L2032">
            <v>45000</v>
          </cell>
          <cell r="M2032" t="str">
            <v xml:space="preserve">    46950.00</v>
          </cell>
          <cell r="N2032">
            <v>0.2</v>
          </cell>
          <cell r="O2032" t="str">
            <v>Glenn L Brooks</v>
          </cell>
          <cell r="P2032" t="str">
            <v>Klein, Robert A</v>
          </cell>
        </row>
        <row r="2033">
          <cell r="A2033">
            <v>75380</v>
          </cell>
          <cell r="B2033" t="str">
            <v>Vandehey</v>
          </cell>
          <cell r="C2033" t="str">
            <v>David</v>
          </cell>
          <cell r="D2033" t="str">
            <v>Exempt</v>
          </cell>
          <cell r="E2033">
            <v>269</v>
          </cell>
          <cell r="F2033" t="str">
            <v>CBS Asset &amp; Cost Recovery Acctg</v>
          </cell>
          <cell r="G2033">
            <v>7553</v>
          </cell>
          <cell r="H2033" t="str">
            <v>Manager, Fin/Actng</v>
          </cell>
          <cell r="I2033" t="str">
            <v>Manager, Fin/Actng</v>
          </cell>
          <cell r="J2033">
            <v>35961</v>
          </cell>
          <cell r="K2033">
            <v>37196</v>
          </cell>
          <cell r="L2033">
            <v>87056.16</v>
          </cell>
          <cell r="M2033" t="str">
            <v xml:space="preserve">    86050.00</v>
          </cell>
          <cell r="N2033">
            <v>0.3</v>
          </cell>
          <cell r="O2033" t="str">
            <v>Mark J Ward</v>
          </cell>
          <cell r="P2033" t="str">
            <v>MacRitchie, Andy</v>
          </cell>
        </row>
        <row r="2034">
          <cell r="A2034">
            <v>75387</v>
          </cell>
          <cell r="B2034" t="str">
            <v>Meier</v>
          </cell>
          <cell r="C2034" t="str">
            <v>Sharri</v>
          </cell>
          <cell r="D2034" t="str">
            <v>Non-Exempt,Non-Union</v>
          </cell>
          <cell r="E2034">
            <v>594</v>
          </cell>
          <cell r="F2034" t="str">
            <v>Customer Contact Center - Generalists</v>
          </cell>
          <cell r="G2034">
            <v>4777</v>
          </cell>
          <cell r="H2034" t="str">
            <v>Customer Service Associat</v>
          </cell>
          <cell r="I2034" t="str">
            <v>Customer Service Associate</v>
          </cell>
          <cell r="J2034">
            <v>35947</v>
          </cell>
          <cell r="K2034">
            <v>37732</v>
          </cell>
          <cell r="L2034">
            <v>32719.68</v>
          </cell>
          <cell r="M2034" t="str">
            <v xml:space="preserve">    30513.60</v>
          </cell>
          <cell r="N2034">
            <v>0.08</v>
          </cell>
          <cell r="O2034" t="str">
            <v>Eric A Lehman</v>
          </cell>
          <cell r="P2034" t="str">
            <v>Wright, Matthew</v>
          </cell>
        </row>
        <row r="2035">
          <cell r="A2035">
            <v>75391</v>
          </cell>
          <cell r="B2035" t="str">
            <v>Umberger</v>
          </cell>
          <cell r="C2035" t="str">
            <v>Helen</v>
          </cell>
          <cell r="D2035" t="str">
            <v>Exempt</v>
          </cell>
          <cell r="E2035">
            <v>676</v>
          </cell>
          <cell r="F2035" t="str">
            <v>ITSST EAI - Integration &amp; Modeling</v>
          </cell>
          <cell r="G2035">
            <v>2133</v>
          </cell>
          <cell r="H2035" t="str">
            <v>IT Spclst, CS Gen - Ld/Sr</v>
          </cell>
          <cell r="I2035" t="str">
            <v>IT Spclst, CS Gen - Ld/Sr</v>
          </cell>
          <cell r="J2035">
            <v>35961</v>
          </cell>
          <cell r="K2035">
            <v>37221</v>
          </cell>
          <cell r="L2035">
            <v>86520</v>
          </cell>
          <cell r="M2035" t="str">
            <v xml:space="preserve">    85250.00</v>
          </cell>
          <cell r="N2035">
            <v>0.24</v>
          </cell>
          <cell r="O2035" t="str">
            <v>David E Maudlin</v>
          </cell>
          <cell r="P2035" t="str">
            <v>Walje, A Richard</v>
          </cell>
        </row>
        <row r="2036">
          <cell r="A2036">
            <v>75396</v>
          </cell>
          <cell r="B2036" t="str">
            <v>Waller</v>
          </cell>
          <cell r="C2036" t="str">
            <v>Robert</v>
          </cell>
          <cell r="D2036" t="str">
            <v>Non-Exempt,Non-Union</v>
          </cell>
          <cell r="E2036">
            <v>594</v>
          </cell>
          <cell r="F2036" t="str">
            <v>Customer Contact Center - Generalists</v>
          </cell>
          <cell r="G2036">
            <v>4779</v>
          </cell>
          <cell r="H2036" t="str">
            <v>Customer Service Associat</v>
          </cell>
          <cell r="I2036" t="str">
            <v>Customer Service Associate</v>
          </cell>
          <cell r="J2036">
            <v>35954</v>
          </cell>
          <cell r="K2036">
            <v>35954</v>
          </cell>
          <cell r="L2036">
            <v>40665.599999999999</v>
          </cell>
          <cell r="M2036" t="str">
            <v xml:space="preserve">    35089.60</v>
          </cell>
          <cell r="N2036">
            <v>0.08</v>
          </cell>
          <cell r="O2036" t="str">
            <v>Geneece K MacKay</v>
          </cell>
          <cell r="P2036" t="str">
            <v>Wright, Matthew</v>
          </cell>
        </row>
        <row r="2037">
          <cell r="A2037">
            <v>75400</v>
          </cell>
          <cell r="B2037" t="str">
            <v>Lanners</v>
          </cell>
          <cell r="C2037" t="str">
            <v>Marcia</v>
          </cell>
          <cell r="D2037" t="str">
            <v>Exempt</v>
          </cell>
          <cell r="E2037">
            <v>269</v>
          </cell>
          <cell r="F2037" t="str">
            <v>CBS Asset &amp; Cost Recovery Acctg</v>
          </cell>
          <cell r="G2037">
            <v>1955</v>
          </cell>
          <cell r="H2037" t="str">
            <v>Accountant, Gen - Ld/Sr</v>
          </cell>
          <cell r="I2037" t="str">
            <v>Accountant, Gen - Ld/Sr</v>
          </cell>
          <cell r="J2037">
            <v>30753</v>
          </cell>
          <cell r="K2037">
            <v>36011</v>
          </cell>
          <cell r="L2037">
            <v>65318.16</v>
          </cell>
          <cell r="M2037" t="str">
            <v xml:space="preserve">    66150.00</v>
          </cell>
          <cell r="N2037">
            <v>0.24</v>
          </cell>
          <cell r="O2037" t="str">
            <v>Dean M Wirick</v>
          </cell>
          <cell r="P2037" t="str">
            <v>MacRitchie, Andy</v>
          </cell>
        </row>
        <row r="2038">
          <cell r="A2038">
            <v>75402</v>
          </cell>
          <cell r="B2038" t="str">
            <v>Holtan</v>
          </cell>
          <cell r="C2038" t="str">
            <v>Kenneth</v>
          </cell>
          <cell r="D2038" t="str">
            <v>Exempt</v>
          </cell>
          <cell r="E2038">
            <v>269</v>
          </cell>
          <cell r="F2038" t="str">
            <v>CBS Asset &amp; Cost Recovery Acctg</v>
          </cell>
          <cell r="G2038">
            <v>1954</v>
          </cell>
          <cell r="H2038" t="str">
            <v>Accountant, Gen - Car</v>
          </cell>
          <cell r="I2038" t="str">
            <v>Accountant, Gen - Car</v>
          </cell>
          <cell r="J2038">
            <v>35968</v>
          </cell>
          <cell r="K2038">
            <v>35972</v>
          </cell>
          <cell r="L2038">
            <v>55669.2</v>
          </cell>
          <cell r="M2038" t="str">
            <v xml:space="preserve">    54250.00</v>
          </cell>
          <cell r="N2038">
            <v>0.2</v>
          </cell>
          <cell r="O2038" t="str">
            <v>Dean M Wirick</v>
          </cell>
          <cell r="P2038" t="str">
            <v>MacRitchie, Andy</v>
          </cell>
        </row>
        <row r="2039">
          <cell r="A2039">
            <v>75403</v>
          </cell>
          <cell r="B2039" t="str">
            <v>Thomas</v>
          </cell>
          <cell r="C2039" t="str">
            <v>Duane</v>
          </cell>
          <cell r="D2039" t="str">
            <v>Exempt</v>
          </cell>
          <cell r="E2039">
            <v>269</v>
          </cell>
          <cell r="F2039" t="str">
            <v>CBS Asset &amp; Cost Recovery Acctg</v>
          </cell>
          <cell r="G2039">
            <v>1955</v>
          </cell>
          <cell r="H2039" t="str">
            <v>Accountant, Gen - Ld/Sr</v>
          </cell>
          <cell r="I2039" t="str">
            <v>Accountant, Gen - Ld/Sr</v>
          </cell>
          <cell r="J2039">
            <v>29327</v>
          </cell>
          <cell r="K2039">
            <v>37298</v>
          </cell>
          <cell r="L2039">
            <v>60506.16</v>
          </cell>
          <cell r="M2039" t="str">
            <v xml:space="preserve">    66150.00</v>
          </cell>
          <cell r="N2039">
            <v>0.24</v>
          </cell>
          <cell r="O2039" t="str">
            <v>Dean M Wirick</v>
          </cell>
          <cell r="P2039" t="str">
            <v>MacRitchie, Andy</v>
          </cell>
        </row>
        <row r="2040">
          <cell r="A2040">
            <v>75406</v>
          </cell>
          <cell r="B2040" t="str">
            <v>Jones</v>
          </cell>
          <cell r="C2040" t="str">
            <v>Mona</v>
          </cell>
          <cell r="D2040" t="str">
            <v>Non-Exempt,Non-Union</v>
          </cell>
          <cell r="E2040">
            <v>951</v>
          </cell>
          <cell r="F2040" t="str">
            <v>CSC Card Administration</v>
          </cell>
          <cell r="G2040">
            <v>1961</v>
          </cell>
          <cell r="H2040" t="str">
            <v>Actng Spclst - Ld/Sr</v>
          </cell>
          <cell r="I2040" t="str">
            <v>Actng Spclst - Ld/Sr</v>
          </cell>
          <cell r="J2040">
            <v>35970</v>
          </cell>
          <cell r="K2040">
            <v>35972</v>
          </cell>
          <cell r="L2040">
            <v>36646.080000000002</v>
          </cell>
          <cell r="M2040" t="str">
            <v xml:space="preserve">    39300.00</v>
          </cell>
          <cell r="N2040">
            <v>0.2</v>
          </cell>
          <cell r="O2040" t="str">
            <v>Chris J Cochran</v>
          </cell>
          <cell r="P2040" t="str">
            <v>MacRitchie, Andy</v>
          </cell>
        </row>
        <row r="2041">
          <cell r="A2041">
            <v>75411</v>
          </cell>
          <cell r="B2041" t="str">
            <v>Jefferies</v>
          </cell>
          <cell r="C2041" t="str">
            <v>Peter</v>
          </cell>
          <cell r="D2041" t="str">
            <v>Exempt</v>
          </cell>
          <cell r="E2041">
            <v>878</v>
          </cell>
          <cell r="F2041" t="str">
            <v>Mainframe</v>
          </cell>
          <cell r="G2041">
            <v>5211</v>
          </cell>
          <cell r="H2041" t="str">
            <v>Supervisor, Systems Engin</v>
          </cell>
          <cell r="I2041" t="str">
            <v>Supervisor, Systems Engineering</v>
          </cell>
          <cell r="J2041">
            <v>35972</v>
          </cell>
          <cell r="K2041">
            <v>37798</v>
          </cell>
          <cell r="L2041">
            <v>84546</v>
          </cell>
          <cell r="M2041" t="str">
            <v xml:space="preserve">    88550.00</v>
          </cell>
          <cell r="N2041">
            <v>0.24</v>
          </cell>
          <cell r="O2041" t="str">
            <v>Steven C Underwood</v>
          </cell>
          <cell r="P2041" t="str">
            <v>Walje, A Richard</v>
          </cell>
        </row>
        <row r="2042">
          <cell r="A2042">
            <v>75414</v>
          </cell>
          <cell r="B2042" t="str">
            <v>Strom</v>
          </cell>
          <cell r="C2042" t="str">
            <v>David</v>
          </cell>
          <cell r="D2042" t="str">
            <v>Exempt</v>
          </cell>
          <cell r="E2042">
            <v>257</v>
          </cell>
          <cell r="F2042" t="str">
            <v>Enterprise Sys, Mgt/ Admin</v>
          </cell>
          <cell r="G2042">
            <v>2057</v>
          </cell>
          <cell r="H2042" t="str">
            <v>Cnslt, Sys - Ld/Sr</v>
          </cell>
          <cell r="I2042" t="str">
            <v>Cnslt, Sys - Ld/Sr</v>
          </cell>
          <cell r="J2042">
            <v>35975</v>
          </cell>
          <cell r="K2042">
            <v>37267</v>
          </cell>
          <cell r="L2042">
            <v>96273.12</v>
          </cell>
          <cell r="M2042" t="str">
            <v xml:space="preserve">    95000.00</v>
          </cell>
          <cell r="N2042">
            <v>0.3</v>
          </cell>
          <cell r="O2042" t="str">
            <v>Terry K Payne</v>
          </cell>
          <cell r="P2042" t="str">
            <v>Walje, A Richard</v>
          </cell>
        </row>
        <row r="2043">
          <cell r="A2043">
            <v>75428</v>
          </cell>
          <cell r="B2043" t="str">
            <v>Johnson</v>
          </cell>
          <cell r="C2043" t="str">
            <v>Kenneth</v>
          </cell>
          <cell r="D2043" t="str">
            <v>Exempt</v>
          </cell>
          <cell r="E2043">
            <v>676</v>
          </cell>
          <cell r="F2043" t="str">
            <v>ITSST EAI - Integration &amp; Modeling</v>
          </cell>
          <cell r="G2043">
            <v>2133</v>
          </cell>
          <cell r="H2043" t="str">
            <v>IT Spclst, CS Gen - Ld/Sr</v>
          </cell>
          <cell r="I2043" t="str">
            <v>IT Spclst, CS Gen - Ld/Sr</v>
          </cell>
          <cell r="J2043">
            <v>35975</v>
          </cell>
          <cell r="K2043">
            <v>37221</v>
          </cell>
          <cell r="L2043">
            <v>87926.16</v>
          </cell>
          <cell r="M2043" t="str">
            <v xml:space="preserve">    85250.00</v>
          </cell>
          <cell r="N2043">
            <v>0.24</v>
          </cell>
          <cell r="O2043" t="str">
            <v>David E Maudlin</v>
          </cell>
          <cell r="P2043" t="str">
            <v>Walje, A Richard</v>
          </cell>
        </row>
        <row r="2044">
          <cell r="A2044">
            <v>75431</v>
          </cell>
          <cell r="B2044" t="str">
            <v>Do</v>
          </cell>
          <cell r="C2044" t="str">
            <v>Bich-Nuong</v>
          </cell>
          <cell r="D2044" t="str">
            <v>Non-Exempt,Non-Union</v>
          </cell>
          <cell r="E2044">
            <v>1006</v>
          </cell>
          <cell r="F2044" t="str">
            <v>CSC Accounts Payable</v>
          </cell>
          <cell r="G2044">
            <v>1961</v>
          </cell>
          <cell r="H2044" t="str">
            <v>Actng Spclst - Ld/Sr</v>
          </cell>
          <cell r="I2044" t="str">
            <v>Actng Spclst - Ld/Sr</v>
          </cell>
          <cell r="J2044">
            <v>35970</v>
          </cell>
          <cell r="K2044">
            <v>37855</v>
          </cell>
          <cell r="L2044">
            <v>35535.120000000003</v>
          </cell>
          <cell r="M2044" t="str">
            <v xml:space="preserve">    39300.00</v>
          </cell>
          <cell r="N2044">
            <v>0.2</v>
          </cell>
          <cell r="O2044" t="str">
            <v>Nancy M Herman</v>
          </cell>
          <cell r="P2044" t="str">
            <v>MacRitchie, Andy</v>
          </cell>
        </row>
        <row r="2045">
          <cell r="A2045">
            <v>75436</v>
          </cell>
          <cell r="B2045" t="str">
            <v>Zoller</v>
          </cell>
          <cell r="C2045" t="str">
            <v>Shelley</v>
          </cell>
          <cell r="D2045" t="str">
            <v>Non-Exempt,Non-Union</v>
          </cell>
          <cell r="E2045">
            <v>164</v>
          </cell>
          <cell r="F2045" t="str">
            <v>Regulation</v>
          </cell>
          <cell r="G2045">
            <v>2066</v>
          </cell>
          <cell r="H2045" t="str">
            <v>Coord, Project - Car</v>
          </cell>
          <cell r="I2045" t="str">
            <v>Coord, Project - Car</v>
          </cell>
          <cell r="J2045">
            <v>35961</v>
          </cell>
          <cell r="K2045">
            <v>38078</v>
          </cell>
          <cell r="L2045">
            <v>46015.199999999997</v>
          </cell>
          <cell r="M2045" t="str">
            <v xml:space="preserve">    43400.00</v>
          </cell>
          <cell r="N2045">
            <v>0.2</v>
          </cell>
          <cell r="O2045" t="str">
            <v>Jeffrey A DiGenova</v>
          </cell>
          <cell r="P2045" t="str">
            <v>Larson, Donald D</v>
          </cell>
        </row>
        <row r="2046">
          <cell r="A2046">
            <v>75438</v>
          </cell>
          <cell r="B2046" t="str">
            <v>Simmons</v>
          </cell>
          <cell r="C2046" t="str">
            <v>Darlene Teresa</v>
          </cell>
          <cell r="D2046" t="str">
            <v>Non-Exempt,Non-Union</v>
          </cell>
          <cell r="E2046">
            <v>1088</v>
          </cell>
          <cell r="F2046" t="str">
            <v>C&amp;T Back Office</v>
          </cell>
          <cell r="G2046">
            <v>7543</v>
          </cell>
          <cell r="H2046" t="str">
            <v>Analyst, Fin/Actng - Car</v>
          </cell>
          <cell r="I2046" t="str">
            <v>Analyst, Fin/Actng - Car</v>
          </cell>
          <cell r="J2046">
            <v>32203</v>
          </cell>
          <cell r="K2046">
            <v>38179</v>
          </cell>
          <cell r="L2046">
            <v>45499.92</v>
          </cell>
          <cell r="M2046" t="str">
            <v xml:space="preserve">    54250.00</v>
          </cell>
          <cell r="N2046">
            <v>0.2</v>
          </cell>
          <cell r="O2046" t="str">
            <v>Laurie O Barbeau</v>
          </cell>
          <cell r="P2046" t="str">
            <v>Watters, Stan K</v>
          </cell>
        </row>
        <row r="2047">
          <cell r="A2047">
            <v>75439</v>
          </cell>
          <cell r="B2047" t="str">
            <v>Balleza</v>
          </cell>
          <cell r="C2047" t="str">
            <v>Daniel</v>
          </cell>
          <cell r="D2047" t="str">
            <v>Exempt</v>
          </cell>
          <cell r="E2047">
            <v>300</v>
          </cell>
          <cell r="F2047" t="str">
            <v>Revenue Requirements</v>
          </cell>
          <cell r="G2047">
            <v>2005</v>
          </cell>
          <cell r="H2047" t="str">
            <v>Analyst, Rgltry - Car</v>
          </cell>
          <cell r="I2047" t="str">
            <v>Analyst, Rgltry - Car</v>
          </cell>
          <cell r="J2047">
            <v>35969</v>
          </cell>
          <cell r="K2047">
            <v>36997</v>
          </cell>
          <cell r="L2047">
            <v>61816.08</v>
          </cell>
          <cell r="M2047" t="str">
            <v xml:space="preserve">    61800.00</v>
          </cell>
          <cell r="N2047">
            <v>0.2</v>
          </cell>
          <cell r="O2047" t="str">
            <v>David L Taylor</v>
          </cell>
          <cell r="P2047" t="str">
            <v>Larson, Donald D</v>
          </cell>
        </row>
        <row r="2048">
          <cell r="A2048">
            <v>75448</v>
          </cell>
          <cell r="B2048" t="str">
            <v>Painter</v>
          </cell>
          <cell r="C2048" t="str">
            <v>Chanthy</v>
          </cell>
          <cell r="D2048" t="str">
            <v>Exempt</v>
          </cell>
          <cell r="E2048">
            <v>288</v>
          </cell>
          <cell r="F2048" t="str">
            <v>Fuels, Interwest &amp; Mining Subs</v>
          </cell>
          <cell r="G2048">
            <v>7042</v>
          </cell>
          <cell r="H2048" t="str">
            <v>Assoc Mining Engineer</v>
          </cell>
          <cell r="I2048" t="str">
            <v>Assoc Mining Engineer</v>
          </cell>
          <cell r="J2048">
            <v>35968</v>
          </cell>
          <cell r="K2048">
            <v>37326</v>
          </cell>
          <cell r="L2048">
            <v>54740.160000000003</v>
          </cell>
          <cell r="M2048" t="str">
            <v xml:space="preserve">    57873.00</v>
          </cell>
          <cell r="N2048">
            <v>0.2</v>
          </cell>
          <cell r="O2048" t="str">
            <v>Anthony C Pollastro</v>
          </cell>
          <cell r="P2048" t="str">
            <v>Johansen, Judi A</v>
          </cell>
        </row>
        <row r="2049">
          <cell r="A2049">
            <v>75457</v>
          </cell>
          <cell r="B2049" t="str">
            <v>Baker</v>
          </cell>
          <cell r="C2049" t="str">
            <v>Steven</v>
          </cell>
          <cell r="D2049" t="str">
            <v>Non-Exempt,Non-Union</v>
          </cell>
          <cell r="E2049">
            <v>1006</v>
          </cell>
          <cell r="F2049" t="str">
            <v>CSC Accounts Payable</v>
          </cell>
          <cell r="G2049">
            <v>1953</v>
          </cell>
          <cell r="H2049" t="str">
            <v>Accountant, Gen - Assoc</v>
          </cell>
          <cell r="I2049" t="str">
            <v>Accountant, Gen - Assoc</v>
          </cell>
          <cell r="J2049">
            <v>35970</v>
          </cell>
          <cell r="K2049">
            <v>36064</v>
          </cell>
          <cell r="L2049">
            <v>43806</v>
          </cell>
          <cell r="M2049" t="str">
            <v xml:space="preserve">    43500.00</v>
          </cell>
          <cell r="N2049">
            <v>0.2</v>
          </cell>
          <cell r="O2049" t="str">
            <v>Esther Giezendanner</v>
          </cell>
          <cell r="P2049" t="str">
            <v>MacRitchie, Andy</v>
          </cell>
        </row>
        <row r="2050">
          <cell r="A2050">
            <v>75459</v>
          </cell>
          <cell r="B2050" t="str">
            <v>DiGenova</v>
          </cell>
          <cell r="C2050" t="str">
            <v>Jeffrey</v>
          </cell>
          <cell r="D2050" t="str">
            <v>Exempt</v>
          </cell>
          <cell r="E2050">
            <v>164</v>
          </cell>
          <cell r="F2050" t="str">
            <v>Regulation</v>
          </cell>
          <cell r="G2050">
            <v>2101</v>
          </cell>
          <cell r="H2050" t="str">
            <v>Director, Project Mgmt</v>
          </cell>
          <cell r="I2050" t="str">
            <v>Director, Project Mgmt</v>
          </cell>
          <cell r="J2050">
            <v>35968</v>
          </cell>
          <cell r="K2050">
            <v>37890</v>
          </cell>
          <cell r="L2050">
            <v>114132</v>
          </cell>
          <cell r="M2050" t="str">
            <v xml:space="preserve">   103100.00</v>
          </cell>
          <cell r="N2050">
            <v>0.4</v>
          </cell>
          <cell r="O2050" t="str">
            <v>Donald D Larson</v>
          </cell>
          <cell r="P2050" t="str">
            <v>Larson, Donald D</v>
          </cell>
        </row>
        <row r="2051">
          <cell r="A2051">
            <v>75460</v>
          </cell>
          <cell r="B2051" t="str">
            <v>Adent</v>
          </cell>
          <cell r="C2051" t="str">
            <v>Nathan</v>
          </cell>
          <cell r="D2051" t="str">
            <v>Exempt</v>
          </cell>
          <cell r="E2051">
            <v>1012</v>
          </cell>
          <cell r="F2051" t="str">
            <v>Corporate Accounting</v>
          </cell>
          <cell r="G2051">
            <v>2175</v>
          </cell>
          <cell r="H2051" t="str">
            <v>Manager, Rgltry</v>
          </cell>
          <cell r="I2051" t="str">
            <v>Manager, Rgltry</v>
          </cell>
          <cell r="J2051">
            <v>35977</v>
          </cell>
          <cell r="K2051">
            <v>37905</v>
          </cell>
          <cell r="L2051">
            <v>99799.92</v>
          </cell>
          <cell r="M2051" t="str">
            <v xml:space="preserve">    99800.00</v>
          </cell>
          <cell r="N2051">
            <v>0.3</v>
          </cell>
          <cell r="O2051" t="str">
            <v>Henry E Lay</v>
          </cell>
          <cell r="P2051" t="str">
            <v>Peach, Richard</v>
          </cell>
        </row>
        <row r="2052">
          <cell r="A2052">
            <v>75462</v>
          </cell>
          <cell r="B2052" t="str">
            <v>Carter Jr</v>
          </cell>
          <cell r="C2052" t="str">
            <v>Elvis</v>
          </cell>
          <cell r="D2052" t="str">
            <v>Exempt</v>
          </cell>
          <cell r="E2052">
            <v>77</v>
          </cell>
          <cell r="F2052" t="str">
            <v>Transmission Dispatch</v>
          </cell>
          <cell r="G2052">
            <v>2116</v>
          </cell>
          <cell r="H2052" t="str">
            <v>Dispatcher, Sys - Car</v>
          </cell>
          <cell r="I2052" t="str">
            <v>Grid Opr - Car</v>
          </cell>
          <cell r="J2052">
            <v>35970</v>
          </cell>
          <cell r="K2052">
            <v>36794</v>
          </cell>
          <cell r="L2052">
            <v>66126</v>
          </cell>
          <cell r="M2052" t="str">
            <v xml:space="preserve">    73900.00</v>
          </cell>
          <cell r="N2052">
            <v>0.24</v>
          </cell>
          <cell r="O2052" t="str">
            <v>Kathryn L Downey</v>
          </cell>
          <cell r="P2052" t="str">
            <v>Wright, Matthew</v>
          </cell>
        </row>
        <row r="2053">
          <cell r="A2053">
            <v>75466</v>
          </cell>
          <cell r="B2053" t="str">
            <v>Larson</v>
          </cell>
          <cell r="C2053" t="str">
            <v>Deborah</v>
          </cell>
          <cell r="D2053" t="str">
            <v>Exempt</v>
          </cell>
          <cell r="E2053">
            <v>596</v>
          </cell>
          <cell r="F2053" t="str">
            <v>Customer Collection Center- Support</v>
          </cell>
          <cell r="G2053">
            <v>8544</v>
          </cell>
          <cell r="H2053" t="str">
            <v>Analyst, Business - Ld/Sr</v>
          </cell>
          <cell r="I2053" t="str">
            <v>Analyst, Business - Ld/Sr</v>
          </cell>
          <cell r="J2053">
            <v>35968</v>
          </cell>
          <cell r="K2053">
            <v>37981</v>
          </cell>
          <cell r="L2053">
            <v>59668.08</v>
          </cell>
          <cell r="M2053" t="str">
            <v xml:space="preserve">    66150.00</v>
          </cell>
          <cell r="N2053">
            <v>0.24</v>
          </cell>
          <cell r="O2053" t="str">
            <v>Mark W Ellingson</v>
          </cell>
          <cell r="P2053" t="str">
            <v>Wright, Matthew</v>
          </cell>
        </row>
        <row r="2054">
          <cell r="A2054">
            <v>75467</v>
          </cell>
          <cell r="B2054" t="str">
            <v>Ho</v>
          </cell>
          <cell r="C2054" t="str">
            <v>Woon-Bun</v>
          </cell>
          <cell r="D2054" t="str">
            <v>Exempt</v>
          </cell>
          <cell r="E2054">
            <v>777</v>
          </cell>
          <cell r="F2054" t="str">
            <v>PD Budgeting, Forecasting &amp; Reporting</v>
          </cell>
          <cell r="G2054">
            <v>7549</v>
          </cell>
          <cell r="H2054" t="str">
            <v>Cnslt, Fin/Actng - Ld/Sr</v>
          </cell>
          <cell r="I2054" t="str">
            <v>Cnslt, Fin/Actng - Ld/Sr</v>
          </cell>
          <cell r="J2054">
            <v>35970</v>
          </cell>
          <cell r="K2054">
            <v>37496</v>
          </cell>
          <cell r="L2054">
            <v>80519.039999999994</v>
          </cell>
          <cell r="M2054" t="str">
            <v xml:space="preserve">    81950.00</v>
          </cell>
          <cell r="N2054">
            <v>0.24</v>
          </cell>
          <cell r="O2054" t="str">
            <v>Richard A Lodmell</v>
          </cell>
          <cell r="P2054" t="str">
            <v>Wright, Matthew</v>
          </cell>
        </row>
        <row r="2055">
          <cell r="A2055">
            <v>75468</v>
          </cell>
          <cell r="B2055" t="str">
            <v>Larsen</v>
          </cell>
          <cell r="C2055" t="str">
            <v>Bjorn</v>
          </cell>
          <cell r="D2055" t="str">
            <v>Exempt</v>
          </cell>
          <cell r="E2055">
            <v>502</v>
          </cell>
          <cell r="F2055" t="str">
            <v>IT SAP Infrastructure</v>
          </cell>
          <cell r="G2055">
            <v>2133</v>
          </cell>
          <cell r="H2055" t="str">
            <v>IT Spclst, CS Gen - Ld/Sr</v>
          </cell>
          <cell r="I2055" t="str">
            <v>IT Spclst, CS Gen - Ld/Sr</v>
          </cell>
          <cell r="J2055">
            <v>35977</v>
          </cell>
          <cell r="K2055">
            <v>37139</v>
          </cell>
          <cell r="L2055">
            <v>94999.92</v>
          </cell>
          <cell r="M2055" t="str">
            <v xml:space="preserve">    85250.00</v>
          </cell>
          <cell r="N2055">
            <v>0.24</v>
          </cell>
          <cell r="O2055" t="str">
            <v>Gordon P Hale</v>
          </cell>
          <cell r="P2055" t="str">
            <v>Walje, A Richard</v>
          </cell>
        </row>
        <row r="2056">
          <cell r="A2056">
            <v>75471</v>
          </cell>
          <cell r="B2056" t="str">
            <v>Richards</v>
          </cell>
          <cell r="C2056" t="str">
            <v>Robert</v>
          </cell>
          <cell r="D2056" t="str">
            <v>Exempt</v>
          </cell>
          <cell r="E2056">
            <v>1016</v>
          </cell>
          <cell r="F2056" t="str">
            <v>General Counsel</v>
          </cell>
          <cell r="G2056">
            <v>2028</v>
          </cell>
          <cell r="H2056" t="str">
            <v>Attorney - Ld/Sr</v>
          </cell>
          <cell r="I2056" t="str">
            <v>Attorney - Ld/Sr</v>
          </cell>
          <cell r="J2056">
            <v>35975</v>
          </cell>
          <cell r="K2056">
            <v>37988</v>
          </cell>
          <cell r="L2056">
            <v>133900.07999999999</v>
          </cell>
          <cell r="M2056" t="str">
            <v xml:space="preserve">   120650.00</v>
          </cell>
          <cell r="N2056">
            <v>0.4</v>
          </cell>
          <cell r="O2056" t="str">
            <v>Dale G Rasmussen</v>
          </cell>
          <cell r="P2056" t="str">
            <v>Haller, Andrew P</v>
          </cell>
        </row>
        <row r="2057">
          <cell r="A2057">
            <v>75477</v>
          </cell>
          <cell r="B2057" t="str">
            <v>Simons</v>
          </cell>
          <cell r="C2057" t="str">
            <v>Cheryl</v>
          </cell>
          <cell r="D2057" t="str">
            <v>Exempt</v>
          </cell>
          <cell r="E2057">
            <v>829</v>
          </cell>
          <cell r="F2057" t="str">
            <v>Performance Reporting</v>
          </cell>
          <cell r="G2057">
            <v>8546</v>
          </cell>
          <cell r="H2057" t="str">
            <v>Cnslt, Bus Anly - Car</v>
          </cell>
          <cell r="I2057" t="str">
            <v>Cnslt, Bus Anly - Car</v>
          </cell>
          <cell r="J2057">
            <v>30049</v>
          </cell>
          <cell r="K2057">
            <v>37890</v>
          </cell>
          <cell r="L2057">
            <v>77662.080000000002</v>
          </cell>
          <cell r="M2057" t="str">
            <v xml:space="preserve">    77300.00</v>
          </cell>
          <cell r="N2057">
            <v>0.24</v>
          </cell>
          <cell r="O2057" t="str">
            <v>Bjorn S Gullaksen</v>
          </cell>
          <cell r="P2057" t="str">
            <v>Wright, Matthew</v>
          </cell>
        </row>
        <row r="2058">
          <cell r="A2058">
            <v>75478</v>
          </cell>
          <cell r="B2058" t="str">
            <v>Cross</v>
          </cell>
          <cell r="C2058" t="str">
            <v>Karolyn</v>
          </cell>
          <cell r="D2058" t="str">
            <v>Exempt</v>
          </cell>
          <cell r="E2058">
            <v>286</v>
          </cell>
          <cell r="F2058" t="str">
            <v>Regulatory &amp; Strategy Support</v>
          </cell>
          <cell r="G2058">
            <v>7548</v>
          </cell>
          <cell r="H2058" t="str">
            <v>Cnslt, Fin/Actng - Car</v>
          </cell>
          <cell r="I2058" t="str">
            <v>Cnslt, Fin/Actng - Car</v>
          </cell>
          <cell r="J2058">
            <v>35975</v>
          </cell>
          <cell r="K2058">
            <v>37795</v>
          </cell>
          <cell r="L2058">
            <v>81901.2</v>
          </cell>
          <cell r="M2058" t="str">
            <v xml:space="preserve">    77300.00</v>
          </cell>
          <cell r="N2058">
            <v>0.24</v>
          </cell>
          <cell r="O2058" t="str">
            <v>Scott C Lowry</v>
          </cell>
          <cell r="P2058" t="str">
            <v>Furman, Donald N</v>
          </cell>
        </row>
        <row r="2059">
          <cell r="A2059">
            <v>75486</v>
          </cell>
          <cell r="B2059" t="str">
            <v>Schroeder</v>
          </cell>
          <cell r="C2059" t="str">
            <v>Robert</v>
          </cell>
          <cell r="D2059" t="str">
            <v>Exempt</v>
          </cell>
          <cell r="E2059">
            <v>269</v>
          </cell>
          <cell r="F2059" t="str">
            <v>CBS Asset &amp; Cost Recovery Acctg</v>
          </cell>
          <cell r="G2059">
            <v>1955</v>
          </cell>
          <cell r="H2059" t="str">
            <v>Accountant, Gen - Ld/Sr</v>
          </cell>
          <cell r="I2059" t="str">
            <v>Accountant, Gen - Ld/Sr</v>
          </cell>
          <cell r="J2059">
            <v>35977</v>
          </cell>
          <cell r="K2059">
            <v>36860</v>
          </cell>
          <cell r="L2059">
            <v>61713.120000000003</v>
          </cell>
          <cell r="M2059" t="str">
            <v xml:space="preserve">    66150.00</v>
          </cell>
          <cell r="N2059">
            <v>0.24</v>
          </cell>
          <cell r="O2059" t="str">
            <v>Dean M Wirick</v>
          </cell>
          <cell r="P2059" t="str">
            <v>MacRitchie, Andy</v>
          </cell>
        </row>
        <row r="2060">
          <cell r="A2060">
            <v>75497</v>
          </cell>
          <cell r="B2060" t="str">
            <v>Grammel</v>
          </cell>
          <cell r="C2060" t="str">
            <v>Stephen</v>
          </cell>
          <cell r="D2060" t="str">
            <v>Exempt</v>
          </cell>
          <cell r="E2060">
            <v>263</v>
          </cell>
          <cell r="F2060" t="str">
            <v>IT SAP Development</v>
          </cell>
          <cell r="G2060">
            <v>5919</v>
          </cell>
          <cell r="H2060" t="str">
            <v>Proj Mgr, Info Sys - Ld/S</v>
          </cell>
          <cell r="I2060" t="str">
            <v>Proj Mgr, Info Sys - Ld/Sr</v>
          </cell>
          <cell r="J2060">
            <v>35996</v>
          </cell>
          <cell r="K2060">
            <v>37235</v>
          </cell>
          <cell r="L2060">
            <v>92607.12</v>
          </cell>
          <cell r="M2060" t="str">
            <v xml:space="preserve">    90850.00</v>
          </cell>
          <cell r="N2060">
            <v>0.3</v>
          </cell>
          <cell r="O2060" t="str">
            <v>Berdine Buck</v>
          </cell>
          <cell r="P2060" t="str">
            <v>Walje, A Richard</v>
          </cell>
        </row>
        <row r="2061">
          <cell r="A2061">
            <v>75498</v>
          </cell>
          <cell r="B2061" t="str">
            <v>Leetch</v>
          </cell>
          <cell r="C2061" t="str">
            <v>David</v>
          </cell>
          <cell r="D2061" t="str">
            <v>Exempt</v>
          </cell>
          <cell r="E2061">
            <v>264</v>
          </cell>
          <cell r="F2061" t="str">
            <v>PD Customer Service Systems</v>
          </cell>
          <cell r="G2061">
            <v>2133</v>
          </cell>
          <cell r="H2061" t="str">
            <v>IT Spclst, CS Gen - Ld/Sr</v>
          </cell>
          <cell r="I2061" t="str">
            <v>IT Spclst, CS Gen - Ld/Sr</v>
          </cell>
          <cell r="J2061">
            <v>35991</v>
          </cell>
          <cell r="K2061">
            <v>35991</v>
          </cell>
          <cell r="L2061">
            <v>80002.080000000002</v>
          </cell>
          <cell r="M2061" t="str">
            <v xml:space="preserve">    85250.00</v>
          </cell>
          <cell r="N2061">
            <v>0.24</v>
          </cell>
          <cell r="O2061" t="str">
            <v>Kenneth A Meneley</v>
          </cell>
          <cell r="P2061" t="str">
            <v>Walje, A Richard</v>
          </cell>
        </row>
        <row r="2062">
          <cell r="A2062">
            <v>75502</v>
          </cell>
          <cell r="B2062" t="str">
            <v>Morgan</v>
          </cell>
          <cell r="C2062" t="str">
            <v>Joseph</v>
          </cell>
          <cell r="D2062" t="str">
            <v>Non-Exempt,Non-Union</v>
          </cell>
          <cell r="E2062">
            <v>594</v>
          </cell>
          <cell r="F2062" t="str">
            <v>Customer Contact Center - Generalists</v>
          </cell>
          <cell r="G2062">
            <v>4779</v>
          </cell>
          <cell r="H2062" t="str">
            <v>Customer Service Associat</v>
          </cell>
          <cell r="I2062" t="str">
            <v>Customer Service Associate</v>
          </cell>
          <cell r="J2062">
            <v>35984</v>
          </cell>
          <cell r="K2062">
            <v>37844</v>
          </cell>
          <cell r="L2062">
            <v>40665.599999999999</v>
          </cell>
          <cell r="M2062" t="str">
            <v xml:space="preserve">    35089.60</v>
          </cell>
          <cell r="N2062">
            <v>0.08</v>
          </cell>
          <cell r="O2062" t="str">
            <v>Lanakila M Achong</v>
          </cell>
          <cell r="P2062" t="str">
            <v>Wright, Matthew</v>
          </cell>
        </row>
        <row r="2063">
          <cell r="A2063">
            <v>75509</v>
          </cell>
          <cell r="B2063" t="str">
            <v>Hudkins</v>
          </cell>
          <cell r="C2063" t="str">
            <v>Debra</v>
          </cell>
          <cell r="D2063" t="str">
            <v>Exempt</v>
          </cell>
          <cell r="E2063">
            <v>1088</v>
          </cell>
          <cell r="F2063" t="str">
            <v>C&amp;T Back Office</v>
          </cell>
          <cell r="G2063">
            <v>7543</v>
          </cell>
          <cell r="H2063" t="str">
            <v>Analyst, Fin/Actng - Car</v>
          </cell>
          <cell r="I2063" t="str">
            <v>Analyst, Fin/Actng - Car</v>
          </cell>
          <cell r="J2063">
            <v>35989</v>
          </cell>
          <cell r="K2063">
            <v>37890</v>
          </cell>
          <cell r="L2063">
            <v>46350</v>
          </cell>
          <cell r="M2063" t="str">
            <v xml:space="preserve">    54250.00</v>
          </cell>
          <cell r="N2063">
            <v>0.2</v>
          </cell>
          <cell r="O2063" t="str">
            <v>Laurie O Barbeau</v>
          </cell>
          <cell r="P2063" t="str">
            <v>Watters, Stan K</v>
          </cell>
        </row>
        <row r="2064">
          <cell r="A2064">
            <v>75511</v>
          </cell>
          <cell r="B2064" t="str">
            <v>Wright</v>
          </cell>
          <cell r="C2064" t="str">
            <v>Brenda</v>
          </cell>
          <cell r="D2064" t="str">
            <v>Non-Exempt,Non-Union</v>
          </cell>
          <cell r="E2064">
            <v>1006</v>
          </cell>
          <cell r="F2064" t="str">
            <v>CSC Accounts Payable</v>
          </cell>
          <cell r="G2064">
            <v>1961</v>
          </cell>
          <cell r="H2064" t="str">
            <v>Actng Spclst - Ld/Sr</v>
          </cell>
          <cell r="I2064" t="str">
            <v>Actng Spclst - Ld/Sr</v>
          </cell>
          <cell r="J2064">
            <v>29318</v>
          </cell>
          <cell r="K2064">
            <v>35996</v>
          </cell>
          <cell r="L2064">
            <v>42318</v>
          </cell>
          <cell r="M2064" t="str">
            <v xml:space="preserve">    39300.00</v>
          </cell>
          <cell r="N2064">
            <v>0.2</v>
          </cell>
          <cell r="O2064" t="str">
            <v>Nancy M Herman</v>
          </cell>
          <cell r="P2064" t="str">
            <v>MacRitchie, Andy</v>
          </cell>
        </row>
        <row r="2065">
          <cell r="A2065">
            <v>75515</v>
          </cell>
          <cell r="B2065" t="str">
            <v>Wolf</v>
          </cell>
          <cell r="C2065" t="str">
            <v>Michael</v>
          </cell>
          <cell r="D2065" t="str">
            <v>Exempt</v>
          </cell>
          <cell r="E2065">
            <v>1084</v>
          </cell>
          <cell r="F2065" t="str">
            <v>RE Transaction Services</v>
          </cell>
          <cell r="G2065">
            <v>2238</v>
          </cell>
          <cell r="H2065" t="str">
            <v>Prpty Agnt - Car</v>
          </cell>
          <cell r="I2065" t="str">
            <v>Prpty Agnt - Car</v>
          </cell>
          <cell r="J2065">
            <v>35989</v>
          </cell>
          <cell r="K2065">
            <v>35989</v>
          </cell>
          <cell r="L2065">
            <v>69125.039999999994</v>
          </cell>
          <cell r="M2065" t="str">
            <v xml:space="preserve">    63800.00</v>
          </cell>
          <cell r="N2065">
            <v>0.24</v>
          </cell>
          <cell r="O2065" t="str">
            <v>Dennis L Harper</v>
          </cell>
          <cell r="P2065" t="str">
            <v>MacRitchie, Andy</v>
          </cell>
        </row>
        <row r="2066">
          <cell r="A2066">
            <v>75516</v>
          </cell>
          <cell r="B2066" t="str">
            <v>Smith</v>
          </cell>
          <cell r="C2066" t="str">
            <v>Elizabeth</v>
          </cell>
          <cell r="D2066" t="str">
            <v>Exempt</v>
          </cell>
          <cell r="E2066">
            <v>269</v>
          </cell>
          <cell r="F2066" t="str">
            <v>CBS Asset &amp; Cost Recovery Acctg</v>
          </cell>
          <cell r="G2066">
            <v>1954</v>
          </cell>
          <cell r="H2066" t="str">
            <v>Accountant, Gen - Car</v>
          </cell>
          <cell r="I2066" t="str">
            <v>Accountant, Gen - Car</v>
          </cell>
          <cell r="J2066">
            <v>32601</v>
          </cell>
          <cell r="K2066">
            <v>35989</v>
          </cell>
          <cell r="L2066">
            <v>57170.16</v>
          </cell>
          <cell r="M2066" t="str">
            <v xml:space="preserve">    54250.00</v>
          </cell>
          <cell r="N2066">
            <v>0.2</v>
          </cell>
          <cell r="O2066" t="str">
            <v>David J Vandehey</v>
          </cell>
          <cell r="P2066" t="str">
            <v>MacRitchie, Andy</v>
          </cell>
        </row>
        <row r="2067">
          <cell r="A2067">
            <v>75517</v>
          </cell>
          <cell r="B2067" t="str">
            <v>Hays Jr</v>
          </cell>
          <cell r="C2067" t="str">
            <v>George</v>
          </cell>
          <cell r="D2067" t="str">
            <v>Exempt</v>
          </cell>
          <cell r="E2067">
            <v>1326</v>
          </cell>
          <cell r="F2067" t="str">
            <v>Enterprise Intel Systems</v>
          </cell>
          <cell r="G2067">
            <v>2144</v>
          </cell>
          <cell r="H2067" t="str">
            <v>IT Spclst, Opr Sys - Car</v>
          </cell>
          <cell r="I2067" t="str">
            <v>IT Spclst, Opr Sys - Car</v>
          </cell>
          <cell r="J2067">
            <v>35992</v>
          </cell>
          <cell r="K2067">
            <v>35992</v>
          </cell>
          <cell r="L2067">
            <v>66215.039999999994</v>
          </cell>
          <cell r="M2067" t="str">
            <v xml:space="preserve">    65550.00</v>
          </cell>
          <cell r="N2067">
            <v>0.24</v>
          </cell>
          <cell r="O2067" t="str">
            <v>David F Leathers</v>
          </cell>
          <cell r="P2067" t="str">
            <v>Walje, A Richard</v>
          </cell>
        </row>
        <row r="2068">
          <cell r="A2068">
            <v>75520</v>
          </cell>
          <cell r="B2068" t="str">
            <v>Ward</v>
          </cell>
          <cell r="C2068" t="str">
            <v>Robert</v>
          </cell>
          <cell r="D2068" t="str">
            <v>Exempt</v>
          </cell>
          <cell r="E2068">
            <v>1382</v>
          </cell>
          <cell r="F2068" t="str">
            <v>Telecom Network Engineering</v>
          </cell>
          <cell r="G2068">
            <v>2110</v>
          </cell>
          <cell r="H2068" t="str">
            <v>Director, Telecomm</v>
          </cell>
          <cell r="I2068" t="str">
            <v>Director, Telecom</v>
          </cell>
          <cell r="J2068">
            <v>35992</v>
          </cell>
          <cell r="K2068">
            <v>36976</v>
          </cell>
          <cell r="L2068">
            <v>146285.04</v>
          </cell>
          <cell r="M2068" t="str">
            <v xml:space="preserve">   127200.00</v>
          </cell>
          <cell r="N2068">
            <v>0.4</v>
          </cell>
          <cell r="O2068" t="str">
            <v>John E Paul</v>
          </cell>
          <cell r="P2068" t="str">
            <v>Walje, A Richard</v>
          </cell>
        </row>
        <row r="2069">
          <cell r="A2069">
            <v>75521</v>
          </cell>
          <cell r="B2069" t="str">
            <v>Gilpin</v>
          </cell>
          <cell r="C2069" t="str">
            <v>Richard</v>
          </cell>
          <cell r="D2069" t="str">
            <v>Exempt</v>
          </cell>
          <cell r="E2069">
            <v>264</v>
          </cell>
          <cell r="F2069" t="str">
            <v>PD Customer Service Systems</v>
          </cell>
          <cell r="G2069">
            <v>2281</v>
          </cell>
          <cell r="H2069" t="str">
            <v>Supervisor, SA&amp;D</v>
          </cell>
          <cell r="I2069" t="str">
            <v>Supervisor, SA&amp;D</v>
          </cell>
          <cell r="J2069">
            <v>36006</v>
          </cell>
          <cell r="K2069">
            <v>37165</v>
          </cell>
          <cell r="L2069">
            <v>88035.12</v>
          </cell>
          <cell r="M2069" t="str">
            <v xml:space="preserve">    90500.00</v>
          </cell>
          <cell r="N2069">
            <v>0.24</v>
          </cell>
          <cell r="O2069" t="str">
            <v>David C Register</v>
          </cell>
          <cell r="P2069" t="str">
            <v>Walje, A Richard</v>
          </cell>
        </row>
        <row r="2070">
          <cell r="A2070">
            <v>75530</v>
          </cell>
          <cell r="B2070" t="str">
            <v>Schalk</v>
          </cell>
          <cell r="C2070" t="str">
            <v>Steven</v>
          </cell>
          <cell r="D2070" t="str">
            <v>Exempt</v>
          </cell>
          <cell r="E2070">
            <v>1002</v>
          </cell>
          <cell r="F2070" t="str">
            <v>CBS Finance Center</v>
          </cell>
          <cell r="G2070">
            <v>1982</v>
          </cell>
          <cell r="H2070" t="str">
            <v>Analyst, Bus Sys - Ld/Sr</v>
          </cell>
          <cell r="I2070" t="str">
            <v>Analyst, Bus Sys - Ld/Sr</v>
          </cell>
          <cell r="J2070">
            <v>35998</v>
          </cell>
          <cell r="K2070">
            <v>37251</v>
          </cell>
          <cell r="L2070">
            <v>72273.119999999995</v>
          </cell>
          <cell r="M2070" t="str">
            <v xml:space="preserve">    72750.00</v>
          </cell>
          <cell r="N2070">
            <v>0.24</v>
          </cell>
          <cell r="O2070" t="str">
            <v>Keenan A Roylance</v>
          </cell>
          <cell r="P2070" t="str">
            <v>MacRitchie, Andy</v>
          </cell>
        </row>
        <row r="2071">
          <cell r="A2071">
            <v>75540</v>
          </cell>
          <cell r="B2071" t="str">
            <v>Lesseg</v>
          </cell>
          <cell r="C2071" t="str">
            <v>Jon</v>
          </cell>
          <cell r="D2071" t="str">
            <v>Exempt</v>
          </cell>
          <cell r="E2071">
            <v>878</v>
          </cell>
          <cell r="F2071" t="str">
            <v>Mainframe</v>
          </cell>
          <cell r="G2071">
            <v>2145</v>
          </cell>
          <cell r="H2071" t="str">
            <v>IT Spclst, Opr Sys - Ld/S</v>
          </cell>
          <cell r="I2071" t="str">
            <v>IT Spclst, Opr Sys - Ld/Sr</v>
          </cell>
          <cell r="J2071">
            <v>36031</v>
          </cell>
          <cell r="K2071">
            <v>36031</v>
          </cell>
          <cell r="L2071">
            <v>82477.2</v>
          </cell>
          <cell r="M2071" t="str">
            <v xml:space="preserve">    80000.00</v>
          </cell>
          <cell r="N2071">
            <v>0.24</v>
          </cell>
          <cell r="O2071" t="str">
            <v>Peter T Jefferies</v>
          </cell>
          <cell r="P2071" t="str">
            <v>Walje, A Richard</v>
          </cell>
        </row>
        <row r="2072">
          <cell r="A2072">
            <v>75541</v>
          </cell>
          <cell r="B2072" t="str">
            <v>Archer Davy</v>
          </cell>
          <cell r="C2072" t="str">
            <v>Kirsten</v>
          </cell>
          <cell r="D2072" t="str">
            <v>Exempt</v>
          </cell>
          <cell r="E2072">
            <v>270</v>
          </cell>
          <cell r="F2072" t="str">
            <v>CBS Finance System Support</v>
          </cell>
          <cell r="G2072">
            <v>5177</v>
          </cell>
          <cell r="H2072" t="str">
            <v>Analyst, Bus Sys/SAP Conf</v>
          </cell>
          <cell r="I2072" t="str">
            <v>Analyst, Bus Sys/SAP Config - Career</v>
          </cell>
          <cell r="J2072">
            <v>36010</v>
          </cell>
          <cell r="K2072">
            <v>37767</v>
          </cell>
          <cell r="L2072">
            <v>66625.2</v>
          </cell>
          <cell r="M2072" t="str">
            <v xml:space="preserve">    74400.00</v>
          </cell>
          <cell r="N2072">
            <v>0.24</v>
          </cell>
          <cell r="O2072" t="str">
            <v>Eric D Miller</v>
          </cell>
          <cell r="P2072" t="str">
            <v>MacRitchie, Andy</v>
          </cell>
        </row>
        <row r="2073">
          <cell r="A2073">
            <v>75543</v>
          </cell>
          <cell r="B2073" t="str">
            <v>Leathers</v>
          </cell>
          <cell r="C2073" t="str">
            <v>David</v>
          </cell>
          <cell r="D2073" t="str">
            <v>Exempt</v>
          </cell>
          <cell r="E2073">
            <v>1326</v>
          </cell>
          <cell r="F2073" t="str">
            <v>Enterprise Intel Systems</v>
          </cell>
          <cell r="G2073">
            <v>5209</v>
          </cell>
          <cell r="H2073" t="str">
            <v>Supervisor, Enterprise Sy</v>
          </cell>
          <cell r="I2073" t="str">
            <v>Supervisor, Enterprise Sys</v>
          </cell>
          <cell r="J2073">
            <v>35999</v>
          </cell>
          <cell r="K2073">
            <v>37206</v>
          </cell>
          <cell r="L2073">
            <v>81400.08</v>
          </cell>
          <cell r="M2073" t="str">
            <v xml:space="preserve">    79200.00</v>
          </cell>
          <cell r="N2073">
            <v>0.24</v>
          </cell>
          <cell r="O2073" t="str">
            <v>Rodney P Rush</v>
          </cell>
          <cell r="P2073" t="str">
            <v>Walje, A Richard</v>
          </cell>
        </row>
        <row r="2074">
          <cell r="A2074">
            <v>75548</v>
          </cell>
          <cell r="B2074" t="str">
            <v>McCann</v>
          </cell>
          <cell r="C2074" t="str">
            <v>Sarah</v>
          </cell>
          <cell r="D2074" t="str">
            <v>Non-Exempt,Non-Union</v>
          </cell>
          <cell r="E2074">
            <v>726</v>
          </cell>
          <cell r="F2074" t="str">
            <v>T&amp;D Infrastructure Mgmt</v>
          </cell>
          <cell r="G2074">
            <v>2061</v>
          </cell>
          <cell r="H2074" t="str">
            <v>Coord, Admn Svcs - Ld/Sr</v>
          </cell>
          <cell r="I2074" t="str">
            <v>Coord, Admn Svcs - Ld/Sr</v>
          </cell>
          <cell r="J2074">
            <v>36010</v>
          </cell>
          <cell r="K2074">
            <v>37903</v>
          </cell>
          <cell r="L2074">
            <v>43384.08</v>
          </cell>
          <cell r="M2074" t="str">
            <v xml:space="preserve">    52650.00</v>
          </cell>
          <cell r="N2074">
            <v>0.2</v>
          </cell>
          <cell r="O2074" t="str">
            <v>Laura L Raypush</v>
          </cell>
          <cell r="P2074" t="str">
            <v>Wright, Matthew</v>
          </cell>
        </row>
        <row r="2075">
          <cell r="A2075">
            <v>75556</v>
          </cell>
          <cell r="B2075" t="str">
            <v>Estlund</v>
          </cell>
          <cell r="C2075" t="str">
            <v>Cory</v>
          </cell>
          <cell r="D2075" t="str">
            <v>Exempt</v>
          </cell>
          <cell r="E2075">
            <v>617</v>
          </cell>
          <cell r="F2075" t="str">
            <v>Metering Business Systems Support</v>
          </cell>
          <cell r="G2075">
            <v>6273</v>
          </cell>
          <cell r="H2075" t="str">
            <v>Analyst, Metering - Ld/Sr</v>
          </cell>
          <cell r="I2075" t="str">
            <v>Analyst, Metering - Ld/Sr</v>
          </cell>
          <cell r="J2075">
            <v>36010</v>
          </cell>
          <cell r="K2075">
            <v>38194</v>
          </cell>
          <cell r="L2075">
            <v>61000.08</v>
          </cell>
          <cell r="M2075" t="str">
            <v xml:space="preserve">    66300.00</v>
          </cell>
          <cell r="N2075">
            <v>0.24</v>
          </cell>
          <cell r="O2075" t="str">
            <v>Charles Mohler</v>
          </cell>
          <cell r="P2075" t="str">
            <v>Wright, Matthew</v>
          </cell>
        </row>
        <row r="2076">
          <cell r="A2076">
            <v>75562</v>
          </cell>
          <cell r="B2076" t="str">
            <v>Sandstrom</v>
          </cell>
          <cell r="C2076" t="str">
            <v>Michael</v>
          </cell>
          <cell r="D2076" t="str">
            <v>Exempt</v>
          </cell>
          <cell r="E2076">
            <v>1012</v>
          </cell>
          <cell r="F2076" t="str">
            <v>Corporate Accounting</v>
          </cell>
          <cell r="G2076">
            <v>7548</v>
          </cell>
          <cell r="H2076" t="str">
            <v>Cnslt, Fin/Actng - Car</v>
          </cell>
          <cell r="I2076" t="str">
            <v>Cnslt, Fin/Actng - Car</v>
          </cell>
          <cell r="J2076">
            <v>36010</v>
          </cell>
          <cell r="K2076">
            <v>37145</v>
          </cell>
          <cell r="L2076">
            <v>73107.12</v>
          </cell>
          <cell r="M2076" t="str">
            <v xml:space="preserve">    77300.00</v>
          </cell>
          <cell r="N2076">
            <v>0.24</v>
          </cell>
          <cell r="O2076" t="str">
            <v>Richard S Fewel</v>
          </cell>
          <cell r="P2076" t="str">
            <v>Peach, Richard</v>
          </cell>
        </row>
        <row r="2077">
          <cell r="A2077">
            <v>75563</v>
          </cell>
          <cell r="B2077" t="str">
            <v>Haertlein</v>
          </cell>
          <cell r="C2077" t="str">
            <v>Carol</v>
          </cell>
          <cell r="D2077" t="str">
            <v>Exempt</v>
          </cell>
          <cell r="E2077">
            <v>503</v>
          </cell>
          <cell r="F2077" t="str">
            <v>IT Corporate Apps &amp; Systems</v>
          </cell>
          <cell r="G2077">
            <v>2281</v>
          </cell>
          <cell r="H2077" t="str">
            <v>Supervisor, SA&amp;D</v>
          </cell>
          <cell r="I2077" t="str">
            <v>Supervisor, SA&amp;D</v>
          </cell>
          <cell r="J2077">
            <v>36017</v>
          </cell>
          <cell r="K2077">
            <v>37767</v>
          </cell>
          <cell r="L2077">
            <v>98056.08</v>
          </cell>
          <cell r="M2077" t="str">
            <v xml:space="preserve">    90500.00</v>
          </cell>
          <cell r="N2077">
            <v>0.24</v>
          </cell>
          <cell r="O2077" t="str">
            <v>Susan de la Vergne</v>
          </cell>
          <cell r="P2077" t="str">
            <v>Walje, A Richard</v>
          </cell>
        </row>
        <row r="2078">
          <cell r="A2078">
            <v>75578</v>
          </cell>
          <cell r="B2078" t="str">
            <v>Owen</v>
          </cell>
          <cell r="C2078" t="str">
            <v>Tarrie Lee</v>
          </cell>
          <cell r="D2078" t="str">
            <v>Exempt</v>
          </cell>
          <cell r="E2078">
            <v>1351</v>
          </cell>
          <cell r="F2078" t="str">
            <v>Desktop</v>
          </cell>
          <cell r="G2078">
            <v>2067</v>
          </cell>
          <cell r="H2078" t="str">
            <v>Coord, Project - Ld/Sr</v>
          </cell>
          <cell r="I2078" t="str">
            <v>First Day Coordinator</v>
          </cell>
          <cell r="J2078">
            <v>36031</v>
          </cell>
          <cell r="K2078">
            <v>37433</v>
          </cell>
          <cell r="L2078">
            <v>57022.080000000002</v>
          </cell>
          <cell r="M2078" t="str">
            <v xml:space="preserve">    52100.00</v>
          </cell>
          <cell r="N2078">
            <v>0.2</v>
          </cell>
          <cell r="O2078" t="str">
            <v>Janet B Strauss</v>
          </cell>
          <cell r="P2078" t="str">
            <v>Walje, A Richard</v>
          </cell>
        </row>
        <row r="2079">
          <cell r="A2079">
            <v>75581</v>
          </cell>
          <cell r="B2079" t="str">
            <v>Mitchell</v>
          </cell>
          <cell r="C2079" t="str">
            <v>Theresa</v>
          </cell>
          <cell r="D2079" t="str">
            <v>Exempt</v>
          </cell>
          <cell r="E2079">
            <v>1301</v>
          </cell>
          <cell r="F2079" t="str">
            <v>CFO - Risk Mgmt</v>
          </cell>
          <cell r="G2079">
            <v>5253</v>
          </cell>
          <cell r="H2079" t="str">
            <v>Analyst, Risk Mgmt - Car</v>
          </cell>
          <cell r="I2079" t="str">
            <v>Analyst, Risk Mgmt - Car</v>
          </cell>
          <cell r="J2079">
            <v>36018</v>
          </cell>
          <cell r="K2079">
            <v>37712</v>
          </cell>
          <cell r="L2079">
            <v>68765.039999999994</v>
          </cell>
          <cell r="M2079" t="str">
            <v xml:space="preserve">    69050.00</v>
          </cell>
          <cell r="N2079">
            <v>0.3</v>
          </cell>
          <cell r="O2079" t="str">
            <v>Valarie A Sabo</v>
          </cell>
          <cell r="P2079" t="str">
            <v>Klein, Robert A</v>
          </cell>
        </row>
        <row r="2080">
          <cell r="A2080">
            <v>75583</v>
          </cell>
          <cell r="B2080" t="str">
            <v>Hamm</v>
          </cell>
          <cell r="C2080" t="str">
            <v>Bradley</v>
          </cell>
          <cell r="D2080" t="str">
            <v>Non-Exempt,Non-Union</v>
          </cell>
          <cell r="E2080">
            <v>594</v>
          </cell>
          <cell r="F2080" t="str">
            <v>Customer Contact Center - Generalists</v>
          </cell>
          <cell r="G2080">
            <v>4779</v>
          </cell>
          <cell r="H2080" t="str">
            <v>Customer Service Associat</v>
          </cell>
          <cell r="I2080" t="str">
            <v>Customer Service Associate</v>
          </cell>
          <cell r="J2080">
            <v>36010</v>
          </cell>
          <cell r="K2080">
            <v>36010</v>
          </cell>
          <cell r="L2080">
            <v>40665.599999999999</v>
          </cell>
          <cell r="M2080" t="str">
            <v xml:space="preserve">    35089.60</v>
          </cell>
          <cell r="N2080">
            <v>0.08</v>
          </cell>
          <cell r="O2080" t="str">
            <v>Marci L Mahpari</v>
          </cell>
          <cell r="P2080" t="str">
            <v>Wright, Matthew</v>
          </cell>
        </row>
        <row r="2081">
          <cell r="A2081">
            <v>75584</v>
          </cell>
          <cell r="B2081" t="str">
            <v>Charron</v>
          </cell>
          <cell r="C2081" t="str">
            <v>Tina</v>
          </cell>
          <cell r="D2081" t="str">
            <v>Non-Exempt,Non-Union</v>
          </cell>
          <cell r="E2081">
            <v>248</v>
          </cell>
          <cell r="F2081" t="str">
            <v>HR Service Center</v>
          </cell>
          <cell r="G2081">
            <v>4878</v>
          </cell>
          <cell r="H2081" t="str">
            <v>Clnt/Cust Svc Rep - Ld/Sr</v>
          </cell>
          <cell r="I2081" t="str">
            <v>Clnt/Cust Svc Rep - Ld/Sr</v>
          </cell>
          <cell r="J2081">
            <v>36014</v>
          </cell>
          <cell r="K2081">
            <v>36992</v>
          </cell>
          <cell r="L2081">
            <v>39096</v>
          </cell>
          <cell r="M2081" t="str">
            <v xml:space="preserve">    39650.00</v>
          </cell>
          <cell r="N2081">
            <v>0.2</v>
          </cell>
          <cell r="O2081" t="str">
            <v>Jared Pham</v>
          </cell>
          <cell r="P2081" t="str">
            <v>MacRitchie, Andy</v>
          </cell>
        </row>
        <row r="2082">
          <cell r="A2082">
            <v>75594</v>
          </cell>
          <cell r="B2082" t="str">
            <v>Hudson</v>
          </cell>
          <cell r="C2082" t="str">
            <v>Latorria</v>
          </cell>
          <cell r="D2082" t="str">
            <v>Non-Exempt,Non-Union</v>
          </cell>
          <cell r="E2082">
            <v>593</v>
          </cell>
          <cell r="F2082" t="str">
            <v>Customer Contact Center- Dayshift</v>
          </cell>
          <cell r="G2082">
            <v>4779</v>
          </cell>
          <cell r="H2082" t="str">
            <v>Customer Service Associat</v>
          </cell>
          <cell r="I2082" t="str">
            <v>Customer Service Associate</v>
          </cell>
          <cell r="J2082">
            <v>36024</v>
          </cell>
          <cell r="K2082">
            <v>36024</v>
          </cell>
          <cell r="L2082">
            <v>40665.599999999999</v>
          </cell>
          <cell r="M2082" t="str">
            <v xml:space="preserve">    35089.60</v>
          </cell>
          <cell r="N2082">
            <v>0.08</v>
          </cell>
          <cell r="O2082" t="str">
            <v>Geoffrey St Clair</v>
          </cell>
          <cell r="P2082" t="str">
            <v>Wright, Matthew</v>
          </cell>
        </row>
        <row r="2083">
          <cell r="A2083">
            <v>75610</v>
          </cell>
          <cell r="B2083" t="str">
            <v>Shores</v>
          </cell>
          <cell r="C2083" t="str">
            <v>Steven</v>
          </cell>
          <cell r="D2083" t="str">
            <v>Exempt</v>
          </cell>
          <cell r="E2083">
            <v>643</v>
          </cell>
          <cell r="F2083" t="str">
            <v>Jim Bridger Plant Maintenance</v>
          </cell>
          <cell r="G2083">
            <v>2278</v>
          </cell>
          <cell r="H2083" t="str">
            <v>Supervisor, Plant</v>
          </cell>
          <cell r="I2083" t="str">
            <v>Supervisor, Plant</v>
          </cell>
          <cell r="J2083">
            <v>28870</v>
          </cell>
          <cell r="K2083">
            <v>37291</v>
          </cell>
          <cell r="L2083">
            <v>73305.119999999995</v>
          </cell>
          <cell r="M2083" t="str">
            <v xml:space="preserve">    71500.00</v>
          </cell>
          <cell r="N2083">
            <v>0.24</v>
          </cell>
          <cell r="O2083" t="str">
            <v>Linda A Seaman</v>
          </cell>
          <cell r="P2083" t="str">
            <v>Cunningham, Barry G</v>
          </cell>
        </row>
        <row r="2084">
          <cell r="A2084">
            <v>75612</v>
          </cell>
          <cell r="B2084" t="str">
            <v>Scott</v>
          </cell>
          <cell r="C2084" t="str">
            <v>Daniel</v>
          </cell>
          <cell r="D2084" t="str">
            <v>Exempt</v>
          </cell>
          <cell r="E2084">
            <v>1451</v>
          </cell>
          <cell r="F2084" t="str">
            <v>Network Performance</v>
          </cell>
          <cell r="G2084">
            <v>2120</v>
          </cell>
          <cell r="H2084" t="str">
            <v>Engineer - Ld/Sr</v>
          </cell>
          <cell r="I2084" t="str">
            <v>Engineer - Ld/Sr</v>
          </cell>
          <cell r="J2084">
            <v>36027</v>
          </cell>
          <cell r="K2084">
            <v>37752</v>
          </cell>
          <cell r="L2084">
            <v>72968.160000000003</v>
          </cell>
          <cell r="M2084" t="str">
            <v xml:space="preserve">    80400.00</v>
          </cell>
          <cell r="N2084">
            <v>0.24</v>
          </cell>
          <cell r="O2084" t="str">
            <v>William A Cunningham</v>
          </cell>
          <cell r="P2084" t="str">
            <v>Wright, Matthew</v>
          </cell>
        </row>
        <row r="2085">
          <cell r="A2085">
            <v>75614</v>
          </cell>
          <cell r="B2085" t="str">
            <v>Mangus</v>
          </cell>
          <cell r="C2085" t="str">
            <v>Dan</v>
          </cell>
          <cell r="D2085" t="str">
            <v>Exempt</v>
          </cell>
          <cell r="E2085">
            <v>904</v>
          </cell>
          <cell r="F2085" t="str">
            <v>Procurement Power Generation</v>
          </cell>
          <cell r="G2085">
            <v>2040</v>
          </cell>
          <cell r="H2085" t="str">
            <v>Buyer - Ld/Sr</v>
          </cell>
          <cell r="I2085" t="str">
            <v>Buyer - Ld/Sr</v>
          </cell>
          <cell r="J2085">
            <v>30839</v>
          </cell>
          <cell r="K2085">
            <v>36059</v>
          </cell>
          <cell r="L2085">
            <v>62671.199999999997</v>
          </cell>
          <cell r="M2085" t="str">
            <v xml:space="preserve">    66100.00</v>
          </cell>
          <cell r="N2085">
            <v>0.24</v>
          </cell>
          <cell r="O2085" t="str">
            <v>Brian R Lind</v>
          </cell>
          <cell r="P2085" t="str">
            <v>MacRitchie, Andy</v>
          </cell>
        </row>
        <row r="2086">
          <cell r="A2086">
            <v>75616</v>
          </cell>
          <cell r="B2086" t="str">
            <v>Crezee</v>
          </cell>
          <cell r="C2086" t="str">
            <v>Gina</v>
          </cell>
          <cell r="D2086" t="str">
            <v>Exempt</v>
          </cell>
          <cell r="E2086">
            <v>229</v>
          </cell>
          <cell r="F2086" t="str">
            <v>Community Services - East Region</v>
          </cell>
          <cell r="G2086">
            <v>6004</v>
          </cell>
          <cell r="H2086" t="str">
            <v>Cnslt, Community Relation</v>
          </cell>
          <cell r="I2086" t="str">
            <v>Cnslt, Community Relations - Ld/Sr</v>
          </cell>
          <cell r="J2086">
            <v>36034</v>
          </cell>
          <cell r="K2086">
            <v>37752</v>
          </cell>
          <cell r="L2086">
            <v>84300</v>
          </cell>
          <cell r="M2086" t="str">
            <v xml:space="preserve">    90600.00</v>
          </cell>
          <cell r="N2086">
            <v>0.3</v>
          </cell>
          <cell r="O2086" t="str">
            <v>Roderick D Fisher</v>
          </cell>
          <cell r="P2086" t="str">
            <v>Walje, A Richard</v>
          </cell>
        </row>
        <row r="2087">
          <cell r="A2087">
            <v>75618</v>
          </cell>
          <cell r="B2087" t="str">
            <v>Samson</v>
          </cell>
          <cell r="C2087" t="str">
            <v>Kathy</v>
          </cell>
          <cell r="D2087" t="str">
            <v>Non-Exempt,Non-Union</v>
          </cell>
          <cell r="E2087">
            <v>1004</v>
          </cell>
          <cell r="F2087" t="str">
            <v>CSC Central Cash</v>
          </cell>
          <cell r="G2087">
            <v>1961</v>
          </cell>
          <cell r="H2087" t="str">
            <v>Actng Spclst - Ld/Sr</v>
          </cell>
          <cell r="I2087" t="str">
            <v>Actng Spclst - Ld/Sr</v>
          </cell>
          <cell r="J2087">
            <v>36032</v>
          </cell>
          <cell r="K2087">
            <v>37531</v>
          </cell>
          <cell r="L2087">
            <v>37942.080000000002</v>
          </cell>
          <cell r="M2087" t="str">
            <v xml:space="preserve">    39300.00</v>
          </cell>
          <cell r="N2087">
            <v>0.2</v>
          </cell>
          <cell r="O2087" t="str">
            <v>John T Cook</v>
          </cell>
          <cell r="P2087" t="str">
            <v>MacRitchie, Andy</v>
          </cell>
        </row>
        <row r="2088">
          <cell r="A2088">
            <v>75624</v>
          </cell>
          <cell r="B2088" t="str">
            <v>Stark</v>
          </cell>
          <cell r="C2088" t="str">
            <v>Pamela</v>
          </cell>
          <cell r="D2088" t="str">
            <v>Exempt</v>
          </cell>
          <cell r="E2088">
            <v>1379</v>
          </cell>
          <cell r="F2088" t="str">
            <v>Telecom Data Communciations</v>
          </cell>
          <cell r="G2088">
            <v>2228</v>
          </cell>
          <cell r="H2088" t="str">
            <v>Planner, Telecomm - Ld/Sr</v>
          </cell>
          <cell r="I2088" t="str">
            <v>Planner, Telecomm - Ld/Sr</v>
          </cell>
          <cell r="J2088">
            <v>36052</v>
          </cell>
          <cell r="K2088">
            <v>36052</v>
          </cell>
          <cell r="L2088">
            <v>82887.12</v>
          </cell>
          <cell r="M2088" t="str">
            <v xml:space="preserve">    78200.00</v>
          </cell>
          <cell r="N2088">
            <v>0.24</v>
          </cell>
          <cell r="O2088" t="str">
            <v>Kim D Alling</v>
          </cell>
          <cell r="P2088" t="str">
            <v>Walje, A Richard</v>
          </cell>
        </row>
        <row r="2089">
          <cell r="A2089">
            <v>75627</v>
          </cell>
          <cell r="B2089" t="str">
            <v>Cook</v>
          </cell>
          <cell r="C2089" t="str">
            <v>Lashonda</v>
          </cell>
          <cell r="D2089" t="str">
            <v>Non-Exempt,Non-Union</v>
          </cell>
          <cell r="E2089">
            <v>593</v>
          </cell>
          <cell r="F2089" t="str">
            <v>Customer Contact Center- Dayshift</v>
          </cell>
          <cell r="G2089">
            <v>4779</v>
          </cell>
          <cell r="H2089" t="str">
            <v>Customer Service Associat</v>
          </cell>
          <cell r="I2089" t="str">
            <v>Customer Service Associate</v>
          </cell>
          <cell r="J2089">
            <v>36038</v>
          </cell>
          <cell r="K2089">
            <v>36038</v>
          </cell>
          <cell r="L2089">
            <v>40665.599999999999</v>
          </cell>
          <cell r="M2089" t="str">
            <v xml:space="preserve">    35089.60</v>
          </cell>
          <cell r="N2089">
            <v>0.08</v>
          </cell>
          <cell r="O2089" t="str">
            <v>Marchell B Fredricks</v>
          </cell>
          <cell r="P2089" t="str">
            <v>Wright, Matthew</v>
          </cell>
        </row>
        <row r="2090">
          <cell r="A2090">
            <v>75628</v>
          </cell>
          <cell r="B2090" t="str">
            <v>Dent</v>
          </cell>
          <cell r="C2090" t="str">
            <v>Shantelle</v>
          </cell>
          <cell r="D2090" t="str">
            <v>Non-Exempt,Non-Union</v>
          </cell>
          <cell r="E2090">
            <v>593</v>
          </cell>
          <cell r="F2090" t="str">
            <v>Customer Contact Center- Dayshift</v>
          </cell>
          <cell r="G2090">
            <v>4779</v>
          </cell>
          <cell r="H2090" t="str">
            <v>Customer Service Associat</v>
          </cell>
          <cell r="I2090" t="str">
            <v>Customer Service Associate</v>
          </cell>
          <cell r="J2090">
            <v>36038</v>
          </cell>
          <cell r="K2090">
            <v>36038</v>
          </cell>
          <cell r="L2090">
            <v>40665.599999999999</v>
          </cell>
          <cell r="M2090" t="str">
            <v xml:space="preserve">    35089.60</v>
          </cell>
          <cell r="N2090">
            <v>0.08</v>
          </cell>
          <cell r="O2090" t="str">
            <v>Geneece K MacKay</v>
          </cell>
          <cell r="P2090" t="str">
            <v>Wright, Matthew</v>
          </cell>
        </row>
        <row r="2091">
          <cell r="A2091">
            <v>75632</v>
          </cell>
          <cell r="B2091" t="str">
            <v>Moye</v>
          </cell>
          <cell r="C2091" t="str">
            <v>Cory</v>
          </cell>
          <cell r="D2091" t="str">
            <v>Non-Exempt,Non-Union</v>
          </cell>
          <cell r="E2091">
            <v>593</v>
          </cell>
          <cell r="F2091" t="str">
            <v>Customer Contact Center- Dayshift</v>
          </cell>
          <cell r="G2091">
            <v>4779</v>
          </cell>
          <cell r="H2091" t="str">
            <v>Customer Service Associat</v>
          </cell>
          <cell r="I2091" t="str">
            <v>Customer Service Associate</v>
          </cell>
          <cell r="J2091">
            <v>36038</v>
          </cell>
          <cell r="K2091">
            <v>36038</v>
          </cell>
          <cell r="L2091">
            <v>40665.599999999999</v>
          </cell>
          <cell r="M2091" t="str">
            <v xml:space="preserve">    35089.60</v>
          </cell>
          <cell r="N2091">
            <v>0.08</v>
          </cell>
          <cell r="O2091" t="str">
            <v>Marchell B Fredricks</v>
          </cell>
          <cell r="P2091" t="str">
            <v>Wright, Matthew</v>
          </cell>
        </row>
        <row r="2092">
          <cell r="A2092">
            <v>75636</v>
          </cell>
          <cell r="B2092" t="str">
            <v>Smith</v>
          </cell>
          <cell r="C2092" t="str">
            <v>Rhonda</v>
          </cell>
          <cell r="D2092" t="str">
            <v>Non-Exempt,Non-Union</v>
          </cell>
          <cell r="E2092">
            <v>593</v>
          </cell>
          <cell r="F2092" t="str">
            <v>Customer Contact Center- Dayshift</v>
          </cell>
          <cell r="G2092">
            <v>4779</v>
          </cell>
          <cell r="H2092" t="str">
            <v>Customer Service Associat</v>
          </cell>
          <cell r="I2092" t="str">
            <v>Customer Service Associate</v>
          </cell>
          <cell r="J2092">
            <v>36038</v>
          </cell>
          <cell r="K2092">
            <v>36038</v>
          </cell>
          <cell r="L2092">
            <v>40665.599999999999</v>
          </cell>
          <cell r="M2092" t="str">
            <v xml:space="preserve">    35089.60</v>
          </cell>
          <cell r="N2092">
            <v>0.08</v>
          </cell>
          <cell r="O2092" t="str">
            <v>Marchell B Fredricks</v>
          </cell>
          <cell r="P2092" t="str">
            <v>Wright, Matthew</v>
          </cell>
        </row>
        <row r="2093">
          <cell r="A2093">
            <v>75642</v>
          </cell>
          <cell r="B2093" t="str">
            <v>Eaton</v>
          </cell>
          <cell r="C2093" t="str">
            <v>Carolyn</v>
          </cell>
          <cell r="D2093" t="str">
            <v>Exempt</v>
          </cell>
          <cell r="E2093">
            <v>1379</v>
          </cell>
          <cell r="F2093" t="str">
            <v>Telecom Data Communciations</v>
          </cell>
          <cell r="G2093">
            <v>2227</v>
          </cell>
          <cell r="H2093" t="str">
            <v>Planner, Telecomm - Car</v>
          </cell>
          <cell r="I2093" t="str">
            <v>Planner, Telecomm - Car</v>
          </cell>
          <cell r="J2093">
            <v>36038</v>
          </cell>
          <cell r="K2093">
            <v>36038</v>
          </cell>
          <cell r="L2093">
            <v>72064.08</v>
          </cell>
          <cell r="M2093" t="str">
            <v xml:space="preserve">    70000.00</v>
          </cell>
          <cell r="N2093">
            <v>0.24</v>
          </cell>
          <cell r="O2093" t="str">
            <v>Kim D Alling</v>
          </cell>
          <cell r="P2093" t="str">
            <v>Walje, A Richard</v>
          </cell>
        </row>
        <row r="2094">
          <cell r="A2094">
            <v>75651</v>
          </cell>
          <cell r="B2094" t="str">
            <v>Lien</v>
          </cell>
          <cell r="C2094" t="str">
            <v>Eric</v>
          </cell>
          <cell r="D2094" t="str">
            <v>Exempt</v>
          </cell>
          <cell r="E2094">
            <v>1002</v>
          </cell>
          <cell r="F2094" t="str">
            <v>CBS Finance Center</v>
          </cell>
          <cell r="G2094">
            <v>1958</v>
          </cell>
          <cell r="H2094" t="str">
            <v>Analyst, Tax - Ld/Sr</v>
          </cell>
          <cell r="I2094" t="str">
            <v>Analyst, Tax - Ld/Sr</v>
          </cell>
          <cell r="J2094">
            <v>36047</v>
          </cell>
          <cell r="K2094">
            <v>37135</v>
          </cell>
          <cell r="L2094">
            <v>60848.160000000003</v>
          </cell>
          <cell r="M2094" t="str">
            <v xml:space="preserve">    66200.00</v>
          </cell>
          <cell r="N2094">
            <v>0.24</v>
          </cell>
          <cell r="O2094" t="str">
            <v>Norman K Ross</v>
          </cell>
          <cell r="P2094" t="str">
            <v>MacRitchie, Andy</v>
          </cell>
        </row>
        <row r="2095">
          <cell r="A2095">
            <v>75655</v>
          </cell>
          <cell r="B2095" t="str">
            <v>Tran</v>
          </cell>
          <cell r="C2095" t="str">
            <v>MinhChau</v>
          </cell>
          <cell r="D2095" t="str">
            <v>Exempt</v>
          </cell>
          <cell r="E2095">
            <v>1402</v>
          </cell>
          <cell r="F2095" t="str">
            <v>IT APP PS CWES Commerical &amp; Trading</v>
          </cell>
          <cell r="G2095">
            <v>2150</v>
          </cell>
          <cell r="H2095" t="str">
            <v>IT Spclst, SA&amp;D - Car</v>
          </cell>
          <cell r="I2095" t="str">
            <v>IT Spclst, SA&amp;D - Car</v>
          </cell>
          <cell r="J2095">
            <v>36052</v>
          </cell>
          <cell r="K2095">
            <v>37330</v>
          </cell>
          <cell r="L2095">
            <v>64463.040000000001</v>
          </cell>
          <cell r="M2095" t="str">
            <v xml:space="preserve">    62050.00</v>
          </cell>
          <cell r="N2095">
            <v>0.24</v>
          </cell>
          <cell r="O2095" t="str">
            <v>Michael A Schultz</v>
          </cell>
          <cell r="P2095" t="str">
            <v>Walje, A Richard</v>
          </cell>
        </row>
        <row r="2096">
          <cell r="A2096">
            <v>75663</v>
          </cell>
          <cell r="B2096" t="str">
            <v>Campbell</v>
          </cell>
          <cell r="C2096" t="str">
            <v>Christy</v>
          </cell>
          <cell r="D2096" t="str">
            <v>Non-Exempt,Non-Union</v>
          </cell>
          <cell r="E2096">
            <v>902</v>
          </cell>
          <cell r="F2096" t="str">
            <v>PacifiCorp Learning / eLrng</v>
          </cell>
          <cell r="G2096">
            <v>2063</v>
          </cell>
          <cell r="H2096" t="str">
            <v>Coord, HR - Car</v>
          </cell>
          <cell r="I2096" t="str">
            <v>Coord, HR - Car</v>
          </cell>
          <cell r="J2096">
            <v>36054</v>
          </cell>
          <cell r="K2096">
            <v>37402</v>
          </cell>
          <cell r="L2096">
            <v>33175.199999999997</v>
          </cell>
          <cell r="M2096" t="str">
            <v xml:space="preserve">    37000.00</v>
          </cell>
          <cell r="N2096">
            <v>0.2</v>
          </cell>
          <cell r="O2096" t="str">
            <v>Janna M Sondenaa</v>
          </cell>
          <cell r="P2096" t="str">
            <v>Pittman, Michael J</v>
          </cell>
        </row>
        <row r="2097">
          <cell r="A2097">
            <v>75665</v>
          </cell>
          <cell r="B2097" t="str">
            <v>Dickinson</v>
          </cell>
          <cell r="C2097" t="str">
            <v>Michelle</v>
          </cell>
          <cell r="D2097" t="str">
            <v>Exempt</v>
          </cell>
          <cell r="E2097">
            <v>502</v>
          </cell>
          <cell r="F2097" t="str">
            <v>IT SAP Infrastructure</v>
          </cell>
          <cell r="G2097">
            <v>6768</v>
          </cell>
          <cell r="H2097" t="str">
            <v>IT Spclst, CS Gen - Princ</v>
          </cell>
          <cell r="I2097" t="str">
            <v>IT Spclst, CS Gen - Princ</v>
          </cell>
          <cell r="J2097">
            <v>36068</v>
          </cell>
          <cell r="K2097">
            <v>37206</v>
          </cell>
          <cell r="L2097">
            <v>107923.2</v>
          </cell>
          <cell r="M2097" t="str">
            <v xml:space="preserve">   103000.00</v>
          </cell>
          <cell r="N2097">
            <v>0.3</v>
          </cell>
          <cell r="O2097" t="str">
            <v>Gordon P Hale</v>
          </cell>
          <cell r="P2097" t="str">
            <v>Walje, A Richard</v>
          </cell>
        </row>
        <row r="2098">
          <cell r="A2098">
            <v>75668</v>
          </cell>
          <cell r="B2098" t="str">
            <v>Lister</v>
          </cell>
          <cell r="C2098" t="str">
            <v>Cheri</v>
          </cell>
          <cell r="D2098" t="str">
            <v>Exempt</v>
          </cell>
          <cell r="E2098">
            <v>269</v>
          </cell>
          <cell r="F2098" t="str">
            <v>CBS Asset &amp; Cost Recovery Acctg</v>
          </cell>
          <cell r="G2098">
            <v>1954</v>
          </cell>
          <cell r="H2098" t="str">
            <v>Accountant, Gen - Car</v>
          </cell>
          <cell r="I2098" t="str">
            <v>Accountant, Gen - Car</v>
          </cell>
          <cell r="J2098">
            <v>36064</v>
          </cell>
          <cell r="K2098">
            <v>38028</v>
          </cell>
          <cell r="L2098">
            <v>58129.2</v>
          </cell>
          <cell r="M2098" t="str">
            <v xml:space="preserve">    54250.00</v>
          </cell>
          <cell r="N2098">
            <v>0.2</v>
          </cell>
          <cell r="O2098" t="str">
            <v>Dean M Wirick</v>
          </cell>
          <cell r="P2098" t="str">
            <v>MacRitchie, Andy</v>
          </cell>
        </row>
        <row r="2099">
          <cell r="A2099">
            <v>75669</v>
          </cell>
          <cell r="B2099" t="str">
            <v>Macdonald</v>
          </cell>
          <cell r="C2099" t="str">
            <v>Scott</v>
          </cell>
          <cell r="D2099" t="str">
            <v>Exempt</v>
          </cell>
          <cell r="E2099">
            <v>1326</v>
          </cell>
          <cell r="F2099" t="str">
            <v>Enterprise Intel Systems</v>
          </cell>
          <cell r="G2099">
            <v>2145</v>
          </cell>
          <cell r="H2099" t="str">
            <v>IT Spclst, Opr Sys - Ld/S</v>
          </cell>
          <cell r="I2099" t="str">
            <v>IT Spclst, Opr Sys - Ld/Sr</v>
          </cell>
          <cell r="J2099">
            <v>36073</v>
          </cell>
          <cell r="K2099">
            <v>36073</v>
          </cell>
          <cell r="L2099">
            <v>81250.080000000002</v>
          </cell>
          <cell r="M2099" t="str">
            <v xml:space="preserve">    80000.00</v>
          </cell>
          <cell r="N2099">
            <v>0.24</v>
          </cell>
          <cell r="O2099" t="str">
            <v>David F Leathers</v>
          </cell>
          <cell r="P2099" t="str">
            <v>Walje, A Richard</v>
          </cell>
        </row>
        <row r="2100">
          <cell r="A2100">
            <v>75676</v>
          </cell>
          <cell r="B2100" t="str">
            <v>Converse</v>
          </cell>
          <cell r="C2100" t="str">
            <v>Brenda</v>
          </cell>
          <cell r="D2100" t="str">
            <v>Non-Exempt,Non-Union</v>
          </cell>
          <cell r="E2100">
            <v>1004</v>
          </cell>
          <cell r="F2100" t="str">
            <v>CSC Central Cash</v>
          </cell>
          <cell r="G2100">
            <v>2126</v>
          </cell>
          <cell r="H2100" t="str">
            <v>Equip Spclst, Data - Car</v>
          </cell>
          <cell r="I2100" t="str">
            <v>Equip Spclst, Data - Car</v>
          </cell>
          <cell r="J2100">
            <v>36066</v>
          </cell>
          <cell r="K2100">
            <v>36066</v>
          </cell>
          <cell r="L2100">
            <v>24233.040000000001</v>
          </cell>
          <cell r="M2100" t="str">
            <v xml:space="preserve">    28600.00</v>
          </cell>
          <cell r="N2100">
            <v>0.2</v>
          </cell>
          <cell r="O2100" t="str">
            <v>Esther Giezendanner</v>
          </cell>
          <cell r="P2100" t="str">
            <v>MacRitchie, Andy</v>
          </cell>
        </row>
        <row r="2101">
          <cell r="A2101">
            <v>75692</v>
          </cell>
          <cell r="B2101" t="str">
            <v>Vass</v>
          </cell>
          <cell r="C2101" t="str">
            <v>Marlow</v>
          </cell>
          <cell r="D2101" t="str">
            <v>Exempt</v>
          </cell>
          <cell r="E2101">
            <v>1010</v>
          </cell>
          <cell r="F2101" t="str">
            <v>Property Risk</v>
          </cell>
          <cell r="G2101">
            <v>2043</v>
          </cell>
          <cell r="H2101" t="str">
            <v>Claims Repr - Ld/Sr</v>
          </cell>
          <cell r="I2101" t="str">
            <v>Claims Agent II</v>
          </cell>
          <cell r="J2101">
            <v>36066</v>
          </cell>
          <cell r="K2101">
            <v>38072</v>
          </cell>
          <cell r="L2101">
            <v>60499.92</v>
          </cell>
          <cell r="M2101" t="str">
            <v xml:space="preserve">    69550.00</v>
          </cell>
          <cell r="N2101">
            <v>0.24</v>
          </cell>
          <cell r="O2101" t="str">
            <v>John W Holmes</v>
          </cell>
          <cell r="P2101" t="str">
            <v>Klein, Robert A</v>
          </cell>
        </row>
        <row r="2102">
          <cell r="A2102">
            <v>75693</v>
          </cell>
          <cell r="B2102" t="str">
            <v>Reis</v>
          </cell>
          <cell r="C2102" t="str">
            <v>Mark</v>
          </cell>
          <cell r="D2102" t="str">
            <v>Exempt</v>
          </cell>
          <cell r="E2102">
            <v>1012</v>
          </cell>
          <cell r="F2102" t="str">
            <v>Corporate Accounting</v>
          </cell>
          <cell r="G2102">
            <v>7553</v>
          </cell>
          <cell r="H2102" t="str">
            <v>Manager, Fin/Actng</v>
          </cell>
          <cell r="I2102" t="str">
            <v>Asst Corp Actng Controller</v>
          </cell>
          <cell r="J2102">
            <v>36066</v>
          </cell>
          <cell r="K2102">
            <v>36672</v>
          </cell>
          <cell r="L2102">
            <v>97975.92</v>
          </cell>
          <cell r="M2102" t="str">
            <v xml:space="preserve">    86050.00</v>
          </cell>
          <cell r="N2102">
            <v>0.3</v>
          </cell>
          <cell r="O2102" t="str">
            <v>Henry E Lay</v>
          </cell>
          <cell r="P2102" t="str">
            <v>Peach, Richard</v>
          </cell>
        </row>
        <row r="2103">
          <cell r="A2103">
            <v>75698</v>
          </cell>
          <cell r="B2103" t="str">
            <v>Woodward</v>
          </cell>
          <cell r="C2103" t="str">
            <v>Bruce</v>
          </cell>
          <cell r="D2103" t="str">
            <v>Exempt</v>
          </cell>
          <cell r="E2103">
            <v>643</v>
          </cell>
          <cell r="F2103" t="str">
            <v>Jim Bridger Plant Maintenance</v>
          </cell>
          <cell r="G2103">
            <v>1988</v>
          </cell>
          <cell r="H2103" t="str">
            <v>Analyst, Env - Ld/Sr</v>
          </cell>
          <cell r="I2103" t="str">
            <v>Analyst, Env - Ld/Sr</v>
          </cell>
          <cell r="J2103">
            <v>36082</v>
          </cell>
          <cell r="K2103">
            <v>37540</v>
          </cell>
          <cell r="L2103">
            <v>74221.2</v>
          </cell>
          <cell r="M2103" t="str">
            <v xml:space="preserve">    78000.00</v>
          </cell>
          <cell r="N2103">
            <v>0.24</v>
          </cell>
          <cell r="O2103" t="str">
            <v>Paul M Fahlsing</v>
          </cell>
          <cell r="P2103" t="str">
            <v>Cunningham, Barry G</v>
          </cell>
        </row>
        <row r="2104">
          <cell r="A2104">
            <v>75706</v>
          </cell>
          <cell r="B2104" t="str">
            <v>Fitzsimmons</v>
          </cell>
          <cell r="C2104" t="str">
            <v>Carla</v>
          </cell>
          <cell r="D2104" t="str">
            <v>Exempt</v>
          </cell>
          <cell r="E2104">
            <v>267</v>
          </cell>
          <cell r="F2104" t="str">
            <v>PD Distribution Systems</v>
          </cell>
          <cell r="G2104">
            <v>2281</v>
          </cell>
          <cell r="H2104" t="str">
            <v>Supervisor, SA&amp;D</v>
          </cell>
          <cell r="I2104" t="str">
            <v>Supervisor, SA&amp;D</v>
          </cell>
          <cell r="J2104">
            <v>36098</v>
          </cell>
          <cell r="K2104">
            <v>36825</v>
          </cell>
          <cell r="L2104">
            <v>89588.160000000003</v>
          </cell>
          <cell r="M2104" t="str">
            <v xml:space="preserve">    90500.00</v>
          </cell>
          <cell r="N2104">
            <v>0.24</v>
          </cell>
          <cell r="O2104" t="str">
            <v>David C Register</v>
          </cell>
          <cell r="P2104" t="str">
            <v>Walje, A Richard</v>
          </cell>
        </row>
        <row r="2105">
          <cell r="A2105">
            <v>75709</v>
          </cell>
          <cell r="B2105" t="str">
            <v>Allen</v>
          </cell>
          <cell r="C2105" t="str">
            <v>Michael</v>
          </cell>
          <cell r="D2105" t="str">
            <v>Exempt</v>
          </cell>
          <cell r="E2105">
            <v>878</v>
          </cell>
          <cell r="F2105" t="str">
            <v>Mainframe</v>
          </cell>
          <cell r="G2105">
            <v>2144</v>
          </cell>
          <cell r="H2105" t="str">
            <v>IT Spclst, Opr Sys - Car</v>
          </cell>
          <cell r="I2105" t="str">
            <v>IT Spclst, Opr Sys - Car</v>
          </cell>
          <cell r="J2105">
            <v>36068</v>
          </cell>
          <cell r="K2105">
            <v>37347</v>
          </cell>
          <cell r="L2105">
            <v>61075.199999999997</v>
          </cell>
          <cell r="M2105" t="str">
            <v xml:space="preserve">    65550.00</v>
          </cell>
          <cell r="N2105">
            <v>0.24</v>
          </cell>
          <cell r="O2105" t="str">
            <v>Peter T Jefferies</v>
          </cell>
          <cell r="P2105" t="str">
            <v>Walje, A Richard</v>
          </cell>
        </row>
        <row r="2106">
          <cell r="A2106">
            <v>75717</v>
          </cell>
          <cell r="B2106" t="str">
            <v>Hopman-Dent</v>
          </cell>
          <cell r="C2106" t="str">
            <v>Tina</v>
          </cell>
          <cell r="D2106" t="str">
            <v>Exempt</v>
          </cell>
          <cell r="E2106">
            <v>264</v>
          </cell>
          <cell r="F2106" t="str">
            <v>PD Customer Service Systems</v>
          </cell>
          <cell r="G2106">
            <v>2150</v>
          </cell>
          <cell r="H2106" t="str">
            <v>IT Spclst, SA&amp;D - Car</v>
          </cell>
          <cell r="I2106" t="str">
            <v>IT Spclst, SA&amp;D - Car</v>
          </cell>
          <cell r="J2106">
            <v>36101</v>
          </cell>
          <cell r="K2106">
            <v>36101</v>
          </cell>
          <cell r="L2106">
            <v>66405.119999999995</v>
          </cell>
          <cell r="M2106" t="str">
            <v xml:space="preserve">    62050.00</v>
          </cell>
          <cell r="N2106">
            <v>0.24</v>
          </cell>
          <cell r="O2106" t="str">
            <v>Kenneth A Meneley</v>
          </cell>
          <cell r="P2106" t="str">
            <v>Walje, A Richard</v>
          </cell>
        </row>
        <row r="2107">
          <cell r="A2107">
            <v>75720</v>
          </cell>
          <cell r="B2107" t="str">
            <v>Hinshaw</v>
          </cell>
          <cell r="C2107" t="str">
            <v>Eileen</v>
          </cell>
          <cell r="D2107" t="str">
            <v>Exempt</v>
          </cell>
          <cell r="E2107">
            <v>264</v>
          </cell>
          <cell r="F2107" t="str">
            <v>PD Customer Service Systems</v>
          </cell>
          <cell r="G2107">
            <v>2150</v>
          </cell>
          <cell r="H2107" t="str">
            <v>IT Spclst, SA&amp;D - Car</v>
          </cell>
          <cell r="I2107" t="str">
            <v>IT Spclst, SA&amp;D - Car</v>
          </cell>
          <cell r="J2107">
            <v>36094</v>
          </cell>
          <cell r="K2107">
            <v>36094</v>
          </cell>
          <cell r="L2107">
            <v>57120</v>
          </cell>
          <cell r="M2107" t="str">
            <v xml:space="preserve">    62050.00</v>
          </cell>
          <cell r="N2107">
            <v>0.24</v>
          </cell>
          <cell r="O2107" t="str">
            <v>William T Russell</v>
          </cell>
          <cell r="P2107" t="str">
            <v>Walje, A Richard</v>
          </cell>
        </row>
        <row r="2108">
          <cell r="A2108">
            <v>75725</v>
          </cell>
          <cell r="B2108" t="str">
            <v>Taylor</v>
          </cell>
          <cell r="C2108" t="str">
            <v>Sandra</v>
          </cell>
          <cell r="D2108" t="str">
            <v>Exempt</v>
          </cell>
          <cell r="E2108">
            <v>879</v>
          </cell>
          <cell r="F2108" t="str">
            <v>CBS Corporate Help Desk</v>
          </cell>
          <cell r="G2108">
            <v>2138</v>
          </cell>
          <cell r="H2108" t="str">
            <v>IT Spclst, Dsk Spt - Car</v>
          </cell>
          <cell r="I2108" t="str">
            <v>IT Spclst, Dsk Spt - Car</v>
          </cell>
          <cell r="J2108">
            <v>36101</v>
          </cell>
          <cell r="K2108">
            <v>37193</v>
          </cell>
          <cell r="L2108">
            <v>44335.199999999997</v>
          </cell>
          <cell r="M2108" t="str">
            <v xml:space="preserve">    51150.00</v>
          </cell>
          <cell r="N2108">
            <v>0.2</v>
          </cell>
          <cell r="O2108" t="str">
            <v>Douglas Markwell</v>
          </cell>
          <cell r="P2108" t="str">
            <v>Walje, A Richard</v>
          </cell>
        </row>
        <row r="2109">
          <cell r="A2109">
            <v>75736</v>
          </cell>
          <cell r="B2109" t="str">
            <v>Boone</v>
          </cell>
          <cell r="C2109" t="str">
            <v>Ted</v>
          </cell>
          <cell r="D2109" t="str">
            <v>Exempt</v>
          </cell>
          <cell r="E2109">
            <v>238</v>
          </cell>
          <cell r="F2109" t="str">
            <v>C&amp;T Front Office</v>
          </cell>
          <cell r="G2109">
            <v>2297</v>
          </cell>
          <cell r="H2109" t="str">
            <v>Trader, Engy Trans - Car</v>
          </cell>
          <cell r="I2109" t="str">
            <v>Trader, Engy Trans - Car</v>
          </cell>
          <cell r="J2109">
            <v>36101</v>
          </cell>
          <cell r="K2109">
            <v>37151</v>
          </cell>
          <cell r="L2109">
            <v>71000.160000000003</v>
          </cell>
          <cell r="M2109" t="str">
            <v xml:space="preserve">    71750.00</v>
          </cell>
          <cell r="N2109">
            <v>0.5</v>
          </cell>
          <cell r="O2109" t="str">
            <v>Todd W Carpenter</v>
          </cell>
          <cell r="P2109" t="str">
            <v>Watters, Stan K</v>
          </cell>
        </row>
        <row r="2110">
          <cell r="A2110">
            <v>75739</v>
          </cell>
          <cell r="B2110" t="str">
            <v>Long</v>
          </cell>
          <cell r="C2110" t="str">
            <v>Paul</v>
          </cell>
          <cell r="D2110" t="str">
            <v>Non-Exempt,Non-Union</v>
          </cell>
          <cell r="E2110">
            <v>593</v>
          </cell>
          <cell r="F2110" t="str">
            <v>Customer Contact Center- Dayshift</v>
          </cell>
          <cell r="G2110">
            <v>4779</v>
          </cell>
          <cell r="H2110" t="str">
            <v>Customer Service Associat</v>
          </cell>
          <cell r="I2110" t="str">
            <v>Customer Service Associate</v>
          </cell>
          <cell r="J2110">
            <v>36101</v>
          </cell>
          <cell r="K2110">
            <v>36101</v>
          </cell>
          <cell r="L2110">
            <v>40665.599999999999</v>
          </cell>
          <cell r="M2110" t="str">
            <v xml:space="preserve">    35089.60</v>
          </cell>
          <cell r="N2110">
            <v>0.08</v>
          </cell>
          <cell r="O2110" t="str">
            <v>Eric A Lehman</v>
          </cell>
          <cell r="P2110" t="str">
            <v>Wright, Matthew</v>
          </cell>
        </row>
        <row r="2111">
          <cell r="A2111">
            <v>75750</v>
          </cell>
          <cell r="B2111" t="str">
            <v>Shuss</v>
          </cell>
          <cell r="C2111" t="str">
            <v>Alden</v>
          </cell>
          <cell r="D2111" t="str">
            <v>Exempt</v>
          </cell>
          <cell r="E2111">
            <v>643</v>
          </cell>
          <cell r="F2111" t="str">
            <v>Jim Bridger Plant Maintenance</v>
          </cell>
          <cell r="G2111">
            <v>2278</v>
          </cell>
          <cell r="H2111" t="str">
            <v>Supervisor, Plant</v>
          </cell>
          <cell r="I2111" t="str">
            <v>Supervisor, Plant</v>
          </cell>
          <cell r="J2111">
            <v>29353</v>
          </cell>
          <cell r="K2111">
            <v>37291</v>
          </cell>
          <cell r="L2111">
            <v>76166.16</v>
          </cell>
          <cell r="M2111" t="str">
            <v xml:space="preserve">    71500.00</v>
          </cell>
          <cell r="N2111">
            <v>0.24</v>
          </cell>
          <cell r="O2111" t="str">
            <v>Phillip C Johnson</v>
          </cell>
          <cell r="P2111" t="str">
            <v>Cunningham, Barry G</v>
          </cell>
        </row>
        <row r="2112">
          <cell r="A2112">
            <v>75757</v>
          </cell>
          <cell r="B2112" t="str">
            <v>Madrigal</v>
          </cell>
          <cell r="C2112" t="str">
            <v>Vilma</v>
          </cell>
          <cell r="D2112" t="str">
            <v>Non-Exempt,Non-Union</v>
          </cell>
          <cell r="E2112">
            <v>593</v>
          </cell>
          <cell r="F2112" t="str">
            <v>Customer Contact Center- Dayshift</v>
          </cell>
          <cell r="G2112">
            <v>4779</v>
          </cell>
          <cell r="H2112" t="str">
            <v>Customer Service Associat</v>
          </cell>
          <cell r="I2112" t="str">
            <v>Customer Service Associate</v>
          </cell>
          <cell r="J2112">
            <v>36101</v>
          </cell>
          <cell r="K2112">
            <v>36719</v>
          </cell>
          <cell r="L2112">
            <v>40665.599999999999</v>
          </cell>
          <cell r="M2112" t="str">
            <v xml:space="preserve">    35089.60</v>
          </cell>
          <cell r="N2112">
            <v>0.08</v>
          </cell>
          <cell r="O2112" t="str">
            <v>Marchell B Fredricks</v>
          </cell>
          <cell r="P2112" t="str">
            <v>Wright, Matthew</v>
          </cell>
        </row>
        <row r="2113">
          <cell r="A2113">
            <v>75769</v>
          </cell>
          <cell r="B2113" t="str">
            <v>Avendano</v>
          </cell>
          <cell r="C2113" t="str">
            <v>Omar</v>
          </cell>
          <cell r="D2113" t="str">
            <v>Exempt</v>
          </cell>
          <cell r="E2113">
            <v>832</v>
          </cell>
          <cell r="F2113" t="str">
            <v>Protection &amp; Control</v>
          </cell>
          <cell r="G2113">
            <v>2119</v>
          </cell>
          <cell r="H2113" t="str">
            <v>Engineer - Car</v>
          </cell>
          <cell r="I2113" t="str">
            <v>Engineer - Car</v>
          </cell>
          <cell r="J2113">
            <v>36115</v>
          </cell>
          <cell r="K2113">
            <v>37208</v>
          </cell>
          <cell r="L2113">
            <v>73860</v>
          </cell>
          <cell r="M2113" t="str">
            <v xml:space="preserve">    68700.00</v>
          </cell>
          <cell r="N2113">
            <v>0.24</v>
          </cell>
          <cell r="O2113" t="str">
            <v>Joel R Ankeny</v>
          </cell>
          <cell r="P2113" t="str">
            <v>Wright, Matthew</v>
          </cell>
        </row>
        <row r="2114">
          <cell r="A2114">
            <v>75777</v>
          </cell>
          <cell r="B2114" t="str">
            <v>Morris II</v>
          </cell>
          <cell r="C2114" t="str">
            <v>Eugene</v>
          </cell>
          <cell r="D2114" t="str">
            <v>Exempt</v>
          </cell>
          <cell r="E2114">
            <v>353</v>
          </cell>
          <cell r="F2114" t="str">
            <v>Albany Distribution</v>
          </cell>
          <cell r="G2114">
            <v>6081</v>
          </cell>
          <cell r="H2114" t="str">
            <v>Manager, Distribution</v>
          </cell>
          <cell r="I2114" t="str">
            <v>Manager, Distribution (Ops Mgr)</v>
          </cell>
          <cell r="J2114">
            <v>36136</v>
          </cell>
          <cell r="K2114">
            <v>37753</v>
          </cell>
          <cell r="L2114">
            <v>81510</v>
          </cell>
          <cell r="M2114" t="str">
            <v xml:space="preserve">    90600.00</v>
          </cell>
          <cell r="N2114">
            <v>0.3</v>
          </cell>
          <cell r="O2114" t="str">
            <v>Jon A Weber</v>
          </cell>
          <cell r="P2114" t="str">
            <v>Wright, Matthew</v>
          </cell>
        </row>
        <row r="2115">
          <cell r="A2115">
            <v>75780</v>
          </cell>
          <cell r="B2115" t="str">
            <v>Peterson</v>
          </cell>
          <cell r="C2115" t="str">
            <v>Brian</v>
          </cell>
          <cell r="D2115" t="str">
            <v>Exempt</v>
          </cell>
          <cell r="E2115">
            <v>223</v>
          </cell>
          <cell r="F2115" t="str">
            <v>T&amp;D Operations</v>
          </cell>
          <cell r="G2115">
            <v>7548</v>
          </cell>
          <cell r="H2115" t="str">
            <v>Cnslt, Fin/Actng - Car</v>
          </cell>
          <cell r="I2115" t="str">
            <v>Cnslt, Fin/Actng - Car</v>
          </cell>
          <cell r="J2115">
            <v>36132</v>
          </cell>
          <cell r="K2115">
            <v>37760</v>
          </cell>
          <cell r="L2115">
            <v>68145.119999999995</v>
          </cell>
          <cell r="M2115" t="str">
            <v xml:space="preserve">    77300.00</v>
          </cell>
          <cell r="N2115">
            <v>0.24</v>
          </cell>
          <cell r="O2115" t="str">
            <v>Michelle J Cairo</v>
          </cell>
          <cell r="P2115" t="str">
            <v>Wright, Matthew</v>
          </cell>
        </row>
        <row r="2116">
          <cell r="A2116">
            <v>75784</v>
          </cell>
          <cell r="B2116" t="str">
            <v>Caudill</v>
          </cell>
          <cell r="C2116" t="str">
            <v>Michael</v>
          </cell>
          <cell r="D2116" t="str">
            <v>Exempt</v>
          </cell>
          <cell r="E2116">
            <v>238</v>
          </cell>
          <cell r="F2116" t="str">
            <v>C&amp;T Front Office</v>
          </cell>
          <cell r="G2116">
            <v>2298</v>
          </cell>
          <cell r="H2116" t="str">
            <v>Trader, Engy Trans - Ld/S</v>
          </cell>
          <cell r="I2116" t="str">
            <v>Trader, Engy Trans - Ld/Sr</v>
          </cell>
          <cell r="J2116">
            <v>36178</v>
          </cell>
          <cell r="K2116">
            <v>37037</v>
          </cell>
          <cell r="L2116">
            <v>88010.16</v>
          </cell>
          <cell r="M2116" t="str">
            <v xml:space="preserve">    83900.00</v>
          </cell>
          <cell r="N2116">
            <v>0.7</v>
          </cell>
          <cell r="O2116" t="str">
            <v>Gregory D Maxfield</v>
          </cell>
          <cell r="P2116" t="str">
            <v>Watters, Stan K</v>
          </cell>
        </row>
        <row r="2117">
          <cell r="A2117">
            <v>75792</v>
          </cell>
          <cell r="B2117" t="str">
            <v>Cook</v>
          </cell>
          <cell r="C2117" t="str">
            <v>Steven</v>
          </cell>
          <cell r="D2117" t="str">
            <v>Exempt</v>
          </cell>
          <cell r="E2117">
            <v>487</v>
          </cell>
          <cell r="F2117" t="str">
            <v>Field Engineering West</v>
          </cell>
          <cell r="G2117">
            <v>2120</v>
          </cell>
          <cell r="H2117" t="str">
            <v>Engineer - Ld/Sr</v>
          </cell>
          <cell r="I2117" t="str">
            <v>Engineer - Ld/Sr</v>
          </cell>
          <cell r="J2117">
            <v>36164</v>
          </cell>
          <cell r="K2117">
            <v>37088</v>
          </cell>
          <cell r="L2117">
            <v>71249.039999999994</v>
          </cell>
          <cell r="M2117" t="str">
            <v xml:space="preserve">    80400.00</v>
          </cell>
          <cell r="N2117">
            <v>0.24</v>
          </cell>
          <cell r="O2117" t="str">
            <v>Leslie H Bahls</v>
          </cell>
          <cell r="P2117" t="str">
            <v>Wright, Matthew</v>
          </cell>
        </row>
        <row r="2118">
          <cell r="A2118">
            <v>75794</v>
          </cell>
          <cell r="B2118" t="str">
            <v>Ta</v>
          </cell>
          <cell r="C2118" t="str">
            <v>Thanh-Thuy</v>
          </cell>
          <cell r="D2118" t="str">
            <v>Exempt</v>
          </cell>
          <cell r="E2118">
            <v>264</v>
          </cell>
          <cell r="F2118" t="str">
            <v>PD Customer Service Systems</v>
          </cell>
          <cell r="G2118">
            <v>2150</v>
          </cell>
          <cell r="H2118" t="str">
            <v>IT Spclst, SA&amp;D - Car</v>
          </cell>
          <cell r="I2118" t="str">
            <v>IT Spclst, SA&amp;D - Car</v>
          </cell>
          <cell r="J2118">
            <v>36171</v>
          </cell>
          <cell r="K2118">
            <v>37494</v>
          </cell>
          <cell r="L2118">
            <v>53174.16</v>
          </cell>
          <cell r="M2118" t="str">
            <v xml:space="preserve">    62050.00</v>
          </cell>
          <cell r="N2118">
            <v>0.24</v>
          </cell>
          <cell r="O2118" t="str">
            <v>William T Russell</v>
          </cell>
          <cell r="P2118" t="str">
            <v>Walje, A Richard</v>
          </cell>
        </row>
        <row r="2119">
          <cell r="A2119">
            <v>75795</v>
          </cell>
          <cell r="B2119" t="str">
            <v>Mangus</v>
          </cell>
          <cell r="C2119" t="str">
            <v>Ryan</v>
          </cell>
          <cell r="D2119" t="str">
            <v>Exempt</v>
          </cell>
          <cell r="E2119">
            <v>1327</v>
          </cell>
          <cell r="F2119" t="str">
            <v>Enterprise 390/ Unix Systems</v>
          </cell>
          <cell r="G2119">
            <v>2135</v>
          </cell>
          <cell r="H2119" t="str">
            <v>IT Spclst, DB Adm - Car</v>
          </cell>
          <cell r="I2119" t="str">
            <v>IT Spclst, DB Adm - Car</v>
          </cell>
          <cell r="J2119">
            <v>36171</v>
          </cell>
          <cell r="K2119">
            <v>36171</v>
          </cell>
          <cell r="L2119">
            <v>64641.120000000003</v>
          </cell>
          <cell r="M2119" t="str">
            <v xml:space="preserve">    69400.00</v>
          </cell>
          <cell r="N2119">
            <v>0.24</v>
          </cell>
          <cell r="O2119" t="str">
            <v>Richard D Stehno</v>
          </cell>
          <cell r="P2119" t="str">
            <v>Walje, A Richard</v>
          </cell>
        </row>
        <row r="2120">
          <cell r="A2120">
            <v>75796</v>
          </cell>
          <cell r="B2120" t="str">
            <v>Tripp</v>
          </cell>
          <cell r="C2120" t="str">
            <v>Anthony</v>
          </cell>
          <cell r="D2120" t="str">
            <v>Exempt</v>
          </cell>
          <cell r="E2120">
            <v>263</v>
          </cell>
          <cell r="F2120" t="str">
            <v>IT SAP Development</v>
          </cell>
          <cell r="G2120">
            <v>6768</v>
          </cell>
          <cell r="H2120" t="str">
            <v>IT Spclst, CS Gen - Princ</v>
          </cell>
          <cell r="I2120" t="str">
            <v>IT Spclst, CS Gen - Princ</v>
          </cell>
          <cell r="J2120">
            <v>36171</v>
          </cell>
          <cell r="K2120">
            <v>37206</v>
          </cell>
          <cell r="L2120">
            <v>100582.08</v>
          </cell>
          <cell r="M2120" t="str">
            <v xml:space="preserve">   103000.00</v>
          </cell>
          <cell r="N2120">
            <v>0.3</v>
          </cell>
          <cell r="O2120" t="str">
            <v>Berdine Buck</v>
          </cell>
          <cell r="P2120" t="str">
            <v>Walje, A Richard</v>
          </cell>
        </row>
        <row r="2121">
          <cell r="A2121">
            <v>75802</v>
          </cell>
          <cell r="B2121" t="str">
            <v>Taylor</v>
          </cell>
          <cell r="C2121" t="str">
            <v>Vicki</v>
          </cell>
          <cell r="D2121" t="str">
            <v>Exempt</v>
          </cell>
          <cell r="E2121">
            <v>827</v>
          </cell>
          <cell r="F2121" t="str">
            <v>Project Management West</v>
          </cell>
          <cell r="G2121">
            <v>8544</v>
          </cell>
          <cell r="H2121" t="str">
            <v>Analyst, Business - Ld/Sr</v>
          </cell>
          <cell r="I2121" t="str">
            <v>Analyst, Business - Ld/Sr</v>
          </cell>
          <cell r="J2121">
            <v>36166</v>
          </cell>
          <cell r="K2121">
            <v>38123</v>
          </cell>
          <cell r="L2121">
            <v>50124.959999999999</v>
          </cell>
          <cell r="M2121" t="str">
            <v xml:space="preserve">    66150.00</v>
          </cell>
          <cell r="N2121">
            <v>0.24</v>
          </cell>
          <cell r="O2121" t="str">
            <v>Brian E Fritz</v>
          </cell>
          <cell r="P2121" t="str">
            <v>Wright, Matthew</v>
          </cell>
        </row>
        <row r="2122">
          <cell r="A2122">
            <v>75808</v>
          </cell>
          <cell r="B2122" t="str">
            <v>Plechinger</v>
          </cell>
          <cell r="C2122" t="str">
            <v>John</v>
          </cell>
          <cell r="D2122" t="str">
            <v>Exempt</v>
          </cell>
          <cell r="E2122">
            <v>1087</v>
          </cell>
          <cell r="F2122" t="str">
            <v>Corp Security &amp; Client Support</v>
          </cell>
          <cell r="G2122">
            <v>2132</v>
          </cell>
          <cell r="H2122" t="str">
            <v>IT Spclst, CS Gen - Car</v>
          </cell>
          <cell r="I2122" t="str">
            <v>IT Spclst, CS Gen - Car</v>
          </cell>
          <cell r="J2122">
            <v>36178</v>
          </cell>
          <cell r="K2122">
            <v>37402</v>
          </cell>
          <cell r="L2122">
            <v>69797.039999999994</v>
          </cell>
          <cell r="M2122" t="str">
            <v xml:space="preserve">    69100.00</v>
          </cell>
          <cell r="N2122">
            <v>0.24</v>
          </cell>
          <cell r="O2122" t="str">
            <v>Michael A Ball</v>
          </cell>
          <cell r="P2122" t="str">
            <v>Walje, A Richard</v>
          </cell>
        </row>
        <row r="2123">
          <cell r="A2123">
            <v>75814</v>
          </cell>
          <cell r="B2123" t="str">
            <v>Rench</v>
          </cell>
          <cell r="C2123" t="str">
            <v>Carol</v>
          </cell>
          <cell r="D2123" t="str">
            <v>Non-Exempt,Non-Union</v>
          </cell>
          <cell r="E2123">
            <v>424</v>
          </cell>
          <cell r="F2123" t="str">
            <v>Cust Contact Center- Director &amp; Support</v>
          </cell>
          <cell r="G2123">
            <v>2022</v>
          </cell>
          <cell r="H2123" t="str">
            <v>Assistant, Office</v>
          </cell>
          <cell r="I2123" t="str">
            <v>Assistant, Office</v>
          </cell>
          <cell r="J2123">
            <v>36178</v>
          </cell>
          <cell r="K2123">
            <v>37251</v>
          </cell>
          <cell r="L2123">
            <v>26790</v>
          </cell>
          <cell r="M2123" t="str">
            <v xml:space="preserve">    27550.00</v>
          </cell>
          <cell r="N2123">
            <v>0.2</v>
          </cell>
          <cell r="O2123" t="str">
            <v>Sharon I Finney</v>
          </cell>
          <cell r="P2123" t="str">
            <v>Wright, Matthew</v>
          </cell>
        </row>
        <row r="2124">
          <cell r="A2124">
            <v>75816</v>
          </cell>
          <cell r="B2124" t="str">
            <v>Williams</v>
          </cell>
          <cell r="C2124" t="str">
            <v>Ted</v>
          </cell>
          <cell r="D2124" t="str">
            <v>Exempt</v>
          </cell>
          <cell r="E2124">
            <v>1083</v>
          </cell>
          <cell r="F2124" t="str">
            <v>RE Right of Way Services</v>
          </cell>
          <cell r="G2124">
            <v>2239</v>
          </cell>
          <cell r="H2124" t="str">
            <v>Prpty Agnt - Ld/Sr</v>
          </cell>
          <cell r="I2124" t="str">
            <v>Prpty Agnt - Ld/Sr</v>
          </cell>
          <cell r="J2124">
            <v>36192</v>
          </cell>
          <cell r="K2124">
            <v>37083</v>
          </cell>
          <cell r="L2124">
            <v>76046.16</v>
          </cell>
          <cell r="M2124" t="str">
            <v xml:space="preserve">    74700.00</v>
          </cell>
          <cell r="N2124">
            <v>0.24</v>
          </cell>
          <cell r="O2124" t="str">
            <v>Patti J Perigo</v>
          </cell>
          <cell r="P2124" t="str">
            <v>MacRitchie, Andy</v>
          </cell>
        </row>
        <row r="2125">
          <cell r="A2125">
            <v>75834</v>
          </cell>
          <cell r="B2125" t="str">
            <v>Becraft</v>
          </cell>
          <cell r="C2125" t="str">
            <v>Aaron</v>
          </cell>
          <cell r="D2125" t="str">
            <v>Exempt</v>
          </cell>
          <cell r="E2125">
            <v>596</v>
          </cell>
          <cell r="F2125" t="str">
            <v>Customer Collection Center- Support</v>
          </cell>
          <cell r="G2125">
            <v>8544</v>
          </cell>
          <cell r="H2125" t="str">
            <v>Analyst, Business - Ld/Sr</v>
          </cell>
          <cell r="I2125" t="str">
            <v>Analyst, Business - Ld/Sr</v>
          </cell>
          <cell r="J2125">
            <v>36206</v>
          </cell>
          <cell r="K2125">
            <v>38133</v>
          </cell>
          <cell r="L2125">
            <v>53500.08</v>
          </cell>
          <cell r="M2125" t="str">
            <v xml:space="preserve">    66150.00</v>
          </cell>
          <cell r="N2125">
            <v>0.24</v>
          </cell>
          <cell r="O2125" t="str">
            <v>Mark W Ellingson</v>
          </cell>
          <cell r="P2125" t="str">
            <v>Wright, Matthew</v>
          </cell>
        </row>
        <row r="2126">
          <cell r="A2126">
            <v>75836</v>
          </cell>
          <cell r="B2126" t="str">
            <v>Pagsolingan</v>
          </cell>
          <cell r="C2126" t="str">
            <v>Audrea</v>
          </cell>
          <cell r="D2126" t="str">
            <v>Non-Exempt,Non-Union</v>
          </cell>
          <cell r="E2126">
            <v>1004</v>
          </cell>
          <cell r="F2126" t="str">
            <v>CSC Central Cash</v>
          </cell>
          <cell r="G2126">
            <v>2126</v>
          </cell>
          <cell r="H2126" t="str">
            <v>Equip Spclst, Data - Car</v>
          </cell>
          <cell r="I2126" t="str">
            <v>Equip Spclst, Data - Car</v>
          </cell>
          <cell r="J2126">
            <v>36199</v>
          </cell>
          <cell r="K2126">
            <v>36199</v>
          </cell>
          <cell r="L2126">
            <v>26458.560000000001</v>
          </cell>
          <cell r="M2126" t="str">
            <v xml:space="preserve">    28600.00</v>
          </cell>
          <cell r="N2126">
            <v>0.2</v>
          </cell>
          <cell r="O2126" t="str">
            <v>Esther Giezendanner</v>
          </cell>
          <cell r="P2126" t="str">
            <v>MacRitchie, Andy</v>
          </cell>
        </row>
        <row r="2127">
          <cell r="A2127">
            <v>75837</v>
          </cell>
          <cell r="B2127" t="str">
            <v>Cartwright</v>
          </cell>
          <cell r="C2127" t="str">
            <v>Dawn</v>
          </cell>
          <cell r="D2127" t="str">
            <v>Exempt</v>
          </cell>
          <cell r="E2127">
            <v>243</v>
          </cell>
          <cell r="F2127" t="str">
            <v>Equal Employment Opportunity</v>
          </cell>
          <cell r="G2127">
            <v>2053</v>
          </cell>
          <cell r="H2127" t="str">
            <v>Cnslt, HR - Ld/Sr</v>
          </cell>
          <cell r="I2127" t="str">
            <v>Cnslt, HR - Ld/Sr</v>
          </cell>
          <cell r="J2127">
            <v>36206</v>
          </cell>
          <cell r="K2127">
            <v>38078</v>
          </cell>
          <cell r="L2127">
            <v>92392.08</v>
          </cell>
          <cell r="M2127" t="str">
            <v xml:space="preserve">    93600.00</v>
          </cell>
          <cell r="N2127">
            <v>0.3</v>
          </cell>
          <cell r="O2127" t="str">
            <v>Carolyn Lockard</v>
          </cell>
          <cell r="P2127" t="str">
            <v>Pittman, Michael J</v>
          </cell>
        </row>
        <row r="2128">
          <cell r="A2128">
            <v>75841</v>
          </cell>
          <cell r="B2128" t="str">
            <v>Austin</v>
          </cell>
          <cell r="C2128" t="str">
            <v>Debra</v>
          </cell>
          <cell r="D2128" t="str">
            <v>Exempt</v>
          </cell>
          <cell r="E2128">
            <v>129</v>
          </cell>
          <cell r="F2128" t="str">
            <v>Power Delivery PMO</v>
          </cell>
          <cell r="G2128">
            <v>5919</v>
          </cell>
          <cell r="H2128" t="str">
            <v>Proj Mgr, Info Sys - Ld/S</v>
          </cell>
          <cell r="I2128" t="str">
            <v>Proj Mgr, Info Sys - Ld/Sr</v>
          </cell>
          <cell r="J2128">
            <v>36206</v>
          </cell>
          <cell r="K2128">
            <v>36718</v>
          </cell>
          <cell r="L2128">
            <v>96916.08</v>
          </cell>
          <cell r="M2128" t="str">
            <v xml:space="preserve">    90850.00</v>
          </cell>
          <cell r="N2128">
            <v>0.3</v>
          </cell>
          <cell r="O2128" t="str">
            <v>Beverly J Bullion</v>
          </cell>
          <cell r="P2128" t="str">
            <v>Wright, Matthew</v>
          </cell>
        </row>
        <row r="2129">
          <cell r="A2129">
            <v>75843</v>
          </cell>
          <cell r="B2129" t="str">
            <v>Garrick</v>
          </cell>
          <cell r="C2129" t="str">
            <v>Douglas</v>
          </cell>
          <cell r="D2129" t="str">
            <v>Exempt</v>
          </cell>
          <cell r="E2129">
            <v>288</v>
          </cell>
          <cell r="F2129" t="str">
            <v>Fuels, Interwest &amp; Mining Subs</v>
          </cell>
          <cell r="G2129">
            <v>4828</v>
          </cell>
          <cell r="H2129" t="str">
            <v>Supervisor, I/T</v>
          </cell>
          <cell r="I2129" t="str">
            <v>Information Technician Supervisor</v>
          </cell>
          <cell r="J2129">
            <v>28913</v>
          </cell>
          <cell r="K2129">
            <v>36186</v>
          </cell>
          <cell r="L2129">
            <v>85920</v>
          </cell>
          <cell r="M2129" t="str">
            <v xml:space="preserve">    86987.00</v>
          </cell>
          <cell r="N2129">
            <v>0.24</v>
          </cell>
          <cell r="O2129" t="str">
            <v>Craig P Adams</v>
          </cell>
          <cell r="P2129" t="str">
            <v>Johansen, Judi A</v>
          </cell>
        </row>
        <row r="2130">
          <cell r="A2130">
            <v>75845</v>
          </cell>
          <cell r="B2130" t="str">
            <v>Davis</v>
          </cell>
          <cell r="C2130" t="str">
            <v>Jill</v>
          </cell>
          <cell r="D2130" t="str">
            <v>Non-Exempt,Non-Union</v>
          </cell>
          <cell r="E2130">
            <v>1006</v>
          </cell>
          <cell r="F2130" t="str">
            <v>CSC Accounts Payable</v>
          </cell>
          <cell r="G2130">
            <v>1959</v>
          </cell>
          <cell r="H2130" t="str">
            <v>Actng Spclst - Assoc</v>
          </cell>
          <cell r="I2130" t="str">
            <v>Actng Spclst - Assoc</v>
          </cell>
          <cell r="J2130">
            <v>36209</v>
          </cell>
          <cell r="K2130">
            <v>37389</v>
          </cell>
          <cell r="L2130">
            <v>29355.119999999999</v>
          </cell>
          <cell r="M2130" t="str">
            <v xml:space="preserve">    29650.00</v>
          </cell>
          <cell r="N2130">
            <v>0.2</v>
          </cell>
          <cell r="O2130" t="str">
            <v>Nancy M Herman</v>
          </cell>
          <cell r="P2130" t="str">
            <v>MacRitchie, Andy</v>
          </cell>
        </row>
        <row r="2131">
          <cell r="A2131">
            <v>75851</v>
          </cell>
          <cell r="B2131" t="str">
            <v>Davi</v>
          </cell>
          <cell r="C2131" t="str">
            <v>Kimberly</v>
          </cell>
          <cell r="D2131" t="str">
            <v>Non-Exempt,Non-Union</v>
          </cell>
          <cell r="E2131">
            <v>593</v>
          </cell>
          <cell r="F2131" t="str">
            <v>Customer Contact Center- Dayshift</v>
          </cell>
          <cell r="G2131">
            <v>4779</v>
          </cell>
          <cell r="H2131" t="str">
            <v>Customer Service Associat</v>
          </cell>
          <cell r="I2131" t="str">
            <v>Customer Service Associate</v>
          </cell>
          <cell r="J2131">
            <v>36213</v>
          </cell>
          <cell r="K2131">
            <v>36352</v>
          </cell>
          <cell r="L2131">
            <v>40665.599999999999</v>
          </cell>
          <cell r="M2131" t="str">
            <v xml:space="preserve">    35089.60</v>
          </cell>
          <cell r="N2131">
            <v>0.08</v>
          </cell>
          <cell r="O2131" t="str">
            <v>Eric A Lehman</v>
          </cell>
          <cell r="P2131" t="str">
            <v>Wright, Matthew</v>
          </cell>
        </row>
        <row r="2132">
          <cell r="A2132">
            <v>75852</v>
          </cell>
          <cell r="B2132" t="str">
            <v>Mandzij</v>
          </cell>
          <cell r="C2132" t="str">
            <v>Katie</v>
          </cell>
          <cell r="D2132" t="str">
            <v>Non-Exempt,Non-Union</v>
          </cell>
          <cell r="E2132">
            <v>1530</v>
          </cell>
          <cell r="F2132" t="str">
            <v>Cust Svc Business Improvement</v>
          </cell>
          <cell r="G2132">
            <v>1966</v>
          </cell>
          <cell r="H2132" t="str">
            <v>Admntr, Contract - Car</v>
          </cell>
          <cell r="I2132" t="str">
            <v>Admntr, Contract - Car</v>
          </cell>
          <cell r="J2132">
            <v>36213</v>
          </cell>
          <cell r="K2132">
            <v>37895</v>
          </cell>
          <cell r="L2132">
            <v>52200</v>
          </cell>
          <cell r="M2132" t="str">
            <v xml:space="preserve">    58500.00</v>
          </cell>
          <cell r="N2132">
            <v>0.2</v>
          </cell>
          <cell r="O2132" t="str">
            <v>Allison F Payne</v>
          </cell>
          <cell r="P2132" t="str">
            <v>Wright, Matthew</v>
          </cell>
        </row>
        <row r="2133">
          <cell r="A2133">
            <v>75854</v>
          </cell>
          <cell r="B2133" t="str">
            <v>Hrkac</v>
          </cell>
          <cell r="C2133" t="str">
            <v>Julie</v>
          </cell>
          <cell r="D2133" t="str">
            <v>Non-Exempt,Non-Union</v>
          </cell>
          <cell r="E2133">
            <v>595</v>
          </cell>
          <cell r="F2133" t="str">
            <v>Customer Contact Center- Complex Team</v>
          </cell>
          <cell r="G2133">
            <v>4779</v>
          </cell>
          <cell r="H2133" t="str">
            <v>Customer Service Associat</v>
          </cell>
          <cell r="I2133" t="str">
            <v>Customer Service Associate</v>
          </cell>
          <cell r="J2133">
            <v>36213</v>
          </cell>
          <cell r="K2133">
            <v>36352</v>
          </cell>
          <cell r="L2133">
            <v>44721.84</v>
          </cell>
          <cell r="M2133" t="str">
            <v xml:space="preserve">    35089.60</v>
          </cell>
          <cell r="N2133">
            <v>0.08</v>
          </cell>
          <cell r="O2133" t="str">
            <v>Amy S Swanson</v>
          </cell>
          <cell r="P2133" t="str">
            <v>Wright, Matthew</v>
          </cell>
        </row>
        <row r="2134">
          <cell r="A2134">
            <v>75855</v>
          </cell>
          <cell r="B2134" t="str">
            <v>Masuo</v>
          </cell>
          <cell r="C2134" t="str">
            <v>Martin</v>
          </cell>
          <cell r="D2134" t="str">
            <v>Non-Exempt,Non-Union</v>
          </cell>
          <cell r="E2134">
            <v>593</v>
          </cell>
          <cell r="F2134" t="str">
            <v>Customer Contact Center- Dayshift</v>
          </cell>
          <cell r="G2134">
            <v>4779</v>
          </cell>
          <cell r="H2134" t="str">
            <v>Customer Service Associat</v>
          </cell>
          <cell r="I2134" t="str">
            <v>Customer Service Associate</v>
          </cell>
          <cell r="J2134">
            <v>36213</v>
          </cell>
          <cell r="K2134">
            <v>36352</v>
          </cell>
          <cell r="L2134">
            <v>40665.599999999999</v>
          </cell>
          <cell r="M2134" t="str">
            <v xml:space="preserve">    35089.60</v>
          </cell>
          <cell r="N2134">
            <v>0.08</v>
          </cell>
          <cell r="O2134" t="str">
            <v>Sean A Elam</v>
          </cell>
          <cell r="P2134" t="str">
            <v>Wright, Matthew</v>
          </cell>
        </row>
        <row r="2135">
          <cell r="A2135">
            <v>75857</v>
          </cell>
          <cell r="B2135" t="str">
            <v>Llewelyn</v>
          </cell>
          <cell r="C2135" t="str">
            <v>Dianne</v>
          </cell>
          <cell r="D2135" t="str">
            <v>Non-Exempt,Non-Union</v>
          </cell>
          <cell r="E2135">
            <v>594</v>
          </cell>
          <cell r="F2135" t="str">
            <v>Customer Contact Center - Generalists</v>
          </cell>
          <cell r="G2135">
            <v>4779</v>
          </cell>
          <cell r="H2135" t="str">
            <v>Customer Service Associat</v>
          </cell>
          <cell r="I2135" t="str">
            <v>Customer Service Associate</v>
          </cell>
          <cell r="J2135">
            <v>36213</v>
          </cell>
          <cell r="K2135">
            <v>36352</v>
          </cell>
          <cell r="L2135">
            <v>40665.599999999999</v>
          </cell>
          <cell r="M2135" t="str">
            <v xml:space="preserve">    35089.60</v>
          </cell>
          <cell r="N2135">
            <v>0.08</v>
          </cell>
          <cell r="O2135" t="str">
            <v>Matthew J Feist</v>
          </cell>
          <cell r="P2135" t="str">
            <v>Wright, Matthew</v>
          </cell>
        </row>
        <row r="2136">
          <cell r="A2136">
            <v>75858</v>
          </cell>
          <cell r="B2136" t="str">
            <v>Achong</v>
          </cell>
          <cell r="C2136" t="str">
            <v>Lanakila</v>
          </cell>
          <cell r="D2136" t="str">
            <v>Exempt</v>
          </cell>
          <cell r="E2136">
            <v>594</v>
          </cell>
          <cell r="F2136" t="str">
            <v>Customer Contact Center - Generalists</v>
          </cell>
          <cell r="G2136">
            <v>2268</v>
          </cell>
          <cell r="H2136" t="str">
            <v>Supervisor, Bus Ctr</v>
          </cell>
          <cell r="I2136" t="str">
            <v>Supervisor, Bus Ctr</v>
          </cell>
          <cell r="J2136">
            <v>36213</v>
          </cell>
          <cell r="K2136">
            <v>37282</v>
          </cell>
          <cell r="L2136">
            <v>56238</v>
          </cell>
          <cell r="M2136" t="str">
            <v xml:space="preserve">    61400.00</v>
          </cell>
          <cell r="N2136">
            <v>0.2</v>
          </cell>
          <cell r="O2136" t="str">
            <v>Aric D Muhlestein</v>
          </cell>
          <cell r="P2136" t="str">
            <v>Wright, Matthew</v>
          </cell>
        </row>
        <row r="2137">
          <cell r="A2137">
            <v>75859</v>
          </cell>
          <cell r="B2137" t="str">
            <v>Anderson</v>
          </cell>
          <cell r="C2137" t="str">
            <v>Andrea</v>
          </cell>
          <cell r="D2137" t="str">
            <v>Non-Exempt,Non-Union</v>
          </cell>
          <cell r="E2137">
            <v>1276</v>
          </cell>
          <cell r="F2137" t="str">
            <v>Power Delivery Safety &amp; Environmental</v>
          </cell>
          <cell r="G2137">
            <v>2063</v>
          </cell>
          <cell r="H2137" t="str">
            <v>Coord, HR - Car</v>
          </cell>
          <cell r="I2137" t="str">
            <v>Coord, HR - Car</v>
          </cell>
          <cell r="J2137">
            <v>36213</v>
          </cell>
          <cell r="K2137">
            <v>38184</v>
          </cell>
          <cell r="L2137">
            <v>39349.919999999998</v>
          </cell>
          <cell r="M2137" t="str">
            <v xml:space="preserve">    37000.00</v>
          </cell>
          <cell r="N2137">
            <v>0.2</v>
          </cell>
          <cell r="O2137" t="str">
            <v>Amy C Eschete</v>
          </cell>
          <cell r="P2137" t="str">
            <v>Wright, Matthew</v>
          </cell>
        </row>
        <row r="2138">
          <cell r="A2138">
            <v>75874</v>
          </cell>
          <cell r="B2138" t="str">
            <v>Grill</v>
          </cell>
          <cell r="C2138" t="str">
            <v>N</v>
          </cell>
          <cell r="D2138" t="str">
            <v>Exempt</v>
          </cell>
          <cell r="E2138">
            <v>1083</v>
          </cell>
          <cell r="F2138" t="str">
            <v>RE Right of Way Services</v>
          </cell>
          <cell r="G2138">
            <v>2239</v>
          </cell>
          <cell r="H2138" t="str">
            <v>Prpty Agnt - Ld/Sr</v>
          </cell>
          <cell r="I2138" t="str">
            <v>Prpty Agnt - Ld/Sr</v>
          </cell>
          <cell r="J2138">
            <v>36255</v>
          </cell>
          <cell r="K2138">
            <v>37206</v>
          </cell>
          <cell r="L2138">
            <v>75246</v>
          </cell>
          <cell r="M2138" t="str">
            <v xml:space="preserve">    74700.00</v>
          </cell>
          <cell r="N2138">
            <v>0.24</v>
          </cell>
          <cell r="O2138" t="str">
            <v>Patti J Perigo</v>
          </cell>
          <cell r="P2138" t="str">
            <v>MacRitchie, Andy</v>
          </cell>
        </row>
        <row r="2139">
          <cell r="A2139">
            <v>75877</v>
          </cell>
          <cell r="B2139" t="str">
            <v>Fewel</v>
          </cell>
          <cell r="C2139" t="str">
            <v>Richard</v>
          </cell>
          <cell r="D2139" t="str">
            <v>Exempt</v>
          </cell>
          <cell r="E2139">
            <v>1012</v>
          </cell>
          <cell r="F2139" t="str">
            <v>Corporate Accounting</v>
          </cell>
          <cell r="G2139">
            <v>7549</v>
          </cell>
          <cell r="H2139" t="str">
            <v>Cnslt, Fin/Actng - Ld/Sr</v>
          </cell>
          <cell r="I2139" t="str">
            <v>Cnslt, Fin/Actng - Ld/Sr</v>
          </cell>
          <cell r="J2139">
            <v>36228</v>
          </cell>
          <cell r="K2139">
            <v>38180</v>
          </cell>
          <cell r="L2139">
            <v>77850</v>
          </cell>
          <cell r="M2139" t="str">
            <v xml:space="preserve">    81950.00</v>
          </cell>
          <cell r="N2139">
            <v>0.24</v>
          </cell>
          <cell r="O2139" t="str">
            <v>Mark T Reis</v>
          </cell>
          <cell r="P2139" t="str">
            <v>Peach, Richard</v>
          </cell>
        </row>
        <row r="2140">
          <cell r="A2140">
            <v>75878</v>
          </cell>
          <cell r="B2140" t="str">
            <v>Olsen</v>
          </cell>
          <cell r="C2140" t="str">
            <v>Kristine</v>
          </cell>
          <cell r="D2140" t="str">
            <v>Non-Exempt,Non-Union</v>
          </cell>
          <cell r="E2140">
            <v>176</v>
          </cell>
          <cell r="F2140" t="str">
            <v>Treasury</v>
          </cell>
          <cell r="G2140">
            <v>2017</v>
          </cell>
          <cell r="H2140" t="str">
            <v>Analyst, Treasury - Car</v>
          </cell>
          <cell r="I2140" t="str">
            <v>Analyst, Treasury - Car</v>
          </cell>
          <cell r="J2140">
            <v>36216</v>
          </cell>
          <cell r="K2140">
            <v>37879</v>
          </cell>
          <cell r="L2140">
            <v>42743.040000000001</v>
          </cell>
          <cell r="M2140" t="str">
            <v xml:space="preserve">    49050.00</v>
          </cell>
          <cell r="N2140">
            <v>0.2</v>
          </cell>
          <cell r="O2140" t="str">
            <v>Tanya S Sacks</v>
          </cell>
          <cell r="P2140" t="str">
            <v>Williams, Bruce N</v>
          </cell>
        </row>
        <row r="2141">
          <cell r="A2141">
            <v>75895</v>
          </cell>
          <cell r="B2141" t="str">
            <v>Lord</v>
          </cell>
          <cell r="C2141" t="str">
            <v>Jeannette</v>
          </cell>
          <cell r="D2141" t="str">
            <v>Non-Exempt,Non-Union</v>
          </cell>
          <cell r="E2141">
            <v>951</v>
          </cell>
          <cell r="F2141" t="str">
            <v>CSC Card Administration</v>
          </cell>
          <cell r="G2141">
            <v>1961</v>
          </cell>
          <cell r="H2141" t="str">
            <v>Actng Spclst - Ld/Sr</v>
          </cell>
          <cell r="I2141" t="str">
            <v>Actng Spclst - Ld/Sr</v>
          </cell>
          <cell r="J2141">
            <v>36230</v>
          </cell>
          <cell r="K2141">
            <v>37221</v>
          </cell>
          <cell r="L2141">
            <v>36058.080000000002</v>
          </cell>
          <cell r="M2141" t="str">
            <v xml:space="preserve">    39300.00</v>
          </cell>
          <cell r="N2141">
            <v>0.2</v>
          </cell>
          <cell r="O2141" t="str">
            <v>Chris J Cochran</v>
          </cell>
          <cell r="P2141" t="str">
            <v>MacRitchie, Andy</v>
          </cell>
        </row>
        <row r="2142">
          <cell r="A2142">
            <v>75900</v>
          </cell>
          <cell r="B2142" t="str">
            <v>Fredricks</v>
          </cell>
          <cell r="C2142" t="str">
            <v>Marchell</v>
          </cell>
          <cell r="D2142" t="str">
            <v>Exempt</v>
          </cell>
          <cell r="E2142">
            <v>593</v>
          </cell>
          <cell r="F2142" t="str">
            <v>Customer Contact Center- Dayshift</v>
          </cell>
          <cell r="G2142">
            <v>2268</v>
          </cell>
          <cell r="H2142" t="str">
            <v>Supervisor, Bus Ctr</v>
          </cell>
          <cell r="I2142" t="str">
            <v>Supervisor, Bus Ctr</v>
          </cell>
          <cell r="J2142">
            <v>36241</v>
          </cell>
          <cell r="K2142">
            <v>37632</v>
          </cell>
          <cell r="L2142">
            <v>48436.08</v>
          </cell>
          <cell r="M2142" t="str">
            <v xml:space="preserve">    61400.00</v>
          </cell>
          <cell r="N2142">
            <v>0.2</v>
          </cell>
          <cell r="O2142" t="str">
            <v>Tanya V Jewett</v>
          </cell>
          <cell r="P2142" t="str">
            <v>Wright, Matthew</v>
          </cell>
        </row>
        <row r="2143">
          <cell r="A2143">
            <v>75901</v>
          </cell>
          <cell r="B2143" t="str">
            <v>Young</v>
          </cell>
          <cell r="C2143" t="str">
            <v>Kelly</v>
          </cell>
          <cell r="D2143" t="str">
            <v>Exempt</v>
          </cell>
          <cell r="E2143">
            <v>595</v>
          </cell>
          <cell r="F2143" t="str">
            <v>Customer Contact Center- Complex Team</v>
          </cell>
          <cell r="G2143">
            <v>2268</v>
          </cell>
          <cell r="H2143" t="str">
            <v>Supervisor, Bus Ctr</v>
          </cell>
          <cell r="I2143" t="str">
            <v>Supervisor, Bus Ctr</v>
          </cell>
          <cell r="J2143">
            <v>36241</v>
          </cell>
          <cell r="K2143">
            <v>37920</v>
          </cell>
          <cell r="L2143">
            <v>49810.080000000002</v>
          </cell>
          <cell r="M2143" t="str">
            <v xml:space="preserve">    61400.00</v>
          </cell>
          <cell r="N2143">
            <v>0.2</v>
          </cell>
          <cell r="O2143" t="str">
            <v>Lee C Olsen</v>
          </cell>
          <cell r="P2143" t="str">
            <v>Wright, Matthew</v>
          </cell>
        </row>
        <row r="2144">
          <cell r="A2144">
            <v>75902</v>
          </cell>
          <cell r="B2144" t="str">
            <v>Hess</v>
          </cell>
          <cell r="C2144" t="str">
            <v>Charles</v>
          </cell>
          <cell r="D2144" t="str">
            <v>Non-Exempt,Non-Union</v>
          </cell>
          <cell r="E2144">
            <v>594</v>
          </cell>
          <cell r="F2144" t="str">
            <v>Customer Contact Center - Generalists</v>
          </cell>
          <cell r="G2144">
            <v>4779</v>
          </cell>
          <cell r="H2144" t="str">
            <v>Customer Service Associat</v>
          </cell>
          <cell r="I2144" t="str">
            <v>Customer Service Associate</v>
          </cell>
          <cell r="J2144">
            <v>36241</v>
          </cell>
          <cell r="K2144">
            <v>36352</v>
          </cell>
          <cell r="L2144">
            <v>40665.599999999999</v>
          </cell>
          <cell r="M2144" t="str">
            <v xml:space="preserve">    35089.60</v>
          </cell>
          <cell r="N2144">
            <v>0.08</v>
          </cell>
          <cell r="O2144" t="str">
            <v>Candace D Boswell</v>
          </cell>
          <cell r="P2144" t="str">
            <v>Wright, Matthew</v>
          </cell>
        </row>
        <row r="2145">
          <cell r="A2145">
            <v>75905</v>
          </cell>
          <cell r="B2145" t="str">
            <v>Heep</v>
          </cell>
          <cell r="C2145" t="str">
            <v>Amanda</v>
          </cell>
          <cell r="D2145" t="str">
            <v>Exempt</v>
          </cell>
          <cell r="E2145">
            <v>1037</v>
          </cell>
          <cell r="F2145" t="str">
            <v>Procurement CBS/Corporate</v>
          </cell>
          <cell r="G2145">
            <v>2039</v>
          </cell>
          <cell r="H2145" t="str">
            <v>Buyer - Car</v>
          </cell>
          <cell r="I2145" t="str">
            <v>Buyer - Car</v>
          </cell>
          <cell r="J2145">
            <v>36241</v>
          </cell>
          <cell r="K2145">
            <v>37206</v>
          </cell>
          <cell r="L2145">
            <v>46812</v>
          </cell>
          <cell r="M2145" t="str">
            <v xml:space="preserve">    56400.00</v>
          </cell>
          <cell r="N2145">
            <v>0.2</v>
          </cell>
          <cell r="O2145" t="str">
            <v>Trevor Rask</v>
          </cell>
          <cell r="P2145" t="str">
            <v>MacRitchie, Andy</v>
          </cell>
        </row>
        <row r="2146">
          <cell r="A2146">
            <v>75906</v>
          </cell>
          <cell r="B2146" t="str">
            <v>Ketcham-Ortega</v>
          </cell>
          <cell r="C2146" t="str">
            <v>Patricia</v>
          </cell>
          <cell r="D2146" t="str">
            <v>Non-Exempt,Non-Union</v>
          </cell>
          <cell r="E2146">
            <v>593</v>
          </cell>
          <cell r="F2146" t="str">
            <v>Customer Contact Center- Dayshift</v>
          </cell>
          <cell r="G2146">
            <v>4779</v>
          </cell>
          <cell r="H2146" t="str">
            <v>Customer Service Associat</v>
          </cell>
          <cell r="I2146" t="str">
            <v>Customer Service Associate</v>
          </cell>
          <cell r="J2146">
            <v>36241</v>
          </cell>
          <cell r="K2146">
            <v>36352</v>
          </cell>
          <cell r="L2146">
            <v>40665.599999999999</v>
          </cell>
          <cell r="M2146" t="str">
            <v xml:space="preserve">    35089.60</v>
          </cell>
          <cell r="N2146">
            <v>0.08</v>
          </cell>
          <cell r="O2146" t="str">
            <v>Marchell B Fredricks</v>
          </cell>
          <cell r="P2146" t="str">
            <v>Wright, Matthew</v>
          </cell>
        </row>
        <row r="2147">
          <cell r="A2147">
            <v>75907</v>
          </cell>
          <cell r="B2147" t="str">
            <v>Soetopo</v>
          </cell>
          <cell r="C2147" t="str">
            <v>Belinda</v>
          </cell>
          <cell r="D2147" t="str">
            <v>Exempt</v>
          </cell>
          <cell r="E2147">
            <v>1381</v>
          </cell>
          <cell r="F2147" t="str">
            <v>Enterprise Services</v>
          </cell>
          <cell r="G2147">
            <v>6924</v>
          </cell>
          <cell r="H2147" t="str">
            <v>Admntr, Telecomm - Assoc</v>
          </cell>
          <cell r="I2147" t="str">
            <v>Admntr, Telecomm - Assoc</v>
          </cell>
          <cell r="J2147">
            <v>36241</v>
          </cell>
          <cell r="K2147">
            <v>38018</v>
          </cell>
          <cell r="L2147">
            <v>36499.919999999998</v>
          </cell>
          <cell r="M2147" t="str">
            <v xml:space="preserve">    42050.00</v>
          </cell>
          <cell r="N2147">
            <v>0.2</v>
          </cell>
          <cell r="O2147" t="str">
            <v>Craig R Harlow</v>
          </cell>
          <cell r="P2147" t="str">
            <v>Walje, A Richard</v>
          </cell>
        </row>
        <row r="2148">
          <cell r="A2148">
            <v>75908</v>
          </cell>
          <cell r="B2148" t="str">
            <v>Roe</v>
          </cell>
          <cell r="C2148" t="str">
            <v>Michelle</v>
          </cell>
          <cell r="D2148" t="str">
            <v>Non-Exempt,Non-Union</v>
          </cell>
          <cell r="E2148">
            <v>593</v>
          </cell>
          <cell r="F2148" t="str">
            <v>Customer Contact Center- Dayshift</v>
          </cell>
          <cell r="G2148">
            <v>4779</v>
          </cell>
          <cell r="H2148" t="str">
            <v>Customer Service Associat</v>
          </cell>
          <cell r="I2148" t="str">
            <v>Customer Service Associate</v>
          </cell>
          <cell r="J2148">
            <v>36241</v>
          </cell>
          <cell r="K2148">
            <v>36352</v>
          </cell>
          <cell r="L2148">
            <v>40665.599999999999</v>
          </cell>
          <cell r="M2148" t="str">
            <v xml:space="preserve">    35089.60</v>
          </cell>
          <cell r="N2148">
            <v>0.08</v>
          </cell>
          <cell r="O2148" t="str">
            <v>Holly E Kadow</v>
          </cell>
          <cell r="P2148" t="str">
            <v>Wright, Matthew</v>
          </cell>
        </row>
        <row r="2149">
          <cell r="A2149">
            <v>75943</v>
          </cell>
          <cell r="B2149" t="str">
            <v>Dudley</v>
          </cell>
          <cell r="C2149" t="str">
            <v>Harold</v>
          </cell>
          <cell r="D2149" t="str">
            <v>Exempt</v>
          </cell>
          <cell r="E2149">
            <v>1083</v>
          </cell>
          <cell r="F2149" t="str">
            <v>RE Right of Way Services</v>
          </cell>
          <cell r="G2149">
            <v>2238</v>
          </cell>
          <cell r="H2149" t="str">
            <v>Prpty Agnt - Car</v>
          </cell>
          <cell r="I2149" t="str">
            <v>Prpty Agnt - Car</v>
          </cell>
          <cell r="J2149">
            <v>36284</v>
          </cell>
          <cell r="K2149">
            <v>36284</v>
          </cell>
          <cell r="L2149">
            <v>72450</v>
          </cell>
          <cell r="M2149" t="str">
            <v xml:space="preserve">    63800.00</v>
          </cell>
          <cell r="N2149">
            <v>0.24</v>
          </cell>
          <cell r="O2149" t="str">
            <v>Patti J Perigo</v>
          </cell>
          <cell r="P2149" t="str">
            <v>MacRitchie, Andy</v>
          </cell>
        </row>
        <row r="2150">
          <cell r="A2150">
            <v>75945</v>
          </cell>
          <cell r="B2150" t="str">
            <v>Sayre</v>
          </cell>
          <cell r="C2150" t="str">
            <v>Craig</v>
          </cell>
          <cell r="D2150" t="str">
            <v>Exempt</v>
          </cell>
          <cell r="E2150">
            <v>1351</v>
          </cell>
          <cell r="F2150" t="str">
            <v>Desktop</v>
          </cell>
          <cell r="G2150">
            <v>2139</v>
          </cell>
          <cell r="H2150" t="str">
            <v>IT Spclst, Dsk Spt - Ld/S</v>
          </cell>
          <cell r="I2150" t="str">
            <v>IT Spclst, Dsk Spt - Ld/Sr</v>
          </cell>
          <cell r="J2150">
            <v>36269</v>
          </cell>
          <cell r="K2150">
            <v>37083</v>
          </cell>
          <cell r="L2150">
            <v>60613.2</v>
          </cell>
          <cell r="M2150" t="str">
            <v xml:space="preserve">    62000.00</v>
          </cell>
          <cell r="N2150">
            <v>0.24</v>
          </cell>
          <cell r="O2150" t="str">
            <v>Kame F Davis</v>
          </cell>
          <cell r="P2150" t="str">
            <v>Walje, A Richard</v>
          </cell>
        </row>
        <row r="2151">
          <cell r="A2151">
            <v>75947</v>
          </cell>
          <cell r="B2151" t="str">
            <v>Tong</v>
          </cell>
          <cell r="C2151" t="str">
            <v>Teresa</v>
          </cell>
          <cell r="D2151" t="str">
            <v>Non-Exempt,Non-Union</v>
          </cell>
          <cell r="E2151">
            <v>1004</v>
          </cell>
          <cell r="F2151" t="str">
            <v>CSC Central Cash</v>
          </cell>
          <cell r="G2151">
            <v>1960</v>
          </cell>
          <cell r="H2151" t="str">
            <v>Actng Spclst - Car</v>
          </cell>
          <cell r="I2151" t="str">
            <v>Actng Spclst - Car</v>
          </cell>
          <cell r="J2151">
            <v>36265</v>
          </cell>
          <cell r="K2151">
            <v>37221</v>
          </cell>
          <cell r="L2151">
            <v>30516</v>
          </cell>
          <cell r="M2151" t="str">
            <v xml:space="preserve">    34150.00</v>
          </cell>
          <cell r="N2151">
            <v>0.2</v>
          </cell>
          <cell r="O2151" t="str">
            <v>Esther Giezendanner</v>
          </cell>
          <cell r="P2151" t="str">
            <v>MacRitchie, Andy</v>
          </cell>
        </row>
        <row r="2152">
          <cell r="A2152">
            <v>75955</v>
          </cell>
          <cell r="B2152" t="str">
            <v>Shoul</v>
          </cell>
          <cell r="C2152" t="str">
            <v>Shannon</v>
          </cell>
          <cell r="D2152" t="str">
            <v>Exempt</v>
          </cell>
          <cell r="E2152">
            <v>601</v>
          </cell>
          <cell r="F2152" t="str">
            <v>US to UK</v>
          </cell>
          <cell r="G2152">
            <v>5518</v>
          </cell>
          <cell r="H2152" t="str">
            <v>Intl Assignee - US Out</v>
          </cell>
          <cell r="I2152" t="str">
            <v>Intl Assignee - US Out</v>
          </cell>
          <cell r="J2152">
            <v>36297</v>
          </cell>
          <cell r="K2152">
            <v>37138</v>
          </cell>
          <cell r="L2152">
            <v>75390</v>
          </cell>
          <cell r="M2152" t="str">
            <v xml:space="preserve">        0.00</v>
          </cell>
          <cell r="N2152">
            <v>0.24</v>
          </cell>
          <cell r="O2152" t="str">
            <v>Janice T Mitchell</v>
          </cell>
        </row>
        <row r="2153">
          <cell r="A2153">
            <v>75957</v>
          </cell>
          <cell r="B2153" t="str">
            <v>Temple</v>
          </cell>
          <cell r="C2153" t="str">
            <v>Theresa</v>
          </cell>
          <cell r="D2153" t="str">
            <v>Non-Exempt,Non-Union</v>
          </cell>
          <cell r="E2153">
            <v>257</v>
          </cell>
          <cell r="F2153" t="str">
            <v>Enterprise Sys, Mgt/ Admin</v>
          </cell>
          <cell r="G2153">
            <v>2020</v>
          </cell>
          <cell r="H2153" t="str">
            <v>Assistant, Group/Indv</v>
          </cell>
          <cell r="I2153" t="str">
            <v>Assistant, Group/Indv</v>
          </cell>
          <cell r="J2153">
            <v>36291</v>
          </cell>
          <cell r="K2153">
            <v>36291</v>
          </cell>
          <cell r="L2153">
            <v>36386.160000000003</v>
          </cell>
          <cell r="M2153" t="str">
            <v xml:space="preserve">    36500.00</v>
          </cell>
          <cell r="N2153">
            <v>0.2</v>
          </cell>
          <cell r="O2153" t="str">
            <v>Terry K Payne</v>
          </cell>
          <cell r="P2153" t="str">
            <v>Walje, A Richard</v>
          </cell>
        </row>
        <row r="2154">
          <cell r="A2154">
            <v>75960</v>
          </cell>
          <cell r="B2154" t="str">
            <v>Cagle</v>
          </cell>
          <cell r="C2154" t="str">
            <v>Steve</v>
          </cell>
          <cell r="D2154" t="str">
            <v>Exempt</v>
          </cell>
          <cell r="E2154">
            <v>1351</v>
          </cell>
          <cell r="F2154" t="str">
            <v>Desktop</v>
          </cell>
          <cell r="G2154">
            <v>2139</v>
          </cell>
          <cell r="H2154" t="str">
            <v>IT Spclst, Dsk Spt - Ld/S</v>
          </cell>
          <cell r="I2154" t="str">
            <v>IT Spclst, Dsk Spt - Ld/Sr</v>
          </cell>
          <cell r="J2154">
            <v>36283</v>
          </cell>
          <cell r="K2154">
            <v>37083</v>
          </cell>
          <cell r="L2154">
            <v>59619.12</v>
          </cell>
          <cell r="M2154" t="str">
            <v xml:space="preserve">    62000.00</v>
          </cell>
          <cell r="N2154">
            <v>0.24</v>
          </cell>
          <cell r="O2154" t="str">
            <v>Kame F Davis</v>
          </cell>
          <cell r="P2154" t="str">
            <v>Walje, A Richard</v>
          </cell>
        </row>
        <row r="2155">
          <cell r="A2155">
            <v>75961</v>
          </cell>
          <cell r="B2155" t="str">
            <v>Simons</v>
          </cell>
          <cell r="C2155" t="str">
            <v>Patricia</v>
          </cell>
          <cell r="D2155" t="str">
            <v>Exempt</v>
          </cell>
          <cell r="E2155">
            <v>1301</v>
          </cell>
          <cell r="F2155" t="str">
            <v>CFO - Risk Mgmt</v>
          </cell>
          <cell r="G2155">
            <v>1966</v>
          </cell>
          <cell r="H2155" t="str">
            <v>Admntr, Contract - Car</v>
          </cell>
          <cell r="I2155" t="str">
            <v>Spclst, Trans Processing - Assoc</v>
          </cell>
          <cell r="J2155">
            <v>26330</v>
          </cell>
          <cell r="K2155">
            <v>36155</v>
          </cell>
          <cell r="L2155">
            <v>59218.080000000002</v>
          </cell>
          <cell r="M2155" t="str">
            <v xml:space="preserve">    58500.00</v>
          </cell>
          <cell r="N2155">
            <v>0.2</v>
          </cell>
          <cell r="O2155" t="str">
            <v>Lori A Wisbeck</v>
          </cell>
          <cell r="P2155" t="str">
            <v>Klein, Robert A</v>
          </cell>
        </row>
        <row r="2156">
          <cell r="A2156">
            <v>75967</v>
          </cell>
          <cell r="B2156" t="str">
            <v>Fechner</v>
          </cell>
          <cell r="C2156" t="str">
            <v>Matthew</v>
          </cell>
          <cell r="D2156" t="str">
            <v>Exempt</v>
          </cell>
          <cell r="E2156">
            <v>176</v>
          </cell>
          <cell r="F2156" t="str">
            <v>Treasury</v>
          </cell>
          <cell r="G2156">
            <v>7544</v>
          </cell>
          <cell r="H2156" t="str">
            <v>Analyst, Fin/Actng - Ld/S</v>
          </cell>
          <cell r="I2156" t="str">
            <v>Analyst, Fin/Actng - Ld/Sr</v>
          </cell>
          <cell r="J2156">
            <v>36276</v>
          </cell>
          <cell r="K2156">
            <v>37858</v>
          </cell>
          <cell r="L2156">
            <v>60284.160000000003</v>
          </cell>
          <cell r="M2156" t="str">
            <v xml:space="preserve">    66150.00</v>
          </cell>
          <cell r="N2156">
            <v>0.24</v>
          </cell>
          <cell r="O2156" t="str">
            <v>Bruce N Williams</v>
          </cell>
          <cell r="P2156" t="str">
            <v>Williams, Bruce N</v>
          </cell>
        </row>
        <row r="2157">
          <cell r="A2157">
            <v>75980</v>
          </cell>
          <cell r="B2157" t="str">
            <v>Asar</v>
          </cell>
          <cell r="C2157" t="str">
            <v>Hiten</v>
          </cell>
          <cell r="D2157" t="str">
            <v>Exempt</v>
          </cell>
          <cell r="E2157">
            <v>429</v>
          </cell>
          <cell r="F2157" t="str">
            <v>Transmission</v>
          </cell>
          <cell r="G2157">
            <v>7549</v>
          </cell>
          <cell r="H2157" t="str">
            <v>Cnslt, Fin/Actng - Ld/Sr</v>
          </cell>
          <cell r="I2157" t="str">
            <v>Cnslt, Fin/Actng - Ld/Sr</v>
          </cell>
          <cell r="J2157">
            <v>36297</v>
          </cell>
          <cell r="K2157">
            <v>37632</v>
          </cell>
          <cell r="L2157">
            <v>87416.16</v>
          </cell>
          <cell r="M2157" t="str">
            <v xml:space="preserve">    81950.00</v>
          </cell>
          <cell r="N2157">
            <v>0.24</v>
          </cell>
          <cell r="O2157" t="str">
            <v>Douglas N Bennion</v>
          </cell>
          <cell r="P2157" t="str">
            <v>Wright, Matthew</v>
          </cell>
        </row>
        <row r="2158">
          <cell r="A2158">
            <v>75987</v>
          </cell>
          <cell r="B2158" t="str">
            <v>Walker</v>
          </cell>
          <cell r="C2158" t="str">
            <v>Leslie</v>
          </cell>
          <cell r="D2158" t="str">
            <v>Non-Exempt,Non-Union</v>
          </cell>
          <cell r="E2158">
            <v>1029</v>
          </cell>
          <cell r="F2158" t="str">
            <v>Employee Relations &amp; Development - PD</v>
          </cell>
          <cell r="G2158">
            <v>2064</v>
          </cell>
          <cell r="H2158" t="str">
            <v>Coord, HR - Ld/Sr</v>
          </cell>
          <cell r="I2158" t="str">
            <v>Coord, HR - Ld/Sr</v>
          </cell>
          <cell r="J2158">
            <v>36304</v>
          </cell>
          <cell r="K2158">
            <v>37798</v>
          </cell>
          <cell r="L2158">
            <v>46350</v>
          </cell>
          <cell r="M2158" t="str">
            <v xml:space="preserve">    41650.00</v>
          </cell>
          <cell r="N2158">
            <v>0.2</v>
          </cell>
          <cell r="O2158" t="str">
            <v>Andrea R Gansen</v>
          </cell>
          <cell r="P2158" t="str">
            <v>Wright, Matthew</v>
          </cell>
        </row>
        <row r="2159">
          <cell r="A2159">
            <v>75993</v>
          </cell>
          <cell r="B2159" t="str">
            <v>Smith</v>
          </cell>
          <cell r="C2159" t="str">
            <v>Taunya</v>
          </cell>
          <cell r="D2159" t="str">
            <v>Non-Exempt,Non-Union</v>
          </cell>
          <cell r="E2159">
            <v>593</v>
          </cell>
          <cell r="F2159" t="str">
            <v>Customer Contact Center- Dayshift</v>
          </cell>
          <cell r="G2159">
            <v>4779</v>
          </cell>
          <cell r="H2159" t="str">
            <v>Customer Service Associat</v>
          </cell>
          <cell r="I2159" t="str">
            <v>Customer Service Associate</v>
          </cell>
          <cell r="J2159">
            <v>36304</v>
          </cell>
          <cell r="K2159">
            <v>36352</v>
          </cell>
          <cell r="L2159">
            <v>40665.599999999999</v>
          </cell>
          <cell r="M2159" t="str">
            <v xml:space="preserve">    35089.60</v>
          </cell>
          <cell r="N2159">
            <v>0.08</v>
          </cell>
          <cell r="O2159" t="str">
            <v>Eric A Lehman</v>
          </cell>
          <cell r="P2159" t="str">
            <v>Wright, Matthew</v>
          </cell>
        </row>
        <row r="2160">
          <cell r="A2160">
            <v>75994</v>
          </cell>
          <cell r="B2160" t="str">
            <v>Swanson</v>
          </cell>
          <cell r="C2160" t="str">
            <v>Amy</v>
          </cell>
          <cell r="D2160" t="str">
            <v>Exempt</v>
          </cell>
          <cell r="E2160">
            <v>595</v>
          </cell>
          <cell r="F2160" t="str">
            <v>Customer Contact Center- Complex Team</v>
          </cell>
          <cell r="G2160">
            <v>2268</v>
          </cell>
          <cell r="H2160" t="str">
            <v>Supervisor, Bus Ctr</v>
          </cell>
          <cell r="I2160" t="str">
            <v>Supervisor, Bus Ctr</v>
          </cell>
          <cell r="J2160">
            <v>36304</v>
          </cell>
          <cell r="K2160">
            <v>37691</v>
          </cell>
          <cell r="L2160">
            <v>54912</v>
          </cell>
          <cell r="M2160" t="str">
            <v xml:space="preserve">    61400.00</v>
          </cell>
          <cell r="N2160">
            <v>0.2</v>
          </cell>
          <cell r="O2160" t="str">
            <v>Lee C Olsen</v>
          </cell>
          <cell r="P2160" t="str">
            <v>Wright, Matthew</v>
          </cell>
        </row>
        <row r="2161">
          <cell r="A2161">
            <v>75997</v>
          </cell>
          <cell r="B2161" t="str">
            <v>Boswell</v>
          </cell>
          <cell r="C2161" t="str">
            <v>Candace</v>
          </cell>
          <cell r="D2161" t="str">
            <v>Exempt</v>
          </cell>
          <cell r="E2161">
            <v>594</v>
          </cell>
          <cell r="F2161" t="str">
            <v>Customer Contact Center - Generalists</v>
          </cell>
          <cell r="G2161">
            <v>2268</v>
          </cell>
          <cell r="H2161" t="str">
            <v>Supervisor, Bus Ctr</v>
          </cell>
          <cell r="I2161" t="str">
            <v>Supervisor, Bus Ctr</v>
          </cell>
          <cell r="J2161">
            <v>36304</v>
          </cell>
          <cell r="K2161">
            <v>37632</v>
          </cell>
          <cell r="L2161">
            <v>48000</v>
          </cell>
          <cell r="M2161" t="str">
            <v xml:space="preserve">    61400.00</v>
          </cell>
          <cell r="N2161">
            <v>0.2</v>
          </cell>
          <cell r="O2161" t="str">
            <v>Aric D Muhlestein</v>
          </cell>
          <cell r="P2161" t="str">
            <v>Wright, Matthew</v>
          </cell>
        </row>
        <row r="2162">
          <cell r="A2162">
            <v>76003</v>
          </cell>
          <cell r="B2162" t="str">
            <v>Mahpari</v>
          </cell>
          <cell r="C2162" t="str">
            <v>Marci</v>
          </cell>
          <cell r="D2162" t="str">
            <v>Exempt</v>
          </cell>
          <cell r="E2162">
            <v>594</v>
          </cell>
          <cell r="F2162" t="str">
            <v>Customer Contact Center - Generalists</v>
          </cell>
          <cell r="G2162">
            <v>2268</v>
          </cell>
          <cell r="H2162" t="str">
            <v>Supervisor, Bus Ctr</v>
          </cell>
          <cell r="I2162" t="str">
            <v>Supervisor, Bus Ctr</v>
          </cell>
          <cell r="J2162">
            <v>36304</v>
          </cell>
          <cell r="K2162">
            <v>37632</v>
          </cell>
          <cell r="L2162">
            <v>54054</v>
          </cell>
          <cell r="M2162" t="str">
            <v xml:space="preserve">    61400.00</v>
          </cell>
          <cell r="N2162">
            <v>0.2</v>
          </cell>
          <cell r="O2162" t="str">
            <v>Aric D Muhlestein</v>
          </cell>
          <cell r="P2162" t="str">
            <v>Wright, Matthew</v>
          </cell>
        </row>
        <row r="2163">
          <cell r="A2163">
            <v>76009</v>
          </cell>
          <cell r="B2163" t="str">
            <v>Barce</v>
          </cell>
          <cell r="C2163" t="str">
            <v>Sheila</v>
          </cell>
          <cell r="D2163" t="str">
            <v>Exempt</v>
          </cell>
          <cell r="E2163">
            <v>1012</v>
          </cell>
          <cell r="F2163" t="str">
            <v>Corporate Accounting</v>
          </cell>
          <cell r="G2163">
            <v>1955</v>
          </cell>
          <cell r="H2163" t="str">
            <v>Accountant, Gen - Ld/Sr</v>
          </cell>
          <cell r="I2163" t="str">
            <v>Accountant, Gen - Ld/Sr</v>
          </cell>
          <cell r="J2163">
            <v>36304</v>
          </cell>
          <cell r="K2163">
            <v>37298</v>
          </cell>
          <cell r="L2163">
            <v>64085.04</v>
          </cell>
          <cell r="M2163" t="str">
            <v xml:space="preserve">    66150.00</v>
          </cell>
          <cell r="N2163">
            <v>0.24</v>
          </cell>
          <cell r="O2163" t="str">
            <v>Richard S Fewel</v>
          </cell>
          <cell r="P2163" t="str">
            <v>Peach, Richard</v>
          </cell>
        </row>
        <row r="2164">
          <cell r="A2164">
            <v>76043</v>
          </cell>
          <cell r="B2164" t="str">
            <v>O'Neal</v>
          </cell>
          <cell r="C2164" t="str">
            <v>Benjamin</v>
          </cell>
          <cell r="D2164" t="str">
            <v>Exempt</v>
          </cell>
          <cell r="E2164">
            <v>596</v>
          </cell>
          <cell r="F2164" t="str">
            <v>Customer Collection Center- Support</v>
          </cell>
          <cell r="G2164">
            <v>8543</v>
          </cell>
          <cell r="H2164" t="str">
            <v>Analyst, Business - Car</v>
          </cell>
          <cell r="I2164" t="str">
            <v>Analyst, Business - Car</v>
          </cell>
          <cell r="J2164">
            <v>36318</v>
          </cell>
          <cell r="K2164">
            <v>38166</v>
          </cell>
          <cell r="L2164">
            <v>46999.92</v>
          </cell>
          <cell r="M2164" t="str">
            <v xml:space="preserve">    54250.00</v>
          </cell>
          <cell r="N2164">
            <v>0.2</v>
          </cell>
          <cell r="O2164" t="str">
            <v>Mark W Ellingson</v>
          </cell>
          <cell r="P2164" t="str">
            <v>Wright, Matthew</v>
          </cell>
        </row>
        <row r="2165">
          <cell r="A2165">
            <v>76044</v>
          </cell>
          <cell r="B2165" t="str">
            <v>Miller</v>
          </cell>
          <cell r="C2165" t="str">
            <v>Deborah</v>
          </cell>
          <cell r="D2165" t="str">
            <v>Exempt</v>
          </cell>
          <cell r="E2165">
            <v>424</v>
          </cell>
          <cell r="F2165" t="str">
            <v>Cust Contact Center- Director &amp; Support</v>
          </cell>
          <cell r="G2165">
            <v>8743</v>
          </cell>
          <cell r="H2165" t="str">
            <v>Admin, Business - Car</v>
          </cell>
          <cell r="I2165" t="str">
            <v>Admin, Business - Car</v>
          </cell>
          <cell r="J2165">
            <v>36318</v>
          </cell>
          <cell r="K2165">
            <v>38047</v>
          </cell>
          <cell r="L2165">
            <v>41080.080000000002</v>
          </cell>
          <cell r="M2165" t="str">
            <v xml:space="preserve">    47150.00</v>
          </cell>
          <cell r="N2165">
            <v>0.2</v>
          </cell>
          <cell r="O2165" t="str">
            <v>Alan J Meyer Jr</v>
          </cell>
          <cell r="P2165" t="str">
            <v>Wright, Matthew</v>
          </cell>
        </row>
        <row r="2166">
          <cell r="A2166">
            <v>76045</v>
          </cell>
          <cell r="B2166" t="str">
            <v>Glassett</v>
          </cell>
          <cell r="C2166" t="str">
            <v>Amber</v>
          </cell>
          <cell r="D2166" t="str">
            <v>Exempt</v>
          </cell>
          <cell r="E2166">
            <v>596</v>
          </cell>
          <cell r="F2166" t="str">
            <v>Customer Collection Center- Support</v>
          </cell>
          <cell r="G2166">
            <v>8542</v>
          </cell>
          <cell r="H2166" t="str">
            <v>Analyst, Business - Assoc</v>
          </cell>
          <cell r="I2166" t="str">
            <v>Analyst, Business - Assoc</v>
          </cell>
          <cell r="J2166">
            <v>36318</v>
          </cell>
          <cell r="K2166">
            <v>37981</v>
          </cell>
          <cell r="L2166">
            <v>38688</v>
          </cell>
          <cell r="M2166" t="str">
            <v xml:space="preserve">    43500.00</v>
          </cell>
          <cell r="N2166">
            <v>0.2</v>
          </cell>
          <cell r="O2166" t="str">
            <v>Richard W Anderson</v>
          </cell>
          <cell r="P2166" t="str">
            <v>Wright, Matthew</v>
          </cell>
        </row>
        <row r="2167">
          <cell r="A2167">
            <v>76067</v>
          </cell>
          <cell r="B2167" t="str">
            <v>Wescom</v>
          </cell>
          <cell r="C2167" t="str">
            <v>Richard</v>
          </cell>
          <cell r="D2167" t="str">
            <v>Non-Exempt,Non-Union</v>
          </cell>
          <cell r="E2167">
            <v>293</v>
          </cell>
          <cell r="F2167" t="str">
            <v>Hydro South</v>
          </cell>
          <cell r="G2167">
            <v>2024</v>
          </cell>
          <cell r="H2167" t="str">
            <v>Attendant, Cmpgrnd</v>
          </cell>
          <cell r="I2167" t="str">
            <v>Attendant, Cmpgrnd</v>
          </cell>
          <cell r="J2167">
            <v>36291</v>
          </cell>
          <cell r="K2167">
            <v>37025</v>
          </cell>
          <cell r="L2167">
            <v>18720.72</v>
          </cell>
          <cell r="M2167" t="str">
            <v xml:space="preserve">    21350.00</v>
          </cell>
          <cell r="N2167">
            <v>0.2</v>
          </cell>
          <cell r="O2167" t="str">
            <v>Dan E Bevan</v>
          </cell>
          <cell r="P2167" t="str">
            <v>Cunningham, Barry G</v>
          </cell>
        </row>
        <row r="2168">
          <cell r="A2168">
            <v>76073</v>
          </cell>
          <cell r="B2168" t="str">
            <v>Meeker</v>
          </cell>
          <cell r="C2168" t="str">
            <v>Scott</v>
          </cell>
          <cell r="D2168" t="str">
            <v>Non-Exempt,Non-Union</v>
          </cell>
          <cell r="E2168">
            <v>594</v>
          </cell>
          <cell r="F2168" t="str">
            <v>Customer Contact Center - Generalists</v>
          </cell>
          <cell r="G2168">
            <v>4779</v>
          </cell>
          <cell r="H2168" t="str">
            <v>Customer Service Associat</v>
          </cell>
          <cell r="I2168" t="str">
            <v>Customer Service Associate</v>
          </cell>
          <cell r="J2168">
            <v>36319</v>
          </cell>
          <cell r="K2168">
            <v>38054</v>
          </cell>
          <cell r="L2168">
            <v>35174.160000000003</v>
          </cell>
          <cell r="M2168" t="str">
            <v xml:space="preserve">    35089.60</v>
          </cell>
          <cell r="N2168">
            <v>0.08</v>
          </cell>
          <cell r="O2168" t="str">
            <v>Geneece K MacKay</v>
          </cell>
          <cell r="P2168" t="str">
            <v>Wright, Matthew</v>
          </cell>
        </row>
        <row r="2169">
          <cell r="A2169">
            <v>76088</v>
          </cell>
          <cell r="B2169" t="str">
            <v>Koszalka</v>
          </cell>
          <cell r="C2169" t="str">
            <v>Natalie</v>
          </cell>
          <cell r="D2169" t="str">
            <v>Exempt</v>
          </cell>
          <cell r="E2169">
            <v>851</v>
          </cell>
          <cell r="F2169" t="str">
            <v>Customer &amp; Community Communications</v>
          </cell>
          <cell r="G2169">
            <v>2203</v>
          </cell>
          <cell r="H2169" t="str">
            <v>Spclst, Comm - Car</v>
          </cell>
          <cell r="I2169" t="str">
            <v>Spclst, Comm - Car</v>
          </cell>
          <cell r="J2169">
            <v>36325</v>
          </cell>
          <cell r="K2169">
            <v>37795</v>
          </cell>
          <cell r="L2169">
            <v>43105.2</v>
          </cell>
          <cell r="M2169" t="str">
            <v xml:space="preserve">    56350.00</v>
          </cell>
          <cell r="N2169">
            <v>0.2</v>
          </cell>
          <cell r="O2169" t="str">
            <v>Jennifer Moffatt Kelley</v>
          </cell>
          <cell r="P2169" t="str">
            <v>Wright, Matthew</v>
          </cell>
        </row>
        <row r="2170">
          <cell r="A2170">
            <v>76092</v>
          </cell>
          <cell r="B2170" t="str">
            <v>Lee</v>
          </cell>
          <cell r="C2170" t="str">
            <v>Donald</v>
          </cell>
          <cell r="D2170" t="str">
            <v>Exempt</v>
          </cell>
          <cell r="E2170">
            <v>1381</v>
          </cell>
          <cell r="F2170" t="str">
            <v>Enterprise Services</v>
          </cell>
          <cell r="G2170">
            <v>5207</v>
          </cell>
          <cell r="H2170" t="str">
            <v>Manager, Enterprise Syste</v>
          </cell>
          <cell r="I2170" t="str">
            <v>Manager, Enterprise Systems</v>
          </cell>
          <cell r="J2170">
            <v>36332</v>
          </cell>
          <cell r="K2170">
            <v>37206</v>
          </cell>
          <cell r="L2170">
            <v>96408</v>
          </cell>
          <cell r="M2170" t="str">
            <v xml:space="preserve">    92900.00</v>
          </cell>
          <cell r="N2170">
            <v>0.3</v>
          </cell>
          <cell r="O2170" t="str">
            <v>Terry K Payne</v>
          </cell>
          <cell r="P2170" t="str">
            <v>Walje, A Richard</v>
          </cell>
        </row>
        <row r="2171">
          <cell r="A2171">
            <v>76113</v>
          </cell>
          <cell r="B2171" t="str">
            <v>Liljenwall</v>
          </cell>
          <cell r="C2171" t="str">
            <v>Michael</v>
          </cell>
          <cell r="D2171" t="str">
            <v>Exempt</v>
          </cell>
          <cell r="E2171">
            <v>280</v>
          </cell>
          <cell r="F2171" t="str">
            <v>C&amp;T Planning</v>
          </cell>
          <cell r="G2171">
            <v>2066</v>
          </cell>
          <cell r="H2171" t="str">
            <v>Coord, Project - Car</v>
          </cell>
          <cell r="I2171" t="str">
            <v>Coord, Project - Car</v>
          </cell>
          <cell r="J2171">
            <v>36336</v>
          </cell>
          <cell r="K2171">
            <v>37963</v>
          </cell>
          <cell r="L2171">
            <v>41100</v>
          </cell>
          <cell r="M2171" t="str">
            <v xml:space="preserve">    43400.00</v>
          </cell>
          <cell r="N2171">
            <v>0.2</v>
          </cell>
          <cell r="O2171" t="str">
            <v>Melissa A Seymour</v>
          </cell>
          <cell r="P2171" t="str">
            <v>Watters, Stan K</v>
          </cell>
        </row>
        <row r="2172">
          <cell r="A2172">
            <v>76125</v>
          </cell>
          <cell r="B2172" t="str">
            <v>Tweedale</v>
          </cell>
          <cell r="C2172" t="str">
            <v>Lauren</v>
          </cell>
          <cell r="D2172" t="str">
            <v>Non-Exempt,Non-Union</v>
          </cell>
          <cell r="E2172">
            <v>158</v>
          </cell>
          <cell r="F2172" t="str">
            <v>Human Resources</v>
          </cell>
          <cell r="G2172">
            <v>2064</v>
          </cell>
          <cell r="H2172" t="str">
            <v>Coord, HR - Ld/Sr</v>
          </cell>
          <cell r="I2172" t="str">
            <v>Coord, HR - Ld/Sr</v>
          </cell>
          <cell r="J2172">
            <v>36339</v>
          </cell>
          <cell r="K2172">
            <v>36339</v>
          </cell>
          <cell r="L2172">
            <v>47991.12</v>
          </cell>
          <cell r="M2172" t="str">
            <v xml:space="preserve">    41650.00</v>
          </cell>
          <cell r="N2172">
            <v>0.2</v>
          </cell>
          <cell r="O2172" t="str">
            <v>Linda Wah</v>
          </cell>
          <cell r="P2172" t="str">
            <v>Pittman, Michael J</v>
          </cell>
        </row>
        <row r="2173">
          <cell r="A2173">
            <v>76128</v>
          </cell>
          <cell r="B2173" t="str">
            <v>Hubbard</v>
          </cell>
          <cell r="C2173" t="str">
            <v>Monica</v>
          </cell>
          <cell r="D2173" t="str">
            <v>Exempt</v>
          </cell>
          <cell r="E2173">
            <v>1020</v>
          </cell>
          <cell r="F2173" t="str">
            <v>Environmental Policy</v>
          </cell>
          <cell r="G2173">
            <v>9143</v>
          </cell>
          <cell r="H2173" t="str">
            <v>Coord, Proj Mgmt - Ld/Sr</v>
          </cell>
          <cell r="I2173" t="str">
            <v>Coord, Proj Mgmt - Ld/Sr</v>
          </cell>
          <cell r="J2173">
            <v>36340</v>
          </cell>
          <cell r="K2173">
            <v>38047</v>
          </cell>
          <cell r="L2173">
            <v>52500</v>
          </cell>
          <cell r="M2173" t="str">
            <v xml:space="preserve">    52100.00</v>
          </cell>
          <cell r="N2173">
            <v>0.2</v>
          </cell>
          <cell r="O2173" t="str">
            <v>William R Edmonds</v>
          </cell>
          <cell r="P2173" t="str">
            <v>MacRitchie, Andy</v>
          </cell>
        </row>
        <row r="2174">
          <cell r="A2174">
            <v>76138</v>
          </cell>
          <cell r="B2174" t="str">
            <v>Russell</v>
          </cell>
          <cell r="C2174" t="str">
            <v>Christina</v>
          </cell>
          <cell r="D2174" t="str">
            <v>Non-Exempt,Non-Union</v>
          </cell>
          <cell r="E2174">
            <v>902</v>
          </cell>
          <cell r="F2174" t="str">
            <v>PacifiCorp Learning / eLrng</v>
          </cell>
          <cell r="G2174">
            <v>2020</v>
          </cell>
          <cell r="H2174" t="str">
            <v>Assistant, Group/Indv</v>
          </cell>
          <cell r="I2174" t="str">
            <v>Assistant, Group/Indv</v>
          </cell>
          <cell r="J2174">
            <v>36339</v>
          </cell>
          <cell r="K2174">
            <v>36339</v>
          </cell>
          <cell r="L2174">
            <v>35014.080000000002</v>
          </cell>
          <cell r="M2174" t="str">
            <v xml:space="preserve">    36500.00</v>
          </cell>
          <cell r="N2174">
            <v>0.2</v>
          </cell>
          <cell r="O2174" t="str">
            <v>Janna M Sondenaa</v>
          </cell>
          <cell r="P2174" t="str">
            <v>Pittman, Michael J</v>
          </cell>
        </row>
        <row r="2175">
          <cell r="A2175">
            <v>76169</v>
          </cell>
          <cell r="B2175" t="str">
            <v>Buelte</v>
          </cell>
          <cell r="C2175" t="str">
            <v>Richard</v>
          </cell>
          <cell r="D2175" t="str">
            <v>Exempt</v>
          </cell>
          <cell r="E2175">
            <v>481</v>
          </cell>
          <cell r="F2175" t="str">
            <v>Vegetation Management</v>
          </cell>
          <cell r="G2175">
            <v>2256</v>
          </cell>
          <cell r="H2175" t="str">
            <v>Arborist, Utility Frstry</v>
          </cell>
          <cell r="I2175" t="str">
            <v>Arborist, Utility Frstry - Ld/Sr</v>
          </cell>
          <cell r="J2175">
            <v>36395</v>
          </cell>
          <cell r="K2175">
            <v>36395</v>
          </cell>
          <cell r="L2175">
            <v>67903.199999999997</v>
          </cell>
          <cell r="M2175" t="str">
            <v xml:space="preserve">    70100.00</v>
          </cell>
          <cell r="N2175">
            <v>0.24</v>
          </cell>
          <cell r="O2175" t="str">
            <v>Randall H Miller</v>
          </cell>
          <cell r="P2175" t="str">
            <v>Wright, Matthew</v>
          </cell>
        </row>
        <row r="2176">
          <cell r="A2176">
            <v>76170</v>
          </cell>
          <cell r="B2176" t="str">
            <v>Lim</v>
          </cell>
          <cell r="C2176" t="str">
            <v>Edmundo</v>
          </cell>
          <cell r="D2176" t="str">
            <v>Exempt</v>
          </cell>
          <cell r="E2176">
            <v>1327</v>
          </cell>
          <cell r="F2176" t="str">
            <v>Enterprise 390/ Unix Systems</v>
          </cell>
          <cell r="G2176">
            <v>2132</v>
          </cell>
          <cell r="H2176" t="str">
            <v>IT Spclst, CS Gen - Car</v>
          </cell>
          <cell r="I2176" t="str">
            <v>IT Spclst, CS Gen - Car</v>
          </cell>
          <cell r="J2176">
            <v>36353</v>
          </cell>
          <cell r="K2176">
            <v>37267</v>
          </cell>
          <cell r="L2176">
            <v>68640</v>
          </cell>
          <cell r="M2176" t="str">
            <v xml:space="preserve">    69100.00</v>
          </cell>
          <cell r="N2176">
            <v>0.24</v>
          </cell>
          <cell r="O2176" t="str">
            <v>Thomas R Blackerby</v>
          </cell>
          <cell r="P2176" t="str">
            <v>Walje, A Richard</v>
          </cell>
        </row>
        <row r="2177">
          <cell r="A2177">
            <v>76172</v>
          </cell>
          <cell r="B2177" t="str">
            <v>Tervo</v>
          </cell>
          <cell r="C2177" t="str">
            <v>James</v>
          </cell>
          <cell r="D2177" t="str">
            <v>Exempt</v>
          </cell>
          <cell r="E2177">
            <v>828</v>
          </cell>
          <cell r="F2177" t="str">
            <v>Project Services</v>
          </cell>
          <cell r="G2177">
            <v>6081</v>
          </cell>
          <cell r="H2177" t="str">
            <v>Manager, Distribution</v>
          </cell>
          <cell r="I2177" t="str">
            <v>Manager, Distribution</v>
          </cell>
          <cell r="J2177">
            <v>36360</v>
          </cell>
          <cell r="K2177">
            <v>37844</v>
          </cell>
          <cell r="L2177">
            <v>85847.039999999994</v>
          </cell>
          <cell r="M2177" t="str">
            <v xml:space="preserve">    90600.00</v>
          </cell>
          <cell r="N2177">
            <v>0.3</v>
          </cell>
          <cell r="O2177" t="str">
            <v>Bjorn S Gullaksen</v>
          </cell>
          <cell r="P2177" t="str">
            <v>Wright, Matthew</v>
          </cell>
        </row>
        <row r="2178">
          <cell r="A2178">
            <v>76180</v>
          </cell>
          <cell r="B2178" t="str">
            <v>Bates</v>
          </cell>
          <cell r="C2178" t="str">
            <v>Nancy</v>
          </cell>
          <cell r="D2178" t="str">
            <v>Non-Exempt,Non-Union</v>
          </cell>
          <cell r="E2178">
            <v>1005</v>
          </cell>
          <cell r="F2178" t="str">
            <v>CSC Payroll</v>
          </cell>
          <cell r="G2178">
            <v>1953</v>
          </cell>
          <cell r="H2178" t="str">
            <v>Accountant, Gen - Assoc</v>
          </cell>
          <cell r="I2178" t="str">
            <v>Accountant, Gen - Assoc</v>
          </cell>
          <cell r="J2178">
            <v>36362</v>
          </cell>
          <cell r="K2178">
            <v>36718</v>
          </cell>
          <cell r="L2178">
            <v>43761.120000000003</v>
          </cell>
          <cell r="M2178" t="str">
            <v xml:space="preserve">    43500.00</v>
          </cell>
          <cell r="N2178">
            <v>0.2</v>
          </cell>
          <cell r="O2178" t="str">
            <v>David E Curnow</v>
          </cell>
          <cell r="P2178" t="str">
            <v>MacRitchie, Andy</v>
          </cell>
        </row>
        <row r="2179">
          <cell r="A2179">
            <v>76181</v>
          </cell>
          <cell r="B2179" t="str">
            <v>Stenberg</v>
          </cell>
          <cell r="C2179" t="str">
            <v>Mark</v>
          </cell>
          <cell r="D2179" t="str">
            <v>Exempt</v>
          </cell>
          <cell r="E2179">
            <v>289</v>
          </cell>
          <cell r="F2179" t="str">
            <v>Hydro</v>
          </cell>
          <cell r="G2179">
            <v>1988</v>
          </cell>
          <cell r="H2179" t="str">
            <v>Analyst, Env - Ld/Sr</v>
          </cell>
          <cell r="I2179" t="str">
            <v>Analyst, Env - Ld/Sr</v>
          </cell>
          <cell r="J2179">
            <v>36383</v>
          </cell>
          <cell r="K2179">
            <v>37298</v>
          </cell>
          <cell r="L2179">
            <v>74360.160000000003</v>
          </cell>
          <cell r="M2179" t="str">
            <v xml:space="preserve">    78000.00</v>
          </cell>
          <cell r="N2179">
            <v>0.24</v>
          </cell>
          <cell r="O2179" t="str">
            <v>Jerry A Roppe</v>
          </cell>
          <cell r="P2179" t="str">
            <v>Cunningham, Barry G</v>
          </cell>
        </row>
        <row r="2180">
          <cell r="A2180">
            <v>76193</v>
          </cell>
          <cell r="B2180" t="str">
            <v>Driscoll</v>
          </cell>
          <cell r="C2180" t="str">
            <v>Kathleen</v>
          </cell>
          <cell r="D2180" t="str">
            <v>Exempt</v>
          </cell>
          <cell r="E2180">
            <v>250</v>
          </cell>
          <cell r="F2180" t="str">
            <v>Training Support &amp; Development - PD</v>
          </cell>
          <cell r="G2180">
            <v>7553</v>
          </cell>
          <cell r="H2180" t="str">
            <v>Manager, Fin/Actng</v>
          </cell>
          <cell r="I2180" t="str">
            <v>Manager, Fin/Actng</v>
          </cell>
          <cell r="J2180">
            <v>36371</v>
          </cell>
          <cell r="K2180">
            <v>37632</v>
          </cell>
          <cell r="L2180">
            <v>88683.12</v>
          </cell>
          <cell r="M2180" t="str">
            <v xml:space="preserve">    86050.00</v>
          </cell>
          <cell r="N2180">
            <v>0.3</v>
          </cell>
          <cell r="O2180" t="str">
            <v>Andrea R Gansen</v>
          </cell>
          <cell r="P2180" t="str">
            <v>Wright, Matthew</v>
          </cell>
        </row>
        <row r="2181">
          <cell r="A2181">
            <v>76197</v>
          </cell>
          <cell r="B2181" t="str">
            <v>Utas</v>
          </cell>
          <cell r="C2181" t="str">
            <v>Dave</v>
          </cell>
          <cell r="D2181" t="str">
            <v>Exempt</v>
          </cell>
          <cell r="E2181">
            <v>263</v>
          </cell>
          <cell r="F2181" t="str">
            <v>IT SAP Development</v>
          </cell>
          <cell r="G2181">
            <v>2133</v>
          </cell>
          <cell r="H2181" t="str">
            <v>IT Spclst, CS Gen - Ld/Sr</v>
          </cell>
          <cell r="I2181" t="str">
            <v>IT Spclst, CS Gen - Ld/Sr</v>
          </cell>
          <cell r="J2181">
            <v>36374</v>
          </cell>
          <cell r="K2181">
            <v>37206</v>
          </cell>
          <cell r="L2181">
            <v>91142.16</v>
          </cell>
          <cell r="M2181" t="str">
            <v xml:space="preserve">    85250.00</v>
          </cell>
          <cell r="N2181">
            <v>0.24</v>
          </cell>
          <cell r="O2181" t="str">
            <v>Berdine Buck</v>
          </cell>
          <cell r="P2181" t="str">
            <v>Walje, A Richard</v>
          </cell>
        </row>
        <row r="2182">
          <cell r="A2182">
            <v>76199</v>
          </cell>
          <cell r="B2182" t="str">
            <v>Punyamurthula</v>
          </cell>
          <cell r="C2182" t="str">
            <v>Sumanth</v>
          </cell>
          <cell r="D2182" t="str">
            <v>Exempt</v>
          </cell>
          <cell r="E2182">
            <v>876</v>
          </cell>
          <cell r="F2182" t="str">
            <v>ITSST EDW-Date Warehouse-Bus Whse</v>
          </cell>
          <cell r="G2182">
            <v>2281</v>
          </cell>
          <cell r="H2182" t="str">
            <v>Supervisor, SA&amp;D</v>
          </cell>
          <cell r="I2182" t="str">
            <v>Supervisor, SA&amp;D</v>
          </cell>
          <cell r="J2182">
            <v>36371</v>
          </cell>
          <cell r="K2182">
            <v>37926</v>
          </cell>
          <cell r="L2182">
            <v>100246.08</v>
          </cell>
          <cell r="M2182" t="str">
            <v xml:space="preserve">    90500.00</v>
          </cell>
          <cell r="N2182">
            <v>0.24</v>
          </cell>
          <cell r="O2182" t="str">
            <v>Cormac M Burke</v>
          </cell>
          <cell r="P2182" t="str">
            <v>Walje, A Richard</v>
          </cell>
        </row>
        <row r="2183">
          <cell r="A2183">
            <v>76201</v>
          </cell>
          <cell r="B2183" t="str">
            <v>Nagle</v>
          </cell>
          <cell r="C2183" t="str">
            <v>Kim</v>
          </cell>
          <cell r="D2183" t="str">
            <v>Exempt</v>
          </cell>
          <cell r="E2183">
            <v>503</v>
          </cell>
          <cell r="F2183" t="str">
            <v>IT Corporate Apps &amp; Systems</v>
          </cell>
          <cell r="G2183">
            <v>2151</v>
          </cell>
          <cell r="H2183" t="str">
            <v>IT Spclst, SA&amp;D - Ld/Sr</v>
          </cell>
          <cell r="I2183" t="str">
            <v>IT Spclst, SA&amp;D - Ld/Sr</v>
          </cell>
          <cell r="J2183">
            <v>36374</v>
          </cell>
          <cell r="K2183">
            <v>37235</v>
          </cell>
          <cell r="L2183">
            <v>78362.16</v>
          </cell>
          <cell r="M2183" t="str">
            <v xml:space="preserve">    74850.00</v>
          </cell>
          <cell r="N2183">
            <v>0.24</v>
          </cell>
          <cell r="O2183" t="str">
            <v>Carol L Haertlein</v>
          </cell>
          <cell r="P2183" t="str">
            <v>Walje, A Richard</v>
          </cell>
        </row>
        <row r="2184">
          <cell r="A2184">
            <v>76210</v>
          </cell>
          <cell r="B2184" t="str">
            <v>Asana</v>
          </cell>
          <cell r="C2184" t="str">
            <v>Sarah</v>
          </cell>
          <cell r="D2184" t="str">
            <v>Non-Exempt,Non-Union</v>
          </cell>
          <cell r="E2184">
            <v>593</v>
          </cell>
          <cell r="F2184" t="str">
            <v>Customer Contact Center- Dayshift</v>
          </cell>
          <cell r="G2184">
            <v>4779</v>
          </cell>
          <cell r="H2184" t="str">
            <v>Customer Service Associat</v>
          </cell>
          <cell r="I2184" t="str">
            <v>Customer Service Associate</v>
          </cell>
          <cell r="J2184">
            <v>36388</v>
          </cell>
          <cell r="K2184">
            <v>36444</v>
          </cell>
          <cell r="L2184">
            <v>40665.599999999999</v>
          </cell>
          <cell r="M2184" t="str">
            <v xml:space="preserve">    35089.60</v>
          </cell>
          <cell r="N2184">
            <v>0.08</v>
          </cell>
          <cell r="O2184" t="str">
            <v>Adam S Mathis</v>
          </cell>
          <cell r="P2184" t="str">
            <v>Wright, Matthew</v>
          </cell>
        </row>
        <row r="2185">
          <cell r="A2185">
            <v>76218</v>
          </cell>
          <cell r="B2185" t="str">
            <v>Gilmore</v>
          </cell>
          <cell r="C2185" t="str">
            <v>Charles</v>
          </cell>
          <cell r="D2185" t="str">
            <v>Exempt</v>
          </cell>
          <cell r="E2185">
            <v>424</v>
          </cell>
          <cell r="F2185" t="str">
            <v>Cust Contact Center- Director &amp; Support</v>
          </cell>
          <cell r="G2185">
            <v>8543</v>
          </cell>
          <cell r="H2185" t="str">
            <v>Analyst, Business - Car</v>
          </cell>
          <cell r="I2185" t="str">
            <v>Analyst, Business - Car</v>
          </cell>
          <cell r="J2185">
            <v>36388</v>
          </cell>
          <cell r="K2185">
            <v>37890</v>
          </cell>
          <cell r="L2185">
            <v>53764.08</v>
          </cell>
          <cell r="M2185" t="str">
            <v xml:space="preserve">    54250.00</v>
          </cell>
          <cell r="N2185">
            <v>0.2</v>
          </cell>
          <cell r="O2185" t="str">
            <v>Alan J Meyer Jr</v>
          </cell>
          <cell r="P2185" t="str">
            <v>Wright, Matthew</v>
          </cell>
        </row>
        <row r="2186">
          <cell r="A2186">
            <v>76221</v>
          </cell>
          <cell r="B2186" t="str">
            <v>McConaughy</v>
          </cell>
          <cell r="C2186" t="str">
            <v>Betty</v>
          </cell>
          <cell r="D2186" t="str">
            <v>Exempt</v>
          </cell>
          <cell r="E2186">
            <v>1401</v>
          </cell>
          <cell r="F2186" t="str">
            <v>ITAPP PS Generation</v>
          </cell>
          <cell r="G2186">
            <v>1981</v>
          </cell>
          <cell r="H2186" t="str">
            <v>Analyst, Bus Sys - Car</v>
          </cell>
          <cell r="I2186" t="str">
            <v>Analyst, Bus Sys - Car</v>
          </cell>
          <cell r="J2186">
            <v>36388</v>
          </cell>
          <cell r="K2186">
            <v>37752</v>
          </cell>
          <cell r="L2186">
            <v>56500.08</v>
          </cell>
          <cell r="M2186" t="str">
            <v xml:space="preserve">    61300.00</v>
          </cell>
          <cell r="N2186">
            <v>0.24</v>
          </cell>
          <cell r="O2186" t="str">
            <v>Steve Batchelor</v>
          </cell>
          <cell r="P2186" t="str">
            <v>Walje, A Richard</v>
          </cell>
        </row>
        <row r="2187">
          <cell r="A2187">
            <v>76252</v>
          </cell>
          <cell r="B2187" t="str">
            <v>Leon</v>
          </cell>
          <cell r="C2187" t="str">
            <v>Char</v>
          </cell>
          <cell r="D2187" t="str">
            <v>Non-Exempt,Non-Union</v>
          </cell>
          <cell r="E2187">
            <v>598</v>
          </cell>
          <cell r="F2187" t="str">
            <v>Cust Collect Cent- Active Collections</v>
          </cell>
          <cell r="G2187">
            <v>8742</v>
          </cell>
          <cell r="H2187" t="str">
            <v>Admin, Business - Assoc</v>
          </cell>
          <cell r="I2187" t="str">
            <v>Admin, Business - Assoc</v>
          </cell>
          <cell r="J2187">
            <v>36388</v>
          </cell>
          <cell r="K2187">
            <v>38082</v>
          </cell>
          <cell r="L2187">
            <v>42348</v>
          </cell>
          <cell r="M2187" t="str">
            <v xml:space="preserve">    41000.00</v>
          </cell>
          <cell r="N2187">
            <v>0.2</v>
          </cell>
          <cell r="O2187" t="str">
            <v>Valerie F Smith</v>
          </cell>
          <cell r="P2187" t="str">
            <v>Wright, Matthew</v>
          </cell>
        </row>
        <row r="2188">
          <cell r="A2188">
            <v>76267</v>
          </cell>
          <cell r="B2188" t="str">
            <v>Patoray</v>
          </cell>
          <cell r="C2188" t="str">
            <v>Norma</v>
          </cell>
          <cell r="D2188" t="str">
            <v>Non-Exempt,Non-Union</v>
          </cell>
          <cell r="E2188">
            <v>1033</v>
          </cell>
          <cell r="F2188" t="str">
            <v>T&amp;D Support Services</v>
          </cell>
          <cell r="G2188">
            <v>2020</v>
          </cell>
          <cell r="H2188" t="str">
            <v>Assistant, Group/Indv</v>
          </cell>
          <cell r="I2188" t="str">
            <v>Assistant, Group/Indv</v>
          </cell>
          <cell r="J2188">
            <v>36388</v>
          </cell>
          <cell r="K2188">
            <v>36388</v>
          </cell>
          <cell r="L2188">
            <v>36312</v>
          </cell>
          <cell r="M2188" t="str">
            <v xml:space="preserve">    36500.00</v>
          </cell>
          <cell r="N2188">
            <v>0.2</v>
          </cell>
          <cell r="O2188" t="str">
            <v>Curtis B Mansfield</v>
          </cell>
          <cell r="P2188" t="str">
            <v>Wright, Matthew</v>
          </cell>
        </row>
        <row r="2189">
          <cell r="A2189">
            <v>76271</v>
          </cell>
          <cell r="B2189" t="str">
            <v>Dorothy</v>
          </cell>
          <cell r="C2189" t="str">
            <v>Jim</v>
          </cell>
          <cell r="D2189" t="str">
            <v>Exempt</v>
          </cell>
          <cell r="E2189">
            <v>1528</v>
          </cell>
          <cell r="F2189" t="str">
            <v>PD SAP Support</v>
          </cell>
          <cell r="G2189">
            <v>5178</v>
          </cell>
          <cell r="H2189" t="str">
            <v>Analyst, Bus Sys/SAP Conf</v>
          </cell>
          <cell r="I2189" t="str">
            <v>Analyst, Bus Sys/SAP Config - Ld/Sr</v>
          </cell>
          <cell r="J2189">
            <v>29822</v>
          </cell>
          <cell r="K2189">
            <v>37196</v>
          </cell>
          <cell r="L2189">
            <v>77476.08</v>
          </cell>
          <cell r="M2189" t="str">
            <v xml:space="preserve">    89250.00</v>
          </cell>
          <cell r="N2189">
            <v>0.24</v>
          </cell>
          <cell r="O2189" t="str">
            <v>Claire A Nettleton</v>
          </cell>
          <cell r="P2189" t="str">
            <v>Wright, Matthew</v>
          </cell>
        </row>
        <row r="2190">
          <cell r="A2190">
            <v>76286</v>
          </cell>
          <cell r="B2190" t="str">
            <v>Becker</v>
          </cell>
          <cell r="C2190" t="str">
            <v>Christine</v>
          </cell>
          <cell r="D2190" t="str">
            <v>Exempt</v>
          </cell>
          <cell r="E2190">
            <v>906</v>
          </cell>
          <cell r="F2190" t="str">
            <v>IT PSAT Mgmt &amp; Svcs Office</v>
          </cell>
          <cell r="G2190">
            <v>7971</v>
          </cell>
          <cell r="H2190" t="str">
            <v>IT Spclst, QA - Ld/Sr</v>
          </cell>
          <cell r="I2190" t="str">
            <v>IT Spclst, QA - Ld/Sr</v>
          </cell>
          <cell r="J2190">
            <v>36397</v>
          </cell>
          <cell r="K2190">
            <v>37712</v>
          </cell>
          <cell r="L2190">
            <v>72842.16</v>
          </cell>
          <cell r="M2190" t="str">
            <v xml:space="preserve">    70000.00</v>
          </cell>
          <cell r="N2190">
            <v>0.24</v>
          </cell>
          <cell r="O2190" t="str">
            <v>Benjamin J Beberness</v>
          </cell>
          <cell r="P2190" t="str">
            <v>Walje, A Richard</v>
          </cell>
        </row>
        <row r="2191">
          <cell r="A2191">
            <v>76292</v>
          </cell>
          <cell r="B2191" t="str">
            <v>Anderson</v>
          </cell>
          <cell r="C2191" t="str">
            <v>Shirley</v>
          </cell>
          <cell r="D2191" t="str">
            <v>Non-Exempt,Non-Union</v>
          </cell>
          <cell r="E2191">
            <v>1006</v>
          </cell>
          <cell r="F2191" t="str">
            <v>CSC Accounts Payable</v>
          </cell>
          <cell r="G2191">
            <v>1961</v>
          </cell>
          <cell r="H2191" t="str">
            <v>Actng Spclst - Ld/Sr</v>
          </cell>
          <cell r="I2191" t="str">
            <v>Actng Spclst - Ld/Sr</v>
          </cell>
          <cell r="J2191">
            <v>36398</v>
          </cell>
          <cell r="K2191">
            <v>37098</v>
          </cell>
          <cell r="L2191">
            <v>35995.199999999997</v>
          </cell>
          <cell r="M2191" t="str">
            <v xml:space="preserve">    39300.00</v>
          </cell>
          <cell r="N2191">
            <v>0.2</v>
          </cell>
          <cell r="O2191" t="str">
            <v>Nancy M Herman</v>
          </cell>
          <cell r="P2191" t="str">
            <v>MacRitchie, Andy</v>
          </cell>
        </row>
        <row r="2192">
          <cell r="A2192">
            <v>76293</v>
          </cell>
          <cell r="B2192" t="str">
            <v>Foust</v>
          </cell>
          <cell r="C2192" t="str">
            <v>Dean</v>
          </cell>
          <cell r="D2192" t="str">
            <v>Exempt</v>
          </cell>
          <cell r="E2192">
            <v>1029</v>
          </cell>
          <cell r="F2192" t="str">
            <v>Employee Relations &amp; Development - PD</v>
          </cell>
          <cell r="G2192">
            <v>2052</v>
          </cell>
          <cell r="H2192" t="str">
            <v>Cnslt, HR - Car</v>
          </cell>
          <cell r="I2192" t="str">
            <v>Cnslt, HR - Car</v>
          </cell>
          <cell r="J2192">
            <v>36398</v>
          </cell>
          <cell r="K2192">
            <v>37007</v>
          </cell>
          <cell r="L2192">
            <v>77483.039999999994</v>
          </cell>
          <cell r="M2192" t="str">
            <v xml:space="preserve">    83500.00</v>
          </cell>
          <cell r="N2192">
            <v>0.24</v>
          </cell>
          <cell r="O2192" t="str">
            <v>Robert E Clemens</v>
          </cell>
          <cell r="P2192" t="str">
            <v>Wright, Matthew</v>
          </cell>
        </row>
        <row r="2193">
          <cell r="A2193">
            <v>76321</v>
          </cell>
          <cell r="B2193" t="str">
            <v>Oakeson</v>
          </cell>
          <cell r="C2193" t="str">
            <v>Brian</v>
          </cell>
          <cell r="D2193" t="str">
            <v>Exempt</v>
          </cell>
          <cell r="E2193">
            <v>830</v>
          </cell>
          <cell r="F2193" t="str">
            <v>Field Engineering East</v>
          </cell>
          <cell r="G2193">
            <v>2118</v>
          </cell>
          <cell r="H2193" t="str">
            <v>Engineer - Assoc</v>
          </cell>
          <cell r="I2193" t="str">
            <v>Engineer - Assoc</v>
          </cell>
          <cell r="J2193">
            <v>36410</v>
          </cell>
          <cell r="K2193">
            <v>37737</v>
          </cell>
          <cell r="L2193">
            <v>50985.120000000003</v>
          </cell>
          <cell r="M2193" t="str">
            <v xml:space="preserve">    55000.00</v>
          </cell>
          <cell r="N2193">
            <v>0.2</v>
          </cell>
          <cell r="O2193" t="str">
            <v>Kenneth M Shortt</v>
          </cell>
          <cell r="P2193" t="str">
            <v>Wright, Matthew</v>
          </cell>
        </row>
        <row r="2194">
          <cell r="A2194">
            <v>76344</v>
          </cell>
          <cell r="B2194" t="str">
            <v>Lee</v>
          </cell>
          <cell r="C2194" t="str">
            <v>John</v>
          </cell>
          <cell r="D2194" t="str">
            <v>Exempt</v>
          </cell>
          <cell r="E2194">
            <v>1301</v>
          </cell>
          <cell r="F2194" t="str">
            <v>CFO - Risk Mgmt</v>
          </cell>
          <cell r="G2194">
            <v>7468</v>
          </cell>
          <cell r="H2194" t="str">
            <v>Analyst, Credit - Car</v>
          </cell>
          <cell r="I2194" t="str">
            <v>Analyst, Credit - Car</v>
          </cell>
          <cell r="J2194">
            <v>36430</v>
          </cell>
          <cell r="K2194">
            <v>37479</v>
          </cell>
          <cell r="L2194">
            <v>48834</v>
          </cell>
          <cell r="M2194" t="str">
            <v xml:space="preserve">    56300.00</v>
          </cell>
          <cell r="N2194">
            <v>0.2</v>
          </cell>
          <cell r="O2194" t="str">
            <v>Glenn L Brooks</v>
          </cell>
          <cell r="P2194" t="str">
            <v>Klein, Robert A</v>
          </cell>
        </row>
        <row r="2195">
          <cell r="A2195">
            <v>76345</v>
          </cell>
          <cell r="B2195" t="str">
            <v>Dickens</v>
          </cell>
          <cell r="C2195" t="str">
            <v>Michael</v>
          </cell>
          <cell r="D2195" t="str">
            <v>Exempt</v>
          </cell>
          <cell r="E2195">
            <v>264</v>
          </cell>
          <cell r="F2195" t="str">
            <v>PD Customer Service Systems</v>
          </cell>
          <cell r="G2195">
            <v>2150</v>
          </cell>
          <cell r="H2195" t="str">
            <v>IT Spclst, SA&amp;D - Car</v>
          </cell>
          <cell r="I2195" t="str">
            <v>IT Spclst, SA&amp;D - Car</v>
          </cell>
          <cell r="J2195">
            <v>29689</v>
          </cell>
          <cell r="K2195">
            <v>36500</v>
          </cell>
          <cell r="L2195">
            <v>54085.2</v>
          </cell>
          <cell r="M2195" t="str">
            <v xml:space="preserve">    62050.00</v>
          </cell>
          <cell r="N2195">
            <v>0.24</v>
          </cell>
          <cell r="O2195" t="str">
            <v>Richard A Gilpin</v>
          </cell>
          <cell r="P2195" t="str">
            <v>Walje, A Richard</v>
          </cell>
        </row>
        <row r="2196">
          <cell r="A2196">
            <v>76348</v>
          </cell>
          <cell r="B2196" t="str">
            <v>Robertson</v>
          </cell>
          <cell r="C2196" t="str">
            <v>Randy</v>
          </cell>
          <cell r="D2196" t="str">
            <v>Electric Unions</v>
          </cell>
          <cell r="E2196">
            <v>826</v>
          </cell>
          <cell r="F2196" t="str">
            <v>West Valley Plant</v>
          </cell>
          <cell r="G2196">
            <v>6369</v>
          </cell>
          <cell r="H2196" t="str">
            <v>Plant Tech Sr - W Valley</v>
          </cell>
          <cell r="I2196" t="str">
            <v>Plant Tech Sr - W Valley Gen Proj</v>
          </cell>
          <cell r="J2196">
            <v>36423</v>
          </cell>
          <cell r="K2196">
            <v>37389</v>
          </cell>
          <cell r="L2196">
            <v>64316.160000000003</v>
          </cell>
          <cell r="N2196">
            <v>0.12</v>
          </cell>
          <cell r="O2196" t="str">
            <v>Terry Millgate</v>
          </cell>
          <cell r="P2196" t="str">
            <v>Cunningham, Barry G</v>
          </cell>
        </row>
        <row r="2197">
          <cell r="A2197">
            <v>76350</v>
          </cell>
          <cell r="B2197" t="str">
            <v>Bell</v>
          </cell>
          <cell r="C2197" t="str">
            <v>Shelby</v>
          </cell>
          <cell r="D2197" t="str">
            <v>Exempt</v>
          </cell>
          <cell r="E2197">
            <v>179</v>
          </cell>
          <cell r="F2197" t="str">
            <v>Investor Relations</v>
          </cell>
          <cell r="G2197">
            <v>6693</v>
          </cell>
          <cell r="H2197" t="str">
            <v>Cnslt, Shr Svcs/Inv Rlns</v>
          </cell>
          <cell r="I2197" t="str">
            <v>Cnslt, Shr Svcs/Inv Rlns</v>
          </cell>
          <cell r="J2197">
            <v>36434</v>
          </cell>
          <cell r="K2197">
            <v>37288</v>
          </cell>
          <cell r="L2197">
            <v>77063.039999999994</v>
          </cell>
          <cell r="M2197" t="str">
            <v xml:space="preserve">    69950.00</v>
          </cell>
          <cell r="N2197">
            <v>0.24</v>
          </cell>
          <cell r="O2197" t="str">
            <v>Robert S Hess</v>
          </cell>
        </row>
        <row r="2198">
          <cell r="A2198">
            <v>76354</v>
          </cell>
          <cell r="B2198" t="str">
            <v>Friend</v>
          </cell>
          <cell r="C2198" t="str">
            <v>Dennis</v>
          </cell>
          <cell r="D2198" t="str">
            <v>Exempt</v>
          </cell>
          <cell r="E2198">
            <v>1009</v>
          </cell>
          <cell r="F2198" t="str">
            <v>PD Mgmt &amp; Admin Office</v>
          </cell>
          <cell r="G2198">
            <v>2057</v>
          </cell>
          <cell r="H2198" t="str">
            <v>Cnslt, Sys - Ld/Sr</v>
          </cell>
          <cell r="I2198" t="str">
            <v>Cnslt, Sys - Ld/Sr</v>
          </cell>
          <cell r="J2198">
            <v>36434</v>
          </cell>
          <cell r="K2198">
            <v>37068</v>
          </cell>
          <cell r="L2198">
            <v>102898.08</v>
          </cell>
          <cell r="M2198" t="str">
            <v xml:space="preserve">    95000.00</v>
          </cell>
          <cell r="N2198">
            <v>0.3</v>
          </cell>
          <cell r="O2198" t="str">
            <v>David C Register</v>
          </cell>
          <cell r="P2198" t="str">
            <v>Walje, A Richard</v>
          </cell>
        </row>
        <row r="2199">
          <cell r="A2199">
            <v>76360</v>
          </cell>
          <cell r="B2199" t="str">
            <v>Richards</v>
          </cell>
          <cell r="C2199" t="str">
            <v>Steven</v>
          </cell>
          <cell r="D2199" t="str">
            <v>Exempt</v>
          </cell>
          <cell r="E2199">
            <v>1077</v>
          </cell>
          <cell r="F2199" t="str">
            <v>Generation Engineering</v>
          </cell>
          <cell r="G2199">
            <v>2236</v>
          </cell>
          <cell r="H2199" t="str">
            <v>Proj Mgr - Ld/Sr</v>
          </cell>
          <cell r="I2199" t="str">
            <v>Proj Mgr - Ld/Sr</v>
          </cell>
          <cell r="J2199">
            <v>36430</v>
          </cell>
          <cell r="K2199">
            <v>36992</v>
          </cell>
          <cell r="L2199">
            <v>89546.16</v>
          </cell>
          <cell r="M2199" t="str">
            <v xml:space="preserve">    88350.00</v>
          </cell>
          <cell r="N2199">
            <v>0.3</v>
          </cell>
          <cell r="O2199" t="str">
            <v>Victor M Tracy</v>
          </cell>
          <cell r="P2199" t="str">
            <v>Cunningham, Barry G</v>
          </cell>
        </row>
        <row r="2200">
          <cell r="A2200">
            <v>76362</v>
          </cell>
          <cell r="B2200" t="str">
            <v>Chowdary</v>
          </cell>
          <cell r="C2200" t="str">
            <v>Pradeep</v>
          </cell>
          <cell r="D2200" t="str">
            <v>Exempt</v>
          </cell>
          <cell r="E2200">
            <v>264</v>
          </cell>
          <cell r="F2200" t="str">
            <v>PD Customer Service Systems</v>
          </cell>
          <cell r="G2200">
            <v>2151</v>
          </cell>
          <cell r="H2200" t="str">
            <v>IT Spclst, SA&amp;D - Ld/Sr</v>
          </cell>
          <cell r="I2200" t="str">
            <v>IT Spclst, SA&amp;D - Ld/Sr</v>
          </cell>
          <cell r="J2200">
            <v>36434</v>
          </cell>
          <cell r="K2200">
            <v>37494</v>
          </cell>
          <cell r="L2200">
            <v>78475.199999999997</v>
          </cell>
          <cell r="M2200" t="str">
            <v xml:space="preserve">    74850.00</v>
          </cell>
          <cell r="N2200">
            <v>0.24</v>
          </cell>
          <cell r="O2200" t="str">
            <v>Kenneth A Meneley</v>
          </cell>
          <cell r="P2200" t="str">
            <v>Walje, A Richard</v>
          </cell>
        </row>
        <row r="2201">
          <cell r="A2201">
            <v>76370</v>
          </cell>
          <cell r="B2201" t="str">
            <v>Loftis</v>
          </cell>
          <cell r="C2201" t="str">
            <v>Blair</v>
          </cell>
          <cell r="D2201" t="str">
            <v>Exempt</v>
          </cell>
          <cell r="E2201">
            <v>1023</v>
          </cell>
          <cell r="F2201" t="str">
            <v>SMP/CBS Executive</v>
          </cell>
          <cell r="G2201">
            <v>8692</v>
          </cell>
          <cell r="H2201" t="str">
            <v>Program Mgr</v>
          </cell>
          <cell r="I2201" t="str">
            <v>Program Mgr</v>
          </cell>
          <cell r="J2201">
            <v>36434</v>
          </cell>
          <cell r="K2201">
            <v>37895</v>
          </cell>
          <cell r="L2201">
            <v>101120.16</v>
          </cell>
          <cell r="M2201" t="str">
            <v xml:space="preserve">    97800.00</v>
          </cell>
          <cell r="N2201">
            <v>0.3</v>
          </cell>
          <cell r="O2201" t="str">
            <v>Alex Tait</v>
          </cell>
          <cell r="P2201" t="str">
            <v>MacRitchie, Andy</v>
          </cell>
        </row>
        <row r="2202">
          <cell r="A2202">
            <v>76371</v>
          </cell>
          <cell r="B2202" t="str">
            <v>Sit</v>
          </cell>
          <cell r="C2202" t="str">
            <v>Ming</v>
          </cell>
          <cell r="D2202" t="str">
            <v>Exempt</v>
          </cell>
          <cell r="E2202">
            <v>1301</v>
          </cell>
          <cell r="F2202" t="str">
            <v>CFO - Risk Mgmt</v>
          </cell>
          <cell r="G2202">
            <v>5256</v>
          </cell>
          <cell r="H2202" t="str">
            <v>Director, Risk Mgmnt</v>
          </cell>
          <cell r="I2202" t="str">
            <v>Dir, Group Risk Analytics</v>
          </cell>
          <cell r="J2202">
            <v>36434</v>
          </cell>
          <cell r="K2202">
            <v>37069</v>
          </cell>
          <cell r="L2202">
            <v>142111.92000000001</v>
          </cell>
          <cell r="M2202" t="str">
            <v xml:space="preserve">   139050.00</v>
          </cell>
          <cell r="N2202">
            <v>0.5</v>
          </cell>
          <cell r="O2202" t="str">
            <v>Daniel A Diebold</v>
          </cell>
          <cell r="P2202" t="str">
            <v>Klein, Robert A</v>
          </cell>
        </row>
        <row r="2203">
          <cell r="A2203">
            <v>76372</v>
          </cell>
          <cell r="B2203" t="str">
            <v>Meurisse</v>
          </cell>
          <cell r="C2203" t="str">
            <v>Ryan</v>
          </cell>
          <cell r="D2203" t="str">
            <v>Exempt</v>
          </cell>
          <cell r="E2203">
            <v>424</v>
          </cell>
          <cell r="F2203" t="str">
            <v>Cust Contact Center- Director &amp; Support</v>
          </cell>
          <cell r="G2203">
            <v>8543</v>
          </cell>
          <cell r="H2203" t="str">
            <v>Analyst, Business - Car</v>
          </cell>
          <cell r="I2203" t="str">
            <v>Analyst, Business - Car</v>
          </cell>
          <cell r="J2203">
            <v>36433</v>
          </cell>
          <cell r="K2203">
            <v>37540</v>
          </cell>
          <cell r="L2203">
            <v>49818</v>
          </cell>
          <cell r="M2203" t="str">
            <v xml:space="preserve">    54250.00</v>
          </cell>
          <cell r="N2203">
            <v>0.2</v>
          </cell>
          <cell r="O2203" t="str">
            <v>Alan J Meyer Jr</v>
          </cell>
          <cell r="P2203" t="str">
            <v>Wright, Matthew</v>
          </cell>
        </row>
        <row r="2204">
          <cell r="A2204">
            <v>76373</v>
          </cell>
          <cell r="B2204" t="str">
            <v>Perez</v>
          </cell>
          <cell r="C2204" t="str">
            <v>Tahliba</v>
          </cell>
          <cell r="D2204" t="str">
            <v>Non-Exempt,Non-Union</v>
          </cell>
          <cell r="E2204">
            <v>1005</v>
          </cell>
          <cell r="F2204" t="str">
            <v>CSC Payroll</v>
          </cell>
          <cell r="G2204">
            <v>1961</v>
          </cell>
          <cell r="H2204" t="str">
            <v>Actng Spclst - Ld/Sr</v>
          </cell>
          <cell r="I2204" t="str">
            <v>Actng Spclst - Ld/Sr</v>
          </cell>
          <cell r="J2204">
            <v>36434</v>
          </cell>
          <cell r="K2204">
            <v>36976</v>
          </cell>
          <cell r="L2204">
            <v>42300</v>
          </cell>
          <cell r="M2204" t="str">
            <v xml:space="preserve">    39300.00</v>
          </cell>
          <cell r="N2204">
            <v>0.2</v>
          </cell>
          <cell r="O2204" t="str">
            <v>David E Curnow</v>
          </cell>
          <cell r="P2204" t="str">
            <v>MacRitchie, Andy</v>
          </cell>
        </row>
        <row r="2205">
          <cell r="A2205">
            <v>76423</v>
          </cell>
          <cell r="B2205" t="str">
            <v>Stanfill</v>
          </cell>
          <cell r="C2205" t="str">
            <v>Bonnie</v>
          </cell>
          <cell r="D2205" t="str">
            <v>Exempt</v>
          </cell>
          <cell r="E2205">
            <v>424</v>
          </cell>
          <cell r="F2205" t="str">
            <v>Cust Contact Center- Director &amp; Support</v>
          </cell>
          <cell r="G2205">
            <v>8543</v>
          </cell>
          <cell r="H2205" t="str">
            <v>Analyst, Business - Car</v>
          </cell>
          <cell r="I2205" t="str">
            <v>Analyst, Business - Car</v>
          </cell>
          <cell r="J2205">
            <v>36451</v>
          </cell>
          <cell r="K2205">
            <v>38133</v>
          </cell>
          <cell r="L2205">
            <v>46800</v>
          </cell>
          <cell r="M2205" t="str">
            <v xml:space="preserve">    54250.00</v>
          </cell>
          <cell r="N2205">
            <v>0.2</v>
          </cell>
          <cell r="O2205" t="str">
            <v>Alan J Meyer Jr</v>
          </cell>
          <cell r="P2205" t="str">
            <v>Wright, Matthew</v>
          </cell>
        </row>
        <row r="2206">
          <cell r="A2206">
            <v>76428</v>
          </cell>
          <cell r="B2206" t="str">
            <v>Johnson</v>
          </cell>
          <cell r="C2206" t="str">
            <v>Lana</v>
          </cell>
          <cell r="D2206" t="str">
            <v>Non-Exempt,Non-Union</v>
          </cell>
          <cell r="E2206">
            <v>594</v>
          </cell>
          <cell r="F2206" t="str">
            <v>Customer Contact Center - Generalists</v>
          </cell>
          <cell r="G2206">
            <v>4779</v>
          </cell>
          <cell r="H2206" t="str">
            <v>Customer Service Associat</v>
          </cell>
          <cell r="I2206" t="str">
            <v>Customer Service Associate</v>
          </cell>
          <cell r="J2206">
            <v>36451</v>
          </cell>
          <cell r="K2206">
            <v>36451</v>
          </cell>
          <cell r="L2206">
            <v>40665.599999999999</v>
          </cell>
          <cell r="M2206" t="str">
            <v xml:space="preserve">    35089.60</v>
          </cell>
          <cell r="N2206">
            <v>0.08</v>
          </cell>
          <cell r="O2206" t="str">
            <v>Marci L Mahpari</v>
          </cell>
          <cell r="P2206" t="str">
            <v>Wright, Matthew</v>
          </cell>
        </row>
        <row r="2207">
          <cell r="A2207">
            <v>76431</v>
          </cell>
          <cell r="B2207" t="str">
            <v>Bates</v>
          </cell>
          <cell r="C2207" t="str">
            <v>Susan</v>
          </cell>
          <cell r="D2207" t="str">
            <v>Non-Exempt,Non-Union</v>
          </cell>
          <cell r="E2207">
            <v>593</v>
          </cell>
          <cell r="F2207" t="str">
            <v>Customer Contact Center- Dayshift</v>
          </cell>
          <cell r="G2207">
            <v>4779</v>
          </cell>
          <cell r="H2207" t="str">
            <v>Customer Service Associat</v>
          </cell>
          <cell r="I2207" t="str">
            <v>Customer Service Associate</v>
          </cell>
          <cell r="J2207">
            <v>36451</v>
          </cell>
          <cell r="K2207">
            <v>36451</v>
          </cell>
          <cell r="L2207">
            <v>40665.599999999999</v>
          </cell>
          <cell r="M2207" t="str">
            <v xml:space="preserve">    35089.60</v>
          </cell>
          <cell r="N2207">
            <v>0.08</v>
          </cell>
          <cell r="O2207" t="str">
            <v>Geneece K MacKay</v>
          </cell>
          <cell r="P2207" t="str">
            <v>Wright, Matthew</v>
          </cell>
        </row>
        <row r="2208">
          <cell r="A2208">
            <v>76432</v>
          </cell>
          <cell r="B2208" t="str">
            <v>Carroll</v>
          </cell>
          <cell r="C2208" t="str">
            <v>Amy</v>
          </cell>
          <cell r="D2208" t="str">
            <v>Non-Exempt,Non-Union</v>
          </cell>
          <cell r="E2208">
            <v>424</v>
          </cell>
          <cell r="F2208" t="str">
            <v>Cust Contact Center- Director &amp; Support</v>
          </cell>
          <cell r="G2208">
            <v>2065</v>
          </cell>
          <cell r="H2208" t="str">
            <v>Coord, Project - Assoc</v>
          </cell>
          <cell r="I2208" t="str">
            <v>Coord, Proj - Assoc</v>
          </cell>
          <cell r="J2208">
            <v>36451</v>
          </cell>
          <cell r="K2208">
            <v>37909</v>
          </cell>
          <cell r="L2208">
            <v>40950</v>
          </cell>
          <cell r="M2208" t="str">
            <v xml:space="preserve">    35600.00</v>
          </cell>
          <cell r="N2208">
            <v>0.2</v>
          </cell>
          <cell r="O2208" t="str">
            <v>Alan J Meyer Jr</v>
          </cell>
          <cell r="P2208" t="str">
            <v>Wright, Matthew</v>
          </cell>
        </row>
        <row r="2209">
          <cell r="A2209">
            <v>76433</v>
          </cell>
          <cell r="B2209" t="str">
            <v>Keiffer</v>
          </cell>
          <cell r="C2209" t="str">
            <v>Victoria</v>
          </cell>
          <cell r="D2209" t="str">
            <v>Non-Exempt,Non-Union</v>
          </cell>
          <cell r="E2209">
            <v>243</v>
          </cell>
          <cell r="F2209" t="str">
            <v>Equal Employment Opportunity</v>
          </cell>
          <cell r="G2209">
            <v>2020</v>
          </cell>
          <cell r="H2209" t="str">
            <v>Assistant, Group/Indv</v>
          </cell>
          <cell r="I2209" t="str">
            <v>Assistant, Group/Indv</v>
          </cell>
          <cell r="J2209">
            <v>36447</v>
          </cell>
          <cell r="K2209">
            <v>36810</v>
          </cell>
          <cell r="L2209">
            <v>34121.040000000001</v>
          </cell>
          <cell r="M2209" t="str">
            <v xml:space="preserve">    36500.00</v>
          </cell>
          <cell r="N2209">
            <v>0.2</v>
          </cell>
          <cell r="O2209" t="str">
            <v>Dawn T Cartwright</v>
          </cell>
          <cell r="P2209" t="str">
            <v>Pittman, Michael J</v>
          </cell>
        </row>
        <row r="2210">
          <cell r="A2210">
            <v>76434</v>
          </cell>
          <cell r="B2210" t="str">
            <v>Scheidt</v>
          </cell>
          <cell r="C2210" t="str">
            <v>Frederick</v>
          </cell>
          <cell r="D2210" t="str">
            <v>Exempt</v>
          </cell>
          <cell r="E2210">
            <v>1226</v>
          </cell>
          <cell r="F2210" t="str">
            <v>Voice Operations</v>
          </cell>
          <cell r="G2210">
            <v>2011</v>
          </cell>
          <cell r="H2210" t="str">
            <v>Analyst, Telecomm - Car</v>
          </cell>
          <cell r="I2210" t="str">
            <v>Analyst, Telecomm - Car</v>
          </cell>
          <cell r="J2210">
            <v>36452</v>
          </cell>
          <cell r="K2210">
            <v>36452</v>
          </cell>
          <cell r="L2210">
            <v>61162.080000000002</v>
          </cell>
          <cell r="M2210" t="str">
            <v xml:space="preserve">    60750.00</v>
          </cell>
          <cell r="N2210">
            <v>0.24</v>
          </cell>
          <cell r="O2210" t="str">
            <v>Eileen J Skidmore</v>
          </cell>
          <cell r="P2210" t="str">
            <v>Walje, A Richard</v>
          </cell>
        </row>
        <row r="2211">
          <cell r="A2211">
            <v>76441</v>
          </cell>
          <cell r="B2211" t="str">
            <v>Forni</v>
          </cell>
          <cell r="C2211" t="str">
            <v>Fred</v>
          </cell>
          <cell r="D2211" t="str">
            <v>Exempt</v>
          </cell>
          <cell r="E2211">
            <v>653</v>
          </cell>
          <cell r="F2211" t="str">
            <v>Wyodak Administration</v>
          </cell>
          <cell r="G2211">
            <v>2119</v>
          </cell>
          <cell r="H2211" t="str">
            <v>Engineer - Car</v>
          </cell>
          <cell r="I2211" t="str">
            <v>Engineer - Car</v>
          </cell>
          <cell r="J2211">
            <v>36451</v>
          </cell>
          <cell r="K2211">
            <v>37997</v>
          </cell>
          <cell r="L2211">
            <v>67297.2</v>
          </cell>
          <cell r="M2211" t="str">
            <v xml:space="preserve">    68700.00</v>
          </cell>
          <cell r="N2211">
            <v>0.24</v>
          </cell>
          <cell r="O2211" t="str">
            <v>Glenn A Fosher</v>
          </cell>
          <cell r="P2211" t="str">
            <v>Cunningham, Barry G</v>
          </cell>
        </row>
        <row r="2212">
          <cell r="A2212">
            <v>76463</v>
          </cell>
          <cell r="B2212" t="str">
            <v>Adams</v>
          </cell>
          <cell r="C2212" t="str">
            <v>Russell</v>
          </cell>
          <cell r="D2212" t="str">
            <v>Exempt</v>
          </cell>
          <cell r="E2212">
            <v>83</v>
          </cell>
          <cell r="F2212" t="str">
            <v>CBS HR System Support</v>
          </cell>
          <cell r="G2212">
            <v>5177</v>
          </cell>
          <cell r="H2212" t="str">
            <v>Analyst, Bus Sys/SAP Conf</v>
          </cell>
          <cell r="I2212" t="str">
            <v>Analyst, Bus Sys/SAP Config - Career</v>
          </cell>
          <cell r="J2212">
            <v>36465</v>
          </cell>
          <cell r="K2212">
            <v>37206</v>
          </cell>
          <cell r="L2212">
            <v>69126</v>
          </cell>
          <cell r="M2212" t="str">
            <v xml:space="preserve">    74400.00</v>
          </cell>
          <cell r="N2212">
            <v>0.24</v>
          </cell>
          <cell r="O2212" t="str">
            <v>Deanna Geiger</v>
          </cell>
          <cell r="P2212" t="str">
            <v>MacRitchie, Andy</v>
          </cell>
        </row>
        <row r="2213">
          <cell r="A2213">
            <v>76465</v>
          </cell>
          <cell r="B2213" t="str">
            <v>Slanina</v>
          </cell>
          <cell r="C2213" t="str">
            <v>Gary</v>
          </cell>
          <cell r="D2213" t="str">
            <v>Exempt</v>
          </cell>
          <cell r="E2213">
            <v>652</v>
          </cell>
          <cell r="F2213" t="str">
            <v>Dave Johnston Production</v>
          </cell>
          <cell r="G2213">
            <v>2172</v>
          </cell>
          <cell r="H2213" t="str">
            <v>Manager, Plant</v>
          </cell>
          <cell r="I2213" t="str">
            <v>Manager, Plant</v>
          </cell>
          <cell r="J2213">
            <v>26574</v>
          </cell>
          <cell r="K2213">
            <v>36749</v>
          </cell>
          <cell r="L2213">
            <v>109065.12</v>
          </cell>
          <cell r="M2213" t="str">
            <v xml:space="preserve">   101550.00</v>
          </cell>
          <cell r="N2213">
            <v>0.3</v>
          </cell>
          <cell r="O2213" t="str">
            <v>Gregory L Hager</v>
          </cell>
          <cell r="P2213" t="str">
            <v>Cunningham, Barry G</v>
          </cell>
        </row>
        <row r="2214">
          <cell r="A2214">
            <v>76466</v>
          </cell>
          <cell r="B2214" t="str">
            <v>Meyer</v>
          </cell>
          <cell r="C2214" t="str">
            <v>Susan</v>
          </cell>
          <cell r="D2214" t="str">
            <v>Non-Exempt,Non-Union</v>
          </cell>
          <cell r="E2214">
            <v>593</v>
          </cell>
          <cell r="F2214" t="str">
            <v>Customer Contact Center- Dayshift</v>
          </cell>
          <cell r="G2214">
            <v>4780</v>
          </cell>
          <cell r="H2214" t="str">
            <v>Customer Service Associat</v>
          </cell>
          <cell r="I2214" t="str">
            <v>Customer Service Associate</v>
          </cell>
          <cell r="J2214">
            <v>36461</v>
          </cell>
          <cell r="K2214">
            <v>36461</v>
          </cell>
          <cell r="L2214">
            <v>35174.160000000003</v>
          </cell>
          <cell r="M2214" t="str">
            <v xml:space="preserve">    23920.00</v>
          </cell>
          <cell r="N2214">
            <v>0.08</v>
          </cell>
          <cell r="O2214" t="str">
            <v>Geoffrey St Clair</v>
          </cell>
          <cell r="P2214" t="str">
            <v>Wright, Matthew</v>
          </cell>
        </row>
        <row r="2215">
          <cell r="A2215">
            <v>76474</v>
          </cell>
          <cell r="B2215" t="str">
            <v>Albertson</v>
          </cell>
          <cell r="C2215" t="str">
            <v>Gary</v>
          </cell>
          <cell r="D2215" t="str">
            <v>Exempt</v>
          </cell>
          <cell r="E2215">
            <v>878</v>
          </cell>
          <cell r="F2215" t="str">
            <v>Mainframe</v>
          </cell>
          <cell r="G2215">
            <v>2145</v>
          </cell>
          <cell r="H2215" t="str">
            <v>IT Spclst, Opr Sys - Ld/S</v>
          </cell>
          <cell r="I2215" t="str">
            <v>IT Spclst, Opr Sys - Ld/Sr</v>
          </cell>
          <cell r="J2215">
            <v>36465</v>
          </cell>
          <cell r="K2215">
            <v>36465</v>
          </cell>
          <cell r="L2215">
            <v>78854.16</v>
          </cell>
          <cell r="M2215" t="str">
            <v xml:space="preserve">    80000.00</v>
          </cell>
          <cell r="N2215">
            <v>0.24</v>
          </cell>
          <cell r="O2215" t="str">
            <v>Peter T Jefferies</v>
          </cell>
          <cell r="P2215" t="str">
            <v>Walje, A Richard</v>
          </cell>
        </row>
        <row r="2216">
          <cell r="A2216">
            <v>76477</v>
          </cell>
          <cell r="B2216" t="str">
            <v>Patibandla</v>
          </cell>
          <cell r="C2216" t="str">
            <v>Nagesh</v>
          </cell>
          <cell r="D2216" t="str">
            <v>Exempt</v>
          </cell>
          <cell r="E2216">
            <v>502</v>
          </cell>
          <cell r="F2216" t="str">
            <v>IT SAP Infrastructure</v>
          </cell>
          <cell r="G2216">
            <v>2133</v>
          </cell>
          <cell r="H2216" t="str">
            <v>IT Spclst, CS Gen - Ld/Sr</v>
          </cell>
          <cell r="I2216" t="str">
            <v>IT Spclst, CS Gen - Ld/Sr</v>
          </cell>
          <cell r="J2216">
            <v>36535</v>
          </cell>
          <cell r="K2216">
            <v>37206</v>
          </cell>
          <cell r="L2216">
            <v>91064.16</v>
          </cell>
          <cell r="M2216" t="str">
            <v xml:space="preserve">    85250.00</v>
          </cell>
          <cell r="N2216">
            <v>0.24</v>
          </cell>
          <cell r="O2216" t="str">
            <v>Gordon P Hale</v>
          </cell>
          <cell r="P2216" t="str">
            <v>Walje, A Richard</v>
          </cell>
        </row>
        <row r="2217">
          <cell r="A2217">
            <v>76485</v>
          </cell>
          <cell r="B2217" t="str">
            <v>Quines</v>
          </cell>
          <cell r="C2217" t="str">
            <v>Christopher</v>
          </cell>
          <cell r="D2217" t="str">
            <v>Exempt</v>
          </cell>
          <cell r="E2217">
            <v>1132</v>
          </cell>
          <cell r="F2217" t="str">
            <v>Engineering Transmission</v>
          </cell>
          <cell r="G2217">
            <v>2119</v>
          </cell>
          <cell r="H2217" t="str">
            <v>Engineer - Car</v>
          </cell>
          <cell r="I2217" t="str">
            <v>Engineer - Car</v>
          </cell>
          <cell r="J2217">
            <v>36465</v>
          </cell>
          <cell r="K2217">
            <v>37267</v>
          </cell>
          <cell r="L2217">
            <v>64300.08</v>
          </cell>
          <cell r="M2217" t="str">
            <v xml:space="preserve">    68700.00</v>
          </cell>
          <cell r="N2217">
            <v>0.24</v>
          </cell>
          <cell r="O2217" t="str">
            <v>James A Flood Jr</v>
          </cell>
          <cell r="P2217" t="str">
            <v>Wright, Matthew</v>
          </cell>
        </row>
        <row r="2218">
          <cell r="A2218">
            <v>76486</v>
          </cell>
          <cell r="B2218" t="str">
            <v>Linhart</v>
          </cell>
          <cell r="C2218" t="str">
            <v>Cheryl</v>
          </cell>
          <cell r="D2218" t="str">
            <v>Exempt</v>
          </cell>
          <cell r="E2218">
            <v>269</v>
          </cell>
          <cell r="F2218" t="str">
            <v>CBS Asset &amp; Cost Recovery Acctg</v>
          </cell>
          <cell r="G2218">
            <v>1955</v>
          </cell>
          <cell r="H2218" t="str">
            <v>Accountant, Gen - Ld/Sr</v>
          </cell>
          <cell r="I2218" t="str">
            <v>Accountant, Gen - Ld/Sr</v>
          </cell>
          <cell r="J2218">
            <v>36467</v>
          </cell>
          <cell r="K2218">
            <v>37463</v>
          </cell>
          <cell r="L2218">
            <v>58322.16</v>
          </cell>
          <cell r="M2218" t="str">
            <v xml:space="preserve">    66150.00</v>
          </cell>
          <cell r="N2218">
            <v>0.24</v>
          </cell>
          <cell r="O2218" t="str">
            <v>Dean M Wirick</v>
          </cell>
          <cell r="P2218" t="str">
            <v>MacRitchie, Andy</v>
          </cell>
        </row>
        <row r="2219">
          <cell r="A2219">
            <v>76521</v>
          </cell>
          <cell r="B2219" t="str">
            <v>Stuber</v>
          </cell>
          <cell r="C2219" t="str">
            <v>Carolyn</v>
          </cell>
          <cell r="D2219" t="str">
            <v>Exempt</v>
          </cell>
          <cell r="E2219">
            <v>1402</v>
          </cell>
          <cell r="F2219" t="str">
            <v>IT APP PS CWES Commerical &amp; Trading</v>
          </cell>
          <cell r="G2219">
            <v>2150</v>
          </cell>
          <cell r="H2219" t="str">
            <v>IT Spclst, SA&amp;D - Car</v>
          </cell>
          <cell r="I2219" t="str">
            <v>IT Spclst, SA&amp;D - Car</v>
          </cell>
          <cell r="J2219">
            <v>36481</v>
          </cell>
          <cell r="K2219">
            <v>37330</v>
          </cell>
          <cell r="L2219">
            <v>65882.16</v>
          </cell>
          <cell r="M2219" t="str">
            <v xml:space="preserve">    62050.00</v>
          </cell>
          <cell r="N2219">
            <v>0.24</v>
          </cell>
          <cell r="O2219" t="str">
            <v>Michael A Schultz</v>
          </cell>
          <cell r="P2219" t="str">
            <v>Walje, A Richard</v>
          </cell>
        </row>
        <row r="2220">
          <cell r="A2220">
            <v>76541</v>
          </cell>
          <cell r="B2220" t="str">
            <v>Johnson</v>
          </cell>
          <cell r="C2220" t="str">
            <v>Keith</v>
          </cell>
          <cell r="D2220" t="str">
            <v>Exempt</v>
          </cell>
          <cell r="E2220">
            <v>1088</v>
          </cell>
          <cell r="F2220" t="str">
            <v>C&amp;T Back Office</v>
          </cell>
          <cell r="G2220">
            <v>7544</v>
          </cell>
          <cell r="H2220" t="str">
            <v>Analyst, Fin/Actng - Ld/S</v>
          </cell>
          <cell r="I2220" t="str">
            <v>Analyst, Fin/Actng - Ld/Sr</v>
          </cell>
          <cell r="J2220">
            <v>36486</v>
          </cell>
          <cell r="K2220">
            <v>37494</v>
          </cell>
          <cell r="L2220">
            <v>61360.08</v>
          </cell>
          <cell r="M2220" t="str">
            <v xml:space="preserve">    66150.00</v>
          </cell>
          <cell r="N2220">
            <v>0.24</v>
          </cell>
          <cell r="O2220" t="str">
            <v>Laurie O Barbeau</v>
          </cell>
          <cell r="P2220" t="str">
            <v>Watters, Stan K</v>
          </cell>
        </row>
        <row r="2221">
          <cell r="A2221">
            <v>76543</v>
          </cell>
          <cell r="B2221" t="str">
            <v>Greenhalgh</v>
          </cell>
          <cell r="C2221" t="str">
            <v>Jean</v>
          </cell>
          <cell r="D2221" t="str">
            <v>Exempt</v>
          </cell>
          <cell r="E2221">
            <v>238</v>
          </cell>
          <cell r="F2221" t="str">
            <v>C&amp;T Front Office</v>
          </cell>
          <cell r="G2221">
            <v>2297</v>
          </cell>
          <cell r="H2221" t="str">
            <v>Trader, Engy Trans - Car</v>
          </cell>
          <cell r="I2221" t="str">
            <v>Trader, Engy Trans - Car</v>
          </cell>
          <cell r="J2221">
            <v>36493</v>
          </cell>
          <cell r="K2221">
            <v>36493</v>
          </cell>
          <cell r="L2221">
            <v>76675.199999999997</v>
          </cell>
          <cell r="M2221" t="str">
            <v xml:space="preserve">    71750.00</v>
          </cell>
          <cell r="N2221">
            <v>0.5</v>
          </cell>
          <cell r="O2221" t="str">
            <v>Gregory D Maxfield</v>
          </cell>
          <cell r="P2221" t="str">
            <v>Watters, Stan K</v>
          </cell>
        </row>
        <row r="2222">
          <cell r="A2222">
            <v>76544</v>
          </cell>
          <cell r="B2222" t="str">
            <v>Shapiro</v>
          </cell>
          <cell r="C2222" t="str">
            <v>Ronald</v>
          </cell>
          <cell r="D2222" t="str">
            <v>Exempt</v>
          </cell>
          <cell r="E2222">
            <v>1077</v>
          </cell>
          <cell r="F2222" t="str">
            <v>Generation Engineering</v>
          </cell>
          <cell r="G2222">
            <v>2120</v>
          </cell>
          <cell r="H2222" t="str">
            <v>Engineer - Ld/Sr</v>
          </cell>
          <cell r="I2222" t="str">
            <v>Engineer - Ld/Sr</v>
          </cell>
          <cell r="J2222">
            <v>36490</v>
          </cell>
          <cell r="K2222">
            <v>36490</v>
          </cell>
          <cell r="L2222">
            <v>83215.199999999997</v>
          </cell>
          <cell r="M2222" t="str">
            <v xml:space="preserve">    80400.00</v>
          </cell>
          <cell r="N2222">
            <v>0.24</v>
          </cell>
          <cell r="O2222" t="str">
            <v>Craig O Garritson</v>
          </cell>
          <cell r="P2222" t="str">
            <v>Cunningham, Barry G</v>
          </cell>
        </row>
        <row r="2223">
          <cell r="A2223">
            <v>76548</v>
          </cell>
          <cell r="B2223" t="str">
            <v>Sannecy</v>
          </cell>
          <cell r="C2223" t="str">
            <v>Srinath</v>
          </cell>
          <cell r="D2223" t="str">
            <v>Exempt</v>
          </cell>
          <cell r="E2223">
            <v>1530</v>
          </cell>
          <cell r="F2223" t="str">
            <v>Cust Svc Business Improvement</v>
          </cell>
          <cell r="G2223">
            <v>1982</v>
          </cell>
          <cell r="H2223" t="str">
            <v>Analyst, Bus Sys - Ld/Sr</v>
          </cell>
          <cell r="I2223" t="str">
            <v>Analyst, Bus Sys - Ld/Sr</v>
          </cell>
          <cell r="J2223">
            <v>36495</v>
          </cell>
          <cell r="K2223">
            <v>37632</v>
          </cell>
          <cell r="L2223">
            <v>72580.08</v>
          </cell>
          <cell r="M2223" t="str">
            <v xml:space="preserve">    72750.00</v>
          </cell>
          <cell r="N2223">
            <v>0.24</v>
          </cell>
          <cell r="O2223" t="str">
            <v>Kathy A Ramsey</v>
          </cell>
          <cell r="P2223" t="str">
            <v>Wright, Matthew</v>
          </cell>
        </row>
        <row r="2224">
          <cell r="A2224">
            <v>76553</v>
          </cell>
          <cell r="B2224" t="str">
            <v>Young</v>
          </cell>
          <cell r="C2224" t="str">
            <v>Jason</v>
          </cell>
          <cell r="D2224" t="str">
            <v>Exempt</v>
          </cell>
          <cell r="E2224">
            <v>1326</v>
          </cell>
          <cell r="F2224" t="str">
            <v>Enterprise Intel Systems</v>
          </cell>
          <cell r="G2224">
            <v>2144</v>
          </cell>
          <cell r="H2224" t="str">
            <v>IT Spclst, Opr Sys - Car</v>
          </cell>
          <cell r="I2224" t="str">
            <v>IT Spclst, Opr Sys - Car</v>
          </cell>
          <cell r="J2224">
            <v>36514</v>
          </cell>
          <cell r="K2224">
            <v>37098</v>
          </cell>
          <cell r="L2224">
            <v>59100</v>
          </cell>
          <cell r="M2224" t="str">
            <v xml:space="preserve">    65550.00</v>
          </cell>
          <cell r="N2224">
            <v>0.24</v>
          </cell>
          <cell r="O2224" t="str">
            <v>David F Leathers</v>
          </cell>
          <cell r="P2224" t="str">
            <v>Walje, A Richard</v>
          </cell>
        </row>
        <row r="2225">
          <cell r="A2225">
            <v>76561</v>
          </cell>
          <cell r="B2225" t="str">
            <v>Stephenson</v>
          </cell>
          <cell r="C2225" t="str">
            <v>Leiann</v>
          </cell>
          <cell r="D2225" t="str">
            <v>Exempt</v>
          </cell>
          <cell r="E2225">
            <v>247</v>
          </cell>
          <cell r="F2225" t="str">
            <v>Staffing</v>
          </cell>
          <cell r="G2225">
            <v>2053</v>
          </cell>
          <cell r="H2225" t="str">
            <v>Cnslt, HR - Ld/Sr</v>
          </cell>
          <cell r="I2225" t="str">
            <v>Cnslt, HR - Ld/Sr</v>
          </cell>
          <cell r="J2225">
            <v>36500</v>
          </cell>
          <cell r="K2225">
            <v>38133</v>
          </cell>
          <cell r="L2225">
            <v>88099.92</v>
          </cell>
          <cell r="M2225" t="str">
            <v xml:space="preserve">    93600.00</v>
          </cell>
          <cell r="N2225">
            <v>0.3</v>
          </cell>
          <cell r="O2225" t="str">
            <v>Raylene Bestel</v>
          </cell>
          <cell r="P2225" t="str">
            <v>Pittman, Michael J</v>
          </cell>
        </row>
        <row r="2226">
          <cell r="A2226">
            <v>76570</v>
          </cell>
          <cell r="B2226" t="str">
            <v>Wright</v>
          </cell>
          <cell r="C2226" t="str">
            <v>Matthew</v>
          </cell>
          <cell r="D2226" t="str">
            <v>Exempt</v>
          </cell>
          <cell r="E2226">
            <v>451</v>
          </cell>
          <cell r="F2226" t="str">
            <v>Power Delivery Support</v>
          </cell>
          <cell r="G2226">
            <v>5151</v>
          </cell>
          <cell r="H2226" t="str">
            <v>Executive Vice President</v>
          </cell>
          <cell r="I2226" t="str">
            <v>Executive Vice President</v>
          </cell>
          <cell r="J2226">
            <v>32034</v>
          </cell>
          <cell r="K2226">
            <v>37257</v>
          </cell>
          <cell r="L2226">
            <v>293550</v>
          </cell>
          <cell r="N2226">
            <v>0.6</v>
          </cell>
          <cell r="O2226" t="str">
            <v>Judi A Johansen</v>
          </cell>
          <cell r="P2226" t="str">
            <v>Johansen, Judi A</v>
          </cell>
        </row>
        <row r="2227">
          <cell r="A2227">
            <v>76571</v>
          </cell>
          <cell r="B2227" t="str">
            <v>Hall</v>
          </cell>
          <cell r="C2227" t="str">
            <v>Lilisa</v>
          </cell>
          <cell r="D2227" t="str">
            <v>Exempt</v>
          </cell>
          <cell r="E2227">
            <v>1078</v>
          </cell>
          <cell r="F2227" t="str">
            <v>Internal Communications</v>
          </cell>
          <cell r="G2227">
            <v>2085</v>
          </cell>
          <cell r="H2227" t="str">
            <v>Director, Comm/Advtsg</v>
          </cell>
          <cell r="I2227" t="str">
            <v>Director, Comm/Advtsg</v>
          </cell>
          <cell r="J2227">
            <v>36507</v>
          </cell>
          <cell r="K2227">
            <v>36657</v>
          </cell>
          <cell r="L2227">
            <v>114343.2</v>
          </cell>
          <cell r="M2227" t="str">
            <v xml:space="preserve">   107100.00</v>
          </cell>
          <cell r="N2227">
            <v>0.4</v>
          </cell>
          <cell r="O2227" t="str">
            <v>Dominic Fry</v>
          </cell>
        </row>
        <row r="2228">
          <cell r="A2228">
            <v>76573</v>
          </cell>
          <cell r="B2228" t="str">
            <v>Sittser</v>
          </cell>
          <cell r="C2228" t="str">
            <v>Karla</v>
          </cell>
          <cell r="D2228" t="str">
            <v>Non-Exempt,Non-Union</v>
          </cell>
          <cell r="E2228">
            <v>1006</v>
          </cell>
          <cell r="F2228" t="str">
            <v>CSC Accounts Payable</v>
          </cell>
          <cell r="G2228">
            <v>1961</v>
          </cell>
          <cell r="H2228" t="str">
            <v>Actng Spclst - Ld/Sr</v>
          </cell>
          <cell r="I2228" t="str">
            <v>Actng Spclst - Ld/Sr</v>
          </cell>
          <cell r="J2228">
            <v>36507</v>
          </cell>
          <cell r="K2228">
            <v>37555</v>
          </cell>
          <cell r="L2228">
            <v>36795.120000000003</v>
          </cell>
          <cell r="M2228" t="str">
            <v xml:space="preserve">    39300.00</v>
          </cell>
          <cell r="N2228">
            <v>0.2</v>
          </cell>
          <cell r="O2228" t="str">
            <v>Esther Giezendanner</v>
          </cell>
          <cell r="P2228" t="str">
            <v>MacRitchie, Andy</v>
          </cell>
        </row>
        <row r="2229">
          <cell r="A2229">
            <v>76586</v>
          </cell>
          <cell r="B2229" t="str">
            <v>Armstrong</v>
          </cell>
          <cell r="C2229" t="str">
            <v>Kenneth</v>
          </cell>
          <cell r="D2229" t="str">
            <v>Exempt</v>
          </cell>
          <cell r="E2229">
            <v>481</v>
          </cell>
          <cell r="F2229" t="str">
            <v>Vegetation Management</v>
          </cell>
          <cell r="G2229">
            <v>2256</v>
          </cell>
          <cell r="H2229" t="str">
            <v>Arborist, Utility Frstry</v>
          </cell>
          <cell r="I2229" t="str">
            <v>Arborist, Utility Frstry - Ld/Sr</v>
          </cell>
          <cell r="J2229">
            <v>36537</v>
          </cell>
          <cell r="K2229">
            <v>36537</v>
          </cell>
          <cell r="L2229">
            <v>68316</v>
          </cell>
          <cell r="M2229" t="str">
            <v xml:space="preserve">    70100.00</v>
          </cell>
          <cell r="N2229">
            <v>0.24</v>
          </cell>
          <cell r="O2229" t="str">
            <v>Randall H Miller</v>
          </cell>
          <cell r="P2229" t="str">
            <v>Wright, Matthew</v>
          </cell>
        </row>
        <row r="2230">
          <cell r="A2230">
            <v>76618</v>
          </cell>
          <cell r="B2230" t="str">
            <v>Sherrard-Smith</v>
          </cell>
          <cell r="C2230" t="str">
            <v>Rachel</v>
          </cell>
          <cell r="D2230" t="str">
            <v>Exempt</v>
          </cell>
          <cell r="E2230">
            <v>1019</v>
          </cell>
          <cell r="F2230" t="str">
            <v>External Communications</v>
          </cell>
          <cell r="G2230">
            <v>5968</v>
          </cell>
          <cell r="H2230" t="str">
            <v>Vice President (Exempt)</v>
          </cell>
          <cell r="I2230" t="str">
            <v>Vice President, External Communications</v>
          </cell>
          <cell r="J2230">
            <v>34820</v>
          </cell>
          <cell r="K2230">
            <v>37097</v>
          </cell>
          <cell r="L2230">
            <v>166939.20000000001</v>
          </cell>
          <cell r="N2230">
            <v>0.5</v>
          </cell>
          <cell r="O2230" t="str">
            <v>Dominic Fry</v>
          </cell>
        </row>
        <row r="2231">
          <cell r="A2231">
            <v>76635</v>
          </cell>
          <cell r="B2231" t="str">
            <v>MacRitchie</v>
          </cell>
          <cell r="C2231" t="str">
            <v>Andy</v>
          </cell>
          <cell r="D2231" t="str">
            <v>Exempt</v>
          </cell>
          <cell r="E2231">
            <v>1023</v>
          </cell>
          <cell r="F2231" t="str">
            <v>SMP/CBS Executive</v>
          </cell>
          <cell r="G2231">
            <v>5151</v>
          </cell>
          <cell r="H2231" t="str">
            <v>Executive Vice President</v>
          </cell>
          <cell r="I2231" t="str">
            <v>Executive VP, Strategy &amp; Major Projects</v>
          </cell>
          <cell r="J2231">
            <v>31656</v>
          </cell>
          <cell r="K2231">
            <v>37257</v>
          </cell>
          <cell r="L2231">
            <v>265200</v>
          </cell>
          <cell r="N2231">
            <v>0.6</v>
          </cell>
          <cell r="O2231" t="str">
            <v>Judi A Johansen</v>
          </cell>
          <cell r="P2231" t="str">
            <v>Johansen, Judi A</v>
          </cell>
        </row>
        <row r="2232">
          <cell r="A2232">
            <v>76654</v>
          </cell>
          <cell r="B2232" t="str">
            <v>Macdonald</v>
          </cell>
          <cell r="C2232" t="str">
            <v>Deirdre</v>
          </cell>
          <cell r="D2232" t="str">
            <v>Exempt</v>
          </cell>
          <cell r="E2232">
            <v>1017</v>
          </cell>
          <cell r="F2232" t="str">
            <v>Grp Organization &amp; Leadership Dvlpmt</v>
          </cell>
          <cell r="G2232">
            <v>9042</v>
          </cell>
          <cell r="H2232" t="str">
            <v>Director, Grp Ldrshp Devl</v>
          </cell>
          <cell r="I2232" t="str">
            <v>Director, Grp Ldrshp Devlpmt</v>
          </cell>
          <cell r="J2232">
            <v>35800</v>
          </cell>
          <cell r="K2232">
            <v>36564</v>
          </cell>
          <cell r="L2232">
            <v>118104</v>
          </cell>
          <cell r="M2232" t="str">
            <v xml:space="preserve">   108800.00</v>
          </cell>
          <cell r="N2232">
            <v>0.4</v>
          </cell>
          <cell r="O2232" t="str">
            <v>Michael J Pittman</v>
          </cell>
          <cell r="P2232" t="str">
            <v>Pittman, Michael J</v>
          </cell>
        </row>
        <row r="2233">
          <cell r="A2233">
            <v>76664</v>
          </cell>
          <cell r="B2233" t="str">
            <v>Rolfe</v>
          </cell>
          <cell r="C2233" t="str">
            <v>Sue</v>
          </cell>
          <cell r="D2233" t="str">
            <v>Exempt</v>
          </cell>
          <cell r="E2233">
            <v>1021</v>
          </cell>
          <cell r="F2233" t="str">
            <v>Major Issues Program</v>
          </cell>
          <cell r="G2233">
            <v>2003</v>
          </cell>
          <cell r="H2233" t="str">
            <v>Analyst, Process - Ld/Sr</v>
          </cell>
          <cell r="I2233" t="str">
            <v>Analyst, Process - Ld/Sr</v>
          </cell>
          <cell r="J2233">
            <v>36564</v>
          </cell>
          <cell r="K2233">
            <v>37712</v>
          </cell>
          <cell r="L2233">
            <v>62213.04</v>
          </cell>
          <cell r="M2233" t="str">
            <v xml:space="preserve">    68300.00</v>
          </cell>
          <cell r="N2233">
            <v>0.24</v>
          </cell>
          <cell r="O2233" t="str">
            <v>Andrea L Kelly</v>
          </cell>
          <cell r="P2233" t="str">
            <v>MacRitchie, Andy</v>
          </cell>
        </row>
        <row r="2234">
          <cell r="A2234">
            <v>76668</v>
          </cell>
          <cell r="B2234" t="str">
            <v>Tait</v>
          </cell>
          <cell r="C2234" t="str">
            <v>Alex</v>
          </cell>
          <cell r="D2234" t="str">
            <v>Exempt</v>
          </cell>
          <cell r="E2234">
            <v>1023</v>
          </cell>
          <cell r="F2234" t="str">
            <v>SMP/CBS Executive</v>
          </cell>
          <cell r="G2234">
            <v>2193</v>
          </cell>
          <cell r="H2234" t="str">
            <v>Mng Dirctr, Plng</v>
          </cell>
          <cell r="I2234" t="str">
            <v>Mng Dirctr, Plng</v>
          </cell>
          <cell r="J2234">
            <v>33112</v>
          </cell>
          <cell r="K2234">
            <v>37165</v>
          </cell>
          <cell r="L2234">
            <v>153180</v>
          </cell>
          <cell r="M2234" t="str">
            <v xml:space="preserve">   154050.00</v>
          </cell>
          <cell r="N2234">
            <v>0.4</v>
          </cell>
          <cell r="O2234" t="str">
            <v>Andy MacRitchie</v>
          </cell>
          <cell r="P2234" t="str">
            <v>MacRitchie, Andy</v>
          </cell>
        </row>
        <row r="2235">
          <cell r="A2235">
            <v>76748</v>
          </cell>
          <cell r="B2235" t="str">
            <v>Smith</v>
          </cell>
          <cell r="C2235" t="str">
            <v>Gina</v>
          </cell>
          <cell r="D2235" t="str">
            <v>Exempt</v>
          </cell>
          <cell r="E2235">
            <v>595</v>
          </cell>
          <cell r="F2235" t="str">
            <v>Customer Contact Center- Complex Team</v>
          </cell>
          <cell r="G2235">
            <v>5594</v>
          </cell>
          <cell r="H2235" t="str">
            <v>Spclst, Energy/Metering -</v>
          </cell>
          <cell r="I2235" t="str">
            <v>Spclst, Energy/Metering - Ld/Sr</v>
          </cell>
          <cell r="J2235">
            <v>29206</v>
          </cell>
          <cell r="K2235">
            <v>36752</v>
          </cell>
          <cell r="L2235">
            <v>49422.720000000001</v>
          </cell>
          <cell r="M2235" t="str">
            <v xml:space="preserve">    54900.00</v>
          </cell>
          <cell r="N2235">
            <v>0.2</v>
          </cell>
          <cell r="O2235" t="str">
            <v>Kelly M Young</v>
          </cell>
          <cell r="P2235" t="str">
            <v>Wright, Matthew</v>
          </cell>
        </row>
        <row r="2236">
          <cell r="A2236">
            <v>76749</v>
          </cell>
          <cell r="B2236" t="str">
            <v>Smith</v>
          </cell>
          <cell r="C2236" t="str">
            <v>H</v>
          </cell>
          <cell r="D2236" t="str">
            <v>Exempt</v>
          </cell>
          <cell r="E2236">
            <v>1112</v>
          </cell>
          <cell r="F2236" t="str">
            <v>Investment Planning</v>
          </cell>
          <cell r="G2236">
            <v>2165</v>
          </cell>
          <cell r="H2236" t="str">
            <v>Manager, Engrg/Env</v>
          </cell>
          <cell r="I2236" t="str">
            <v>Manager, Engrg/Env</v>
          </cell>
          <cell r="J2236">
            <v>28284</v>
          </cell>
          <cell r="K2236">
            <v>36708</v>
          </cell>
          <cell r="L2236">
            <v>106036.08</v>
          </cell>
          <cell r="M2236" t="str">
            <v xml:space="preserve">   102450.00</v>
          </cell>
          <cell r="N2236">
            <v>0.3</v>
          </cell>
          <cell r="O2236" t="str">
            <v>William A Cunningham</v>
          </cell>
          <cell r="P2236" t="str">
            <v>Wright, Matthew</v>
          </cell>
        </row>
        <row r="2237">
          <cell r="A2237">
            <v>76905</v>
          </cell>
          <cell r="B2237" t="str">
            <v>Smith</v>
          </cell>
          <cell r="C2237" t="str">
            <v>Mark</v>
          </cell>
          <cell r="D2237" t="str">
            <v>Exempt</v>
          </cell>
          <cell r="E2237">
            <v>238</v>
          </cell>
          <cell r="F2237" t="str">
            <v>C&amp;T Front Office</v>
          </cell>
          <cell r="G2237">
            <v>2098</v>
          </cell>
          <cell r="H2237" t="str">
            <v>Director, Plng</v>
          </cell>
          <cell r="I2237" t="str">
            <v>Director, Plng</v>
          </cell>
          <cell r="J2237">
            <v>29656</v>
          </cell>
          <cell r="K2237">
            <v>37712</v>
          </cell>
          <cell r="L2237">
            <v>122062.08</v>
          </cell>
          <cell r="M2237" t="str">
            <v xml:space="preserve">   116900.00</v>
          </cell>
          <cell r="N2237">
            <v>0.4</v>
          </cell>
          <cell r="O2237" t="str">
            <v>Mark R Tallman</v>
          </cell>
          <cell r="P2237" t="str">
            <v>Watters, Stan K</v>
          </cell>
        </row>
        <row r="2238">
          <cell r="A2238">
            <v>76908</v>
          </cell>
          <cell r="B2238" t="str">
            <v>Slonecker</v>
          </cell>
          <cell r="C2238" t="str">
            <v>Mary</v>
          </cell>
          <cell r="D2238" t="str">
            <v>Exempt</v>
          </cell>
          <cell r="E2238">
            <v>258</v>
          </cell>
          <cell r="F2238" t="str">
            <v>Enterprise Ops/ EOC</v>
          </cell>
          <cell r="G2238">
            <v>2144</v>
          </cell>
          <cell r="H2238" t="str">
            <v>IT Spclst, Opr Sys - Car</v>
          </cell>
          <cell r="I2238" t="str">
            <v>IT Spclst, Opr Sys - Car</v>
          </cell>
          <cell r="J2238">
            <v>26497</v>
          </cell>
          <cell r="K2238">
            <v>36261</v>
          </cell>
          <cell r="L2238">
            <v>63653.04</v>
          </cell>
          <cell r="M2238" t="str">
            <v xml:space="preserve">    65550.00</v>
          </cell>
          <cell r="N2238">
            <v>0.24</v>
          </cell>
          <cell r="O2238" t="str">
            <v>James B Carroll</v>
          </cell>
          <cell r="P2238" t="str">
            <v>Walje, A Richard</v>
          </cell>
        </row>
        <row r="2239">
          <cell r="A2239">
            <v>76935</v>
          </cell>
          <cell r="B2239" t="str">
            <v>Smith</v>
          </cell>
          <cell r="C2239" t="str">
            <v>Nancy</v>
          </cell>
          <cell r="D2239" t="str">
            <v>Exempt</v>
          </cell>
          <cell r="E2239">
            <v>243</v>
          </cell>
          <cell r="F2239" t="str">
            <v>Equal Employment Opportunity</v>
          </cell>
          <cell r="G2239">
            <v>1993</v>
          </cell>
          <cell r="H2239" t="str">
            <v>Analyst, HR - Car</v>
          </cell>
          <cell r="I2239" t="str">
            <v>Analyst, HR - Car</v>
          </cell>
          <cell r="J2239">
            <v>29724</v>
          </cell>
          <cell r="K2239">
            <v>37068</v>
          </cell>
          <cell r="L2239">
            <v>59178.239999999998</v>
          </cell>
          <cell r="M2239" t="str">
            <v xml:space="preserve">    59750.00</v>
          </cell>
          <cell r="N2239">
            <v>0.2</v>
          </cell>
          <cell r="O2239" t="str">
            <v>Carolyn Lockard</v>
          </cell>
          <cell r="P2239" t="str">
            <v>Pittman, Michael J</v>
          </cell>
        </row>
        <row r="2240">
          <cell r="A2240">
            <v>76990</v>
          </cell>
          <cell r="B2240" t="str">
            <v>Cross</v>
          </cell>
          <cell r="C2240" t="str">
            <v>Robin</v>
          </cell>
          <cell r="D2240" t="str">
            <v>Exempt</v>
          </cell>
          <cell r="E2240">
            <v>298</v>
          </cell>
          <cell r="F2240" t="str">
            <v>Customer &amp; Regulatory Liaison</v>
          </cell>
          <cell r="G2240">
            <v>2006</v>
          </cell>
          <cell r="H2240" t="str">
            <v>Analyst, Rgltry - Ld/Sr</v>
          </cell>
          <cell r="I2240" t="str">
            <v>Analyst, Rgltry - Ld/Sr</v>
          </cell>
          <cell r="J2240">
            <v>28956</v>
          </cell>
          <cell r="K2240">
            <v>36688</v>
          </cell>
          <cell r="L2240">
            <v>65503.199999999997</v>
          </cell>
          <cell r="M2240" t="str">
            <v xml:space="preserve">    69800.00</v>
          </cell>
          <cell r="N2240">
            <v>0.24</v>
          </cell>
          <cell r="O2240" t="str">
            <v>Carole A Rockney</v>
          </cell>
          <cell r="P2240" t="str">
            <v>Wright, Matthew</v>
          </cell>
        </row>
        <row r="2241">
          <cell r="A2241">
            <v>77058</v>
          </cell>
          <cell r="B2241" t="str">
            <v>Smithee</v>
          </cell>
          <cell r="C2241" t="str">
            <v>William</v>
          </cell>
          <cell r="D2241" t="str">
            <v>Exempt</v>
          </cell>
          <cell r="E2241">
            <v>358</v>
          </cell>
          <cell r="F2241" t="str">
            <v>Grants Pass Distribution</v>
          </cell>
          <cell r="G2241">
            <v>6081</v>
          </cell>
          <cell r="H2241" t="str">
            <v>Manager, Distribution</v>
          </cell>
          <cell r="I2241" t="str">
            <v>Manager, Distribution (Ops Mgr)</v>
          </cell>
          <cell r="J2241">
            <v>28863</v>
          </cell>
          <cell r="K2241">
            <v>36475</v>
          </cell>
          <cell r="L2241">
            <v>92111.039999999994</v>
          </cell>
          <cell r="M2241" t="str">
            <v xml:space="preserve">    90600.00</v>
          </cell>
          <cell r="N2241">
            <v>0.3</v>
          </cell>
          <cell r="O2241" t="str">
            <v>Bruce E Johnson</v>
          </cell>
          <cell r="P2241" t="str">
            <v>Wright, Matthew</v>
          </cell>
        </row>
        <row r="2242">
          <cell r="A2242">
            <v>77155</v>
          </cell>
          <cell r="B2242" t="str">
            <v>Snead</v>
          </cell>
          <cell r="C2242" t="str">
            <v>Sandra</v>
          </cell>
          <cell r="D2242" t="str">
            <v>Exempt</v>
          </cell>
          <cell r="E2242">
            <v>1089</v>
          </cell>
          <cell r="F2242" t="str">
            <v>Coos Bay Distribution</v>
          </cell>
          <cell r="G2242">
            <v>6081</v>
          </cell>
          <cell r="H2242" t="str">
            <v>Manager, Distribution</v>
          </cell>
          <cell r="I2242" t="str">
            <v>Manager, Distribution</v>
          </cell>
          <cell r="J2242">
            <v>26875</v>
          </cell>
          <cell r="K2242">
            <v>37341</v>
          </cell>
          <cell r="L2242">
            <v>84287.039999999994</v>
          </cell>
          <cell r="M2242" t="str">
            <v xml:space="preserve">    90600.00</v>
          </cell>
          <cell r="N2242">
            <v>0.3</v>
          </cell>
          <cell r="O2242" t="str">
            <v>Bruce E Johnson</v>
          </cell>
          <cell r="P2242" t="str">
            <v>Wright, Matthew</v>
          </cell>
        </row>
        <row r="2243">
          <cell r="A2243">
            <v>77307</v>
          </cell>
          <cell r="B2243" t="str">
            <v>Decker</v>
          </cell>
          <cell r="C2243" t="str">
            <v>Anita</v>
          </cell>
          <cell r="D2243" t="str">
            <v>Exempt</v>
          </cell>
          <cell r="E2243">
            <v>901</v>
          </cell>
          <cell r="F2243" t="str">
            <v>Business Services</v>
          </cell>
          <cell r="G2243">
            <v>9117</v>
          </cell>
          <cell r="H2243" t="str">
            <v>Mng Dirctr, Bus Svcs</v>
          </cell>
          <cell r="I2243" t="str">
            <v>Mng Dirctr, Bus Svcs</v>
          </cell>
          <cell r="J2243">
            <v>29294</v>
          </cell>
          <cell r="K2243">
            <v>38182</v>
          </cell>
          <cell r="L2243">
            <v>139280.16</v>
          </cell>
          <cell r="M2243" t="str">
            <v xml:space="preserve">   153400.00</v>
          </cell>
          <cell r="N2243">
            <v>0.4</v>
          </cell>
          <cell r="O2243" t="str">
            <v>Andy MacRitchie</v>
          </cell>
          <cell r="P2243" t="str">
            <v>MacRitchie, Andy</v>
          </cell>
        </row>
        <row r="2244">
          <cell r="A2244">
            <v>77525</v>
          </cell>
          <cell r="B2244" t="str">
            <v>Spalding</v>
          </cell>
          <cell r="C2244" t="str">
            <v>David</v>
          </cell>
          <cell r="D2244" t="str">
            <v>Exempt</v>
          </cell>
          <cell r="E2244">
            <v>1065</v>
          </cell>
          <cell r="F2244" t="str">
            <v>C&amp;I Account Management</v>
          </cell>
          <cell r="G2244">
            <v>1952</v>
          </cell>
          <cell r="H2244" t="str">
            <v>Acct Mgr, Corporate</v>
          </cell>
          <cell r="I2244" t="str">
            <v>Acct Mgr, Corporate</v>
          </cell>
          <cell r="J2244">
            <v>28676</v>
          </cell>
          <cell r="K2244">
            <v>34953</v>
          </cell>
          <cell r="L2244">
            <v>90005.04</v>
          </cell>
          <cell r="M2244" t="str">
            <v xml:space="preserve">    92900.00</v>
          </cell>
          <cell r="N2244">
            <v>0.3</v>
          </cell>
          <cell r="O2244" t="str">
            <v>Loren P Morse</v>
          </cell>
          <cell r="P2244" t="str">
            <v>Wright, Matthew</v>
          </cell>
        </row>
        <row r="2245">
          <cell r="A2245">
            <v>78055</v>
          </cell>
          <cell r="B2245" t="str">
            <v>Stahl</v>
          </cell>
          <cell r="C2245" t="str">
            <v>James</v>
          </cell>
          <cell r="D2245" t="str">
            <v>Exempt</v>
          </cell>
          <cell r="E2245">
            <v>1108</v>
          </cell>
          <cell r="F2245" t="str">
            <v>Telecomms</v>
          </cell>
          <cell r="G2245">
            <v>2120</v>
          </cell>
          <cell r="H2245" t="str">
            <v>Engineer - Ld/Sr</v>
          </cell>
          <cell r="I2245" t="str">
            <v>Engineer - Ld/Sr</v>
          </cell>
          <cell r="J2245">
            <v>29017</v>
          </cell>
          <cell r="K2245">
            <v>35972</v>
          </cell>
          <cell r="L2245">
            <v>83096.160000000003</v>
          </cell>
          <cell r="M2245" t="str">
            <v xml:space="preserve">    80400.00</v>
          </cell>
          <cell r="N2245">
            <v>0.24</v>
          </cell>
          <cell r="O2245" t="str">
            <v>Milton J Patzkowski</v>
          </cell>
          <cell r="P2245" t="str">
            <v>Wright, Matthew</v>
          </cell>
        </row>
        <row r="2246">
          <cell r="A2246">
            <v>78079</v>
          </cell>
          <cell r="B2246" t="str">
            <v>Stamper</v>
          </cell>
          <cell r="C2246" t="str">
            <v>Jack</v>
          </cell>
          <cell r="D2246" t="str">
            <v>Exempt</v>
          </cell>
          <cell r="E2246">
            <v>429</v>
          </cell>
          <cell r="F2246" t="str">
            <v>Transmission</v>
          </cell>
          <cell r="G2246">
            <v>2175</v>
          </cell>
          <cell r="H2246" t="str">
            <v>Manager, Rgltry</v>
          </cell>
          <cell r="I2246" t="str">
            <v>Manager, Rgltry</v>
          </cell>
          <cell r="J2246">
            <v>29371</v>
          </cell>
          <cell r="K2246">
            <v>36261</v>
          </cell>
          <cell r="L2246">
            <v>97184.16</v>
          </cell>
          <cell r="M2246" t="str">
            <v xml:space="preserve">    99800.00</v>
          </cell>
          <cell r="N2246">
            <v>0.3</v>
          </cell>
          <cell r="O2246" t="str">
            <v>David B Cory</v>
          </cell>
          <cell r="P2246" t="str">
            <v>Wright, Matthew</v>
          </cell>
        </row>
        <row r="2247">
          <cell r="A2247">
            <v>78113</v>
          </cell>
          <cell r="B2247" t="str">
            <v>Standley</v>
          </cell>
          <cell r="C2247" t="str">
            <v>William</v>
          </cell>
          <cell r="D2247" t="str">
            <v>Exempt</v>
          </cell>
          <cell r="E2247">
            <v>1125</v>
          </cell>
          <cell r="F2247" t="str">
            <v>Bend Metering Ops</v>
          </cell>
          <cell r="G2247">
            <v>8294</v>
          </cell>
          <cell r="H2247" t="str">
            <v>Manager, Field Svcs C</v>
          </cell>
          <cell r="I2247" t="str">
            <v>Manager, Field Services</v>
          </cell>
          <cell r="J2247">
            <v>29068</v>
          </cell>
          <cell r="K2247">
            <v>37767</v>
          </cell>
          <cell r="L2247">
            <v>75145.2</v>
          </cell>
          <cell r="M2247" t="str">
            <v xml:space="preserve">    76900.00</v>
          </cell>
          <cell r="N2247">
            <v>0.3</v>
          </cell>
          <cell r="O2247" t="str">
            <v>James J Supple</v>
          </cell>
          <cell r="P2247" t="str">
            <v>Wright, Matthew</v>
          </cell>
        </row>
        <row r="2248">
          <cell r="A2248">
            <v>78115</v>
          </cell>
          <cell r="B2248" t="str">
            <v>Stangl</v>
          </cell>
          <cell r="C2248" t="str">
            <v>Charles</v>
          </cell>
          <cell r="D2248" t="str">
            <v>Exempt</v>
          </cell>
          <cell r="E2248">
            <v>667</v>
          </cell>
          <cell r="F2248" t="str">
            <v>Huntington Support</v>
          </cell>
          <cell r="G2248">
            <v>2278</v>
          </cell>
          <cell r="H2248" t="str">
            <v>Supervisor, Plant</v>
          </cell>
          <cell r="I2248" t="str">
            <v>Supervisor, Plant</v>
          </cell>
          <cell r="J2248">
            <v>28060</v>
          </cell>
          <cell r="K2248">
            <v>37267</v>
          </cell>
          <cell r="L2248">
            <v>74866.080000000002</v>
          </cell>
          <cell r="M2248" t="str">
            <v xml:space="preserve">    71500.00</v>
          </cell>
          <cell r="N2248">
            <v>0.24</v>
          </cell>
          <cell r="O2248" t="str">
            <v>Laren K Huntsman</v>
          </cell>
          <cell r="P2248" t="str">
            <v>Cunningham, Barry G</v>
          </cell>
        </row>
        <row r="2249">
          <cell r="A2249">
            <v>78185</v>
          </cell>
          <cell r="B2249" t="str">
            <v>Stanley</v>
          </cell>
          <cell r="C2249" t="str">
            <v>Norman</v>
          </cell>
          <cell r="D2249" t="str">
            <v>Exempt</v>
          </cell>
          <cell r="E2249">
            <v>77</v>
          </cell>
          <cell r="F2249" t="str">
            <v>Transmission Dispatch</v>
          </cell>
          <cell r="G2249">
            <v>2088</v>
          </cell>
          <cell r="H2249" t="str">
            <v>Director, D&amp;T</v>
          </cell>
          <cell r="I2249" t="str">
            <v>Director, D&amp;T</v>
          </cell>
          <cell r="J2249">
            <v>24999</v>
          </cell>
          <cell r="K2249">
            <v>35972</v>
          </cell>
          <cell r="L2249">
            <v>115334.16</v>
          </cell>
          <cell r="M2249" t="str">
            <v xml:space="preserve">   107700.00</v>
          </cell>
          <cell r="N2249">
            <v>0.3</v>
          </cell>
          <cell r="O2249" t="str">
            <v>Douglas R Butler</v>
          </cell>
          <cell r="P2249" t="str">
            <v>Wright, Matthew</v>
          </cell>
        </row>
        <row r="2250">
          <cell r="A2250">
            <v>78233</v>
          </cell>
          <cell r="B2250" t="str">
            <v>Staples</v>
          </cell>
          <cell r="C2250" t="str">
            <v>Kenneth</v>
          </cell>
          <cell r="D2250" t="str">
            <v>Exempt</v>
          </cell>
          <cell r="E2250">
            <v>1252</v>
          </cell>
          <cell r="F2250" t="str">
            <v>Construction Mapping</v>
          </cell>
          <cell r="G2250">
            <v>2272</v>
          </cell>
          <cell r="H2250" t="str">
            <v>Supervisor, D&amp;T</v>
          </cell>
          <cell r="I2250" t="str">
            <v>Supervisor, D&amp;T</v>
          </cell>
          <cell r="J2250">
            <v>29038</v>
          </cell>
          <cell r="K2250">
            <v>37813</v>
          </cell>
          <cell r="L2250">
            <v>59800.08</v>
          </cell>
          <cell r="M2250" t="str">
            <v xml:space="preserve">    67500.00</v>
          </cell>
          <cell r="N2250">
            <v>0.24</v>
          </cell>
          <cell r="O2250" t="str">
            <v>James A Bender</v>
          </cell>
          <cell r="P2250" t="str">
            <v>Wright, Matthew</v>
          </cell>
        </row>
        <row r="2251">
          <cell r="A2251">
            <v>78497</v>
          </cell>
          <cell r="B2251" t="str">
            <v>Steinbrenner</v>
          </cell>
          <cell r="C2251" t="str">
            <v>Peter</v>
          </cell>
          <cell r="D2251" t="str">
            <v>Exempt</v>
          </cell>
          <cell r="E2251">
            <v>647</v>
          </cell>
          <cell r="F2251" t="str">
            <v>Naughton Administration</v>
          </cell>
          <cell r="G2251">
            <v>2194</v>
          </cell>
          <cell r="H2251" t="str">
            <v>Mng Dirctr, Plant</v>
          </cell>
          <cell r="I2251" t="str">
            <v>Mng Dirctr, Plant</v>
          </cell>
          <cell r="J2251">
            <v>28653</v>
          </cell>
          <cell r="K2251">
            <v>37357</v>
          </cell>
          <cell r="L2251">
            <v>126593.04</v>
          </cell>
          <cell r="M2251" t="str">
            <v xml:space="preserve">   127750.00</v>
          </cell>
          <cell r="N2251">
            <v>0.4</v>
          </cell>
          <cell r="O2251" t="str">
            <v>Richard C Woolley</v>
          </cell>
          <cell r="P2251" t="str">
            <v>Cunningham, Barry G</v>
          </cell>
        </row>
        <row r="2252">
          <cell r="A2252">
            <v>78499</v>
          </cell>
          <cell r="B2252" t="str">
            <v>Steinbroner</v>
          </cell>
          <cell r="C2252" t="str">
            <v>Claudia</v>
          </cell>
          <cell r="D2252" t="str">
            <v>Exempt</v>
          </cell>
          <cell r="E2252">
            <v>1065</v>
          </cell>
          <cell r="F2252" t="str">
            <v>C&amp;I Account Management</v>
          </cell>
          <cell r="G2252">
            <v>1952</v>
          </cell>
          <cell r="H2252" t="str">
            <v>Acct Mgr, Corporate</v>
          </cell>
          <cell r="I2252" t="str">
            <v>Acct Mgr, Corporate</v>
          </cell>
          <cell r="J2252">
            <v>29451</v>
          </cell>
          <cell r="K2252">
            <v>35576</v>
          </cell>
          <cell r="L2252">
            <v>85245.119999999995</v>
          </cell>
          <cell r="M2252" t="str">
            <v xml:space="preserve">    92900.00</v>
          </cell>
          <cell r="N2252">
            <v>0.3</v>
          </cell>
          <cell r="O2252" t="str">
            <v>James T Gossett</v>
          </cell>
          <cell r="P2252" t="str">
            <v>Wright, Matthew</v>
          </cell>
        </row>
        <row r="2253">
          <cell r="A2253">
            <v>78545</v>
          </cell>
          <cell r="B2253" t="str">
            <v>Stephens</v>
          </cell>
          <cell r="C2253" t="str">
            <v>Kevin</v>
          </cell>
          <cell r="D2253" t="str">
            <v>Exempt</v>
          </cell>
          <cell r="E2253">
            <v>353</v>
          </cell>
          <cell r="F2253" t="str">
            <v>Albany Distribution</v>
          </cell>
          <cell r="G2253">
            <v>6081</v>
          </cell>
          <cell r="H2253" t="str">
            <v>Manager, Distribution</v>
          </cell>
          <cell r="I2253" t="str">
            <v>Manager, Distribution</v>
          </cell>
          <cell r="J2253">
            <v>28878</v>
          </cell>
          <cell r="K2253">
            <v>37162</v>
          </cell>
          <cell r="L2253">
            <v>92452.08</v>
          </cell>
          <cell r="M2253" t="str">
            <v xml:space="preserve">    90600.00</v>
          </cell>
          <cell r="N2253">
            <v>0.3</v>
          </cell>
          <cell r="O2253" t="str">
            <v>Jon A Weber</v>
          </cell>
          <cell r="P2253" t="str">
            <v>Wright, Matthew</v>
          </cell>
        </row>
        <row r="2254">
          <cell r="A2254">
            <v>78705</v>
          </cell>
          <cell r="B2254" t="str">
            <v>Stevens</v>
          </cell>
          <cell r="C2254" t="str">
            <v>Brent</v>
          </cell>
          <cell r="D2254" t="str">
            <v>Exempt</v>
          </cell>
          <cell r="E2254">
            <v>1113</v>
          </cell>
          <cell r="F2254" t="str">
            <v>System Support</v>
          </cell>
          <cell r="G2254">
            <v>1981</v>
          </cell>
          <cell r="H2254" t="str">
            <v>Analyst, Bus Sys - Car</v>
          </cell>
          <cell r="I2254" t="str">
            <v>Analyst, Bus Sys - Car</v>
          </cell>
          <cell r="J2254">
            <v>28256</v>
          </cell>
          <cell r="K2254">
            <v>36322</v>
          </cell>
          <cell r="L2254">
            <v>57521.04</v>
          </cell>
          <cell r="M2254" t="str">
            <v xml:space="preserve">    61300.00</v>
          </cell>
          <cell r="N2254">
            <v>0.24</v>
          </cell>
          <cell r="O2254" t="str">
            <v>Douglas H Anderson</v>
          </cell>
          <cell r="P2254" t="str">
            <v>Wright, Matthew</v>
          </cell>
        </row>
        <row r="2255">
          <cell r="A2255">
            <v>79454</v>
          </cell>
          <cell r="B2255" t="str">
            <v>Strand</v>
          </cell>
          <cell r="C2255" t="str">
            <v>Elizabeth</v>
          </cell>
          <cell r="D2255" t="str">
            <v>Exempt</v>
          </cell>
          <cell r="E2255">
            <v>269</v>
          </cell>
          <cell r="F2255" t="str">
            <v>CBS Asset &amp; Cost Recovery Acctg</v>
          </cell>
          <cell r="G2255">
            <v>1955</v>
          </cell>
          <cell r="H2255" t="str">
            <v>Accountant, Gen - Ld/Sr</v>
          </cell>
          <cell r="I2255" t="str">
            <v>Accountant, Gen - Ld/Sr</v>
          </cell>
          <cell r="J2255">
            <v>28503</v>
          </cell>
          <cell r="K2255">
            <v>36398</v>
          </cell>
          <cell r="L2255">
            <v>59533.2</v>
          </cell>
          <cell r="M2255" t="str">
            <v xml:space="preserve">    66150.00</v>
          </cell>
          <cell r="N2255">
            <v>0.24</v>
          </cell>
          <cell r="O2255" t="str">
            <v>David J Vandehey</v>
          </cell>
          <cell r="P2255" t="str">
            <v>MacRitchie, Andy</v>
          </cell>
        </row>
        <row r="2256">
          <cell r="A2256">
            <v>79455</v>
          </cell>
          <cell r="B2256" t="str">
            <v>Strande</v>
          </cell>
          <cell r="C2256" t="str">
            <v>Dan</v>
          </cell>
          <cell r="D2256" t="str">
            <v>Exempt</v>
          </cell>
          <cell r="E2256">
            <v>292</v>
          </cell>
          <cell r="F2256" t="str">
            <v>Hydro North</v>
          </cell>
          <cell r="G2256">
            <v>2120</v>
          </cell>
          <cell r="H2256" t="str">
            <v>Engineer - Ld/Sr</v>
          </cell>
          <cell r="I2256" t="str">
            <v>Engineer - Ld/Sr</v>
          </cell>
          <cell r="J2256">
            <v>29388</v>
          </cell>
          <cell r="K2256">
            <v>35972</v>
          </cell>
          <cell r="L2256">
            <v>84188.160000000003</v>
          </cell>
          <cell r="M2256" t="str">
            <v xml:space="preserve">    80400.00</v>
          </cell>
          <cell r="N2256">
            <v>0.24</v>
          </cell>
          <cell r="O2256" t="str">
            <v>Dennis R Zerba</v>
          </cell>
          <cell r="P2256" t="str">
            <v>Cunningham, Barry G</v>
          </cell>
        </row>
        <row r="2257">
          <cell r="A2257">
            <v>79544</v>
          </cell>
          <cell r="B2257" t="str">
            <v>Strickler</v>
          </cell>
          <cell r="C2257" t="str">
            <v>Michael</v>
          </cell>
          <cell r="D2257" t="str">
            <v>Exempt</v>
          </cell>
          <cell r="E2257">
            <v>289</v>
          </cell>
          <cell r="F2257" t="str">
            <v>Hydro</v>
          </cell>
          <cell r="G2257">
            <v>2236</v>
          </cell>
          <cell r="H2257" t="str">
            <v>Proj Mgr - Ld/Sr</v>
          </cell>
          <cell r="I2257" t="str">
            <v>Proj Mgr - Ld/Sr</v>
          </cell>
          <cell r="J2257">
            <v>29024</v>
          </cell>
          <cell r="K2257">
            <v>37616</v>
          </cell>
          <cell r="L2257">
            <v>88097.04</v>
          </cell>
          <cell r="M2257" t="str">
            <v xml:space="preserve">    88350.00</v>
          </cell>
          <cell r="N2257">
            <v>0.3</v>
          </cell>
          <cell r="O2257" t="str">
            <v>James M O'Connell</v>
          </cell>
          <cell r="P2257" t="str">
            <v>Cunningham, Barry G</v>
          </cell>
        </row>
        <row r="2258">
          <cell r="A2258">
            <v>79890</v>
          </cell>
          <cell r="B2258" t="str">
            <v>Summers</v>
          </cell>
          <cell r="C2258" t="str">
            <v>J</v>
          </cell>
          <cell r="D2258" t="str">
            <v>Exempt</v>
          </cell>
          <cell r="E2258">
            <v>881</v>
          </cell>
          <cell r="F2258" t="str">
            <v>US IMS - Information Strategy</v>
          </cell>
          <cell r="G2258">
            <v>6768</v>
          </cell>
          <cell r="H2258" t="str">
            <v>IT Spclst, CS Gen - Princ</v>
          </cell>
          <cell r="I2258" t="str">
            <v>IT Spclst, CS Gen - Princ</v>
          </cell>
          <cell r="J2258">
            <v>28142</v>
          </cell>
          <cell r="K2258">
            <v>37206</v>
          </cell>
          <cell r="L2258">
            <v>104817.12</v>
          </cell>
          <cell r="M2258" t="str">
            <v xml:space="preserve">   103000.00</v>
          </cell>
          <cell r="N2258">
            <v>0.3</v>
          </cell>
          <cell r="O2258" t="str">
            <v>Christopher K Reavis</v>
          </cell>
          <cell r="P2258" t="str">
            <v>Walje, A Richard</v>
          </cell>
        </row>
        <row r="2259">
          <cell r="A2259">
            <v>79940</v>
          </cell>
          <cell r="B2259" t="str">
            <v>Supple</v>
          </cell>
          <cell r="C2259" t="str">
            <v>James</v>
          </cell>
          <cell r="D2259" t="str">
            <v>Exempt</v>
          </cell>
          <cell r="E2259">
            <v>1056</v>
          </cell>
          <cell r="F2259" t="str">
            <v>Metering Ops Oregon/Washington</v>
          </cell>
          <cell r="G2259">
            <v>6062</v>
          </cell>
          <cell r="H2259" t="str">
            <v>Director, Field Services</v>
          </cell>
          <cell r="I2259" t="str">
            <v>Dir, Fld Svcs - Mtr Ops OR</v>
          </cell>
          <cell r="J2259">
            <v>28653</v>
          </cell>
          <cell r="K2259">
            <v>37298</v>
          </cell>
          <cell r="L2259">
            <v>99658.08</v>
          </cell>
          <cell r="M2259" t="str">
            <v xml:space="preserve">    99350.00</v>
          </cell>
          <cell r="N2259">
            <v>0.3</v>
          </cell>
          <cell r="O2259" t="str">
            <v>Blaine Andreasen</v>
          </cell>
          <cell r="P2259" t="str">
            <v>Wright, Matthew</v>
          </cell>
        </row>
        <row r="2260">
          <cell r="A2260">
            <v>80169</v>
          </cell>
          <cell r="B2260" t="str">
            <v>Sweetland III</v>
          </cell>
          <cell r="C2260" t="str">
            <v>W</v>
          </cell>
          <cell r="D2260" t="str">
            <v>Exempt</v>
          </cell>
          <cell r="E2260">
            <v>85</v>
          </cell>
          <cell r="F2260" t="str">
            <v>IT CDS Controller</v>
          </cell>
          <cell r="G2260">
            <v>7549</v>
          </cell>
          <cell r="H2260" t="str">
            <v>Cnslt, Fin/Actng - Ld/Sr</v>
          </cell>
          <cell r="I2260" t="str">
            <v>Cnslt, Fin/Actng - Ld/Sr</v>
          </cell>
          <cell r="J2260">
            <v>28198</v>
          </cell>
          <cell r="K2260">
            <v>35972</v>
          </cell>
          <cell r="L2260">
            <v>97875.12</v>
          </cell>
          <cell r="M2260" t="str">
            <v xml:space="preserve">    81950.00</v>
          </cell>
          <cell r="N2260">
            <v>0.24</v>
          </cell>
          <cell r="O2260" t="str">
            <v>Nancy Kent</v>
          </cell>
          <cell r="P2260" t="str">
            <v>Walje, A Richard</v>
          </cell>
        </row>
        <row r="2261">
          <cell r="A2261">
            <v>80175</v>
          </cell>
          <cell r="B2261" t="str">
            <v>Swindle</v>
          </cell>
          <cell r="C2261" t="str">
            <v>Donald</v>
          </cell>
          <cell r="D2261" t="str">
            <v>Exempt</v>
          </cell>
          <cell r="E2261">
            <v>1276</v>
          </cell>
          <cell r="F2261" t="str">
            <v>Power Delivery Safety &amp; Environmental</v>
          </cell>
          <cell r="G2261">
            <v>1975</v>
          </cell>
          <cell r="H2261" t="str">
            <v>Admntr, Safety - Car</v>
          </cell>
          <cell r="I2261" t="str">
            <v>Admntr, Safety - Car</v>
          </cell>
          <cell r="J2261">
            <v>29346</v>
          </cell>
          <cell r="K2261">
            <v>37942</v>
          </cell>
          <cell r="L2261">
            <v>67498.080000000002</v>
          </cell>
          <cell r="M2261" t="str">
            <v xml:space="preserve">    62800.00</v>
          </cell>
          <cell r="N2261">
            <v>0.2</v>
          </cell>
          <cell r="O2261" t="str">
            <v>R Scott Archer</v>
          </cell>
          <cell r="P2261" t="str">
            <v>Wright, Matthew</v>
          </cell>
        </row>
        <row r="2262">
          <cell r="A2262">
            <v>80266</v>
          </cell>
          <cell r="B2262" t="str">
            <v>Symington</v>
          </cell>
          <cell r="C2262" t="str">
            <v>Donald</v>
          </cell>
          <cell r="D2262" t="str">
            <v>Exempt</v>
          </cell>
          <cell r="E2262">
            <v>928</v>
          </cell>
          <cell r="F2262" t="str">
            <v>21st Century Operations</v>
          </cell>
          <cell r="G2262">
            <v>2052</v>
          </cell>
          <cell r="H2262" t="str">
            <v>Cnslt, HR - Car</v>
          </cell>
          <cell r="I2262" t="str">
            <v>Cnslt, HR - Car</v>
          </cell>
          <cell r="J2262">
            <v>29052</v>
          </cell>
          <cell r="K2262">
            <v>36982</v>
          </cell>
          <cell r="L2262">
            <v>84567.12</v>
          </cell>
          <cell r="M2262" t="str">
            <v xml:space="preserve">    83500.00</v>
          </cell>
          <cell r="N2262">
            <v>0.24</v>
          </cell>
          <cell r="O2262" t="str">
            <v>Jack G Vranish</v>
          </cell>
          <cell r="P2262" t="str">
            <v>Wright, Matthew</v>
          </cell>
        </row>
        <row r="2263">
          <cell r="A2263">
            <v>80355</v>
          </cell>
          <cell r="B2263" t="str">
            <v>Taitt</v>
          </cell>
          <cell r="C2263" t="str">
            <v>Michael</v>
          </cell>
          <cell r="D2263" t="str">
            <v>Exempt</v>
          </cell>
          <cell r="E2263">
            <v>289</v>
          </cell>
          <cell r="F2263" t="str">
            <v>Hydro</v>
          </cell>
          <cell r="G2263">
            <v>2120</v>
          </cell>
          <cell r="H2263" t="str">
            <v>Engineer - Ld/Sr</v>
          </cell>
          <cell r="I2263" t="str">
            <v>Engineer - Ld/Sr</v>
          </cell>
          <cell r="J2263">
            <v>25934</v>
          </cell>
          <cell r="K2263">
            <v>36383</v>
          </cell>
          <cell r="L2263">
            <v>83797.2</v>
          </cell>
          <cell r="M2263" t="str">
            <v xml:space="preserve">    80400.00</v>
          </cell>
          <cell r="N2263">
            <v>0.24</v>
          </cell>
          <cell r="O2263" t="str">
            <v>Richard K Freeman</v>
          </cell>
          <cell r="P2263" t="str">
            <v>Cunningham, Barry G</v>
          </cell>
        </row>
        <row r="2264">
          <cell r="A2264">
            <v>80455</v>
          </cell>
          <cell r="B2264" t="str">
            <v>Tarantola</v>
          </cell>
          <cell r="C2264" t="str">
            <v>Robert</v>
          </cell>
          <cell r="D2264" t="str">
            <v>Exempt</v>
          </cell>
          <cell r="E2264">
            <v>1018</v>
          </cell>
          <cell r="F2264" t="str">
            <v>Regulation &amp; External Affairs</v>
          </cell>
          <cell r="G2264">
            <v>6117</v>
          </cell>
          <cell r="H2264" t="str">
            <v>Mng Dirctr, Government Af</v>
          </cell>
          <cell r="I2264" t="str">
            <v>Vice President, Wyoming</v>
          </cell>
          <cell r="J2264">
            <v>28857</v>
          </cell>
          <cell r="K2264">
            <v>37257</v>
          </cell>
          <cell r="L2264">
            <v>143407.20000000001</v>
          </cell>
          <cell r="M2264" t="str">
            <v xml:space="preserve">   168450.00</v>
          </cell>
          <cell r="N2264">
            <v>0.6</v>
          </cell>
          <cell r="O2264" t="str">
            <v>Donald N Furman</v>
          </cell>
          <cell r="P2264" t="str">
            <v>Furman, Donald N</v>
          </cell>
        </row>
        <row r="2265">
          <cell r="A2265">
            <v>80535</v>
          </cell>
          <cell r="B2265" t="str">
            <v>Taucher Jr</v>
          </cell>
          <cell r="C2265" t="str">
            <v>Ben</v>
          </cell>
          <cell r="D2265" t="str">
            <v>Exempt</v>
          </cell>
          <cell r="E2265">
            <v>82</v>
          </cell>
          <cell r="F2265" t="str">
            <v>Generation Labor Relations</v>
          </cell>
          <cell r="G2265">
            <v>2053</v>
          </cell>
          <cell r="H2265" t="str">
            <v>Cnslt, HR - Ld/Sr</v>
          </cell>
          <cell r="I2265" t="str">
            <v>Cnslt, HR - Ld/Sr</v>
          </cell>
          <cell r="J2265">
            <v>27402</v>
          </cell>
          <cell r="K2265">
            <v>36990</v>
          </cell>
          <cell r="L2265">
            <v>84172.08</v>
          </cell>
          <cell r="M2265" t="str">
            <v xml:space="preserve">    93600.00</v>
          </cell>
          <cell r="N2265">
            <v>0.3</v>
          </cell>
          <cell r="O2265" t="str">
            <v>Jim P Cox</v>
          </cell>
          <cell r="P2265" t="str">
            <v>Pittman, Michael J</v>
          </cell>
        </row>
        <row r="2266">
          <cell r="A2266">
            <v>80750</v>
          </cell>
          <cell r="B2266" t="str">
            <v>Taylor</v>
          </cell>
          <cell r="C2266" t="str">
            <v>Scott</v>
          </cell>
          <cell r="D2266" t="str">
            <v>Exempt</v>
          </cell>
          <cell r="E2266">
            <v>289</v>
          </cell>
          <cell r="F2266" t="str">
            <v>Hydro</v>
          </cell>
          <cell r="G2266">
            <v>2236</v>
          </cell>
          <cell r="H2266" t="str">
            <v>Proj Mgr - Ld/Sr</v>
          </cell>
          <cell r="I2266" t="str">
            <v>Proj Mgr - Ld/Sr</v>
          </cell>
          <cell r="J2266">
            <v>29017</v>
          </cell>
          <cell r="K2266">
            <v>37206</v>
          </cell>
          <cell r="L2266">
            <v>92696.16</v>
          </cell>
          <cell r="M2266" t="str">
            <v xml:space="preserve">    88350.00</v>
          </cell>
          <cell r="N2266">
            <v>0.3</v>
          </cell>
          <cell r="O2266" t="str">
            <v>James M O'Connell</v>
          </cell>
          <cell r="P2266" t="str">
            <v>Cunningham, Barry G</v>
          </cell>
        </row>
        <row r="2267">
          <cell r="A2267">
            <v>81109</v>
          </cell>
          <cell r="B2267" t="str">
            <v>Thiesen</v>
          </cell>
          <cell r="C2267" t="str">
            <v>Marshall</v>
          </cell>
          <cell r="D2267" t="str">
            <v>Exempt</v>
          </cell>
          <cell r="E2267">
            <v>357</v>
          </cell>
          <cell r="F2267" t="str">
            <v>Medford Distribution</v>
          </cell>
          <cell r="G2267">
            <v>6081</v>
          </cell>
          <cell r="H2267" t="str">
            <v>Manager, Distribution</v>
          </cell>
          <cell r="I2267" t="str">
            <v>Manager, Distribution (Ops Mgr)</v>
          </cell>
          <cell r="J2267">
            <v>29367</v>
          </cell>
          <cell r="K2267">
            <v>37298</v>
          </cell>
          <cell r="L2267">
            <v>91440</v>
          </cell>
          <cell r="M2267" t="str">
            <v xml:space="preserve">    90600.00</v>
          </cell>
          <cell r="N2267">
            <v>0.3</v>
          </cell>
          <cell r="O2267" t="str">
            <v>Bruce E Johnson</v>
          </cell>
          <cell r="P2267" t="str">
            <v>Wright, Matthew</v>
          </cell>
        </row>
        <row r="2268">
          <cell r="A2268">
            <v>81115</v>
          </cell>
          <cell r="B2268" t="str">
            <v>Thom</v>
          </cell>
          <cell r="C2268" t="str">
            <v>Kelly</v>
          </cell>
          <cell r="D2268" t="str">
            <v>Non-Exempt,Non-Union</v>
          </cell>
          <cell r="E2268">
            <v>593</v>
          </cell>
          <cell r="F2268" t="str">
            <v>Customer Contact Center- Dayshift</v>
          </cell>
          <cell r="G2268">
            <v>4779</v>
          </cell>
          <cell r="H2268" t="str">
            <v>Customer Service Associat</v>
          </cell>
          <cell r="I2268" t="str">
            <v>Customer Service Associate</v>
          </cell>
          <cell r="J2268">
            <v>29878</v>
          </cell>
          <cell r="K2268">
            <v>33590</v>
          </cell>
          <cell r="L2268">
            <v>40665.599999999999</v>
          </cell>
          <cell r="M2268" t="str">
            <v xml:space="preserve">    35089.60</v>
          </cell>
          <cell r="N2268">
            <v>0.08</v>
          </cell>
          <cell r="O2268" t="str">
            <v>Eric A Lehman</v>
          </cell>
          <cell r="P2268" t="str">
            <v>Wright, Matthew</v>
          </cell>
        </row>
        <row r="2269">
          <cell r="A2269">
            <v>81190</v>
          </cell>
          <cell r="B2269" t="str">
            <v>Thomas</v>
          </cell>
          <cell r="C2269" t="str">
            <v>Douglas</v>
          </cell>
          <cell r="D2269" t="str">
            <v>Exempt</v>
          </cell>
          <cell r="E2269">
            <v>652</v>
          </cell>
          <cell r="F2269" t="str">
            <v>Dave Johnston Production</v>
          </cell>
          <cell r="G2269">
            <v>2278</v>
          </cell>
          <cell r="H2269" t="str">
            <v>Supervisor, Plant</v>
          </cell>
          <cell r="I2269" t="str">
            <v>Supervisor, Plant</v>
          </cell>
          <cell r="J2269">
            <v>26562</v>
          </cell>
          <cell r="K2269">
            <v>35972</v>
          </cell>
          <cell r="L2269">
            <v>78176.160000000003</v>
          </cell>
          <cell r="M2269" t="str">
            <v xml:space="preserve">    71500.00</v>
          </cell>
          <cell r="N2269">
            <v>0.24</v>
          </cell>
          <cell r="O2269" t="str">
            <v>Alan L Dugan</v>
          </cell>
          <cell r="P2269" t="str">
            <v>Cunningham, Barry G</v>
          </cell>
        </row>
        <row r="2270">
          <cell r="A2270">
            <v>81258</v>
          </cell>
          <cell r="B2270" t="str">
            <v>Thomas</v>
          </cell>
          <cell r="C2270" t="str">
            <v>Robert</v>
          </cell>
          <cell r="D2270" t="str">
            <v>Exempt</v>
          </cell>
          <cell r="E2270">
            <v>264</v>
          </cell>
          <cell r="F2270" t="str">
            <v>PD Customer Service Systems</v>
          </cell>
          <cell r="G2270">
            <v>2150</v>
          </cell>
          <cell r="H2270" t="str">
            <v>IT Spclst, SA&amp;D - Car</v>
          </cell>
          <cell r="I2270" t="str">
            <v>IT Spclst, SA&amp;D - Car</v>
          </cell>
          <cell r="J2270">
            <v>29179</v>
          </cell>
          <cell r="K2270">
            <v>35972</v>
          </cell>
          <cell r="L2270">
            <v>69501.119999999995</v>
          </cell>
          <cell r="M2270" t="str">
            <v xml:space="preserve">    62050.00</v>
          </cell>
          <cell r="N2270">
            <v>0.24</v>
          </cell>
          <cell r="O2270" t="str">
            <v>William T Russell</v>
          </cell>
          <cell r="P2270" t="str">
            <v>Walje, A Richard</v>
          </cell>
        </row>
        <row r="2271">
          <cell r="A2271">
            <v>81558</v>
          </cell>
          <cell r="B2271" t="str">
            <v>Thomsen</v>
          </cell>
          <cell r="C2271" t="str">
            <v>Dan</v>
          </cell>
          <cell r="D2271" t="str">
            <v>Exempt</v>
          </cell>
          <cell r="E2271">
            <v>1065</v>
          </cell>
          <cell r="F2271" t="str">
            <v>C&amp;I Account Management</v>
          </cell>
          <cell r="G2271">
            <v>1952</v>
          </cell>
          <cell r="H2271" t="str">
            <v>Acct Mgr, Corporate</v>
          </cell>
          <cell r="I2271" t="str">
            <v>Acct Mgr, Corporate</v>
          </cell>
          <cell r="J2271">
            <v>29011</v>
          </cell>
          <cell r="K2271">
            <v>36306</v>
          </cell>
          <cell r="L2271">
            <v>78453.119999999995</v>
          </cell>
          <cell r="M2271" t="str">
            <v xml:space="preserve">    92900.00</v>
          </cell>
          <cell r="N2271">
            <v>0.3</v>
          </cell>
          <cell r="O2271" t="str">
            <v>James T Gossett</v>
          </cell>
          <cell r="P2271" t="str">
            <v>Wright, Matthew</v>
          </cell>
        </row>
        <row r="2272">
          <cell r="A2272">
            <v>81817</v>
          </cell>
          <cell r="B2272" t="str">
            <v>Tinhof</v>
          </cell>
          <cell r="C2272" t="str">
            <v>Bruce</v>
          </cell>
          <cell r="D2272" t="str">
            <v>Exempt</v>
          </cell>
          <cell r="E2272">
            <v>1105</v>
          </cell>
          <cell r="F2272" t="str">
            <v>Substation Operations - Walla Walla</v>
          </cell>
          <cell r="G2272">
            <v>6081</v>
          </cell>
          <cell r="H2272" t="str">
            <v>Manager, Distribution</v>
          </cell>
          <cell r="I2272" t="str">
            <v>Manager, Dist (Ops Mgr)</v>
          </cell>
          <cell r="J2272">
            <v>25651</v>
          </cell>
          <cell r="K2272">
            <v>36708</v>
          </cell>
          <cell r="L2272">
            <v>93200.16</v>
          </cell>
          <cell r="M2272" t="str">
            <v xml:space="preserve">    90600.00</v>
          </cell>
          <cell r="N2272">
            <v>0.3</v>
          </cell>
          <cell r="O2272" t="str">
            <v>Mark K Sampson</v>
          </cell>
          <cell r="P2272" t="str">
            <v>Wright, Matthew</v>
          </cell>
        </row>
        <row r="2273">
          <cell r="A2273">
            <v>81844</v>
          </cell>
          <cell r="B2273" t="str">
            <v>Tjoelker</v>
          </cell>
          <cell r="C2273" t="str">
            <v>Thomas</v>
          </cell>
          <cell r="D2273" t="str">
            <v>Exempt</v>
          </cell>
          <cell r="E2273">
            <v>1111</v>
          </cell>
          <cell r="F2273" t="str">
            <v>Area Planning</v>
          </cell>
          <cell r="G2273">
            <v>2165</v>
          </cell>
          <cell r="H2273" t="str">
            <v>Manager, Engrg/Env</v>
          </cell>
          <cell r="I2273" t="str">
            <v>Manager, Engrg/Env</v>
          </cell>
          <cell r="J2273">
            <v>29403</v>
          </cell>
          <cell r="K2273">
            <v>36708</v>
          </cell>
          <cell r="L2273">
            <v>95182.080000000002</v>
          </cell>
          <cell r="M2273" t="str">
            <v xml:space="preserve">   102450.00</v>
          </cell>
          <cell r="N2273">
            <v>0.3</v>
          </cell>
          <cell r="O2273" t="str">
            <v>Paul F Capell</v>
          </cell>
          <cell r="P2273" t="str">
            <v>Wright, Matthew</v>
          </cell>
        </row>
        <row r="2274">
          <cell r="A2274">
            <v>81874</v>
          </cell>
          <cell r="B2274" t="str">
            <v>Tomasini</v>
          </cell>
          <cell r="C2274" t="str">
            <v>Frank</v>
          </cell>
          <cell r="D2274" t="str">
            <v>Exempt</v>
          </cell>
          <cell r="E2274">
            <v>487</v>
          </cell>
          <cell r="F2274" t="str">
            <v>Field Engineering West</v>
          </cell>
          <cell r="G2274">
            <v>2120</v>
          </cell>
          <cell r="H2274" t="str">
            <v>Engineer - Ld/Sr</v>
          </cell>
          <cell r="I2274" t="str">
            <v>Engineer - Ld/Sr</v>
          </cell>
          <cell r="J2274">
            <v>29052</v>
          </cell>
          <cell r="K2274">
            <v>35972</v>
          </cell>
          <cell r="L2274">
            <v>83669.039999999994</v>
          </cell>
          <cell r="M2274" t="str">
            <v xml:space="preserve">    80400.00</v>
          </cell>
          <cell r="N2274">
            <v>0.24</v>
          </cell>
          <cell r="O2274" t="str">
            <v>Kenneth M Shortt</v>
          </cell>
          <cell r="P2274" t="str">
            <v>Wright, Matthew</v>
          </cell>
        </row>
        <row r="2275">
          <cell r="A2275">
            <v>82150</v>
          </cell>
          <cell r="B2275" t="str">
            <v>Towne-Smith</v>
          </cell>
          <cell r="C2275" t="str">
            <v>Nancy</v>
          </cell>
          <cell r="D2275" t="str">
            <v>Exempt</v>
          </cell>
          <cell r="E2275">
            <v>1001</v>
          </cell>
          <cell r="F2275" t="str">
            <v>CBS Performance &amp; Account Mgmt</v>
          </cell>
          <cell r="G2275">
            <v>1981</v>
          </cell>
          <cell r="H2275" t="str">
            <v>Analyst, Bus Sys - Car</v>
          </cell>
          <cell r="I2275" t="str">
            <v>Analyst, Bus Sys - Car</v>
          </cell>
          <cell r="J2275">
            <v>29017</v>
          </cell>
          <cell r="K2275">
            <v>37116</v>
          </cell>
          <cell r="L2275">
            <v>58687.199999999997</v>
          </cell>
          <cell r="M2275" t="str">
            <v xml:space="preserve">    61300.00</v>
          </cell>
          <cell r="N2275">
            <v>0.24</v>
          </cell>
          <cell r="O2275" t="str">
            <v>Dana R Connors</v>
          </cell>
          <cell r="P2275" t="str">
            <v>MacRitchie, Andy</v>
          </cell>
        </row>
        <row r="2276">
          <cell r="A2276">
            <v>82995</v>
          </cell>
          <cell r="B2276" t="str">
            <v>Ulmer</v>
          </cell>
          <cell r="C2276" t="str">
            <v>Edward</v>
          </cell>
          <cell r="D2276" t="str">
            <v>Exempt</v>
          </cell>
          <cell r="E2276">
            <v>1065</v>
          </cell>
          <cell r="F2276" t="str">
            <v>C&amp;I Account Management</v>
          </cell>
          <cell r="G2276">
            <v>1952</v>
          </cell>
          <cell r="H2276" t="str">
            <v>Acct Mgr, Corporate</v>
          </cell>
          <cell r="I2276" t="str">
            <v>Acct Mgr, Corporate</v>
          </cell>
          <cell r="J2276">
            <v>28095</v>
          </cell>
          <cell r="K2276">
            <v>36306</v>
          </cell>
          <cell r="L2276">
            <v>92949.119999999995</v>
          </cell>
          <cell r="M2276" t="str">
            <v xml:space="preserve">    92900.00</v>
          </cell>
          <cell r="N2276">
            <v>0.3</v>
          </cell>
          <cell r="O2276" t="str">
            <v>James T Gossett</v>
          </cell>
          <cell r="P2276" t="str">
            <v>Wright, Matthew</v>
          </cell>
        </row>
        <row r="2277">
          <cell r="A2277">
            <v>83323</v>
          </cell>
          <cell r="B2277" t="str">
            <v>Jacobson</v>
          </cell>
          <cell r="C2277" t="str">
            <v>Angela</v>
          </cell>
          <cell r="D2277" t="str">
            <v>Exempt</v>
          </cell>
          <cell r="E2277">
            <v>1026</v>
          </cell>
          <cell r="F2277" t="str">
            <v>Community Services - West Region</v>
          </cell>
          <cell r="G2277">
            <v>6004</v>
          </cell>
          <cell r="H2277" t="str">
            <v>Cnslt, Community Relation</v>
          </cell>
          <cell r="I2277" t="str">
            <v>Cnslt, Community Relations (RCM)</v>
          </cell>
          <cell r="J2277">
            <v>28614</v>
          </cell>
          <cell r="K2277">
            <v>36650</v>
          </cell>
          <cell r="L2277">
            <v>94154.16</v>
          </cell>
          <cell r="M2277" t="str">
            <v xml:space="preserve">    90600.00</v>
          </cell>
          <cell r="N2277">
            <v>0.3</v>
          </cell>
          <cell r="O2277" t="str">
            <v>Bernard J Bottomly</v>
          </cell>
          <cell r="P2277" t="str">
            <v>Walje, A Richard</v>
          </cell>
        </row>
        <row r="2278">
          <cell r="A2278">
            <v>83518</v>
          </cell>
          <cell r="B2278" t="str">
            <v>Van Slyke</v>
          </cell>
          <cell r="C2278" t="str">
            <v>James</v>
          </cell>
          <cell r="D2278" t="str">
            <v>Non-Exempt,Non-Union</v>
          </cell>
          <cell r="E2278">
            <v>1252</v>
          </cell>
          <cell r="F2278" t="str">
            <v>Construction Mapping</v>
          </cell>
          <cell r="G2278">
            <v>8284</v>
          </cell>
          <cell r="H2278" t="str">
            <v>Specialist, Drafting - Ca</v>
          </cell>
          <cell r="I2278" t="str">
            <v>Specialist, Drafting - Car</v>
          </cell>
          <cell r="J2278">
            <v>29598</v>
          </cell>
          <cell r="K2278">
            <v>35972</v>
          </cell>
          <cell r="L2278">
            <v>39593.040000000001</v>
          </cell>
          <cell r="M2278" t="str">
            <v xml:space="preserve">    37450.00</v>
          </cell>
          <cell r="N2278">
            <v>0.2</v>
          </cell>
          <cell r="O2278" t="str">
            <v>Kenneth G Staples</v>
          </cell>
          <cell r="P2278" t="str">
            <v>Wright, Matthew</v>
          </cell>
        </row>
        <row r="2279">
          <cell r="A2279">
            <v>83795</v>
          </cell>
          <cell r="B2279" t="str">
            <v>Versari</v>
          </cell>
          <cell r="C2279" t="str">
            <v>Bernard</v>
          </cell>
          <cell r="D2279" t="str">
            <v>Exempt</v>
          </cell>
          <cell r="E2279">
            <v>130</v>
          </cell>
          <cell r="F2279" t="str">
            <v>Planning &amp; Analysis</v>
          </cell>
          <cell r="G2279">
            <v>7556</v>
          </cell>
          <cell r="H2279" t="str">
            <v>Director, Plng/Fincl Anly</v>
          </cell>
          <cell r="I2279" t="str">
            <v>Director, Plng/Fincl Anly</v>
          </cell>
          <cell r="J2279">
            <v>29773</v>
          </cell>
          <cell r="K2279">
            <v>36856</v>
          </cell>
          <cell r="L2279">
            <v>125338.08</v>
          </cell>
          <cell r="M2279" t="str">
            <v xml:space="preserve">   128150.00</v>
          </cell>
          <cell r="N2279">
            <v>0.4</v>
          </cell>
          <cell r="O2279" t="str">
            <v>Christopher A Aaberg</v>
          </cell>
          <cell r="P2279" t="str">
            <v>Wright, Matthew</v>
          </cell>
        </row>
        <row r="2280">
          <cell r="A2280">
            <v>83905</v>
          </cell>
          <cell r="B2280" t="str">
            <v>Vinnola</v>
          </cell>
          <cell r="C2280" t="str">
            <v>Bruce</v>
          </cell>
          <cell r="D2280" t="str">
            <v>Exempt</v>
          </cell>
          <cell r="E2280">
            <v>651</v>
          </cell>
          <cell r="F2280" t="str">
            <v>Dave Johnston Support</v>
          </cell>
          <cell r="G2280">
            <v>5692</v>
          </cell>
          <cell r="H2280" t="str">
            <v>Supervisor, Plant Operati</v>
          </cell>
          <cell r="I2280" t="str">
            <v>Supervisor, Plant Operations</v>
          </cell>
          <cell r="J2280">
            <v>28002</v>
          </cell>
          <cell r="K2280">
            <v>37337</v>
          </cell>
          <cell r="L2280">
            <v>73326</v>
          </cell>
          <cell r="M2280" t="str">
            <v xml:space="preserve">    78700.00</v>
          </cell>
          <cell r="N2280">
            <v>0.24</v>
          </cell>
          <cell r="O2280" t="str">
            <v>Gary L Harris</v>
          </cell>
          <cell r="P2280" t="str">
            <v>Cunningham, Barry G</v>
          </cell>
        </row>
        <row r="2281">
          <cell r="A2281">
            <v>83950</v>
          </cell>
          <cell r="B2281" t="str">
            <v>Voegele</v>
          </cell>
          <cell r="C2281" t="str">
            <v>Richard</v>
          </cell>
          <cell r="D2281" t="str">
            <v>Exempt</v>
          </cell>
          <cell r="E2281">
            <v>357</v>
          </cell>
          <cell r="F2281" t="str">
            <v>Medford Distribution</v>
          </cell>
          <cell r="G2281">
            <v>6081</v>
          </cell>
          <cell r="H2281" t="str">
            <v>Manager, Distribution</v>
          </cell>
          <cell r="I2281" t="str">
            <v>Manager, Distribution (Ops Mgr)</v>
          </cell>
          <cell r="J2281">
            <v>26892</v>
          </cell>
          <cell r="K2281">
            <v>37298</v>
          </cell>
          <cell r="L2281">
            <v>88461.119999999995</v>
          </cell>
          <cell r="M2281" t="str">
            <v xml:space="preserve">    90600.00</v>
          </cell>
          <cell r="N2281">
            <v>0.3</v>
          </cell>
          <cell r="O2281" t="str">
            <v>Bruce E Johnson</v>
          </cell>
          <cell r="P2281" t="str">
            <v>Wright, Matthew</v>
          </cell>
        </row>
        <row r="2282">
          <cell r="A2282">
            <v>84135</v>
          </cell>
          <cell r="B2282" t="str">
            <v>Vranish</v>
          </cell>
          <cell r="C2282" t="str">
            <v>Jack</v>
          </cell>
          <cell r="D2282" t="str">
            <v>Exempt</v>
          </cell>
          <cell r="E2282">
            <v>928</v>
          </cell>
          <cell r="F2282" t="str">
            <v>21st Century Operations</v>
          </cell>
          <cell r="G2282">
            <v>2090</v>
          </cell>
          <cell r="H2282" t="str">
            <v>Director, Engrg/Env</v>
          </cell>
          <cell r="I2282" t="str">
            <v>Director, Engrg/Env</v>
          </cell>
          <cell r="J2282">
            <v>29049</v>
          </cell>
          <cell r="K2282">
            <v>37298</v>
          </cell>
          <cell r="L2282">
            <v>109382.16</v>
          </cell>
          <cell r="M2282" t="str">
            <v xml:space="preserve">   114850.00</v>
          </cell>
          <cell r="N2282">
            <v>0.4</v>
          </cell>
          <cell r="O2282" t="str">
            <v>Douglas R Butler</v>
          </cell>
          <cell r="P2282" t="str">
            <v>Wright, Matthew</v>
          </cell>
        </row>
        <row r="2283">
          <cell r="A2283">
            <v>84256</v>
          </cell>
          <cell r="B2283" t="str">
            <v>Walz</v>
          </cell>
          <cell r="C2283" t="str">
            <v>Delynn</v>
          </cell>
          <cell r="D2283" t="str">
            <v>Exempt</v>
          </cell>
          <cell r="E2283">
            <v>300</v>
          </cell>
          <cell r="F2283" t="str">
            <v>Revenue Requirements</v>
          </cell>
          <cell r="G2283">
            <v>2006</v>
          </cell>
          <cell r="H2283" t="str">
            <v>Analyst, Rgltry - Ld/Sr</v>
          </cell>
          <cell r="I2283" t="str">
            <v>Analyst, Rgltry - Ld/Sr</v>
          </cell>
          <cell r="J2283">
            <v>29732</v>
          </cell>
          <cell r="K2283">
            <v>37190</v>
          </cell>
          <cell r="L2283">
            <v>74644.08</v>
          </cell>
          <cell r="M2283" t="str">
            <v xml:space="preserve">    69800.00</v>
          </cell>
          <cell r="N2283">
            <v>0.24</v>
          </cell>
          <cell r="O2283" t="str">
            <v>J Ted Weston</v>
          </cell>
          <cell r="P2283" t="str">
            <v>Larson, Donald D</v>
          </cell>
        </row>
        <row r="2284">
          <cell r="A2284">
            <v>84460</v>
          </cell>
          <cell r="B2284" t="str">
            <v>Walker</v>
          </cell>
          <cell r="C2284" t="str">
            <v>Mark</v>
          </cell>
          <cell r="D2284" t="str">
            <v>Exempt</v>
          </cell>
          <cell r="E2284">
            <v>1351</v>
          </cell>
          <cell r="F2284" t="str">
            <v>Desktop</v>
          </cell>
          <cell r="G2284">
            <v>2139</v>
          </cell>
          <cell r="H2284" t="str">
            <v>IT Spclst, Dsk Spt - Ld/S</v>
          </cell>
          <cell r="I2284" t="str">
            <v>IT Spclst, Dsk Spt - Ld/Sr</v>
          </cell>
          <cell r="J2284">
            <v>28940</v>
          </cell>
          <cell r="K2284">
            <v>36083</v>
          </cell>
          <cell r="L2284">
            <v>64771.199999999997</v>
          </cell>
          <cell r="M2284" t="str">
            <v xml:space="preserve">    62000.00</v>
          </cell>
          <cell r="N2284">
            <v>0.24</v>
          </cell>
          <cell r="O2284" t="str">
            <v>Karen L Hefner</v>
          </cell>
          <cell r="P2284" t="str">
            <v>Walje, A Richard</v>
          </cell>
        </row>
        <row r="2285">
          <cell r="A2285">
            <v>84550</v>
          </cell>
          <cell r="B2285" t="str">
            <v>Wall</v>
          </cell>
          <cell r="C2285" t="str">
            <v>Jill</v>
          </cell>
          <cell r="D2285" t="str">
            <v>Non-Exempt,Non-Union</v>
          </cell>
          <cell r="E2285">
            <v>1000</v>
          </cell>
          <cell r="F2285" t="str">
            <v>IT &amp; CDS</v>
          </cell>
          <cell r="G2285">
            <v>2020</v>
          </cell>
          <cell r="H2285" t="str">
            <v>Assistant, Group/Indv</v>
          </cell>
          <cell r="I2285" t="str">
            <v>Assistant, Group/Indv</v>
          </cell>
          <cell r="J2285">
            <v>28941</v>
          </cell>
          <cell r="K2285">
            <v>35972</v>
          </cell>
          <cell r="L2285">
            <v>41102.160000000003</v>
          </cell>
          <cell r="M2285" t="str">
            <v xml:space="preserve">    36500.00</v>
          </cell>
          <cell r="N2285">
            <v>0.2</v>
          </cell>
          <cell r="O2285" t="str">
            <v>Theresa E Adams</v>
          </cell>
          <cell r="P2285" t="str">
            <v>MacRitchie, Andy</v>
          </cell>
        </row>
        <row r="2286">
          <cell r="A2286">
            <v>84635</v>
          </cell>
          <cell r="B2286" t="str">
            <v>Wallace</v>
          </cell>
          <cell r="C2286" t="str">
            <v>Steven</v>
          </cell>
          <cell r="D2286" t="str">
            <v>Exempt</v>
          </cell>
          <cell r="E2286">
            <v>280</v>
          </cell>
          <cell r="F2286" t="str">
            <v>C&amp;T Planning</v>
          </cell>
          <cell r="G2286">
            <v>2121</v>
          </cell>
          <cell r="H2286" t="str">
            <v>Engineer - Princ</v>
          </cell>
          <cell r="I2286" t="str">
            <v>Engineer - Princ</v>
          </cell>
          <cell r="J2286">
            <v>28465</v>
          </cell>
          <cell r="K2286">
            <v>36951</v>
          </cell>
          <cell r="L2286">
            <v>95309.04</v>
          </cell>
          <cell r="M2286" t="str">
            <v xml:space="preserve">    94950.00</v>
          </cell>
          <cell r="N2286">
            <v>0.3</v>
          </cell>
          <cell r="O2286" t="str">
            <v>David J Engberg</v>
          </cell>
          <cell r="P2286" t="str">
            <v>Watters, Stan K</v>
          </cell>
        </row>
        <row r="2287">
          <cell r="A2287">
            <v>84888</v>
          </cell>
          <cell r="B2287" t="str">
            <v>Ward</v>
          </cell>
          <cell r="C2287" t="str">
            <v>Mark</v>
          </cell>
          <cell r="D2287" t="str">
            <v>Exempt</v>
          </cell>
          <cell r="E2287">
            <v>269</v>
          </cell>
          <cell r="F2287" t="str">
            <v>CBS Asset &amp; Cost Recovery Acctg</v>
          </cell>
          <cell r="G2287">
            <v>7555</v>
          </cell>
          <cell r="H2287" t="str">
            <v>Director, Fin/Actng</v>
          </cell>
          <cell r="I2287" t="str">
            <v>Director, Fin/Actng</v>
          </cell>
          <cell r="J2287">
            <v>29059</v>
          </cell>
          <cell r="K2287">
            <v>37196</v>
          </cell>
          <cell r="L2287">
            <v>105109.2</v>
          </cell>
          <cell r="M2287" t="str">
            <v xml:space="preserve">   108800.00</v>
          </cell>
          <cell r="N2287">
            <v>0.4</v>
          </cell>
          <cell r="O2287" t="str">
            <v>Kathryn C Hymas</v>
          </cell>
          <cell r="P2287" t="str">
            <v>MacRitchie, Andy</v>
          </cell>
        </row>
        <row r="2288">
          <cell r="A2288">
            <v>85212</v>
          </cell>
          <cell r="B2288" t="str">
            <v>Washburn</v>
          </cell>
          <cell r="C2288" t="str">
            <v>Diane</v>
          </cell>
          <cell r="D2288" t="str">
            <v>Non-Exempt,Non-Union</v>
          </cell>
          <cell r="E2288">
            <v>1252</v>
          </cell>
          <cell r="F2288" t="str">
            <v>Construction Mapping</v>
          </cell>
          <cell r="G2288">
            <v>8284</v>
          </cell>
          <cell r="H2288" t="str">
            <v>Specialist, Drafting - Ca</v>
          </cell>
          <cell r="I2288" t="str">
            <v>Specialist, Drafting - Car</v>
          </cell>
          <cell r="J2288">
            <v>28304</v>
          </cell>
          <cell r="K2288">
            <v>35972</v>
          </cell>
          <cell r="L2288">
            <v>39336</v>
          </cell>
          <cell r="M2288" t="str">
            <v xml:space="preserve">    37450.00</v>
          </cell>
          <cell r="N2288">
            <v>0.2</v>
          </cell>
          <cell r="O2288" t="str">
            <v>Kenneth G Staples</v>
          </cell>
          <cell r="P2288" t="str">
            <v>Wright, Matthew</v>
          </cell>
        </row>
        <row r="2289">
          <cell r="A2289">
            <v>85283</v>
          </cell>
          <cell r="B2289" t="str">
            <v>Waters</v>
          </cell>
          <cell r="C2289" t="str">
            <v>Kenneth</v>
          </cell>
          <cell r="D2289" t="str">
            <v>Exempt</v>
          </cell>
          <cell r="E2289">
            <v>651</v>
          </cell>
          <cell r="F2289" t="str">
            <v>Dave Johnston Support</v>
          </cell>
          <cell r="G2289">
            <v>5692</v>
          </cell>
          <cell r="H2289" t="str">
            <v>Supervisor, Plant Operati</v>
          </cell>
          <cell r="I2289" t="str">
            <v>Supervisor, Plant Operations</v>
          </cell>
          <cell r="J2289">
            <v>27114</v>
          </cell>
          <cell r="K2289">
            <v>36795</v>
          </cell>
          <cell r="L2289">
            <v>81058.080000000002</v>
          </cell>
          <cell r="M2289" t="str">
            <v xml:space="preserve">    78700.00</v>
          </cell>
          <cell r="N2289">
            <v>0.24</v>
          </cell>
          <cell r="O2289" t="str">
            <v>Gary L Harris</v>
          </cell>
          <cell r="P2289" t="str">
            <v>Cunningham, Barry G</v>
          </cell>
        </row>
        <row r="2290">
          <cell r="A2290">
            <v>85297</v>
          </cell>
          <cell r="B2290" t="str">
            <v>Waters Jr</v>
          </cell>
          <cell r="C2290" t="str">
            <v>Thomas</v>
          </cell>
          <cell r="D2290" t="str">
            <v>Exempt</v>
          </cell>
          <cell r="E2290">
            <v>1052</v>
          </cell>
          <cell r="F2290" t="str">
            <v>Asset Planning</v>
          </cell>
          <cell r="G2290">
            <v>2090</v>
          </cell>
          <cell r="H2290" t="str">
            <v>Director, Engrg/Env</v>
          </cell>
          <cell r="I2290" t="str">
            <v>Director, Engrg/Env</v>
          </cell>
          <cell r="J2290">
            <v>27242</v>
          </cell>
          <cell r="K2290">
            <v>36661</v>
          </cell>
          <cell r="L2290">
            <v>111969.12</v>
          </cell>
          <cell r="M2290" t="str">
            <v xml:space="preserve">   114850.00</v>
          </cell>
          <cell r="N2290">
            <v>0.4</v>
          </cell>
          <cell r="O2290" t="str">
            <v>William A Cunningham</v>
          </cell>
          <cell r="P2290" t="str">
            <v>Wright, Matthew</v>
          </cell>
        </row>
        <row r="2291">
          <cell r="A2291">
            <v>85476</v>
          </cell>
          <cell r="B2291" t="str">
            <v>Watters</v>
          </cell>
          <cell r="C2291" t="str">
            <v>Stan</v>
          </cell>
          <cell r="D2291" t="str">
            <v>Exempt</v>
          </cell>
          <cell r="E2291">
            <v>626</v>
          </cell>
          <cell r="F2291" t="str">
            <v>C&amp;T Administration</v>
          </cell>
          <cell r="G2291">
            <v>3481</v>
          </cell>
          <cell r="H2291" t="str">
            <v>Senior Vice President</v>
          </cell>
          <cell r="I2291" t="str">
            <v>SVP Commercial &amp; Trading</v>
          </cell>
          <cell r="J2291">
            <v>29983</v>
          </cell>
          <cell r="K2291">
            <v>37767</v>
          </cell>
          <cell r="L2291">
            <v>257500.08</v>
          </cell>
          <cell r="N2291">
            <v>0.6</v>
          </cell>
          <cell r="O2291" t="str">
            <v>Judi A Johansen</v>
          </cell>
          <cell r="P2291" t="str">
            <v>Johansen, Judi A</v>
          </cell>
        </row>
        <row r="2292">
          <cell r="A2292">
            <v>85642</v>
          </cell>
          <cell r="B2292" t="str">
            <v>Weber</v>
          </cell>
          <cell r="C2292" t="str">
            <v>Jon</v>
          </cell>
          <cell r="D2292" t="str">
            <v>Exempt</v>
          </cell>
          <cell r="E2292">
            <v>1043</v>
          </cell>
          <cell r="F2292" t="str">
            <v>Western OR Wires</v>
          </cell>
          <cell r="G2292">
            <v>6067</v>
          </cell>
          <cell r="H2292" t="str">
            <v>Director, Distribution</v>
          </cell>
          <cell r="I2292" t="str">
            <v>Dir, Distribution OR West</v>
          </cell>
          <cell r="J2292">
            <v>26483</v>
          </cell>
          <cell r="K2292">
            <v>37236</v>
          </cell>
          <cell r="L2292">
            <v>104590.08</v>
          </cell>
          <cell r="M2292" t="str">
            <v xml:space="preserve">   107700.00</v>
          </cell>
          <cell r="N2292">
            <v>0.3</v>
          </cell>
          <cell r="O2292" t="str">
            <v>Paul J Radakovich</v>
          </cell>
          <cell r="P2292" t="str">
            <v>Wright, Matthew</v>
          </cell>
        </row>
        <row r="2293">
          <cell r="A2293">
            <v>85686</v>
          </cell>
          <cell r="B2293" t="str">
            <v>Wedam</v>
          </cell>
          <cell r="C2293" t="str">
            <v>Dennis</v>
          </cell>
          <cell r="D2293" t="str">
            <v>Exempt</v>
          </cell>
          <cell r="E2293">
            <v>1110</v>
          </cell>
          <cell r="F2293" t="str">
            <v>Engineering Standards</v>
          </cell>
          <cell r="G2293">
            <v>2120</v>
          </cell>
          <cell r="H2293" t="str">
            <v>Engineer - Ld/Sr</v>
          </cell>
          <cell r="I2293" t="str">
            <v>Engineer - Ld/Sr</v>
          </cell>
          <cell r="J2293">
            <v>29395</v>
          </cell>
          <cell r="K2293">
            <v>36800</v>
          </cell>
          <cell r="L2293">
            <v>82521.119999999995</v>
          </cell>
          <cell r="M2293" t="str">
            <v xml:space="preserve">    80400.00</v>
          </cell>
          <cell r="N2293">
            <v>0.24</v>
          </cell>
          <cell r="O2293" t="str">
            <v>Gail A Shaw</v>
          </cell>
          <cell r="P2293" t="str">
            <v>Wright, Matthew</v>
          </cell>
        </row>
        <row r="2294">
          <cell r="A2294">
            <v>86019</v>
          </cell>
          <cell r="B2294" t="str">
            <v>Wells</v>
          </cell>
          <cell r="C2294" t="str">
            <v>Robert</v>
          </cell>
          <cell r="D2294" t="str">
            <v>Exempt</v>
          </cell>
          <cell r="E2294">
            <v>1045</v>
          </cell>
          <cell r="F2294" t="str">
            <v>Central Utah Wires</v>
          </cell>
          <cell r="G2294">
            <v>6081</v>
          </cell>
          <cell r="H2294" t="str">
            <v>Manager, Distribution</v>
          </cell>
          <cell r="I2294" t="str">
            <v>Manager, Distribution (Ops Mgr)</v>
          </cell>
          <cell r="J2294">
            <v>29577</v>
          </cell>
          <cell r="K2294">
            <v>38178</v>
          </cell>
          <cell r="L2294">
            <v>95029.2</v>
          </cell>
          <cell r="M2294" t="str">
            <v xml:space="preserve">    90600.00</v>
          </cell>
          <cell r="N2294">
            <v>0.3</v>
          </cell>
          <cell r="O2294" t="str">
            <v>Scott C Derrick</v>
          </cell>
          <cell r="P2294" t="str">
            <v>Wright, Matthew</v>
          </cell>
        </row>
        <row r="2295">
          <cell r="A2295">
            <v>87015</v>
          </cell>
          <cell r="B2295" t="str">
            <v>McCann</v>
          </cell>
          <cell r="C2295" t="str">
            <v>Julie</v>
          </cell>
          <cell r="D2295" t="str">
            <v>Exempt</v>
          </cell>
          <cell r="E2295">
            <v>904</v>
          </cell>
          <cell r="F2295" t="str">
            <v>Procurement Power Generation</v>
          </cell>
          <cell r="G2295">
            <v>2040</v>
          </cell>
          <cell r="H2295" t="str">
            <v>Buyer - Ld/Sr</v>
          </cell>
          <cell r="I2295" t="str">
            <v>Buyer - Ld/Sr</v>
          </cell>
          <cell r="J2295">
            <v>28402</v>
          </cell>
          <cell r="K2295">
            <v>35972</v>
          </cell>
          <cell r="L2295">
            <v>64445.04</v>
          </cell>
          <cell r="M2295" t="str">
            <v xml:space="preserve">    66100.00</v>
          </cell>
          <cell r="N2295">
            <v>0.24</v>
          </cell>
          <cell r="O2295" t="str">
            <v>Brian R Lind</v>
          </cell>
          <cell r="P2295" t="str">
            <v>MacRitchie, Andy</v>
          </cell>
        </row>
        <row r="2296">
          <cell r="A2296">
            <v>87021</v>
          </cell>
          <cell r="B2296" t="str">
            <v>Widmer</v>
          </cell>
          <cell r="C2296" t="str">
            <v>Mark</v>
          </cell>
          <cell r="D2296" t="str">
            <v>Exempt</v>
          </cell>
          <cell r="E2296">
            <v>296</v>
          </cell>
          <cell r="F2296" t="str">
            <v>Power Costs</v>
          </cell>
          <cell r="G2296">
            <v>2175</v>
          </cell>
          <cell r="H2296" t="str">
            <v>Manager, Rgltry</v>
          </cell>
          <cell r="I2296" t="str">
            <v>Manager, Rgltry</v>
          </cell>
          <cell r="J2296">
            <v>29563</v>
          </cell>
          <cell r="K2296">
            <v>36961</v>
          </cell>
          <cell r="L2296">
            <v>108071.03999999999</v>
          </cell>
          <cell r="M2296" t="str">
            <v xml:space="preserve">    99800.00</v>
          </cell>
          <cell r="N2296">
            <v>0.3</v>
          </cell>
          <cell r="O2296" t="str">
            <v>Donald D Larson</v>
          </cell>
          <cell r="P2296" t="str">
            <v>Larson, Donald D</v>
          </cell>
        </row>
        <row r="2297">
          <cell r="A2297">
            <v>87982</v>
          </cell>
          <cell r="B2297" t="str">
            <v>Wisbeck</v>
          </cell>
          <cell r="C2297" t="str">
            <v>Lori</v>
          </cell>
          <cell r="D2297" t="str">
            <v>Exempt</v>
          </cell>
          <cell r="E2297">
            <v>1301</v>
          </cell>
          <cell r="F2297" t="str">
            <v>CFO - Risk Mgmt</v>
          </cell>
          <cell r="G2297">
            <v>2176</v>
          </cell>
          <cell r="H2297" t="str">
            <v>Manager, Sales Sppt</v>
          </cell>
          <cell r="I2297" t="str">
            <v>Mgr Trans Processing</v>
          </cell>
          <cell r="J2297">
            <v>28612</v>
          </cell>
          <cell r="K2297">
            <v>36155</v>
          </cell>
          <cell r="L2297">
            <v>83636.160000000003</v>
          </cell>
          <cell r="M2297" t="str">
            <v xml:space="preserve">    76950.00</v>
          </cell>
          <cell r="N2297">
            <v>0.3</v>
          </cell>
          <cell r="O2297" t="str">
            <v>Samuel D Cannady</v>
          </cell>
          <cell r="P2297" t="str">
            <v>Klein, Robert A</v>
          </cell>
        </row>
        <row r="2298">
          <cell r="A2298">
            <v>88350</v>
          </cell>
          <cell r="B2298" t="str">
            <v>Woolley</v>
          </cell>
          <cell r="C2298" t="str">
            <v>Richard</v>
          </cell>
          <cell r="D2298" t="str">
            <v>Exempt</v>
          </cell>
          <cell r="E2298">
            <v>231</v>
          </cell>
          <cell r="F2298" t="str">
            <v>Generation</v>
          </cell>
          <cell r="G2298">
            <v>5968</v>
          </cell>
          <cell r="H2298" t="str">
            <v>Vice President (Exempt)</v>
          </cell>
          <cell r="I2298" t="str">
            <v>VP, Thermal Prod &amp; Sys Coordination</v>
          </cell>
          <cell r="J2298">
            <v>27827</v>
          </cell>
          <cell r="K2298">
            <v>38118</v>
          </cell>
          <cell r="L2298">
            <v>145795.92000000001</v>
          </cell>
          <cell r="N2298">
            <v>0.4</v>
          </cell>
          <cell r="O2298" t="str">
            <v>Barry G Cunningham</v>
          </cell>
          <cell r="P2298" t="str">
            <v>Cunningham, Barry G</v>
          </cell>
        </row>
        <row r="2299">
          <cell r="A2299">
            <v>88609</v>
          </cell>
          <cell r="B2299" t="str">
            <v>Wright</v>
          </cell>
          <cell r="C2299" t="str">
            <v>Charles</v>
          </cell>
          <cell r="D2299" t="str">
            <v>Exempt</v>
          </cell>
          <cell r="E2299">
            <v>1110</v>
          </cell>
          <cell r="F2299" t="str">
            <v>Engineering Standards</v>
          </cell>
          <cell r="G2299">
            <v>2120</v>
          </cell>
          <cell r="H2299" t="str">
            <v>Engineer - Ld/Sr</v>
          </cell>
          <cell r="I2299" t="str">
            <v>Engineer - Ld/Sr</v>
          </cell>
          <cell r="J2299">
            <v>28898</v>
          </cell>
          <cell r="K2299">
            <v>35972</v>
          </cell>
          <cell r="L2299">
            <v>83661.119999999995</v>
          </cell>
          <cell r="M2299" t="str">
            <v xml:space="preserve">    80400.00</v>
          </cell>
          <cell r="N2299">
            <v>0.24</v>
          </cell>
          <cell r="O2299" t="str">
            <v>Gail A Shaw</v>
          </cell>
          <cell r="P2299" t="str">
            <v>Wright, Matthew</v>
          </cell>
        </row>
        <row r="2300">
          <cell r="A2300">
            <v>88760</v>
          </cell>
          <cell r="B2300" t="str">
            <v>Wrigley</v>
          </cell>
          <cell r="C2300" t="str">
            <v>Paul</v>
          </cell>
          <cell r="D2300" t="str">
            <v>Exempt</v>
          </cell>
          <cell r="E2300">
            <v>301</v>
          </cell>
          <cell r="F2300" t="str">
            <v>Regulatory Policy Portland</v>
          </cell>
          <cell r="G2300">
            <v>2175</v>
          </cell>
          <cell r="H2300" t="str">
            <v>Manager, Rgltry</v>
          </cell>
          <cell r="I2300" t="str">
            <v>Manager, Rgltry</v>
          </cell>
          <cell r="J2300">
            <v>29640</v>
          </cell>
          <cell r="K2300">
            <v>37267</v>
          </cell>
          <cell r="L2300">
            <v>104091.12</v>
          </cell>
          <cell r="M2300" t="str">
            <v xml:space="preserve">    99800.00</v>
          </cell>
          <cell r="N2300">
            <v>0.3</v>
          </cell>
          <cell r="O2300" t="str">
            <v>Christy A Omohundro</v>
          </cell>
          <cell r="P2300" t="str">
            <v>Larson, Donald D</v>
          </cell>
        </row>
        <row r="2301">
          <cell r="A2301">
            <v>89234</v>
          </cell>
          <cell r="B2301" t="str">
            <v>Yeend</v>
          </cell>
          <cell r="C2301" t="str">
            <v>Stanley</v>
          </cell>
          <cell r="D2301" t="str">
            <v>Exempt</v>
          </cell>
          <cell r="E2301">
            <v>1276</v>
          </cell>
          <cell r="F2301" t="str">
            <v>Power Delivery Safety &amp; Environmental</v>
          </cell>
          <cell r="G2301">
            <v>1988</v>
          </cell>
          <cell r="H2301" t="str">
            <v>Analyst, Env - Ld/Sr</v>
          </cell>
          <cell r="I2301" t="str">
            <v>Analyst, Env - Ld/Sr</v>
          </cell>
          <cell r="J2301">
            <v>30072</v>
          </cell>
          <cell r="K2301">
            <v>37949</v>
          </cell>
          <cell r="L2301">
            <v>72310.080000000002</v>
          </cell>
          <cell r="M2301" t="str">
            <v xml:space="preserve">    78000.00</v>
          </cell>
          <cell r="N2301">
            <v>0.24</v>
          </cell>
          <cell r="O2301" t="str">
            <v>Brent J Leonard</v>
          </cell>
          <cell r="P2301" t="str">
            <v>Wright, Matthew</v>
          </cell>
        </row>
        <row r="2302">
          <cell r="A2302">
            <v>89302</v>
          </cell>
          <cell r="B2302" t="str">
            <v>York</v>
          </cell>
          <cell r="C2302" t="str">
            <v>Mark</v>
          </cell>
          <cell r="D2302" t="str">
            <v>Exempt</v>
          </cell>
          <cell r="E2302">
            <v>880</v>
          </cell>
          <cell r="F2302" t="str">
            <v>Network Ops Ctr/ NOC</v>
          </cell>
          <cell r="G2302">
            <v>2011</v>
          </cell>
          <cell r="H2302" t="str">
            <v>Analyst, Telecomm - Car</v>
          </cell>
          <cell r="I2302" t="str">
            <v>Analyst, Telecomm - Car</v>
          </cell>
          <cell r="J2302">
            <v>29346</v>
          </cell>
          <cell r="K2302">
            <v>35972</v>
          </cell>
          <cell r="L2302">
            <v>64827.12</v>
          </cell>
          <cell r="M2302" t="str">
            <v xml:space="preserve">    60750.00</v>
          </cell>
          <cell r="N2302">
            <v>0.24</v>
          </cell>
          <cell r="O2302" t="str">
            <v>Marie L Pedigo</v>
          </cell>
          <cell r="P2302" t="str">
            <v>Walje, A Richard</v>
          </cell>
        </row>
        <row r="2303">
          <cell r="A2303">
            <v>89441</v>
          </cell>
          <cell r="B2303" t="str">
            <v>Young</v>
          </cell>
          <cell r="C2303" t="str">
            <v>Steve</v>
          </cell>
          <cell r="D2303" t="str">
            <v>Exempt</v>
          </cell>
          <cell r="E2303">
            <v>652</v>
          </cell>
          <cell r="F2303" t="str">
            <v>Dave Johnston Production</v>
          </cell>
          <cell r="G2303">
            <v>2278</v>
          </cell>
          <cell r="H2303" t="str">
            <v>Supervisor, Plant</v>
          </cell>
          <cell r="I2303" t="str">
            <v>Supervisor, Plant</v>
          </cell>
          <cell r="J2303">
            <v>29235</v>
          </cell>
          <cell r="K2303">
            <v>37053</v>
          </cell>
          <cell r="L2303">
            <v>70110</v>
          </cell>
          <cell r="M2303" t="str">
            <v xml:space="preserve">    71500.00</v>
          </cell>
          <cell r="N2303">
            <v>0.24</v>
          </cell>
          <cell r="O2303" t="str">
            <v>Alan L Dugan</v>
          </cell>
          <cell r="P2303" t="str">
            <v>Cunningham, Barry G</v>
          </cell>
        </row>
        <row r="2304">
          <cell r="A2304">
            <v>89480</v>
          </cell>
          <cell r="B2304" t="str">
            <v>Younie</v>
          </cell>
          <cell r="C2304" t="str">
            <v>John</v>
          </cell>
          <cell r="D2304" t="str">
            <v>Exempt</v>
          </cell>
          <cell r="E2304">
            <v>356</v>
          </cell>
          <cell r="F2304" t="str">
            <v>C&amp;T Mid Office</v>
          </cell>
          <cell r="G2304">
            <v>1967</v>
          </cell>
          <cell r="H2304" t="str">
            <v>Admntr, Contract - Ld/Sr</v>
          </cell>
          <cell r="I2304" t="str">
            <v>Admntr, Contract - Ld/Sr</v>
          </cell>
          <cell r="J2304">
            <v>28184</v>
          </cell>
          <cell r="K2304">
            <v>37243</v>
          </cell>
          <cell r="L2304">
            <v>74996.160000000003</v>
          </cell>
          <cell r="M2304" t="str">
            <v xml:space="preserve">    70050.00</v>
          </cell>
          <cell r="N2304">
            <v>0.24</v>
          </cell>
          <cell r="O2304" t="str">
            <v>John R Lowe</v>
          </cell>
          <cell r="P2304" t="str">
            <v>Watters, Stan K</v>
          </cell>
        </row>
        <row r="2305">
          <cell r="A2305">
            <v>89745</v>
          </cell>
          <cell r="B2305" t="str">
            <v>Zerba</v>
          </cell>
          <cell r="C2305" t="str">
            <v>Dennis</v>
          </cell>
          <cell r="D2305" t="str">
            <v>Exempt</v>
          </cell>
          <cell r="E2305">
            <v>289</v>
          </cell>
          <cell r="F2305" t="str">
            <v>Hydro</v>
          </cell>
          <cell r="G2305">
            <v>2172</v>
          </cell>
          <cell r="H2305" t="str">
            <v>Manager, Plant</v>
          </cell>
          <cell r="I2305" t="str">
            <v>Manager, Plant</v>
          </cell>
          <cell r="J2305">
            <v>26312</v>
          </cell>
          <cell r="K2305">
            <v>35972</v>
          </cell>
          <cell r="L2305">
            <v>113381.04</v>
          </cell>
          <cell r="M2305" t="str">
            <v xml:space="preserve">   101550.00</v>
          </cell>
          <cell r="N2305">
            <v>0.3</v>
          </cell>
          <cell r="O2305" t="str">
            <v>Randy A Landolt</v>
          </cell>
          <cell r="P2305" t="str">
            <v>Cunningham, Barry G</v>
          </cell>
        </row>
        <row r="2306">
          <cell r="A2306">
            <v>90018</v>
          </cell>
          <cell r="B2306" t="str">
            <v>Croy</v>
          </cell>
          <cell r="C2306" t="str">
            <v>Michael</v>
          </cell>
          <cell r="D2306" t="str">
            <v>Exempt</v>
          </cell>
          <cell r="E2306">
            <v>643</v>
          </cell>
          <cell r="F2306" t="str">
            <v>Jim Bridger Plant Maintenance</v>
          </cell>
          <cell r="G2306">
            <v>2278</v>
          </cell>
          <cell r="H2306" t="str">
            <v>Supervisor, Plant</v>
          </cell>
          <cell r="I2306" t="str">
            <v>Supervisor, Plant</v>
          </cell>
          <cell r="J2306">
            <v>30130</v>
          </cell>
          <cell r="K2306">
            <v>37828</v>
          </cell>
          <cell r="L2306">
            <v>72170.16</v>
          </cell>
          <cell r="M2306" t="str">
            <v xml:space="preserve">    71500.00</v>
          </cell>
          <cell r="N2306">
            <v>0.24</v>
          </cell>
          <cell r="O2306" t="str">
            <v>Phillip C Johnson</v>
          </cell>
          <cell r="P2306" t="str">
            <v>Cunningham, Barry G</v>
          </cell>
        </row>
        <row r="2307">
          <cell r="A2307">
            <v>90036</v>
          </cell>
          <cell r="B2307" t="str">
            <v>Cundick</v>
          </cell>
          <cell r="C2307" t="str">
            <v>Larry</v>
          </cell>
          <cell r="D2307" t="str">
            <v>Exempt</v>
          </cell>
          <cell r="E2307">
            <v>643</v>
          </cell>
          <cell r="F2307" t="str">
            <v>Jim Bridger Plant Maintenance</v>
          </cell>
          <cell r="G2307">
            <v>2278</v>
          </cell>
          <cell r="H2307" t="str">
            <v>Supervisor, Plant</v>
          </cell>
          <cell r="I2307" t="str">
            <v>Supervisor, Plant</v>
          </cell>
          <cell r="J2307">
            <v>30145</v>
          </cell>
          <cell r="K2307">
            <v>35972</v>
          </cell>
          <cell r="L2307">
            <v>74421.119999999995</v>
          </cell>
          <cell r="M2307" t="str">
            <v xml:space="preserve">    71500.00</v>
          </cell>
          <cell r="N2307">
            <v>0.24</v>
          </cell>
          <cell r="O2307" t="str">
            <v>Linda A Seaman</v>
          </cell>
          <cell r="P2307" t="str">
            <v>Cunningham, Barry G</v>
          </cell>
        </row>
        <row r="2308">
          <cell r="A2308">
            <v>90038</v>
          </cell>
          <cell r="B2308" t="str">
            <v>Avent</v>
          </cell>
          <cell r="C2308" t="str">
            <v>Andrew</v>
          </cell>
          <cell r="D2308" t="str">
            <v>Exempt</v>
          </cell>
          <cell r="E2308">
            <v>643</v>
          </cell>
          <cell r="F2308" t="str">
            <v>Jim Bridger Plant Maintenance</v>
          </cell>
          <cell r="G2308">
            <v>2278</v>
          </cell>
          <cell r="H2308" t="str">
            <v>Supervisor, Plant</v>
          </cell>
          <cell r="I2308" t="str">
            <v>Supervisor, Plant</v>
          </cell>
          <cell r="J2308">
            <v>30146</v>
          </cell>
          <cell r="K2308">
            <v>37160</v>
          </cell>
          <cell r="L2308">
            <v>74059.199999999997</v>
          </cell>
          <cell r="M2308" t="str">
            <v xml:space="preserve">    71500.00</v>
          </cell>
          <cell r="N2308">
            <v>0.24</v>
          </cell>
          <cell r="O2308" t="str">
            <v>James L Fletcher</v>
          </cell>
          <cell r="P2308" t="str">
            <v>Cunningham, Barry G</v>
          </cell>
        </row>
        <row r="2309">
          <cell r="A2309">
            <v>90044</v>
          </cell>
          <cell r="B2309" t="str">
            <v>Metcalf</v>
          </cell>
          <cell r="C2309" t="str">
            <v>Jess</v>
          </cell>
          <cell r="D2309" t="str">
            <v>Exempt</v>
          </cell>
          <cell r="E2309">
            <v>643</v>
          </cell>
          <cell r="F2309" t="str">
            <v>Jim Bridger Plant Maintenance</v>
          </cell>
          <cell r="G2309">
            <v>2278</v>
          </cell>
          <cell r="H2309" t="str">
            <v>Supervisor, Plant</v>
          </cell>
          <cell r="I2309" t="str">
            <v>Supervisor, Plant</v>
          </cell>
          <cell r="J2309">
            <v>30158</v>
          </cell>
          <cell r="K2309">
            <v>38194</v>
          </cell>
          <cell r="L2309">
            <v>69000</v>
          </cell>
          <cell r="M2309" t="str">
            <v xml:space="preserve">    71500.00</v>
          </cell>
          <cell r="N2309">
            <v>0.24</v>
          </cell>
          <cell r="O2309" t="str">
            <v>Linda A Seaman</v>
          </cell>
          <cell r="P2309" t="str">
            <v>Cunningham, Barry G</v>
          </cell>
        </row>
        <row r="2310">
          <cell r="A2310">
            <v>90048</v>
          </cell>
          <cell r="B2310" t="str">
            <v>Iverson</v>
          </cell>
          <cell r="C2310" t="str">
            <v>Carol</v>
          </cell>
          <cell r="D2310" t="str">
            <v>Exempt</v>
          </cell>
          <cell r="E2310">
            <v>643</v>
          </cell>
          <cell r="F2310" t="str">
            <v>Jim Bridger Plant Maintenance</v>
          </cell>
          <cell r="G2310">
            <v>2120</v>
          </cell>
          <cell r="H2310" t="str">
            <v>Engineer - Ld/Sr</v>
          </cell>
          <cell r="I2310" t="str">
            <v>Engineer - Ld/Sr</v>
          </cell>
          <cell r="J2310">
            <v>30160</v>
          </cell>
          <cell r="K2310">
            <v>37291</v>
          </cell>
          <cell r="L2310">
            <v>83701.2</v>
          </cell>
          <cell r="M2310" t="str">
            <v xml:space="preserve">    80400.00</v>
          </cell>
          <cell r="N2310">
            <v>0.24</v>
          </cell>
          <cell r="O2310" t="str">
            <v>Linda A Seaman</v>
          </cell>
          <cell r="P2310" t="str">
            <v>Cunningham, Barry G</v>
          </cell>
        </row>
        <row r="2311">
          <cell r="A2311">
            <v>90168</v>
          </cell>
          <cell r="B2311" t="str">
            <v>LaMere</v>
          </cell>
          <cell r="C2311" t="str">
            <v>Joseph</v>
          </cell>
          <cell r="D2311" t="str">
            <v>Exempt</v>
          </cell>
          <cell r="E2311">
            <v>289</v>
          </cell>
          <cell r="F2311" t="str">
            <v>Hydro</v>
          </cell>
          <cell r="G2311">
            <v>2171</v>
          </cell>
          <cell r="H2311" t="str">
            <v>Manager, Plng</v>
          </cell>
          <cell r="I2311" t="str">
            <v>Manager, Plng</v>
          </cell>
          <cell r="J2311">
            <v>30201</v>
          </cell>
          <cell r="K2311">
            <v>37251</v>
          </cell>
          <cell r="L2311">
            <v>86648.16</v>
          </cell>
          <cell r="M2311" t="str">
            <v xml:space="preserve">    87050.00</v>
          </cell>
          <cell r="N2311">
            <v>0.24</v>
          </cell>
          <cell r="O2311" t="str">
            <v>Dennis R Zerba</v>
          </cell>
          <cell r="P2311" t="str">
            <v>Cunningham, Barry G</v>
          </cell>
        </row>
        <row r="2312">
          <cell r="A2312">
            <v>90210</v>
          </cell>
          <cell r="B2312" t="str">
            <v>Jacobs</v>
          </cell>
          <cell r="C2312" t="str">
            <v>Randy</v>
          </cell>
          <cell r="D2312" t="str">
            <v>Exempt</v>
          </cell>
          <cell r="E2312">
            <v>904</v>
          </cell>
          <cell r="F2312" t="str">
            <v>Procurement Power Generation</v>
          </cell>
          <cell r="G2312">
            <v>2040</v>
          </cell>
          <cell r="H2312" t="str">
            <v>Buyer - Ld/Sr</v>
          </cell>
          <cell r="I2312" t="str">
            <v>Buyer - Ld/Sr</v>
          </cell>
          <cell r="J2312">
            <v>30225</v>
          </cell>
          <cell r="K2312">
            <v>35972</v>
          </cell>
          <cell r="L2312">
            <v>60249.120000000003</v>
          </cell>
          <cell r="M2312" t="str">
            <v xml:space="preserve">    66100.00</v>
          </cell>
          <cell r="N2312">
            <v>0.24</v>
          </cell>
          <cell r="O2312" t="str">
            <v>Brian R Lind</v>
          </cell>
          <cell r="P2312" t="str">
            <v>MacRitchie, Andy</v>
          </cell>
        </row>
        <row r="2313">
          <cell r="A2313">
            <v>90214</v>
          </cell>
          <cell r="B2313" t="str">
            <v>Brown</v>
          </cell>
          <cell r="C2313" t="str">
            <v>Rick</v>
          </cell>
          <cell r="D2313" t="str">
            <v>Exempt</v>
          </cell>
          <cell r="E2313">
            <v>643</v>
          </cell>
          <cell r="F2313" t="str">
            <v>Jim Bridger Plant Maintenance</v>
          </cell>
          <cell r="G2313">
            <v>8282</v>
          </cell>
          <cell r="H2313" t="str">
            <v>Specialist, Design - Ld/S</v>
          </cell>
          <cell r="I2313" t="str">
            <v>Specialist, Design - Ld/Sr</v>
          </cell>
          <cell r="J2313">
            <v>30228</v>
          </cell>
          <cell r="K2313">
            <v>37997</v>
          </cell>
          <cell r="L2313">
            <v>52919.040000000001</v>
          </cell>
          <cell r="M2313" t="str">
            <v xml:space="preserve">    56400.00</v>
          </cell>
          <cell r="N2313">
            <v>0.24</v>
          </cell>
          <cell r="O2313" t="str">
            <v>Phillip C Johnson</v>
          </cell>
          <cell r="P2313" t="str">
            <v>Cunningham, Barry G</v>
          </cell>
        </row>
        <row r="2314">
          <cell r="A2314">
            <v>90226</v>
          </cell>
          <cell r="B2314" t="str">
            <v>Flick</v>
          </cell>
          <cell r="C2314" t="str">
            <v>Randall</v>
          </cell>
          <cell r="D2314" t="str">
            <v>Exempt</v>
          </cell>
          <cell r="E2314">
            <v>294</v>
          </cell>
          <cell r="F2314" t="str">
            <v>Hydro East</v>
          </cell>
          <cell r="G2314">
            <v>1976</v>
          </cell>
          <cell r="H2314" t="str">
            <v>Admntr, Safety - Ld/Sr</v>
          </cell>
          <cell r="I2314" t="str">
            <v>Admntr, Safety - Ld/Sr</v>
          </cell>
          <cell r="J2314">
            <v>30235</v>
          </cell>
          <cell r="K2314">
            <v>37751</v>
          </cell>
          <cell r="L2314">
            <v>66113.039999999994</v>
          </cell>
          <cell r="M2314" t="str">
            <v xml:space="preserve">    70750.00</v>
          </cell>
          <cell r="N2314">
            <v>0.24</v>
          </cell>
          <cell r="O2314" t="str">
            <v>Dennis R Zerba</v>
          </cell>
          <cell r="P2314" t="str">
            <v>Cunningham, Barry G</v>
          </cell>
        </row>
        <row r="2315">
          <cell r="A2315">
            <v>90250</v>
          </cell>
          <cell r="B2315" t="str">
            <v>Lund</v>
          </cell>
          <cell r="C2315" t="str">
            <v>Brian</v>
          </cell>
          <cell r="D2315" t="str">
            <v>Exempt</v>
          </cell>
          <cell r="E2315">
            <v>726</v>
          </cell>
          <cell r="F2315" t="str">
            <v>T&amp;D Infrastructure Mgmt</v>
          </cell>
          <cell r="G2315">
            <v>2272</v>
          </cell>
          <cell r="H2315" t="str">
            <v>Supervisor, D&amp;T</v>
          </cell>
          <cell r="I2315" t="str">
            <v>Supervisor, D&amp;T</v>
          </cell>
          <cell r="J2315">
            <v>30242</v>
          </cell>
          <cell r="K2315">
            <v>37447</v>
          </cell>
          <cell r="L2315">
            <v>66435.12</v>
          </cell>
          <cell r="M2315" t="str">
            <v xml:space="preserve">    67500.00</v>
          </cell>
          <cell r="N2315">
            <v>0.24</v>
          </cell>
          <cell r="O2315" t="str">
            <v>James Coppedge</v>
          </cell>
          <cell r="P2315" t="str">
            <v>Wright, Matthew</v>
          </cell>
        </row>
        <row r="2316">
          <cell r="A2316">
            <v>90328</v>
          </cell>
          <cell r="B2316" t="str">
            <v>Miller</v>
          </cell>
          <cell r="C2316" t="str">
            <v>John</v>
          </cell>
          <cell r="D2316" t="str">
            <v>Exempt</v>
          </cell>
          <cell r="E2316">
            <v>643</v>
          </cell>
          <cell r="F2316" t="str">
            <v>Jim Bridger Plant Maintenance</v>
          </cell>
          <cell r="G2316">
            <v>2278</v>
          </cell>
          <cell r="H2316" t="str">
            <v>Supervisor, Plant</v>
          </cell>
          <cell r="I2316" t="str">
            <v>Supervisor, Plant</v>
          </cell>
          <cell r="J2316">
            <v>30287</v>
          </cell>
          <cell r="K2316">
            <v>37291</v>
          </cell>
          <cell r="L2316">
            <v>76983.12</v>
          </cell>
          <cell r="M2316" t="str">
            <v xml:space="preserve">    71500.00</v>
          </cell>
          <cell r="N2316">
            <v>0.24</v>
          </cell>
          <cell r="O2316" t="str">
            <v>Phillip C Johnson</v>
          </cell>
          <cell r="P2316" t="str">
            <v>Cunningham, Barry G</v>
          </cell>
        </row>
        <row r="2317">
          <cell r="A2317">
            <v>90344</v>
          </cell>
          <cell r="B2317" t="str">
            <v>Catching</v>
          </cell>
          <cell r="C2317" t="str">
            <v>Peter</v>
          </cell>
          <cell r="D2317" t="str">
            <v>Exempt</v>
          </cell>
          <cell r="E2317">
            <v>1301</v>
          </cell>
          <cell r="F2317" t="str">
            <v>CFO - Risk Mgmt</v>
          </cell>
          <cell r="G2317">
            <v>5670</v>
          </cell>
          <cell r="H2317" t="str">
            <v>Scheduler, Planning - Ld/</v>
          </cell>
          <cell r="I2317" t="str">
            <v>Scheduler, Planning - Ld/Sr</v>
          </cell>
          <cell r="J2317">
            <v>30305</v>
          </cell>
          <cell r="K2317">
            <v>37138</v>
          </cell>
          <cell r="L2317">
            <v>75396</v>
          </cell>
          <cell r="M2317" t="str">
            <v xml:space="preserve">    75650.00</v>
          </cell>
          <cell r="N2317">
            <v>0.24</v>
          </cell>
          <cell r="O2317" t="str">
            <v>Chris J Wasinger</v>
          </cell>
          <cell r="P2317" t="str">
            <v>Klein, Robert A</v>
          </cell>
        </row>
        <row r="2318">
          <cell r="A2318">
            <v>90354</v>
          </cell>
          <cell r="B2318" t="str">
            <v>Bray Jr</v>
          </cell>
          <cell r="C2318" t="str">
            <v>Glenn</v>
          </cell>
          <cell r="D2318" t="str">
            <v>Exempt</v>
          </cell>
          <cell r="E2318">
            <v>77</v>
          </cell>
          <cell r="F2318" t="str">
            <v>Transmission Dispatch</v>
          </cell>
          <cell r="G2318">
            <v>2271</v>
          </cell>
          <cell r="H2318" t="str">
            <v>Supervisor, Dispatch</v>
          </cell>
          <cell r="I2318" t="str">
            <v>Grid Opr Supervisor</v>
          </cell>
          <cell r="J2318">
            <v>30312</v>
          </cell>
          <cell r="K2318">
            <v>37037</v>
          </cell>
          <cell r="L2318">
            <v>86180.160000000003</v>
          </cell>
          <cell r="M2318" t="str">
            <v xml:space="preserve">    89250.00</v>
          </cell>
          <cell r="N2318">
            <v>0.24</v>
          </cell>
          <cell r="O2318" t="str">
            <v>Norman F Stanley</v>
          </cell>
          <cell r="P2318" t="str">
            <v>Wright, Matthew</v>
          </cell>
        </row>
        <row r="2319">
          <cell r="A2319">
            <v>90382</v>
          </cell>
          <cell r="B2319" t="str">
            <v>Hokanson</v>
          </cell>
          <cell r="C2319" t="str">
            <v>Mark</v>
          </cell>
          <cell r="D2319" t="str">
            <v>Exempt</v>
          </cell>
          <cell r="E2319">
            <v>643</v>
          </cell>
          <cell r="F2319" t="str">
            <v>Jim Bridger Plant Maintenance</v>
          </cell>
          <cell r="G2319">
            <v>2278</v>
          </cell>
          <cell r="H2319" t="str">
            <v>Supervisor, Plant</v>
          </cell>
          <cell r="I2319" t="str">
            <v>Supervisor, Plant</v>
          </cell>
          <cell r="J2319">
            <v>30312</v>
          </cell>
          <cell r="K2319">
            <v>37291</v>
          </cell>
          <cell r="L2319">
            <v>73903.199999999997</v>
          </cell>
          <cell r="M2319" t="str">
            <v xml:space="preserve">    71500.00</v>
          </cell>
          <cell r="N2319">
            <v>0.24</v>
          </cell>
          <cell r="O2319" t="str">
            <v>Leroy Ruffini</v>
          </cell>
          <cell r="P2319" t="str">
            <v>Cunningham, Barry G</v>
          </cell>
        </row>
        <row r="2320">
          <cell r="A2320">
            <v>90424</v>
          </cell>
          <cell r="B2320" t="str">
            <v>Rosborough</v>
          </cell>
          <cell r="C2320" t="str">
            <v>Daniel</v>
          </cell>
          <cell r="D2320" t="str">
            <v>Exempt</v>
          </cell>
          <cell r="E2320">
            <v>244</v>
          </cell>
          <cell r="F2320" t="str">
            <v>Employee Benefits</v>
          </cell>
          <cell r="G2320">
            <v>2082</v>
          </cell>
          <cell r="H2320" t="str">
            <v>Director, Benefits</v>
          </cell>
          <cell r="I2320" t="str">
            <v>Director, Benefits</v>
          </cell>
          <cell r="J2320">
            <v>30336</v>
          </cell>
          <cell r="K2320">
            <v>35972</v>
          </cell>
          <cell r="L2320">
            <v>170093.04</v>
          </cell>
          <cell r="M2320" t="str">
            <v xml:space="preserve">   149150.00</v>
          </cell>
          <cell r="N2320">
            <v>0.4</v>
          </cell>
          <cell r="O2320" t="str">
            <v>Linda Wah</v>
          </cell>
          <cell r="P2320" t="str">
            <v>Pittman, Michael J</v>
          </cell>
        </row>
        <row r="2321">
          <cell r="A2321">
            <v>90444</v>
          </cell>
          <cell r="B2321" t="str">
            <v>Griswold</v>
          </cell>
          <cell r="C2321" t="str">
            <v>Bruce</v>
          </cell>
          <cell r="D2321" t="str">
            <v>Exempt</v>
          </cell>
          <cell r="E2321">
            <v>238</v>
          </cell>
          <cell r="F2321" t="str">
            <v>C&amp;T Front Office</v>
          </cell>
          <cell r="G2321">
            <v>6527</v>
          </cell>
          <cell r="H2321" t="str">
            <v>Manager, Origination</v>
          </cell>
          <cell r="I2321" t="str">
            <v>Manager, Origination</v>
          </cell>
          <cell r="J2321">
            <v>30362</v>
          </cell>
          <cell r="K2321">
            <v>37783</v>
          </cell>
          <cell r="L2321">
            <v>131040</v>
          </cell>
          <cell r="M2321" t="str">
            <v xml:space="preserve">   132650.00</v>
          </cell>
          <cell r="N2321">
            <v>0.8</v>
          </cell>
          <cell r="O2321" t="str">
            <v>Stacey Kusters</v>
          </cell>
          <cell r="P2321" t="str">
            <v>Watters, Stan K</v>
          </cell>
        </row>
        <row r="2322">
          <cell r="A2322">
            <v>90560</v>
          </cell>
          <cell r="B2322" t="str">
            <v>Harries</v>
          </cell>
          <cell r="C2322" t="str">
            <v>David</v>
          </cell>
          <cell r="D2322" t="str">
            <v>Exempt</v>
          </cell>
          <cell r="E2322">
            <v>1327</v>
          </cell>
          <cell r="F2322" t="str">
            <v>Enterprise 390/ Unix Systems</v>
          </cell>
          <cell r="G2322">
            <v>2133</v>
          </cell>
          <cell r="H2322" t="str">
            <v>IT Spclst, CS Gen - Ld/Sr</v>
          </cell>
          <cell r="I2322" t="str">
            <v>IT Spclst, CS Gen - Ld/Sr</v>
          </cell>
          <cell r="J2322">
            <v>30389</v>
          </cell>
          <cell r="K2322">
            <v>37186</v>
          </cell>
          <cell r="L2322">
            <v>82800</v>
          </cell>
          <cell r="M2322" t="str">
            <v xml:space="preserve">    85250.00</v>
          </cell>
          <cell r="N2322">
            <v>0.24</v>
          </cell>
          <cell r="O2322" t="str">
            <v>Thomas R Blackerby</v>
          </cell>
          <cell r="P2322" t="str">
            <v>Walje, A Richard</v>
          </cell>
        </row>
        <row r="2323">
          <cell r="A2323">
            <v>90596</v>
          </cell>
          <cell r="B2323" t="str">
            <v>Utton</v>
          </cell>
          <cell r="C2323" t="str">
            <v>William</v>
          </cell>
          <cell r="D2323" t="str">
            <v>Exempt</v>
          </cell>
          <cell r="E2323">
            <v>652</v>
          </cell>
          <cell r="F2323" t="str">
            <v>Dave Johnston Production</v>
          </cell>
          <cell r="G2323">
            <v>2120</v>
          </cell>
          <cell r="H2323" t="str">
            <v>Engineer - Ld/Sr</v>
          </cell>
          <cell r="I2323" t="str">
            <v>Engineer - Ld/Sr</v>
          </cell>
          <cell r="J2323">
            <v>30431</v>
          </cell>
          <cell r="K2323">
            <v>35972</v>
          </cell>
          <cell r="L2323">
            <v>84261.119999999995</v>
          </cell>
          <cell r="M2323" t="str">
            <v xml:space="preserve">    80400.00</v>
          </cell>
          <cell r="N2323">
            <v>0.24</v>
          </cell>
          <cell r="O2323" t="str">
            <v>Mark T Panasuk</v>
          </cell>
          <cell r="P2323" t="str">
            <v>Cunningham, Barry G</v>
          </cell>
        </row>
        <row r="2324">
          <cell r="A2324">
            <v>90608</v>
          </cell>
          <cell r="B2324" t="str">
            <v>Pettitt</v>
          </cell>
          <cell r="C2324" t="str">
            <v>Sajida</v>
          </cell>
          <cell r="D2324" t="str">
            <v>Exempt</v>
          </cell>
          <cell r="E2324">
            <v>129</v>
          </cell>
          <cell r="F2324" t="str">
            <v>Power Delivery PMO</v>
          </cell>
          <cell r="G2324">
            <v>5919</v>
          </cell>
          <cell r="H2324" t="str">
            <v>Proj Mgr, Info Sys - Ld/S</v>
          </cell>
          <cell r="I2324" t="str">
            <v>Proj Mgr, Info Sys - Ld/Sr</v>
          </cell>
          <cell r="J2324">
            <v>30417</v>
          </cell>
          <cell r="K2324">
            <v>38169</v>
          </cell>
          <cell r="L2324">
            <v>107249.04</v>
          </cell>
          <cell r="M2324" t="str">
            <v xml:space="preserve">    90850.00</v>
          </cell>
          <cell r="N2324">
            <v>0.3</v>
          </cell>
          <cell r="O2324" t="str">
            <v>Beverly J Bullion</v>
          </cell>
          <cell r="P2324" t="str">
            <v>Wright, Matthew</v>
          </cell>
        </row>
        <row r="2325">
          <cell r="A2325">
            <v>90710</v>
          </cell>
          <cell r="B2325" t="str">
            <v>Olsen</v>
          </cell>
          <cell r="C2325" t="str">
            <v>David</v>
          </cell>
          <cell r="D2325" t="str">
            <v>Exempt</v>
          </cell>
          <cell r="E2325">
            <v>223</v>
          </cell>
          <cell r="F2325" t="str">
            <v>T&amp;D Operations</v>
          </cell>
          <cell r="G2325">
            <v>2042</v>
          </cell>
          <cell r="H2325" t="str">
            <v>Claims Repr - Car</v>
          </cell>
          <cell r="I2325" t="str">
            <v>Claims Repr - Car</v>
          </cell>
          <cell r="J2325">
            <v>30543</v>
          </cell>
          <cell r="K2325">
            <v>37251</v>
          </cell>
          <cell r="L2325">
            <v>60570</v>
          </cell>
          <cell r="M2325" t="str">
            <v xml:space="preserve">    58450.00</v>
          </cell>
          <cell r="N2325">
            <v>0.2</v>
          </cell>
          <cell r="O2325" t="str">
            <v>Kirby Carroll</v>
          </cell>
          <cell r="P2325" t="str">
            <v>Wright, Matthew</v>
          </cell>
        </row>
        <row r="2326">
          <cell r="A2326">
            <v>90738</v>
          </cell>
          <cell r="B2326" t="str">
            <v>Swan</v>
          </cell>
          <cell r="C2326" t="str">
            <v>Daniel</v>
          </cell>
          <cell r="D2326" t="str">
            <v>Exempt</v>
          </cell>
          <cell r="E2326">
            <v>526</v>
          </cell>
          <cell r="F2326" t="str">
            <v>Business Planning &amp; Strategy Analysis</v>
          </cell>
          <cell r="G2326">
            <v>7551</v>
          </cell>
          <cell r="H2326" t="str">
            <v>Cnslt, Plng/Fincl Anly -</v>
          </cell>
          <cell r="I2326" t="str">
            <v>Cnslt, Plng/Fincl Anly - Ld/Sr</v>
          </cell>
          <cell r="J2326">
            <v>30565</v>
          </cell>
          <cell r="K2326">
            <v>37135</v>
          </cell>
          <cell r="L2326">
            <v>100188</v>
          </cell>
          <cell r="M2326" t="str">
            <v xml:space="preserve">    90200.00</v>
          </cell>
          <cell r="N2326">
            <v>0.24</v>
          </cell>
          <cell r="O2326" t="str">
            <v>Michael J DeWolf</v>
          </cell>
          <cell r="P2326" t="str">
            <v>MacRitchie, Andy</v>
          </cell>
        </row>
        <row r="2327">
          <cell r="A2327">
            <v>90774</v>
          </cell>
          <cell r="B2327" t="str">
            <v>Still</v>
          </cell>
          <cell r="C2327" t="str">
            <v>Larry</v>
          </cell>
          <cell r="D2327" t="str">
            <v>Exempt</v>
          </cell>
          <cell r="E2327">
            <v>642</v>
          </cell>
          <cell r="F2327" t="str">
            <v>Jim Bridger Plant Administration</v>
          </cell>
          <cell r="G2327">
            <v>2000</v>
          </cell>
          <cell r="H2327" t="str">
            <v>Analyst, Mtrls - Ld/Sr</v>
          </cell>
          <cell r="I2327" t="str">
            <v>Analyst, Mtrls - Ld/Sr</v>
          </cell>
          <cell r="J2327">
            <v>30588</v>
          </cell>
          <cell r="K2327">
            <v>37291</v>
          </cell>
          <cell r="L2327">
            <v>68813.039999999994</v>
          </cell>
          <cell r="M2327" t="str">
            <v xml:space="preserve">    64050.00</v>
          </cell>
          <cell r="N2327">
            <v>0.24</v>
          </cell>
          <cell r="O2327" t="str">
            <v>Phillip C Johnson</v>
          </cell>
          <cell r="P2327" t="str">
            <v>Cunningham, Barry G</v>
          </cell>
        </row>
        <row r="2328">
          <cell r="A2328">
            <v>90784</v>
          </cell>
          <cell r="B2328" t="str">
            <v>Hellebuyck</v>
          </cell>
          <cell r="C2328" t="str">
            <v>Bruce</v>
          </cell>
          <cell r="D2328" t="str">
            <v>Exempt</v>
          </cell>
          <cell r="E2328">
            <v>238</v>
          </cell>
          <cell r="F2328" t="str">
            <v>C&amp;T Front Office</v>
          </cell>
          <cell r="G2328">
            <v>6527</v>
          </cell>
          <cell r="H2328" t="str">
            <v>Manager, Origination</v>
          </cell>
          <cell r="I2328" t="str">
            <v>Manager, Origination</v>
          </cell>
          <cell r="J2328">
            <v>30599</v>
          </cell>
          <cell r="K2328">
            <v>37221</v>
          </cell>
          <cell r="L2328">
            <v>124746</v>
          </cell>
          <cell r="M2328" t="str">
            <v xml:space="preserve">   132650.00</v>
          </cell>
          <cell r="N2328">
            <v>0.8</v>
          </cell>
          <cell r="O2328" t="str">
            <v>Stacey Kusters</v>
          </cell>
          <cell r="P2328" t="str">
            <v>Watters, Stan K</v>
          </cell>
        </row>
        <row r="2329">
          <cell r="A2329">
            <v>90792</v>
          </cell>
          <cell r="B2329" t="str">
            <v>Alonso</v>
          </cell>
          <cell r="C2329" t="str">
            <v>Julie</v>
          </cell>
          <cell r="D2329" t="str">
            <v>Exempt</v>
          </cell>
          <cell r="E2329">
            <v>238</v>
          </cell>
          <cell r="F2329" t="str">
            <v>C&amp;T Front Office</v>
          </cell>
          <cell r="G2329">
            <v>2243</v>
          </cell>
          <cell r="H2329" t="str">
            <v>Scheduler, Resource - Ass</v>
          </cell>
          <cell r="I2329" t="str">
            <v>Scheduler, Resource - Assoc</v>
          </cell>
          <cell r="J2329">
            <v>30593</v>
          </cell>
          <cell r="K2329">
            <v>38166</v>
          </cell>
          <cell r="L2329">
            <v>58500</v>
          </cell>
          <cell r="M2329" t="str">
            <v xml:space="preserve">    58500.00</v>
          </cell>
          <cell r="N2329">
            <v>0.2</v>
          </cell>
          <cell r="O2329" t="str">
            <v>Richard W Dowdy</v>
          </cell>
          <cell r="P2329" t="str">
            <v>Watters, Stan K</v>
          </cell>
        </row>
        <row r="2330">
          <cell r="A2330">
            <v>90876</v>
          </cell>
          <cell r="B2330" t="str">
            <v>Hetzel</v>
          </cell>
          <cell r="C2330" t="str">
            <v>Maureen</v>
          </cell>
          <cell r="D2330" t="str">
            <v>Non-Exempt,Non-Union</v>
          </cell>
          <cell r="E2330">
            <v>1008</v>
          </cell>
          <cell r="F2330" t="str">
            <v>CSC Records Management</v>
          </cell>
          <cell r="G2330">
            <v>8049</v>
          </cell>
          <cell r="H2330" t="str">
            <v>Coord, Office Svcs - Car</v>
          </cell>
          <cell r="I2330" t="str">
            <v>Coord, Office Svcs - Car</v>
          </cell>
          <cell r="J2330">
            <v>30634</v>
          </cell>
          <cell r="K2330">
            <v>37622</v>
          </cell>
          <cell r="L2330">
            <v>37364.160000000003</v>
          </cell>
          <cell r="M2330" t="str">
            <v xml:space="preserve">    45800.00</v>
          </cell>
          <cell r="N2330">
            <v>0.2</v>
          </cell>
          <cell r="O2330" t="str">
            <v>John T Cook</v>
          </cell>
          <cell r="P2330" t="str">
            <v>MacRitchie, Andy</v>
          </cell>
        </row>
        <row r="2331">
          <cell r="A2331">
            <v>90884</v>
          </cell>
          <cell r="B2331" t="str">
            <v>Ballou</v>
          </cell>
          <cell r="C2331" t="str">
            <v>Douglas</v>
          </cell>
          <cell r="D2331" t="str">
            <v>Exempt</v>
          </cell>
          <cell r="E2331">
            <v>130</v>
          </cell>
          <cell r="F2331" t="str">
            <v>Planning &amp; Analysis</v>
          </cell>
          <cell r="G2331">
            <v>7554</v>
          </cell>
          <cell r="H2331" t="str">
            <v>Manager, Plng/Fincl Anly</v>
          </cell>
          <cell r="I2331" t="str">
            <v>Manager, Plng/Fincl Anly</v>
          </cell>
          <cell r="J2331">
            <v>30655</v>
          </cell>
          <cell r="K2331">
            <v>36962</v>
          </cell>
          <cell r="L2331">
            <v>91690.08</v>
          </cell>
          <cell r="M2331" t="str">
            <v xml:space="preserve">    97600.00</v>
          </cell>
          <cell r="N2331">
            <v>0.3</v>
          </cell>
          <cell r="O2331" t="str">
            <v>Bernard Versari</v>
          </cell>
          <cell r="P2331" t="str">
            <v>Wright, Matthew</v>
          </cell>
        </row>
        <row r="2332">
          <cell r="A2332">
            <v>90900</v>
          </cell>
          <cell r="B2332" t="str">
            <v>Cannady</v>
          </cell>
          <cell r="C2332" t="str">
            <v>Samuel</v>
          </cell>
          <cell r="D2332" t="str">
            <v>Exempt</v>
          </cell>
          <cell r="E2332">
            <v>1301</v>
          </cell>
          <cell r="F2332" t="str">
            <v>CFO - Risk Mgmt</v>
          </cell>
          <cell r="G2332">
            <v>6343</v>
          </cell>
          <cell r="H2332" t="str">
            <v>Mng Dirctr, Mid-Office</v>
          </cell>
          <cell r="I2332" t="str">
            <v>Mng Dirctr, Mid-Office</v>
          </cell>
          <cell r="J2332">
            <v>30655</v>
          </cell>
          <cell r="K2332">
            <v>37206</v>
          </cell>
          <cell r="L2332">
            <v>156502.07999999999</v>
          </cell>
          <cell r="M2332" t="str">
            <v xml:space="preserve">   153850.00</v>
          </cell>
          <cell r="N2332">
            <v>0.5</v>
          </cell>
          <cell r="O2332" t="str">
            <v>Richard Y Ito</v>
          </cell>
          <cell r="P2332" t="str">
            <v>Klein, Robert A</v>
          </cell>
        </row>
        <row r="2333">
          <cell r="A2333">
            <v>90902</v>
          </cell>
          <cell r="B2333" t="str">
            <v>Griffith</v>
          </cell>
          <cell r="C2333" t="str">
            <v>William</v>
          </cell>
          <cell r="D2333" t="str">
            <v>Exempt</v>
          </cell>
          <cell r="E2333">
            <v>297</v>
          </cell>
          <cell r="F2333" t="str">
            <v>Pricing</v>
          </cell>
          <cell r="G2333">
            <v>2102</v>
          </cell>
          <cell r="H2333" t="str">
            <v>Director, Rgltry</v>
          </cell>
          <cell r="I2333" t="str">
            <v>Director, Rgltry</v>
          </cell>
          <cell r="J2333">
            <v>30662</v>
          </cell>
          <cell r="K2333">
            <v>35972</v>
          </cell>
          <cell r="L2333">
            <v>124614</v>
          </cell>
          <cell r="M2333" t="str">
            <v xml:space="preserve">   122100.00</v>
          </cell>
          <cell r="N2333">
            <v>0.4</v>
          </cell>
          <cell r="O2333" t="str">
            <v>Donald D Larson</v>
          </cell>
          <cell r="P2333" t="str">
            <v>Larson, Donald D</v>
          </cell>
        </row>
        <row r="2334">
          <cell r="A2334">
            <v>90968</v>
          </cell>
          <cell r="B2334" t="str">
            <v>Miller</v>
          </cell>
          <cell r="C2334" t="str">
            <v>Thomas</v>
          </cell>
          <cell r="D2334" t="str">
            <v>Exempt</v>
          </cell>
          <cell r="E2334">
            <v>650</v>
          </cell>
          <cell r="F2334" t="str">
            <v>Dave Johnston Administration</v>
          </cell>
          <cell r="G2334">
            <v>1976</v>
          </cell>
          <cell r="H2334" t="str">
            <v>Admntr, Safety - Ld/Sr</v>
          </cell>
          <cell r="I2334" t="str">
            <v>Admntr, Safety - Ld/Sr</v>
          </cell>
          <cell r="J2334">
            <v>30680</v>
          </cell>
          <cell r="K2334">
            <v>36825</v>
          </cell>
          <cell r="L2334">
            <v>77234.16</v>
          </cell>
          <cell r="M2334" t="str">
            <v xml:space="preserve">    70750.00</v>
          </cell>
          <cell r="N2334">
            <v>0.24</v>
          </cell>
          <cell r="O2334" t="str">
            <v>Gregory L Hager</v>
          </cell>
          <cell r="P2334" t="str">
            <v>Cunningham, Barry G</v>
          </cell>
        </row>
        <row r="2335">
          <cell r="A2335">
            <v>90994</v>
          </cell>
          <cell r="B2335" t="str">
            <v>Allen</v>
          </cell>
          <cell r="C2335" t="str">
            <v>Charles</v>
          </cell>
          <cell r="D2335" t="str">
            <v>Exempt</v>
          </cell>
          <cell r="E2335">
            <v>441</v>
          </cell>
          <cell r="F2335" t="str">
            <v>PERCO - Non-Regulated</v>
          </cell>
          <cell r="G2335">
            <v>2090</v>
          </cell>
          <cell r="H2335" t="str">
            <v>Director, Engrg/Env</v>
          </cell>
          <cell r="I2335" t="str">
            <v>Director, Engrg/Env</v>
          </cell>
          <cell r="J2335">
            <v>30732</v>
          </cell>
          <cell r="K2335">
            <v>35972</v>
          </cell>
          <cell r="L2335">
            <v>108933.12</v>
          </cell>
          <cell r="M2335" t="str">
            <v xml:space="preserve">   114850.00</v>
          </cell>
          <cell r="N2335">
            <v>0.4</v>
          </cell>
          <cell r="O2335" t="str">
            <v>Susan P Berndt</v>
          </cell>
          <cell r="P2335" t="str">
            <v>MacRitchie, Andy</v>
          </cell>
        </row>
        <row r="2336">
          <cell r="A2336">
            <v>91014</v>
          </cell>
          <cell r="B2336" t="str">
            <v>Lais</v>
          </cell>
          <cell r="C2336" t="str">
            <v>Sheryl</v>
          </cell>
          <cell r="D2336" t="str">
            <v>Exempt</v>
          </cell>
          <cell r="E2336">
            <v>829</v>
          </cell>
          <cell r="F2336" t="str">
            <v>Performance Reporting</v>
          </cell>
          <cell r="G2336">
            <v>8543</v>
          </cell>
          <cell r="H2336" t="str">
            <v>Analyst, Business - Car</v>
          </cell>
          <cell r="I2336" t="str">
            <v>Analyst, Business - Car</v>
          </cell>
          <cell r="J2336">
            <v>30704</v>
          </cell>
          <cell r="K2336">
            <v>38047</v>
          </cell>
          <cell r="L2336">
            <v>45514.080000000002</v>
          </cell>
          <cell r="M2336" t="str">
            <v xml:space="preserve">    54250.00</v>
          </cell>
          <cell r="N2336">
            <v>0.2</v>
          </cell>
          <cell r="O2336" t="str">
            <v>Cheryl J Simons</v>
          </cell>
          <cell r="P2336" t="str">
            <v>Wright, Matthew</v>
          </cell>
        </row>
        <row r="2337">
          <cell r="A2337">
            <v>91024</v>
          </cell>
          <cell r="B2337" t="str">
            <v>Naef</v>
          </cell>
          <cell r="C2337" t="str">
            <v>Dennis</v>
          </cell>
          <cell r="D2337" t="str">
            <v>Exempt</v>
          </cell>
          <cell r="E2337">
            <v>526</v>
          </cell>
          <cell r="F2337" t="str">
            <v>Business Planning &amp; Strategy Analysis</v>
          </cell>
          <cell r="G2337">
            <v>7551</v>
          </cell>
          <cell r="H2337" t="str">
            <v>Cnslt, Plng/Fincl Anly -</v>
          </cell>
          <cell r="I2337" t="str">
            <v>Cnslt, Plng/Fincl Anly - Ld/Sr</v>
          </cell>
          <cell r="J2337">
            <v>30711</v>
          </cell>
          <cell r="K2337">
            <v>36976</v>
          </cell>
          <cell r="L2337">
            <v>88374</v>
          </cell>
          <cell r="M2337" t="str">
            <v xml:space="preserve">    90200.00</v>
          </cell>
          <cell r="N2337">
            <v>0.24</v>
          </cell>
          <cell r="O2337" t="str">
            <v>Michael J DeWolf</v>
          </cell>
          <cell r="P2337" t="str">
            <v>MacRitchie, Andy</v>
          </cell>
        </row>
        <row r="2338">
          <cell r="A2338">
            <v>91042</v>
          </cell>
          <cell r="B2338" t="str">
            <v>Jensen</v>
          </cell>
          <cell r="C2338" t="str">
            <v>Robert</v>
          </cell>
          <cell r="D2338" t="str">
            <v>Exempt</v>
          </cell>
          <cell r="E2338">
            <v>77</v>
          </cell>
          <cell r="F2338" t="str">
            <v>Transmission Dispatch</v>
          </cell>
          <cell r="G2338">
            <v>2117</v>
          </cell>
          <cell r="H2338" t="str">
            <v>Dispatcher, Sys - Ld/Sr</v>
          </cell>
          <cell r="I2338" t="str">
            <v>Grid Opr - Ld/Sr</v>
          </cell>
          <cell r="J2338">
            <v>30739</v>
          </cell>
          <cell r="K2338">
            <v>37737</v>
          </cell>
          <cell r="L2338">
            <v>80418</v>
          </cell>
          <cell r="M2338" t="str">
            <v xml:space="preserve">    85000.00</v>
          </cell>
          <cell r="N2338">
            <v>0.24</v>
          </cell>
          <cell r="O2338" t="str">
            <v>Dale J Hofmann</v>
          </cell>
          <cell r="P2338" t="str">
            <v>Wright, Matthew</v>
          </cell>
        </row>
        <row r="2339">
          <cell r="A2339">
            <v>91052</v>
          </cell>
          <cell r="B2339" t="str">
            <v>Lyons</v>
          </cell>
          <cell r="C2339" t="str">
            <v>Gregory</v>
          </cell>
          <cell r="D2339" t="str">
            <v>Exempt</v>
          </cell>
          <cell r="E2339">
            <v>1114</v>
          </cell>
          <cell r="F2339" t="str">
            <v>Technology Development</v>
          </cell>
          <cell r="G2339">
            <v>2165</v>
          </cell>
          <cell r="H2339" t="str">
            <v>Manager, Engrg/Env</v>
          </cell>
          <cell r="I2339" t="str">
            <v>Manager, Engrg/Env</v>
          </cell>
          <cell r="J2339">
            <v>30726</v>
          </cell>
          <cell r="K2339">
            <v>37844</v>
          </cell>
          <cell r="L2339">
            <v>92700</v>
          </cell>
          <cell r="M2339" t="str">
            <v xml:space="preserve">   102450.00</v>
          </cell>
          <cell r="N2339">
            <v>0.3</v>
          </cell>
          <cell r="O2339" t="str">
            <v>Thomas J Waters Jr</v>
          </cell>
          <cell r="P2339" t="str">
            <v>Wright, Matthew</v>
          </cell>
        </row>
        <row r="2340">
          <cell r="A2340">
            <v>91060</v>
          </cell>
          <cell r="B2340" t="str">
            <v>Currie</v>
          </cell>
          <cell r="C2340" t="str">
            <v>Catherine</v>
          </cell>
          <cell r="D2340" t="str">
            <v>Exempt</v>
          </cell>
          <cell r="E2340">
            <v>1402</v>
          </cell>
          <cell r="F2340" t="str">
            <v>IT APP PS CWES Commerical &amp; Trading</v>
          </cell>
          <cell r="G2340">
            <v>2151</v>
          </cell>
          <cell r="H2340" t="str">
            <v>IT Spclst, SA&amp;D - Ld/Sr</v>
          </cell>
          <cell r="I2340" t="str">
            <v>IT Spclst, SA&amp;D - Ld/Sr</v>
          </cell>
          <cell r="J2340">
            <v>30728</v>
          </cell>
          <cell r="K2340">
            <v>37330</v>
          </cell>
          <cell r="L2340">
            <v>81635.039999999994</v>
          </cell>
          <cell r="M2340" t="str">
            <v xml:space="preserve">    74850.00</v>
          </cell>
          <cell r="N2340">
            <v>0.24</v>
          </cell>
          <cell r="O2340" t="str">
            <v>Michael A Schultz</v>
          </cell>
          <cell r="P2340" t="str">
            <v>Walje, A Richard</v>
          </cell>
        </row>
        <row r="2341">
          <cell r="A2341">
            <v>91172</v>
          </cell>
          <cell r="B2341" t="str">
            <v>Luce</v>
          </cell>
          <cell r="C2341" t="str">
            <v>Jon</v>
          </cell>
          <cell r="D2341" t="str">
            <v>Exempt</v>
          </cell>
          <cell r="E2341">
            <v>279</v>
          </cell>
          <cell r="F2341" t="str">
            <v>Non- Reg, Non- Enrgy Rel Subsidiaries</v>
          </cell>
          <cell r="G2341">
            <v>2100</v>
          </cell>
          <cell r="H2341" t="str">
            <v>Director, Procr/Mtrls</v>
          </cell>
          <cell r="I2341" t="str">
            <v>Director, Procr/Mtrls</v>
          </cell>
          <cell r="J2341">
            <v>30767</v>
          </cell>
          <cell r="K2341">
            <v>35972</v>
          </cell>
          <cell r="L2341">
            <v>110952</v>
          </cell>
          <cell r="M2341" t="str">
            <v xml:space="preserve">   115150.00</v>
          </cell>
          <cell r="N2341">
            <v>0.4</v>
          </cell>
          <cell r="O2341" t="str">
            <v>Bruce N Williams</v>
          </cell>
          <cell r="P2341" t="str">
            <v>Williams, Bruce N</v>
          </cell>
        </row>
        <row r="2342">
          <cell r="A2342">
            <v>91180</v>
          </cell>
          <cell r="B2342" t="str">
            <v>O'Connor</v>
          </cell>
          <cell r="C2342" t="str">
            <v>Douglas</v>
          </cell>
          <cell r="D2342" t="str">
            <v>Exempt</v>
          </cell>
          <cell r="E2342">
            <v>1066</v>
          </cell>
          <cell r="F2342" t="str">
            <v>Customer Support Services</v>
          </cell>
          <cell r="G2342">
            <v>2264</v>
          </cell>
          <cell r="H2342" t="str">
            <v>Sgmnt Mgr - Ld/Sr</v>
          </cell>
          <cell r="I2342" t="str">
            <v>Sgmnt Mgr - Ld/Sr</v>
          </cell>
          <cell r="J2342">
            <v>30767</v>
          </cell>
          <cell r="K2342">
            <v>36770</v>
          </cell>
          <cell r="L2342">
            <v>82545.119999999995</v>
          </cell>
          <cell r="M2342" t="str">
            <v xml:space="preserve">    90350.00</v>
          </cell>
          <cell r="N2342">
            <v>0.3</v>
          </cell>
          <cell r="O2342" t="str">
            <v>Valerie F Smith</v>
          </cell>
          <cell r="P2342" t="str">
            <v>Wright, Matthew</v>
          </cell>
        </row>
        <row r="2343">
          <cell r="A2343">
            <v>91202</v>
          </cell>
          <cell r="B2343" t="str">
            <v>Mackey</v>
          </cell>
          <cell r="C2343" t="str">
            <v>Michael</v>
          </cell>
          <cell r="D2343" t="str">
            <v>Exempt</v>
          </cell>
          <cell r="E2343">
            <v>652</v>
          </cell>
          <cell r="F2343" t="str">
            <v>Dave Johnston Production</v>
          </cell>
          <cell r="G2343">
            <v>2278</v>
          </cell>
          <cell r="H2343" t="str">
            <v>Supervisor, Plant</v>
          </cell>
          <cell r="I2343" t="str">
            <v>Supervisor, Plant</v>
          </cell>
          <cell r="J2343">
            <v>30764</v>
          </cell>
          <cell r="K2343">
            <v>35972</v>
          </cell>
          <cell r="L2343">
            <v>70931.039999999994</v>
          </cell>
          <cell r="M2343" t="str">
            <v xml:space="preserve">    71500.00</v>
          </cell>
          <cell r="N2343">
            <v>0.24</v>
          </cell>
          <cell r="O2343" t="str">
            <v>Alan L Dugan</v>
          </cell>
          <cell r="P2343" t="str">
            <v>Cunningham, Barry G</v>
          </cell>
        </row>
        <row r="2344">
          <cell r="A2344">
            <v>91298</v>
          </cell>
          <cell r="B2344" t="str">
            <v>Della</v>
          </cell>
          <cell r="C2344" t="str">
            <v>Paul</v>
          </cell>
          <cell r="D2344" t="str">
            <v>Exempt</v>
          </cell>
          <cell r="E2344">
            <v>1110</v>
          </cell>
          <cell r="F2344" t="str">
            <v>Engineering Standards</v>
          </cell>
          <cell r="G2344">
            <v>2120</v>
          </cell>
          <cell r="H2344" t="str">
            <v>Engineer - Ld/Sr</v>
          </cell>
          <cell r="I2344" t="str">
            <v>Engineer - Ld/Sr</v>
          </cell>
          <cell r="J2344">
            <v>30810</v>
          </cell>
          <cell r="K2344">
            <v>36871</v>
          </cell>
          <cell r="L2344">
            <v>70765.2</v>
          </cell>
          <cell r="M2344" t="str">
            <v xml:space="preserve">    80400.00</v>
          </cell>
          <cell r="N2344">
            <v>0.24</v>
          </cell>
          <cell r="O2344" t="str">
            <v>Gail A Shaw</v>
          </cell>
          <cell r="P2344" t="str">
            <v>Wright, Matthew</v>
          </cell>
        </row>
        <row r="2345">
          <cell r="A2345">
            <v>91304</v>
          </cell>
          <cell r="B2345" t="str">
            <v>Dow</v>
          </cell>
          <cell r="C2345" t="str">
            <v>John</v>
          </cell>
          <cell r="D2345" t="str">
            <v>Exempt</v>
          </cell>
          <cell r="E2345">
            <v>617</v>
          </cell>
          <cell r="F2345" t="str">
            <v>Metering Business Systems Support</v>
          </cell>
          <cell r="G2345">
            <v>6273</v>
          </cell>
          <cell r="H2345" t="str">
            <v>Analyst, Metering - Ld/Sr</v>
          </cell>
          <cell r="I2345" t="str">
            <v>Analyst, Metering - Ld/Sr</v>
          </cell>
          <cell r="J2345">
            <v>30816</v>
          </cell>
          <cell r="K2345">
            <v>37875</v>
          </cell>
          <cell r="L2345">
            <v>52200</v>
          </cell>
          <cell r="M2345" t="str">
            <v xml:space="preserve">    66300.00</v>
          </cell>
          <cell r="N2345">
            <v>0.24</v>
          </cell>
          <cell r="O2345" t="str">
            <v>Charles Mohler</v>
          </cell>
          <cell r="P2345" t="str">
            <v>Wright, Matthew</v>
          </cell>
        </row>
        <row r="2346">
          <cell r="A2346">
            <v>91310</v>
          </cell>
          <cell r="B2346" t="str">
            <v>Dugan</v>
          </cell>
          <cell r="C2346" t="str">
            <v>Alan</v>
          </cell>
          <cell r="D2346" t="str">
            <v>Exempt</v>
          </cell>
          <cell r="E2346">
            <v>652</v>
          </cell>
          <cell r="F2346" t="str">
            <v>Dave Johnston Production</v>
          </cell>
          <cell r="G2346">
            <v>2171</v>
          </cell>
          <cell r="H2346" t="str">
            <v>Manager, Plng</v>
          </cell>
          <cell r="I2346" t="str">
            <v>Manager, Plng</v>
          </cell>
          <cell r="J2346">
            <v>30809</v>
          </cell>
          <cell r="K2346">
            <v>37813</v>
          </cell>
          <cell r="L2346">
            <v>88580.160000000003</v>
          </cell>
          <cell r="M2346" t="str">
            <v xml:space="preserve">    87050.00</v>
          </cell>
          <cell r="N2346">
            <v>0.24</v>
          </cell>
          <cell r="O2346" t="str">
            <v>Gary S Slanina</v>
          </cell>
          <cell r="P2346" t="str">
            <v>Cunningham, Barry G</v>
          </cell>
        </row>
        <row r="2347">
          <cell r="A2347">
            <v>91386</v>
          </cell>
          <cell r="B2347" t="str">
            <v>Rutledge</v>
          </cell>
          <cell r="C2347" t="str">
            <v>Mark</v>
          </cell>
          <cell r="D2347" t="str">
            <v>Non-Exempt,Non-Union</v>
          </cell>
          <cell r="E2347">
            <v>594</v>
          </cell>
          <cell r="F2347" t="str">
            <v>Customer Contact Center - Generalists</v>
          </cell>
          <cell r="G2347">
            <v>4779</v>
          </cell>
          <cell r="H2347" t="str">
            <v>Customer Service Associat</v>
          </cell>
          <cell r="I2347" t="str">
            <v>Customer Service Associate</v>
          </cell>
          <cell r="J2347">
            <v>30824</v>
          </cell>
          <cell r="K2347">
            <v>38028</v>
          </cell>
          <cell r="L2347">
            <v>40665.599999999999</v>
          </cell>
          <cell r="M2347" t="str">
            <v xml:space="preserve">    35089.60</v>
          </cell>
          <cell r="N2347">
            <v>0.08</v>
          </cell>
          <cell r="O2347" t="str">
            <v>James H Hermann Jr</v>
          </cell>
          <cell r="P2347" t="str">
            <v>Wright, Matthew</v>
          </cell>
        </row>
        <row r="2348">
          <cell r="A2348">
            <v>91400</v>
          </cell>
          <cell r="B2348" t="str">
            <v>Lozovoy</v>
          </cell>
          <cell r="C2348" t="str">
            <v>Diana</v>
          </cell>
          <cell r="D2348" t="str">
            <v>Exempt</v>
          </cell>
          <cell r="E2348">
            <v>238</v>
          </cell>
          <cell r="F2348" t="str">
            <v>C&amp;T Front Office</v>
          </cell>
          <cell r="G2348">
            <v>5670</v>
          </cell>
          <cell r="H2348" t="str">
            <v>Scheduler, Planning - Ld/</v>
          </cell>
          <cell r="I2348" t="str">
            <v>Scheduler, Planning - Ld/Sr</v>
          </cell>
          <cell r="J2348">
            <v>30834</v>
          </cell>
          <cell r="K2348">
            <v>37926</v>
          </cell>
          <cell r="L2348">
            <v>84825.12</v>
          </cell>
          <cell r="M2348" t="str">
            <v xml:space="preserve">    75650.00</v>
          </cell>
          <cell r="N2348">
            <v>0.24</v>
          </cell>
          <cell r="O2348" t="str">
            <v>Mark H Smith</v>
          </cell>
          <cell r="P2348" t="str">
            <v>Watters, Stan K</v>
          </cell>
        </row>
        <row r="2349">
          <cell r="A2349">
            <v>91404</v>
          </cell>
          <cell r="B2349" t="str">
            <v>Plemons</v>
          </cell>
          <cell r="C2349" t="str">
            <v>Carolyn</v>
          </cell>
          <cell r="D2349" t="str">
            <v>Exempt</v>
          </cell>
          <cell r="E2349">
            <v>238</v>
          </cell>
          <cell r="F2349" t="str">
            <v>C&amp;T Front Office</v>
          </cell>
          <cell r="G2349">
            <v>8692</v>
          </cell>
          <cell r="H2349" t="str">
            <v>Program Mgr</v>
          </cell>
          <cell r="I2349" t="str">
            <v>Program Mgr</v>
          </cell>
          <cell r="J2349">
            <v>30837</v>
          </cell>
          <cell r="K2349">
            <v>37875</v>
          </cell>
          <cell r="L2349">
            <v>118450.08</v>
          </cell>
          <cell r="M2349" t="str">
            <v xml:space="preserve">    97800.00</v>
          </cell>
          <cell r="N2349">
            <v>0.3</v>
          </cell>
          <cell r="O2349" t="str">
            <v>Stan K Watters</v>
          </cell>
          <cell r="P2349" t="str">
            <v>Watters, Stan K</v>
          </cell>
        </row>
        <row r="2350">
          <cell r="A2350">
            <v>91468</v>
          </cell>
          <cell r="B2350" t="str">
            <v>Ferguson</v>
          </cell>
          <cell r="C2350" t="str">
            <v>Robert</v>
          </cell>
          <cell r="D2350" t="str">
            <v>Exempt</v>
          </cell>
          <cell r="E2350">
            <v>250</v>
          </cell>
          <cell r="F2350" t="str">
            <v>Training Support &amp; Development - PD</v>
          </cell>
          <cell r="G2350">
            <v>6544</v>
          </cell>
          <cell r="H2350" t="str">
            <v>Trainer, Operations - Ld/</v>
          </cell>
          <cell r="I2350" t="str">
            <v>Trainer, Operations - Ld/Sr</v>
          </cell>
          <cell r="J2350">
            <v>30865</v>
          </cell>
          <cell r="K2350">
            <v>37206</v>
          </cell>
          <cell r="L2350">
            <v>67650.240000000005</v>
          </cell>
          <cell r="M2350" t="str">
            <v xml:space="preserve">    70600.00</v>
          </cell>
          <cell r="N2350">
            <v>0.24</v>
          </cell>
          <cell r="O2350" t="str">
            <v>John A Bircumshaw</v>
          </cell>
          <cell r="P2350" t="str">
            <v>Wright, Matthew</v>
          </cell>
        </row>
        <row r="2351">
          <cell r="A2351">
            <v>91472</v>
          </cell>
          <cell r="B2351" t="str">
            <v>Stagliano</v>
          </cell>
          <cell r="C2351" t="str">
            <v>Gino</v>
          </cell>
          <cell r="D2351" t="str">
            <v>Exempt</v>
          </cell>
          <cell r="E2351">
            <v>833</v>
          </cell>
          <cell r="F2351" t="str">
            <v>Substation &amp; Civil</v>
          </cell>
          <cell r="G2351">
            <v>2120</v>
          </cell>
          <cell r="H2351" t="str">
            <v>Engineer - Ld/Sr</v>
          </cell>
          <cell r="I2351" t="str">
            <v>Engineer - Ld/Sr</v>
          </cell>
          <cell r="J2351">
            <v>30868</v>
          </cell>
          <cell r="K2351">
            <v>36434</v>
          </cell>
          <cell r="L2351">
            <v>82642.080000000002</v>
          </cell>
          <cell r="M2351" t="str">
            <v xml:space="preserve">    80400.00</v>
          </cell>
          <cell r="N2351">
            <v>0.24</v>
          </cell>
          <cell r="O2351" t="str">
            <v>Brian K Thomas</v>
          </cell>
          <cell r="P2351" t="str">
            <v>Wright, Matthew</v>
          </cell>
        </row>
        <row r="2352">
          <cell r="A2352">
            <v>91504</v>
          </cell>
          <cell r="B2352" t="str">
            <v>Goodman</v>
          </cell>
          <cell r="C2352" t="str">
            <v>Dennis</v>
          </cell>
          <cell r="D2352" t="str">
            <v>Exempt</v>
          </cell>
          <cell r="E2352">
            <v>1037</v>
          </cell>
          <cell r="F2352" t="str">
            <v>Procurement CBS/Corporate</v>
          </cell>
          <cell r="G2352">
            <v>2173</v>
          </cell>
          <cell r="H2352" t="str">
            <v>Manager, Procr/Mtrls</v>
          </cell>
          <cell r="I2352" t="str">
            <v>Manager, Procr/Mtrls</v>
          </cell>
          <cell r="J2352">
            <v>30895</v>
          </cell>
          <cell r="K2352">
            <v>37752</v>
          </cell>
          <cell r="L2352">
            <v>109163.04</v>
          </cell>
          <cell r="M2352" t="str">
            <v xml:space="preserve">   102800.00</v>
          </cell>
          <cell r="N2352">
            <v>0.3</v>
          </cell>
          <cell r="O2352" t="str">
            <v>Karen V Amabile</v>
          </cell>
          <cell r="P2352" t="str">
            <v>MacRitchie, Andy</v>
          </cell>
        </row>
        <row r="2353">
          <cell r="A2353">
            <v>91510</v>
          </cell>
          <cell r="B2353" t="str">
            <v>Halpern</v>
          </cell>
          <cell r="C2353" t="str">
            <v>Renee</v>
          </cell>
          <cell r="D2353" t="str">
            <v>Exempt</v>
          </cell>
          <cell r="E2353">
            <v>128</v>
          </cell>
          <cell r="F2353" t="str">
            <v>PD Technology Strategy &amp; Planning</v>
          </cell>
          <cell r="G2353">
            <v>4677</v>
          </cell>
          <cell r="H2353" t="str">
            <v>Cnslt, Business - Ld/Sr</v>
          </cell>
          <cell r="I2353" t="str">
            <v>Cnslt, Business - Ld/Sr</v>
          </cell>
          <cell r="J2353">
            <v>30886</v>
          </cell>
          <cell r="K2353">
            <v>36983</v>
          </cell>
          <cell r="L2353">
            <v>100112.16</v>
          </cell>
          <cell r="M2353" t="str">
            <v xml:space="preserve">    94850.00</v>
          </cell>
          <cell r="N2353">
            <v>0.3</v>
          </cell>
          <cell r="O2353" t="str">
            <v>Charles E McNeilly</v>
          </cell>
          <cell r="P2353" t="str">
            <v>Wright, Matthew</v>
          </cell>
        </row>
        <row r="2354">
          <cell r="A2354">
            <v>91590</v>
          </cell>
          <cell r="B2354" t="str">
            <v>Meneley</v>
          </cell>
          <cell r="C2354" t="str">
            <v>Kenneth</v>
          </cell>
          <cell r="D2354" t="str">
            <v>Exempt</v>
          </cell>
          <cell r="E2354">
            <v>264</v>
          </cell>
          <cell r="F2354" t="str">
            <v>PD Customer Service Systems</v>
          </cell>
          <cell r="G2354">
            <v>2281</v>
          </cell>
          <cell r="H2354" t="str">
            <v>Supervisor, SA&amp;D</v>
          </cell>
          <cell r="I2354" t="str">
            <v>Supervisor, SA&amp;D</v>
          </cell>
          <cell r="J2354">
            <v>30917</v>
          </cell>
          <cell r="K2354">
            <v>37866</v>
          </cell>
          <cell r="L2354">
            <v>95220</v>
          </cell>
          <cell r="M2354" t="str">
            <v xml:space="preserve">    90500.00</v>
          </cell>
          <cell r="N2354">
            <v>0.24</v>
          </cell>
          <cell r="O2354" t="str">
            <v>David C Register</v>
          </cell>
          <cell r="P2354" t="str">
            <v>Walje, A Richard</v>
          </cell>
        </row>
        <row r="2355">
          <cell r="A2355">
            <v>91592</v>
          </cell>
          <cell r="B2355" t="str">
            <v>Messenger</v>
          </cell>
          <cell r="C2355" t="str">
            <v>Michael</v>
          </cell>
          <cell r="D2355" t="str">
            <v>Exempt</v>
          </cell>
          <cell r="E2355">
            <v>215</v>
          </cell>
          <cell r="F2355" t="str">
            <v>Gadsby Plant</v>
          </cell>
          <cell r="G2355">
            <v>2278</v>
          </cell>
          <cell r="H2355" t="str">
            <v>Supervisor, Plant</v>
          </cell>
          <cell r="I2355" t="str">
            <v>Supervisor, Plant</v>
          </cell>
          <cell r="J2355">
            <v>30926</v>
          </cell>
          <cell r="K2355">
            <v>36388</v>
          </cell>
          <cell r="L2355">
            <v>76109.039999999994</v>
          </cell>
          <cell r="M2355" t="str">
            <v xml:space="preserve">    71500.00</v>
          </cell>
          <cell r="N2355">
            <v>0.24</v>
          </cell>
          <cell r="O2355" t="str">
            <v>William A Domichel</v>
          </cell>
          <cell r="P2355" t="str">
            <v>Cunningham, Barry G</v>
          </cell>
        </row>
        <row r="2356">
          <cell r="A2356">
            <v>91606</v>
          </cell>
          <cell r="B2356" t="str">
            <v>Jarvis</v>
          </cell>
          <cell r="C2356" t="str">
            <v>Audrey</v>
          </cell>
          <cell r="D2356" t="str">
            <v>Non-Exempt,Non-Union</v>
          </cell>
          <cell r="E2356">
            <v>1018</v>
          </cell>
          <cell r="F2356" t="str">
            <v>Regulation &amp; External Affairs</v>
          </cell>
          <cell r="G2356">
            <v>2020</v>
          </cell>
          <cell r="H2356" t="str">
            <v>Assistant, Group/Indv</v>
          </cell>
          <cell r="I2356" t="str">
            <v>Assistant, Group/Indv</v>
          </cell>
          <cell r="J2356">
            <v>30942</v>
          </cell>
          <cell r="K2356">
            <v>37798</v>
          </cell>
          <cell r="L2356">
            <v>34200</v>
          </cell>
          <cell r="M2356" t="str">
            <v xml:space="preserve">    36500.00</v>
          </cell>
          <cell r="N2356">
            <v>0.2</v>
          </cell>
          <cell r="O2356" t="str">
            <v>Robert M Tarantola</v>
          </cell>
          <cell r="P2356" t="str">
            <v>Furman, Donald N</v>
          </cell>
        </row>
        <row r="2357">
          <cell r="A2357">
            <v>91620</v>
          </cell>
          <cell r="B2357" t="str">
            <v>Tuttle</v>
          </cell>
          <cell r="C2357" t="str">
            <v>Randy</v>
          </cell>
          <cell r="D2357" t="str">
            <v>Exempt</v>
          </cell>
          <cell r="E2357">
            <v>1064</v>
          </cell>
          <cell r="F2357" t="str">
            <v>Customer Operations Admin</v>
          </cell>
          <cell r="G2357">
            <v>2169</v>
          </cell>
          <cell r="H2357" t="str">
            <v>Manager, HR</v>
          </cell>
          <cell r="I2357" t="str">
            <v>Manager, HR</v>
          </cell>
          <cell r="J2357">
            <v>30942</v>
          </cell>
          <cell r="K2357">
            <v>37123</v>
          </cell>
          <cell r="L2357">
            <v>79576.08</v>
          </cell>
          <cell r="M2357" t="str">
            <v xml:space="preserve">    93600.00</v>
          </cell>
          <cell r="N2357">
            <v>0.3</v>
          </cell>
          <cell r="O2357" t="str">
            <v>Jody L Berger</v>
          </cell>
          <cell r="P2357" t="str">
            <v>Wright, Matthew</v>
          </cell>
        </row>
        <row r="2358">
          <cell r="A2358">
            <v>91646</v>
          </cell>
          <cell r="B2358" t="str">
            <v>Wood</v>
          </cell>
          <cell r="C2358" t="str">
            <v>Paul</v>
          </cell>
          <cell r="D2358" t="str">
            <v>Exempt</v>
          </cell>
          <cell r="E2358">
            <v>238</v>
          </cell>
          <cell r="F2358" t="str">
            <v>C&amp;T Front Office</v>
          </cell>
          <cell r="G2358">
            <v>2295</v>
          </cell>
          <cell r="H2358" t="str">
            <v>Trader, Engy Mkt - Ld/Sr</v>
          </cell>
          <cell r="I2358" t="str">
            <v>Trader, Engy Mkt - Ld/Sr</v>
          </cell>
          <cell r="J2358">
            <v>30956</v>
          </cell>
          <cell r="K2358">
            <v>37053</v>
          </cell>
          <cell r="L2358">
            <v>107660.16</v>
          </cell>
          <cell r="M2358" t="str">
            <v xml:space="preserve">    99350.00</v>
          </cell>
          <cell r="N2358">
            <v>0.8</v>
          </cell>
          <cell r="O2358" t="str">
            <v>Thomas L Alonso</v>
          </cell>
          <cell r="P2358" t="str">
            <v>Watters, Stan K</v>
          </cell>
        </row>
        <row r="2359">
          <cell r="A2359">
            <v>91648</v>
          </cell>
          <cell r="B2359" t="str">
            <v>Johnson</v>
          </cell>
          <cell r="C2359" t="str">
            <v>Craig</v>
          </cell>
          <cell r="D2359" t="str">
            <v>Exempt</v>
          </cell>
          <cell r="E2359">
            <v>300</v>
          </cell>
          <cell r="F2359" t="str">
            <v>Revenue Requirements</v>
          </cell>
          <cell r="G2359">
            <v>2054</v>
          </cell>
          <cell r="H2359" t="str">
            <v>Cnslt, Rgltry - Car</v>
          </cell>
          <cell r="I2359" t="str">
            <v>Cnslt, Rgltry - Car</v>
          </cell>
          <cell r="J2359">
            <v>30956</v>
          </cell>
          <cell r="K2359">
            <v>37204</v>
          </cell>
          <cell r="L2359">
            <v>82779.12</v>
          </cell>
          <cell r="M2359" t="str">
            <v xml:space="preserve">    83750.00</v>
          </cell>
          <cell r="N2359">
            <v>0.24</v>
          </cell>
          <cell r="O2359" t="str">
            <v>J Ted Weston</v>
          </cell>
          <cell r="P2359" t="str">
            <v>Larson, Donald D</v>
          </cell>
        </row>
        <row r="2360">
          <cell r="A2360">
            <v>91704</v>
          </cell>
          <cell r="B2360" t="str">
            <v>Wilson</v>
          </cell>
          <cell r="C2360" t="str">
            <v>David</v>
          </cell>
          <cell r="D2360" t="str">
            <v>Exempt</v>
          </cell>
          <cell r="E2360">
            <v>1276</v>
          </cell>
          <cell r="F2360" t="str">
            <v>Power Delivery Safety &amp; Environmental</v>
          </cell>
          <cell r="G2360">
            <v>2121</v>
          </cell>
          <cell r="H2360" t="str">
            <v>Engineer - Princ</v>
          </cell>
          <cell r="I2360" t="str">
            <v>Engineer - Princ</v>
          </cell>
          <cell r="J2360">
            <v>30977</v>
          </cell>
          <cell r="K2360">
            <v>37965</v>
          </cell>
          <cell r="L2360">
            <v>92700</v>
          </cell>
          <cell r="M2360" t="str">
            <v xml:space="preserve">    94950.00</v>
          </cell>
          <cell r="N2360">
            <v>0.3</v>
          </cell>
          <cell r="O2360" t="str">
            <v>Michael A Brooks</v>
          </cell>
          <cell r="P2360" t="str">
            <v>Wright, Matthew</v>
          </cell>
        </row>
        <row r="2361">
          <cell r="A2361">
            <v>91748</v>
          </cell>
          <cell r="B2361" t="str">
            <v>Day</v>
          </cell>
          <cell r="C2361" t="str">
            <v>Dennis</v>
          </cell>
          <cell r="D2361" t="str">
            <v>Exempt</v>
          </cell>
          <cell r="E2361">
            <v>1066</v>
          </cell>
          <cell r="F2361" t="str">
            <v>Customer Support Services</v>
          </cell>
          <cell r="G2361">
            <v>2264</v>
          </cell>
          <cell r="H2361" t="str">
            <v>Sgmnt Mgr - Ld/Sr</v>
          </cell>
          <cell r="I2361" t="str">
            <v>Sgmnt Mgr - Ld/Sr</v>
          </cell>
          <cell r="J2361">
            <v>29495</v>
          </cell>
          <cell r="K2361">
            <v>37767</v>
          </cell>
          <cell r="L2361">
            <v>82929.119999999995</v>
          </cell>
          <cell r="M2361" t="str">
            <v xml:space="preserve">    90350.00</v>
          </cell>
          <cell r="N2361">
            <v>0.3</v>
          </cell>
          <cell r="O2361" t="str">
            <v>Valerie F Smith</v>
          </cell>
          <cell r="P2361" t="str">
            <v>Wright, Matthew</v>
          </cell>
        </row>
        <row r="2362">
          <cell r="A2362">
            <v>91772</v>
          </cell>
          <cell r="B2362" t="str">
            <v>Dowling</v>
          </cell>
          <cell r="C2362" t="str">
            <v>Peggy</v>
          </cell>
          <cell r="D2362" t="str">
            <v>Non-Exempt,Non-Union</v>
          </cell>
          <cell r="E2362">
            <v>653</v>
          </cell>
          <cell r="F2362" t="str">
            <v>Wyodak Administration</v>
          </cell>
          <cell r="G2362">
            <v>2020</v>
          </cell>
          <cell r="H2362" t="str">
            <v>Assistant, Group/Indv</v>
          </cell>
          <cell r="I2362" t="str">
            <v>Assistant, Group/Indv</v>
          </cell>
          <cell r="J2362">
            <v>31020</v>
          </cell>
          <cell r="K2362">
            <v>35972</v>
          </cell>
          <cell r="L2362">
            <v>38805.120000000003</v>
          </cell>
          <cell r="M2362" t="str">
            <v xml:space="preserve">    36500.00</v>
          </cell>
          <cell r="N2362">
            <v>0.2</v>
          </cell>
          <cell r="O2362" t="str">
            <v>Kevin P Lloyd</v>
          </cell>
          <cell r="P2362" t="str">
            <v>Cunningham, Barry G</v>
          </cell>
        </row>
        <row r="2363">
          <cell r="A2363">
            <v>91796</v>
          </cell>
          <cell r="B2363" t="str">
            <v>Mickelsen</v>
          </cell>
          <cell r="C2363" t="str">
            <v>Eric</v>
          </cell>
          <cell r="D2363" t="str">
            <v>Non-Exempt,Non-Union</v>
          </cell>
          <cell r="E2363">
            <v>258</v>
          </cell>
          <cell r="F2363" t="str">
            <v>Enterprise Ops/ EOC</v>
          </cell>
          <cell r="G2363">
            <v>2153</v>
          </cell>
          <cell r="H2363" t="str">
            <v>IT Spclst, Ent Opns - Car</v>
          </cell>
          <cell r="I2363" t="str">
            <v>IT Spclst, Ent Opns - Car</v>
          </cell>
          <cell r="J2363">
            <v>31021</v>
          </cell>
          <cell r="K2363">
            <v>37206</v>
          </cell>
          <cell r="L2363">
            <v>42700.08</v>
          </cell>
          <cell r="M2363" t="str">
            <v xml:space="preserve">    50150.00</v>
          </cell>
          <cell r="N2363">
            <v>0.2</v>
          </cell>
          <cell r="O2363" t="str">
            <v>Greg L Blodgett</v>
          </cell>
          <cell r="P2363" t="str">
            <v>Walje, A Richard</v>
          </cell>
        </row>
        <row r="2364">
          <cell r="A2364">
            <v>91828</v>
          </cell>
          <cell r="B2364" t="str">
            <v>Sims</v>
          </cell>
          <cell r="C2364" t="str">
            <v>Jamie</v>
          </cell>
          <cell r="D2364" t="str">
            <v>Exempt</v>
          </cell>
          <cell r="E2364">
            <v>356</v>
          </cell>
          <cell r="F2364" t="str">
            <v>C&amp;T Mid Office</v>
          </cell>
          <cell r="G2364">
            <v>1967</v>
          </cell>
          <cell r="H2364" t="str">
            <v>Admntr, Contract - Ld/Sr</v>
          </cell>
          <cell r="I2364" t="str">
            <v>Admntr, Contract - Ld/Sr</v>
          </cell>
          <cell r="J2364">
            <v>31050</v>
          </cell>
          <cell r="K2364">
            <v>36230</v>
          </cell>
          <cell r="L2364">
            <v>75125.039999999994</v>
          </cell>
          <cell r="M2364" t="str">
            <v xml:space="preserve">    70050.00</v>
          </cell>
          <cell r="N2364">
            <v>0.24</v>
          </cell>
          <cell r="O2364" t="str">
            <v>William R Miller</v>
          </cell>
          <cell r="P2364" t="str">
            <v>Watters, Stan K</v>
          </cell>
        </row>
        <row r="2365">
          <cell r="A2365">
            <v>91830</v>
          </cell>
          <cell r="B2365" t="str">
            <v>Babbitt</v>
          </cell>
          <cell r="C2365" t="str">
            <v>Don</v>
          </cell>
          <cell r="D2365" t="str">
            <v>Exempt</v>
          </cell>
          <cell r="E2365">
            <v>1065</v>
          </cell>
          <cell r="F2365" t="str">
            <v>C&amp;I Account Management</v>
          </cell>
          <cell r="G2365">
            <v>1952</v>
          </cell>
          <cell r="H2365" t="str">
            <v>Acct Mgr, Corporate</v>
          </cell>
          <cell r="I2365" t="str">
            <v>Acct Mgr, Corporate</v>
          </cell>
          <cell r="J2365">
            <v>31049</v>
          </cell>
          <cell r="K2365">
            <v>37102</v>
          </cell>
          <cell r="L2365">
            <v>82249.2</v>
          </cell>
          <cell r="M2365" t="str">
            <v xml:space="preserve">    92900.00</v>
          </cell>
          <cell r="N2365">
            <v>0.3</v>
          </cell>
          <cell r="O2365" t="str">
            <v>Robert B Dahl</v>
          </cell>
          <cell r="P2365" t="str">
            <v>Wright, Matthew</v>
          </cell>
        </row>
        <row r="2366">
          <cell r="A2366">
            <v>91840</v>
          </cell>
          <cell r="B2366" t="str">
            <v>Settlemier</v>
          </cell>
          <cell r="C2366" t="str">
            <v>Douglas</v>
          </cell>
          <cell r="D2366" t="str">
            <v>Exempt</v>
          </cell>
          <cell r="E2366">
            <v>502</v>
          </cell>
          <cell r="F2366" t="str">
            <v>IT SAP Infrastructure</v>
          </cell>
          <cell r="G2366">
            <v>2133</v>
          </cell>
          <cell r="H2366" t="str">
            <v>IT Spclst, CS Gen - Ld/Sr</v>
          </cell>
          <cell r="I2366" t="str">
            <v>IT Spclst, CS Gen - Ld/Sr</v>
          </cell>
          <cell r="J2366">
            <v>31055</v>
          </cell>
          <cell r="K2366">
            <v>37438</v>
          </cell>
          <cell r="L2366">
            <v>78440.160000000003</v>
          </cell>
          <cell r="M2366" t="str">
            <v xml:space="preserve">    85250.00</v>
          </cell>
          <cell r="N2366">
            <v>0.24</v>
          </cell>
          <cell r="O2366" t="str">
            <v>Gordon P Hale</v>
          </cell>
          <cell r="P2366" t="str">
            <v>Walje, A Richard</v>
          </cell>
        </row>
        <row r="2367">
          <cell r="A2367">
            <v>91888</v>
          </cell>
          <cell r="B2367" t="str">
            <v>Christensen</v>
          </cell>
          <cell r="C2367" t="str">
            <v>Jon</v>
          </cell>
          <cell r="D2367" t="str">
            <v>Exempt</v>
          </cell>
          <cell r="E2367">
            <v>642</v>
          </cell>
          <cell r="F2367" t="str">
            <v>Jim Bridger Plant Administration</v>
          </cell>
          <cell r="G2367">
            <v>2080</v>
          </cell>
          <cell r="H2367" t="str">
            <v>Director, Actng/Bdgt</v>
          </cell>
          <cell r="I2367" t="str">
            <v>Director, Actng/Bdgt</v>
          </cell>
          <cell r="J2367">
            <v>31063</v>
          </cell>
          <cell r="K2367">
            <v>37691</v>
          </cell>
          <cell r="L2367">
            <v>90630</v>
          </cell>
          <cell r="M2367" t="str">
            <v xml:space="preserve">    96200.00</v>
          </cell>
          <cell r="N2367">
            <v>0.3</v>
          </cell>
          <cell r="O2367" t="str">
            <v>Robert P Arambel</v>
          </cell>
          <cell r="P2367" t="str">
            <v>Cunningham, Barry G</v>
          </cell>
        </row>
        <row r="2368">
          <cell r="A2368">
            <v>91892</v>
          </cell>
          <cell r="B2368" t="str">
            <v>Schwartz</v>
          </cell>
          <cell r="C2368" t="str">
            <v>William</v>
          </cell>
          <cell r="D2368" t="str">
            <v>Exempt</v>
          </cell>
          <cell r="E2368">
            <v>264</v>
          </cell>
          <cell r="F2368" t="str">
            <v>PD Customer Service Systems</v>
          </cell>
          <cell r="G2368">
            <v>2056</v>
          </cell>
          <cell r="H2368" t="str">
            <v>Cnslt, Sys - Car</v>
          </cell>
          <cell r="I2368" t="str">
            <v>Cnslt, Sys - Car</v>
          </cell>
          <cell r="J2368">
            <v>31068</v>
          </cell>
          <cell r="K2368">
            <v>38047</v>
          </cell>
          <cell r="L2368">
            <v>82000.08</v>
          </cell>
          <cell r="M2368" t="str">
            <v xml:space="preserve">    81500.00</v>
          </cell>
          <cell r="N2368">
            <v>0.24</v>
          </cell>
          <cell r="O2368" t="str">
            <v>Kenneth A Meneley</v>
          </cell>
          <cell r="P2368" t="str">
            <v>Walje, A Richard</v>
          </cell>
        </row>
        <row r="2369">
          <cell r="A2369">
            <v>91950</v>
          </cell>
          <cell r="B2369" t="str">
            <v>Skidmore</v>
          </cell>
          <cell r="C2369" t="str">
            <v>Eileen</v>
          </cell>
          <cell r="D2369" t="str">
            <v>Exempt</v>
          </cell>
          <cell r="E2369">
            <v>1226</v>
          </cell>
          <cell r="F2369" t="str">
            <v>Voice Operations</v>
          </cell>
          <cell r="G2369">
            <v>2180</v>
          </cell>
          <cell r="H2369" t="str">
            <v>Manager, Telecomm</v>
          </cell>
          <cell r="I2369" t="str">
            <v>Manager, Telecomm</v>
          </cell>
          <cell r="J2369">
            <v>31075</v>
          </cell>
          <cell r="K2369">
            <v>35972</v>
          </cell>
          <cell r="L2369">
            <v>87055.2</v>
          </cell>
          <cell r="M2369" t="str">
            <v xml:space="preserve">    84750.00</v>
          </cell>
          <cell r="N2369">
            <v>0.3</v>
          </cell>
          <cell r="O2369" t="str">
            <v>Ricardo P Hevia</v>
          </cell>
          <cell r="P2369" t="str">
            <v>Walje, A Richard</v>
          </cell>
        </row>
        <row r="2370">
          <cell r="A2370">
            <v>91976</v>
          </cell>
          <cell r="B2370" t="str">
            <v>Marohn</v>
          </cell>
          <cell r="C2370" t="str">
            <v>Jackie</v>
          </cell>
          <cell r="D2370" t="str">
            <v>Exempt</v>
          </cell>
          <cell r="E2370">
            <v>223</v>
          </cell>
          <cell r="F2370" t="str">
            <v>T&amp;D Operations</v>
          </cell>
          <cell r="G2370">
            <v>2042</v>
          </cell>
          <cell r="H2370" t="str">
            <v>Claims Repr - Car</v>
          </cell>
          <cell r="I2370" t="str">
            <v>Claims Repr - Car</v>
          </cell>
          <cell r="J2370">
            <v>31089</v>
          </cell>
          <cell r="K2370">
            <v>36825</v>
          </cell>
          <cell r="L2370">
            <v>50717.04</v>
          </cell>
          <cell r="M2370" t="str">
            <v xml:space="preserve">    58450.00</v>
          </cell>
          <cell r="N2370">
            <v>0.2</v>
          </cell>
          <cell r="O2370" t="str">
            <v>Kirby Carroll</v>
          </cell>
          <cell r="P2370" t="str">
            <v>Wright, Matthew</v>
          </cell>
        </row>
        <row r="2371">
          <cell r="A2371">
            <v>92034</v>
          </cell>
          <cell r="B2371" t="str">
            <v>Ray</v>
          </cell>
          <cell r="C2371" t="str">
            <v>Margie</v>
          </cell>
          <cell r="D2371" t="str">
            <v>Exempt</v>
          </cell>
          <cell r="E2371">
            <v>904</v>
          </cell>
          <cell r="F2371" t="str">
            <v>Procurement Power Generation</v>
          </cell>
          <cell r="G2371">
            <v>2038</v>
          </cell>
          <cell r="H2371" t="str">
            <v>Buyer - Assoc</v>
          </cell>
          <cell r="I2371" t="str">
            <v>Buyer - Assoc</v>
          </cell>
          <cell r="J2371">
            <v>27149</v>
          </cell>
          <cell r="K2371">
            <v>38032</v>
          </cell>
          <cell r="L2371">
            <v>54397.2</v>
          </cell>
          <cell r="M2371" t="str">
            <v xml:space="preserve">    46500.00</v>
          </cell>
          <cell r="N2371">
            <v>0.2</v>
          </cell>
          <cell r="O2371" t="str">
            <v>Brian R Lind</v>
          </cell>
          <cell r="P2371" t="str">
            <v>MacRitchie, Andy</v>
          </cell>
        </row>
        <row r="2372">
          <cell r="A2372">
            <v>92050</v>
          </cell>
          <cell r="B2372" t="str">
            <v>Daily</v>
          </cell>
          <cell r="C2372" t="str">
            <v>Lisa</v>
          </cell>
          <cell r="D2372" t="str">
            <v>Non-Exempt,Non-Union</v>
          </cell>
          <cell r="E2372">
            <v>429</v>
          </cell>
          <cell r="F2372" t="str">
            <v>Transmission</v>
          </cell>
          <cell r="G2372">
            <v>2244</v>
          </cell>
          <cell r="H2372" t="str">
            <v>Scheduler, Resource - Car</v>
          </cell>
          <cell r="I2372" t="str">
            <v>Scheduler, Resource - Car</v>
          </cell>
          <cell r="J2372">
            <v>31117</v>
          </cell>
          <cell r="K2372">
            <v>37875</v>
          </cell>
          <cell r="L2372">
            <v>61971.12</v>
          </cell>
          <cell r="M2372" t="str">
            <v xml:space="preserve">    65700.00</v>
          </cell>
          <cell r="N2372">
            <v>0.24</v>
          </cell>
          <cell r="O2372" t="str">
            <v>Brian T McClelland</v>
          </cell>
          <cell r="P2372" t="str">
            <v>Wright, Matthew</v>
          </cell>
        </row>
        <row r="2373">
          <cell r="A2373">
            <v>92060</v>
          </cell>
          <cell r="B2373" t="str">
            <v>Moore</v>
          </cell>
          <cell r="C2373" t="str">
            <v>Irvin</v>
          </cell>
          <cell r="D2373" t="str">
            <v>Exempt</v>
          </cell>
          <cell r="E2373">
            <v>1077</v>
          </cell>
          <cell r="F2373" t="str">
            <v>Generation Engineering</v>
          </cell>
          <cell r="G2373">
            <v>6919</v>
          </cell>
          <cell r="H2373" t="str">
            <v>Cnslt, Process - Ld/Sr</v>
          </cell>
          <cell r="I2373" t="str">
            <v>Cnslt, Process - Ld/Sr</v>
          </cell>
          <cell r="J2373">
            <v>31117</v>
          </cell>
          <cell r="K2373">
            <v>37712</v>
          </cell>
          <cell r="L2373">
            <v>93457.2</v>
          </cell>
          <cell r="M2373" t="str">
            <v xml:space="preserve">    85750.00</v>
          </cell>
          <cell r="N2373">
            <v>0.3</v>
          </cell>
          <cell r="O2373" t="str">
            <v>Craig O Garritson</v>
          </cell>
          <cell r="P2373" t="str">
            <v>Cunningham, Barry G</v>
          </cell>
        </row>
        <row r="2374">
          <cell r="A2374">
            <v>92076</v>
          </cell>
          <cell r="B2374" t="str">
            <v>Granat</v>
          </cell>
          <cell r="C2374" t="str">
            <v>Kurt</v>
          </cell>
          <cell r="D2374" t="str">
            <v>Exempt</v>
          </cell>
          <cell r="E2374">
            <v>1021</v>
          </cell>
          <cell r="F2374" t="str">
            <v>Major Issues Program</v>
          </cell>
          <cell r="G2374">
            <v>7551</v>
          </cell>
          <cell r="H2374" t="str">
            <v>Cnslt, Plng/Fincl Anly -</v>
          </cell>
          <cell r="I2374" t="str">
            <v>Cnslt, Plng/Fincl Anly - Ld/Sr</v>
          </cell>
          <cell r="J2374">
            <v>31131</v>
          </cell>
          <cell r="K2374">
            <v>37622</v>
          </cell>
          <cell r="L2374">
            <v>90379.199999999997</v>
          </cell>
          <cell r="M2374" t="str">
            <v xml:space="preserve">    90200.00</v>
          </cell>
          <cell r="N2374">
            <v>0.24</v>
          </cell>
          <cell r="O2374" t="str">
            <v>Richard S Bayless</v>
          </cell>
          <cell r="P2374" t="str">
            <v>MacRitchie, Andy</v>
          </cell>
        </row>
        <row r="2375">
          <cell r="A2375">
            <v>92090</v>
          </cell>
          <cell r="B2375" t="str">
            <v>Gillespie</v>
          </cell>
          <cell r="C2375" t="str">
            <v>Mark</v>
          </cell>
          <cell r="D2375" t="str">
            <v>Exempt</v>
          </cell>
          <cell r="E2375">
            <v>643</v>
          </cell>
          <cell r="F2375" t="str">
            <v>Jim Bridger Plant Maintenance</v>
          </cell>
          <cell r="G2375">
            <v>2120</v>
          </cell>
          <cell r="H2375" t="str">
            <v>Engineer - Ld/Sr</v>
          </cell>
          <cell r="I2375" t="str">
            <v>Engineer - Ld/Sr</v>
          </cell>
          <cell r="J2375">
            <v>31131</v>
          </cell>
          <cell r="K2375">
            <v>37291</v>
          </cell>
          <cell r="L2375">
            <v>86043.12</v>
          </cell>
          <cell r="M2375" t="str">
            <v xml:space="preserve">    80400.00</v>
          </cell>
          <cell r="N2375">
            <v>0.24</v>
          </cell>
          <cell r="O2375" t="str">
            <v>Leroy Ruffini</v>
          </cell>
          <cell r="P2375" t="str">
            <v>Cunningham, Barry G</v>
          </cell>
        </row>
        <row r="2376">
          <cell r="A2376">
            <v>92108</v>
          </cell>
          <cell r="B2376" t="str">
            <v>Justis</v>
          </cell>
          <cell r="C2376" t="str">
            <v>Gary</v>
          </cell>
          <cell r="D2376" t="str">
            <v>Exempt</v>
          </cell>
          <cell r="E2376">
            <v>643</v>
          </cell>
          <cell r="F2376" t="str">
            <v>Jim Bridger Plant Maintenance</v>
          </cell>
          <cell r="G2376">
            <v>2120</v>
          </cell>
          <cell r="H2376" t="str">
            <v>Engineer - Ld/Sr</v>
          </cell>
          <cell r="I2376" t="str">
            <v>Engineer - Ld/Sr</v>
          </cell>
          <cell r="J2376">
            <v>31138</v>
          </cell>
          <cell r="K2376">
            <v>37291</v>
          </cell>
          <cell r="L2376">
            <v>71460</v>
          </cell>
          <cell r="M2376" t="str">
            <v xml:space="preserve">    80400.00</v>
          </cell>
          <cell r="N2376">
            <v>0.24</v>
          </cell>
          <cell r="O2376" t="str">
            <v>Phillip C Johnson</v>
          </cell>
          <cell r="P2376" t="str">
            <v>Cunningham, Barry G</v>
          </cell>
        </row>
        <row r="2377">
          <cell r="A2377">
            <v>92124</v>
          </cell>
          <cell r="B2377" t="str">
            <v>Keyser</v>
          </cell>
          <cell r="C2377" t="str">
            <v>Jeffrey</v>
          </cell>
          <cell r="D2377" t="str">
            <v>Exempt</v>
          </cell>
          <cell r="E2377">
            <v>358</v>
          </cell>
          <cell r="F2377" t="str">
            <v>Grants Pass Distribution</v>
          </cell>
          <cell r="G2377">
            <v>6081</v>
          </cell>
          <cell r="H2377" t="str">
            <v>Manager, Distribution</v>
          </cell>
          <cell r="I2377" t="str">
            <v>Manager, Distribution</v>
          </cell>
          <cell r="J2377">
            <v>31139</v>
          </cell>
          <cell r="K2377">
            <v>37830</v>
          </cell>
          <cell r="L2377">
            <v>88490.16</v>
          </cell>
          <cell r="M2377" t="str">
            <v xml:space="preserve">    90600.00</v>
          </cell>
          <cell r="N2377">
            <v>0.3</v>
          </cell>
          <cell r="O2377" t="str">
            <v>Bruce E Johnson</v>
          </cell>
          <cell r="P2377" t="str">
            <v>Wright, Matthew</v>
          </cell>
        </row>
        <row r="2378">
          <cell r="A2378">
            <v>92184</v>
          </cell>
          <cell r="B2378" t="str">
            <v>Waltz</v>
          </cell>
          <cell r="C2378" t="str">
            <v>Karen</v>
          </cell>
          <cell r="D2378" t="str">
            <v>Non-Exempt,Non-Union</v>
          </cell>
          <cell r="E2378">
            <v>424</v>
          </cell>
          <cell r="F2378" t="str">
            <v>Cust Contact Center- Director &amp; Support</v>
          </cell>
          <cell r="G2378">
            <v>4779</v>
          </cell>
          <cell r="H2378" t="str">
            <v>Customer Service Associat</v>
          </cell>
          <cell r="I2378" t="str">
            <v>Customer Service Associate</v>
          </cell>
          <cell r="J2378">
            <v>31159</v>
          </cell>
          <cell r="K2378">
            <v>37606</v>
          </cell>
          <cell r="L2378">
            <v>37815.839999999997</v>
          </cell>
          <cell r="M2378" t="str">
            <v xml:space="preserve">    35089.60</v>
          </cell>
          <cell r="N2378">
            <v>0.08</v>
          </cell>
          <cell r="O2378" t="str">
            <v>Holly E Kadow</v>
          </cell>
          <cell r="P2378" t="str">
            <v>Wright, Matthew</v>
          </cell>
        </row>
        <row r="2379">
          <cell r="A2379">
            <v>92266</v>
          </cell>
          <cell r="B2379" t="str">
            <v>Frank</v>
          </cell>
          <cell r="C2379" t="str">
            <v>D.Michael</v>
          </cell>
          <cell r="D2379" t="str">
            <v>Exempt</v>
          </cell>
          <cell r="E2379">
            <v>1379</v>
          </cell>
          <cell r="F2379" t="str">
            <v>Telecom Data Communciations</v>
          </cell>
          <cell r="G2379">
            <v>2227</v>
          </cell>
          <cell r="H2379" t="str">
            <v>Planner, Telecomm - Car</v>
          </cell>
          <cell r="I2379" t="str">
            <v>Planner, Telecomm - Car</v>
          </cell>
          <cell r="J2379">
            <v>31187</v>
          </cell>
          <cell r="K2379">
            <v>35972</v>
          </cell>
          <cell r="L2379">
            <v>75000</v>
          </cell>
          <cell r="M2379" t="str">
            <v xml:space="preserve">    70000.00</v>
          </cell>
          <cell r="N2379">
            <v>0.24</v>
          </cell>
          <cell r="O2379" t="str">
            <v>Kim D Alling</v>
          </cell>
          <cell r="P2379" t="str">
            <v>Walje, A Richard</v>
          </cell>
        </row>
        <row r="2380">
          <cell r="A2380">
            <v>92310</v>
          </cell>
          <cell r="B2380" t="str">
            <v>Rockney</v>
          </cell>
          <cell r="C2380" t="str">
            <v>Carole</v>
          </cell>
          <cell r="D2380" t="str">
            <v>Exempt</v>
          </cell>
          <cell r="E2380">
            <v>298</v>
          </cell>
          <cell r="F2380" t="str">
            <v>Customer &amp; Regulatory Liaison</v>
          </cell>
          <cell r="G2380">
            <v>2102</v>
          </cell>
          <cell r="H2380" t="str">
            <v>Director, Rgltry</v>
          </cell>
          <cell r="I2380" t="str">
            <v>Director, Rgltry</v>
          </cell>
          <cell r="J2380">
            <v>31209</v>
          </cell>
          <cell r="K2380">
            <v>36825</v>
          </cell>
          <cell r="L2380">
            <v>104949.12</v>
          </cell>
          <cell r="M2380" t="str">
            <v xml:space="preserve">   122100.00</v>
          </cell>
          <cell r="N2380">
            <v>0.4</v>
          </cell>
          <cell r="O2380" t="str">
            <v>Karen M Gilmore</v>
          </cell>
          <cell r="P2380" t="str">
            <v>Wright, Matthew</v>
          </cell>
        </row>
        <row r="2381">
          <cell r="A2381">
            <v>92364</v>
          </cell>
          <cell r="B2381" t="str">
            <v>Poor</v>
          </cell>
          <cell r="C2381" t="str">
            <v>Laddie</v>
          </cell>
          <cell r="D2381" t="str">
            <v>Exempt</v>
          </cell>
          <cell r="E2381">
            <v>1073</v>
          </cell>
          <cell r="F2381" t="str">
            <v>Safety and Environmental Svcs</v>
          </cell>
          <cell r="G2381">
            <v>1976</v>
          </cell>
          <cell r="H2381" t="str">
            <v>Admntr, Safety - Ld/Sr</v>
          </cell>
          <cell r="I2381" t="str">
            <v>Admntr, Safety - Ld/Sr</v>
          </cell>
          <cell r="J2381">
            <v>31215</v>
          </cell>
          <cell r="K2381">
            <v>35972</v>
          </cell>
          <cell r="L2381">
            <v>77100</v>
          </cell>
          <cell r="M2381" t="str">
            <v xml:space="preserve">    70750.00</v>
          </cell>
          <cell r="N2381">
            <v>0.24</v>
          </cell>
          <cell r="O2381" t="str">
            <v>Ernest E Wessman</v>
          </cell>
          <cell r="P2381" t="str">
            <v>Wessman, Ernest E</v>
          </cell>
        </row>
        <row r="2382">
          <cell r="A2382">
            <v>92372</v>
          </cell>
          <cell r="B2382" t="str">
            <v>Doney</v>
          </cell>
          <cell r="C2382" t="str">
            <v>Deanna</v>
          </cell>
          <cell r="D2382" t="str">
            <v>Non-Exempt,Non-Union</v>
          </cell>
          <cell r="E2382">
            <v>429</v>
          </cell>
          <cell r="F2382" t="str">
            <v>Transmission</v>
          </cell>
          <cell r="G2382">
            <v>2244</v>
          </cell>
          <cell r="H2382" t="str">
            <v>Scheduler, Resource - Car</v>
          </cell>
          <cell r="I2382" t="str">
            <v>Scheduler, Resource - Car</v>
          </cell>
          <cell r="J2382">
            <v>31211</v>
          </cell>
          <cell r="K2382">
            <v>37907</v>
          </cell>
          <cell r="L2382">
            <v>57701.04</v>
          </cell>
          <cell r="M2382" t="str">
            <v xml:space="preserve">    65700.00</v>
          </cell>
          <cell r="N2382">
            <v>0.24</v>
          </cell>
          <cell r="O2382" t="str">
            <v>Brian T McClelland</v>
          </cell>
          <cell r="P2382" t="str">
            <v>Wright, Matthew</v>
          </cell>
        </row>
        <row r="2383">
          <cell r="A2383">
            <v>92390</v>
          </cell>
          <cell r="B2383" t="str">
            <v>Littman</v>
          </cell>
          <cell r="C2383" t="str">
            <v>Jeffrey</v>
          </cell>
          <cell r="D2383" t="str">
            <v>Exempt</v>
          </cell>
          <cell r="E2383">
            <v>1103</v>
          </cell>
          <cell r="F2383" t="str">
            <v>Substation Operations - Portland</v>
          </cell>
          <cell r="G2383">
            <v>6081</v>
          </cell>
          <cell r="H2383" t="str">
            <v>Manager, Distribution</v>
          </cell>
          <cell r="I2383" t="str">
            <v>Manager, Dist (Ops Mgr)</v>
          </cell>
          <cell r="J2383">
            <v>31215</v>
          </cell>
          <cell r="K2383">
            <v>36703</v>
          </cell>
          <cell r="L2383">
            <v>92600.16</v>
          </cell>
          <cell r="M2383" t="str">
            <v xml:space="preserve">    90600.00</v>
          </cell>
          <cell r="N2383">
            <v>0.3</v>
          </cell>
          <cell r="O2383" t="str">
            <v>Mark K Sampson</v>
          </cell>
          <cell r="P2383" t="str">
            <v>Wright, Matthew</v>
          </cell>
        </row>
        <row r="2384">
          <cell r="A2384">
            <v>92396</v>
          </cell>
          <cell r="B2384" t="str">
            <v>Easley</v>
          </cell>
          <cell r="C2384" t="str">
            <v>Mark</v>
          </cell>
          <cell r="D2384" t="str">
            <v>Exempt</v>
          </cell>
          <cell r="E2384">
            <v>1053</v>
          </cell>
          <cell r="F2384" t="str">
            <v>System Development</v>
          </cell>
          <cell r="G2384">
            <v>2165</v>
          </cell>
          <cell r="H2384" t="str">
            <v>Manager, Engrg/Env</v>
          </cell>
          <cell r="I2384" t="str">
            <v>Manager, Engrg/Env</v>
          </cell>
          <cell r="J2384">
            <v>31236</v>
          </cell>
          <cell r="K2384">
            <v>37522</v>
          </cell>
          <cell r="L2384">
            <v>95291.04</v>
          </cell>
          <cell r="M2384" t="str">
            <v xml:space="preserve">   102450.00</v>
          </cell>
          <cell r="N2384">
            <v>0.3</v>
          </cell>
          <cell r="O2384" t="str">
            <v>Jann Davis</v>
          </cell>
          <cell r="P2384" t="str">
            <v>Wright, Matthew</v>
          </cell>
        </row>
        <row r="2385">
          <cell r="A2385">
            <v>92416</v>
          </cell>
          <cell r="B2385" t="str">
            <v>Williams</v>
          </cell>
          <cell r="C2385" t="str">
            <v>Bruce</v>
          </cell>
          <cell r="D2385" t="str">
            <v>Exempt</v>
          </cell>
          <cell r="E2385">
            <v>176</v>
          </cell>
          <cell r="F2385" t="str">
            <v>Treasury</v>
          </cell>
          <cell r="G2385">
            <v>4562</v>
          </cell>
          <cell r="H2385" t="str">
            <v>VP Treasurer</v>
          </cell>
          <cell r="I2385" t="str">
            <v>VP Treasurer</v>
          </cell>
          <cell r="J2385">
            <v>31229</v>
          </cell>
          <cell r="K2385">
            <v>35972</v>
          </cell>
          <cell r="L2385">
            <v>168196.08</v>
          </cell>
          <cell r="M2385" t="str">
            <v xml:space="preserve">        0.00</v>
          </cell>
          <cell r="N2385">
            <v>0.5</v>
          </cell>
          <cell r="O2385" t="str">
            <v>Richard Peach</v>
          </cell>
          <cell r="P2385" t="str">
            <v>Peach, Richard</v>
          </cell>
        </row>
        <row r="2386">
          <cell r="A2386">
            <v>92446</v>
          </cell>
          <cell r="B2386" t="str">
            <v>Alonso</v>
          </cell>
          <cell r="C2386" t="str">
            <v>Thomas</v>
          </cell>
          <cell r="D2386" t="str">
            <v>Exempt</v>
          </cell>
          <cell r="E2386">
            <v>238</v>
          </cell>
          <cell r="F2386" t="str">
            <v>C&amp;T Front Office</v>
          </cell>
          <cell r="G2386">
            <v>2181</v>
          </cell>
          <cell r="H2386" t="str">
            <v>Manager, Trading</v>
          </cell>
          <cell r="I2386" t="str">
            <v>Manager, Trading</v>
          </cell>
          <cell r="J2386">
            <v>31240</v>
          </cell>
          <cell r="K2386">
            <v>37951</v>
          </cell>
          <cell r="L2386">
            <v>129375.12</v>
          </cell>
          <cell r="M2386" t="str">
            <v xml:space="preserve">   127550.00</v>
          </cell>
          <cell r="N2386">
            <v>0.9</v>
          </cell>
          <cell r="O2386" t="str">
            <v>John A Apperson</v>
          </cell>
          <cell r="P2386" t="str">
            <v>Watters, Stan K</v>
          </cell>
        </row>
        <row r="2387">
          <cell r="A2387">
            <v>92456</v>
          </cell>
          <cell r="B2387" t="str">
            <v>Lee</v>
          </cell>
          <cell r="C2387" t="str">
            <v>Alexander</v>
          </cell>
          <cell r="D2387" t="str">
            <v>Exempt</v>
          </cell>
          <cell r="E2387">
            <v>1301</v>
          </cell>
          <cell r="F2387" t="str">
            <v>CFO - Risk Mgmt</v>
          </cell>
          <cell r="G2387">
            <v>5670</v>
          </cell>
          <cell r="H2387" t="str">
            <v>Scheduler, Planning - Ld/</v>
          </cell>
          <cell r="I2387" t="str">
            <v>Scheduler, Planning - Ld/Sr</v>
          </cell>
          <cell r="J2387">
            <v>31229</v>
          </cell>
          <cell r="K2387">
            <v>36780</v>
          </cell>
          <cell r="L2387">
            <v>86011.199999999997</v>
          </cell>
          <cell r="M2387" t="str">
            <v xml:space="preserve">    75650.00</v>
          </cell>
          <cell r="N2387">
            <v>0.24</v>
          </cell>
          <cell r="O2387" t="str">
            <v>Chris J Wasinger</v>
          </cell>
          <cell r="P2387" t="str">
            <v>Klein, Robert A</v>
          </cell>
        </row>
        <row r="2388">
          <cell r="A2388">
            <v>92460</v>
          </cell>
          <cell r="B2388" t="str">
            <v>Tallman</v>
          </cell>
          <cell r="C2388" t="str">
            <v>Mark</v>
          </cell>
          <cell r="D2388" t="str">
            <v>Exempt</v>
          </cell>
          <cell r="E2388">
            <v>238</v>
          </cell>
          <cell r="F2388" t="str">
            <v>C&amp;T Front Office</v>
          </cell>
          <cell r="G2388">
            <v>2197</v>
          </cell>
          <cell r="H2388" t="str">
            <v>Mng Dirctr, Trading</v>
          </cell>
          <cell r="I2388" t="str">
            <v>Mng Dirctr, Trading &amp; Origination</v>
          </cell>
          <cell r="J2388">
            <v>31222</v>
          </cell>
          <cell r="K2388">
            <v>37879</v>
          </cell>
          <cell r="L2388">
            <v>195700.08</v>
          </cell>
          <cell r="M2388" t="str">
            <v xml:space="preserve">   169700.00</v>
          </cell>
          <cell r="N2388">
            <v>1</v>
          </cell>
          <cell r="O2388" t="str">
            <v>Stan K Watters</v>
          </cell>
          <cell r="P2388" t="str">
            <v>Watters, Stan K</v>
          </cell>
        </row>
        <row r="2389">
          <cell r="A2389">
            <v>92502</v>
          </cell>
          <cell r="B2389" t="str">
            <v>O'Connell</v>
          </cell>
          <cell r="C2389" t="str">
            <v>Robert</v>
          </cell>
          <cell r="D2389" t="str">
            <v>Exempt</v>
          </cell>
          <cell r="E2389">
            <v>655</v>
          </cell>
          <cell r="F2389" t="str">
            <v>Wyodak Planning and Support</v>
          </cell>
          <cell r="G2389">
            <v>5692</v>
          </cell>
          <cell r="H2389" t="str">
            <v>Supervisor, Plant Operati</v>
          </cell>
          <cell r="I2389" t="str">
            <v>Supervisor, Plant Operations</v>
          </cell>
          <cell r="J2389">
            <v>31257</v>
          </cell>
          <cell r="K2389">
            <v>36795</v>
          </cell>
          <cell r="L2389">
            <v>74441.039999999994</v>
          </cell>
          <cell r="M2389" t="str">
            <v xml:space="preserve">    78700.00</v>
          </cell>
          <cell r="N2389">
            <v>0.24</v>
          </cell>
          <cell r="O2389" t="str">
            <v>Glenn A Fosher</v>
          </cell>
          <cell r="P2389" t="str">
            <v>Cunningham, Barry G</v>
          </cell>
        </row>
        <row r="2390">
          <cell r="A2390">
            <v>92512</v>
          </cell>
          <cell r="B2390" t="str">
            <v>Johnsen</v>
          </cell>
          <cell r="C2390" t="str">
            <v>David</v>
          </cell>
          <cell r="D2390" t="str">
            <v>Exempt</v>
          </cell>
          <cell r="E2390">
            <v>1001</v>
          </cell>
          <cell r="F2390" t="str">
            <v>CBS Performance &amp; Account Mgmt</v>
          </cell>
          <cell r="G2390">
            <v>2307</v>
          </cell>
          <cell r="H2390" t="str">
            <v>Trainer, Techncl - Ld/Sr</v>
          </cell>
          <cell r="I2390" t="str">
            <v>Trainer, Techncl - Ld/Sr</v>
          </cell>
          <cell r="J2390">
            <v>31257</v>
          </cell>
          <cell r="K2390">
            <v>37206</v>
          </cell>
          <cell r="L2390">
            <v>75233.039999999994</v>
          </cell>
          <cell r="M2390" t="str">
            <v xml:space="preserve">    65450.00</v>
          </cell>
          <cell r="N2390">
            <v>0.24</v>
          </cell>
          <cell r="O2390" t="str">
            <v>Teri W Peterson</v>
          </cell>
          <cell r="P2390" t="str">
            <v>MacRitchie, Andy</v>
          </cell>
        </row>
        <row r="2391">
          <cell r="A2391">
            <v>92528</v>
          </cell>
          <cell r="B2391" t="str">
            <v>Decristoforo</v>
          </cell>
          <cell r="C2391" t="str">
            <v>Marisa</v>
          </cell>
          <cell r="D2391" t="str">
            <v>Exempt</v>
          </cell>
          <cell r="E2391">
            <v>301</v>
          </cell>
          <cell r="F2391" t="str">
            <v>Regulatory Policy Portland</v>
          </cell>
          <cell r="G2391">
            <v>2006</v>
          </cell>
          <cell r="H2391" t="str">
            <v>Analyst, Rgltry - Ld/Sr</v>
          </cell>
          <cell r="I2391" t="str">
            <v>Analyst, Rgltry - Ld/Sr</v>
          </cell>
          <cell r="J2391">
            <v>31265</v>
          </cell>
          <cell r="K2391">
            <v>35972</v>
          </cell>
          <cell r="L2391">
            <v>68913.119999999995</v>
          </cell>
          <cell r="M2391" t="str">
            <v xml:space="preserve">    69800.00</v>
          </cell>
          <cell r="N2391">
            <v>0.24</v>
          </cell>
          <cell r="O2391" t="str">
            <v>Paul M Wrigley</v>
          </cell>
          <cell r="P2391" t="str">
            <v>Larson, Donald D</v>
          </cell>
        </row>
        <row r="2392">
          <cell r="A2392">
            <v>92530</v>
          </cell>
          <cell r="B2392" t="str">
            <v>Delarosa</v>
          </cell>
          <cell r="C2392" t="str">
            <v>Alejandro</v>
          </cell>
          <cell r="D2392" t="str">
            <v>Non-Exempt,Non-Union</v>
          </cell>
          <cell r="E2392">
            <v>1252</v>
          </cell>
          <cell r="F2392" t="str">
            <v>Construction Mapping</v>
          </cell>
          <cell r="G2392">
            <v>8284</v>
          </cell>
          <cell r="H2392" t="str">
            <v>Specialist, Drafting - Ca</v>
          </cell>
          <cell r="I2392" t="str">
            <v>Specialist, Drafting - Car</v>
          </cell>
          <cell r="J2392">
            <v>30529</v>
          </cell>
          <cell r="K2392">
            <v>37890</v>
          </cell>
          <cell r="L2392">
            <v>33800.160000000003</v>
          </cell>
          <cell r="M2392" t="str">
            <v xml:space="preserve">    37450.00</v>
          </cell>
          <cell r="N2392">
            <v>0.2</v>
          </cell>
          <cell r="O2392" t="str">
            <v>Kenneth G Staples</v>
          </cell>
          <cell r="P2392" t="str">
            <v>Wright, Matthew</v>
          </cell>
        </row>
        <row r="2393">
          <cell r="A2393">
            <v>92560</v>
          </cell>
          <cell r="B2393" t="str">
            <v>Alling</v>
          </cell>
          <cell r="C2393" t="str">
            <v>Kim</v>
          </cell>
          <cell r="D2393" t="str">
            <v>Exempt</v>
          </cell>
          <cell r="E2393">
            <v>1379</v>
          </cell>
          <cell r="F2393" t="str">
            <v>Telecom Data Communciations</v>
          </cell>
          <cell r="G2393">
            <v>2180</v>
          </cell>
          <cell r="H2393" t="str">
            <v>Manager, Telecomm</v>
          </cell>
          <cell r="I2393" t="str">
            <v>Manager, Telecomm</v>
          </cell>
          <cell r="J2393">
            <v>31293</v>
          </cell>
          <cell r="K2393">
            <v>35972</v>
          </cell>
          <cell r="L2393">
            <v>95032.08</v>
          </cell>
          <cell r="M2393" t="str">
            <v xml:space="preserve">    84750.00</v>
          </cell>
          <cell r="N2393">
            <v>0.3</v>
          </cell>
          <cell r="O2393" t="str">
            <v>Robert A Ward</v>
          </cell>
          <cell r="P2393" t="str">
            <v>Walje, A Richard</v>
          </cell>
        </row>
        <row r="2394">
          <cell r="A2394">
            <v>92590</v>
          </cell>
          <cell r="B2394" t="str">
            <v>Nelson</v>
          </cell>
          <cell r="C2394" t="str">
            <v>Theresa</v>
          </cell>
          <cell r="D2394" t="str">
            <v>Exempt</v>
          </cell>
          <cell r="E2394">
            <v>269</v>
          </cell>
          <cell r="F2394" t="str">
            <v>CBS Asset &amp; Cost Recovery Acctg</v>
          </cell>
          <cell r="G2394">
            <v>1955</v>
          </cell>
          <cell r="H2394" t="str">
            <v>Accountant, Gen - Ld/Sr</v>
          </cell>
          <cell r="I2394" t="str">
            <v>Accountant, Gen - Ld/Sr</v>
          </cell>
          <cell r="J2394">
            <v>31293</v>
          </cell>
          <cell r="K2394">
            <v>37377</v>
          </cell>
          <cell r="L2394">
            <v>63931.199999999997</v>
          </cell>
          <cell r="M2394" t="str">
            <v xml:space="preserve">    66150.00</v>
          </cell>
          <cell r="N2394">
            <v>0.24</v>
          </cell>
          <cell r="O2394" t="str">
            <v>Dean M Wirick</v>
          </cell>
          <cell r="P2394" t="str">
            <v>MacRitchie, Andy</v>
          </cell>
        </row>
        <row r="2395">
          <cell r="A2395">
            <v>92594</v>
          </cell>
          <cell r="B2395" t="str">
            <v>Harmsen</v>
          </cell>
          <cell r="C2395" t="str">
            <v>Vincent</v>
          </cell>
          <cell r="D2395" t="str">
            <v>Exempt</v>
          </cell>
          <cell r="E2395">
            <v>269</v>
          </cell>
          <cell r="F2395" t="str">
            <v>CBS Asset &amp; Cost Recovery Acctg</v>
          </cell>
          <cell r="G2395">
            <v>7548</v>
          </cell>
          <cell r="H2395" t="str">
            <v>Cnslt, Fin/Actng - Car</v>
          </cell>
          <cell r="I2395" t="str">
            <v>Cnslt, Fin/Actng - Car</v>
          </cell>
          <cell r="J2395">
            <v>31306</v>
          </cell>
          <cell r="K2395">
            <v>37761</v>
          </cell>
          <cell r="L2395">
            <v>78039.12</v>
          </cell>
          <cell r="M2395" t="str">
            <v xml:space="preserve">    77300.00</v>
          </cell>
          <cell r="N2395">
            <v>0.24</v>
          </cell>
          <cell r="O2395" t="str">
            <v>Dean M Wirick</v>
          </cell>
          <cell r="P2395" t="str">
            <v>MacRitchie, Andy</v>
          </cell>
        </row>
        <row r="2396">
          <cell r="A2396">
            <v>92612</v>
          </cell>
          <cell r="B2396" t="str">
            <v>Brotherton</v>
          </cell>
          <cell r="C2396" t="str">
            <v>Joy</v>
          </cell>
          <cell r="D2396" t="str">
            <v>Exempt</v>
          </cell>
          <cell r="E2396">
            <v>298</v>
          </cell>
          <cell r="F2396" t="str">
            <v>Customer &amp; Regulatory Liaison</v>
          </cell>
          <cell r="G2396">
            <v>2006</v>
          </cell>
          <cell r="H2396" t="str">
            <v>Analyst, Rgltry - Ld/Sr</v>
          </cell>
          <cell r="I2396" t="str">
            <v>Analyst, Rgltry - Ld/Sr</v>
          </cell>
          <cell r="J2396">
            <v>31306</v>
          </cell>
          <cell r="K2396">
            <v>37632</v>
          </cell>
          <cell r="L2396">
            <v>62460</v>
          </cell>
          <cell r="M2396" t="str">
            <v xml:space="preserve">    69800.00</v>
          </cell>
          <cell r="N2396">
            <v>0.24</v>
          </cell>
          <cell r="O2396" t="str">
            <v>Carole A Rockney</v>
          </cell>
          <cell r="P2396" t="str">
            <v>Wright, Matthew</v>
          </cell>
        </row>
        <row r="2397">
          <cell r="A2397">
            <v>92654</v>
          </cell>
          <cell r="B2397" t="str">
            <v>Davis</v>
          </cell>
          <cell r="C2397" t="str">
            <v>Cindy</v>
          </cell>
          <cell r="D2397" t="str">
            <v>Exempt</v>
          </cell>
          <cell r="E2397">
            <v>1037</v>
          </cell>
          <cell r="F2397" t="str">
            <v>Procurement CBS/Corporate</v>
          </cell>
          <cell r="G2397">
            <v>8543</v>
          </cell>
          <cell r="H2397" t="str">
            <v>Analyst, Business - Car</v>
          </cell>
          <cell r="I2397" t="str">
            <v>Analyst, Bus - Car</v>
          </cell>
          <cell r="J2397">
            <v>31323</v>
          </cell>
          <cell r="K2397">
            <v>38057</v>
          </cell>
          <cell r="L2397">
            <v>54752.160000000003</v>
          </cell>
          <cell r="M2397" t="str">
            <v xml:space="preserve">    54250.00</v>
          </cell>
          <cell r="N2397">
            <v>0.2</v>
          </cell>
          <cell r="O2397" t="str">
            <v>Dennis E Goodman</v>
          </cell>
          <cell r="P2397" t="str">
            <v>MacRitchie, Andy</v>
          </cell>
        </row>
        <row r="2398">
          <cell r="A2398">
            <v>92658</v>
          </cell>
          <cell r="B2398" t="str">
            <v>Gray</v>
          </cell>
          <cell r="C2398" t="str">
            <v>Leonard</v>
          </cell>
          <cell r="D2398" t="str">
            <v>Exempt</v>
          </cell>
          <cell r="E2398">
            <v>644</v>
          </cell>
          <cell r="F2398" t="str">
            <v>Jim Bridger Plant Operations</v>
          </cell>
          <cell r="G2398">
            <v>5692</v>
          </cell>
          <cell r="H2398" t="str">
            <v>Supervisor, Plant Operati</v>
          </cell>
          <cell r="I2398" t="str">
            <v>Supervisor, Plant Operations</v>
          </cell>
          <cell r="J2398">
            <v>31322</v>
          </cell>
          <cell r="K2398">
            <v>36795</v>
          </cell>
          <cell r="L2398">
            <v>78531.12</v>
          </cell>
          <cell r="M2398" t="str">
            <v xml:space="preserve">    78700.00</v>
          </cell>
          <cell r="N2398">
            <v>0.24</v>
          </cell>
          <cell r="O2398" t="str">
            <v>Leroy Ruffini</v>
          </cell>
          <cell r="P2398" t="str">
            <v>Cunningham, Barry G</v>
          </cell>
        </row>
        <row r="2399">
          <cell r="A2399">
            <v>92692</v>
          </cell>
          <cell r="B2399" t="str">
            <v>Johnson</v>
          </cell>
          <cell r="C2399" t="str">
            <v>Wabena</v>
          </cell>
          <cell r="D2399" t="str">
            <v>Exempt</v>
          </cell>
          <cell r="E2399">
            <v>1001</v>
          </cell>
          <cell r="F2399" t="str">
            <v>CBS Performance &amp; Account Mgmt</v>
          </cell>
          <cell r="G2399">
            <v>2202</v>
          </cell>
          <cell r="H2399" t="str">
            <v>Spclst, Comm - Assoc</v>
          </cell>
          <cell r="I2399" t="str">
            <v>Spclst, Comm - Assoc</v>
          </cell>
          <cell r="J2399">
            <v>31320</v>
          </cell>
          <cell r="K2399">
            <v>35972</v>
          </cell>
          <cell r="L2399">
            <v>44072.160000000003</v>
          </cell>
          <cell r="M2399" t="str">
            <v xml:space="preserve">    44400.00</v>
          </cell>
          <cell r="N2399">
            <v>0.2</v>
          </cell>
          <cell r="O2399" t="str">
            <v>Teri W Peterson</v>
          </cell>
          <cell r="P2399" t="str">
            <v>MacRitchie, Andy</v>
          </cell>
        </row>
        <row r="2400">
          <cell r="A2400">
            <v>92700</v>
          </cell>
          <cell r="B2400" t="str">
            <v>Nield</v>
          </cell>
          <cell r="C2400" t="str">
            <v>Allen</v>
          </cell>
          <cell r="D2400" t="str">
            <v>Exempt</v>
          </cell>
          <cell r="E2400">
            <v>643</v>
          </cell>
          <cell r="F2400" t="str">
            <v>Jim Bridger Plant Maintenance</v>
          </cell>
          <cell r="G2400">
            <v>2278</v>
          </cell>
          <cell r="H2400" t="str">
            <v>Supervisor, Plant</v>
          </cell>
          <cell r="I2400" t="str">
            <v>Supervisor, Plant</v>
          </cell>
          <cell r="J2400">
            <v>31334</v>
          </cell>
          <cell r="K2400">
            <v>35972</v>
          </cell>
          <cell r="L2400">
            <v>79204.08</v>
          </cell>
          <cell r="M2400" t="str">
            <v xml:space="preserve">    71500.00</v>
          </cell>
          <cell r="N2400">
            <v>0.24</v>
          </cell>
          <cell r="O2400" t="str">
            <v>Phillip C Johnson</v>
          </cell>
          <cell r="P2400" t="str">
            <v>Cunningham, Barry G</v>
          </cell>
        </row>
        <row r="2401">
          <cell r="A2401">
            <v>92714</v>
          </cell>
          <cell r="B2401" t="str">
            <v>Treece</v>
          </cell>
          <cell r="C2401" t="str">
            <v>Pamela</v>
          </cell>
          <cell r="D2401" t="str">
            <v>Exempt</v>
          </cell>
          <cell r="E2401">
            <v>1018</v>
          </cell>
          <cell r="F2401" t="str">
            <v>Regulation &amp; External Affairs</v>
          </cell>
          <cell r="G2401">
            <v>6117</v>
          </cell>
          <cell r="H2401" t="str">
            <v>Mng Dirctr, Government Af</v>
          </cell>
          <cell r="I2401" t="str">
            <v>Mng Dirctr, External Affairs</v>
          </cell>
          <cell r="J2401">
            <v>31348</v>
          </cell>
          <cell r="K2401">
            <v>37277</v>
          </cell>
          <cell r="L2401">
            <v>120632.16</v>
          </cell>
          <cell r="M2401" t="str">
            <v xml:space="preserve">   168450.00</v>
          </cell>
          <cell r="N2401">
            <v>0.6</v>
          </cell>
          <cell r="O2401" t="str">
            <v>Donald N Furman</v>
          </cell>
          <cell r="P2401" t="str">
            <v>Furman, Donald N</v>
          </cell>
        </row>
        <row r="2402">
          <cell r="A2402">
            <v>92792</v>
          </cell>
          <cell r="B2402" t="str">
            <v>Dahl</v>
          </cell>
          <cell r="C2402" t="str">
            <v>Carol</v>
          </cell>
          <cell r="D2402" t="str">
            <v>Non-Exempt,Non-Union</v>
          </cell>
          <cell r="E2402">
            <v>776</v>
          </cell>
          <cell r="F2402" t="str">
            <v>Documentation Policy</v>
          </cell>
          <cell r="G2402">
            <v>2061</v>
          </cell>
          <cell r="H2402" t="str">
            <v>Coord, Admn Svcs - Ld/Sr</v>
          </cell>
          <cell r="I2402" t="str">
            <v>Coord, Admn Svcs - Ld/Sr</v>
          </cell>
          <cell r="J2402">
            <v>31376</v>
          </cell>
          <cell r="K2402">
            <v>38054</v>
          </cell>
          <cell r="L2402">
            <v>54248.4</v>
          </cell>
          <cell r="M2402" t="str">
            <v xml:space="preserve">    52650.00</v>
          </cell>
          <cell r="N2402">
            <v>0.2</v>
          </cell>
          <cell r="O2402" t="str">
            <v>Jack A Grove</v>
          </cell>
          <cell r="P2402" t="str">
            <v>Wright, Matthew</v>
          </cell>
        </row>
        <row r="2403">
          <cell r="A2403">
            <v>92808</v>
          </cell>
          <cell r="B2403" t="str">
            <v>Walgren</v>
          </cell>
          <cell r="C2403" t="str">
            <v>Paul</v>
          </cell>
          <cell r="D2403" t="str">
            <v>Electric Unions</v>
          </cell>
          <cell r="E2403">
            <v>826</v>
          </cell>
          <cell r="F2403" t="str">
            <v>West Valley Plant</v>
          </cell>
          <cell r="G2403">
            <v>6369</v>
          </cell>
          <cell r="H2403" t="str">
            <v>Plant Tech Sr - W Valley</v>
          </cell>
          <cell r="I2403" t="str">
            <v>Plant Tech Sr - W Valley Gen Proj</v>
          </cell>
          <cell r="J2403">
            <v>31390</v>
          </cell>
          <cell r="K2403">
            <v>31390</v>
          </cell>
          <cell r="L2403">
            <v>64316.160000000003</v>
          </cell>
          <cell r="N2403">
            <v>0.12</v>
          </cell>
          <cell r="O2403" t="str">
            <v>Terry Millgate</v>
          </cell>
          <cell r="P2403" t="str">
            <v>Cunningham, Barry G</v>
          </cell>
        </row>
        <row r="2404">
          <cell r="A2404">
            <v>92818</v>
          </cell>
          <cell r="B2404" t="str">
            <v>Gillespie</v>
          </cell>
          <cell r="C2404" t="str">
            <v>Dale</v>
          </cell>
          <cell r="D2404" t="str">
            <v>Exempt</v>
          </cell>
          <cell r="E2404">
            <v>643</v>
          </cell>
          <cell r="F2404" t="str">
            <v>Jim Bridger Plant Maintenance</v>
          </cell>
          <cell r="G2404">
            <v>2120</v>
          </cell>
          <cell r="H2404" t="str">
            <v>Engineer - Ld/Sr</v>
          </cell>
          <cell r="I2404" t="str">
            <v>Engineer - Ld/Sr</v>
          </cell>
          <cell r="J2404">
            <v>31382</v>
          </cell>
          <cell r="K2404">
            <v>37291</v>
          </cell>
          <cell r="L2404">
            <v>81644.160000000003</v>
          </cell>
          <cell r="M2404" t="str">
            <v xml:space="preserve">    80400.00</v>
          </cell>
          <cell r="N2404">
            <v>0.24</v>
          </cell>
          <cell r="O2404" t="str">
            <v>Paul M Fahlsing</v>
          </cell>
          <cell r="P2404" t="str">
            <v>Cunningham, Barry G</v>
          </cell>
        </row>
        <row r="2405">
          <cell r="A2405">
            <v>92920</v>
          </cell>
          <cell r="B2405" t="str">
            <v>Hausler</v>
          </cell>
          <cell r="C2405" t="str">
            <v>Florence</v>
          </cell>
          <cell r="D2405" t="str">
            <v>Exempt</v>
          </cell>
          <cell r="E2405">
            <v>831</v>
          </cell>
          <cell r="F2405" t="str">
            <v>Engineering Design</v>
          </cell>
          <cell r="G2405">
            <v>2090</v>
          </cell>
          <cell r="H2405" t="str">
            <v>Director, Engrg/Env</v>
          </cell>
          <cell r="I2405" t="str">
            <v>Director, Engrg/Env</v>
          </cell>
          <cell r="J2405">
            <v>31432</v>
          </cell>
          <cell r="K2405">
            <v>37905</v>
          </cell>
          <cell r="L2405">
            <v>105545.04</v>
          </cell>
          <cell r="M2405" t="str">
            <v xml:space="preserve">   114850.00</v>
          </cell>
          <cell r="N2405">
            <v>0.4</v>
          </cell>
          <cell r="O2405" t="str">
            <v>Brett S Allsup</v>
          </cell>
          <cell r="P2405" t="str">
            <v>Wright, Matthew</v>
          </cell>
        </row>
        <row r="2406">
          <cell r="A2406">
            <v>92956</v>
          </cell>
          <cell r="B2406" t="str">
            <v>Taylor</v>
          </cell>
          <cell r="C2406" t="str">
            <v>Rodney</v>
          </cell>
          <cell r="D2406" t="str">
            <v>Exempt</v>
          </cell>
          <cell r="E2406">
            <v>1065</v>
          </cell>
          <cell r="F2406" t="str">
            <v>C&amp;I Account Management</v>
          </cell>
          <cell r="G2406">
            <v>1952</v>
          </cell>
          <cell r="H2406" t="str">
            <v>Acct Mgr, Corporate</v>
          </cell>
          <cell r="I2406" t="str">
            <v>Acct Mgr, Corporate</v>
          </cell>
          <cell r="J2406">
            <v>31434</v>
          </cell>
          <cell r="K2406">
            <v>35576</v>
          </cell>
          <cell r="L2406">
            <v>84590.16</v>
          </cell>
          <cell r="M2406" t="str">
            <v xml:space="preserve">    92900.00</v>
          </cell>
          <cell r="N2406">
            <v>0.3</v>
          </cell>
          <cell r="O2406" t="str">
            <v>Robert B Dahl</v>
          </cell>
          <cell r="P2406" t="str">
            <v>Wright, Matthew</v>
          </cell>
        </row>
        <row r="2407">
          <cell r="A2407">
            <v>92968</v>
          </cell>
          <cell r="B2407" t="str">
            <v>Thorfinnson</v>
          </cell>
          <cell r="C2407" t="str">
            <v>Dennis</v>
          </cell>
          <cell r="D2407" t="str">
            <v>Exempt</v>
          </cell>
          <cell r="E2407">
            <v>655</v>
          </cell>
          <cell r="F2407" t="str">
            <v>Wyodak Planning and Support</v>
          </cell>
          <cell r="G2407">
            <v>2120</v>
          </cell>
          <cell r="H2407" t="str">
            <v>Engineer - Ld/Sr</v>
          </cell>
          <cell r="I2407" t="str">
            <v>Engineer - Ld/Sr</v>
          </cell>
          <cell r="J2407">
            <v>31446</v>
          </cell>
          <cell r="K2407">
            <v>35972</v>
          </cell>
          <cell r="L2407">
            <v>79144.08</v>
          </cell>
          <cell r="M2407" t="str">
            <v xml:space="preserve">    80400.00</v>
          </cell>
          <cell r="N2407">
            <v>0.24</v>
          </cell>
          <cell r="O2407" t="str">
            <v>Glenn A Fosher</v>
          </cell>
          <cell r="P2407" t="str">
            <v>Cunningham, Barry G</v>
          </cell>
        </row>
        <row r="2408">
          <cell r="A2408">
            <v>92996</v>
          </cell>
          <cell r="B2408" t="str">
            <v>Elam</v>
          </cell>
          <cell r="C2408" t="str">
            <v>Maria</v>
          </cell>
          <cell r="D2408" t="str">
            <v>Non-Exempt,Non-Union</v>
          </cell>
          <cell r="E2408">
            <v>286</v>
          </cell>
          <cell r="F2408" t="str">
            <v>Regulatory &amp; Strategy Support</v>
          </cell>
          <cell r="G2408">
            <v>2020</v>
          </cell>
          <cell r="H2408" t="str">
            <v>Assistant, Group/Indv</v>
          </cell>
          <cell r="I2408" t="str">
            <v>Assistant, Group/Indv</v>
          </cell>
          <cell r="J2408">
            <v>31446</v>
          </cell>
          <cell r="K2408">
            <v>37333</v>
          </cell>
          <cell r="L2408">
            <v>40116</v>
          </cell>
          <cell r="M2408" t="str">
            <v xml:space="preserve">    36500.00</v>
          </cell>
          <cell r="N2408">
            <v>0.2</v>
          </cell>
          <cell r="O2408" t="str">
            <v>Rodger Weaver</v>
          </cell>
          <cell r="P2408" t="str">
            <v>Furman, Donald N</v>
          </cell>
        </row>
        <row r="2409">
          <cell r="A2409">
            <v>93008</v>
          </cell>
          <cell r="B2409" t="str">
            <v>Morton</v>
          </cell>
          <cell r="C2409" t="str">
            <v>L Susan</v>
          </cell>
          <cell r="D2409" t="str">
            <v>Exempt</v>
          </cell>
          <cell r="E2409">
            <v>300</v>
          </cell>
          <cell r="F2409" t="str">
            <v>Revenue Requirements</v>
          </cell>
          <cell r="G2409">
            <v>2054</v>
          </cell>
          <cell r="H2409" t="str">
            <v>Cnslt, Rgltry - Car</v>
          </cell>
          <cell r="I2409" t="str">
            <v>Cnslt, Rgltry - Car</v>
          </cell>
          <cell r="J2409">
            <v>31444</v>
          </cell>
          <cell r="K2409">
            <v>37007</v>
          </cell>
          <cell r="L2409">
            <v>80602.080000000002</v>
          </cell>
          <cell r="M2409" t="str">
            <v xml:space="preserve">    83750.00</v>
          </cell>
          <cell r="N2409">
            <v>0.24</v>
          </cell>
          <cell r="O2409" t="str">
            <v>J Ted Weston</v>
          </cell>
          <cell r="P2409" t="str">
            <v>Larson, Donald D</v>
          </cell>
        </row>
        <row r="2410">
          <cell r="A2410">
            <v>93056</v>
          </cell>
          <cell r="B2410" t="str">
            <v>Crosby</v>
          </cell>
          <cell r="C2410" t="str">
            <v>Peter</v>
          </cell>
          <cell r="D2410" t="str">
            <v>Exempt</v>
          </cell>
          <cell r="E2410">
            <v>1077</v>
          </cell>
          <cell r="F2410" t="str">
            <v>Generation Engineering</v>
          </cell>
          <cell r="G2410">
            <v>2120</v>
          </cell>
          <cell r="H2410" t="str">
            <v>Engineer - Ld/Sr</v>
          </cell>
          <cell r="I2410" t="str">
            <v>Engineer - Ld/Sr</v>
          </cell>
          <cell r="J2410">
            <v>31495</v>
          </cell>
          <cell r="K2410">
            <v>35972</v>
          </cell>
          <cell r="L2410">
            <v>79964.160000000003</v>
          </cell>
          <cell r="M2410" t="str">
            <v xml:space="preserve">    80400.00</v>
          </cell>
          <cell r="N2410">
            <v>0.24</v>
          </cell>
          <cell r="O2410" t="str">
            <v>Lon C Udy</v>
          </cell>
          <cell r="P2410" t="str">
            <v>Cunningham, Barry G</v>
          </cell>
        </row>
        <row r="2411">
          <cell r="A2411">
            <v>93080</v>
          </cell>
          <cell r="B2411" t="str">
            <v>Hoyt</v>
          </cell>
          <cell r="C2411" t="str">
            <v>Jill</v>
          </cell>
          <cell r="D2411" t="str">
            <v>Exempt</v>
          </cell>
          <cell r="E2411">
            <v>322</v>
          </cell>
          <cell r="F2411" t="str">
            <v>Portland Wyoming Control Center</v>
          </cell>
          <cell r="G2411">
            <v>6007</v>
          </cell>
          <cell r="H2411" t="str">
            <v>Manager, Dispatch</v>
          </cell>
          <cell r="I2411" t="str">
            <v>Manager, Dispatch</v>
          </cell>
          <cell r="J2411">
            <v>31495</v>
          </cell>
          <cell r="K2411">
            <v>38057</v>
          </cell>
          <cell r="L2411">
            <v>97335.12</v>
          </cell>
          <cell r="M2411" t="str">
            <v xml:space="preserve">    98100.00</v>
          </cell>
          <cell r="N2411">
            <v>0.3</v>
          </cell>
          <cell r="O2411" t="str">
            <v>James M Stuart</v>
          </cell>
          <cell r="P2411" t="str">
            <v>Wright, Matthew</v>
          </cell>
        </row>
        <row r="2412">
          <cell r="A2412">
            <v>93090</v>
          </cell>
          <cell r="B2412" t="str">
            <v>Naylor</v>
          </cell>
          <cell r="C2412" t="str">
            <v>Kirk</v>
          </cell>
          <cell r="D2412" t="str">
            <v>Exempt</v>
          </cell>
          <cell r="E2412">
            <v>289</v>
          </cell>
          <cell r="F2412" t="str">
            <v>Hydro</v>
          </cell>
          <cell r="G2412">
            <v>2273</v>
          </cell>
          <cell r="H2412" t="str">
            <v>Supervisor, Engrg/Env</v>
          </cell>
          <cell r="I2412" t="str">
            <v>Supervisor, Engrg/Env</v>
          </cell>
          <cell r="J2412">
            <v>31499</v>
          </cell>
          <cell r="K2412">
            <v>35972</v>
          </cell>
          <cell r="L2412">
            <v>89737.2</v>
          </cell>
          <cell r="M2412" t="str">
            <v xml:space="preserve">    90500.00</v>
          </cell>
          <cell r="N2412">
            <v>0.24</v>
          </cell>
          <cell r="O2412" t="str">
            <v>Jerry A Roppe</v>
          </cell>
          <cell r="P2412" t="str">
            <v>Cunningham, Barry G</v>
          </cell>
        </row>
        <row r="2413">
          <cell r="A2413">
            <v>93182</v>
          </cell>
          <cell r="B2413" t="str">
            <v>Harris</v>
          </cell>
          <cell r="C2413" t="str">
            <v>Paul</v>
          </cell>
          <cell r="D2413" t="str">
            <v>Exempt</v>
          </cell>
          <cell r="E2413">
            <v>375</v>
          </cell>
          <cell r="F2413" t="str">
            <v>Yakima Distribution</v>
          </cell>
          <cell r="G2413">
            <v>6081</v>
          </cell>
          <cell r="H2413" t="str">
            <v>Manager, Distribution</v>
          </cell>
          <cell r="I2413" t="str">
            <v>Manager, Distribution</v>
          </cell>
          <cell r="J2413">
            <v>31565</v>
          </cell>
          <cell r="K2413">
            <v>36708</v>
          </cell>
          <cell r="L2413">
            <v>88919.039999999994</v>
          </cell>
          <cell r="M2413" t="str">
            <v xml:space="preserve">    90600.00</v>
          </cell>
          <cell r="N2413">
            <v>0.3</v>
          </cell>
          <cell r="O2413" t="str">
            <v>Robert A McConnell</v>
          </cell>
          <cell r="P2413" t="str">
            <v>Wright, Matthew</v>
          </cell>
        </row>
        <row r="2414">
          <cell r="A2414">
            <v>93184</v>
          </cell>
          <cell r="B2414" t="str">
            <v>Mercer-Cory</v>
          </cell>
          <cell r="C2414" t="str">
            <v>Sue</v>
          </cell>
          <cell r="D2414" t="str">
            <v>Exempt</v>
          </cell>
          <cell r="E2414">
            <v>1132</v>
          </cell>
          <cell r="F2414" t="str">
            <v>Engineering Transmission</v>
          </cell>
          <cell r="G2414">
            <v>2039</v>
          </cell>
          <cell r="H2414" t="str">
            <v>Buyer - Car</v>
          </cell>
          <cell r="I2414" t="str">
            <v>Temp Pos Buyer - Car</v>
          </cell>
          <cell r="J2414">
            <v>31565</v>
          </cell>
          <cell r="K2414">
            <v>38160</v>
          </cell>
          <cell r="L2414">
            <v>46925.04</v>
          </cell>
          <cell r="M2414" t="str">
            <v xml:space="preserve">    56400.00</v>
          </cell>
          <cell r="N2414">
            <v>0.2</v>
          </cell>
          <cell r="O2414" t="str">
            <v>James A Flood Jr</v>
          </cell>
          <cell r="P2414" t="str">
            <v>Wright, Matthew</v>
          </cell>
        </row>
        <row r="2415">
          <cell r="A2415">
            <v>93186</v>
          </cell>
          <cell r="B2415" t="str">
            <v>Reece</v>
          </cell>
          <cell r="C2415" t="str">
            <v>Darrell</v>
          </cell>
          <cell r="D2415" t="str">
            <v>Exempt</v>
          </cell>
          <cell r="E2415">
            <v>827</v>
          </cell>
          <cell r="F2415" t="str">
            <v>Project Management West</v>
          </cell>
          <cell r="G2415">
            <v>2236</v>
          </cell>
          <cell r="H2415" t="str">
            <v>Proj Mgr - Ld/Sr</v>
          </cell>
          <cell r="I2415" t="str">
            <v>Proj Mgr - Ld/Sr</v>
          </cell>
          <cell r="J2415">
            <v>31565</v>
          </cell>
          <cell r="K2415">
            <v>37110</v>
          </cell>
          <cell r="L2415">
            <v>91820.160000000003</v>
          </cell>
          <cell r="M2415" t="str">
            <v xml:space="preserve">    88350.00</v>
          </cell>
          <cell r="N2415">
            <v>0.3</v>
          </cell>
          <cell r="O2415" t="str">
            <v>Brian E Fritz</v>
          </cell>
          <cell r="P2415" t="str">
            <v>Wright, Matthew</v>
          </cell>
        </row>
        <row r="2416">
          <cell r="A2416">
            <v>93324</v>
          </cell>
          <cell r="B2416" t="str">
            <v>McDonald</v>
          </cell>
          <cell r="C2416" t="str">
            <v>Gordon</v>
          </cell>
          <cell r="D2416" t="str">
            <v>Exempt</v>
          </cell>
          <cell r="E2416">
            <v>301</v>
          </cell>
          <cell r="F2416" t="str">
            <v>Regulatory Policy Portland</v>
          </cell>
          <cell r="G2416">
            <v>2175</v>
          </cell>
          <cell r="H2416" t="str">
            <v>Manager, Rgltry</v>
          </cell>
          <cell r="I2416" t="str">
            <v>Manager, Rgltry</v>
          </cell>
          <cell r="J2416">
            <v>31625</v>
          </cell>
          <cell r="K2416">
            <v>35972</v>
          </cell>
          <cell r="L2416">
            <v>96431.039999999994</v>
          </cell>
          <cell r="M2416" t="str">
            <v xml:space="preserve">    99800.00</v>
          </cell>
          <cell r="N2416">
            <v>0.3</v>
          </cell>
          <cell r="O2416" t="str">
            <v>Christy A Omohundro</v>
          </cell>
          <cell r="P2416" t="str">
            <v>Larson, Donald D</v>
          </cell>
        </row>
        <row r="2417">
          <cell r="A2417">
            <v>93334</v>
          </cell>
          <cell r="B2417" t="str">
            <v>Stack</v>
          </cell>
          <cell r="C2417" t="str">
            <v>Michael</v>
          </cell>
          <cell r="D2417" t="str">
            <v>Exempt</v>
          </cell>
          <cell r="E2417">
            <v>296</v>
          </cell>
          <cell r="F2417" t="str">
            <v>Power Costs</v>
          </cell>
          <cell r="G2417">
            <v>2054</v>
          </cell>
          <cell r="H2417" t="str">
            <v>Cnslt, Rgltry - Car</v>
          </cell>
          <cell r="I2417" t="str">
            <v>Cnslt, Rgltry - Car</v>
          </cell>
          <cell r="J2417">
            <v>31649</v>
          </cell>
          <cell r="K2417">
            <v>37935</v>
          </cell>
          <cell r="L2417">
            <v>81712.08</v>
          </cell>
          <cell r="M2417" t="str">
            <v xml:space="preserve">    83750.00</v>
          </cell>
          <cell r="N2417">
            <v>0.24</v>
          </cell>
          <cell r="O2417" t="str">
            <v>Mark T Widmer</v>
          </cell>
          <cell r="P2417" t="str">
            <v>Larson, Donald D</v>
          </cell>
        </row>
        <row r="2418">
          <cell r="A2418">
            <v>93338</v>
          </cell>
          <cell r="B2418" t="str">
            <v>Bennett</v>
          </cell>
          <cell r="C2418" t="str">
            <v>Darla</v>
          </cell>
          <cell r="D2418" t="str">
            <v>Exempt</v>
          </cell>
          <cell r="E2418">
            <v>256</v>
          </cell>
          <cell r="F2418" t="str">
            <v>ITSST PMO</v>
          </cell>
          <cell r="G2418">
            <v>2151</v>
          </cell>
          <cell r="H2418" t="str">
            <v>IT Spclst, SA&amp;D - Ld/Sr</v>
          </cell>
          <cell r="I2418" t="str">
            <v>IT Spclst, SA&amp;D - Ld/Sr</v>
          </cell>
          <cell r="J2418">
            <v>31653</v>
          </cell>
          <cell r="K2418">
            <v>36161</v>
          </cell>
          <cell r="L2418">
            <v>81803.039999999994</v>
          </cell>
          <cell r="M2418" t="str">
            <v xml:space="preserve">    74850.00</v>
          </cell>
          <cell r="N2418">
            <v>0.24</v>
          </cell>
          <cell r="O2418" t="str">
            <v>Douglas J Lucht</v>
          </cell>
          <cell r="P2418" t="str">
            <v>Walje, A Richard</v>
          </cell>
        </row>
        <row r="2419">
          <cell r="A2419">
            <v>93350</v>
          </cell>
          <cell r="B2419" t="str">
            <v>Robens</v>
          </cell>
          <cell r="C2419" t="str">
            <v>Robert</v>
          </cell>
          <cell r="D2419" t="str">
            <v>Exempt</v>
          </cell>
          <cell r="E2419">
            <v>431</v>
          </cell>
          <cell r="F2419" t="str">
            <v>T&amp;D Business Improvement</v>
          </cell>
          <cell r="G2419">
            <v>8544</v>
          </cell>
          <cell r="H2419" t="str">
            <v>Analyst, Business - Ld/Sr</v>
          </cell>
          <cell r="I2419" t="str">
            <v>Analyst, Business - Ld/Sr</v>
          </cell>
          <cell r="J2419">
            <v>31649</v>
          </cell>
          <cell r="K2419">
            <v>37981</v>
          </cell>
          <cell r="L2419">
            <v>63404.160000000003</v>
          </cell>
          <cell r="M2419" t="str">
            <v xml:space="preserve">    66150.00</v>
          </cell>
          <cell r="N2419">
            <v>0.24</v>
          </cell>
          <cell r="O2419" t="str">
            <v>Allen L Berreth</v>
          </cell>
          <cell r="P2419" t="str">
            <v>Wright, Matthew</v>
          </cell>
        </row>
        <row r="2420">
          <cell r="A2420">
            <v>93362</v>
          </cell>
          <cell r="B2420" t="str">
            <v>Fahlsing</v>
          </cell>
          <cell r="C2420" t="str">
            <v>Paul</v>
          </cell>
          <cell r="D2420" t="str">
            <v>Exempt</v>
          </cell>
          <cell r="E2420">
            <v>218</v>
          </cell>
          <cell r="F2420" t="str">
            <v>Jim Bridger Plant</v>
          </cell>
          <cell r="G2420">
            <v>2165</v>
          </cell>
          <cell r="H2420" t="str">
            <v>Manager, Engrg/Env</v>
          </cell>
          <cell r="I2420" t="str">
            <v>Manager, Engrg/Env</v>
          </cell>
          <cell r="J2420">
            <v>31677</v>
          </cell>
          <cell r="K2420">
            <v>37632</v>
          </cell>
          <cell r="L2420">
            <v>107307.12</v>
          </cell>
          <cell r="M2420" t="str">
            <v xml:space="preserve">   102450.00</v>
          </cell>
          <cell r="N2420">
            <v>0.3</v>
          </cell>
          <cell r="O2420" t="str">
            <v>Robert P Arambel</v>
          </cell>
          <cell r="P2420" t="str">
            <v>Cunningham, Barry G</v>
          </cell>
        </row>
        <row r="2421">
          <cell r="A2421">
            <v>93388</v>
          </cell>
          <cell r="B2421" t="str">
            <v>Schmidt</v>
          </cell>
          <cell r="C2421" t="str">
            <v>Vickie</v>
          </cell>
          <cell r="D2421" t="str">
            <v>Non-Exempt,Non-Union</v>
          </cell>
          <cell r="E2421">
            <v>653</v>
          </cell>
          <cell r="F2421" t="str">
            <v>Wyodak Administration</v>
          </cell>
          <cell r="G2421">
            <v>1961</v>
          </cell>
          <cell r="H2421" t="str">
            <v>Actng Spclst - Ld/Sr</v>
          </cell>
          <cell r="I2421" t="str">
            <v>Actng Spclst - Ld/Sr</v>
          </cell>
          <cell r="J2421">
            <v>31700</v>
          </cell>
          <cell r="K2421">
            <v>35972</v>
          </cell>
          <cell r="L2421">
            <v>40271.040000000001</v>
          </cell>
          <cell r="M2421" t="str">
            <v xml:space="preserve">    39300.00</v>
          </cell>
          <cell r="N2421">
            <v>0.2</v>
          </cell>
          <cell r="O2421" t="str">
            <v>Kevin P Lloyd</v>
          </cell>
          <cell r="P2421" t="str">
            <v>Cunningham, Barry G</v>
          </cell>
        </row>
        <row r="2422">
          <cell r="A2422">
            <v>93392</v>
          </cell>
          <cell r="B2422" t="str">
            <v>Carr</v>
          </cell>
          <cell r="C2422" t="str">
            <v>Catherine</v>
          </cell>
          <cell r="D2422" t="str">
            <v>Exempt</v>
          </cell>
          <cell r="E2422">
            <v>267</v>
          </cell>
          <cell r="F2422" t="str">
            <v>PD Distribution Systems</v>
          </cell>
          <cell r="G2422">
            <v>1982</v>
          </cell>
          <cell r="H2422" t="str">
            <v>Analyst, Bus Sys - Ld/Sr</v>
          </cell>
          <cell r="I2422" t="str">
            <v>Analyst, Bus Sys - Ld/Sr</v>
          </cell>
          <cell r="J2422">
            <v>29472</v>
          </cell>
          <cell r="K2422">
            <v>37591</v>
          </cell>
          <cell r="L2422">
            <v>69918</v>
          </cell>
          <cell r="M2422" t="str">
            <v xml:space="preserve">    72750.00</v>
          </cell>
          <cell r="N2422">
            <v>0.24</v>
          </cell>
          <cell r="O2422" t="str">
            <v>Carla K Fitzsimmons</v>
          </cell>
          <cell r="P2422" t="str">
            <v>Walje, A Richard</v>
          </cell>
        </row>
        <row r="2423">
          <cell r="A2423">
            <v>93400</v>
          </cell>
          <cell r="B2423" t="str">
            <v>Doak</v>
          </cell>
          <cell r="C2423" t="str">
            <v>James</v>
          </cell>
          <cell r="D2423" t="str">
            <v>Exempt</v>
          </cell>
          <cell r="E2423">
            <v>1073</v>
          </cell>
          <cell r="F2423" t="str">
            <v>Safety and Environmental Svcs</v>
          </cell>
          <cell r="G2423">
            <v>2120</v>
          </cell>
          <cell r="H2423" t="str">
            <v>Engineer - Ld/Sr</v>
          </cell>
          <cell r="I2423" t="str">
            <v>Engineer - Ld/Sr</v>
          </cell>
          <cell r="J2423">
            <v>31509</v>
          </cell>
          <cell r="K2423">
            <v>37098</v>
          </cell>
          <cell r="L2423">
            <v>79240.08</v>
          </cell>
          <cell r="M2423" t="str">
            <v xml:space="preserve">    80400.00</v>
          </cell>
          <cell r="N2423">
            <v>0.24</v>
          </cell>
          <cell r="O2423" t="str">
            <v>William K Lawson</v>
          </cell>
          <cell r="P2423" t="str">
            <v>Wessman, Ernest E</v>
          </cell>
        </row>
        <row r="2424">
          <cell r="A2424">
            <v>93454</v>
          </cell>
          <cell r="B2424" t="str">
            <v>Aust</v>
          </cell>
          <cell r="C2424" t="str">
            <v>Gerald</v>
          </cell>
          <cell r="D2424" t="str">
            <v>Exempt</v>
          </cell>
          <cell r="E2424">
            <v>643</v>
          </cell>
          <cell r="F2424" t="str">
            <v>Jim Bridger Plant Maintenance</v>
          </cell>
          <cell r="G2424">
            <v>2120</v>
          </cell>
          <cell r="H2424" t="str">
            <v>Engineer - Ld/Sr</v>
          </cell>
          <cell r="I2424" t="str">
            <v>Engineer - Ld/Sr</v>
          </cell>
          <cell r="J2424">
            <v>31533</v>
          </cell>
          <cell r="K2424">
            <v>37291</v>
          </cell>
          <cell r="L2424">
            <v>85789.2</v>
          </cell>
          <cell r="M2424" t="str">
            <v xml:space="preserve">    80400.00</v>
          </cell>
          <cell r="N2424">
            <v>0.24</v>
          </cell>
          <cell r="O2424" t="str">
            <v>Leroy Ruffini</v>
          </cell>
          <cell r="P2424" t="str">
            <v>Cunningham, Barry G</v>
          </cell>
        </row>
        <row r="2425">
          <cell r="A2425">
            <v>93456</v>
          </cell>
          <cell r="B2425" t="str">
            <v>Norwest</v>
          </cell>
          <cell r="C2425" t="str">
            <v>Carmen</v>
          </cell>
          <cell r="D2425" t="str">
            <v>Exempt</v>
          </cell>
          <cell r="E2425">
            <v>1327</v>
          </cell>
          <cell r="F2425" t="str">
            <v>Enterprise 390/ Unix Systems</v>
          </cell>
          <cell r="G2425">
            <v>2136</v>
          </cell>
          <cell r="H2425" t="str">
            <v>IT Spclst, DB Adm - Ld/Sr</v>
          </cell>
          <cell r="I2425" t="str">
            <v>IT Spclst, DB Adm - Ld/Sr</v>
          </cell>
          <cell r="J2425">
            <v>31533</v>
          </cell>
          <cell r="K2425">
            <v>35972</v>
          </cell>
          <cell r="L2425">
            <v>92771.04</v>
          </cell>
          <cell r="M2425" t="str">
            <v xml:space="preserve">    84300.00</v>
          </cell>
          <cell r="N2425">
            <v>0.24</v>
          </cell>
          <cell r="O2425" t="str">
            <v>Richard D Stehno</v>
          </cell>
          <cell r="P2425" t="str">
            <v>Walje, A Richard</v>
          </cell>
        </row>
        <row r="2426">
          <cell r="A2426">
            <v>93536</v>
          </cell>
          <cell r="B2426" t="str">
            <v>Nelson</v>
          </cell>
          <cell r="C2426" t="str">
            <v>David</v>
          </cell>
          <cell r="D2426" t="str">
            <v>Exempt</v>
          </cell>
          <cell r="E2426">
            <v>655</v>
          </cell>
          <cell r="F2426" t="str">
            <v>Wyodak Planning and Support</v>
          </cell>
          <cell r="G2426">
            <v>2278</v>
          </cell>
          <cell r="H2426" t="str">
            <v>Supervisor, Plant</v>
          </cell>
          <cell r="I2426" t="str">
            <v>Supervisor, Plant</v>
          </cell>
          <cell r="J2426">
            <v>31755</v>
          </cell>
          <cell r="K2426">
            <v>37340</v>
          </cell>
          <cell r="L2426">
            <v>69880.08</v>
          </cell>
          <cell r="M2426" t="str">
            <v xml:space="preserve">    71500.00</v>
          </cell>
          <cell r="N2426">
            <v>0.24</v>
          </cell>
          <cell r="O2426" t="str">
            <v>James A Pollard</v>
          </cell>
          <cell r="P2426" t="str">
            <v>Cunningham, Barry G</v>
          </cell>
        </row>
        <row r="2427">
          <cell r="A2427">
            <v>93542</v>
          </cell>
          <cell r="B2427" t="str">
            <v>Delger</v>
          </cell>
          <cell r="C2427" t="str">
            <v>Stephen</v>
          </cell>
          <cell r="D2427" t="str">
            <v>Exempt</v>
          </cell>
          <cell r="E2427">
            <v>1129</v>
          </cell>
          <cell r="F2427" t="str">
            <v>Casper Metering Ops</v>
          </cell>
          <cell r="G2427">
            <v>6082</v>
          </cell>
          <cell r="H2427" t="str">
            <v>Manager, Field Svcs B</v>
          </cell>
          <cell r="I2427" t="str">
            <v>Manager, Field Svcs B</v>
          </cell>
          <cell r="J2427">
            <v>31754</v>
          </cell>
          <cell r="K2427">
            <v>37571</v>
          </cell>
          <cell r="L2427">
            <v>72519.12</v>
          </cell>
          <cell r="M2427" t="str">
            <v xml:space="preserve">    82850.00</v>
          </cell>
          <cell r="N2427">
            <v>0.3</v>
          </cell>
          <cell r="O2427" t="str">
            <v>Larry G Coon</v>
          </cell>
          <cell r="P2427" t="str">
            <v>Wright, Matthew</v>
          </cell>
        </row>
        <row r="2428">
          <cell r="A2428">
            <v>93580</v>
          </cell>
          <cell r="B2428" t="str">
            <v>Miller</v>
          </cell>
          <cell r="C2428" t="str">
            <v>Daniel</v>
          </cell>
          <cell r="D2428" t="str">
            <v>Exempt</v>
          </cell>
          <cell r="E2428">
            <v>644</v>
          </cell>
          <cell r="F2428" t="str">
            <v>Jim Bridger Plant Operations</v>
          </cell>
          <cell r="G2428">
            <v>5692</v>
          </cell>
          <cell r="H2428" t="str">
            <v>Supervisor, Plant Operati</v>
          </cell>
          <cell r="I2428" t="str">
            <v>Supervisor, Plant Operations</v>
          </cell>
          <cell r="J2428">
            <v>31762</v>
          </cell>
          <cell r="K2428">
            <v>36795</v>
          </cell>
          <cell r="L2428">
            <v>77476.08</v>
          </cell>
          <cell r="M2428" t="str">
            <v xml:space="preserve">    78700.00</v>
          </cell>
          <cell r="N2428">
            <v>0.24</v>
          </cell>
          <cell r="O2428" t="str">
            <v>Leroy Ruffini</v>
          </cell>
          <cell r="P2428" t="str">
            <v>Cunningham, Barry G</v>
          </cell>
        </row>
        <row r="2429">
          <cell r="A2429">
            <v>93668</v>
          </cell>
          <cell r="B2429" t="str">
            <v>Warner</v>
          </cell>
          <cell r="C2429" t="str">
            <v>Roger</v>
          </cell>
          <cell r="D2429" t="str">
            <v>Exempt</v>
          </cell>
          <cell r="E2429">
            <v>643</v>
          </cell>
          <cell r="F2429" t="str">
            <v>Jim Bridger Plant Maintenance</v>
          </cell>
          <cell r="G2429">
            <v>2278</v>
          </cell>
          <cell r="H2429" t="str">
            <v>Supervisor, Plant</v>
          </cell>
          <cell r="I2429" t="str">
            <v>Supervisor, Plant</v>
          </cell>
          <cell r="J2429">
            <v>31825</v>
          </cell>
          <cell r="K2429">
            <v>37291</v>
          </cell>
          <cell r="L2429">
            <v>73298.16</v>
          </cell>
          <cell r="M2429" t="str">
            <v xml:space="preserve">    71500.00</v>
          </cell>
          <cell r="N2429">
            <v>0.24</v>
          </cell>
          <cell r="O2429" t="str">
            <v>Paul M Fahlsing</v>
          </cell>
          <cell r="P2429" t="str">
            <v>Cunningham, Barry G</v>
          </cell>
        </row>
        <row r="2430">
          <cell r="A2430">
            <v>93676</v>
          </cell>
          <cell r="B2430" t="str">
            <v>Duke</v>
          </cell>
          <cell r="C2430" t="str">
            <v>Peggy</v>
          </cell>
          <cell r="D2430" t="str">
            <v>Exempt</v>
          </cell>
          <cell r="E2430">
            <v>1066</v>
          </cell>
          <cell r="F2430" t="str">
            <v>Customer Support Services</v>
          </cell>
          <cell r="G2430">
            <v>2008</v>
          </cell>
          <cell r="H2430" t="str">
            <v>Analyst, Cust Svc Support</v>
          </cell>
          <cell r="I2430" t="str">
            <v>Analyst, Cust Svc Support - Car</v>
          </cell>
          <cell r="J2430">
            <v>31828</v>
          </cell>
          <cell r="K2430">
            <v>37313</v>
          </cell>
          <cell r="L2430">
            <v>49740</v>
          </cell>
          <cell r="M2430" t="str">
            <v xml:space="preserve">    51250.00</v>
          </cell>
          <cell r="N2430">
            <v>0.2</v>
          </cell>
          <cell r="O2430" t="str">
            <v>Robert T McCarthy</v>
          </cell>
          <cell r="P2430" t="str">
            <v>Wright, Matthew</v>
          </cell>
        </row>
        <row r="2431">
          <cell r="A2431">
            <v>93698</v>
          </cell>
          <cell r="B2431" t="str">
            <v>Garrett</v>
          </cell>
          <cell r="C2431" t="str">
            <v>Monte</v>
          </cell>
          <cell r="D2431" t="str">
            <v>Exempt</v>
          </cell>
          <cell r="E2431">
            <v>289</v>
          </cell>
          <cell r="F2431" t="str">
            <v>Hydro</v>
          </cell>
          <cell r="G2431">
            <v>2236</v>
          </cell>
          <cell r="H2431" t="str">
            <v>Proj Mgr - Ld/Sr</v>
          </cell>
          <cell r="I2431" t="str">
            <v>Proj Mgr - Ld/Sr</v>
          </cell>
          <cell r="J2431">
            <v>31852</v>
          </cell>
          <cell r="K2431">
            <v>37463</v>
          </cell>
          <cell r="L2431">
            <v>87112.08</v>
          </cell>
          <cell r="M2431" t="str">
            <v xml:space="preserve">    88350.00</v>
          </cell>
          <cell r="N2431">
            <v>0.3</v>
          </cell>
          <cell r="O2431" t="str">
            <v>Timothy C O'Connor</v>
          </cell>
          <cell r="P2431" t="str">
            <v>Cunningham, Barry G</v>
          </cell>
        </row>
        <row r="2432">
          <cell r="A2432">
            <v>93718</v>
          </cell>
          <cell r="B2432" t="str">
            <v>Quirk</v>
          </cell>
          <cell r="C2432" t="str">
            <v>Gloria</v>
          </cell>
          <cell r="D2432" t="str">
            <v>Exempt</v>
          </cell>
          <cell r="E2432">
            <v>1016</v>
          </cell>
          <cell r="F2432" t="str">
            <v>General Counsel</v>
          </cell>
          <cell r="G2432">
            <v>2021</v>
          </cell>
          <cell r="H2432" t="str">
            <v>Assistant, Legal</v>
          </cell>
          <cell r="I2432" t="str">
            <v>Assistant, Legal</v>
          </cell>
          <cell r="J2432">
            <v>31859</v>
          </cell>
          <cell r="K2432">
            <v>35972</v>
          </cell>
          <cell r="L2432">
            <v>49756.08</v>
          </cell>
          <cell r="M2432" t="str">
            <v xml:space="preserve">    47950.00</v>
          </cell>
          <cell r="N2432">
            <v>0.2</v>
          </cell>
          <cell r="O2432" t="str">
            <v>Dale G Rasmussen</v>
          </cell>
          <cell r="P2432" t="str">
            <v>Haller, Andrew P</v>
          </cell>
        </row>
        <row r="2433">
          <cell r="A2433">
            <v>93732</v>
          </cell>
          <cell r="B2433" t="str">
            <v>Martinson</v>
          </cell>
          <cell r="C2433" t="str">
            <v>Charlotte</v>
          </cell>
          <cell r="D2433" t="str">
            <v>Exempt</v>
          </cell>
          <cell r="E2433">
            <v>223</v>
          </cell>
          <cell r="F2433" t="str">
            <v>T&amp;D Operations</v>
          </cell>
          <cell r="G2433">
            <v>2003</v>
          </cell>
          <cell r="H2433" t="str">
            <v>Analyst, Process - Ld/Sr</v>
          </cell>
          <cell r="I2433" t="str">
            <v>Analyst, Process - Ld/Sr</v>
          </cell>
          <cell r="J2433">
            <v>31880</v>
          </cell>
          <cell r="K2433">
            <v>38028</v>
          </cell>
          <cell r="L2433">
            <v>66050.16</v>
          </cell>
          <cell r="M2433" t="str">
            <v xml:space="preserve">    68300.00</v>
          </cell>
          <cell r="N2433">
            <v>0.24</v>
          </cell>
          <cell r="O2433" t="str">
            <v>Kirby Carroll</v>
          </cell>
          <cell r="P2433" t="str">
            <v>Wright, Matthew</v>
          </cell>
        </row>
        <row r="2434">
          <cell r="A2434">
            <v>93738</v>
          </cell>
          <cell r="B2434" t="str">
            <v>Flores</v>
          </cell>
          <cell r="C2434" t="str">
            <v>Terry</v>
          </cell>
          <cell r="D2434" t="str">
            <v>Exempt</v>
          </cell>
          <cell r="E2434">
            <v>181</v>
          </cell>
          <cell r="F2434" t="str">
            <v>Hydro Relicensing</v>
          </cell>
          <cell r="G2434">
            <v>2090</v>
          </cell>
          <cell r="H2434" t="str">
            <v>Director, Engrg/Env</v>
          </cell>
          <cell r="I2434" t="str">
            <v>Director, Engrg/Env</v>
          </cell>
          <cell r="J2434">
            <v>31867</v>
          </cell>
          <cell r="K2434">
            <v>36383</v>
          </cell>
          <cell r="L2434">
            <v>117639.12</v>
          </cell>
          <cell r="M2434" t="str">
            <v xml:space="preserve">   114850.00</v>
          </cell>
          <cell r="N2434">
            <v>0.4</v>
          </cell>
          <cell r="O2434" t="str">
            <v>Therese B Lamb</v>
          </cell>
          <cell r="P2434" t="str">
            <v>Cunningham, Barry G</v>
          </cell>
        </row>
        <row r="2435">
          <cell r="A2435">
            <v>93740</v>
          </cell>
          <cell r="B2435" t="str">
            <v>Shrier</v>
          </cell>
          <cell r="C2435" t="str">
            <v>Frank</v>
          </cell>
          <cell r="D2435" t="str">
            <v>Exempt</v>
          </cell>
          <cell r="E2435">
            <v>181</v>
          </cell>
          <cell r="F2435" t="str">
            <v>Hydro Relicensing</v>
          </cell>
          <cell r="G2435">
            <v>2236</v>
          </cell>
          <cell r="H2435" t="str">
            <v>Proj Mgr - Ld/Sr</v>
          </cell>
          <cell r="I2435" t="str">
            <v>Proj Mgr - Ld/Sr</v>
          </cell>
          <cell r="J2435">
            <v>31880</v>
          </cell>
          <cell r="K2435">
            <v>36337</v>
          </cell>
          <cell r="L2435">
            <v>101187.12</v>
          </cell>
          <cell r="M2435" t="str">
            <v xml:space="preserve">    88350.00</v>
          </cell>
          <cell r="N2435">
            <v>0.3</v>
          </cell>
          <cell r="O2435" t="str">
            <v>Terry G Flores</v>
          </cell>
          <cell r="P2435" t="str">
            <v>Cunningham, Barry G</v>
          </cell>
        </row>
        <row r="2436">
          <cell r="A2436">
            <v>93766</v>
          </cell>
          <cell r="B2436" t="str">
            <v>Cerna</v>
          </cell>
          <cell r="C2436" t="str">
            <v>Maria</v>
          </cell>
          <cell r="D2436" t="str">
            <v>Non-Exempt,Non-Union</v>
          </cell>
          <cell r="E2436">
            <v>1301</v>
          </cell>
          <cell r="F2436" t="str">
            <v>CFO - Risk Mgmt</v>
          </cell>
          <cell r="G2436">
            <v>8742</v>
          </cell>
          <cell r="H2436" t="str">
            <v>Admin, Business - Assoc</v>
          </cell>
          <cell r="I2436" t="str">
            <v>Admin, Business - Assoc</v>
          </cell>
          <cell r="J2436">
            <v>31897</v>
          </cell>
          <cell r="K2436">
            <v>37981</v>
          </cell>
          <cell r="L2436">
            <v>43975.199999999997</v>
          </cell>
          <cell r="M2436" t="str">
            <v xml:space="preserve">    41000.00</v>
          </cell>
          <cell r="N2436">
            <v>0.2</v>
          </cell>
          <cell r="O2436" t="str">
            <v>Stephen Henderson</v>
          </cell>
          <cell r="P2436" t="str">
            <v>Klein, Robert A</v>
          </cell>
        </row>
        <row r="2437">
          <cell r="A2437">
            <v>93780</v>
          </cell>
          <cell r="B2437" t="str">
            <v>Hinshaw</v>
          </cell>
          <cell r="C2437" t="str">
            <v>Bernadette</v>
          </cell>
          <cell r="D2437" t="str">
            <v>Exempt</v>
          </cell>
          <cell r="E2437">
            <v>655</v>
          </cell>
          <cell r="F2437" t="str">
            <v>Wyodak Planning and Support</v>
          </cell>
          <cell r="G2437">
            <v>2120</v>
          </cell>
          <cell r="H2437" t="str">
            <v>Engineer - Ld/Sr</v>
          </cell>
          <cell r="I2437" t="str">
            <v>Engineer - Ld/Sr</v>
          </cell>
          <cell r="J2437">
            <v>31915</v>
          </cell>
          <cell r="K2437">
            <v>35972</v>
          </cell>
          <cell r="L2437">
            <v>80449.2</v>
          </cell>
          <cell r="M2437" t="str">
            <v xml:space="preserve">    80400.00</v>
          </cell>
          <cell r="N2437">
            <v>0.24</v>
          </cell>
          <cell r="O2437" t="str">
            <v>Glenn A Fosher</v>
          </cell>
          <cell r="P2437" t="str">
            <v>Cunningham, Barry G</v>
          </cell>
        </row>
        <row r="2438">
          <cell r="A2438">
            <v>93810</v>
          </cell>
          <cell r="B2438" t="str">
            <v>Kite</v>
          </cell>
          <cell r="C2438" t="str">
            <v>Kristy</v>
          </cell>
          <cell r="D2438" t="str">
            <v>Exempt</v>
          </cell>
          <cell r="E2438">
            <v>1122</v>
          </cell>
          <cell r="F2438" t="str">
            <v>Klamath Falls Metering Ops</v>
          </cell>
          <cell r="G2438">
            <v>8293</v>
          </cell>
          <cell r="H2438" t="str">
            <v>Manager, Field Svcs A</v>
          </cell>
          <cell r="I2438" t="str">
            <v>Manager, Field Services</v>
          </cell>
          <cell r="J2438">
            <v>31923</v>
          </cell>
          <cell r="K2438">
            <v>37767</v>
          </cell>
          <cell r="L2438">
            <v>84232.08</v>
          </cell>
          <cell r="M2438" t="str">
            <v xml:space="preserve">    87150.00</v>
          </cell>
          <cell r="N2438">
            <v>0.3</v>
          </cell>
          <cell r="O2438" t="str">
            <v>James J Supple</v>
          </cell>
          <cell r="P2438" t="str">
            <v>Wright, Matthew</v>
          </cell>
        </row>
        <row r="2439">
          <cell r="A2439">
            <v>93860</v>
          </cell>
          <cell r="B2439" t="str">
            <v>Cory</v>
          </cell>
          <cell r="C2439" t="str">
            <v>David</v>
          </cell>
          <cell r="D2439" t="str">
            <v>Exempt</v>
          </cell>
          <cell r="E2439">
            <v>429</v>
          </cell>
          <cell r="F2439" t="str">
            <v>Transmission</v>
          </cell>
          <cell r="G2439">
            <v>5031</v>
          </cell>
          <cell r="H2439" t="str">
            <v>Director, Transmission Pl</v>
          </cell>
          <cell r="I2439" t="str">
            <v>Director, Transmission Planning</v>
          </cell>
          <cell r="J2439">
            <v>31943</v>
          </cell>
          <cell r="K2439">
            <v>37368</v>
          </cell>
          <cell r="L2439">
            <v>106914</v>
          </cell>
          <cell r="M2439" t="str">
            <v xml:space="preserve">   105700.00</v>
          </cell>
          <cell r="N2439">
            <v>0.4</v>
          </cell>
          <cell r="O2439" t="str">
            <v>Mark W Maher</v>
          </cell>
          <cell r="P2439" t="str">
            <v>Wright, Matthew</v>
          </cell>
        </row>
        <row r="2440">
          <cell r="A2440">
            <v>93926</v>
          </cell>
          <cell r="B2440" t="str">
            <v>Reinhart</v>
          </cell>
          <cell r="C2440" t="str">
            <v>Catherine</v>
          </cell>
          <cell r="D2440" t="str">
            <v>Exempt</v>
          </cell>
          <cell r="E2440">
            <v>1010</v>
          </cell>
          <cell r="F2440" t="str">
            <v>Property Risk</v>
          </cell>
          <cell r="G2440">
            <v>1966</v>
          </cell>
          <cell r="H2440" t="str">
            <v>Admntr, Contract - Car</v>
          </cell>
          <cell r="I2440" t="str">
            <v>Admntr, Contract - Car</v>
          </cell>
          <cell r="J2440">
            <v>31989</v>
          </cell>
          <cell r="K2440">
            <v>35972</v>
          </cell>
          <cell r="L2440">
            <v>63213.120000000003</v>
          </cell>
          <cell r="M2440" t="str">
            <v xml:space="preserve">    58500.00</v>
          </cell>
          <cell r="N2440">
            <v>0.2</v>
          </cell>
          <cell r="O2440" t="str">
            <v>John F Fryer</v>
          </cell>
          <cell r="P2440" t="str">
            <v>Klein, Robert A</v>
          </cell>
        </row>
        <row r="2441">
          <cell r="A2441">
            <v>93946</v>
          </cell>
          <cell r="B2441" t="str">
            <v>Skinner Webb</v>
          </cell>
          <cell r="C2441" t="str">
            <v>Laura</v>
          </cell>
          <cell r="D2441" t="str">
            <v>Exempt</v>
          </cell>
          <cell r="E2441">
            <v>264</v>
          </cell>
          <cell r="F2441" t="str">
            <v>PD Customer Service Systems</v>
          </cell>
          <cell r="G2441">
            <v>2151</v>
          </cell>
          <cell r="H2441" t="str">
            <v>IT Spclst, SA&amp;D - Ld/Sr</v>
          </cell>
          <cell r="I2441" t="str">
            <v>IT Spclst, SA&amp;D - Ld/Sr</v>
          </cell>
          <cell r="J2441">
            <v>31992</v>
          </cell>
          <cell r="K2441">
            <v>36906</v>
          </cell>
          <cell r="L2441">
            <v>80395.199999999997</v>
          </cell>
          <cell r="M2441" t="str">
            <v xml:space="preserve">    74850.00</v>
          </cell>
          <cell r="N2441">
            <v>0.24</v>
          </cell>
          <cell r="O2441" t="str">
            <v>Richard A Gilpin</v>
          </cell>
          <cell r="P2441" t="str">
            <v>Walje, A Richard</v>
          </cell>
        </row>
        <row r="2442">
          <cell r="A2442">
            <v>93964</v>
          </cell>
          <cell r="B2442" t="str">
            <v>Aaberg</v>
          </cell>
          <cell r="C2442" t="str">
            <v>Christopher</v>
          </cell>
          <cell r="D2442" t="str">
            <v>Exempt</v>
          </cell>
          <cell r="E2442">
            <v>1028</v>
          </cell>
          <cell r="F2442" t="str">
            <v>Divison Controller - Power Delivery</v>
          </cell>
          <cell r="G2442">
            <v>6867</v>
          </cell>
          <cell r="H2442" t="str">
            <v>Mng Dirctr, Div Controlle</v>
          </cell>
          <cell r="I2442" t="str">
            <v>Mng Dirctr, Div Controller</v>
          </cell>
          <cell r="J2442">
            <v>30690</v>
          </cell>
          <cell r="K2442">
            <v>37326</v>
          </cell>
          <cell r="L2442">
            <v>141700.07999999999</v>
          </cell>
          <cell r="M2442" t="str">
            <v xml:space="preserve">   149350.00</v>
          </cell>
          <cell r="N2442">
            <v>0.4</v>
          </cell>
          <cell r="O2442" t="str">
            <v>Matthew Wright</v>
          </cell>
          <cell r="P2442" t="str">
            <v>Wright, Matthew</v>
          </cell>
        </row>
        <row r="2443">
          <cell r="A2443">
            <v>93976</v>
          </cell>
          <cell r="B2443" t="str">
            <v>Gupta</v>
          </cell>
          <cell r="C2443" t="str">
            <v>Dharam</v>
          </cell>
          <cell r="D2443" t="str">
            <v>Exempt</v>
          </cell>
          <cell r="E2443">
            <v>77</v>
          </cell>
          <cell r="F2443" t="str">
            <v>Transmission Dispatch</v>
          </cell>
          <cell r="G2443">
            <v>2121</v>
          </cell>
          <cell r="H2443" t="str">
            <v>Engineer - Princ</v>
          </cell>
          <cell r="I2443" t="str">
            <v>Engineer - Princ</v>
          </cell>
          <cell r="J2443">
            <v>31999</v>
          </cell>
          <cell r="K2443">
            <v>35972</v>
          </cell>
          <cell r="L2443">
            <v>97993.2</v>
          </cell>
          <cell r="M2443" t="str">
            <v xml:space="preserve">    94950.00</v>
          </cell>
          <cell r="N2443">
            <v>0.3</v>
          </cell>
          <cell r="O2443" t="str">
            <v>Norman F Stanley</v>
          </cell>
          <cell r="P2443" t="str">
            <v>Wright, Matthew</v>
          </cell>
        </row>
        <row r="2444">
          <cell r="A2444">
            <v>93984</v>
          </cell>
          <cell r="B2444" t="str">
            <v>Piercy</v>
          </cell>
          <cell r="C2444" t="str">
            <v>Dena</v>
          </cell>
          <cell r="D2444" t="str">
            <v>Exempt</v>
          </cell>
          <cell r="E2444">
            <v>1382</v>
          </cell>
          <cell r="F2444" t="str">
            <v>Telecom Network Engineering</v>
          </cell>
          <cell r="G2444">
            <v>2011</v>
          </cell>
          <cell r="H2444" t="str">
            <v>Analyst, Telecomm - Car</v>
          </cell>
          <cell r="I2444" t="str">
            <v>Analyst, Telecomm - Car</v>
          </cell>
          <cell r="J2444">
            <v>32013</v>
          </cell>
          <cell r="K2444">
            <v>35972</v>
          </cell>
          <cell r="L2444">
            <v>64700.160000000003</v>
          </cell>
          <cell r="M2444" t="str">
            <v xml:space="preserve">    60750.00</v>
          </cell>
          <cell r="N2444">
            <v>0.24</v>
          </cell>
          <cell r="O2444" t="str">
            <v>Charles D Bagley</v>
          </cell>
          <cell r="P2444" t="str">
            <v>Walje, A Richard</v>
          </cell>
        </row>
        <row r="2445">
          <cell r="A2445">
            <v>93986</v>
          </cell>
          <cell r="B2445" t="str">
            <v>Scheidt</v>
          </cell>
          <cell r="C2445" t="str">
            <v>Glenna</v>
          </cell>
          <cell r="D2445" t="str">
            <v>Exempt</v>
          </cell>
          <cell r="E2445">
            <v>1226</v>
          </cell>
          <cell r="F2445" t="str">
            <v>Voice Operations</v>
          </cell>
          <cell r="G2445">
            <v>2011</v>
          </cell>
          <cell r="H2445" t="str">
            <v>Analyst, Telecomm - Car</v>
          </cell>
          <cell r="I2445" t="str">
            <v>Analyst, Telecomm - Car</v>
          </cell>
          <cell r="J2445">
            <v>32006</v>
          </cell>
          <cell r="K2445">
            <v>35972</v>
          </cell>
          <cell r="L2445">
            <v>64975.199999999997</v>
          </cell>
          <cell r="M2445" t="str">
            <v xml:space="preserve">    60750.00</v>
          </cell>
          <cell r="N2445">
            <v>0.24</v>
          </cell>
          <cell r="O2445" t="str">
            <v>Eileen J Skidmore</v>
          </cell>
          <cell r="P2445" t="str">
            <v>Walje, A Richard</v>
          </cell>
        </row>
        <row r="2446">
          <cell r="A2446">
            <v>94034</v>
          </cell>
          <cell r="B2446" t="str">
            <v>Schroeder</v>
          </cell>
          <cell r="C2446" t="str">
            <v>James</v>
          </cell>
          <cell r="D2446" t="str">
            <v>Exempt</v>
          </cell>
          <cell r="E2446">
            <v>238</v>
          </cell>
          <cell r="F2446" t="str">
            <v>C&amp;T Front Office</v>
          </cell>
          <cell r="G2446">
            <v>5645</v>
          </cell>
          <cell r="H2446" t="str">
            <v>Pwr Mktr/Orig - Car</v>
          </cell>
          <cell r="I2446" t="str">
            <v>Pwr Mktr/Orig - Car</v>
          </cell>
          <cell r="J2446">
            <v>32034</v>
          </cell>
          <cell r="K2446">
            <v>37135</v>
          </cell>
          <cell r="L2446">
            <v>108688.08</v>
          </cell>
          <cell r="M2446" t="str">
            <v xml:space="preserve">   107900.00</v>
          </cell>
          <cell r="N2446">
            <v>0.7</v>
          </cell>
          <cell r="O2446" t="str">
            <v>Stacey Kusters</v>
          </cell>
          <cell r="P2446" t="str">
            <v>Watters, Stan K</v>
          </cell>
        </row>
        <row r="2447">
          <cell r="A2447">
            <v>94056</v>
          </cell>
          <cell r="B2447" t="str">
            <v>Silva</v>
          </cell>
          <cell r="C2447" t="str">
            <v>Gilbert</v>
          </cell>
          <cell r="D2447" t="str">
            <v>Exempt</v>
          </cell>
          <cell r="E2447">
            <v>1382</v>
          </cell>
          <cell r="F2447" t="str">
            <v>Telecom Network Engineering</v>
          </cell>
          <cell r="G2447">
            <v>2057</v>
          </cell>
          <cell r="H2447" t="str">
            <v>Cnslt, Sys - Ld/Sr</v>
          </cell>
          <cell r="I2447" t="str">
            <v>Cnslt, Sys - Ld/Sr</v>
          </cell>
          <cell r="J2447">
            <v>32048</v>
          </cell>
          <cell r="K2447">
            <v>36948</v>
          </cell>
          <cell r="L2447">
            <v>89550</v>
          </cell>
          <cell r="M2447" t="str">
            <v xml:space="preserve">    95000.00</v>
          </cell>
          <cell r="N2447">
            <v>0.3</v>
          </cell>
          <cell r="O2447" t="str">
            <v>Charles D Bagley</v>
          </cell>
          <cell r="P2447" t="str">
            <v>Walje, A Richard</v>
          </cell>
        </row>
        <row r="2448">
          <cell r="A2448">
            <v>94082</v>
          </cell>
          <cell r="B2448" t="str">
            <v>Blythe</v>
          </cell>
          <cell r="C2448" t="str">
            <v>Leslie</v>
          </cell>
          <cell r="D2448" t="str">
            <v>Exempt</v>
          </cell>
          <cell r="E2448">
            <v>229</v>
          </cell>
          <cell r="F2448" t="str">
            <v>Community Services - East Region</v>
          </cell>
          <cell r="G2448">
            <v>6004</v>
          </cell>
          <cell r="H2448" t="str">
            <v>Cnslt, Community Relation</v>
          </cell>
          <cell r="I2448" t="str">
            <v>Cnslt, Community Relations (RCM)</v>
          </cell>
          <cell r="J2448">
            <v>32112</v>
          </cell>
          <cell r="K2448">
            <v>36650</v>
          </cell>
          <cell r="L2448">
            <v>92993.04</v>
          </cell>
          <cell r="M2448" t="str">
            <v xml:space="preserve">    90600.00</v>
          </cell>
          <cell r="N2448">
            <v>0.3</v>
          </cell>
          <cell r="O2448" t="str">
            <v>Roderick D Fisher</v>
          </cell>
          <cell r="P2448" t="str">
            <v>Walje, A Richard</v>
          </cell>
        </row>
        <row r="2449">
          <cell r="A2449">
            <v>94120</v>
          </cell>
          <cell r="B2449" t="str">
            <v>Gooch</v>
          </cell>
          <cell r="C2449" t="str">
            <v>James</v>
          </cell>
          <cell r="D2449" t="str">
            <v>Exempt</v>
          </cell>
          <cell r="E2449">
            <v>1019</v>
          </cell>
          <cell r="F2449" t="str">
            <v>External Communications</v>
          </cell>
          <cell r="G2449">
            <v>2204</v>
          </cell>
          <cell r="H2449" t="str">
            <v>Spclst, Comm - Ld/Sr</v>
          </cell>
          <cell r="I2449" t="str">
            <v>Spclst, Comm - Ld/Sr</v>
          </cell>
          <cell r="J2449">
            <v>32090</v>
          </cell>
          <cell r="K2449">
            <v>37083</v>
          </cell>
          <cell r="L2449">
            <v>57291.12</v>
          </cell>
          <cell r="M2449" t="str">
            <v xml:space="preserve">    64500.00</v>
          </cell>
          <cell r="N2449">
            <v>0.24</v>
          </cell>
          <cell r="O2449" t="str">
            <v>Rachel K Sherrard-Smith</v>
          </cell>
        </row>
        <row r="2450">
          <cell r="A2450">
            <v>94132</v>
          </cell>
          <cell r="B2450" t="str">
            <v>Woodruff</v>
          </cell>
          <cell r="C2450" t="str">
            <v>R</v>
          </cell>
          <cell r="D2450" t="str">
            <v>Exempt</v>
          </cell>
          <cell r="E2450">
            <v>1112</v>
          </cell>
          <cell r="F2450" t="str">
            <v>Investment Planning</v>
          </cell>
          <cell r="G2450">
            <v>7549</v>
          </cell>
          <cell r="H2450" t="str">
            <v>Cnslt, Fin/Actng - Ld/Sr</v>
          </cell>
          <cell r="I2450" t="str">
            <v>Cnslt, Fin/Actng - Ld/Sr</v>
          </cell>
          <cell r="J2450">
            <v>32118</v>
          </cell>
          <cell r="K2450">
            <v>37632</v>
          </cell>
          <cell r="L2450">
            <v>89001.12</v>
          </cell>
          <cell r="M2450" t="str">
            <v xml:space="preserve">    81950.00</v>
          </cell>
          <cell r="N2450">
            <v>0.24</v>
          </cell>
          <cell r="O2450" t="str">
            <v>H D Smith</v>
          </cell>
          <cell r="P2450" t="str">
            <v>Wright, Matthew</v>
          </cell>
        </row>
        <row r="2451">
          <cell r="A2451">
            <v>94148</v>
          </cell>
          <cell r="B2451" t="str">
            <v>Sutphin</v>
          </cell>
          <cell r="C2451" t="str">
            <v>Kristi</v>
          </cell>
          <cell r="D2451" t="str">
            <v>Exempt</v>
          </cell>
          <cell r="E2451">
            <v>1122</v>
          </cell>
          <cell r="F2451" t="str">
            <v>Klamath Falls Metering Ops</v>
          </cell>
          <cell r="G2451">
            <v>8295</v>
          </cell>
          <cell r="H2451" t="str">
            <v>Asst Manager, Field Svcs</v>
          </cell>
          <cell r="I2451" t="str">
            <v>Asst Manager, Field Svcs</v>
          </cell>
          <cell r="J2451">
            <v>32113</v>
          </cell>
          <cell r="K2451">
            <v>37783</v>
          </cell>
          <cell r="L2451">
            <v>56788.08</v>
          </cell>
          <cell r="M2451" t="str">
            <v xml:space="preserve">    65850.00</v>
          </cell>
          <cell r="N2451">
            <v>0.24</v>
          </cell>
          <cell r="O2451" t="str">
            <v>Kristy A Kite</v>
          </cell>
          <cell r="P2451" t="str">
            <v>Wright, Matthew</v>
          </cell>
        </row>
        <row r="2452">
          <cell r="A2452">
            <v>94170</v>
          </cell>
          <cell r="B2452" t="str">
            <v>Regenstreif</v>
          </cell>
          <cell r="C2452" t="str">
            <v>Isaac</v>
          </cell>
          <cell r="D2452" t="str">
            <v>Exempt</v>
          </cell>
          <cell r="E2452">
            <v>253</v>
          </cell>
          <cell r="F2452" t="str">
            <v>PacifiCorp Foundation</v>
          </cell>
          <cell r="G2452">
            <v>2101</v>
          </cell>
          <cell r="H2452" t="str">
            <v>Director, Project Mgmt</v>
          </cell>
          <cell r="I2452" t="str">
            <v>Director, Project Mgmt</v>
          </cell>
          <cell r="J2452">
            <v>32142</v>
          </cell>
          <cell r="K2452">
            <v>37165</v>
          </cell>
          <cell r="L2452">
            <v>106500</v>
          </cell>
          <cell r="M2452" t="str">
            <v xml:space="preserve">   103100.00</v>
          </cell>
          <cell r="N2452">
            <v>0.4</v>
          </cell>
          <cell r="O2452" t="str">
            <v>Michael J Pittman</v>
          </cell>
          <cell r="P2452" t="str">
            <v>Pittman, Michael J</v>
          </cell>
        </row>
        <row r="2453">
          <cell r="A2453">
            <v>94176</v>
          </cell>
          <cell r="B2453" t="str">
            <v>Sampson</v>
          </cell>
          <cell r="C2453" t="str">
            <v>Mark</v>
          </cell>
          <cell r="D2453" t="str">
            <v>Exempt</v>
          </cell>
          <cell r="E2453">
            <v>1048</v>
          </cell>
          <cell r="F2453" t="str">
            <v>Substation Operations West</v>
          </cell>
          <cell r="G2453">
            <v>6067</v>
          </cell>
          <cell r="H2453" t="str">
            <v>Director, Distribution</v>
          </cell>
          <cell r="I2453" t="str">
            <v>Director, Distribution</v>
          </cell>
          <cell r="J2453">
            <v>30193</v>
          </cell>
          <cell r="K2453">
            <v>37746</v>
          </cell>
          <cell r="L2453">
            <v>101000.16</v>
          </cell>
          <cell r="M2453" t="str">
            <v xml:space="preserve">   107700.00</v>
          </cell>
          <cell r="N2453">
            <v>0.3</v>
          </cell>
          <cell r="O2453" t="str">
            <v>Douglas R Butler</v>
          </cell>
          <cell r="P2453" t="str">
            <v>Wright, Matthew</v>
          </cell>
        </row>
        <row r="2454">
          <cell r="A2454">
            <v>94240</v>
          </cell>
          <cell r="B2454" t="str">
            <v>Kracke</v>
          </cell>
          <cell r="C2454" t="str">
            <v>Peter</v>
          </cell>
          <cell r="D2454" t="str">
            <v>Exempt</v>
          </cell>
          <cell r="E2454">
            <v>1112</v>
          </cell>
          <cell r="F2454" t="str">
            <v>Investment Planning</v>
          </cell>
          <cell r="G2454">
            <v>2119</v>
          </cell>
          <cell r="H2454" t="str">
            <v>Engineer - Car</v>
          </cell>
          <cell r="I2454" t="str">
            <v>Engineer - Car</v>
          </cell>
          <cell r="J2454">
            <v>32195</v>
          </cell>
          <cell r="K2454">
            <v>36841</v>
          </cell>
          <cell r="L2454">
            <v>67347.12</v>
          </cell>
          <cell r="M2454" t="str">
            <v xml:space="preserve">    68700.00</v>
          </cell>
          <cell r="N2454">
            <v>0.24</v>
          </cell>
          <cell r="O2454" t="str">
            <v>H D Smith</v>
          </cell>
          <cell r="P2454" t="str">
            <v>Wright, Matthew</v>
          </cell>
        </row>
        <row r="2455">
          <cell r="A2455">
            <v>94244</v>
          </cell>
          <cell r="B2455" t="str">
            <v>Newell</v>
          </cell>
          <cell r="C2455" t="str">
            <v>Larry</v>
          </cell>
          <cell r="D2455" t="str">
            <v>Exempt</v>
          </cell>
          <cell r="E2455">
            <v>385</v>
          </cell>
          <cell r="F2455" t="str">
            <v>Casper Distribution</v>
          </cell>
          <cell r="G2455">
            <v>6081</v>
          </cell>
          <cell r="H2455" t="str">
            <v>Manager, Distribution</v>
          </cell>
          <cell r="I2455" t="str">
            <v>Manager, Distribution (Ops Mgr)</v>
          </cell>
          <cell r="J2455">
            <v>29773</v>
          </cell>
          <cell r="K2455">
            <v>37737</v>
          </cell>
          <cell r="L2455">
            <v>83754</v>
          </cell>
          <cell r="M2455" t="str">
            <v xml:space="preserve">    90600.00</v>
          </cell>
          <cell r="N2455">
            <v>0.3</v>
          </cell>
          <cell r="O2455" t="str">
            <v>Brad W Miles</v>
          </cell>
          <cell r="P2455" t="str">
            <v>Wright, Matthew</v>
          </cell>
        </row>
        <row r="2456">
          <cell r="A2456">
            <v>94318</v>
          </cell>
          <cell r="B2456" t="str">
            <v>Stafford</v>
          </cell>
          <cell r="C2456" t="str">
            <v>Cindy</v>
          </cell>
          <cell r="D2456" t="str">
            <v>Exempt</v>
          </cell>
          <cell r="E2456">
            <v>1131</v>
          </cell>
          <cell r="F2456" t="str">
            <v>Project Management East</v>
          </cell>
          <cell r="G2456">
            <v>8544</v>
          </cell>
          <cell r="H2456" t="str">
            <v>Analyst, Business - Ld/Sr</v>
          </cell>
          <cell r="I2456" t="str">
            <v>Analyst, Business - Ld/Sr</v>
          </cell>
          <cell r="J2456">
            <v>32244</v>
          </cell>
          <cell r="K2456">
            <v>37875</v>
          </cell>
          <cell r="L2456">
            <v>55301.04</v>
          </cell>
          <cell r="M2456" t="str">
            <v xml:space="preserve">    66150.00</v>
          </cell>
          <cell r="N2456">
            <v>0.24</v>
          </cell>
          <cell r="O2456" t="str">
            <v>Steven R Jensen</v>
          </cell>
          <cell r="P2456" t="str">
            <v>Wright, Matthew</v>
          </cell>
        </row>
        <row r="2457">
          <cell r="A2457">
            <v>94396</v>
          </cell>
          <cell r="B2457" t="str">
            <v>Dunham</v>
          </cell>
          <cell r="C2457" t="str">
            <v>Jo Ellen</v>
          </cell>
          <cell r="D2457" t="str">
            <v>Non-Exempt,Non-Union</v>
          </cell>
          <cell r="E2457">
            <v>383</v>
          </cell>
          <cell r="F2457" t="str">
            <v>Worland Distribution</v>
          </cell>
          <cell r="G2457">
            <v>2020</v>
          </cell>
          <cell r="H2457" t="str">
            <v>Assistant, Group/Indv</v>
          </cell>
          <cell r="I2457" t="str">
            <v>Assistant, Group/Indv</v>
          </cell>
          <cell r="J2457">
            <v>32279</v>
          </cell>
          <cell r="K2457">
            <v>35972</v>
          </cell>
          <cell r="L2457">
            <v>36977.040000000001</v>
          </cell>
          <cell r="M2457" t="str">
            <v xml:space="preserve">    36500.00</v>
          </cell>
          <cell r="N2457">
            <v>0.2</v>
          </cell>
          <cell r="O2457" t="str">
            <v>Steven R Smith</v>
          </cell>
          <cell r="P2457" t="str">
            <v>Wright, Matthew</v>
          </cell>
        </row>
        <row r="2458">
          <cell r="A2458">
            <v>94492</v>
          </cell>
          <cell r="B2458" t="str">
            <v>Fendrich</v>
          </cell>
          <cell r="C2458" t="str">
            <v>Stephen</v>
          </cell>
          <cell r="D2458" t="str">
            <v>Exempt</v>
          </cell>
          <cell r="E2458">
            <v>238</v>
          </cell>
          <cell r="F2458" t="str">
            <v>C&amp;T Front Office</v>
          </cell>
          <cell r="G2458">
            <v>2294</v>
          </cell>
          <cell r="H2458" t="str">
            <v>Trader, Engy Mkt - Car</v>
          </cell>
          <cell r="I2458" t="str">
            <v>Trader, Engy Mkt - Car</v>
          </cell>
          <cell r="J2458">
            <v>32296</v>
          </cell>
          <cell r="K2458">
            <v>37433</v>
          </cell>
          <cell r="L2458">
            <v>85003.199999999997</v>
          </cell>
          <cell r="M2458" t="str">
            <v xml:space="preserve">    89450.00</v>
          </cell>
          <cell r="N2458">
            <v>0.7</v>
          </cell>
          <cell r="O2458" t="str">
            <v>Thomas L Alonso</v>
          </cell>
          <cell r="P2458" t="str">
            <v>Watters, Stan K</v>
          </cell>
        </row>
        <row r="2459">
          <cell r="A2459">
            <v>94556</v>
          </cell>
          <cell r="B2459" t="str">
            <v>Burks</v>
          </cell>
          <cell r="C2459" t="str">
            <v>Tammy</v>
          </cell>
          <cell r="D2459" t="str">
            <v>Non-Exempt,Non-Union</v>
          </cell>
          <cell r="E2459">
            <v>501</v>
          </cell>
          <cell r="F2459" t="str">
            <v>Transport Admin</v>
          </cell>
          <cell r="G2459">
            <v>2020</v>
          </cell>
          <cell r="H2459" t="str">
            <v>Assistant, Group/Indv</v>
          </cell>
          <cell r="I2459" t="str">
            <v>Assistant, Group/Indv</v>
          </cell>
          <cell r="J2459">
            <v>32314</v>
          </cell>
          <cell r="K2459">
            <v>36770</v>
          </cell>
          <cell r="L2459">
            <v>37665.120000000003</v>
          </cell>
          <cell r="M2459" t="str">
            <v xml:space="preserve">    36500.00</v>
          </cell>
          <cell r="N2459">
            <v>0.2</v>
          </cell>
          <cell r="O2459" t="str">
            <v>Steven D Anderton</v>
          </cell>
          <cell r="P2459" t="str">
            <v>Wright, Matthew</v>
          </cell>
        </row>
        <row r="2460">
          <cell r="A2460">
            <v>94600</v>
          </cell>
          <cell r="B2460" t="str">
            <v>Brown</v>
          </cell>
          <cell r="C2460" t="str">
            <v>Frances</v>
          </cell>
          <cell r="D2460" t="str">
            <v>Exempt</v>
          </cell>
          <cell r="E2460">
            <v>244</v>
          </cell>
          <cell r="F2460" t="str">
            <v>Employee Benefits</v>
          </cell>
          <cell r="G2460">
            <v>2052</v>
          </cell>
          <cell r="H2460" t="str">
            <v>Cnslt, HR - Car</v>
          </cell>
          <cell r="I2460" t="str">
            <v>Cnslt, HR - Car</v>
          </cell>
          <cell r="J2460">
            <v>32358</v>
          </cell>
          <cell r="K2460">
            <v>37858</v>
          </cell>
          <cell r="L2460">
            <v>71400</v>
          </cell>
          <cell r="M2460" t="str">
            <v xml:space="preserve">    83500.00</v>
          </cell>
          <cell r="N2460">
            <v>0.24</v>
          </cell>
          <cell r="O2460" t="str">
            <v>Julie A Lewis</v>
          </cell>
          <cell r="P2460" t="str">
            <v>Pittman, Michael J</v>
          </cell>
        </row>
        <row r="2461">
          <cell r="A2461">
            <v>94624</v>
          </cell>
          <cell r="B2461" t="str">
            <v>Crisp</v>
          </cell>
          <cell r="C2461" t="str">
            <v>Daniel</v>
          </cell>
          <cell r="D2461" t="str">
            <v>Exempt</v>
          </cell>
          <cell r="E2461">
            <v>1034</v>
          </cell>
          <cell r="F2461" t="str">
            <v>Customer Service</v>
          </cell>
          <cell r="G2461">
            <v>7549</v>
          </cell>
          <cell r="H2461" t="str">
            <v>Cnslt, Fin/Actng - Ld/Sr</v>
          </cell>
          <cell r="I2461" t="str">
            <v>Cnslt, Fin/Actng - Ld/Sr</v>
          </cell>
          <cell r="J2461">
            <v>32387</v>
          </cell>
          <cell r="K2461">
            <v>37494</v>
          </cell>
          <cell r="L2461">
            <v>81650.16</v>
          </cell>
          <cell r="M2461" t="str">
            <v xml:space="preserve">    81950.00</v>
          </cell>
          <cell r="N2461">
            <v>0.24</v>
          </cell>
          <cell r="O2461" t="str">
            <v>George J Radulesk</v>
          </cell>
          <cell r="P2461" t="str">
            <v>Wright, Matthew</v>
          </cell>
        </row>
        <row r="2462">
          <cell r="A2462">
            <v>94646</v>
          </cell>
          <cell r="B2462" t="str">
            <v>Lopas</v>
          </cell>
          <cell r="C2462" t="str">
            <v>Marty</v>
          </cell>
          <cell r="D2462" t="str">
            <v>Exempt</v>
          </cell>
          <cell r="E2462">
            <v>1066</v>
          </cell>
          <cell r="F2462" t="str">
            <v>Customer Support Services</v>
          </cell>
          <cell r="G2462">
            <v>2236</v>
          </cell>
          <cell r="H2462" t="str">
            <v>Proj Mgr - Ld/Sr</v>
          </cell>
          <cell r="I2462" t="str">
            <v>Proj Mgr - Ld/Sr</v>
          </cell>
          <cell r="J2462">
            <v>32398</v>
          </cell>
          <cell r="K2462">
            <v>37165</v>
          </cell>
          <cell r="L2462">
            <v>83273.039999999994</v>
          </cell>
          <cell r="M2462" t="str">
            <v xml:space="preserve">    88350.00</v>
          </cell>
          <cell r="N2462">
            <v>0.3</v>
          </cell>
          <cell r="O2462" t="str">
            <v>Robert T McCarthy</v>
          </cell>
          <cell r="P2462" t="str">
            <v>Wright, Matthew</v>
          </cell>
        </row>
        <row r="2463">
          <cell r="A2463">
            <v>94648</v>
          </cell>
          <cell r="B2463" t="str">
            <v>Lewis</v>
          </cell>
          <cell r="C2463" t="str">
            <v>Anthony</v>
          </cell>
          <cell r="D2463" t="str">
            <v>Exempt</v>
          </cell>
          <cell r="E2463">
            <v>263</v>
          </cell>
          <cell r="F2463" t="str">
            <v>IT SAP Development</v>
          </cell>
          <cell r="G2463">
            <v>2132</v>
          </cell>
          <cell r="H2463" t="str">
            <v>IT Spclst, CS Gen - Car</v>
          </cell>
          <cell r="I2463" t="str">
            <v>IT Spclst, CS Gen - Car</v>
          </cell>
          <cell r="J2463">
            <v>32398</v>
          </cell>
          <cell r="K2463">
            <v>37206</v>
          </cell>
          <cell r="L2463">
            <v>71399.039999999994</v>
          </cell>
          <cell r="M2463" t="str">
            <v xml:space="preserve">    69100.00</v>
          </cell>
          <cell r="N2463">
            <v>0.24</v>
          </cell>
          <cell r="O2463" t="str">
            <v>Berdine Buck</v>
          </cell>
          <cell r="P2463" t="str">
            <v>Walje, A Richard</v>
          </cell>
        </row>
        <row r="2464">
          <cell r="A2464">
            <v>94690</v>
          </cell>
          <cell r="B2464" t="str">
            <v>Gallaher</v>
          </cell>
          <cell r="C2464" t="str">
            <v>Patrick</v>
          </cell>
          <cell r="D2464" t="str">
            <v>Exempt</v>
          </cell>
          <cell r="E2464">
            <v>505</v>
          </cell>
          <cell r="F2464" t="str">
            <v>Transport West</v>
          </cell>
          <cell r="G2464">
            <v>2182</v>
          </cell>
          <cell r="H2464" t="str">
            <v>Manager, Transport</v>
          </cell>
          <cell r="I2464" t="str">
            <v>Manager, Transport</v>
          </cell>
          <cell r="J2464">
            <v>32412</v>
          </cell>
          <cell r="K2464">
            <v>37783</v>
          </cell>
          <cell r="L2464">
            <v>79126.080000000002</v>
          </cell>
          <cell r="M2464" t="str">
            <v xml:space="preserve">    86850.00</v>
          </cell>
          <cell r="N2464">
            <v>0.3</v>
          </cell>
          <cell r="O2464" t="str">
            <v>William H Goble</v>
          </cell>
          <cell r="P2464" t="str">
            <v>Wright, Matthew</v>
          </cell>
        </row>
        <row r="2465">
          <cell r="A2465">
            <v>94694</v>
          </cell>
          <cell r="B2465" t="str">
            <v>Lavis</v>
          </cell>
          <cell r="C2465" t="str">
            <v>Mark</v>
          </cell>
          <cell r="D2465" t="str">
            <v>Exempt</v>
          </cell>
          <cell r="E2465">
            <v>1123</v>
          </cell>
          <cell r="F2465" t="str">
            <v>Medford Metering Ops</v>
          </cell>
          <cell r="G2465">
            <v>8295</v>
          </cell>
          <cell r="H2465" t="str">
            <v>Asst Manager, Field Svcs</v>
          </cell>
          <cell r="I2465" t="str">
            <v>Asst Manager, Field Svcs</v>
          </cell>
          <cell r="J2465">
            <v>32416</v>
          </cell>
          <cell r="K2465">
            <v>37844</v>
          </cell>
          <cell r="L2465">
            <v>54392.160000000003</v>
          </cell>
          <cell r="M2465" t="str">
            <v xml:space="preserve">    65850.00</v>
          </cell>
          <cell r="N2465">
            <v>0.24</v>
          </cell>
          <cell r="O2465" t="str">
            <v>David W Stickland</v>
          </cell>
          <cell r="P2465" t="str">
            <v>Wright, Matthew</v>
          </cell>
        </row>
        <row r="2466">
          <cell r="A2466">
            <v>94764</v>
          </cell>
          <cell r="B2466" t="str">
            <v>Barry</v>
          </cell>
          <cell r="C2466" t="str">
            <v>Judy</v>
          </cell>
          <cell r="D2466" t="str">
            <v>Non-Exempt,Non-Union</v>
          </cell>
          <cell r="E2466">
            <v>1252</v>
          </cell>
          <cell r="F2466" t="str">
            <v>Construction Mapping</v>
          </cell>
          <cell r="G2466">
            <v>8284</v>
          </cell>
          <cell r="H2466" t="str">
            <v>Specialist, Drafting - Ca</v>
          </cell>
          <cell r="I2466" t="str">
            <v>Specialist, Drafting - Car</v>
          </cell>
          <cell r="J2466">
            <v>32468</v>
          </cell>
          <cell r="K2466">
            <v>35972</v>
          </cell>
          <cell r="L2466">
            <v>37046.160000000003</v>
          </cell>
          <cell r="M2466" t="str">
            <v xml:space="preserve">    37450.00</v>
          </cell>
          <cell r="N2466">
            <v>0.2</v>
          </cell>
          <cell r="O2466" t="str">
            <v>Kenneth G Staples</v>
          </cell>
          <cell r="P2466" t="str">
            <v>Wright, Matthew</v>
          </cell>
        </row>
        <row r="2467">
          <cell r="A2467">
            <v>94830</v>
          </cell>
          <cell r="B2467" t="str">
            <v>Pereira</v>
          </cell>
          <cell r="C2467" t="str">
            <v>Dianna</v>
          </cell>
          <cell r="D2467" t="str">
            <v>Exempt</v>
          </cell>
          <cell r="E2467">
            <v>223</v>
          </cell>
          <cell r="F2467" t="str">
            <v>T&amp;D Operations</v>
          </cell>
          <cell r="G2467">
            <v>2042</v>
          </cell>
          <cell r="H2467" t="str">
            <v>Claims Repr - Car</v>
          </cell>
          <cell r="I2467" t="str">
            <v>Claims Repr - Car</v>
          </cell>
          <cell r="J2467">
            <v>32511</v>
          </cell>
          <cell r="K2467">
            <v>36171</v>
          </cell>
          <cell r="L2467">
            <v>51737.04</v>
          </cell>
          <cell r="M2467" t="str">
            <v xml:space="preserve">    58450.00</v>
          </cell>
          <cell r="N2467">
            <v>0.2</v>
          </cell>
          <cell r="O2467" t="str">
            <v>Kirby Carroll</v>
          </cell>
          <cell r="P2467" t="str">
            <v>Wright, Matthew</v>
          </cell>
        </row>
        <row r="2468">
          <cell r="A2468">
            <v>94956</v>
          </cell>
          <cell r="B2468" t="str">
            <v>Prendergast</v>
          </cell>
          <cell r="C2468" t="str">
            <v>Linda</v>
          </cell>
          <cell r="D2468" t="str">
            <v>Exempt</v>
          </cell>
          <cell r="E2468">
            <v>181</v>
          </cell>
          <cell r="F2468" t="str">
            <v>Hydro Relicensing</v>
          </cell>
          <cell r="G2468">
            <v>2253</v>
          </cell>
          <cell r="H2468" t="str">
            <v>Scientist, Env Snc - Prin</v>
          </cell>
          <cell r="I2468" t="str">
            <v>Scientist, Env Snc - Princ</v>
          </cell>
          <cell r="J2468">
            <v>32580</v>
          </cell>
          <cell r="K2468">
            <v>37140</v>
          </cell>
          <cell r="L2468">
            <v>81161.039999999994</v>
          </cell>
          <cell r="M2468" t="str">
            <v xml:space="preserve">    85850.00</v>
          </cell>
          <cell r="N2468">
            <v>0.3</v>
          </cell>
          <cell r="O2468" t="str">
            <v>Therese B Lamb</v>
          </cell>
          <cell r="P2468" t="str">
            <v>Cunningham, Barry G</v>
          </cell>
        </row>
        <row r="2469">
          <cell r="A2469">
            <v>95050</v>
          </cell>
          <cell r="B2469" t="str">
            <v>Gilkey</v>
          </cell>
          <cell r="C2469" t="str">
            <v>Mardi</v>
          </cell>
          <cell r="D2469" t="str">
            <v>Exempt</v>
          </cell>
          <cell r="E2469">
            <v>431</v>
          </cell>
          <cell r="F2469" t="str">
            <v>T&amp;D Business Improvement</v>
          </cell>
          <cell r="G2469">
            <v>8279</v>
          </cell>
          <cell r="H2469" t="str">
            <v>Director, Process Mgmt</v>
          </cell>
          <cell r="I2469" t="str">
            <v>Director, Process Mgmt</v>
          </cell>
          <cell r="J2469">
            <v>32615</v>
          </cell>
          <cell r="K2469">
            <v>37875</v>
          </cell>
          <cell r="L2469">
            <v>83600.160000000003</v>
          </cell>
          <cell r="M2469" t="str">
            <v xml:space="preserve">    95400.00</v>
          </cell>
          <cell r="N2469">
            <v>0.3</v>
          </cell>
          <cell r="O2469" t="str">
            <v>Stuart Kelly</v>
          </cell>
          <cell r="P2469" t="str">
            <v>Wright, Matthew</v>
          </cell>
        </row>
        <row r="2470">
          <cell r="A2470">
            <v>95076</v>
          </cell>
          <cell r="B2470" t="str">
            <v>Phillips</v>
          </cell>
          <cell r="C2470" t="str">
            <v>Mark</v>
          </cell>
          <cell r="D2470" t="str">
            <v>Exempt</v>
          </cell>
          <cell r="E2470">
            <v>77</v>
          </cell>
          <cell r="F2470" t="str">
            <v>Transmission Dispatch</v>
          </cell>
          <cell r="G2470">
            <v>2117</v>
          </cell>
          <cell r="H2470" t="str">
            <v>Dispatcher, Sys - Ld/Sr</v>
          </cell>
          <cell r="I2470" t="str">
            <v>Grid Opr - Ld/Sr</v>
          </cell>
          <cell r="J2470">
            <v>32615</v>
          </cell>
          <cell r="K2470">
            <v>35972</v>
          </cell>
          <cell r="L2470">
            <v>83167.199999999997</v>
          </cell>
          <cell r="M2470" t="str">
            <v xml:space="preserve">    85000.00</v>
          </cell>
          <cell r="N2470">
            <v>0.24</v>
          </cell>
          <cell r="O2470" t="str">
            <v>Norman F Stanley</v>
          </cell>
          <cell r="P2470" t="str">
            <v>Wright, Matthew</v>
          </cell>
        </row>
        <row r="2471">
          <cell r="A2471">
            <v>95120</v>
          </cell>
          <cell r="B2471" t="str">
            <v>Rasmussen</v>
          </cell>
          <cell r="C2471" t="str">
            <v>Rhonda</v>
          </cell>
          <cell r="D2471" t="str">
            <v>Exempt</v>
          </cell>
          <cell r="E2471">
            <v>1066</v>
          </cell>
          <cell r="F2471" t="str">
            <v>Customer Support Services</v>
          </cell>
          <cell r="G2471">
            <v>2231</v>
          </cell>
          <cell r="H2471" t="str">
            <v>Prod Mgr - Ld/Sr</v>
          </cell>
          <cell r="I2471" t="str">
            <v>Prod Mgr - Ld/Sr</v>
          </cell>
          <cell r="J2471">
            <v>32616</v>
          </cell>
          <cell r="K2471">
            <v>35972</v>
          </cell>
          <cell r="L2471">
            <v>72999.12</v>
          </cell>
          <cell r="M2471" t="str">
            <v xml:space="preserve">    78950.00</v>
          </cell>
          <cell r="N2471">
            <v>0.3</v>
          </cell>
          <cell r="O2471" t="str">
            <v>Valerie F Smith</v>
          </cell>
          <cell r="P2471" t="str">
            <v>Wright, Matthew</v>
          </cell>
        </row>
        <row r="2472">
          <cell r="A2472">
            <v>95124</v>
          </cell>
          <cell r="B2472" t="str">
            <v>Winney</v>
          </cell>
          <cell r="C2472" t="str">
            <v>Debra</v>
          </cell>
          <cell r="D2472" t="str">
            <v>Exempt</v>
          </cell>
          <cell r="E2472">
            <v>1301</v>
          </cell>
          <cell r="F2472" t="str">
            <v>CFO - Risk Mgmt</v>
          </cell>
          <cell r="G2472">
            <v>5669</v>
          </cell>
          <cell r="H2472" t="str">
            <v>Scheduler, Planning - Car</v>
          </cell>
          <cell r="I2472" t="str">
            <v>Scheduler, Planning - Car</v>
          </cell>
          <cell r="J2472">
            <v>32626</v>
          </cell>
          <cell r="K2472">
            <v>38011</v>
          </cell>
          <cell r="L2472">
            <v>62850</v>
          </cell>
          <cell r="M2472" t="str">
            <v xml:space="preserve">    65800.00</v>
          </cell>
          <cell r="N2472">
            <v>0.24</v>
          </cell>
          <cell r="O2472" t="str">
            <v>Chris J Wasinger</v>
          </cell>
          <cell r="P2472" t="str">
            <v>Klein, Robert A</v>
          </cell>
        </row>
        <row r="2473">
          <cell r="A2473">
            <v>95156</v>
          </cell>
          <cell r="B2473" t="str">
            <v>Panasuk</v>
          </cell>
          <cell r="C2473" t="str">
            <v>Mark</v>
          </cell>
          <cell r="D2473" t="str">
            <v>Exempt</v>
          </cell>
          <cell r="E2473">
            <v>652</v>
          </cell>
          <cell r="F2473" t="str">
            <v>Dave Johnston Production</v>
          </cell>
          <cell r="G2473">
            <v>2165</v>
          </cell>
          <cell r="H2473" t="str">
            <v>Manager, Engrg/Env</v>
          </cell>
          <cell r="I2473" t="str">
            <v>Manager, Engrg/Env</v>
          </cell>
          <cell r="J2473">
            <v>32644</v>
          </cell>
          <cell r="K2473">
            <v>38149</v>
          </cell>
          <cell r="L2473">
            <v>97000.08</v>
          </cell>
          <cell r="M2473" t="str">
            <v xml:space="preserve">   102450.00</v>
          </cell>
          <cell r="N2473">
            <v>0.3</v>
          </cell>
          <cell r="O2473" t="str">
            <v>Gregory L Hager</v>
          </cell>
          <cell r="P2473" t="str">
            <v>Cunningham, Barry G</v>
          </cell>
        </row>
        <row r="2474">
          <cell r="A2474">
            <v>95166</v>
          </cell>
          <cell r="B2474" t="str">
            <v>Mammenga</v>
          </cell>
          <cell r="C2474" t="str">
            <v>Jerry</v>
          </cell>
          <cell r="D2474" t="str">
            <v>Exempt</v>
          </cell>
          <cell r="E2474">
            <v>129</v>
          </cell>
          <cell r="F2474" t="str">
            <v>Power Delivery PMO</v>
          </cell>
          <cell r="G2474">
            <v>5919</v>
          </cell>
          <cell r="H2474" t="str">
            <v>Proj Mgr, Info Sys - Ld/S</v>
          </cell>
          <cell r="I2474" t="str">
            <v>Proj Mgr, Info Sys - Ld/Sr</v>
          </cell>
          <cell r="J2474">
            <v>32643</v>
          </cell>
          <cell r="K2474">
            <v>36875</v>
          </cell>
          <cell r="L2474">
            <v>96338.16</v>
          </cell>
          <cell r="M2474" t="str">
            <v xml:space="preserve">    90850.00</v>
          </cell>
          <cell r="N2474">
            <v>0.3</v>
          </cell>
          <cell r="O2474" t="str">
            <v>Beverly J Bullion</v>
          </cell>
          <cell r="P2474" t="str">
            <v>Wright, Matthew</v>
          </cell>
        </row>
        <row r="2475">
          <cell r="A2475">
            <v>95210</v>
          </cell>
          <cell r="B2475" t="str">
            <v>Sandoval</v>
          </cell>
          <cell r="C2475" t="str">
            <v>Ernest</v>
          </cell>
          <cell r="D2475" t="str">
            <v>Exempt</v>
          </cell>
          <cell r="E2475">
            <v>1112</v>
          </cell>
          <cell r="F2475" t="str">
            <v>Investment Planning</v>
          </cell>
          <cell r="G2475">
            <v>7548</v>
          </cell>
          <cell r="H2475" t="str">
            <v>Cnslt, Fin/Actng - Car</v>
          </cell>
          <cell r="I2475" t="str">
            <v>Cnslt, Fin/Actng - Car</v>
          </cell>
          <cell r="J2475">
            <v>32650</v>
          </cell>
          <cell r="K2475">
            <v>37632</v>
          </cell>
          <cell r="L2475">
            <v>78555.12</v>
          </cell>
          <cell r="M2475" t="str">
            <v xml:space="preserve">    77300.00</v>
          </cell>
          <cell r="N2475">
            <v>0.24</v>
          </cell>
          <cell r="O2475" t="str">
            <v>H D Smith</v>
          </cell>
          <cell r="P2475" t="str">
            <v>Wright, Matthew</v>
          </cell>
        </row>
        <row r="2476">
          <cell r="A2476">
            <v>95320</v>
          </cell>
          <cell r="B2476" t="str">
            <v>Riley</v>
          </cell>
          <cell r="C2476" t="str">
            <v>Lynda</v>
          </cell>
          <cell r="D2476" t="str">
            <v>Exempt</v>
          </cell>
          <cell r="E2476">
            <v>1077</v>
          </cell>
          <cell r="F2476" t="str">
            <v>Generation Engineering</v>
          </cell>
          <cell r="G2476">
            <v>5178</v>
          </cell>
          <cell r="H2476" t="str">
            <v>Analyst, Bus Sys/SAP Conf</v>
          </cell>
          <cell r="I2476" t="str">
            <v>Analyst, Bus Sys/SAP Config - Ld/Sr</v>
          </cell>
          <cell r="J2476">
            <v>32700</v>
          </cell>
          <cell r="K2476">
            <v>37190</v>
          </cell>
          <cell r="L2476">
            <v>82400.160000000003</v>
          </cell>
          <cell r="M2476" t="str">
            <v xml:space="preserve">    89250.00</v>
          </cell>
          <cell r="N2476">
            <v>0.24</v>
          </cell>
          <cell r="O2476" t="str">
            <v>Jack A Young</v>
          </cell>
          <cell r="P2476" t="str">
            <v>Cunningham, Barry G</v>
          </cell>
        </row>
        <row r="2477">
          <cell r="A2477">
            <v>95350</v>
          </cell>
          <cell r="B2477" t="str">
            <v>Adams</v>
          </cell>
          <cell r="C2477" t="str">
            <v>Lori</v>
          </cell>
          <cell r="D2477" t="str">
            <v>Exempt</v>
          </cell>
          <cell r="E2477">
            <v>1109</v>
          </cell>
          <cell r="F2477" t="str">
            <v>Program Planning</v>
          </cell>
          <cell r="G2477">
            <v>8544</v>
          </cell>
          <cell r="H2477" t="str">
            <v>Analyst, Business - Ld/Sr</v>
          </cell>
          <cell r="I2477" t="str">
            <v>Analyst, Business - Ld/Sr</v>
          </cell>
          <cell r="J2477">
            <v>32701</v>
          </cell>
          <cell r="K2477">
            <v>37981</v>
          </cell>
          <cell r="L2477">
            <v>54340.08</v>
          </cell>
          <cell r="M2477" t="str">
            <v xml:space="preserve">    66150.00</v>
          </cell>
          <cell r="N2477">
            <v>0.24</v>
          </cell>
          <cell r="O2477" t="str">
            <v>Richard A Vail</v>
          </cell>
          <cell r="P2477" t="str">
            <v>Wright, Matthew</v>
          </cell>
        </row>
        <row r="2478">
          <cell r="A2478">
            <v>95374</v>
          </cell>
          <cell r="B2478" t="str">
            <v>Killion</v>
          </cell>
          <cell r="C2478" t="str">
            <v>Jack</v>
          </cell>
          <cell r="D2478" t="str">
            <v>Exempt</v>
          </cell>
          <cell r="E2478">
            <v>1100</v>
          </cell>
          <cell r="F2478" t="str">
            <v>Substation Operations - Klamath</v>
          </cell>
          <cell r="G2478">
            <v>6081</v>
          </cell>
          <cell r="H2478" t="str">
            <v>Manager, Distribution</v>
          </cell>
          <cell r="I2478" t="str">
            <v>Manager, Dist (Ops Mgr)</v>
          </cell>
          <cell r="J2478">
            <v>32756</v>
          </cell>
          <cell r="K2478">
            <v>36708</v>
          </cell>
          <cell r="L2478">
            <v>90178.08</v>
          </cell>
          <cell r="M2478" t="str">
            <v xml:space="preserve">    90600.00</v>
          </cell>
          <cell r="N2478">
            <v>0.3</v>
          </cell>
          <cell r="O2478" t="str">
            <v>Mark K Sampson</v>
          </cell>
          <cell r="P2478" t="str">
            <v>Wright, Matthew</v>
          </cell>
        </row>
        <row r="2479">
          <cell r="A2479">
            <v>95390</v>
          </cell>
          <cell r="B2479" t="str">
            <v>Magallanes</v>
          </cell>
          <cell r="C2479" t="str">
            <v>Staci</v>
          </cell>
          <cell r="D2479" t="str">
            <v>Exempt</v>
          </cell>
          <cell r="E2479">
            <v>1064</v>
          </cell>
          <cell r="F2479" t="str">
            <v>Customer Operations Admin</v>
          </cell>
          <cell r="G2479">
            <v>8993</v>
          </cell>
          <cell r="H2479" t="str">
            <v>Analyst, Quality Mgmt - C</v>
          </cell>
          <cell r="I2479" t="str">
            <v>Analyst, Quality Mgmt - Car</v>
          </cell>
          <cell r="J2479">
            <v>32730</v>
          </cell>
          <cell r="K2479">
            <v>38028</v>
          </cell>
          <cell r="L2479">
            <v>58859.040000000001</v>
          </cell>
          <cell r="M2479" t="str">
            <v xml:space="preserve">    57480.00</v>
          </cell>
          <cell r="N2479">
            <v>0.2</v>
          </cell>
          <cell r="O2479" t="str">
            <v>Randy G Tuttle</v>
          </cell>
          <cell r="P2479" t="str">
            <v>Wright, Matthew</v>
          </cell>
        </row>
        <row r="2480">
          <cell r="A2480">
            <v>95486</v>
          </cell>
          <cell r="B2480" t="str">
            <v>Arceneaux</v>
          </cell>
          <cell r="C2480" t="str">
            <v>Sharon</v>
          </cell>
          <cell r="D2480" t="str">
            <v>Exempt</v>
          </cell>
          <cell r="E2480">
            <v>297</v>
          </cell>
          <cell r="F2480" t="str">
            <v>Pricing</v>
          </cell>
          <cell r="G2480">
            <v>2059</v>
          </cell>
          <cell r="H2480" t="str">
            <v>Coord, Admn Svcs - Assoc</v>
          </cell>
          <cell r="I2480" t="str">
            <v>Coord, Admn Svcs - Assoc</v>
          </cell>
          <cell r="J2480">
            <v>32783</v>
          </cell>
          <cell r="K2480">
            <v>36948</v>
          </cell>
          <cell r="L2480">
            <v>38768.160000000003</v>
          </cell>
          <cell r="M2480" t="str">
            <v xml:space="preserve">    39850.00</v>
          </cell>
          <cell r="N2480">
            <v>0.2</v>
          </cell>
          <cell r="O2480" t="str">
            <v>Margaret F Ryan</v>
          </cell>
          <cell r="P2480" t="str">
            <v>Larson, Donald D</v>
          </cell>
        </row>
        <row r="2481">
          <cell r="A2481">
            <v>95502</v>
          </cell>
          <cell r="B2481" t="str">
            <v>Means</v>
          </cell>
          <cell r="C2481" t="str">
            <v>Diana</v>
          </cell>
          <cell r="D2481" t="str">
            <v>Exempt</v>
          </cell>
          <cell r="E2481">
            <v>653</v>
          </cell>
          <cell r="F2481" t="str">
            <v>Wyodak Administration</v>
          </cell>
          <cell r="G2481">
            <v>1975</v>
          </cell>
          <cell r="H2481" t="str">
            <v>Admntr, Safety - Car</v>
          </cell>
          <cell r="I2481" t="str">
            <v>Admntr, Safety - Car</v>
          </cell>
          <cell r="J2481">
            <v>32790</v>
          </cell>
          <cell r="K2481">
            <v>37601</v>
          </cell>
          <cell r="L2481">
            <v>59270.16</v>
          </cell>
          <cell r="M2481" t="str">
            <v xml:space="preserve">    62800.00</v>
          </cell>
          <cell r="N2481">
            <v>0.2</v>
          </cell>
          <cell r="O2481" t="str">
            <v>Glenn A Fosher</v>
          </cell>
          <cell r="P2481" t="str">
            <v>Cunningham, Barry G</v>
          </cell>
        </row>
        <row r="2482">
          <cell r="A2482">
            <v>95518</v>
          </cell>
          <cell r="B2482" t="str">
            <v>Soule</v>
          </cell>
          <cell r="C2482" t="str">
            <v>Clifford</v>
          </cell>
          <cell r="D2482" t="str">
            <v>Exempt</v>
          </cell>
          <cell r="E2482">
            <v>617</v>
          </cell>
          <cell r="F2482" t="str">
            <v>Metering Business Systems Support</v>
          </cell>
          <cell r="G2482">
            <v>6272</v>
          </cell>
          <cell r="H2482" t="str">
            <v>Analyst, Metering - Car</v>
          </cell>
          <cell r="I2482" t="str">
            <v>Analyst, Metering - Car</v>
          </cell>
          <cell r="J2482">
            <v>32790</v>
          </cell>
          <cell r="K2482">
            <v>37875</v>
          </cell>
          <cell r="L2482">
            <v>45520.08</v>
          </cell>
          <cell r="M2482" t="str">
            <v xml:space="preserve">    55400.00</v>
          </cell>
          <cell r="N2482">
            <v>0.2</v>
          </cell>
          <cell r="O2482" t="str">
            <v>Charles Mohler</v>
          </cell>
          <cell r="P2482" t="str">
            <v>Wright, Matthew</v>
          </cell>
        </row>
        <row r="2483">
          <cell r="A2483">
            <v>95532</v>
          </cell>
          <cell r="B2483" t="str">
            <v>Wempen</v>
          </cell>
          <cell r="C2483" t="str">
            <v>Janet</v>
          </cell>
          <cell r="D2483" t="str">
            <v>Exempt</v>
          </cell>
          <cell r="E2483">
            <v>1130</v>
          </cell>
          <cell r="F2483" t="str">
            <v>Rock Springs Metering Ops</v>
          </cell>
          <cell r="G2483">
            <v>6082</v>
          </cell>
          <cell r="H2483" t="str">
            <v>Manager, Field Svcs B</v>
          </cell>
          <cell r="I2483" t="str">
            <v>Manager, Field Services</v>
          </cell>
          <cell r="J2483">
            <v>32791</v>
          </cell>
          <cell r="K2483">
            <v>37530</v>
          </cell>
          <cell r="L2483">
            <v>72870</v>
          </cell>
          <cell r="M2483" t="str">
            <v xml:space="preserve">    82850.00</v>
          </cell>
          <cell r="N2483">
            <v>0.3</v>
          </cell>
          <cell r="O2483" t="str">
            <v>Larry G Coon</v>
          </cell>
          <cell r="P2483" t="str">
            <v>Wright, Matthew</v>
          </cell>
        </row>
        <row r="2484">
          <cell r="A2484">
            <v>95572</v>
          </cell>
          <cell r="B2484" t="str">
            <v>Sondenaa</v>
          </cell>
          <cell r="C2484" t="str">
            <v>Janna</v>
          </cell>
          <cell r="D2484" t="str">
            <v>Exempt</v>
          </cell>
          <cell r="E2484">
            <v>902</v>
          </cell>
          <cell r="F2484" t="str">
            <v>PacifiCorp Learning / eLrng</v>
          </cell>
          <cell r="G2484">
            <v>5317</v>
          </cell>
          <cell r="H2484" t="str">
            <v>Manager, Open Learning</v>
          </cell>
          <cell r="I2484" t="str">
            <v>Manager, Training</v>
          </cell>
          <cell r="J2484">
            <v>32818</v>
          </cell>
          <cell r="K2484">
            <v>36582</v>
          </cell>
          <cell r="L2484">
            <v>79999.92</v>
          </cell>
          <cell r="M2484" t="str">
            <v xml:space="preserve">    75150.00</v>
          </cell>
          <cell r="N2484">
            <v>0.24</v>
          </cell>
          <cell r="O2484" t="str">
            <v>Elaine M Dixon</v>
          </cell>
          <cell r="P2484" t="str">
            <v>Pittman, Michael J</v>
          </cell>
        </row>
        <row r="2485">
          <cell r="A2485">
            <v>95594</v>
          </cell>
          <cell r="B2485" t="str">
            <v>McClelland</v>
          </cell>
          <cell r="C2485" t="str">
            <v>Brian</v>
          </cell>
          <cell r="D2485" t="str">
            <v>Exempt</v>
          </cell>
          <cell r="E2485">
            <v>429</v>
          </cell>
          <cell r="F2485" t="str">
            <v>Transmission</v>
          </cell>
          <cell r="G2485">
            <v>5029</v>
          </cell>
          <cell r="H2485" t="str">
            <v>Manager, Transmission Sch</v>
          </cell>
          <cell r="I2485" t="str">
            <v>Manager, Transmission Scheduling</v>
          </cell>
          <cell r="J2485">
            <v>32853</v>
          </cell>
          <cell r="K2485">
            <v>37313</v>
          </cell>
          <cell r="L2485">
            <v>91000.08</v>
          </cell>
          <cell r="M2485" t="str">
            <v xml:space="preserve">    88850.00</v>
          </cell>
          <cell r="N2485">
            <v>0.3</v>
          </cell>
          <cell r="O2485" t="str">
            <v>David B Cory</v>
          </cell>
          <cell r="P2485" t="str">
            <v>Wright, Matthew</v>
          </cell>
        </row>
        <row r="2486">
          <cell r="A2486">
            <v>95602</v>
          </cell>
          <cell r="B2486" t="str">
            <v>Ward</v>
          </cell>
          <cell r="C2486" t="str">
            <v>Teresa</v>
          </cell>
          <cell r="D2486" t="str">
            <v>Exempt</v>
          </cell>
          <cell r="E2486">
            <v>642</v>
          </cell>
          <cell r="F2486" t="str">
            <v>Jim Bridger Plant Administration</v>
          </cell>
          <cell r="G2486">
            <v>7548</v>
          </cell>
          <cell r="H2486" t="str">
            <v>Cnslt, Fin/Actng - Car</v>
          </cell>
          <cell r="I2486" t="str">
            <v>Cnslt, Fin/Actng - Car</v>
          </cell>
          <cell r="J2486">
            <v>32843</v>
          </cell>
          <cell r="K2486">
            <v>37494</v>
          </cell>
          <cell r="L2486">
            <v>70975.199999999997</v>
          </cell>
          <cell r="M2486" t="str">
            <v xml:space="preserve">    77300.00</v>
          </cell>
          <cell r="N2486">
            <v>0.24</v>
          </cell>
          <cell r="O2486" t="str">
            <v>Jon D Christensen</v>
          </cell>
          <cell r="P2486" t="str">
            <v>Cunningham, Barry G</v>
          </cell>
        </row>
        <row r="2487">
          <cell r="A2487">
            <v>95738</v>
          </cell>
          <cell r="B2487" t="str">
            <v>Waters</v>
          </cell>
          <cell r="C2487" t="str">
            <v>Cathryn</v>
          </cell>
          <cell r="D2487" t="str">
            <v>Exempt</v>
          </cell>
          <cell r="E2487">
            <v>902</v>
          </cell>
          <cell r="F2487" t="str">
            <v>PacifiCorp Learning / eLrng</v>
          </cell>
          <cell r="G2487">
            <v>1971</v>
          </cell>
          <cell r="H2487" t="str">
            <v>Admntr, HR - Assoc</v>
          </cell>
          <cell r="I2487" t="str">
            <v>Admntr, HR - Assoc</v>
          </cell>
          <cell r="J2487">
            <v>32884</v>
          </cell>
          <cell r="K2487">
            <v>37160</v>
          </cell>
          <cell r="L2487">
            <v>40143.120000000003</v>
          </cell>
          <cell r="M2487" t="str">
            <v xml:space="preserve">    40150.00</v>
          </cell>
          <cell r="N2487">
            <v>0.2</v>
          </cell>
          <cell r="O2487" t="str">
            <v>Janna M Sondenaa</v>
          </cell>
          <cell r="P2487" t="str">
            <v>Pittman, Michael J</v>
          </cell>
        </row>
        <row r="2488">
          <cell r="A2488">
            <v>95778</v>
          </cell>
          <cell r="B2488" t="str">
            <v>Hatheway</v>
          </cell>
          <cell r="C2488" t="str">
            <v>James</v>
          </cell>
          <cell r="D2488" t="str">
            <v>Exempt</v>
          </cell>
          <cell r="E2488">
            <v>1001</v>
          </cell>
          <cell r="F2488" t="str">
            <v>CBS Performance &amp; Account Mgmt</v>
          </cell>
          <cell r="G2488">
            <v>2057</v>
          </cell>
          <cell r="H2488" t="str">
            <v>Cnslt, Sys - Ld/Sr</v>
          </cell>
          <cell r="I2488" t="str">
            <v>Cnslt, Sys - Ld/Sr</v>
          </cell>
          <cell r="J2488">
            <v>29706</v>
          </cell>
          <cell r="K2488">
            <v>36850</v>
          </cell>
          <cell r="L2488">
            <v>101570.16</v>
          </cell>
          <cell r="M2488" t="str">
            <v xml:space="preserve">    95000.00</v>
          </cell>
          <cell r="N2488">
            <v>0.3</v>
          </cell>
          <cell r="O2488" t="str">
            <v>Teri W Peterson</v>
          </cell>
          <cell r="P2488" t="str">
            <v>MacRitchie, Andy</v>
          </cell>
        </row>
        <row r="2489">
          <cell r="A2489">
            <v>95844</v>
          </cell>
          <cell r="B2489" t="str">
            <v>Gangl</v>
          </cell>
          <cell r="C2489" t="str">
            <v>Brian</v>
          </cell>
          <cell r="D2489" t="str">
            <v>Exempt</v>
          </cell>
          <cell r="E2489">
            <v>652</v>
          </cell>
          <cell r="F2489" t="str">
            <v>Dave Johnston Production</v>
          </cell>
          <cell r="G2489">
            <v>2278</v>
          </cell>
          <cell r="H2489" t="str">
            <v>Supervisor, Plant</v>
          </cell>
          <cell r="I2489" t="str">
            <v>Supervisor, Plant</v>
          </cell>
          <cell r="J2489">
            <v>32943</v>
          </cell>
          <cell r="K2489">
            <v>37068</v>
          </cell>
          <cell r="L2489">
            <v>69986.16</v>
          </cell>
          <cell r="M2489" t="str">
            <v xml:space="preserve">    71500.00</v>
          </cell>
          <cell r="N2489">
            <v>0.24</v>
          </cell>
          <cell r="O2489" t="str">
            <v>Gary S Slanina</v>
          </cell>
          <cell r="P2489" t="str">
            <v>Cunningham, Barry G</v>
          </cell>
        </row>
        <row r="2490">
          <cell r="A2490">
            <v>95958</v>
          </cell>
          <cell r="B2490" t="str">
            <v>Babcock</v>
          </cell>
          <cell r="C2490" t="str">
            <v>Vickie</v>
          </cell>
          <cell r="D2490" t="str">
            <v>Non-Exempt,Non-Union</v>
          </cell>
          <cell r="E2490">
            <v>387</v>
          </cell>
          <cell r="F2490" t="str">
            <v>Laramie Distribution</v>
          </cell>
          <cell r="G2490">
            <v>2020</v>
          </cell>
          <cell r="H2490" t="str">
            <v>Assistant, Group/Indv</v>
          </cell>
          <cell r="I2490" t="str">
            <v>Assistant, Group/Indv</v>
          </cell>
          <cell r="J2490">
            <v>33014</v>
          </cell>
          <cell r="K2490">
            <v>36094</v>
          </cell>
          <cell r="L2490">
            <v>36977.040000000001</v>
          </cell>
          <cell r="M2490" t="str">
            <v xml:space="preserve">    36500.00</v>
          </cell>
          <cell r="N2490">
            <v>0.2</v>
          </cell>
          <cell r="O2490" t="str">
            <v>Robert H Park</v>
          </cell>
          <cell r="P2490" t="str">
            <v>Wright, Matthew</v>
          </cell>
        </row>
        <row r="2491">
          <cell r="A2491">
            <v>96110</v>
          </cell>
          <cell r="B2491" t="str">
            <v>Aldridge</v>
          </cell>
          <cell r="C2491" t="str">
            <v>Patricia</v>
          </cell>
          <cell r="D2491" t="str">
            <v>Non-Exempt,Non-Union</v>
          </cell>
          <cell r="E2491">
            <v>642</v>
          </cell>
          <cell r="F2491" t="str">
            <v>Jim Bridger Plant Administration</v>
          </cell>
          <cell r="G2491">
            <v>1961</v>
          </cell>
          <cell r="H2491" t="str">
            <v>Actng Spclst - Ld/Sr</v>
          </cell>
          <cell r="I2491" t="str">
            <v>Actng Spclst - Ld/Sr</v>
          </cell>
          <cell r="J2491">
            <v>33101</v>
          </cell>
          <cell r="K2491">
            <v>38057</v>
          </cell>
          <cell r="L2491">
            <v>42470.16</v>
          </cell>
          <cell r="M2491" t="str">
            <v xml:space="preserve">    39300.00</v>
          </cell>
          <cell r="N2491">
            <v>0.2</v>
          </cell>
          <cell r="O2491" t="str">
            <v>Jon D Christensen</v>
          </cell>
          <cell r="P2491" t="str">
            <v>Cunningham, Barry G</v>
          </cell>
        </row>
        <row r="2492">
          <cell r="A2492">
            <v>96124</v>
          </cell>
          <cell r="B2492" t="str">
            <v>Pomplin</v>
          </cell>
          <cell r="C2492" t="str">
            <v>John</v>
          </cell>
          <cell r="D2492" t="str">
            <v>Exempt</v>
          </cell>
          <cell r="E2492">
            <v>1135</v>
          </cell>
          <cell r="F2492" t="str">
            <v>Portland New Connections</v>
          </cell>
          <cell r="G2492">
            <v>6081</v>
          </cell>
          <cell r="H2492" t="str">
            <v>Manager, Distribution</v>
          </cell>
          <cell r="I2492" t="str">
            <v>Manager, Distribution</v>
          </cell>
          <cell r="J2492">
            <v>33105</v>
          </cell>
          <cell r="K2492">
            <v>37053</v>
          </cell>
          <cell r="L2492">
            <v>85096.08</v>
          </cell>
          <cell r="M2492" t="str">
            <v xml:space="preserve">    90600.00</v>
          </cell>
          <cell r="N2492">
            <v>0.3</v>
          </cell>
          <cell r="O2492" t="str">
            <v>Jon A Weber</v>
          </cell>
          <cell r="P2492" t="str">
            <v>Wright, Matthew</v>
          </cell>
        </row>
        <row r="2493">
          <cell r="A2493">
            <v>96130</v>
          </cell>
          <cell r="B2493" t="str">
            <v>Reyes</v>
          </cell>
          <cell r="C2493" t="str">
            <v>Joel</v>
          </cell>
          <cell r="D2493" t="str">
            <v>Exempt</v>
          </cell>
          <cell r="E2493">
            <v>644</v>
          </cell>
          <cell r="F2493" t="str">
            <v>Jim Bridger Plant Operations</v>
          </cell>
          <cell r="G2493">
            <v>5692</v>
          </cell>
          <cell r="H2493" t="str">
            <v>Supervisor, Plant Operati</v>
          </cell>
          <cell r="I2493" t="str">
            <v>Supervisor, Plant Operations</v>
          </cell>
          <cell r="J2493">
            <v>33108</v>
          </cell>
          <cell r="K2493">
            <v>36186</v>
          </cell>
          <cell r="L2493">
            <v>70999.92</v>
          </cell>
          <cell r="M2493" t="str">
            <v xml:space="preserve">    78700.00</v>
          </cell>
          <cell r="N2493">
            <v>0.24</v>
          </cell>
          <cell r="O2493" t="str">
            <v>Linda A Seaman</v>
          </cell>
          <cell r="P2493" t="str">
            <v>Cunningham, Barry G</v>
          </cell>
        </row>
        <row r="2494">
          <cell r="A2494">
            <v>96232</v>
          </cell>
          <cell r="B2494" t="str">
            <v>Arnett</v>
          </cell>
          <cell r="C2494" t="str">
            <v>Nancy</v>
          </cell>
          <cell r="D2494" t="str">
            <v>Exempt</v>
          </cell>
          <cell r="E2494">
            <v>174</v>
          </cell>
          <cell r="F2494" t="str">
            <v>Corp. Secretary</v>
          </cell>
          <cell r="G2494">
            <v>9118</v>
          </cell>
          <cell r="H2494" t="str">
            <v>Cnslt, Shr Svcs/Inv Rlns</v>
          </cell>
          <cell r="I2494" t="str">
            <v>Cnslt, Shr Svcs/Inv Rlns - Ld/Sr</v>
          </cell>
          <cell r="J2494">
            <v>33133</v>
          </cell>
          <cell r="K2494">
            <v>37956</v>
          </cell>
          <cell r="L2494">
            <v>76993.2</v>
          </cell>
          <cell r="M2494" t="str">
            <v xml:space="preserve">    80450.00</v>
          </cell>
          <cell r="N2494">
            <v>0.24</v>
          </cell>
          <cell r="O2494" t="str">
            <v>Robert S Hess</v>
          </cell>
        </row>
        <row r="2495">
          <cell r="A2495">
            <v>96310</v>
          </cell>
          <cell r="B2495" t="str">
            <v>Signorini</v>
          </cell>
          <cell r="C2495" t="str">
            <v>Peter</v>
          </cell>
          <cell r="D2495" t="str">
            <v>Exempt</v>
          </cell>
          <cell r="E2495">
            <v>1121</v>
          </cell>
          <cell r="F2495" t="str">
            <v>Portland Metering Ops</v>
          </cell>
          <cell r="G2495">
            <v>5594</v>
          </cell>
          <cell r="H2495" t="str">
            <v>Spclst, Energy/Metering -</v>
          </cell>
          <cell r="I2495" t="str">
            <v>Spclst, Energy/Metering Ld/Sr</v>
          </cell>
          <cell r="J2495">
            <v>33190</v>
          </cell>
          <cell r="K2495">
            <v>36749</v>
          </cell>
          <cell r="L2495">
            <v>52962</v>
          </cell>
          <cell r="M2495" t="str">
            <v xml:space="preserve">    54900.00</v>
          </cell>
          <cell r="N2495">
            <v>0.2</v>
          </cell>
          <cell r="O2495" t="str">
            <v>Jacqueline Scott</v>
          </cell>
          <cell r="P2495" t="str">
            <v>Wright, Matthew</v>
          </cell>
        </row>
        <row r="2496">
          <cell r="A2496">
            <v>96312</v>
          </cell>
          <cell r="B2496" t="str">
            <v>Blank</v>
          </cell>
          <cell r="C2496" t="str">
            <v>Roger</v>
          </cell>
          <cell r="D2496" t="str">
            <v>Exempt</v>
          </cell>
          <cell r="E2496">
            <v>1276</v>
          </cell>
          <cell r="F2496" t="str">
            <v>Power Delivery Safety &amp; Environmental</v>
          </cell>
          <cell r="G2496">
            <v>1976</v>
          </cell>
          <cell r="H2496" t="str">
            <v>Admntr, Safety - Ld/Sr</v>
          </cell>
          <cell r="I2496" t="str">
            <v>Admntr, Safety - Ld/Sr</v>
          </cell>
          <cell r="J2496">
            <v>33185</v>
          </cell>
          <cell r="K2496">
            <v>37128</v>
          </cell>
          <cell r="L2496">
            <v>73827.12</v>
          </cell>
          <cell r="M2496" t="str">
            <v xml:space="preserve">    70750.00</v>
          </cell>
          <cell r="N2496">
            <v>0.24</v>
          </cell>
          <cell r="O2496" t="str">
            <v>R Scott Archer</v>
          </cell>
          <cell r="P2496" t="str">
            <v>Wright, Matthew</v>
          </cell>
        </row>
        <row r="2497">
          <cell r="A2497">
            <v>96318</v>
          </cell>
          <cell r="B2497" t="str">
            <v>Currier</v>
          </cell>
          <cell r="C2497" t="str">
            <v>Michelle</v>
          </cell>
          <cell r="D2497" t="str">
            <v>Exempt</v>
          </cell>
          <cell r="E2497">
            <v>288</v>
          </cell>
          <cell r="F2497" t="str">
            <v>Fuels, Interwest &amp; Mining Subs</v>
          </cell>
          <cell r="G2497">
            <v>4827</v>
          </cell>
          <cell r="H2497" t="str">
            <v>Systems Analyst</v>
          </cell>
          <cell r="I2497" t="str">
            <v>Systems Analyst</v>
          </cell>
          <cell r="J2497">
            <v>33203</v>
          </cell>
          <cell r="K2497">
            <v>37767</v>
          </cell>
          <cell r="L2497">
            <v>60540</v>
          </cell>
          <cell r="M2497" t="str">
            <v xml:space="preserve">    66548.00</v>
          </cell>
          <cell r="N2497">
            <v>0.2</v>
          </cell>
          <cell r="O2497" t="str">
            <v>Douglas C Garrick</v>
          </cell>
          <cell r="P2497" t="str">
            <v>Johansen, Judi A</v>
          </cell>
        </row>
        <row r="2498">
          <cell r="A2498">
            <v>96344</v>
          </cell>
          <cell r="B2498" t="str">
            <v>Archibald</v>
          </cell>
          <cell r="C2498" t="str">
            <v>Robert</v>
          </cell>
          <cell r="D2498" t="str">
            <v>Non-Exempt,Non-Union</v>
          </cell>
          <cell r="E2498">
            <v>776</v>
          </cell>
          <cell r="F2498" t="str">
            <v>Documentation Policy</v>
          </cell>
          <cell r="G2498">
            <v>8049</v>
          </cell>
          <cell r="H2498" t="str">
            <v>Coord, Office Svcs - Car</v>
          </cell>
          <cell r="I2498" t="str">
            <v>Coord, Office Svcs - Car</v>
          </cell>
          <cell r="J2498">
            <v>33217</v>
          </cell>
          <cell r="K2498">
            <v>38057</v>
          </cell>
          <cell r="L2498">
            <v>38500.080000000002</v>
          </cell>
          <cell r="M2498" t="str">
            <v xml:space="preserve">    45800.00</v>
          </cell>
          <cell r="N2498">
            <v>0.2</v>
          </cell>
          <cell r="O2498" t="str">
            <v>Jack A Grove</v>
          </cell>
          <cell r="P2498" t="str">
            <v>Wright, Matthew</v>
          </cell>
        </row>
        <row r="2499">
          <cell r="A2499">
            <v>96348</v>
          </cell>
          <cell r="B2499" t="str">
            <v>Kennedy</v>
          </cell>
          <cell r="C2499" t="str">
            <v>Zsaneen</v>
          </cell>
          <cell r="D2499" t="str">
            <v>Non-Exempt,Non-Union</v>
          </cell>
          <cell r="E2499">
            <v>593</v>
          </cell>
          <cell r="F2499" t="str">
            <v>Customer Contact Center- Dayshift</v>
          </cell>
          <cell r="G2499">
            <v>4779</v>
          </cell>
          <cell r="H2499" t="str">
            <v>Customer Service Associat</v>
          </cell>
          <cell r="I2499" t="str">
            <v>Customer Service Associate</v>
          </cell>
          <cell r="J2499">
            <v>32105</v>
          </cell>
          <cell r="K2499">
            <v>36388</v>
          </cell>
          <cell r="L2499">
            <v>40665.599999999999</v>
          </cell>
          <cell r="M2499" t="str">
            <v xml:space="preserve">    35089.60</v>
          </cell>
          <cell r="N2499">
            <v>0.08</v>
          </cell>
          <cell r="O2499" t="str">
            <v>Marchell B Fredricks</v>
          </cell>
          <cell r="P2499" t="str">
            <v>Wright, Matthew</v>
          </cell>
        </row>
        <row r="2500">
          <cell r="A2500">
            <v>96350</v>
          </cell>
          <cell r="B2500" t="str">
            <v>Guzman</v>
          </cell>
          <cell r="C2500" t="str">
            <v>Baltazar</v>
          </cell>
          <cell r="D2500" t="str">
            <v>Non-Exempt,Non-Union</v>
          </cell>
          <cell r="E2500">
            <v>776</v>
          </cell>
          <cell r="F2500" t="str">
            <v>Documentation Policy</v>
          </cell>
          <cell r="G2500">
            <v>1998</v>
          </cell>
          <cell r="H2500" t="str">
            <v>Analyst, Mtrls - Assoc</v>
          </cell>
          <cell r="I2500" t="str">
            <v>Analyst, Mtrls - Assoc</v>
          </cell>
          <cell r="J2500">
            <v>33217</v>
          </cell>
          <cell r="K2500">
            <v>36975</v>
          </cell>
          <cell r="L2500">
            <v>37568.160000000003</v>
          </cell>
          <cell r="M2500" t="str">
            <v xml:space="preserve">    41200.00</v>
          </cell>
          <cell r="N2500">
            <v>0.2</v>
          </cell>
          <cell r="O2500" t="str">
            <v>Jack A Grove</v>
          </cell>
          <cell r="P2500" t="str">
            <v>Wright, Matthew</v>
          </cell>
        </row>
        <row r="2501">
          <cell r="A2501">
            <v>96356</v>
          </cell>
          <cell r="B2501" t="str">
            <v>Peetz</v>
          </cell>
          <cell r="C2501" t="str">
            <v>Dennis</v>
          </cell>
          <cell r="D2501" t="str">
            <v>Exempt</v>
          </cell>
          <cell r="E2501">
            <v>1002</v>
          </cell>
          <cell r="F2501" t="str">
            <v>CBS Finance Center</v>
          </cell>
          <cell r="G2501">
            <v>1954</v>
          </cell>
          <cell r="H2501" t="str">
            <v>Accountant, Gen - Car</v>
          </cell>
          <cell r="I2501" t="str">
            <v>Accountant, Gen - Car</v>
          </cell>
          <cell r="J2501">
            <v>33217</v>
          </cell>
          <cell r="K2501">
            <v>37135</v>
          </cell>
          <cell r="L2501">
            <v>50322</v>
          </cell>
          <cell r="M2501" t="str">
            <v xml:space="preserve">    54250.00</v>
          </cell>
          <cell r="N2501">
            <v>0.2</v>
          </cell>
          <cell r="O2501" t="str">
            <v>Norman K Ross</v>
          </cell>
          <cell r="P2501" t="str">
            <v>MacRitchie, Andy</v>
          </cell>
        </row>
        <row r="2502">
          <cell r="A2502">
            <v>96358</v>
          </cell>
          <cell r="B2502" t="str">
            <v>Alonso</v>
          </cell>
          <cell r="C2502" t="str">
            <v>Richard</v>
          </cell>
          <cell r="D2502" t="str">
            <v>Exempt</v>
          </cell>
          <cell r="E2502">
            <v>1036</v>
          </cell>
          <cell r="F2502" t="str">
            <v>Procurement Power Delivery</v>
          </cell>
          <cell r="G2502">
            <v>2038</v>
          </cell>
          <cell r="H2502" t="str">
            <v>Buyer - Assoc</v>
          </cell>
          <cell r="I2502" t="str">
            <v>Buyer - Assoc</v>
          </cell>
          <cell r="J2502">
            <v>33217</v>
          </cell>
          <cell r="K2502">
            <v>38057</v>
          </cell>
          <cell r="L2502">
            <v>47983.199999999997</v>
          </cell>
          <cell r="M2502" t="str">
            <v xml:space="preserve">    46500.00</v>
          </cell>
          <cell r="N2502">
            <v>0.2</v>
          </cell>
          <cell r="O2502" t="str">
            <v>John F Guerin</v>
          </cell>
          <cell r="P2502" t="str">
            <v>MacRitchie, Andy</v>
          </cell>
        </row>
        <row r="2503">
          <cell r="A2503">
            <v>96452</v>
          </cell>
          <cell r="B2503" t="str">
            <v>Russell</v>
          </cell>
          <cell r="C2503" t="str">
            <v>Carol</v>
          </cell>
          <cell r="D2503" t="str">
            <v>Non-Exempt,Non-Union</v>
          </cell>
          <cell r="E2503">
            <v>650</v>
          </cell>
          <cell r="F2503" t="str">
            <v>Dave Johnston Administration</v>
          </cell>
          <cell r="G2503">
            <v>2020</v>
          </cell>
          <cell r="H2503" t="str">
            <v>Assistant, Group/Indv</v>
          </cell>
          <cell r="I2503" t="str">
            <v>Assistant, Group/Indv</v>
          </cell>
          <cell r="J2503">
            <v>33273</v>
          </cell>
          <cell r="K2503">
            <v>35972</v>
          </cell>
          <cell r="L2503">
            <v>40102.080000000002</v>
          </cell>
          <cell r="M2503" t="str">
            <v xml:space="preserve">    36500.00</v>
          </cell>
          <cell r="N2503">
            <v>0.2</v>
          </cell>
          <cell r="O2503" t="str">
            <v>Gregory L Hager</v>
          </cell>
          <cell r="P2503" t="str">
            <v>Cunningham, Barry G</v>
          </cell>
        </row>
        <row r="2504">
          <cell r="A2504">
            <v>96468</v>
          </cell>
          <cell r="B2504" t="str">
            <v>Henry</v>
          </cell>
          <cell r="C2504" t="str">
            <v>Judy</v>
          </cell>
          <cell r="D2504" t="str">
            <v>Exempt</v>
          </cell>
          <cell r="E2504">
            <v>1036</v>
          </cell>
          <cell r="F2504" t="str">
            <v>Procurement Power Delivery</v>
          </cell>
          <cell r="G2504">
            <v>2039</v>
          </cell>
          <cell r="H2504" t="str">
            <v>Buyer - Car</v>
          </cell>
          <cell r="I2504" t="str">
            <v>Buyer - Car</v>
          </cell>
          <cell r="J2504">
            <v>33270</v>
          </cell>
          <cell r="K2504">
            <v>38057</v>
          </cell>
          <cell r="L2504">
            <v>53655.12</v>
          </cell>
          <cell r="M2504" t="str">
            <v xml:space="preserve">    56400.00</v>
          </cell>
          <cell r="N2504">
            <v>0.2</v>
          </cell>
          <cell r="O2504" t="str">
            <v>Richard H Goodwin</v>
          </cell>
          <cell r="P2504" t="str">
            <v>MacRitchie, Andy</v>
          </cell>
        </row>
        <row r="2505">
          <cell r="A2505">
            <v>96504</v>
          </cell>
          <cell r="B2505" t="str">
            <v>Hopper</v>
          </cell>
          <cell r="C2505" t="str">
            <v>William</v>
          </cell>
          <cell r="D2505" t="str">
            <v>Exempt</v>
          </cell>
          <cell r="E2505">
            <v>1379</v>
          </cell>
          <cell r="F2505" t="str">
            <v>Telecom Data Communciations</v>
          </cell>
          <cell r="G2505">
            <v>2228</v>
          </cell>
          <cell r="H2505" t="str">
            <v>Planner, Telecomm - Ld/Sr</v>
          </cell>
          <cell r="I2505" t="str">
            <v>Planner, Telecomm - Ld/Sr</v>
          </cell>
          <cell r="J2505">
            <v>33287</v>
          </cell>
          <cell r="K2505">
            <v>35972</v>
          </cell>
          <cell r="L2505">
            <v>93840</v>
          </cell>
          <cell r="M2505" t="str">
            <v xml:space="preserve">    78200.00</v>
          </cell>
          <cell r="N2505">
            <v>0.24</v>
          </cell>
          <cell r="O2505" t="str">
            <v>Kim D Alling</v>
          </cell>
          <cell r="P2505" t="str">
            <v>Walje, A Richard</v>
          </cell>
        </row>
        <row r="2506">
          <cell r="A2506">
            <v>96508</v>
          </cell>
          <cell r="B2506" t="str">
            <v>Lynch</v>
          </cell>
          <cell r="C2506" t="str">
            <v>Kevin</v>
          </cell>
          <cell r="D2506" t="str">
            <v>Exempt</v>
          </cell>
          <cell r="E2506">
            <v>251</v>
          </cell>
          <cell r="F2506" t="str">
            <v>Government Affairs</v>
          </cell>
          <cell r="G2506">
            <v>6117</v>
          </cell>
          <cell r="H2506" t="str">
            <v>Mng Dirctr, Government Af</v>
          </cell>
          <cell r="I2506" t="str">
            <v>Mng Dir, Government Affairs</v>
          </cell>
          <cell r="J2506">
            <v>33261</v>
          </cell>
          <cell r="K2506">
            <v>35972</v>
          </cell>
          <cell r="L2506">
            <v>172165.2</v>
          </cell>
          <cell r="M2506" t="str">
            <v xml:space="preserve">   168450.00</v>
          </cell>
          <cell r="N2506">
            <v>0.6</v>
          </cell>
          <cell r="O2506" t="str">
            <v>Donald N Furman</v>
          </cell>
          <cell r="P2506" t="str">
            <v>Furman, Donald N</v>
          </cell>
        </row>
        <row r="2507">
          <cell r="A2507">
            <v>96563</v>
          </cell>
          <cell r="B2507" t="str">
            <v>Hanson</v>
          </cell>
          <cell r="C2507" t="str">
            <v>Richard</v>
          </cell>
          <cell r="D2507" t="str">
            <v>Exempt</v>
          </cell>
          <cell r="E2507">
            <v>1012</v>
          </cell>
          <cell r="F2507" t="str">
            <v>Corporate Accounting</v>
          </cell>
          <cell r="G2507">
            <v>1982</v>
          </cell>
          <cell r="H2507" t="str">
            <v>Analyst, Bus Sys - Ld/Sr</v>
          </cell>
          <cell r="I2507" t="str">
            <v>Analyst, Bus Sys - Ld/Sr</v>
          </cell>
          <cell r="J2507">
            <v>36140</v>
          </cell>
          <cell r="K2507">
            <v>37221</v>
          </cell>
          <cell r="L2507">
            <v>73645.2</v>
          </cell>
          <cell r="M2507" t="str">
            <v xml:space="preserve">    72750.00</v>
          </cell>
          <cell r="N2507">
            <v>0.24</v>
          </cell>
          <cell r="O2507" t="str">
            <v>Nathan P Adent</v>
          </cell>
          <cell r="P2507" t="str">
            <v>Peach, Richard</v>
          </cell>
        </row>
        <row r="2508">
          <cell r="A2508">
            <v>96620</v>
          </cell>
          <cell r="B2508" t="str">
            <v>Dixon</v>
          </cell>
          <cell r="C2508" t="str">
            <v>Carol</v>
          </cell>
          <cell r="D2508" t="str">
            <v>Exempt</v>
          </cell>
          <cell r="E2508">
            <v>356</v>
          </cell>
          <cell r="F2508" t="str">
            <v>C&amp;T Mid Office</v>
          </cell>
          <cell r="G2508">
            <v>2060</v>
          </cell>
          <cell r="H2508" t="str">
            <v>Coord, Admn Svcs - Car</v>
          </cell>
          <cell r="I2508" t="str">
            <v>Coord, Admn Svcs - Car</v>
          </cell>
          <cell r="J2508">
            <v>33269</v>
          </cell>
          <cell r="K2508">
            <v>37257</v>
          </cell>
          <cell r="L2508">
            <v>47100</v>
          </cell>
          <cell r="M2508" t="str">
            <v xml:space="preserve">    45800.00</v>
          </cell>
          <cell r="N2508">
            <v>0.2</v>
          </cell>
          <cell r="O2508" t="str">
            <v>Colin Persichetti</v>
          </cell>
          <cell r="P2508" t="str">
            <v>Watters, Stan K</v>
          </cell>
        </row>
        <row r="2509">
          <cell r="A2509">
            <v>96646</v>
          </cell>
          <cell r="B2509" t="str">
            <v>Skipper</v>
          </cell>
          <cell r="C2509" t="str">
            <v>Janice</v>
          </cell>
          <cell r="D2509" t="str">
            <v>Exempt</v>
          </cell>
          <cell r="E2509">
            <v>238</v>
          </cell>
          <cell r="F2509" t="str">
            <v>C&amp;T Front Office</v>
          </cell>
          <cell r="G2509">
            <v>2245</v>
          </cell>
          <cell r="H2509" t="str">
            <v>Scheduler, Resource - Ld/</v>
          </cell>
          <cell r="I2509" t="str">
            <v>Scheduler, Resource - Ld/Sr</v>
          </cell>
          <cell r="J2509">
            <v>33280</v>
          </cell>
          <cell r="K2509">
            <v>37298</v>
          </cell>
          <cell r="L2509">
            <v>73328.160000000003</v>
          </cell>
          <cell r="M2509" t="str">
            <v xml:space="preserve">    73750.00</v>
          </cell>
          <cell r="N2509">
            <v>0.24</v>
          </cell>
          <cell r="O2509" t="str">
            <v>Richard W Dowdy</v>
          </cell>
          <cell r="P2509" t="str">
            <v>Watters, Stan K</v>
          </cell>
        </row>
        <row r="2510">
          <cell r="A2510">
            <v>96650</v>
          </cell>
          <cell r="B2510" t="str">
            <v>Leis</v>
          </cell>
          <cell r="C2510" t="str">
            <v>Christine</v>
          </cell>
          <cell r="D2510" t="str">
            <v>Exempt</v>
          </cell>
          <cell r="E2510">
            <v>289</v>
          </cell>
          <cell r="F2510" t="str">
            <v>Hydro</v>
          </cell>
          <cell r="G2510">
            <v>7548</v>
          </cell>
          <cell r="H2510" t="str">
            <v>Cnslt, Fin/Actng - Car</v>
          </cell>
          <cell r="I2510" t="str">
            <v>Cnslt, Fin/Actng - Car</v>
          </cell>
          <cell r="J2510">
            <v>33294</v>
          </cell>
          <cell r="K2510">
            <v>37494</v>
          </cell>
          <cell r="L2510">
            <v>68109.119999999995</v>
          </cell>
          <cell r="M2510" t="str">
            <v xml:space="preserve">    77300.00</v>
          </cell>
          <cell r="N2510">
            <v>0.24</v>
          </cell>
          <cell r="O2510" t="str">
            <v>Renee E LaFrance</v>
          </cell>
          <cell r="P2510" t="str">
            <v>Cunningham, Barry G</v>
          </cell>
        </row>
        <row r="2511">
          <cell r="A2511">
            <v>96674</v>
          </cell>
          <cell r="B2511" t="str">
            <v>Perkins</v>
          </cell>
          <cell r="C2511" t="str">
            <v>John</v>
          </cell>
          <cell r="D2511" t="str">
            <v>Exempt</v>
          </cell>
          <cell r="E2511">
            <v>238</v>
          </cell>
          <cell r="F2511" t="str">
            <v>C&amp;T Front Office</v>
          </cell>
          <cell r="G2511">
            <v>2298</v>
          </cell>
          <cell r="H2511" t="str">
            <v>Trader, Engy Trans - Ld/S</v>
          </cell>
          <cell r="I2511" t="str">
            <v>Trader, Engy Trans - Ld/Sr</v>
          </cell>
          <cell r="J2511">
            <v>33301</v>
          </cell>
          <cell r="K2511">
            <v>37571</v>
          </cell>
          <cell r="L2511">
            <v>87894</v>
          </cell>
          <cell r="M2511" t="str">
            <v xml:space="preserve">    83900.00</v>
          </cell>
          <cell r="N2511">
            <v>0.7</v>
          </cell>
          <cell r="O2511" t="str">
            <v>Gregory D Maxfield</v>
          </cell>
          <cell r="P2511" t="str">
            <v>Watters, Stan K</v>
          </cell>
        </row>
        <row r="2512">
          <cell r="A2512">
            <v>96676</v>
          </cell>
          <cell r="B2512" t="str">
            <v>Mcgrath</v>
          </cell>
          <cell r="C2512" t="str">
            <v>Matthew</v>
          </cell>
          <cell r="D2512" t="str">
            <v>Exempt</v>
          </cell>
          <cell r="E2512">
            <v>429</v>
          </cell>
          <cell r="F2512" t="str">
            <v>Transmission</v>
          </cell>
          <cell r="G2512">
            <v>2245</v>
          </cell>
          <cell r="H2512" t="str">
            <v>Scheduler, Resource - Ld/</v>
          </cell>
          <cell r="I2512" t="str">
            <v>Scheduler, Resource - Ld/Sr</v>
          </cell>
          <cell r="J2512">
            <v>33315</v>
          </cell>
          <cell r="K2512">
            <v>37068</v>
          </cell>
          <cell r="L2512">
            <v>68028</v>
          </cell>
          <cell r="M2512" t="str">
            <v xml:space="preserve">    73750.00</v>
          </cell>
          <cell r="N2512">
            <v>0.24</v>
          </cell>
          <cell r="O2512" t="str">
            <v>Brian T McClelland</v>
          </cell>
          <cell r="P2512" t="str">
            <v>Wright, Matthew</v>
          </cell>
        </row>
        <row r="2513">
          <cell r="A2513">
            <v>96744</v>
          </cell>
          <cell r="B2513" t="str">
            <v>Larsen</v>
          </cell>
          <cell r="C2513" t="str">
            <v>Craig</v>
          </cell>
          <cell r="D2513" t="str">
            <v>Exempt</v>
          </cell>
          <cell r="E2513">
            <v>300</v>
          </cell>
          <cell r="F2513" t="str">
            <v>Revenue Requirements</v>
          </cell>
          <cell r="G2513">
            <v>2006</v>
          </cell>
          <cell r="H2513" t="str">
            <v>Analyst, Rgltry - Ld/Sr</v>
          </cell>
          <cell r="I2513" t="str">
            <v>Analyst, Rgltry - Ld/Sr</v>
          </cell>
          <cell r="J2513">
            <v>33343</v>
          </cell>
          <cell r="K2513">
            <v>36094</v>
          </cell>
          <cell r="L2513">
            <v>74051.039999999994</v>
          </cell>
          <cell r="M2513" t="str">
            <v xml:space="preserve">    69800.00</v>
          </cell>
          <cell r="N2513">
            <v>0.24</v>
          </cell>
          <cell r="O2513" t="str">
            <v>J Ted Weston</v>
          </cell>
          <cell r="P2513" t="str">
            <v>Larson, Donald D</v>
          </cell>
        </row>
        <row r="2514">
          <cell r="A2514">
            <v>96762</v>
          </cell>
          <cell r="B2514" t="str">
            <v>Agnew</v>
          </cell>
          <cell r="C2514" t="str">
            <v>Joseph</v>
          </cell>
          <cell r="D2514" t="str">
            <v>Exempt</v>
          </cell>
          <cell r="E2514">
            <v>476</v>
          </cell>
          <cell r="F2514" t="str">
            <v>T&amp;D Systems Operations</v>
          </cell>
          <cell r="G2514">
            <v>2000</v>
          </cell>
          <cell r="H2514" t="str">
            <v>Analyst, Mtrls - Ld/Sr</v>
          </cell>
          <cell r="I2514" t="str">
            <v>Analyst, Mtrls - Ld/Sr</v>
          </cell>
          <cell r="J2514">
            <v>33345</v>
          </cell>
          <cell r="K2514">
            <v>37214</v>
          </cell>
          <cell r="L2514">
            <v>63305.04</v>
          </cell>
          <cell r="M2514" t="str">
            <v xml:space="preserve">    64050.00</v>
          </cell>
          <cell r="N2514">
            <v>0.24</v>
          </cell>
          <cell r="O2514" t="str">
            <v>Mallie L Dashiell</v>
          </cell>
          <cell r="P2514" t="str">
            <v>Wright, Matthew</v>
          </cell>
        </row>
        <row r="2515">
          <cell r="A2515">
            <v>96766</v>
          </cell>
          <cell r="B2515" t="str">
            <v>Ritter</v>
          </cell>
          <cell r="C2515" t="str">
            <v>James</v>
          </cell>
          <cell r="D2515" t="str">
            <v>Exempt</v>
          </cell>
          <cell r="E2515">
            <v>652</v>
          </cell>
          <cell r="F2515" t="str">
            <v>Dave Johnston Production</v>
          </cell>
          <cell r="G2515">
            <v>2120</v>
          </cell>
          <cell r="H2515" t="str">
            <v>Engineer - Ld/Sr</v>
          </cell>
          <cell r="I2515" t="str">
            <v>Engineer - Ld/Sr</v>
          </cell>
          <cell r="J2515">
            <v>27736</v>
          </cell>
          <cell r="K2515">
            <v>35972</v>
          </cell>
          <cell r="L2515">
            <v>83949.119999999995</v>
          </cell>
          <cell r="M2515" t="str">
            <v xml:space="preserve">    80400.00</v>
          </cell>
          <cell r="N2515">
            <v>0.24</v>
          </cell>
          <cell r="O2515" t="str">
            <v>Mark T Panasuk</v>
          </cell>
          <cell r="P2515" t="str">
            <v>Cunningham, Barry G</v>
          </cell>
        </row>
        <row r="2516">
          <cell r="A2516">
            <v>96776</v>
          </cell>
          <cell r="B2516" t="str">
            <v>Giezendanner</v>
          </cell>
          <cell r="C2516" t="str">
            <v>Esther</v>
          </cell>
          <cell r="D2516" t="str">
            <v>Exempt</v>
          </cell>
          <cell r="E2516">
            <v>1006</v>
          </cell>
          <cell r="F2516" t="str">
            <v>CSC Accounts Payable</v>
          </cell>
          <cell r="G2516">
            <v>7553</v>
          </cell>
          <cell r="H2516" t="str">
            <v>Manager, Fin/Actng</v>
          </cell>
          <cell r="I2516" t="str">
            <v>Manager, Fin/Actng</v>
          </cell>
          <cell r="J2516">
            <v>33345</v>
          </cell>
          <cell r="K2516">
            <v>36682</v>
          </cell>
          <cell r="L2516">
            <v>86809.2</v>
          </cell>
          <cell r="M2516" t="str">
            <v xml:space="preserve">    86050.00</v>
          </cell>
          <cell r="N2516">
            <v>0.3</v>
          </cell>
          <cell r="O2516" t="str">
            <v>DeeAnn S Bassett</v>
          </cell>
          <cell r="P2516" t="str">
            <v>MacRitchie, Andy</v>
          </cell>
        </row>
        <row r="2517">
          <cell r="A2517">
            <v>96824</v>
          </cell>
          <cell r="B2517" t="str">
            <v>Huntsman</v>
          </cell>
          <cell r="C2517" t="str">
            <v>Laren</v>
          </cell>
          <cell r="D2517" t="str">
            <v>Exempt</v>
          </cell>
          <cell r="E2517">
            <v>667</v>
          </cell>
          <cell r="F2517" t="str">
            <v>Huntington Support</v>
          </cell>
          <cell r="G2517">
            <v>2171</v>
          </cell>
          <cell r="H2517" t="str">
            <v>Manager, Plng</v>
          </cell>
          <cell r="I2517" t="str">
            <v>Manager, Plng</v>
          </cell>
          <cell r="J2517">
            <v>33350</v>
          </cell>
          <cell r="K2517">
            <v>37737</v>
          </cell>
          <cell r="L2517">
            <v>87458.16</v>
          </cell>
          <cell r="M2517" t="str">
            <v xml:space="preserve">    87050.00</v>
          </cell>
          <cell r="N2517">
            <v>0.24</v>
          </cell>
          <cell r="O2517" t="str">
            <v>David W Sharp</v>
          </cell>
          <cell r="P2517" t="str">
            <v>Cunningham, Barry G</v>
          </cell>
        </row>
        <row r="2518">
          <cell r="A2518">
            <v>96838</v>
          </cell>
          <cell r="B2518" t="str">
            <v>Pitts</v>
          </cell>
          <cell r="C2518" t="str">
            <v>Karen</v>
          </cell>
          <cell r="D2518" t="str">
            <v>Exempt</v>
          </cell>
          <cell r="E2518">
            <v>300</v>
          </cell>
          <cell r="F2518" t="str">
            <v>Revenue Requirements</v>
          </cell>
          <cell r="G2518">
            <v>2006</v>
          </cell>
          <cell r="H2518" t="str">
            <v>Analyst, Rgltry - Ld/Sr</v>
          </cell>
          <cell r="I2518" t="str">
            <v>Analyst, Rgltry - Ld/Sr</v>
          </cell>
          <cell r="J2518">
            <v>33364</v>
          </cell>
          <cell r="K2518">
            <v>37046</v>
          </cell>
          <cell r="L2518">
            <v>71074.080000000002</v>
          </cell>
          <cell r="M2518" t="str">
            <v xml:space="preserve">    69800.00</v>
          </cell>
          <cell r="N2518">
            <v>0.24</v>
          </cell>
          <cell r="O2518" t="str">
            <v>J Ted Weston</v>
          </cell>
          <cell r="P2518" t="str">
            <v>Larson, Donald D</v>
          </cell>
        </row>
        <row r="2519">
          <cell r="A2519">
            <v>96858</v>
          </cell>
          <cell r="B2519" t="str">
            <v>Quinn</v>
          </cell>
          <cell r="C2519" t="str">
            <v>Daniel</v>
          </cell>
          <cell r="D2519" t="str">
            <v>Exempt</v>
          </cell>
          <cell r="E2519">
            <v>379</v>
          </cell>
          <cell r="F2519" t="str">
            <v>Rock Springs Distribution</v>
          </cell>
          <cell r="G2519">
            <v>6081</v>
          </cell>
          <cell r="H2519" t="str">
            <v>Manager, Distribution</v>
          </cell>
          <cell r="I2519" t="str">
            <v>Manager, Distribution (Ops Mgr)</v>
          </cell>
          <cell r="J2519">
            <v>33384</v>
          </cell>
          <cell r="K2519">
            <v>38164</v>
          </cell>
          <cell r="L2519">
            <v>84000</v>
          </cell>
          <cell r="M2519" t="str">
            <v xml:space="preserve">    90600.00</v>
          </cell>
          <cell r="N2519">
            <v>0.3</v>
          </cell>
          <cell r="O2519" t="str">
            <v>Brad W Miles</v>
          </cell>
          <cell r="P2519" t="str">
            <v>Wright, Matthew</v>
          </cell>
        </row>
        <row r="2520">
          <cell r="A2520">
            <v>96894</v>
          </cell>
          <cell r="B2520" t="str">
            <v>Crissman</v>
          </cell>
          <cell r="C2520" t="str">
            <v>Leilani</v>
          </cell>
          <cell r="D2520" t="str">
            <v>Non-Exempt,Non-Union</v>
          </cell>
          <cell r="E2520">
            <v>250</v>
          </cell>
          <cell r="F2520" t="str">
            <v>Training Support &amp; Development - PD</v>
          </cell>
          <cell r="G2520">
            <v>2020</v>
          </cell>
          <cell r="H2520" t="str">
            <v>Assistant, Group/Indv</v>
          </cell>
          <cell r="I2520" t="str">
            <v>Assistant, Group/Indv</v>
          </cell>
          <cell r="J2520">
            <v>33371</v>
          </cell>
          <cell r="K2520">
            <v>35972</v>
          </cell>
          <cell r="L2520">
            <v>35896.080000000002</v>
          </cell>
          <cell r="M2520" t="str">
            <v xml:space="preserve">    36500.00</v>
          </cell>
          <cell r="N2520">
            <v>0.2</v>
          </cell>
          <cell r="O2520" t="str">
            <v>Kathleen L Driscoll</v>
          </cell>
          <cell r="P2520" t="str">
            <v>Wright, Matthew</v>
          </cell>
        </row>
        <row r="2521">
          <cell r="A2521">
            <v>96936</v>
          </cell>
          <cell r="B2521" t="str">
            <v>Lancaster</v>
          </cell>
          <cell r="C2521" t="str">
            <v>Thomas</v>
          </cell>
          <cell r="D2521" t="str">
            <v>Exempt</v>
          </cell>
          <cell r="E2521">
            <v>652</v>
          </cell>
          <cell r="F2521" t="str">
            <v>Dave Johnston Production</v>
          </cell>
          <cell r="G2521">
            <v>2120</v>
          </cell>
          <cell r="H2521" t="str">
            <v>Engineer - Ld/Sr</v>
          </cell>
          <cell r="I2521" t="str">
            <v>Engineer - Ld/Sr</v>
          </cell>
          <cell r="J2521">
            <v>33392</v>
          </cell>
          <cell r="K2521">
            <v>35972</v>
          </cell>
          <cell r="L2521">
            <v>83247.12</v>
          </cell>
          <cell r="M2521" t="str">
            <v xml:space="preserve">    80400.00</v>
          </cell>
          <cell r="N2521">
            <v>0.24</v>
          </cell>
          <cell r="O2521" t="str">
            <v>Gregory L Hager</v>
          </cell>
          <cell r="P2521" t="str">
            <v>Cunningham, Barry G</v>
          </cell>
        </row>
        <row r="2522">
          <cell r="A2522">
            <v>96936</v>
          </cell>
          <cell r="B2522" t="str">
            <v>Lancaster</v>
          </cell>
          <cell r="C2522" t="str">
            <v>Thomas</v>
          </cell>
          <cell r="D2522" t="str">
            <v>Exempt</v>
          </cell>
          <cell r="E2522">
            <v>652</v>
          </cell>
          <cell r="F2522" t="str">
            <v>Dave Johnston Production</v>
          </cell>
          <cell r="G2522">
            <v>2120</v>
          </cell>
          <cell r="H2522" t="str">
            <v>Engineer - Ld/Sr</v>
          </cell>
          <cell r="I2522" t="str">
            <v>Engineer - Ld/Sr</v>
          </cell>
          <cell r="J2522">
            <v>33392</v>
          </cell>
          <cell r="K2522">
            <v>35972</v>
          </cell>
          <cell r="L2522">
            <v>83247.12</v>
          </cell>
          <cell r="M2522" t="str">
            <v xml:space="preserve">    80400.00</v>
          </cell>
          <cell r="N2522">
            <v>0.24</v>
          </cell>
          <cell r="O2522" t="str">
            <v>Gregory L Hager</v>
          </cell>
          <cell r="P2522" t="str">
            <v>Cunningham, Barry G</v>
          </cell>
        </row>
        <row r="2523">
          <cell r="A2523">
            <v>96952</v>
          </cell>
          <cell r="B2523" t="str">
            <v>Smith</v>
          </cell>
          <cell r="C2523" t="str">
            <v>Linda</v>
          </cell>
          <cell r="D2523" t="str">
            <v>Non-Exempt,Non-Union</v>
          </cell>
          <cell r="E2523">
            <v>258</v>
          </cell>
          <cell r="F2523" t="str">
            <v>Enterprise Ops/ EOC</v>
          </cell>
          <cell r="G2523">
            <v>2153</v>
          </cell>
          <cell r="H2523" t="str">
            <v>IT Spclst, Ent Opns - Car</v>
          </cell>
          <cell r="I2523" t="str">
            <v>IT Spclst, Ent Opns - Car</v>
          </cell>
          <cell r="J2523">
            <v>29829</v>
          </cell>
          <cell r="K2523">
            <v>37206</v>
          </cell>
          <cell r="L2523">
            <v>48790.080000000002</v>
          </cell>
          <cell r="M2523" t="str">
            <v xml:space="preserve">    50150.00</v>
          </cell>
          <cell r="N2523">
            <v>0.2</v>
          </cell>
          <cell r="O2523" t="str">
            <v>James B Carroll</v>
          </cell>
          <cell r="P2523" t="str">
            <v>Walje, A Richard</v>
          </cell>
        </row>
        <row r="2524">
          <cell r="A2524">
            <v>96986</v>
          </cell>
          <cell r="B2524" t="str">
            <v>Udy</v>
          </cell>
          <cell r="C2524" t="str">
            <v>Lon</v>
          </cell>
          <cell r="D2524" t="str">
            <v>Exempt</v>
          </cell>
          <cell r="E2524">
            <v>1077</v>
          </cell>
          <cell r="F2524" t="str">
            <v>Generation Engineering</v>
          </cell>
          <cell r="G2524">
            <v>2165</v>
          </cell>
          <cell r="H2524" t="str">
            <v>Manager, Engrg/Env</v>
          </cell>
          <cell r="I2524" t="str">
            <v>Manager, Engrg/Env</v>
          </cell>
          <cell r="J2524">
            <v>33407</v>
          </cell>
          <cell r="K2524">
            <v>37678</v>
          </cell>
          <cell r="L2524">
            <v>91520.16</v>
          </cell>
          <cell r="M2524" t="str">
            <v xml:space="preserve">   102450.00</v>
          </cell>
          <cell r="N2524">
            <v>0.3</v>
          </cell>
          <cell r="O2524" t="str">
            <v>Fred J Brozovich</v>
          </cell>
          <cell r="P2524" t="str">
            <v>Cunningham, Barry G</v>
          </cell>
        </row>
        <row r="2525">
          <cell r="A2525">
            <v>96994</v>
          </cell>
          <cell r="B2525" t="str">
            <v>LaFrance</v>
          </cell>
          <cell r="C2525" t="str">
            <v>Renee</v>
          </cell>
          <cell r="D2525" t="str">
            <v>Exempt</v>
          </cell>
          <cell r="E2525">
            <v>289</v>
          </cell>
          <cell r="F2525" t="str">
            <v>Hydro</v>
          </cell>
          <cell r="G2525">
            <v>2080</v>
          </cell>
          <cell r="H2525" t="str">
            <v>Director, Actng/Bdgt</v>
          </cell>
          <cell r="I2525" t="str">
            <v>Director, Actng/Bdgt</v>
          </cell>
          <cell r="J2525">
            <v>33406</v>
          </cell>
          <cell r="K2525">
            <v>38163</v>
          </cell>
          <cell r="L2525">
            <v>79000.08</v>
          </cell>
          <cell r="M2525" t="str">
            <v xml:space="preserve">    96200.00</v>
          </cell>
          <cell r="N2525">
            <v>0.3</v>
          </cell>
          <cell r="O2525" t="str">
            <v>Randy A Landolt</v>
          </cell>
          <cell r="P2525" t="str">
            <v>Cunningham, Barry G</v>
          </cell>
        </row>
        <row r="2526">
          <cell r="A2526">
            <v>97008</v>
          </cell>
          <cell r="B2526" t="str">
            <v>Edmonds</v>
          </cell>
          <cell r="C2526" t="str">
            <v>William</v>
          </cell>
          <cell r="D2526" t="str">
            <v>Exempt</v>
          </cell>
          <cell r="E2526">
            <v>1020</v>
          </cell>
          <cell r="F2526" t="str">
            <v>Environmental Policy</v>
          </cell>
          <cell r="G2526">
            <v>2090</v>
          </cell>
          <cell r="H2526" t="str">
            <v>Director, Engrg/Env</v>
          </cell>
          <cell r="I2526" t="str">
            <v>Dir, Environmental Policy</v>
          </cell>
          <cell r="J2526">
            <v>33428</v>
          </cell>
          <cell r="K2526">
            <v>36125</v>
          </cell>
          <cell r="L2526">
            <v>118059.12</v>
          </cell>
          <cell r="M2526" t="str">
            <v xml:space="preserve">   114850.00</v>
          </cell>
          <cell r="N2526">
            <v>0.4</v>
          </cell>
          <cell r="O2526" t="str">
            <v>Andy MacRitchie</v>
          </cell>
          <cell r="P2526" t="str">
            <v>MacRitchie, Andy</v>
          </cell>
        </row>
        <row r="2527">
          <cell r="A2527">
            <v>97030</v>
          </cell>
          <cell r="B2527" t="str">
            <v>Grimm</v>
          </cell>
          <cell r="C2527" t="str">
            <v>Tammy</v>
          </cell>
          <cell r="D2527" t="str">
            <v>Non-Exempt,Non-Union</v>
          </cell>
          <cell r="E2527">
            <v>248</v>
          </cell>
          <cell r="F2527" t="str">
            <v>HR Service Center</v>
          </cell>
          <cell r="G2527">
            <v>4878</v>
          </cell>
          <cell r="H2527" t="str">
            <v>Clnt/Cust Svc Rep - Ld/Sr</v>
          </cell>
          <cell r="I2527" t="str">
            <v>Clnt/Cust Svc Rep - Ld/Sr</v>
          </cell>
          <cell r="J2527">
            <v>33420</v>
          </cell>
          <cell r="K2527">
            <v>36582</v>
          </cell>
          <cell r="L2527">
            <v>39286.080000000002</v>
          </cell>
          <cell r="M2527" t="str">
            <v xml:space="preserve">    39650.00</v>
          </cell>
          <cell r="N2527">
            <v>0.2</v>
          </cell>
          <cell r="O2527" t="str">
            <v>Jared Pham</v>
          </cell>
          <cell r="P2527" t="str">
            <v>MacRitchie, Andy</v>
          </cell>
        </row>
        <row r="2528">
          <cell r="A2528">
            <v>97094</v>
          </cell>
          <cell r="B2528" t="str">
            <v>Bolles</v>
          </cell>
          <cell r="C2528" t="str">
            <v>Shawna</v>
          </cell>
          <cell r="D2528" t="str">
            <v>Non-Exempt,Non-Union</v>
          </cell>
          <cell r="E2528">
            <v>594</v>
          </cell>
          <cell r="F2528" t="str">
            <v>Customer Contact Center - Generalists</v>
          </cell>
          <cell r="G2528">
            <v>4779</v>
          </cell>
          <cell r="H2528" t="str">
            <v>Customer Service Associat</v>
          </cell>
          <cell r="I2528" t="str">
            <v>Customer Service Associate</v>
          </cell>
          <cell r="J2528">
            <v>33448</v>
          </cell>
          <cell r="K2528">
            <v>36186</v>
          </cell>
          <cell r="L2528">
            <v>40665.599999999999</v>
          </cell>
          <cell r="M2528" t="str">
            <v xml:space="preserve">    35089.60</v>
          </cell>
          <cell r="N2528">
            <v>0.08</v>
          </cell>
          <cell r="O2528" t="str">
            <v>Marchell B Fredricks</v>
          </cell>
          <cell r="P2528" t="str">
            <v>Wright, Matthew</v>
          </cell>
        </row>
        <row r="2529">
          <cell r="A2529">
            <v>97096</v>
          </cell>
          <cell r="B2529" t="str">
            <v>Barnard</v>
          </cell>
          <cell r="C2529" t="str">
            <v>Heather</v>
          </cell>
          <cell r="D2529" t="str">
            <v>Non-Exempt,Non-Union</v>
          </cell>
          <cell r="E2529">
            <v>289</v>
          </cell>
          <cell r="F2529" t="str">
            <v>Hydro</v>
          </cell>
          <cell r="G2529">
            <v>2020</v>
          </cell>
          <cell r="H2529" t="str">
            <v>Assistant, Group/Indv</v>
          </cell>
          <cell r="I2529" t="str">
            <v>Assistant, Group/Indv</v>
          </cell>
          <cell r="J2529">
            <v>33451</v>
          </cell>
          <cell r="K2529">
            <v>35972</v>
          </cell>
          <cell r="L2529">
            <v>36526.32</v>
          </cell>
          <cell r="M2529" t="str">
            <v xml:space="preserve">    36500.00</v>
          </cell>
          <cell r="N2529">
            <v>0.2</v>
          </cell>
          <cell r="O2529" t="str">
            <v>Renee E LaFrance</v>
          </cell>
          <cell r="P2529" t="str">
            <v>Cunningham, Barry G</v>
          </cell>
        </row>
        <row r="2530">
          <cell r="A2530">
            <v>97118</v>
          </cell>
          <cell r="B2530" t="str">
            <v>Allsup</v>
          </cell>
          <cell r="C2530" t="str">
            <v>Brett</v>
          </cell>
          <cell r="D2530" t="str">
            <v>Exempt</v>
          </cell>
          <cell r="E2530">
            <v>1041</v>
          </cell>
          <cell r="F2530" t="str">
            <v>T&amp;D Engineering</v>
          </cell>
          <cell r="G2530">
            <v>2189</v>
          </cell>
          <cell r="H2530" t="str">
            <v>Mng Dirctr, Engrg/Env</v>
          </cell>
          <cell r="I2530" t="str">
            <v>Mng Dirctr, Engineering</v>
          </cell>
          <cell r="J2530">
            <v>33469</v>
          </cell>
          <cell r="K2530">
            <v>37712</v>
          </cell>
          <cell r="L2530">
            <v>137654.16</v>
          </cell>
          <cell r="M2530" t="str">
            <v xml:space="preserve">   124000.00</v>
          </cell>
          <cell r="N2530">
            <v>0.4</v>
          </cell>
          <cell r="O2530" t="str">
            <v>Darrell T Gerrard</v>
          </cell>
          <cell r="P2530" t="str">
            <v>Wright, Matthew</v>
          </cell>
        </row>
        <row r="2531">
          <cell r="A2531">
            <v>97132</v>
          </cell>
          <cell r="B2531" t="str">
            <v>Jensen</v>
          </cell>
          <cell r="C2531" t="str">
            <v>David</v>
          </cell>
          <cell r="D2531" t="str">
            <v>Exempt</v>
          </cell>
          <cell r="E2531">
            <v>830</v>
          </cell>
          <cell r="F2531" t="str">
            <v>Field Engineering East</v>
          </cell>
          <cell r="G2531">
            <v>2119</v>
          </cell>
          <cell r="H2531" t="str">
            <v>Engineer - Car</v>
          </cell>
          <cell r="I2531" t="str">
            <v>Engineer - Car</v>
          </cell>
          <cell r="J2531">
            <v>33448</v>
          </cell>
          <cell r="K2531">
            <v>35972</v>
          </cell>
          <cell r="L2531">
            <v>66733.2</v>
          </cell>
          <cell r="M2531" t="str">
            <v xml:space="preserve">    68700.00</v>
          </cell>
          <cell r="N2531">
            <v>0.24</v>
          </cell>
          <cell r="O2531" t="str">
            <v>Kenneth M Shortt</v>
          </cell>
          <cell r="P2531" t="str">
            <v>Wright, Matthew</v>
          </cell>
        </row>
        <row r="2532">
          <cell r="A2532">
            <v>97140</v>
          </cell>
          <cell r="B2532" t="str">
            <v>Vangstad</v>
          </cell>
          <cell r="C2532" t="str">
            <v>Curtis</v>
          </cell>
          <cell r="D2532" t="str">
            <v>Exempt</v>
          </cell>
          <cell r="E2532">
            <v>1127</v>
          </cell>
          <cell r="F2532" t="str">
            <v>Yakima Metering Ops</v>
          </cell>
          <cell r="G2532">
            <v>5594</v>
          </cell>
          <cell r="H2532" t="str">
            <v>Spclst, Energy/Metering -</v>
          </cell>
          <cell r="I2532" t="str">
            <v>Temp Pos Spclst, Energy/Metering - Ld/Sr</v>
          </cell>
          <cell r="J2532">
            <v>33476</v>
          </cell>
          <cell r="K2532">
            <v>35972</v>
          </cell>
          <cell r="L2532">
            <v>48476.160000000003</v>
          </cell>
          <cell r="M2532" t="str">
            <v xml:space="preserve">    54900.00</v>
          </cell>
          <cell r="N2532">
            <v>0.2</v>
          </cell>
          <cell r="O2532" t="str">
            <v>Phillip G Cardon</v>
          </cell>
          <cell r="P2532" t="str">
            <v>Wright, Matthew</v>
          </cell>
        </row>
        <row r="2533">
          <cell r="A2533">
            <v>97158</v>
          </cell>
          <cell r="B2533" t="str">
            <v>Goff</v>
          </cell>
          <cell r="C2533" t="str">
            <v>Richard</v>
          </cell>
          <cell r="D2533" t="str">
            <v>Exempt</v>
          </cell>
          <cell r="E2533">
            <v>1077</v>
          </cell>
          <cell r="F2533" t="str">
            <v>Generation Engineering</v>
          </cell>
          <cell r="G2533">
            <v>2165</v>
          </cell>
          <cell r="H2533" t="str">
            <v>Manager, Engrg/Env</v>
          </cell>
          <cell r="I2533" t="str">
            <v>Manager, Engrg/Env</v>
          </cell>
          <cell r="J2533">
            <v>33484</v>
          </cell>
          <cell r="K2533">
            <v>38043</v>
          </cell>
          <cell r="L2533">
            <v>98308.08</v>
          </cell>
          <cell r="M2533" t="str">
            <v xml:space="preserve">   102450.00</v>
          </cell>
          <cell r="N2533">
            <v>0.3</v>
          </cell>
          <cell r="O2533" t="str">
            <v>David J Godfrey</v>
          </cell>
          <cell r="P2533" t="str">
            <v>Cunningham, Barry G</v>
          </cell>
        </row>
        <row r="2534">
          <cell r="A2534">
            <v>97162</v>
          </cell>
          <cell r="B2534" t="str">
            <v>Voss</v>
          </cell>
          <cell r="C2534" t="str">
            <v>George</v>
          </cell>
          <cell r="D2534" t="str">
            <v>Exempt</v>
          </cell>
          <cell r="E2534">
            <v>832</v>
          </cell>
          <cell r="F2534" t="str">
            <v>Protection &amp; Control</v>
          </cell>
          <cell r="G2534">
            <v>2119</v>
          </cell>
          <cell r="H2534" t="str">
            <v>Engineer - Car</v>
          </cell>
          <cell r="I2534" t="str">
            <v>Engineer - Car</v>
          </cell>
          <cell r="J2534">
            <v>33500</v>
          </cell>
          <cell r="K2534">
            <v>35972</v>
          </cell>
          <cell r="L2534">
            <v>67072.08</v>
          </cell>
          <cell r="M2534" t="str">
            <v xml:space="preserve">    68700.00</v>
          </cell>
          <cell r="N2534">
            <v>0.24</v>
          </cell>
          <cell r="O2534" t="str">
            <v>Joel R Ankeny</v>
          </cell>
          <cell r="P2534" t="str">
            <v>Wright, Matthew</v>
          </cell>
        </row>
        <row r="2535">
          <cell r="A2535">
            <v>97196</v>
          </cell>
          <cell r="B2535" t="str">
            <v>King</v>
          </cell>
          <cell r="C2535" t="str">
            <v>Gail</v>
          </cell>
          <cell r="D2535" t="str">
            <v>Non-Exempt,Non-Union</v>
          </cell>
          <cell r="E2535">
            <v>1034</v>
          </cell>
          <cell r="F2535" t="str">
            <v>Customer Service</v>
          </cell>
          <cell r="G2535">
            <v>2019</v>
          </cell>
          <cell r="H2535" t="str">
            <v>Assistant, Exec</v>
          </cell>
          <cell r="I2535" t="str">
            <v>Assistant, Exec</v>
          </cell>
          <cell r="J2535">
            <v>33497</v>
          </cell>
          <cell r="K2535">
            <v>37282</v>
          </cell>
          <cell r="L2535">
            <v>40142.160000000003</v>
          </cell>
          <cell r="M2535" t="str">
            <v xml:space="preserve">    43800.00</v>
          </cell>
          <cell r="N2535">
            <v>0.2</v>
          </cell>
          <cell r="O2535" t="str">
            <v>George J Radulesk</v>
          </cell>
          <cell r="P2535" t="str">
            <v>Wright, Matthew</v>
          </cell>
        </row>
        <row r="2536">
          <cell r="A2536">
            <v>97248</v>
          </cell>
          <cell r="B2536" t="str">
            <v>Wah</v>
          </cell>
          <cell r="C2536" t="str">
            <v>Linda</v>
          </cell>
          <cell r="D2536" t="str">
            <v>Exempt</v>
          </cell>
          <cell r="E2536">
            <v>158</v>
          </cell>
          <cell r="F2536" t="str">
            <v>Human Resources</v>
          </cell>
          <cell r="G2536">
            <v>5968</v>
          </cell>
          <cell r="H2536" t="str">
            <v>Vice President (Exempt)</v>
          </cell>
          <cell r="I2536" t="str">
            <v>Vice President</v>
          </cell>
          <cell r="J2536">
            <v>29935</v>
          </cell>
          <cell r="K2536">
            <v>37236</v>
          </cell>
          <cell r="L2536">
            <v>204264</v>
          </cell>
          <cell r="N2536">
            <v>0.5</v>
          </cell>
          <cell r="O2536" t="str">
            <v>Michael J Pittman</v>
          </cell>
          <cell r="P2536" t="str">
            <v>Pittman, Michael J</v>
          </cell>
        </row>
        <row r="2537">
          <cell r="A2537">
            <v>97264</v>
          </cell>
          <cell r="B2537" t="str">
            <v>Ingram</v>
          </cell>
          <cell r="C2537" t="str">
            <v>Tom</v>
          </cell>
          <cell r="D2537" t="str">
            <v>Exempt</v>
          </cell>
          <cell r="E2537">
            <v>476</v>
          </cell>
          <cell r="F2537" t="str">
            <v>T&amp;D Systems Operations</v>
          </cell>
          <cell r="G2537">
            <v>5717</v>
          </cell>
          <cell r="H2537" t="str">
            <v>Spclst, D&amp;T - Car</v>
          </cell>
          <cell r="I2537" t="str">
            <v>Spclst, D&amp;T - Car</v>
          </cell>
          <cell r="J2537">
            <v>33568</v>
          </cell>
          <cell r="K2537">
            <v>36414</v>
          </cell>
          <cell r="L2537">
            <v>77451.12</v>
          </cell>
          <cell r="M2537" t="str">
            <v xml:space="preserve">    69650.00</v>
          </cell>
          <cell r="N2537">
            <v>0.24</v>
          </cell>
          <cell r="O2537" t="str">
            <v>Steven K Leistner</v>
          </cell>
          <cell r="P2537" t="str">
            <v>Wright, Matthew</v>
          </cell>
        </row>
        <row r="2538">
          <cell r="A2538">
            <v>97312</v>
          </cell>
          <cell r="B2538" t="str">
            <v>Bolinger</v>
          </cell>
          <cell r="C2538" t="str">
            <v>James</v>
          </cell>
          <cell r="D2538" t="str">
            <v>Exempt</v>
          </cell>
          <cell r="E2538">
            <v>379</v>
          </cell>
          <cell r="F2538" t="str">
            <v>Rock Springs Distribution</v>
          </cell>
          <cell r="G2538">
            <v>2272</v>
          </cell>
          <cell r="H2538" t="str">
            <v>Supervisor, D&amp;T</v>
          </cell>
          <cell r="I2538" t="str">
            <v>Supervisor, D&amp;T</v>
          </cell>
          <cell r="J2538">
            <v>33574</v>
          </cell>
          <cell r="K2538">
            <v>38087</v>
          </cell>
          <cell r="L2538">
            <v>66000</v>
          </cell>
          <cell r="M2538" t="str">
            <v xml:space="preserve">    67500.00</v>
          </cell>
          <cell r="N2538">
            <v>0.24</v>
          </cell>
          <cell r="O2538" t="str">
            <v>Daniel M Quinn</v>
          </cell>
          <cell r="P2538" t="str">
            <v>Wright, Matthew</v>
          </cell>
        </row>
        <row r="2539">
          <cell r="A2539">
            <v>97324</v>
          </cell>
          <cell r="B2539" t="str">
            <v>Giambrese</v>
          </cell>
          <cell r="C2539" t="str">
            <v>Sandra</v>
          </cell>
          <cell r="D2539" t="str">
            <v>Non-Exempt,Non-Union</v>
          </cell>
          <cell r="E2539">
            <v>1017</v>
          </cell>
          <cell r="F2539" t="str">
            <v>Grp Organization &amp; Leadership Dvlpmt</v>
          </cell>
          <cell r="G2539">
            <v>2020</v>
          </cell>
          <cell r="H2539" t="str">
            <v>Assistant, Group/Indv</v>
          </cell>
          <cell r="I2539" t="str">
            <v>Assistant, Group/Indv</v>
          </cell>
          <cell r="J2539">
            <v>33583</v>
          </cell>
          <cell r="K2539">
            <v>37391</v>
          </cell>
          <cell r="L2539">
            <v>41209.199999999997</v>
          </cell>
          <cell r="M2539" t="str">
            <v xml:space="preserve">    36500.00</v>
          </cell>
          <cell r="N2539">
            <v>0.2</v>
          </cell>
          <cell r="O2539" t="str">
            <v>Deirdre Macdonald</v>
          </cell>
          <cell r="P2539" t="str">
            <v>Pittman, Michael J</v>
          </cell>
        </row>
        <row r="2540">
          <cell r="A2540">
            <v>97330</v>
          </cell>
          <cell r="B2540" t="str">
            <v>Berg</v>
          </cell>
          <cell r="C2540" t="str">
            <v>Timothy</v>
          </cell>
          <cell r="D2540" t="str">
            <v>Exempt</v>
          </cell>
          <cell r="E2540">
            <v>1276</v>
          </cell>
          <cell r="F2540" t="str">
            <v>Power Delivery Safety &amp; Environmental</v>
          </cell>
          <cell r="G2540">
            <v>1974</v>
          </cell>
          <cell r="H2540" t="str">
            <v>Admntr, Safety - Assoc</v>
          </cell>
          <cell r="I2540" t="str">
            <v>Admntr, Safety - Assoc</v>
          </cell>
          <cell r="J2540">
            <v>33598</v>
          </cell>
          <cell r="K2540">
            <v>37007</v>
          </cell>
          <cell r="L2540">
            <v>50674.080000000002</v>
          </cell>
          <cell r="M2540" t="str">
            <v xml:space="preserve">    53250.00</v>
          </cell>
          <cell r="N2540">
            <v>0.2</v>
          </cell>
          <cell r="O2540" t="str">
            <v>Steven E Harkin</v>
          </cell>
          <cell r="P2540" t="str">
            <v>Wright, Matthew</v>
          </cell>
        </row>
        <row r="2541">
          <cell r="A2541">
            <v>97350</v>
          </cell>
          <cell r="B2541" t="str">
            <v>Garman</v>
          </cell>
          <cell r="C2541" t="str">
            <v>Richard</v>
          </cell>
          <cell r="D2541" t="str">
            <v>Exempt</v>
          </cell>
          <cell r="E2541">
            <v>655</v>
          </cell>
          <cell r="F2541" t="str">
            <v>Wyodak Planning and Support</v>
          </cell>
          <cell r="G2541">
            <v>2120</v>
          </cell>
          <cell r="H2541" t="str">
            <v>Engineer - Ld/Sr</v>
          </cell>
          <cell r="I2541" t="str">
            <v>Engineer - Ld/Sr</v>
          </cell>
          <cell r="J2541">
            <v>33609</v>
          </cell>
          <cell r="K2541">
            <v>35972</v>
          </cell>
          <cell r="L2541">
            <v>77093.039999999994</v>
          </cell>
          <cell r="M2541" t="str">
            <v xml:space="preserve">    80400.00</v>
          </cell>
          <cell r="N2541">
            <v>0.24</v>
          </cell>
          <cell r="O2541" t="str">
            <v>Glenn A Fosher</v>
          </cell>
          <cell r="P2541" t="str">
            <v>Cunningham, Barry G</v>
          </cell>
        </row>
        <row r="2542">
          <cell r="A2542">
            <v>97402</v>
          </cell>
          <cell r="B2542" t="str">
            <v>Flax</v>
          </cell>
          <cell r="C2542" t="str">
            <v>Lawrence</v>
          </cell>
          <cell r="D2542" t="str">
            <v>Exempt</v>
          </cell>
          <cell r="E2542">
            <v>854</v>
          </cell>
          <cell r="F2542" t="str">
            <v>Short-term DSM</v>
          </cell>
          <cell r="G2542">
            <v>2092</v>
          </cell>
          <cell r="H2542" t="str">
            <v>Director, Customer Busine</v>
          </cell>
          <cell r="I2542" t="str">
            <v>Director, Customer Business</v>
          </cell>
          <cell r="J2542">
            <v>30125</v>
          </cell>
          <cell r="K2542">
            <v>37813</v>
          </cell>
          <cell r="L2542">
            <v>109180.08</v>
          </cell>
          <cell r="M2542" t="str">
            <v xml:space="preserve">   104500.00</v>
          </cell>
          <cell r="N2542">
            <v>0.3</v>
          </cell>
          <cell r="O2542" t="str">
            <v>Dale M Pommarane</v>
          </cell>
          <cell r="P2542" t="str">
            <v>Wright, Matthew</v>
          </cell>
        </row>
        <row r="2543">
          <cell r="A2543">
            <v>97522</v>
          </cell>
          <cell r="B2543" t="str">
            <v>Mealer</v>
          </cell>
          <cell r="C2543" t="str">
            <v>Bart</v>
          </cell>
          <cell r="D2543" t="str">
            <v>Exempt</v>
          </cell>
          <cell r="E2543">
            <v>1106</v>
          </cell>
          <cell r="F2543" t="str">
            <v>Substation Operations - Yakima</v>
          </cell>
          <cell r="G2543">
            <v>6081</v>
          </cell>
          <cell r="H2543" t="str">
            <v>Manager, Distribution</v>
          </cell>
          <cell r="I2543" t="str">
            <v>Manager, Dist (Ops Mgr)</v>
          </cell>
          <cell r="J2543">
            <v>33714</v>
          </cell>
          <cell r="K2543">
            <v>37129</v>
          </cell>
          <cell r="L2543">
            <v>91807.92</v>
          </cell>
          <cell r="M2543" t="str">
            <v xml:space="preserve">    90600.00</v>
          </cell>
          <cell r="N2543">
            <v>0.3</v>
          </cell>
          <cell r="O2543" t="str">
            <v>Mark K Sampson</v>
          </cell>
          <cell r="P2543" t="str">
            <v>Wright, Matthew</v>
          </cell>
        </row>
        <row r="2544">
          <cell r="A2544">
            <v>97548</v>
          </cell>
          <cell r="B2544" t="str">
            <v>Updike</v>
          </cell>
          <cell r="C2544" t="str">
            <v>Russell</v>
          </cell>
          <cell r="D2544" t="str">
            <v>Exempt</v>
          </cell>
          <cell r="E2544">
            <v>576</v>
          </cell>
          <cell r="F2544" t="str">
            <v>C&amp;T Controller</v>
          </cell>
          <cell r="G2544">
            <v>7551</v>
          </cell>
          <cell r="H2544" t="str">
            <v>Cnslt, Plng/Fincl Anly -</v>
          </cell>
          <cell r="I2544" t="str">
            <v>Cnslt, Plng/Fincl Anly - Ld/Sr</v>
          </cell>
          <cell r="J2544">
            <v>33742</v>
          </cell>
          <cell r="K2544">
            <v>37911</v>
          </cell>
          <cell r="L2544">
            <v>79950</v>
          </cell>
          <cell r="M2544" t="str">
            <v xml:space="preserve">    90200.00</v>
          </cell>
          <cell r="N2544">
            <v>0.24</v>
          </cell>
          <cell r="O2544" t="str">
            <v>Randy B Eddy</v>
          </cell>
          <cell r="P2544" t="str">
            <v>Watters, Stan K</v>
          </cell>
        </row>
        <row r="2545">
          <cell r="A2545">
            <v>97582</v>
          </cell>
          <cell r="B2545" t="str">
            <v>Shotswell</v>
          </cell>
          <cell r="C2545" t="str">
            <v>Ronald</v>
          </cell>
          <cell r="D2545" t="str">
            <v>Exempt</v>
          </cell>
          <cell r="E2545">
            <v>77</v>
          </cell>
          <cell r="F2545" t="str">
            <v>Transmission Dispatch</v>
          </cell>
          <cell r="G2545">
            <v>2117</v>
          </cell>
          <cell r="H2545" t="str">
            <v>Dispatcher, Sys - Ld/Sr</v>
          </cell>
          <cell r="I2545" t="str">
            <v>Grid Opr - Ld/Sr</v>
          </cell>
          <cell r="J2545">
            <v>33742</v>
          </cell>
          <cell r="K2545">
            <v>37129</v>
          </cell>
          <cell r="L2545">
            <v>81131.039999999994</v>
          </cell>
          <cell r="M2545" t="str">
            <v xml:space="preserve">    85000.00</v>
          </cell>
          <cell r="N2545">
            <v>0.24</v>
          </cell>
          <cell r="O2545" t="str">
            <v>Dale J Hofmann</v>
          </cell>
          <cell r="P2545" t="str">
            <v>Wright, Matthew</v>
          </cell>
        </row>
        <row r="2546">
          <cell r="A2546">
            <v>97586</v>
          </cell>
          <cell r="B2546" t="str">
            <v>Pace</v>
          </cell>
          <cell r="C2546" t="str">
            <v>Dean</v>
          </cell>
          <cell r="D2546" t="str">
            <v>Exempt</v>
          </cell>
          <cell r="E2546">
            <v>77</v>
          </cell>
          <cell r="F2546" t="str">
            <v>Transmission Dispatch</v>
          </cell>
          <cell r="G2546">
            <v>2117</v>
          </cell>
          <cell r="H2546" t="str">
            <v>Dispatcher, Sys - Ld/Sr</v>
          </cell>
          <cell r="I2546" t="str">
            <v>Grid Opr - Ld/Sr</v>
          </cell>
          <cell r="J2546">
            <v>33750</v>
          </cell>
          <cell r="K2546">
            <v>35972</v>
          </cell>
          <cell r="L2546">
            <v>83806.080000000002</v>
          </cell>
          <cell r="M2546" t="str">
            <v xml:space="preserve">    85000.00</v>
          </cell>
          <cell r="N2546">
            <v>0.24</v>
          </cell>
          <cell r="O2546" t="str">
            <v>Randy L Smart</v>
          </cell>
          <cell r="P2546" t="str">
            <v>Wright, Matthew</v>
          </cell>
        </row>
        <row r="2547">
          <cell r="A2547">
            <v>97600</v>
          </cell>
          <cell r="B2547" t="str">
            <v>Ichisaka</v>
          </cell>
          <cell r="C2547" t="str">
            <v>Michael</v>
          </cell>
          <cell r="D2547" t="str">
            <v>Exempt</v>
          </cell>
          <cell r="E2547">
            <v>181</v>
          </cell>
          <cell r="F2547" t="str">
            <v>Hydro Relicensing</v>
          </cell>
          <cell r="G2547">
            <v>2252</v>
          </cell>
          <cell r="H2547" t="str">
            <v>Scientist, Env Snc - Ld/S</v>
          </cell>
          <cell r="I2547" t="str">
            <v>Scientist, Env Snc - Ld/Sr</v>
          </cell>
          <cell r="J2547">
            <v>33772</v>
          </cell>
          <cell r="K2547">
            <v>35972</v>
          </cell>
          <cell r="L2547">
            <v>67931.039999999994</v>
          </cell>
          <cell r="M2547" t="str">
            <v xml:space="preserve">    69200.00</v>
          </cell>
          <cell r="N2547">
            <v>0.24</v>
          </cell>
          <cell r="O2547" t="str">
            <v>Toby Freeman</v>
          </cell>
          <cell r="P2547" t="str">
            <v>Cunningham, Barry G</v>
          </cell>
        </row>
        <row r="2548">
          <cell r="A2548">
            <v>97632</v>
          </cell>
          <cell r="B2548" t="str">
            <v>Carlascio</v>
          </cell>
          <cell r="C2548" t="str">
            <v>Ronald</v>
          </cell>
          <cell r="D2548" t="str">
            <v>Exempt</v>
          </cell>
          <cell r="E2548">
            <v>1108</v>
          </cell>
          <cell r="F2548" t="str">
            <v>Telecomms</v>
          </cell>
          <cell r="G2548">
            <v>8282</v>
          </cell>
          <cell r="H2548" t="str">
            <v>Specialist, Design - Ld/S</v>
          </cell>
          <cell r="I2548" t="str">
            <v>Specialist, Design - Ld/Sr</v>
          </cell>
          <cell r="J2548">
            <v>29668</v>
          </cell>
          <cell r="K2548">
            <v>37783</v>
          </cell>
          <cell r="L2548">
            <v>53556</v>
          </cell>
          <cell r="M2548" t="str">
            <v xml:space="preserve">    56400.00</v>
          </cell>
          <cell r="N2548">
            <v>0.24</v>
          </cell>
          <cell r="O2548" t="str">
            <v>Milton J Patzkowski</v>
          </cell>
          <cell r="P2548" t="str">
            <v>Wright, Matthew</v>
          </cell>
        </row>
        <row r="2549">
          <cell r="A2549">
            <v>97640</v>
          </cell>
          <cell r="B2549" t="str">
            <v>Flaig</v>
          </cell>
          <cell r="C2549" t="str">
            <v>Kelly</v>
          </cell>
          <cell r="D2549" t="str">
            <v>Exempt</v>
          </cell>
          <cell r="E2549">
            <v>1012</v>
          </cell>
          <cell r="F2549" t="str">
            <v>Corporate Accounting</v>
          </cell>
          <cell r="G2549">
            <v>1955</v>
          </cell>
          <cell r="H2549" t="str">
            <v>Accountant, Gen - Ld/Sr</v>
          </cell>
          <cell r="I2549" t="str">
            <v>Accountant, Gen - Ld/Sr</v>
          </cell>
          <cell r="J2549">
            <v>31754</v>
          </cell>
          <cell r="K2549">
            <v>37277</v>
          </cell>
          <cell r="L2549">
            <v>64476</v>
          </cell>
          <cell r="M2549" t="str">
            <v xml:space="preserve">    66150.00</v>
          </cell>
          <cell r="N2549">
            <v>0.24</v>
          </cell>
          <cell r="O2549" t="str">
            <v>Richard S Fewel</v>
          </cell>
          <cell r="P2549" t="str">
            <v>Peach, Richard</v>
          </cell>
        </row>
        <row r="2550">
          <cell r="A2550">
            <v>97724</v>
          </cell>
          <cell r="B2550" t="str">
            <v>Brakefield</v>
          </cell>
          <cell r="C2550" t="str">
            <v>Donna</v>
          </cell>
          <cell r="D2550" t="str">
            <v>Non-Exempt,Non-Union</v>
          </cell>
          <cell r="E2550">
            <v>594</v>
          </cell>
          <cell r="F2550" t="str">
            <v>Customer Contact Center - Generalists</v>
          </cell>
          <cell r="G2550">
            <v>4779</v>
          </cell>
          <cell r="H2550" t="str">
            <v>Customer Service Associat</v>
          </cell>
          <cell r="I2550" t="str">
            <v>Customer Service Associate</v>
          </cell>
          <cell r="J2550">
            <v>33784</v>
          </cell>
          <cell r="K2550">
            <v>34100</v>
          </cell>
          <cell r="L2550">
            <v>38315.040000000001</v>
          </cell>
          <cell r="M2550" t="str">
            <v xml:space="preserve">    35089.60</v>
          </cell>
          <cell r="N2550">
            <v>0.08</v>
          </cell>
          <cell r="O2550" t="str">
            <v>Sean A Elam</v>
          </cell>
          <cell r="P2550" t="str">
            <v>Wright, Matthew</v>
          </cell>
        </row>
        <row r="2551">
          <cell r="A2551">
            <v>97728</v>
          </cell>
          <cell r="B2551" t="str">
            <v>Hipps</v>
          </cell>
          <cell r="C2551" t="str">
            <v>David</v>
          </cell>
          <cell r="D2551" t="str">
            <v>Exempt</v>
          </cell>
          <cell r="E2551">
            <v>1002</v>
          </cell>
          <cell r="F2551" t="str">
            <v>CBS Finance Center</v>
          </cell>
          <cell r="G2551">
            <v>1958</v>
          </cell>
          <cell r="H2551" t="str">
            <v>Analyst, Tax - Ld/Sr</v>
          </cell>
          <cell r="I2551" t="str">
            <v>Analyst, Tax - Ld/Sr</v>
          </cell>
          <cell r="J2551">
            <v>33785</v>
          </cell>
          <cell r="K2551">
            <v>37663</v>
          </cell>
          <cell r="L2551">
            <v>67165.2</v>
          </cell>
          <cell r="M2551" t="str">
            <v xml:space="preserve">    66200.00</v>
          </cell>
          <cell r="N2551">
            <v>0.24</v>
          </cell>
          <cell r="O2551" t="str">
            <v>Norman K Ross</v>
          </cell>
          <cell r="P2551" t="str">
            <v>MacRitchie, Andy</v>
          </cell>
        </row>
        <row r="2552">
          <cell r="A2552">
            <v>97738</v>
          </cell>
          <cell r="B2552" t="str">
            <v>Asch</v>
          </cell>
          <cell r="C2552" t="str">
            <v>Betsy</v>
          </cell>
          <cell r="D2552" t="str">
            <v>Exempt</v>
          </cell>
          <cell r="E2552">
            <v>1301</v>
          </cell>
          <cell r="F2552" t="str">
            <v>CFO - Risk Mgmt</v>
          </cell>
          <cell r="G2552">
            <v>1966</v>
          </cell>
          <cell r="H2552" t="str">
            <v>Admntr, Contract - Car</v>
          </cell>
          <cell r="I2552" t="str">
            <v>Spclst, Trans Processing - Car</v>
          </cell>
          <cell r="J2552">
            <v>31929</v>
          </cell>
          <cell r="K2552">
            <v>37767</v>
          </cell>
          <cell r="L2552">
            <v>48204</v>
          </cell>
          <cell r="M2552" t="str">
            <v xml:space="preserve">    58500.00</v>
          </cell>
          <cell r="N2552">
            <v>0.2</v>
          </cell>
          <cell r="O2552" t="str">
            <v>Lori A Wisbeck</v>
          </cell>
          <cell r="P2552" t="str">
            <v>Klein, Robert A</v>
          </cell>
        </row>
        <row r="2553">
          <cell r="A2553">
            <v>97760</v>
          </cell>
          <cell r="B2553" t="str">
            <v>Sumida</v>
          </cell>
          <cell r="C2553" t="str">
            <v>Edward</v>
          </cell>
          <cell r="D2553" t="str">
            <v>Exempt</v>
          </cell>
          <cell r="E2553">
            <v>832</v>
          </cell>
          <cell r="F2553" t="str">
            <v>Protection &amp; Control</v>
          </cell>
          <cell r="G2553">
            <v>2119</v>
          </cell>
          <cell r="H2553" t="str">
            <v>Engineer - Car</v>
          </cell>
          <cell r="I2553" t="str">
            <v>Engineer - Car</v>
          </cell>
          <cell r="J2553">
            <v>33833</v>
          </cell>
          <cell r="K2553">
            <v>36202</v>
          </cell>
          <cell r="L2553">
            <v>67130.16</v>
          </cell>
          <cell r="M2553" t="str">
            <v xml:space="preserve">    68700.00</v>
          </cell>
          <cell r="N2553">
            <v>0.24</v>
          </cell>
          <cell r="O2553" t="str">
            <v>Joel R Ankeny</v>
          </cell>
          <cell r="P2553" t="str">
            <v>Wright, Matthew</v>
          </cell>
        </row>
        <row r="2554">
          <cell r="A2554">
            <v>97780</v>
          </cell>
          <cell r="B2554" t="str">
            <v>Smith</v>
          </cell>
          <cell r="C2554" t="str">
            <v>Christopher</v>
          </cell>
          <cell r="D2554" t="str">
            <v>Exempt</v>
          </cell>
          <cell r="E2554">
            <v>165</v>
          </cell>
          <cell r="F2554" t="str">
            <v>Fuels</v>
          </cell>
          <cell r="G2554">
            <v>7092</v>
          </cell>
          <cell r="H2554" t="str">
            <v>Fuel Administrator (Inter</v>
          </cell>
          <cell r="I2554" t="str">
            <v>Fuel Administrator (Inter)</v>
          </cell>
          <cell r="J2554">
            <v>33819</v>
          </cell>
          <cell r="K2554">
            <v>37722</v>
          </cell>
          <cell r="L2554">
            <v>81440.160000000003</v>
          </cell>
          <cell r="M2554" t="str">
            <v xml:space="preserve">    81969.00</v>
          </cell>
          <cell r="N2554">
            <v>0.24</v>
          </cell>
          <cell r="O2554" t="str">
            <v>Bret C Morgan</v>
          </cell>
          <cell r="P2554" t="str">
            <v>Johansen, Judi A</v>
          </cell>
        </row>
        <row r="2555">
          <cell r="A2555">
            <v>97782</v>
          </cell>
          <cell r="B2555" t="str">
            <v>Weaver</v>
          </cell>
          <cell r="C2555" t="str">
            <v>Rodger</v>
          </cell>
          <cell r="D2555" t="str">
            <v>Exempt</v>
          </cell>
          <cell r="E2555">
            <v>286</v>
          </cell>
          <cell r="F2555" t="str">
            <v>Regulatory &amp; Strategy Support</v>
          </cell>
          <cell r="G2555">
            <v>2098</v>
          </cell>
          <cell r="H2555" t="str">
            <v>Director, Plng</v>
          </cell>
          <cell r="I2555" t="str">
            <v>Director, Plng</v>
          </cell>
          <cell r="J2555">
            <v>33812</v>
          </cell>
          <cell r="K2555">
            <v>37282</v>
          </cell>
          <cell r="L2555">
            <v>128593.2</v>
          </cell>
          <cell r="M2555" t="str">
            <v xml:space="preserve">   116900.00</v>
          </cell>
          <cell r="N2555">
            <v>0.4</v>
          </cell>
          <cell r="O2555" t="str">
            <v>Donald N Furman</v>
          </cell>
          <cell r="P2555" t="str">
            <v>Furman, Donald N</v>
          </cell>
        </row>
        <row r="2556">
          <cell r="A2556">
            <v>97786</v>
          </cell>
          <cell r="B2556" t="str">
            <v>Tischler</v>
          </cell>
          <cell r="C2556" t="str">
            <v>Douglas</v>
          </cell>
          <cell r="D2556" t="str">
            <v>Non-Exempt,Non-Union</v>
          </cell>
          <cell r="E2556">
            <v>1132</v>
          </cell>
          <cell r="F2556" t="str">
            <v>Engineering Transmission</v>
          </cell>
          <cell r="G2556">
            <v>8284</v>
          </cell>
          <cell r="H2556" t="str">
            <v>Specialist, Drafting - Ca</v>
          </cell>
          <cell r="I2556" t="str">
            <v>Specialist, Drafting - Car</v>
          </cell>
          <cell r="J2556">
            <v>33827</v>
          </cell>
          <cell r="K2556">
            <v>35972</v>
          </cell>
          <cell r="L2556">
            <v>42014.16</v>
          </cell>
          <cell r="M2556" t="str">
            <v xml:space="preserve">    37450.00</v>
          </cell>
          <cell r="N2556">
            <v>0.2</v>
          </cell>
          <cell r="O2556" t="str">
            <v>James A Flood Jr</v>
          </cell>
          <cell r="P2556" t="str">
            <v>Wright, Matthew</v>
          </cell>
        </row>
        <row r="2557">
          <cell r="A2557">
            <v>97790</v>
          </cell>
          <cell r="B2557" t="str">
            <v>Kennick</v>
          </cell>
          <cell r="C2557" t="str">
            <v>Bill</v>
          </cell>
          <cell r="D2557" t="str">
            <v>Exempt</v>
          </cell>
          <cell r="E2557">
            <v>215</v>
          </cell>
          <cell r="F2557" t="str">
            <v>Gadsby Plant</v>
          </cell>
          <cell r="G2557">
            <v>2120</v>
          </cell>
          <cell r="H2557" t="str">
            <v>Engineer - Ld/Sr</v>
          </cell>
          <cell r="I2557" t="str">
            <v>Engineer - Ld/Sr</v>
          </cell>
          <cell r="J2557">
            <v>33805</v>
          </cell>
          <cell r="K2557">
            <v>36906</v>
          </cell>
          <cell r="L2557">
            <v>79396.08</v>
          </cell>
          <cell r="M2557" t="str">
            <v xml:space="preserve">    80400.00</v>
          </cell>
          <cell r="N2557">
            <v>0.24</v>
          </cell>
          <cell r="O2557" t="str">
            <v>William A Domichel</v>
          </cell>
          <cell r="P2557" t="str">
            <v>Cunningham, Barry G</v>
          </cell>
        </row>
        <row r="2558">
          <cell r="A2558">
            <v>97804</v>
          </cell>
          <cell r="B2558" t="str">
            <v>Weist</v>
          </cell>
          <cell r="C2558" t="str">
            <v>Steven</v>
          </cell>
          <cell r="D2558" t="str">
            <v>Exempt</v>
          </cell>
          <cell r="E2558">
            <v>288</v>
          </cell>
          <cell r="F2558" t="str">
            <v>Fuels, Interwest &amp; Mining Subs</v>
          </cell>
          <cell r="G2558">
            <v>2634</v>
          </cell>
          <cell r="H2558" t="str">
            <v>Sr Planning Engineer</v>
          </cell>
          <cell r="I2558" t="str">
            <v>Sr Planning Engineer</v>
          </cell>
          <cell r="J2558">
            <v>29087</v>
          </cell>
          <cell r="K2558">
            <v>37326</v>
          </cell>
          <cell r="L2558">
            <v>96852</v>
          </cell>
          <cell r="M2558" t="str">
            <v xml:space="preserve">    94973.00</v>
          </cell>
          <cell r="N2558">
            <v>0.3</v>
          </cell>
          <cell r="O2558" t="str">
            <v>Anthony C Pollastro</v>
          </cell>
          <cell r="P2558" t="str">
            <v>Johansen, Judi A</v>
          </cell>
        </row>
        <row r="2559">
          <cell r="A2559">
            <v>97810</v>
          </cell>
          <cell r="B2559" t="str">
            <v>Johnson</v>
          </cell>
          <cell r="C2559" t="str">
            <v>Janet</v>
          </cell>
          <cell r="D2559" t="str">
            <v>Non-Exempt,Non-Union</v>
          </cell>
          <cell r="E2559">
            <v>726</v>
          </cell>
          <cell r="F2559" t="str">
            <v>T&amp;D Infrastructure Mgmt</v>
          </cell>
          <cell r="G2559">
            <v>2060</v>
          </cell>
          <cell r="H2559" t="str">
            <v>Coord, Admn Svcs - Car</v>
          </cell>
          <cell r="I2559" t="str">
            <v>Coord, Admn Svcs - Car</v>
          </cell>
          <cell r="J2559">
            <v>33836</v>
          </cell>
          <cell r="K2559">
            <v>37007</v>
          </cell>
          <cell r="L2559">
            <v>45891.12</v>
          </cell>
          <cell r="M2559" t="str">
            <v xml:space="preserve">    45800.00</v>
          </cell>
          <cell r="N2559">
            <v>0.2</v>
          </cell>
          <cell r="O2559" t="str">
            <v>Laura L Raypush</v>
          </cell>
          <cell r="P2559" t="str">
            <v>Wright, Matthew</v>
          </cell>
        </row>
        <row r="2560">
          <cell r="A2560">
            <v>97830</v>
          </cell>
          <cell r="B2560" t="str">
            <v>Geniuch</v>
          </cell>
          <cell r="C2560" t="str">
            <v>Ronald</v>
          </cell>
          <cell r="D2560" t="str">
            <v>Exempt</v>
          </cell>
          <cell r="E2560">
            <v>1054</v>
          </cell>
          <cell r="F2560" t="str">
            <v>Metering Asset</v>
          </cell>
          <cell r="G2560">
            <v>6670</v>
          </cell>
          <cell r="H2560" t="str">
            <v>Admntr, Metering - Ld/Sr</v>
          </cell>
          <cell r="I2560" t="str">
            <v>Admntr, Metering - Ld/Sr</v>
          </cell>
          <cell r="J2560">
            <v>33849</v>
          </cell>
          <cell r="K2560">
            <v>37928</v>
          </cell>
          <cell r="L2560">
            <v>71640</v>
          </cell>
          <cell r="M2560" t="str">
            <v xml:space="preserve">    66650.00</v>
          </cell>
          <cell r="N2560">
            <v>0.24</v>
          </cell>
          <cell r="O2560" t="str">
            <v>Raymond D Croft</v>
          </cell>
          <cell r="P2560" t="str">
            <v>Wright, Matthew</v>
          </cell>
        </row>
        <row r="2561">
          <cell r="A2561">
            <v>97834</v>
          </cell>
          <cell r="B2561" t="str">
            <v>Olson</v>
          </cell>
          <cell r="C2561" t="str">
            <v>Todd</v>
          </cell>
          <cell r="D2561" t="str">
            <v>Exempt</v>
          </cell>
          <cell r="E2561">
            <v>181</v>
          </cell>
          <cell r="F2561" t="str">
            <v>Hydro Relicensing</v>
          </cell>
          <cell r="G2561">
            <v>2235</v>
          </cell>
          <cell r="H2561" t="str">
            <v>Proj Mgr - Car</v>
          </cell>
          <cell r="I2561" t="str">
            <v>Proj Mgr - Car</v>
          </cell>
          <cell r="J2561">
            <v>33855</v>
          </cell>
          <cell r="K2561">
            <v>35972</v>
          </cell>
          <cell r="L2561">
            <v>75731.039999999994</v>
          </cell>
          <cell r="M2561" t="str">
            <v xml:space="preserve">    76600.00</v>
          </cell>
          <cell r="N2561">
            <v>0.24</v>
          </cell>
          <cell r="O2561" t="str">
            <v>Toby Freeman</v>
          </cell>
          <cell r="P2561" t="str">
            <v>Cunningham, Barry G</v>
          </cell>
        </row>
        <row r="2562">
          <cell r="A2562">
            <v>97842</v>
          </cell>
          <cell r="B2562" t="str">
            <v>Erwin</v>
          </cell>
          <cell r="C2562" t="str">
            <v>Ralph</v>
          </cell>
          <cell r="D2562" t="str">
            <v>Exempt</v>
          </cell>
          <cell r="E2562">
            <v>476</v>
          </cell>
          <cell r="F2562" t="str">
            <v>T&amp;D Systems Operations</v>
          </cell>
          <cell r="G2562">
            <v>5717</v>
          </cell>
          <cell r="H2562" t="str">
            <v>Spclst, D&amp;T - Car</v>
          </cell>
          <cell r="I2562" t="str">
            <v>Spclst, D&amp;T - Car</v>
          </cell>
          <cell r="J2562">
            <v>33855</v>
          </cell>
          <cell r="K2562">
            <v>38133</v>
          </cell>
          <cell r="L2562">
            <v>71950.080000000002</v>
          </cell>
          <cell r="M2562" t="str">
            <v xml:space="preserve">    69650.00</v>
          </cell>
          <cell r="N2562">
            <v>0.24</v>
          </cell>
          <cell r="O2562" t="str">
            <v>Steven K Leistner</v>
          </cell>
          <cell r="P2562" t="str">
            <v>Wright, Matthew</v>
          </cell>
        </row>
        <row r="2563">
          <cell r="A2563">
            <v>97862</v>
          </cell>
          <cell r="B2563" t="str">
            <v>Bustos</v>
          </cell>
          <cell r="C2563" t="str">
            <v>Yvonne</v>
          </cell>
          <cell r="D2563" t="str">
            <v>Exempt</v>
          </cell>
          <cell r="E2563">
            <v>223</v>
          </cell>
          <cell r="F2563" t="str">
            <v>T&amp;D Operations</v>
          </cell>
          <cell r="G2563">
            <v>2042</v>
          </cell>
          <cell r="H2563" t="str">
            <v>Claims Repr - Car</v>
          </cell>
          <cell r="I2563" t="str">
            <v>Claims Repr - Car</v>
          </cell>
          <cell r="J2563">
            <v>33875</v>
          </cell>
          <cell r="K2563">
            <v>36171</v>
          </cell>
          <cell r="L2563">
            <v>51294</v>
          </cell>
          <cell r="M2563" t="str">
            <v xml:space="preserve">    58450.00</v>
          </cell>
          <cell r="N2563">
            <v>0.2</v>
          </cell>
          <cell r="O2563" t="str">
            <v>Kirby Carroll</v>
          </cell>
          <cell r="P2563" t="str">
            <v>Wright, Matthew</v>
          </cell>
        </row>
        <row r="2564">
          <cell r="A2564">
            <v>97872</v>
          </cell>
          <cell r="B2564" t="str">
            <v>Seamons</v>
          </cell>
          <cell r="C2564" t="str">
            <v>W Craig</v>
          </cell>
          <cell r="D2564" t="str">
            <v>Exempt</v>
          </cell>
          <cell r="E2564">
            <v>1077</v>
          </cell>
          <cell r="F2564" t="str">
            <v>Generation Engineering</v>
          </cell>
          <cell r="G2564">
            <v>2236</v>
          </cell>
          <cell r="H2564" t="str">
            <v>Proj Mgr - Ld/Sr</v>
          </cell>
          <cell r="I2564" t="str">
            <v>Proj Mgr - Ld/Sr</v>
          </cell>
          <cell r="J2564">
            <v>33861</v>
          </cell>
          <cell r="K2564">
            <v>38103</v>
          </cell>
          <cell r="L2564">
            <v>87400.08</v>
          </cell>
          <cell r="M2564" t="str">
            <v xml:space="preserve">    88350.00</v>
          </cell>
          <cell r="N2564">
            <v>0.3</v>
          </cell>
          <cell r="O2564" t="str">
            <v>Lon C Udy</v>
          </cell>
          <cell r="P2564" t="str">
            <v>Cunningham, Barry G</v>
          </cell>
        </row>
        <row r="2565">
          <cell r="A2565">
            <v>97938</v>
          </cell>
          <cell r="B2565" t="str">
            <v>Nichols</v>
          </cell>
          <cell r="C2565" t="str">
            <v>Donald</v>
          </cell>
          <cell r="D2565" t="str">
            <v>Exempt</v>
          </cell>
          <cell r="E2565">
            <v>828</v>
          </cell>
          <cell r="F2565" t="str">
            <v>Project Services</v>
          </cell>
          <cell r="G2565">
            <v>2222</v>
          </cell>
          <cell r="H2565" t="str">
            <v>Planner, D&amp;T - Ld/Sr</v>
          </cell>
          <cell r="I2565" t="str">
            <v>Planner, D&amp;T - Ld/Sr</v>
          </cell>
          <cell r="J2565">
            <v>33909</v>
          </cell>
          <cell r="K2565">
            <v>38133</v>
          </cell>
          <cell r="L2565">
            <v>68746.559999999998</v>
          </cell>
          <cell r="M2565" t="str">
            <v xml:space="preserve">    67400.00</v>
          </cell>
          <cell r="N2565">
            <v>0.24</v>
          </cell>
          <cell r="O2565" t="str">
            <v>James P Tervo</v>
          </cell>
          <cell r="P2565" t="str">
            <v>Wright, Matthew</v>
          </cell>
        </row>
        <row r="2566">
          <cell r="A2566">
            <v>97950</v>
          </cell>
          <cell r="B2566" t="str">
            <v>Weisensee</v>
          </cell>
          <cell r="C2566" t="str">
            <v>Matthew</v>
          </cell>
          <cell r="D2566" t="str">
            <v>Exempt</v>
          </cell>
          <cell r="E2566">
            <v>1110</v>
          </cell>
          <cell r="F2566" t="str">
            <v>Engineering Standards</v>
          </cell>
          <cell r="G2566">
            <v>2120</v>
          </cell>
          <cell r="H2566" t="str">
            <v>Engineer - Ld/Sr</v>
          </cell>
          <cell r="I2566" t="str">
            <v>Engineer - Ld/Sr</v>
          </cell>
          <cell r="J2566">
            <v>33909</v>
          </cell>
          <cell r="K2566">
            <v>37052</v>
          </cell>
          <cell r="L2566">
            <v>82229.039999999994</v>
          </cell>
          <cell r="M2566" t="str">
            <v xml:space="preserve">    80400.00</v>
          </cell>
          <cell r="N2566">
            <v>0.24</v>
          </cell>
          <cell r="O2566" t="str">
            <v>Gail A Shaw</v>
          </cell>
          <cell r="P2566" t="str">
            <v>Wright, Matthew</v>
          </cell>
        </row>
        <row r="2567">
          <cell r="A2567">
            <v>97960</v>
          </cell>
          <cell r="B2567" t="str">
            <v>Macom</v>
          </cell>
          <cell r="C2567" t="str">
            <v>Todd</v>
          </cell>
          <cell r="D2567" t="str">
            <v>Exempt</v>
          </cell>
          <cell r="E2567">
            <v>77</v>
          </cell>
          <cell r="F2567" t="str">
            <v>Transmission Dispatch</v>
          </cell>
          <cell r="G2567">
            <v>2117</v>
          </cell>
          <cell r="H2567" t="str">
            <v>Dispatcher, Sys - Ld/Sr</v>
          </cell>
          <cell r="I2567" t="str">
            <v>Grid Opr - Ld/Sr</v>
          </cell>
          <cell r="J2567">
            <v>33924</v>
          </cell>
          <cell r="K2567">
            <v>35972</v>
          </cell>
          <cell r="L2567">
            <v>84126</v>
          </cell>
          <cell r="M2567" t="str">
            <v xml:space="preserve">    85000.00</v>
          </cell>
          <cell r="N2567">
            <v>0.24</v>
          </cell>
          <cell r="O2567" t="str">
            <v>Robert L Williams</v>
          </cell>
          <cell r="P2567" t="str">
            <v>Wright, Matthew</v>
          </cell>
        </row>
        <row r="2568">
          <cell r="A2568">
            <v>97962</v>
          </cell>
          <cell r="B2568" t="str">
            <v>Wilcox</v>
          </cell>
          <cell r="C2568" t="str">
            <v>James</v>
          </cell>
          <cell r="D2568" t="str">
            <v>Exempt</v>
          </cell>
          <cell r="E2568">
            <v>1077</v>
          </cell>
          <cell r="F2568" t="str">
            <v>Generation Engineering</v>
          </cell>
          <cell r="G2568">
            <v>2120</v>
          </cell>
          <cell r="H2568" t="str">
            <v>Engineer - Ld/Sr</v>
          </cell>
          <cell r="I2568" t="str">
            <v>Engineer - Ld/Sr</v>
          </cell>
          <cell r="J2568">
            <v>33914</v>
          </cell>
          <cell r="K2568">
            <v>35972</v>
          </cell>
          <cell r="L2568">
            <v>81370.080000000002</v>
          </cell>
          <cell r="M2568" t="str">
            <v xml:space="preserve">    80400.00</v>
          </cell>
          <cell r="N2568">
            <v>0.24</v>
          </cell>
          <cell r="O2568" t="str">
            <v>Victor M Tracy</v>
          </cell>
          <cell r="P2568" t="str">
            <v>Cunningham, Barry G</v>
          </cell>
        </row>
        <row r="2569">
          <cell r="A2569">
            <v>97968</v>
          </cell>
          <cell r="B2569" t="str">
            <v>Chase</v>
          </cell>
          <cell r="C2569" t="str">
            <v>Leslie</v>
          </cell>
          <cell r="D2569" t="str">
            <v>Exempt</v>
          </cell>
          <cell r="E2569">
            <v>245</v>
          </cell>
          <cell r="F2569" t="str">
            <v>Compensation</v>
          </cell>
          <cell r="G2569">
            <v>1993</v>
          </cell>
          <cell r="H2569" t="str">
            <v>Analyst, HR - Car</v>
          </cell>
          <cell r="I2569" t="str">
            <v>Analyst, HR - Car</v>
          </cell>
          <cell r="J2569">
            <v>32448</v>
          </cell>
          <cell r="K2569">
            <v>37175</v>
          </cell>
          <cell r="L2569">
            <v>56509.2</v>
          </cell>
          <cell r="M2569" t="str">
            <v xml:space="preserve">    59750.00</v>
          </cell>
          <cell r="N2569">
            <v>0.2</v>
          </cell>
          <cell r="O2569" t="str">
            <v>Erich D Wilson</v>
          </cell>
          <cell r="P2569" t="str">
            <v>Pittman, Michael J</v>
          </cell>
        </row>
        <row r="2570">
          <cell r="A2570">
            <v>97988</v>
          </cell>
          <cell r="B2570" t="str">
            <v>Thomas</v>
          </cell>
          <cell r="C2570" t="str">
            <v>Brian</v>
          </cell>
          <cell r="D2570" t="str">
            <v>Exempt</v>
          </cell>
          <cell r="E2570">
            <v>833</v>
          </cell>
          <cell r="F2570" t="str">
            <v>Substation &amp; Civil</v>
          </cell>
          <cell r="G2570">
            <v>2165</v>
          </cell>
          <cell r="H2570" t="str">
            <v>Manager, Engrg/Env</v>
          </cell>
          <cell r="I2570" t="str">
            <v>Manager, Engrg/Env</v>
          </cell>
          <cell r="J2570">
            <v>33924</v>
          </cell>
          <cell r="K2570">
            <v>37859</v>
          </cell>
          <cell r="L2570">
            <v>93600</v>
          </cell>
          <cell r="M2570" t="str">
            <v xml:space="preserve">   102450.00</v>
          </cell>
          <cell r="N2570">
            <v>0.3</v>
          </cell>
          <cell r="O2570" t="str">
            <v>Florence M Hausler</v>
          </cell>
          <cell r="P2570" t="str">
            <v>Wright, Matthew</v>
          </cell>
        </row>
        <row r="2571">
          <cell r="A2571">
            <v>98000</v>
          </cell>
          <cell r="B2571" t="str">
            <v>Ramirez</v>
          </cell>
          <cell r="C2571" t="str">
            <v>Raymond</v>
          </cell>
          <cell r="D2571" t="str">
            <v>Exempt</v>
          </cell>
          <cell r="E2571">
            <v>776</v>
          </cell>
          <cell r="F2571" t="str">
            <v>Documentation Policy</v>
          </cell>
          <cell r="G2571">
            <v>1981</v>
          </cell>
          <cell r="H2571" t="str">
            <v>Analyst, Bus Sys - Car</v>
          </cell>
          <cell r="I2571" t="str">
            <v>Analyst, Bus Sys - Car</v>
          </cell>
          <cell r="J2571">
            <v>33938</v>
          </cell>
          <cell r="K2571">
            <v>38191</v>
          </cell>
          <cell r="L2571">
            <v>57405.120000000003</v>
          </cell>
          <cell r="M2571" t="str">
            <v xml:space="preserve">    61300.00</v>
          </cell>
          <cell r="N2571">
            <v>0.24</v>
          </cell>
          <cell r="O2571" t="str">
            <v>Jack A Grove</v>
          </cell>
          <cell r="P2571" t="str">
            <v>Wright, Matthew</v>
          </cell>
        </row>
        <row r="2572">
          <cell r="A2572">
            <v>98004</v>
          </cell>
          <cell r="B2572" t="str">
            <v>Seppi</v>
          </cell>
          <cell r="C2572" t="str">
            <v>Sharon</v>
          </cell>
          <cell r="D2572" t="str">
            <v>Exempt</v>
          </cell>
          <cell r="E2572">
            <v>1039</v>
          </cell>
          <cell r="F2572" t="str">
            <v>T&amp;D Asset Management</v>
          </cell>
          <cell r="G2572">
            <v>6018</v>
          </cell>
          <cell r="H2572" t="str">
            <v>Mng Dir, Construction</v>
          </cell>
          <cell r="I2572" t="str">
            <v>Mng Dir, Construction</v>
          </cell>
          <cell r="J2572">
            <v>33919</v>
          </cell>
          <cell r="K2572">
            <v>38149</v>
          </cell>
          <cell r="L2572">
            <v>122309.04</v>
          </cell>
          <cell r="M2572" t="str">
            <v xml:space="preserve">   126800.00</v>
          </cell>
          <cell r="N2572">
            <v>0.4</v>
          </cell>
          <cell r="O2572" t="str">
            <v>Darrell T Gerrard</v>
          </cell>
          <cell r="P2572" t="str">
            <v>Wright, Matthew</v>
          </cell>
        </row>
        <row r="2573">
          <cell r="A2573">
            <v>98010</v>
          </cell>
          <cell r="B2573" t="str">
            <v>Shu</v>
          </cell>
          <cell r="C2573" t="str">
            <v>Hui</v>
          </cell>
          <cell r="D2573" t="str">
            <v>Exempt</v>
          </cell>
          <cell r="E2573">
            <v>164</v>
          </cell>
          <cell r="F2573" t="str">
            <v>Regulation</v>
          </cell>
          <cell r="G2573">
            <v>2121</v>
          </cell>
          <cell r="H2573" t="str">
            <v>Engineer - Princ</v>
          </cell>
          <cell r="I2573" t="str">
            <v>Engineer - Princ</v>
          </cell>
          <cell r="J2573">
            <v>33942</v>
          </cell>
          <cell r="K2573">
            <v>35972</v>
          </cell>
          <cell r="L2573">
            <v>89340</v>
          </cell>
          <cell r="M2573" t="str">
            <v xml:space="preserve">    94950.00</v>
          </cell>
          <cell r="N2573">
            <v>0.3</v>
          </cell>
          <cell r="O2573" t="str">
            <v>Steven R McDougal</v>
          </cell>
          <cell r="P2573" t="str">
            <v>Larson, Donald D</v>
          </cell>
        </row>
        <row r="2574">
          <cell r="A2574">
            <v>98014</v>
          </cell>
          <cell r="B2574" t="str">
            <v>Hale</v>
          </cell>
          <cell r="C2574" t="str">
            <v>Gordon</v>
          </cell>
          <cell r="D2574" t="str">
            <v>Exempt</v>
          </cell>
          <cell r="E2574">
            <v>502</v>
          </cell>
          <cell r="F2574" t="str">
            <v>IT SAP Infrastructure</v>
          </cell>
          <cell r="G2574">
            <v>5211</v>
          </cell>
          <cell r="H2574" t="str">
            <v>Supervisor, Systems Engin</v>
          </cell>
          <cell r="I2574" t="str">
            <v>Supervisor, Systems Engineering</v>
          </cell>
          <cell r="J2574">
            <v>30522</v>
          </cell>
          <cell r="K2574">
            <v>38072</v>
          </cell>
          <cell r="L2574">
            <v>114674.16</v>
          </cell>
          <cell r="M2574" t="str">
            <v xml:space="preserve">    88550.00</v>
          </cell>
          <cell r="N2574">
            <v>0.24</v>
          </cell>
          <cell r="O2574" t="str">
            <v>Steve White</v>
          </cell>
          <cell r="P2574" t="str">
            <v>Walje, A Richard</v>
          </cell>
        </row>
        <row r="2575">
          <cell r="A2575">
            <v>98018</v>
          </cell>
          <cell r="B2575" t="str">
            <v>Robinson</v>
          </cell>
          <cell r="C2575" t="str">
            <v>Mark</v>
          </cell>
          <cell r="D2575" t="str">
            <v>Exempt</v>
          </cell>
          <cell r="E2575">
            <v>1108</v>
          </cell>
          <cell r="F2575" t="str">
            <v>Telecomms</v>
          </cell>
          <cell r="G2575">
            <v>2120</v>
          </cell>
          <cell r="H2575" t="str">
            <v>Engineer - Ld/Sr</v>
          </cell>
          <cell r="I2575" t="str">
            <v>Engineer - Ld/Sr</v>
          </cell>
          <cell r="J2575">
            <v>33953</v>
          </cell>
          <cell r="K2575">
            <v>36749</v>
          </cell>
          <cell r="L2575">
            <v>81576</v>
          </cell>
          <cell r="M2575" t="str">
            <v xml:space="preserve">    80400.00</v>
          </cell>
          <cell r="N2575">
            <v>0.24</v>
          </cell>
          <cell r="O2575" t="str">
            <v>Milton J Patzkowski</v>
          </cell>
          <cell r="P2575" t="str">
            <v>Wright, Matthew</v>
          </cell>
        </row>
        <row r="2576">
          <cell r="A2576">
            <v>98024</v>
          </cell>
          <cell r="B2576" t="str">
            <v>Sharifnia</v>
          </cell>
          <cell r="C2576" t="str">
            <v>Hamid</v>
          </cell>
          <cell r="D2576" t="str">
            <v>Exempt</v>
          </cell>
          <cell r="E2576">
            <v>1111</v>
          </cell>
          <cell r="F2576" t="str">
            <v>Area Planning</v>
          </cell>
          <cell r="G2576">
            <v>2121</v>
          </cell>
          <cell r="H2576" t="str">
            <v>Engineer - Princ</v>
          </cell>
          <cell r="I2576" t="str">
            <v>Engineer - Princ</v>
          </cell>
          <cell r="J2576">
            <v>33959</v>
          </cell>
          <cell r="K2576">
            <v>37767</v>
          </cell>
          <cell r="L2576">
            <v>92430</v>
          </cell>
          <cell r="M2576" t="str">
            <v xml:space="preserve">    94950.00</v>
          </cell>
          <cell r="N2576">
            <v>0.3</v>
          </cell>
          <cell r="O2576" t="str">
            <v>Thomas N Tjoelker</v>
          </cell>
          <cell r="P2576" t="str">
            <v>Wright, Matthew</v>
          </cell>
        </row>
        <row r="2577">
          <cell r="A2577">
            <v>98026</v>
          </cell>
          <cell r="B2577" t="str">
            <v>Zancanella</v>
          </cell>
          <cell r="C2577" t="str">
            <v>Daniel</v>
          </cell>
          <cell r="D2577" t="str">
            <v>Exempt</v>
          </cell>
          <cell r="E2577">
            <v>644</v>
          </cell>
          <cell r="F2577" t="str">
            <v>Jim Bridger Plant Operations</v>
          </cell>
          <cell r="G2577">
            <v>5692</v>
          </cell>
          <cell r="H2577" t="str">
            <v>Supervisor, Plant Operati</v>
          </cell>
          <cell r="I2577" t="str">
            <v>Supervisor, Plant Operations</v>
          </cell>
          <cell r="J2577">
            <v>27169</v>
          </cell>
          <cell r="K2577">
            <v>36780</v>
          </cell>
          <cell r="L2577">
            <v>76993.2</v>
          </cell>
          <cell r="M2577" t="str">
            <v xml:space="preserve">    78700.00</v>
          </cell>
          <cell r="N2577">
            <v>0.24</v>
          </cell>
          <cell r="O2577" t="str">
            <v>Leroy Ruffini</v>
          </cell>
          <cell r="P2577" t="str">
            <v>Cunningham, Barry G</v>
          </cell>
        </row>
        <row r="2578">
          <cell r="A2578">
            <v>98048</v>
          </cell>
          <cell r="B2578" t="str">
            <v>Eyford</v>
          </cell>
          <cell r="C2578" t="str">
            <v>C</v>
          </cell>
          <cell r="D2578" t="str">
            <v>Exempt</v>
          </cell>
          <cell r="E2578">
            <v>677</v>
          </cell>
          <cell r="F2578" t="str">
            <v>Risk Planning</v>
          </cell>
          <cell r="G2578">
            <v>2165</v>
          </cell>
          <cell r="H2578" t="str">
            <v>Manager, Engrg/Env</v>
          </cell>
          <cell r="I2578" t="str">
            <v>Manager, Engrg/Env</v>
          </cell>
          <cell r="J2578">
            <v>33987</v>
          </cell>
          <cell r="K2578">
            <v>37313</v>
          </cell>
          <cell r="L2578">
            <v>90400.08</v>
          </cell>
          <cell r="M2578" t="str">
            <v xml:space="preserve">   102450.00</v>
          </cell>
          <cell r="N2578">
            <v>0.3</v>
          </cell>
          <cell r="O2578" t="str">
            <v>Thomas J Waters Jr</v>
          </cell>
          <cell r="P2578" t="str">
            <v>Wright, Matthew</v>
          </cell>
        </row>
        <row r="2579">
          <cell r="A2579">
            <v>98068</v>
          </cell>
          <cell r="B2579" t="str">
            <v>Etling</v>
          </cell>
          <cell r="C2579" t="str">
            <v>Norman</v>
          </cell>
          <cell r="D2579" t="str">
            <v>Exempt</v>
          </cell>
          <cell r="E2579">
            <v>293</v>
          </cell>
          <cell r="F2579" t="str">
            <v>Hydro South</v>
          </cell>
          <cell r="G2579">
            <v>2120</v>
          </cell>
          <cell r="H2579" t="str">
            <v>Engineer - Ld/Sr</v>
          </cell>
          <cell r="I2579" t="str">
            <v>Engineer - Ld/Sr</v>
          </cell>
          <cell r="J2579">
            <v>33994</v>
          </cell>
          <cell r="K2579">
            <v>35972</v>
          </cell>
          <cell r="L2579">
            <v>80271.12</v>
          </cell>
          <cell r="M2579" t="str">
            <v xml:space="preserve">    80400.00</v>
          </cell>
          <cell r="N2579">
            <v>0.24</v>
          </cell>
          <cell r="O2579" t="str">
            <v>Dennis R Zerba</v>
          </cell>
          <cell r="P2579" t="str">
            <v>Cunningham, Barry G</v>
          </cell>
        </row>
        <row r="2580">
          <cell r="A2580">
            <v>98070</v>
          </cell>
          <cell r="B2580" t="str">
            <v>Sturtevant</v>
          </cell>
          <cell r="C2580" t="str">
            <v>Mark</v>
          </cell>
          <cell r="D2580" t="str">
            <v>Exempt</v>
          </cell>
          <cell r="E2580">
            <v>289</v>
          </cell>
          <cell r="F2580" t="str">
            <v>Hydro</v>
          </cell>
          <cell r="G2580">
            <v>2165</v>
          </cell>
          <cell r="H2580" t="str">
            <v>Manager, Engrg/Env</v>
          </cell>
          <cell r="I2580" t="str">
            <v>Manager, Engrg/Env</v>
          </cell>
          <cell r="J2580">
            <v>34015</v>
          </cell>
          <cell r="K2580">
            <v>37057</v>
          </cell>
          <cell r="L2580">
            <v>100283.04</v>
          </cell>
          <cell r="M2580" t="str">
            <v xml:space="preserve">   102450.00</v>
          </cell>
          <cell r="N2580">
            <v>0.3</v>
          </cell>
          <cell r="O2580" t="str">
            <v>Randy A Landolt</v>
          </cell>
          <cell r="P2580" t="str">
            <v>Cunningham, Barry G</v>
          </cell>
        </row>
        <row r="2581">
          <cell r="A2581">
            <v>98074</v>
          </cell>
          <cell r="B2581" t="str">
            <v>Kirschenman</v>
          </cell>
          <cell r="C2581" t="str">
            <v>Brian</v>
          </cell>
          <cell r="D2581" t="str">
            <v>Exempt</v>
          </cell>
          <cell r="E2581">
            <v>289</v>
          </cell>
          <cell r="F2581" t="str">
            <v>Hydro</v>
          </cell>
          <cell r="G2581">
            <v>2120</v>
          </cell>
          <cell r="H2581" t="str">
            <v>Engineer - Ld/Sr</v>
          </cell>
          <cell r="I2581" t="str">
            <v>Engineer - Ld/Sr</v>
          </cell>
          <cell r="J2581">
            <v>34015</v>
          </cell>
          <cell r="K2581">
            <v>35972</v>
          </cell>
          <cell r="L2581">
            <v>71169.119999999995</v>
          </cell>
          <cell r="M2581" t="str">
            <v xml:space="preserve">    80400.00</v>
          </cell>
          <cell r="N2581">
            <v>0.24</v>
          </cell>
          <cell r="O2581" t="str">
            <v>Roger L Raeburn</v>
          </cell>
          <cell r="P2581" t="str">
            <v>Cunningham, Barry G</v>
          </cell>
        </row>
        <row r="2582">
          <cell r="A2582">
            <v>98076</v>
          </cell>
          <cell r="B2582" t="str">
            <v>Erickson</v>
          </cell>
          <cell r="C2582" t="str">
            <v>Steven</v>
          </cell>
          <cell r="D2582" t="str">
            <v>Exempt</v>
          </cell>
          <cell r="E2582">
            <v>289</v>
          </cell>
          <cell r="F2582" t="str">
            <v>Hydro</v>
          </cell>
          <cell r="G2582">
            <v>8282</v>
          </cell>
          <cell r="H2582" t="str">
            <v>Specialist, Design - Ld/S</v>
          </cell>
          <cell r="I2582" t="str">
            <v>Specialist, Design - Ld/Sr</v>
          </cell>
          <cell r="J2582">
            <v>34015</v>
          </cell>
          <cell r="K2582">
            <v>37752</v>
          </cell>
          <cell r="L2582">
            <v>52086</v>
          </cell>
          <cell r="M2582" t="str">
            <v xml:space="preserve">    56400.00</v>
          </cell>
          <cell r="N2582">
            <v>0.24</v>
          </cell>
          <cell r="O2582" t="str">
            <v>Richard K Freeman</v>
          </cell>
          <cell r="P2582" t="str">
            <v>Cunningham, Barry G</v>
          </cell>
        </row>
        <row r="2583">
          <cell r="A2583">
            <v>98078</v>
          </cell>
          <cell r="B2583" t="str">
            <v>Easterly</v>
          </cell>
          <cell r="C2583" t="str">
            <v>Julie</v>
          </cell>
          <cell r="D2583" t="str">
            <v>Exempt</v>
          </cell>
          <cell r="E2583">
            <v>777</v>
          </cell>
          <cell r="F2583" t="str">
            <v>PD Budgeting, Forecasting &amp; Reporting</v>
          </cell>
          <cell r="G2583">
            <v>7544</v>
          </cell>
          <cell r="H2583" t="str">
            <v>Analyst, Fin/Actng - Ld/S</v>
          </cell>
          <cell r="I2583" t="str">
            <v>Analyst, Fincl/Actng - Ld/Sr</v>
          </cell>
          <cell r="J2583">
            <v>32665</v>
          </cell>
          <cell r="K2583">
            <v>37402</v>
          </cell>
          <cell r="L2583">
            <v>66601.2</v>
          </cell>
          <cell r="M2583" t="str">
            <v xml:space="preserve">    66150.00</v>
          </cell>
          <cell r="N2583">
            <v>0.24</v>
          </cell>
          <cell r="O2583" t="str">
            <v>Richard A Lodmell</v>
          </cell>
          <cell r="P2583" t="str">
            <v>Wright, Matthew</v>
          </cell>
        </row>
        <row r="2584">
          <cell r="A2584">
            <v>98098</v>
          </cell>
          <cell r="B2584" t="str">
            <v>Van Engelenhoven</v>
          </cell>
          <cell r="C2584" t="str">
            <v>R A</v>
          </cell>
          <cell r="D2584" t="str">
            <v>Exempt</v>
          </cell>
          <cell r="E2584">
            <v>1072</v>
          </cell>
          <cell r="F2584" t="str">
            <v>Resource Development &amp; Management</v>
          </cell>
          <cell r="G2584">
            <v>2090</v>
          </cell>
          <cell r="H2584" t="str">
            <v>Director, Engrg/Env</v>
          </cell>
          <cell r="I2584" t="str">
            <v>Director, Engrg/Env</v>
          </cell>
          <cell r="J2584">
            <v>34001</v>
          </cell>
          <cell r="K2584">
            <v>38176</v>
          </cell>
          <cell r="L2584">
            <v>117900</v>
          </cell>
          <cell r="M2584" t="str">
            <v xml:space="preserve">   114850.00</v>
          </cell>
          <cell r="N2584">
            <v>0.4</v>
          </cell>
          <cell r="O2584" t="str">
            <v>J Rand Thurgood</v>
          </cell>
          <cell r="P2584" t="str">
            <v>Cunningham, Barry G</v>
          </cell>
        </row>
        <row r="2585">
          <cell r="A2585">
            <v>98100</v>
          </cell>
          <cell r="B2585" t="str">
            <v>Wright</v>
          </cell>
          <cell r="C2585" t="str">
            <v>Catherine</v>
          </cell>
          <cell r="D2585" t="str">
            <v>Exempt</v>
          </cell>
          <cell r="E2585">
            <v>1088</v>
          </cell>
          <cell r="F2585" t="str">
            <v>C&amp;T Back Office</v>
          </cell>
          <cell r="G2585">
            <v>7543</v>
          </cell>
          <cell r="H2585" t="str">
            <v>Analyst, Fin/Actng - Car</v>
          </cell>
          <cell r="I2585" t="str">
            <v>Analyst, Fin/Actng - Car</v>
          </cell>
          <cell r="J2585">
            <v>32636</v>
          </cell>
          <cell r="K2585">
            <v>37874</v>
          </cell>
          <cell r="L2585">
            <v>54510</v>
          </cell>
          <cell r="M2585" t="str">
            <v xml:space="preserve">    54250.00</v>
          </cell>
          <cell r="N2585">
            <v>0.2</v>
          </cell>
          <cell r="O2585" t="str">
            <v>Thomas E Beck</v>
          </cell>
          <cell r="P2585" t="str">
            <v>Watters, Stan K</v>
          </cell>
        </row>
        <row r="2586">
          <cell r="A2586">
            <v>98116</v>
          </cell>
          <cell r="B2586" t="str">
            <v>Bortel</v>
          </cell>
          <cell r="C2586" t="str">
            <v>Danny</v>
          </cell>
          <cell r="D2586" t="str">
            <v>Exempt</v>
          </cell>
          <cell r="E2586">
            <v>289</v>
          </cell>
          <cell r="F2586" t="str">
            <v>Hydro</v>
          </cell>
          <cell r="G2586">
            <v>8282</v>
          </cell>
          <cell r="H2586" t="str">
            <v>Specialist, Design - Ld/S</v>
          </cell>
          <cell r="I2586" t="str">
            <v>Specialist, Design - Ld/Sr</v>
          </cell>
          <cell r="J2586">
            <v>34011</v>
          </cell>
          <cell r="K2586">
            <v>37752</v>
          </cell>
          <cell r="L2586">
            <v>52429.2</v>
          </cell>
          <cell r="M2586" t="str">
            <v xml:space="preserve">    56400.00</v>
          </cell>
          <cell r="N2586">
            <v>0.24</v>
          </cell>
          <cell r="O2586" t="str">
            <v>Richard K Freeman</v>
          </cell>
          <cell r="P2586" t="str">
            <v>Cunningham, Barry G</v>
          </cell>
        </row>
        <row r="2587">
          <cell r="A2587">
            <v>98128</v>
          </cell>
          <cell r="B2587" t="str">
            <v>Lloyd</v>
          </cell>
          <cell r="C2587" t="str">
            <v>Kevin</v>
          </cell>
          <cell r="D2587" t="str">
            <v>Exempt</v>
          </cell>
          <cell r="E2587">
            <v>653</v>
          </cell>
          <cell r="F2587" t="str">
            <v>Wyodak Administration</v>
          </cell>
          <cell r="G2587">
            <v>2080</v>
          </cell>
          <cell r="H2587" t="str">
            <v>Director, Actng/Bdgt</v>
          </cell>
          <cell r="I2587" t="str">
            <v>Director, Actng/Bdgt</v>
          </cell>
          <cell r="J2587">
            <v>34022</v>
          </cell>
          <cell r="K2587">
            <v>37653</v>
          </cell>
          <cell r="L2587">
            <v>85800</v>
          </cell>
          <cell r="M2587" t="str">
            <v xml:space="preserve">    96200.00</v>
          </cell>
          <cell r="N2587">
            <v>0.3</v>
          </cell>
          <cell r="O2587" t="str">
            <v>Gregory L Hager</v>
          </cell>
          <cell r="P2587" t="str">
            <v>Cunningham, Barry G</v>
          </cell>
        </row>
        <row r="2588">
          <cell r="A2588">
            <v>98134</v>
          </cell>
          <cell r="B2588" t="str">
            <v>Urie</v>
          </cell>
          <cell r="C2588" t="str">
            <v>Wayne</v>
          </cell>
          <cell r="D2588" t="str">
            <v>Exempt</v>
          </cell>
          <cell r="E2588">
            <v>1382</v>
          </cell>
          <cell r="F2588" t="str">
            <v>Telecom Network Engineering</v>
          </cell>
          <cell r="G2588">
            <v>2228</v>
          </cell>
          <cell r="H2588" t="str">
            <v>Planner, Telecomm - Ld/Sr</v>
          </cell>
          <cell r="I2588" t="str">
            <v>Planner, Telecomm - Ld/Sr</v>
          </cell>
          <cell r="J2588">
            <v>34022</v>
          </cell>
          <cell r="K2588">
            <v>35987</v>
          </cell>
          <cell r="L2588">
            <v>72600</v>
          </cell>
          <cell r="M2588" t="str">
            <v xml:space="preserve">    78200.00</v>
          </cell>
          <cell r="N2588">
            <v>0.24</v>
          </cell>
          <cell r="O2588" t="str">
            <v>Charles D Bagley</v>
          </cell>
          <cell r="P2588" t="str">
            <v>Walje, A Richard</v>
          </cell>
        </row>
        <row r="2589">
          <cell r="A2589">
            <v>98142</v>
          </cell>
          <cell r="B2589" t="str">
            <v>Roman</v>
          </cell>
          <cell r="C2589" t="str">
            <v>Robert</v>
          </cell>
          <cell r="D2589" t="str">
            <v>Non-Exempt,Non-Union</v>
          </cell>
          <cell r="E2589">
            <v>1118</v>
          </cell>
          <cell r="F2589" t="str">
            <v>Midvale Metering Ops</v>
          </cell>
          <cell r="G2589">
            <v>8742</v>
          </cell>
          <cell r="H2589" t="str">
            <v>Admin, Business - Assoc</v>
          </cell>
          <cell r="I2589" t="str">
            <v>Admin, Business - Assoc</v>
          </cell>
          <cell r="J2589">
            <v>34011</v>
          </cell>
          <cell r="K2589">
            <v>38082</v>
          </cell>
          <cell r="L2589">
            <v>36252</v>
          </cell>
          <cell r="M2589" t="str">
            <v xml:space="preserve">    41000.00</v>
          </cell>
          <cell r="N2589">
            <v>0.2</v>
          </cell>
          <cell r="O2589" t="str">
            <v>Rafe G Black</v>
          </cell>
          <cell r="P2589" t="str">
            <v>Wright, Matthew</v>
          </cell>
        </row>
        <row r="2590">
          <cell r="A2590">
            <v>98160</v>
          </cell>
          <cell r="B2590" t="str">
            <v>East</v>
          </cell>
          <cell r="C2590" t="str">
            <v>Betty</v>
          </cell>
          <cell r="D2590" t="str">
            <v>Non-Exempt,Non-Union</v>
          </cell>
          <cell r="E2590">
            <v>1073</v>
          </cell>
          <cell r="F2590" t="str">
            <v>Safety and Environmental Svcs</v>
          </cell>
          <cell r="G2590">
            <v>2020</v>
          </cell>
          <cell r="H2590" t="str">
            <v>Assistant, Group/Indv</v>
          </cell>
          <cell r="I2590" t="str">
            <v>Assistant, Group/Indv</v>
          </cell>
          <cell r="J2590">
            <v>34031</v>
          </cell>
          <cell r="K2590">
            <v>36708</v>
          </cell>
          <cell r="L2590">
            <v>39037.199999999997</v>
          </cell>
          <cell r="M2590" t="str">
            <v xml:space="preserve">    36500.00</v>
          </cell>
          <cell r="N2590">
            <v>0.2</v>
          </cell>
          <cell r="O2590" t="str">
            <v>William K Lawson</v>
          </cell>
          <cell r="P2590" t="str">
            <v>Wessman, Ernest E</v>
          </cell>
        </row>
        <row r="2591">
          <cell r="A2591">
            <v>98164</v>
          </cell>
          <cell r="B2591" t="str">
            <v>Croissant</v>
          </cell>
          <cell r="C2591" t="str">
            <v>Mark</v>
          </cell>
          <cell r="D2591" t="str">
            <v>Exempt</v>
          </cell>
          <cell r="E2591">
            <v>289</v>
          </cell>
          <cell r="F2591" t="str">
            <v>Hydro</v>
          </cell>
          <cell r="G2591">
            <v>2120</v>
          </cell>
          <cell r="H2591" t="str">
            <v>Engineer - Ld/Sr</v>
          </cell>
          <cell r="I2591" t="str">
            <v>Engineer - Ld/Sr</v>
          </cell>
          <cell r="J2591">
            <v>34029</v>
          </cell>
          <cell r="K2591">
            <v>37632</v>
          </cell>
          <cell r="L2591">
            <v>70770</v>
          </cell>
          <cell r="M2591" t="str">
            <v xml:space="preserve">    80400.00</v>
          </cell>
          <cell r="N2591">
            <v>0.24</v>
          </cell>
          <cell r="O2591" t="str">
            <v>Mark A Sturtevant</v>
          </cell>
          <cell r="P2591" t="str">
            <v>Cunningham, Barry G</v>
          </cell>
        </row>
        <row r="2592">
          <cell r="A2592">
            <v>98172</v>
          </cell>
          <cell r="B2592" t="str">
            <v>Larsen</v>
          </cell>
          <cell r="C2592" t="str">
            <v>Sheila</v>
          </cell>
          <cell r="D2592" t="str">
            <v>Exempt</v>
          </cell>
          <cell r="E2592">
            <v>617</v>
          </cell>
          <cell r="F2592" t="str">
            <v>Metering Business Systems Support</v>
          </cell>
          <cell r="G2592">
            <v>6272</v>
          </cell>
          <cell r="H2592" t="str">
            <v>Analyst, Metering - Car</v>
          </cell>
          <cell r="I2592" t="str">
            <v>Analyst, Metering - Car</v>
          </cell>
          <cell r="J2592">
            <v>34036</v>
          </cell>
          <cell r="K2592">
            <v>37944</v>
          </cell>
          <cell r="L2592">
            <v>50961.120000000003</v>
          </cell>
          <cell r="M2592" t="str">
            <v xml:space="preserve">    55400.00</v>
          </cell>
          <cell r="N2592">
            <v>0.2</v>
          </cell>
          <cell r="O2592" t="str">
            <v>Charles Mohler</v>
          </cell>
          <cell r="P2592" t="str">
            <v>Wright, Matthew</v>
          </cell>
        </row>
        <row r="2593">
          <cell r="A2593">
            <v>98188</v>
          </cell>
          <cell r="B2593" t="str">
            <v>Magnuson</v>
          </cell>
          <cell r="C2593" t="str">
            <v>Steven</v>
          </cell>
          <cell r="D2593" t="str">
            <v>Exempt</v>
          </cell>
          <cell r="E2593">
            <v>1054</v>
          </cell>
          <cell r="F2593" t="str">
            <v>Metering Asset</v>
          </cell>
          <cell r="G2593">
            <v>2120</v>
          </cell>
          <cell r="H2593" t="str">
            <v>Engineer - Ld/Sr</v>
          </cell>
          <cell r="I2593" t="str">
            <v>Engineer - Ld/Sr</v>
          </cell>
          <cell r="J2593">
            <v>34043</v>
          </cell>
          <cell r="K2593">
            <v>35972</v>
          </cell>
          <cell r="L2593">
            <v>76392</v>
          </cell>
          <cell r="M2593" t="str">
            <v xml:space="preserve">    80400.00</v>
          </cell>
          <cell r="N2593">
            <v>0.24</v>
          </cell>
          <cell r="O2593" t="str">
            <v>Douglas L Marx</v>
          </cell>
          <cell r="P2593" t="str">
            <v>Wright, Matthew</v>
          </cell>
        </row>
        <row r="2594">
          <cell r="A2594">
            <v>98216</v>
          </cell>
          <cell r="B2594" t="str">
            <v>Shaffer</v>
          </cell>
          <cell r="C2594" t="str">
            <v>Sandra</v>
          </cell>
          <cell r="D2594" t="str">
            <v>Exempt</v>
          </cell>
          <cell r="E2594">
            <v>356</v>
          </cell>
          <cell r="F2594" t="str">
            <v>C&amp;T Mid Office</v>
          </cell>
          <cell r="G2594">
            <v>2006</v>
          </cell>
          <cell r="H2594" t="str">
            <v>Analyst, Rgltry - Ld/Sr</v>
          </cell>
          <cell r="I2594" t="str">
            <v>Analyst, Rgltry - Ld/Sr</v>
          </cell>
          <cell r="J2594">
            <v>34057</v>
          </cell>
          <cell r="K2594">
            <v>37859</v>
          </cell>
          <cell r="L2594">
            <v>84563.04</v>
          </cell>
          <cell r="M2594" t="str">
            <v xml:space="preserve">    69800.00</v>
          </cell>
          <cell r="N2594">
            <v>0.24</v>
          </cell>
          <cell r="O2594" t="str">
            <v>William R Miller</v>
          </cell>
          <cell r="P2594" t="str">
            <v>Watters, Stan K</v>
          </cell>
        </row>
        <row r="2595">
          <cell r="A2595">
            <v>98234</v>
          </cell>
          <cell r="B2595" t="str">
            <v>Downey</v>
          </cell>
          <cell r="C2595" t="str">
            <v>Kathryn</v>
          </cell>
          <cell r="D2595" t="str">
            <v>Exempt</v>
          </cell>
          <cell r="E2595">
            <v>77</v>
          </cell>
          <cell r="F2595" t="str">
            <v>Transmission Dispatch</v>
          </cell>
          <cell r="G2595">
            <v>2117</v>
          </cell>
          <cell r="H2595" t="str">
            <v>Dispatcher, Sys - Ld/Sr</v>
          </cell>
          <cell r="I2595" t="str">
            <v>Supervisor, Tranmission Scheduling</v>
          </cell>
          <cell r="J2595">
            <v>32716</v>
          </cell>
          <cell r="K2595">
            <v>37890</v>
          </cell>
          <cell r="L2595">
            <v>74779.199999999997</v>
          </cell>
          <cell r="M2595" t="str">
            <v xml:space="preserve">    85000.00</v>
          </cell>
          <cell r="N2595">
            <v>0.24</v>
          </cell>
          <cell r="O2595" t="str">
            <v>Robert L Williams</v>
          </cell>
          <cell r="P2595" t="str">
            <v>Wright, Matthew</v>
          </cell>
        </row>
        <row r="2596">
          <cell r="A2596">
            <v>98240</v>
          </cell>
          <cell r="B2596" t="str">
            <v>Cecy</v>
          </cell>
          <cell r="C2596" t="str">
            <v>Iraja</v>
          </cell>
          <cell r="D2596" t="str">
            <v>Exempt</v>
          </cell>
          <cell r="E2596">
            <v>1131</v>
          </cell>
          <cell r="F2596" t="str">
            <v>Project Management East</v>
          </cell>
          <cell r="G2596">
            <v>2236</v>
          </cell>
          <cell r="H2596" t="str">
            <v>Proj Mgr - Ld/Sr</v>
          </cell>
          <cell r="I2596" t="str">
            <v>Proj Mgr - Ld/Sr</v>
          </cell>
          <cell r="J2596">
            <v>34050</v>
          </cell>
          <cell r="K2596">
            <v>37102</v>
          </cell>
          <cell r="L2596">
            <v>90918</v>
          </cell>
          <cell r="M2596" t="str">
            <v xml:space="preserve">    88350.00</v>
          </cell>
          <cell r="N2596">
            <v>0.3</v>
          </cell>
          <cell r="O2596" t="str">
            <v>Steven R Jensen</v>
          </cell>
          <cell r="P2596" t="str">
            <v>Wright, Matthew</v>
          </cell>
        </row>
        <row r="2597">
          <cell r="A2597">
            <v>98284</v>
          </cell>
          <cell r="B2597" t="str">
            <v>Nelson</v>
          </cell>
          <cell r="C2597" t="str">
            <v>Chris</v>
          </cell>
          <cell r="D2597" t="str">
            <v>Exempt</v>
          </cell>
          <cell r="E2597">
            <v>382</v>
          </cell>
          <cell r="F2597" t="str">
            <v>Pinedale Distribution</v>
          </cell>
          <cell r="G2597">
            <v>6081</v>
          </cell>
          <cell r="H2597" t="str">
            <v>Manager, Distribution</v>
          </cell>
          <cell r="I2597" t="str">
            <v>Manager, Distribution (Ops Mgr)</v>
          </cell>
          <cell r="J2597">
            <v>34069</v>
          </cell>
          <cell r="K2597">
            <v>37494</v>
          </cell>
          <cell r="L2597">
            <v>77580</v>
          </cell>
          <cell r="M2597" t="str">
            <v xml:space="preserve">    90600.00</v>
          </cell>
          <cell r="N2597">
            <v>0.3</v>
          </cell>
          <cell r="O2597" t="str">
            <v>Vaughn N Rasmussen</v>
          </cell>
          <cell r="P2597" t="str">
            <v>Wright, Matthew</v>
          </cell>
        </row>
        <row r="2598">
          <cell r="A2598">
            <v>98290</v>
          </cell>
          <cell r="B2598" t="str">
            <v>Fitz Gerald</v>
          </cell>
          <cell r="C2598" t="str">
            <v>Corey</v>
          </cell>
          <cell r="D2598" t="str">
            <v>Exempt</v>
          </cell>
          <cell r="E2598">
            <v>726</v>
          </cell>
          <cell r="F2598" t="str">
            <v>T&amp;D Infrastructure Mgmt</v>
          </cell>
          <cell r="G2598">
            <v>8068</v>
          </cell>
          <cell r="H2598" t="str">
            <v>Director, Dist Support</v>
          </cell>
          <cell r="I2598" t="str">
            <v>Dir, Infrastructure Mgmt</v>
          </cell>
          <cell r="J2598">
            <v>34071</v>
          </cell>
          <cell r="K2598">
            <v>37712</v>
          </cell>
          <cell r="L2598">
            <v>92970</v>
          </cell>
          <cell r="M2598" t="str">
            <v xml:space="preserve">   102600.00</v>
          </cell>
          <cell r="N2598">
            <v>0.3</v>
          </cell>
          <cell r="O2598" t="str">
            <v>Curtis B Mansfield</v>
          </cell>
          <cell r="P2598" t="str">
            <v>Wright, Matthew</v>
          </cell>
        </row>
        <row r="2599">
          <cell r="A2599">
            <v>98302</v>
          </cell>
          <cell r="B2599" t="str">
            <v>Banek</v>
          </cell>
          <cell r="C2599" t="str">
            <v>Edgar</v>
          </cell>
          <cell r="D2599" t="str">
            <v>Exempt</v>
          </cell>
          <cell r="E2599">
            <v>1301</v>
          </cell>
          <cell r="F2599" t="str">
            <v>CFO - Risk Mgmt</v>
          </cell>
          <cell r="G2599">
            <v>1981</v>
          </cell>
          <cell r="H2599" t="str">
            <v>Analyst, Bus Sys - Car</v>
          </cell>
          <cell r="I2599" t="str">
            <v>Analyst, Bus Sys - Car</v>
          </cell>
          <cell r="J2599">
            <v>34078</v>
          </cell>
          <cell r="K2599">
            <v>37494</v>
          </cell>
          <cell r="L2599">
            <v>56650.080000000002</v>
          </cell>
          <cell r="M2599" t="str">
            <v xml:space="preserve">    61300.00</v>
          </cell>
          <cell r="N2599">
            <v>0.24</v>
          </cell>
          <cell r="O2599" t="str">
            <v>Yannie Chen</v>
          </cell>
          <cell r="P2599" t="str">
            <v>Klein, Robert A</v>
          </cell>
        </row>
        <row r="2600">
          <cell r="A2600">
            <v>98318</v>
          </cell>
          <cell r="B2600" t="str">
            <v>Walker</v>
          </cell>
          <cell r="C2600" t="str">
            <v>Irvin</v>
          </cell>
          <cell r="D2600" t="str">
            <v>Exempt</v>
          </cell>
          <cell r="E2600">
            <v>361</v>
          </cell>
          <cell r="F2600" t="str">
            <v>Klamath Falls Distribution</v>
          </cell>
          <cell r="G2600">
            <v>6081</v>
          </cell>
          <cell r="H2600" t="str">
            <v>Manager, Distribution</v>
          </cell>
          <cell r="I2600" t="str">
            <v>Manager, Distribution (Ops Mgr)</v>
          </cell>
          <cell r="J2600">
            <v>34085</v>
          </cell>
          <cell r="K2600">
            <v>37270</v>
          </cell>
          <cell r="L2600">
            <v>90299.04</v>
          </cell>
          <cell r="M2600" t="str">
            <v xml:space="preserve">    90600.00</v>
          </cell>
          <cell r="N2600">
            <v>0.3</v>
          </cell>
          <cell r="O2600" t="str">
            <v>Bruce E Johnson</v>
          </cell>
          <cell r="P2600" t="str">
            <v>Wright, Matthew</v>
          </cell>
        </row>
        <row r="2601">
          <cell r="A2601">
            <v>98330</v>
          </cell>
          <cell r="B2601" t="str">
            <v>Carpenter</v>
          </cell>
          <cell r="C2601" t="str">
            <v>Todd</v>
          </cell>
          <cell r="D2601" t="str">
            <v>Exempt</v>
          </cell>
          <cell r="E2601">
            <v>238</v>
          </cell>
          <cell r="F2601" t="str">
            <v>C&amp;T Front Office</v>
          </cell>
          <cell r="G2601">
            <v>6143</v>
          </cell>
          <cell r="H2601" t="str">
            <v>Supervisor, Trading</v>
          </cell>
          <cell r="I2601" t="str">
            <v>Supervisor, Trading</v>
          </cell>
          <cell r="J2601">
            <v>34113</v>
          </cell>
          <cell r="K2601">
            <v>37540</v>
          </cell>
          <cell r="L2601">
            <v>106642.08</v>
          </cell>
          <cell r="M2601" t="str">
            <v xml:space="preserve">   111250.00</v>
          </cell>
          <cell r="N2601">
            <v>0.8</v>
          </cell>
          <cell r="O2601" t="str">
            <v>Gregory D Maxfield</v>
          </cell>
          <cell r="P2601" t="str">
            <v>Watters, Stan K</v>
          </cell>
        </row>
        <row r="2602">
          <cell r="A2602">
            <v>98336</v>
          </cell>
          <cell r="B2602" t="str">
            <v>Gifford</v>
          </cell>
          <cell r="C2602" t="str">
            <v>Benjamin</v>
          </cell>
          <cell r="D2602" t="str">
            <v>Exempt</v>
          </cell>
          <cell r="E2602">
            <v>902</v>
          </cell>
          <cell r="F2602" t="str">
            <v>PacifiCorp Learning / eLrng</v>
          </cell>
          <cell r="G2602">
            <v>2307</v>
          </cell>
          <cell r="H2602" t="str">
            <v>Trainer, Techncl - Ld/Sr</v>
          </cell>
          <cell r="I2602" t="str">
            <v>Trainer, Techncl - Ld/Sr</v>
          </cell>
          <cell r="J2602">
            <v>34081</v>
          </cell>
          <cell r="K2602">
            <v>36913</v>
          </cell>
          <cell r="L2602">
            <v>63445.2</v>
          </cell>
          <cell r="M2602" t="str">
            <v xml:space="preserve">    65450.00</v>
          </cell>
          <cell r="N2602">
            <v>0.24</v>
          </cell>
          <cell r="O2602" t="str">
            <v>Janna M Sondenaa</v>
          </cell>
          <cell r="P2602" t="str">
            <v>Pittman, Michael J</v>
          </cell>
        </row>
        <row r="2603">
          <cell r="A2603">
            <v>98364</v>
          </cell>
          <cell r="B2603" t="str">
            <v>Ford</v>
          </cell>
          <cell r="C2603" t="str">
            <v>Charles</v>
          </cell>
          <cell r="D2603" t="str">
            <v>Exempt</v>
          </cell>
          <cell r="E2603">
            <v>361</v>
          </cell>
          <cell r="F2603" t="str">
            <v>Klamath Falls Distribution</v>
          </cell>
          <cell r="G2603">
            <v>6081</v>
          </cell>
          <cell r="H2603" t="str">
            <v>Manager, Distribution</v>
          </cell>
          <cell r="I2603" t="str">
            <v>Manager, Distribution</v>
          </cell>
          <cell r="J2603">
            <v>34099</v>
          </cell>
          <cell r="K2603">
            <v>37816</v>
          </cell>
          <cell r="L2603">
            <v>74675.039999999994</v>
          </cell>
          <cell r="M2603" t="str">
            <v xml:space="preserve">    90600.00</v>
          </cell>
          <cell r="N2603">
            <v>0.3</v>
          </cell>
          <cell r="O2603" t="str">
            <v>Bruce E Johnson</v>
          </cell>
          <cell r="P2603" t="str">
            <v>Wright, Matthew</v>
          </cell>
        </row>
        <row r="2604">
          <cell r="A2604">
            <v>98372</v>
          </cell>
          <cell r="B2604" t="str">
            <v>Marchant</v>
          </cell>
          <cell r="C2604" t="str">
            <v>Scott</v>
          </cell>
          <cell r="D2604" t="str">
            <v>Exempt</v>
          </cell>
          <cell r="E2604">
            <v>223</v>
          </cell>
          <cell r="F2604" t="str">
            <v>T&amp;D Operations</v>
          </cell>
          <cell r="G2604">
            <v>7548</v>
          </cell>
          <cell r="H2604" t="str">
            <v>Cnslt, Fin/Actng - Car</v>
          </cell>
          <cell r="I2604" t="str">
            <v>Cnslt, Fin/Actng - Car</v>
          </cell>
          <cell r="J2604">
            <v>32933</v>
          </cell>
          <cell r="K2604">
            <v>37632</v>
          </cell>
          <cell r="L2604">
            <v>77648.160000000003</v>
          </cell>
          <cell r="M2604" t="str">
            <v xml:space="preserve">    77300.00</v>
          </cell>
          <cell r="N2604">
            <v>0.24</v>
          </cell>
          <cell r="O2604" t="str">
            <v>Kirby Carroll</v>
          </cell>
          <cell r="P2604" t="str">
            <v>Wright, Matthew</v>
          </cell>
        </row>
        <row r="2605">
          <cell r="A2605">
            <v>98421</v>
          </cell>
          <cell r="B2605" t="str">
            <v>Lowry</v>
          </cell>
          <cell r="C2605" t="str">
            <v>Scott</v>
          </cell>
          <cell r="D2605" t="str">
            <v>Exempt</v>
          </cell>
          <cell r="E2605">
            <v>286</v>
          </cell>
          <cell r="F2605" t="str">
            <v>Regulatory &amp; Strategy Support</v>
          </cell>
          <cell r="G2605">
            <v>2175</v>
          </cell>
          <cell r="H2605" t="str">
            <v>Manager, Rgltry</v>
          </cell>
          <cell r="I2605" t="str">
            <v>Manager, Rgltry</v>
          </cell>
          <cell r="J2605">
            <v>30151</v>
          </cell>
          <cell r="K2605">
            <v>37305</v>
          </cell>
          <cell r="L2605">
            <v>91019.04</v>
          </cell>
          <cell r="M2605" t="str">
            <v xml:space="preserve">    99800.00</v>
          </cell>
          <cell r="N2605">
            <v>0.3</v>
          </cell>
          <cell r="O2605" t="str">
            <v>Rodger Weaver</v>
          </cell>
          <cell r="P2605" t="str">
            <v>Furman, Donald N</v>
          </cell>
        </row>
        <row r="2606">
          <cell r="A2606">
            <v>98437</v>
          </cell>
          <cell r="B2606" t="str">
            <v>Loeffler</v>
          </cell>
          <cell r="C2606" t="str">
            <v>Russell</v>
          </cell>
          <cell r="D2606" t="str">
            <v>Exempt</v>
          </cell>
          <cell r="E2606">
            <v>827</v>
          </cell>
          <cell r="F2606" t="str">
            <v>Project Management West</v>
          </cell>
          <cell r="G2606">
            <v>2236</v>
          </cell>
          <cell r="H2606" t="str">
            <v>Proj Mgr - Ld/Sr</v>
          </cell>
          <cell r="I2606" t="str">
            <v>Proj Mgr - Ld/Sr</v>
          </cell>
          <cell r="J2606">
            <v>34141</v>
          </cell>
          <cell r="K2606">
            <v>36342</v>
          </cell>
          <cell r="L2606">
            <v>92329.2</v>
          </cell>
          <cell r="M2606" t="str">
            <v xml:space="preserve">    88350.00</v>
          </cell>
          <cell r="N2606">
            <v>0.3</v>
          </cell>
          <cell r="O2606" t="str">
            <v>Brian E Fritz</v>
          </cell>
          <cell r="P2606" t="str">
            <v>Wright, Matthew</v>
          </cell>
        </row>
        <row r="2607">
          <cell r="A2607">
            <v>98450</v>
          </cell>
          <cell r="B2607" t="str">
            <v>Eldridge</v>
          </cell>
          <cell r="C2607" t="str">
            <v>Gary</v>
          </cell>
          <cell r="D2607" t="str">
            <v>Exempt</v>
          </cell>
          <cell r="E2607">
            <v>238</v>
          </cell>
          <cell r="F2607" t="str">
            <v>C&amp;T Front Office</v>
          </cell>
          <cell r="G2607">
            <v>2298</v>
          </cell>
          <cell r="H2607" t="str">
            <v>Trader, Engy Trans - Ld/S</v>
          </cell>
          <cell r="I2607" t="str">
            <v>Trader, Engy Trans - Ld/Sr</v>
          </cell>
          <cell r="J2607">
            <v>34162</v>
          </cell>
          <cell r="K2607">
            <v>36398</v>
          </cell>
          <cell r="L2607">
            <v>100625.04</v>
          </cell>
          <cell r="M2607" t="str">
            <v xml:space="preserve">    83900.00</v>
          </cell>
          <cell r="N2607">
            <v>0.7</v>
          </cell>
          <cell r="O2607" t="str">
            <v>Gregory D Maxfield</v>
          </cell>
          <cell r="P2607" t="str">
            <v>Watters, Stan K</v>
          </cell>
        </row>
        <row r="2608">
          <cell r="A2608">
            <v>98464</v>
          </cell>
          <cell r="B2608" t="str">
            <v>Dunlap</v>
          </cell>
          <cell r="C2608" t="str">
            <v>Thomas</v>
          </cell>
          <cell r="D2608" t="str">
            <v>Exempt</v>
          </cell>
          <cell r="E2608">
            <v>487</v>
          </cell>
          <cell r="F2608" t="str">
            <v>Field Engineering West</v>
          </cell>
          <cell r="G2608">
            <v>2120</v>
          </cell>
          <cell r="H2608" t="str">
            <v>Engineer - Ld/Sr</v>
          </cell>
          <cell r="I2608" t="str">
            <v>Engineer - Ld/Sr</v>
          </cell>
          <cell r="J2608">
            <v>34134</v>
          </cell>
          <cell r="K2608">
            <v>37586</v>
          </cell>
          <cell r="L2608">
            <v>82686</v>
          </cell>
          <cell r="M2608" t="str">
            <v xml:space="preserve">    80400.00</v>
          </cell>
          <cell r="N2608">
            <v>0.24</v>
          </cell>
          <cell r="O2608" t="str">
            <v>Leslie H Bahls</v>
          </cell>
          <cell r="P2608" t="str">
            <v>Wright, Matthew</v>
          </cell>
        </row>
        <row r="2609">
          <cell r="A2609">
            <v>98479</v>
          </cell>
          <cell r="B2609" t="str">
            <v>Thatcher</v>
          </cell>
          <cell r="C2609" t="str">
            <v>Robert</v>
          </cell>
          <cell r="D2609" t="str">
            <v>Exempt</v>
          </cell>
          <cell r="E2609">
            <v>660</v>
          </cell>
          <cell r="F2609" t="str">
            <v>Hunter Support</v>
          </cell>
          <cell r="G2609">
            <v>2120</v>
          </cell>
          <cell r="H2609" t="str">
            <v>Engineer - Ld/Sr</v>
          </cell>
          <cell r="I2609" t="str">
            <v>Engineer - Ld/Sr</v>
          </cell>
          <cell r="J2609">
            <v>34148</v>
          </cell>
          <cell r="K2609">
            <v>35972</v>
          </cell>
          <cell r="L2609">
            <v>77815.199999999997</v>
          </cell>
          <cell r="M2609" t="str">
            <v xml:space="preserve">    80400.00</v>
          </cell>
          <cell r="N2609">
            <v>0.24</v>
          </cell>
          <cell r="O2609" t="str">
            <v>Larry P Bruno</v>
          </cell>
          <cell r="P2609" t="str">
            <v>Cunningham, Barry G</v>
          </cell>
        </row>
        <row r="2610">
          <cell r="A2610">
            <v>98495</v>
          </cell>
          <cell r="B2610" t="str">
            <v>Seelye</v>
          </cell>
          <cell r="C2610" t="str">
            <v>Charles</v>
          </cell>
          <cell r="D2610" t="str">
            <v>Exempt</v>
          </cell>
          <cell r="E2610">
            <v>833</v>
          </cell>
          <cell r="F2610" t="str">
            <v>Substation &amp; Civil</v>
          </cell>
          <cell r="G2610">
            <v>8282</v>
          </cell>
          <cell r="H2610" t="str">
            <v>Specialist, Design - Ld/S</v>
          </cell>
          <cell r="I2610" t="str">
            <v>Specialist, Design - Ld/Sr</v>
          </cell>
          <cell r="J2610">
            <v>34148</v>
          </cell>
          <cell r="K2610">
            <v>37813</v>
          </cell>
          <cell r="L2610">
            <v>56375.040000000001</v>
          </cell>
          <cell r="M2610" t="str">
            <v xml:space="preserve">    56400.00</v>
          </cell>
          <cell r="N2610">
            <v>0.24</v>
          </cell>
          <cell r="O2610" t="str">
            <v>Brian K Thomas</v>
          </cell>
          <cell r="P2610" t="str">
            <v>Wright, Matthew</v>
          </cell>
        </row>
        <row r="2611">
          <cell r="A2611">
            <v>98686</v>
          </cell>
          <cell r="B2611" t="str">
            <v>Murdock</v>
          </cell>
          <cell r="C2611" t="str">
            <v>Scott</v>
          </cell>
          <cell r="D2611" t="str">
            <v>Exempt</v>
          </cell>
          <cell r="E2611">
            <v>1111</v>
          </cell>
          <cell r="F2611" t="str">
            <v>Area Planning</v>
          </cell>
          <cell r="G2611">
            <v>2120</v>
          </cell>
          <cell r="H2611" t="str">
            <v>Engineer - Ld/Sr</v>
          </cell>
          <cell r="I2611" t="str">
            <v>Engineer - Ld/Sr</v>
          </cell>
          <cell r="J2611">
            <v>34150</v>
          </cell>
          <cell r="K2611">
            <v>37571</v>
          </cell>
          <cell r="L2611">
            <v>77895.12</v>
          </cell>
          <cell r="M2611" t="str">
            <v xml:space="preserve">    80400.00</v>
          </cell>
          <cell r="N2611">
            <v>0.24</v>
          </cell>
          <cell r="O2611" t="str">
            <v>Thomas N Tjoelker</v>
          </cell>
          <cell r="P2611" t="str">
            <v>Wright, Matthew</v>
          </cell>
        </row>
        <row r="2612">
          <cell r="A2612">
            <v>98687</v>
          </cell>
          <cell r="B2612" t="str">
            <v>Rose</v>
          </cell>
          <cell r="C2612" t="str">
            <v>Elaine</v>
          </cell>
          <cell r="D2612" t="str">
            <v>Non-Exempt,Non-Union</v>
          </cell>
          <cell r="E2612">
            <v>853</v>
          </cell>
          <cell r="F2612" t="str">
            <v>Energy Services</v>
          </cell>
          <cell r="G2612">
            <v>2020</v>
          </cell>
          <cell r="H2612" t="str">
            <v>Assistant, Group/Indv</v>
          </cell>
          <cell r="I2612" t="str">
            <v>Assistant, Group/Indv</v>
          </cell>
          <cell r="J2612">
            <v>34204</v>
          </cell>
          <cell r="K2612">
            <v>35972</v>
          </cell>
          <cell r="L2612">
            <v>36006</v>
          </cell>
          <cell r="M2612" t="str">
            <v xml:space="preserve">    36500.00</v>
          </cell>
          <cell r="N2612">
            <v>0.2</v>
          </cell>
          <cell r="O2612" t="str">
            <v>Dale M Pommarane</v>
          </cell>
          <cell r="P2612" t="str">
            <v>Wright, Matthew</v>
          </cell>
        </row>
        <row r="2613">
          <cell r="A2613">
            <v>98705</v>
          </cell>
          <cell r="B2613" t="str">
            <v>Derrick</v>
          </cell>
          <cell r="C2613" t="str">
            <v>Scott</v>
          </cell>
          <cell r="D2613" t="str">
            <v>Exempt</v>
          </cell>
          <cell r="E2613">
            <v>1045</v>
          </cell>
          <cell r="F2613" t="str">
            <v>Central Utah Wires</v>
          </cell>
          <cell r="G2613">
            <v>6067</v>
          </cell>
          <cell r="H2613" t="str">
            <v>Director, Distribution</v>
          </cell>
          <cell r="I2613" t="str">
            <v>Dir, Distribution UT Central</v>
          </cell>
          <cell r="J2613">
            <v>34169</v>
          </cell>
          <cell r="K2613">
            <v>38133</v>
          </cell>
          <cell r="L2613">
            <v>106999.92</v>
          </cell>
          <cell r="M2613" t="str">
            <v xml:space="preserve">   107700.00</v>
          </cell>
          <cell r="N2613">
            <v>0.3</v>
          </cell>
          <cell r="O2613" t="str">
            <v>Paul J Radakovich</v>
          </cell>
          <cell r="P2613" t="str">
            <v>Wright, Matthew</v>
          </cell>
        </row>
        <row r="2614">
          <cell r="A2614">
            <v>98754</v>
          </cell>
          <cell r="B2614" t="str">
            <v>Koszalka</v>
          </cell>
          <cell r="C2614" t="str">
            <v>Michael</v>
          </cell>
          <cell r="D2614" t="str">
            <v>Exempt</v>
          </cell>
          <cell r="E2614">
            <v>280</v>
          </cell>
          <cell r="F2614" t="str">
            <v>C&amp;T Planning</v>
          </cell>
          <cell r="G2614">
            <v>7417</v>
          </cell>
          <cell r="H2614" t="str">
            <v>Director, DSM</v>
          </cell>
          <cell r="I2614" t="str">
            <v>Director, DSM</v>
          </cell>
          <cell r="J2614">
            <v>34205</v>
          </cell>
          <cell r="K2614">
            <v>37389</v>
          </cell>
          <cell r="L2614">
            <v>113218.08</v>
          </cell>
          <cell r="M2614" t="str">
            <v xml:space="preserve">   101000.00</v>
          </cell>
          <cell r="N2614">
            <v>0.4</v>
          </cell>
          <cell r="O2614" t="str">
            <v>Christopher M Turner</v>
          </cell>
          <cell r="P2614" t="str">
            <v>Watters, Stan K</v>
          </cell>
        </row>
        <row r="2615">
          <cell r="A2615">
            <v>98758</v>
          </cell>
          <cell r="B2615" t="str">
            <v>Bishop</v>
          </cell>
          <cell r="C2615" t="str">
            <v>Richard</v>
          </cell>
          <cell r="D2615" t="str">
            <v>Exempt</v>
          </cell>
          <cell r="E2615">
            <v>1328</v>
          </cell>
          <cell r="F2615" t="str">
            <v>PD Transmission Systems</v>
          </cell>
          <cell r="G2615">
            <v>2133</v>
          </cell>
          <cell r="H2615" t="str">
            <v>IT Spclst, CS Gen - Ld/Sr</v>
          </cell>
          <cell r="I2615" t="str">
            <v>IT Spclst, CS Gen - Ld/Sr</v>
          </cell>
          <cell r="J2615">
            <v>34207</v>
          </cell>
          <cell r="K2615">
            <v>35972</v>
          </cell>
          <cell r="L2615">
            <v>82889.039999999994</v>
          </cell>
          <cell r="M2615" t="str">
            <v xml:space="preserve">    85250.00</v>
          </cell>
          <cell r="N2615">
            <v>0.24</v>
          </cell>
          <cell r="O2615" t="str">
            <v>Richard N Niska</v>
          </cell>
          <cell r="P2615" t="str">
            <v>Walje, A Richard</v>
          </cell>
        </row>
        <row r="2616">
          <cell r="A2616">
            <v>98769</v>
          </cell>
          <cell r="B2616" t="str">
            <v>Clement</v>
          </cell>
          <cell r="C2616" t="str">
            <v>Lawrence</v>
          </cell>
          <cell r="D2616" t="str">
            <v>Exempt</v>
          </cell>
          <cell r="E2616">
            <v>906</v>
          </cell>
          <cell r="F2616" t="str">
            <v>IT PSAT Mgmt &amp; Svcs Office</v>
          </cell>
          <cell r="G2616">
            <v>2057</v>
          </cell>
          <cell r="H2616" t="str">
            <v>Cnslt, Sys - Ld/Sr</v>
          </cell>
          <cell r="I2616" t="str">
            <v>Cnslt, Sys - Ld/Sr</v>
          </cell>
          <cell r="J2616">
            <v>30690</v>
          </cell>
          <cell r="K2616">
            <v>37221</v>
          </cell>
          <cell r="L2616">
            <v>96985.2</v>
          </cell>
          <cell r="M2616" t="str">
            <v xml:space="preserve">    95000.00</v>
          </cell>
          <cell r="N2616">
            <v>0.3</v>
          </cell>
          <cell r="O2616" t="str">
            <v>Benjamin J Beberness</v>
          </cell>
          <cell r="P2616" t="str">
            <v>Walje, A Richard</v>
          </cell>
        </row>
        <row r="2617">
          <cell r="A2617">
            <v>98781</v>
          </cell>
          <cell r="B2617" t="str">
            <v>Miller</v>
          </cell>
          <cell r="C2617" t="str">
            <v>Randall</v>
          </cell>
          <cell r="D2617" t="str">
            <v>Exempt</v>
          </cell>
          <cell r="E2617">
            <v>481</v>
          </cell>
          <cell r="F2617" t="str">
            <v>Vegetation Management</v>
          </cell>
          <cell r="G2617">
            <v>6081</v>
          </cell>
          <cell r="H2617" t="str">
            <v>Manager, Distribution</v>
          </cell>
          <cell r="I2617" t="str">
            <v>Manager, Dist (Vegtn)</v>
          </cell>
          <cell r="J2617">
            <v>34241</v>
          </cell>
          <cell r="K2617">
            <v>36708</v>
          </cell>
          <cell r="L2617">
            <v>90850.08</v>
          </cell>
          <cell r="M2617" t="str">
            <v xml:space="preserve">    90600.00</v>
          </cell>
          <cell r="N2617">
            <v>0.3</v>
          </cell>
          <cell r="O2617" t="str">
            <v>James L Marquis</v>
          </cell>
          <cell r="P2617" t="str">
            <v>Wright, Matthew</v>
          </cell>
        </row>
        <row r="2618">
          <cell r="A2618">
            <v>98782</v>
          </cell>
          <cell r="B2618" t="str">
            <v>MacKenzie</v>
          </cell>
          <cell r="C2618" t="str">
            <v>Gayle</v>
          </cell>
          <cell r="D2618" t="str">
            <v>Non-Exempt,Non-Union</v>
          </cell>
          <cell r="E2618">
            <v>1039</v>
          </cell>
          <cell r="F2618" t="str">
            <v>T&amp;D Asset Management</v>
          </cell>
          <cell r="G2618">
            <v>2019</v>
          </cell>
          <cell r="H2618" t="str">
            <v>Assistant, Exec</v>
          </cell>
          <cell r="I2618" t="str">
            <v>Assistant, Exec</v>
          </cell>
          <cell r="J2618">
            <v>32629</v>
          </cell>
          <cell r="K2618">
            <v>36703</v>
          </cell>
          <cell r="L2618">
            <v>45902.16</v>
          </cell>
          <cell r="M2618" t="str">
            <v xml:space="preserve">    43800.00</v>
          </cell>
          <cell r="N2618">
            <v>0.2</v>
          </cell>
          <cell r="O2618" t="str">
            <v>Darrell T Gerrard</v>
          </cell>
          <cell r="P2618" t="str">
            <v>Wright, Matthew</v>
          </cell>
        </row>
        <row r="2619">
          <cell r="A2619">
            <v>98785</v>
          </cell>
          <cell r="B2619" t="str">
            <v>Freeman</v>
          </cell>
          <cell r="C2619" t="str">
            <v>Richard</v>
          </cell>
          <cell r="D2619" t="str">
            <v>Exempt</v>
          </cell>
          <cell r="E2619">
            <v>289</v>
          </cell>
          <cell r="F2619" t="str">
            <v>Hydro</v>
          </cell>
          <cell r="G2619">
            <v>2273</v>
          </cell>
          <cell r="H2619" t="str">
            <v>Supervisor, Engrg/Env</v>
          </cell>
          <cell r="I2619" t="str">
            <v>Supervisor, Engrg/Env</v>
          </cell>
          <cell r="J2619">
            <v>34253</v>
          </cell>
          <cell r="K2619">
            <v>37752</v>
          </cell>
          <cell r="L2619">
            <v>86688</v>
          </cell>
          <cell r="M2619" t="str">
            <v xml:space="preserve">    90500.00</v>
          </cell>
          <cell r="N2619">
            <v>0.24</v>
          </cell>
          <cell r="O2619" t="str">
            <v>Mark A Sturtevant</v>
          </cell>
          <cell r="P2619" t="str">
            <v>Cunningham, Barry G</v>
          </cell>
        </row>
        <row r="2620">
          <cell r="A2620">
            <v>98798</v>
          </cell>
          <cell r="B2620" t="str">
            <v>Neil</v>
          </cell>
          <cell r="C2620" t="str">
            <v>Jay</v>
          </cell>
          <cell r="D2620" t="str">
            <v>Exempt</v>
          </cell>
          <cell r="E2620">
            <v>481</v>
          </cell>
          <cell r="F2620" t="str">
            <v>Vegetation Management</v>
          </cell>
          <cell r="G2620">
            <v>2256</v>
          </cell>
          <cell r="H2620" t="str">
            <v>Arborist, Utility Frstry</v>
          </cell>
          <cell r="I2620" t="str">
            <v>Arborist, Utility Frstry - Ld/Sr</v>
          </cell>
          <cell r="J2620">
            <v>34267</v>
          </cell>
          <cell r="K2620">
            <v>35972</v>
          </cell>
          <cell r="L2620">
            <v>69174</v>
          </cell>
          <cell r="M2620" t="str">
            <v xml:space="preserve">    70100.00</v>
          </cell>
          <cell r="N2620">
            <v>0.24</v>
          </cell>
          <cell r="O2620" t="str">
            <v>Randall H Miller</v>
          </cell>
          <cell r="P2620" t="str">
            <v>Wright, Matthew</v>
          </cell>
        </row>
        <row r="2621">
          <cell r="A2621">
            <v>98803</v>
          </cell>
          <cell r="B2621" t="str">
            <v>Campbell</v>
          </cell>
          <cell r="C2621" t="str">
            <v>Barbara</v>
          </cell>
          <cell r="D2621" t="str">
            <v>Exempt</v>
          </cell>
          <cell r="E2621">
            <v>289</v>
          </cell>
          <cell r="F2621" t="str">
            <v>Hydro</v>
          </cell>
          <cell r="G2621">
            <v>8282</v>
          </cell>
          <cell r="H2621" t="str">
            <v>Specialist, Design - Ld/S</v>
          </cell>
          <cell r="I2621" t="str">
            <v>Specialist, Design - Ld/Sr</v>
          </cell>
          <cell r="J2621">
            <v>34274</v>
          </cell>
          <cell r="K2621">
            <v>37752</v>
          </cell>
          <cell r="L2621">
            <v>50472</v>
          </cell>
          <cell r="M2621" t="str">
            <v xml:space="preserve">    56400.00</v>
          </cell>
          <cell r="N2621">
            <v>0.24</v>
          </cell>
          <cell r="O2621" t="str">
            <v>Mark A Sturtevant</v>
          </cell>
          <cell r="P2621" t="str">
            <v>Cunningham, Barry G</v>
          </cell>
        </row>
        <row r="2622">
          <cell r="A2622">
            <v>98812</v>
          </cell>
          <cell r="B2622" t="str">
            <v>Georgen</v>
          </cell>
          <cell r="C2622" t="str">
            <v>Angela</v>
          </cell>
          <cell r="D2622" t="str">
            <v>Exempt</v>
          </cell>
          <cell r="E2622">
            <v>833</v>
          </cell>
          <cell r="F2622" t="str">
            <v>Substation &amp; Civil</v>
          </cell>
          <cell r="G2622">
            <v>8282</v>
          </cell>
          <cell r="H2622" t="str">
            <v>Specialist, Design - Ld/S</v>
          </cell>
          <cell r="I2622" t="str">
            <v>Specialist, Design - Ld/Sr</v>
          </cell>
          <cell r="J2622">
            <v>34282</v>
          </cell>
          <cell r="K2622">
            <v>37813</v>
          </cell>
          <cell r="L2622">
            <v>54079.199999999997</v>
          </cell>
          <cell r="M2622" t="str">
            <v xml:space="preserve">    56400.00</v>
          </cell>
          <cell r="N2622">
            <v>0.24</v>
          </cell>
          <cell r="O2622" t="str">
            <v>Brian K Thomas</v>
          </cell>
          <cell r="P2622" t="str">
            <v>Wright, Matthew</v>
          </cell>
        </row>
        <row r="2623">
          <cell r="A2623">
            <v>98814</v>
          </cell>
          <cell r="B2623" t="str">
            <v>Lesko</v>
          </cell>
          <cell r="C2623" t="str">
            <v>Elizabeth</v>
          </cell>
          <cell r="D2623" t="str">
            <v>Non-Exempt,Non-Union</v>
          </cell>
          <cell r="E2623">
            <v>395</v>
          </cell>
          <cell r="F2623" t="str">
            <v>O &amp; M Support</v>
          </cell>
          <cell r="G2623">
            <v>2020</v>
          </cell>
          <cell r="H2623" t="str">
            <v>Assistant, Group/Indv</v>
          </cell>
          <cell r="I2623" t="str">
            <v>Assistant, Group/Indv</v>
          </cell>
          <cell r="J2623">
            <v>34283</v>
          </cell>
          <cell r="K2623">
            <v>36831</v>
          </cell>
          <cell r="L2623">
            <v>35610.959999999999</v>
          </cell>
          <cell r="M2623" t="str">
            <v xml:space="preserve">    36500.00</v>
          </cell>
          <cell r="N2623">
            <v>0.2</v>
          </cell>
          <cell r="O2623" t="str">
            <v>James L Marquis</v>
          </cell>
          <cell r="P2623" t="str">
            <v>Wright, Matthew</v>
          </cell>
        </row>
        <row r="2624">
          <cell r="A2624">
            <v>98829</v>
          </cell>
          <cell r="B2624" t="str">
            <v>Jourabchi</v>
          </cell>
          <cell r="C2624" t="str">
            <v>Massoud</v>
          </cell>
          <cell r="D2624" t="str">
            <v>Exempt</v>
          </cell>
          <cell r="E2624">
            <v>526</v>
          </cell>
          <cell r="F2624" t="str">
            <v>Business Planning &amp; Strategy Analysis</v>
          </cell>
          <cell r="G2624">
            <v>7551</v>
          </cell>
          <cell r="H2624" t="str">
            <v>Cnslt, Plng/Fincl Anly -</v>
          </cell>
          <cell r="I2624" t="str">
            <v>Cnslt, Plng/Fincl Anly - Ld/Sr</v>
          </cell>
          <cell r="J2624">
            <v>34316</v>
          </cell>
          <cell r="K2624">
            <v>37525</v>
          </cell>
          <cell r="L2624">
            <v>80936.160000000003</v>
          </cell>
          <cell r="M2624" t="str">
            <v xml:space="preserve">    90200.00</v>
          </cell>
          <cell r="N2624">
            <v>0.24</v>
          </cell>
          <cell r="O2624" t="str">
            <v>Michael J DeWolf</v>
          </cell>
          <cell r="P2624" t="str">
            <v>MacRitchie, Andy</v>
          </cell>
        </row>
        <row r="2625">
          <cell r="A2625">
            <v>98833</v>
          </cell>
          <cell r="B2625" t="str">
            <v>Odekirk</v>
          </cell>
          <cell r="C2625" t="str">
            <v>Susan</v>
          </cell>
          <cell r="D2625" t="str">
            <v>Exempt</v>
          </cell>
          <cell r="E2625">
            <v>1073</v>
          </cell>
          <cell r="F2625" t="str">
            <v>Safety and Environmental Svcs</v>
          </cell>
          <cell r="G2625">
            <v>2120</v>
          </cell>
          <cell r="H2625" t="str">
            <v>Engineer - Ld/Sr</v>
          </cell>
          <cell r="I2625" t="str">
            <v>Engineer - Ld/Sr</v>
          </cell>
          <cell r="J2625">
            <v>34325</v>
          </cell>
          <cell r="K2625">
            <v>35972</v>
          </cell>
          <cell r="L2625">
            <v>79396.56</v>
          </cell>
          <cell r="M2625" t="str">
            <v xml:space="preserve">    80400.00</v>
          </cell>
          <cell r="N2625">
            <v>0.24</v>
          </cell>
          <cell r="O2625" t="str">
            <v>William K Lawson</v>
          </cell>
          <cell r="P2625" t="str">
            <v>Wessman, Ernest E</v>
          </cell>
        </row>
        <row r="2626">
          <cell r="A2626">
            <v>98836</v>
          </cell>
          <cell r="B2626" t="str">
            <v>Hannon</v>
          </cell>
          <cell r="C2626" t="str">
            <v>Rachelle</v>
          </cell>
          <cell r="D2626" t="str">
            <v>Exempt</v>
          </cell>
          <cell r="E2626">
            <v>441</v>
          </cell>
          <cell r="F2626" t="str">
            <v>PERCO - Non-Regulated</v>
          </cell>
          <cell r="G2626">
            <v>2236</v>
          </cell>
          <cell r="H2626" t="str">
            <v>Proj Mgr - Ld/Sr</v>
          </cell>
          <cell r="I2626" t="str">
            <v>Proj Mgr - Ld/Sr</v>
          </cell>
          <cell r="J2626">
            <v>34353</v>
          </cell>
          <cell r="K2626">
            <v>37926</v>
          </cell>
          <cell r="L2626">
            <v>78660</v>
          </cell>
          <cell r="M2626" t="str">
            <v xml:space="preserve">    88350.00</v>
          </cell>
          <cell r="N2626">
            <v>0.3</v>
          </cell>
          <cell r="O2626" t="str">
            <v>Charles P Allen</v>
          </cell>
          <cell r="P2626" t="str">
            <v>MacRitchie, Andy</v>
          </cell>
        </row>
        <row r="2627">
          <cell r="A2627">
            <v>98838</v>
          </cell>
          <cell r="B2627" t="str">
            <v>Goddard</v>
          </cell>
          <cell r="C2627" t="str">
            <v>Nancy</v>
          </cell>
          <cell r="D2627" t="str">
            <v>Exempt</v>
          </cell>
          <cell r="E2627">
            <v>1025</v>
          </cell>
          <cell r="F2627" t="str">
            <v>Corp Long-Term DSM</v>
          </cell>
          <cell r="G2627">
            <v>2231</v>
          </cell>
          <cell r="H2627" t="str">
            <v>Prod Mgr - Ld/Sr</v>
          </cell>
          <cell r="I2627" t="str">
            <v>Prod Mgr - Ld/Sr</v>
          </cell>
          <cell r="J2627">
            <v>34344</v>
          </cell>
          <cell r="K2627">
            <v>35972</v>
          </cell>
          <cell r="L2627">
            <v>78984</v>
          </cell>
          <cell r="M2627" t="str">
            <v xml:space="preserve">    78950.00</v>
          </cell>
          <cell r="N2627">
            <v>0.3</v>
          </cell>
          <cell r="O2627" t="str">
            <v>Jeff W Bumgarner</v>
          </cell>
          <cell r="P2627" t="str">
            <v>Walje, A Richard</v>
          </cell>
        </row>
        <row r="2628">
          <cell r="A2628">
            <v>98843</v>
          </cell>
          <cell r="B2628" t="str">
            <v>Klein</v>
          </cell>
          <cell r="C2628" t="str">
            <v>Cheri</v>
          </cell>
          <cell r="D2628" t="str">
            <v>Non-Exempt,Non-Union</v>
          </cell>
          <cell r="E2628">
            <v>601</v>
          </cell>
          <cell r="F2628" t="str">
            <v>US to UK</v>
          </cell>
          <cell r="G2628">
            <v>5518</v>
          </cell>
          <cell r="H2628" t="str">
            <v>Intl Assignee - US Out</v>
          </cell>
          <cell r="I2628" t="str">
            <v>Intl Assignee - US Out</v>
          </cell>
          <cell r="J2628">
            <v>34345</v>
          </cell>
          <cell r="K2628">
            <v>37130</v>
          </cell>
          <cell r="L2628">
            <v>42070.080000000002</v>
          </cell>
          <cell r="M2628" t="str">
            <v xml:space="preserve">        0.00</v>
          </cell>
          <cell r="N2628">
            <v>0.2</v>
          </cell>
          <cell r="O2628" t="str">
            <v>Kathleen L Driscoll</v>
          </cell>
          <cell r="P2628" t="str">
            <v>Wright, Matthew</v>
          </cell>
        </row>
        <row r="2629">
          <cell r="A2629">
            <v>98849</v>
          </cell>
          <cell r="B2629" t="str">
            <v>Lesko</v>
          </cell>
          <cell r="C2629" t="str">
            <v>Erik</v>
          </cell>
          <cell r="D2629" t="str">
            <v>Exempt</v>
          </cell>
          <cell r="E2629">
            <v>289</v>
          </cell>
          <cell r="F2629" t="str">
            <v>Hydro</v>
          </cell>
          <cell r="G2629">
            <v>2252</v>
          </cell>
          <cell r="H2629" t="str">
            <v>Scientist, Env Snc - Ld/S</v>
          </cell>
          <cell r="I2629" t="str">
            <v>Scientist, Env Snc - Ld/Sr</v>
          </cell>
          <cell r="J2629">
            <v>34365</v>
          </cell>
          <cell r="K2629">
            <v>36567</v>
          </cell>
          <cell r="L2629">
            <v>66489.119999999995</v>
          </cell>
          <cell r="M2629" t="str">
            <v xml:space="preserve">    69200.00</v>
          </cell>
          <cell r="N2629">
            <v>0.24</v>
          </cell>
          <cell r="O2629" t="str">
            <v>Jerry A Roppe</v>
          </cell>
          <cell r="P2629" t="str">
            <v>Cunningham, Barry G</v>
          </cell>
        </row>
        <row r="2630">
          <cell r="A2630">
            <v>98855</v>
          </cell>
          <cell r="B2630" t="str">
            <v>Murray</v>
          </cell>
          <cell r="C2630" t="str">
            <v>Stephen</v>
          </cell>
          <cell r="D2630" t="str">
            <v>Exempt</v>
          </cell>
          <cell r="E2630">
            <v>289</v>
          </cell>
          <cell r="F2630" t="str">
            <v>Hydro</v>
          </cell>
          <cell r="G2630">
            <v>2121</v>
          </cell>
          <cell r="H2630" t="str">
            <v>Engineer - Princ</v>
          </cell>
          <cell r="I2630" t="str">
            <v>Engineer - Princ</v>
          </cell>
          <cell r="J2630">
            <v>34358</v>
          </cell>
          <cell r="K2630">
            <v>37494</v>
          </cell>
          <cell r="L2630">
            <v>92881.2</v>
          </cell>
          <cell r="M2630" t="str">
            <v xml:space="preserve">    94950.00</v>
          </cell>
          <cell r="N2630">
            <v>0.3</v>
          </cell>
          <cell r="O2630" t="str">
            <v>Mark A Sturtevant</v>
          </cell>
          <cell r="P2630" t="str">
            <v>Cunningham, Barry G</v>
          </cell>
        </row>
        <row r="2631">
          <cell r="A2631">
            <v>98864</v>
          </cell>
          <cell r="B2631" t="str">
            <v>Holt</v>
          </cell>
          <cell r="C2631" t="str">
            <v>Shiree</v>
          </cell>
          <cell r="D2631" t="str">
            <v>Exempt</v>
          </cell>
          <cell r="E2631">
            <v>1046</v>
          </cell>
          <cell r="F2631" t="str">
            <v>Distribution Dispatch</v>
          </cell>
          <cell r="G2631">
            <v>2235</v>
          </cell>
          <cell r="H2631" t="str">
            <v>Proj Mgr - Car</v>
          </cell>
          <cell r="I2631" t="str">
            <v>Proj Mgr - Car</v>
          </cell>
          <cell r="J2631">
            <v>34366</v>
          </cell>
          <cell r="K2631">
            <v>37592</v>
          </cell>
          <cell r="L2631">
            <v>55122.239999999998</v>
          </cell>
          <cell r="M2631" t="str">
            <v xml:space="preserve">    76600.00</v>
          </cell>
          <cell r="N2631">
            <v>0.24</v>
          </cell>
          <cell r="O2631" t="str">
            <v>James M Stuart</v>
          </cell>
          <cell r="P2631" t="str">
            <v>Wright, Matthew</v>
          </cell>
        </row>
        <row r="2632">
          <cell r="A2632">
            <v>98875</v>
          </cell>
          <cell r="B2632" t="str">
            <v>Ponsness</v>
          </cell>
          <cell r="C2632" t="str">
            <v>Jeffery</v>
          </cell>
          <cell r="D2632" t="str">
            <v>Exempt</v>
          </cell>
          <cell r="E2632">
            <v>503</v>
          </cell>
          <cell r="F2632" t="str">
            <v>IT Corporate Apps &amp; Systems</v>
          </cell>
          <cell r="G2632">
            <v>2177</v>
          </cell>
          <cell r="H2632" t="str">
            <v>Manager, SA&amp;D</v>
          </cell>
          <cell r="I2632" t="str">
            <v>Manager, SA&amp;D</v>
          </cell>
          <cell r="J2632">
            <v>34386</v>
          </cell>
          <cell r="K2632">
            <v>37287</v>
          </cell>
          <cell r="L2632">
            <v>111993.12</v>
          </cell>
          <cell r="M2632" t="str">
            <v xml:space="preserve">   106850.00</v>
          </cell>
          <cell r="N2632">
            <v>0.3</v>
          </cell>
          <cell r="O2632" t="str">
            <v>Susan de la Vergne</v>
          </cell>
          <cell r="P2632" t="str">
            <v>Walje, A Richard</v>
          </cell>
        </row>
        <row r="2633">
          <cell r="A2633">
            <v>98876</v>
          </cell>
          <cell r="B2633" t="str">
            <v>Snyder</v>
          </cell>
          <cell r="C2633" t="str">
            <v>Constance</v>
          </cell>
          <cell r="D2633" t="str">
            <v>Exempt</v>
          </cell>
          <cell r="E2633">
            <v>289</v>
          </cell>
          <cell r="F2633" t="str">
            <v>Hydro</v>
          </cell>
          <cell r="G2633">
            <v>2278</v>
          </cell>
          <cell r="H2633" t="str">
            <v>Supervisor, Plant</v>
          </cell>
          <cell r="I2633" t="str">
            <v>Supervisor, Plant</v>
          </cell>
          <cell r="J2633">
            <v>34393</v>
          </cell>
          <cell r="K2633">
            <v>35972</v>
          </cell>
          <cell r="L2633">
            <v>69825.119999999995</v>
          </cell>
          <cell r="M2633" t="str">
            <v xml:space="preserve">    71500.00</v>
          </cell>
          <cell r="N2633">
            <v>0.24</v>
          </cell>
          <cell r="O2633" t="str">
            <v>Timothy C O'Connor</v>
          </cell>
          <cell r="P2633" t="str">
            <v>Cunningham, Barry G</v>
          </cell>
        </row>
        <row r="2634">
          <cell r="A2634">
            <v>98881</v>
          </cell>
          <cell r="B2634" t="str">
            <v>Aniello</v>
          </cell>
          <cell r="C2634" t="str">
            <v>John</v>
          </cell>
          <cell r="D2634" t="str">
            <v>Exempt</v>
          </cell>
          <cell r="E2634">
            <v>441</v>
          </cell>
          <cell r="F2634" t="str">
            <v>PERCO - Non-Regulated</v>
          </cell>
          <cell r="G2634">
            <v>2236</v>
          </cell>
          <cell r="H2634" t="str">
            <v>Proj Mgr - Ld/Sr</v>
          </cell>
          <cell r="I2634" t="str">
            <v>Proj Mgr - Ld/Sr</v>
          </cell>
          <cell r="J2634">
            <v>34408</v>
          </cell>
          <cell r="K2634">
            <v>37206</v>
          </cell>
          <cell r="L2634">
            <v>79148.160000000003</v>
          </cell>
          <cell r="M2634" t="str">
            <v xml:space="preserve">    88350.00</v>
          </cell>
          <cell r="N2634">
            <v>0.3</v>
          </cell>
          <cell r="O2634" t="str">
            <v>Charles P Allen</v>
          </cell>
          <cell r="P2634" t="str">
            <v>MacRitchie, Andy</v>
          </cell>
        </row>
        <row r="2635">
          <cell r="A2635">
            <v>98883</v>
          </cell>
          <cell r="B2635" t="str">
            <v>Heaton</v>
          </cell>
          <cell r="C2635" t="str">
            <v>Marilyn</v>
          </cell>
          <cell r="D2635" t="str">
            <v>Exempt</v>
          </cell>
          <cell r="E2635">
            <v>1077</v>
          </cell>
          <cell r="F2635" t="str">
            <v>Generation Engineering</v>
          </cell>
          <cell r="G2635">
            <v>2225</v>
          </cell>
          <cell r="H2635" t="str">
            <v>Planner, Plant - Ld/Sr</v>
          </cell>
          <cell r="I2635" t="str">
            <v>Planner, Plant - Ld/Sr</v>
          </cell>
          <cell r="J2635">
            <v>34407</v>
          </cell>
          <cell r="K2635">
            <v>38149</v>
          </cell>
          <cell r="L2635">
            <v>69250.080000000002</v>
          </cell>
          <cell r="M2635" t="str">
            <v xml:space="preserve">    73450.00</v>
          </cell>
          <cell r="N2635">
            <v>0.24</v>
          </cell>
          <cell r="O2635" t="str">
            <v>Richard A Goff</v>
          </cell>
          <cell r="P2635" t="str">
            <v>Cunningham, Barry G</v>
          </cell>
        </row>
        <row r="2636">
          <cell r="A2636">
            <v>98903</v>
          </cell>
          <cell r="B2636" t="str">
            <v>Rogers</v>
          </cell>
          <cell r="C2636" t="str">
            <v>Dave</v>
          </cell>
          <cell r="D2636" t="str">
            <v>Exempt</v>
          </cell>
          <cell r="E2636">
            <v>1351</v>
          </cell>
          <cell r="F2636" t="str">
            <v>Desktop</v>
          </cell>
          <cell r="G2636">
            <v>5209</v>
          </cell>
          <cell r="H2636" t="str">
            <v>Supervisor, Enterprise Sy</v>
          </cell>
          <cell r="I2636" t="str">
            <v>Supervisor, Enterprise Systems</v>
          </cell>
          <cell r="J2636">
            <v>34442</v>
          </cell>
          <cell r="K2636">
            <v>37206</v>
          </cell>
          <cell r="L2636">
            <v>78379.199999999997</v>
          </cell>
          <cell r="M2636" t="str">
            <v xml:space="preserve">    79200.00</v>
          </cell>
          <cell r="N2636">
            <v>0.24</v>
          </cell>
          <cell r="O2636" t="str">
            <v>Janet B Strauss</v>
          </cell>
          <cell r="P2636" t="str">
            <v>Walje, A Richard</v>
          </cell>
        </row>
        <row r="2637">
          <cell r="A2637">
            <v>98962</v>
          </cell>
          <cell r="B2637" t="str">
            <v>Rolow</v>
          </cell>
          <cell r="C2637" t="str">
            <v>Matthew</v>
          </cell>
          <cell r="D2637" t="str">
            <v>Exempt</v>
          </cell>
          <cell r="E2637">
            <v>728</v>
          </cell>
          <cell r="F2637" t="str">
            <v>Wasatch Front Shift &amp; Support</v>
          </cell>
          <cell r="G2637">
            <v>6081</v>
          </cell>
          <cell r="H2637" t="str">
            <v>Manager, Distribution</v>
          </cell>
          <cell r="I2637" t="str">
            <v>Manager, Distribution</v>
          </cell>
          <cell r="J2637">
            <v>34470</v>
          </cell>
          <cell r="K2637">
            <v>37874</v>
          </cell>
          <cell r="L2637">
            <v>82400.160000000003</v>
          </cell>
          <cell r="M2637" t="str">
            <v xml:space="preserve">    90600.00</v>
          </cell>
          <cell r="N2637">
            <v>0.3</v>
          </cell>
          <cell r="O2637" t="str">
            <v>Rickey L Bielby</v>
          </cell>
          <cell r="P2637" t="str">
            <v>Wright, Matthew</v>
          </cell>
        </row>
        <row r="2638">
          <cell r="A2638">
            <v>98973</v>
          </cell>
          <cell r="B2638" t="str">
            <v>Leonard</v>
          </cell>
          <cell r="C2638" t="str">
            <v>Patrick</v>
          </cell>
          <cell r="D2638" t="str">
            <v>Exempt</v>
          </cell>
          <cell r="E2638">
            <v>726</v>
          </cell>
          <cell r="F2638" t="str">
            <v>T&amp;D Infrastructure Mgmt</v>
          </cell>
          <cell r="G2638">
            <v>2272</v>
          </cell>
          <cell r="H2638" t="str">
            <v>Supervisor, D&amp;T</v>
          </cell>
          <cell r="I2638" t="str">
            <v>Supervisor, D&amp;T</v>
          </cell>
          <cell r="J2638">
            <v>34477</v>
          </cell>
          <cell r="K2638">
            <v>37341</v>
          </cell>
          <cell r="L2638">
            <v>67564.08</v>
          </cell>
          <cell r="M2638" t="str">
            <v xml:space="preserve">    67500.00</v>
          </cell>
          <cell r="N2638">
            <v>0.24</v>
          </cell>
          <cell r="O2638" t="str">
            <v>James Coppedge</v>
          </cell>
          <cell r="P2638" t="str">
            <v>Wright, Matthew</v>
          </cell>
        </row>
        <row r="2639">
          <cell r="A2639">
            <v>98983</v>
          </cell>
          <cell r="B2639" t="str">
            <v>Morris</v>
          </cell>
          <cell r="C2639" t="str">
            <v>Scott</v>
          </cell>
          <cell r="D2639" t="str">
            <v>Exempt</v>
          </cell>
          <cell r="E2639">
            <v>270</v>
          </cell>
          <cell r="F2639" t="str">
            <v>CBS Finance System Support</v>
          </cell>
          <cell r="G2639">
            <v>5177</v>
          </cell>
          <cell r="H2639" t="str">
            <v>Analyst, Bus Sys/SAP Conf</v>
          </cell>
          <cell r="I2639" t="str">
            <v>Analyst, Bus Sys/SAP Config - Car</v>
          </cell>
          <cell r="J2639">
            <v>34470</v>
          </cell>
          <cell r="K2639">
            <v>37977</v>
          </cell>
          <cell r="L2639">
            <v>82927.199999999997</v>
          </cell>
          <cell r="M2639" t="str">
            <v xml:space="preserve">    74400.00</v>
          </cell>
          <cell r="N2639">
            <v>0.24</v>
          </cell>
          <cell r="O2639" t="str">
            <v>Eric D Miller</v>
          </cell>
          <cell r="P2639" t="str">
            <v>MacRitchie, Andy</v>
          </cell>
        </row>
        <row r="2640">
          <cell r="A2640">
            <v>99014</v>
          </cell>
          <cell r="B2640" t="str">
            <v>Sudbury</v>
          </cell>
          <cell r="C2640" t="str">
            <v>Lori</v>
          </cell>
          <cell r="D2640" t="str">
            <v>Exempt</v>
          </cell>
          <cell r="E2640">
            <v>288</v>
          </cell>
          <cell r="F2640" t="str">
            <v>Fuels, Interwest &amp; Mining Subs</v>
          </cell>
          <cell r="G2640">
            <v>3555</v>
          </cell>
          <cell r="H2640" t="str">
            <v>Mining Engineer</v>
          </cell>
          <cell r="I2640" t="str">
            <v>Mining Engineer</v>
          </cell>
          <cell r="J2640">
            <v>34498</v>
          </cell>
          <cell r="K2640">
            <v>36976</v>
          </cell>
          <cell r="L2640">
            <v>63276</v>
          </cell>
          <cell r="M2640" t="str">
            <v xml:space="preserve">    66548.00</v>
          </cell>
          <cell r="N2640">
            <v>0.2</v>
          </cell>
          <cell r="O2640" t="str">
            <v>Anthony C Pollastro</v>
          </cell>
          <cell r="P2640" t="str">
            <v>Johansen, Judi A</v>
          </cell>
        </row>
        <row r="2641">
          <cell r="A2641">
            <v>99016</v>
          </cell>
          <cell r="B2641" t="str">
            <v>Dixon</v>
          </cell>
          <cell r="C2641" t="str">
            <v>Daren</v>
          </cell>
          <cell r="D2641" t="str">
            <v>Exempt</v>
          </cell>
          <cell r="E2641">
            <v>1033</v>
          </cell>
          <cell r="F2641" t="str">
            <v>T&amp;D Support Services</v>
          </cell>
          <cell r="G2641">
            <v>6012</v>
          </cell>
          <cell r="H2641" t="str">
            <v>Manager, Gnrl Bus</v>
          </cell>
          <cell r="I2641" t="str">
            <v>Manager, Gnrl Bus</v>
          </cell>
          <cell r="J2641">
            <v>34498</v>
          </cell>
          <cell r="K2641">
            <v>37872</v>
          </cell>
          <cell r="L2641">
            <v>79503.12</v>
          </cell>
          <cell r="M2641" t="str">
            <v xml:space="preserve">    87450.00</v>
          </cell>
          <cell r="N2641">
            <v>0.3</v>
          </cell>
          <cell r="O2641" t="str">
            <v>Curtis B Mansfield</v>
          </cell>
          <cell r="P2641" t="str">
            <v>Wright, Matthew</v>
          </cell>
        </row>
        <row r="2642">
          <cell r="A2642">
            <v>99103</v>
          </cell>
          <cell r="B2642" t="str">
            <v>Hoopiiaina</v>
          </cell>
          <cell r="C2642" t="str">
            <v>Keven</v>
          </cell>
          <cell r="D2642" t="str">
            <v>Exempt</v>
          </cell>
          <cell r="E2642">
            <v>298</v>
          </cell>
          <cell r="F2642" t="str">
            <v>Customer &amp; Regulatory Liaison</v>
          </cell>
          <cell r="G2642">
            <v>2005</v>
          </cell>
          <cell r="H2642" t="str">
            <v>Analyst, Rgltry - Car</v>
          </cell>
          <cell r="I2642" t="str">
            <v>Analyst, Rgltry - Car</v>
          </cell>
          <cell r="J2642">
            <v>34593</v>
          </cell>
          <cell r="K2642">
            <v>38145</v>
          </cell>
          <cell r="L2642">
            <v>64987.199999999997</v>
          </cell>
          <cell r="M2642" t="str">
            <v xml:space="preserve">    61800.00</v>
          </cell>
          <cell r="N2642">
            <v>0.2</v>
          </cell>
          <cell r="O2642" t="str">
            <v>Carole A Rockney</v>
          </cell>
          <cell r="P2642" t="str">
            <v>Wright, Matthew</v>
          </cell>
        </row>
        <row r="2643">
          <cell r="A2643">
            <v>99115</v>
          </cell>
          <cell r="B2643" t="str">
            <v>Furman</v>
          </cell>
          <cell r="C2643" t="str">
            <v>Donald</v>
          </cell>
          <cell r="D2643" t="str">
            <v>Exempt</v>
          </cell>
          <cell r="E2643">
            <v>1018</v>
          </cell>
          <cell r="F2643" t="str">
            <v>Regulation &amp; External Affairs</v>
          </cell>
          <cell r="G2643">
            <v>3481</v>
          </cell>
          <cell r="H2643" t="str">
            <v>Senior Vice President</v>
          </cell>
          <cell r="I2643" t="str">
            <v>Sr Vice President</v>
          </cell>
          <cell r="J2643">
            <v>34627</v>
          </cell>
          <cell r="K2643">
            <v>37022</v>
          </cell>
          <cell r="L2643">
            <v>292302</v>
          </cell>
          <cell r="N2643">
            <v>0.6</v>
          </cell>
          <cell r="O2643" t="str">
            <v>Judi A Johansen</v>
          </cell>
          <cell r="P2643" t="str">
            <v>Johansen, Judi A</v>
          </cell>
        </row>
        <row r="2644">
          <cell r="A2644">
            <v>99444</v>
          </cell>
          <cell r="B2644" t="str">
            <v>Emard</v>
          </cell>
          <cell r="C2644" t="str">
            <v>Sylvia</v>
          </cell>
          <cell r="D2644" t="str">
            <v>Exempt</v>
          </cell>
          <cell r="E2644">
            <v>1083</v>
          </cell>
          <cell r="F2644" t="str">
            <v>RE Right of Way Services</v>
          </cell>
          <cell r="G2644">
            <v>2238</v>
          </cell>
          <cell r="H2644" t="str">
            <v>Prpty Agnt - Car</v>
          </cell>
          <cell r="I2644" t="str">
            <v>Prpty Agnt - Car</v>
          </cell>
          <cell r="J2644">
            <v>36171</v>
          </cell>
          <cell r="K2644">
            <v>36810</v>
          </cell>
          <cell r="L2644">
            <v>64581.120000000003</v>
          </cell>
          <cell r="M2644" t="str">
            <v xml:space="preserve">    63800.00</v>
          </cell>
          <cell r="N2644">
            <v>0.24</v>
          </cell>
          <cell r="O2644" t="str">
            <v>Patti J Perigo</v>
          </cell>
          <cell r="P2644" t="str">
            <v>MacRitchie, Andy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APBEXqueries"/>
      <sheetName val="SAPBEXfilters"/>
      <sheetName val="Start"/>
      <sheetName val="Actuals"/>
      <sheetName val="Plan"/>
      <sheetName val="Variance"/>
      <sheetName val="Master Data"/>
    </sheetNames>
    <sheetDataSet>
      <sheetData sheetId="0" refreshError="1"/>
      <sheetData sheetId="1" refreshError="1"/>
      <sheetData sheetId="2" refreshError="1"/>
      <sheetData sheetId="3"/>
      <sheetData sheetId="4" refreshError="1"/>
      <sheetData sheetId="5"/>
      <sheetData sheetId="6">
        <row r="2">
          <cell r="A2" t="str">
            <v>ADVN</v>
          </cell>
          <cell r="P2">
            <v>0</v>
          </cell>
        </row>
        <row r="36">
          <cell r="P36">
            <v>9360000</v>
          </cell>
          <cell r="S36" t="str">
            <v>Unassigned</v>
          </cell>
        </row>
      </sheetData>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acifiCorp total"/>
      <sheetName val="Domestic Electric"/>
      <sheetName val="Other Ops"/>
      <sheetName val="Other non-regulated detail"/>
      <sheetName val="Short filing format"/>
      <sheetName val="Check from SEC to CNSL"/>
    </sheetNames>
    <sheetDataSet>
      <sheetData sheetId="0" refreshError="1">
        <row r="3">
          <cell r="A3" t="str">
            <v>y</v>
          </cell>
        </row>
      </sheetData>
      <sheetData sheetId="1" refreshError="1"/>
      <sheetData sheetId="2" refreshError="1"/>
      <sheetData sheetId="3" refreshError="1"/>
      <sheetData sheetId="4" refreshError="1"/>
      <sheetData sheetId="5"/>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put month and year here"/>
      <sheetName val="Top level MTD"/>
      <sheetName val="Top level YTD"/>
      <sheetName val="Top level QTD"/>
      <sheetName val="PHI MTD"/>
      <sheetName val="PHI YTD"/>
      <sheetName val="PHI QTD"/>
      <sheetName val="PacifiCorp MTD"/>
      <sheetName val="PacifiCorp YTD"/>
      <sheetName val="PacifiCorp QTD"/>
      <sheetName val="PGHC MTD"/>
      <sheetName val="PGHC YTD"/>
      <sheetName val="PGHC QTD"/>
      <sheetName val="Sheet16"/>
    </sheetNames>
    <sheetDataSet>
      <sheetData sheetId="0" refreshError="1">
        <row r="8">
          <cell r="D8">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Avoided Cost Sch M Summary"/>
      <sheetName val="Proj Type Data Table"/>
      <sheetName val="CWIP Exclusions for Avoided"/>
      <sheetName val="Consolidated"/>
    </sheetNames>
    <sheetDataSet>
      <sheetData sheetId="0"/>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Avoided Cost Sch M Summary"/>
      <sheetName val="Proj Type Data Table"/>
      <sheetName val="CWIP Exclusions for Avoided"/>
      <sheetName val="Consolidated"/>
    </sheetNames>
    <sheetDataSet>
      <sheetData sheetId="0"/>
      <sheetData sheetId="1" refreshError="1"/>
      <sheetData sheetId="2" refreshError="1"/>
      <sheetData sheetId="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ummary"/>
    </sheetNames>
    <sheetDataSet>
      <sheetData sheetId="0"/>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Factors"/>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ow r="14">
          <cell r="AP14">
            <v>1</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Table 1 - Revenue"/>
      <sheetName val="Table 1 - MWH"/>
      <sheetName val="Table 2 - Type 1(PUC&amp;CARE S (2)"/>
      <sheetName val="Table 3-CARE Benefit"/>
      <sheetName val="Blocking"/>
      <sheetName val="Input"/>
      <sheetName val="TempAdjSum"/>
      <sheetName val="TempAdj"/>
      <sheetName val="RVN"/>
      <sheetName val="USBR Index"/>
      <sheetName val="USBR Rev"/>
      <sheetName val="CAL305RVN200210-200309"/>
    </sheetNames>
    <sheetDataSet>
      <sheetData sheetId="0"/>
      <sheetData sheetId="1"/>
      <sheetData sheetId="2" refreshError="1"/>
      <sheetData sheetId="3" refreshError="1">
        <row r="2">
          <cell r="AF2" t="str">
            <v>Table 3</v>
          </cell>
        </row>
        <row r="3">
          <cell r="A3" t="str">
            <v>PACIFIC POWER &amp; LIGHT COMPANY</v>
          </cell>
        </row>
        <row r="4">
          <cell r="A4" t="str">
            <v>STATE OF CALIFORNIA</v>
          </cell>
        </row>
        <row r="5">
          <cell r="A5" t="str">
            <v>SEMI-ANNUAL REPORT</v>
          </cell>
        </row>
        <row r="6">
          <cell r="A6" t="str">
            <v>12 Months Ending September 2003</v>
          </cell>
        </row>
        <row r="7">
          <cell r="A7" t="str">
            <v>Comparison of Customer Accounting to Revenue System kWh (Type 1 Adjustments)</v>
          </cell>
        </row>
        <row r="8">
          <cell r="A8" t="str">
            <v>for Determination of CARE Benefits</v>
          </cell>
        </row>
        <row r="11">
          <cell r="L11" t="str">
            <v>Revenue System (305A Report) - Temp. Adj.</v>
          </cell>
        </row>
        <row r="12">
          <cell r="D12" t="str">
            <v>2001 GRC</v>
          </cell>
          <cell r="P12" t="str">
            <v>Ratioed</v>
          </cell>
          <cell r="R12" t="str">
            <v>Ratioed</v>
          </cell>
          <cell r="T12" t="str">
            <v>Price Adjustment</v>
          </cell>
          <cell r="Z12" t="str">
            <v>CARE Benefit to Customers</v>
          </cell>
        </row>
        <row r="13">
          <cell r="D13" t="str">
            <v>Baseline</v>
          </cell>
          <cell r="F13" t="str">
            <v>Non-Baseline</v>
          </cell>
          <cell r="H13" t="str">
            <v>Baseline</v>
          </cell>
          <cell r="J13" t="str">
            <v>Non-Baseline</v>
          </cell>
          <cell r="L13" t="str">
            <v>Total</v>
          </cell>
          <cell r="N13" t="str">
            <v>Total</v>
          </cell>
          <cell r="P13" t="str">
            <v>Baseline</v>
          </cell>
          <cell r="R13" t="str">
            <v>Non-Baseline</v>
          </cell>
          <cell r="T13" t="str">
            <v>Basic</v>
          </cell>
          <cell r="V13" t="str">
            <v>Baseline</v>
          </cell>
          <cell r="X13" t="str">
            <v>Non-Baseline</v>
          </cell>
          <cell r="Z13" t="str">
            <v>Basic</v>
          </cell>
        </row>
        <row r="14">
          <cell r="B14" t="str">
            <v>Description</v>
          </cell>
          <cell r="D14" t="str">
            <v>kWh</v>
          </cell>
          <cell r="F14" t="str">
            <v>kWh</v>
          </cell>
          <cell r="H14" t="str">
            <v>Ratio</v>
          </cell>
          <cell r="J14" t="str">
            <v>Ratio</v>
          </cell>
          <cell r="L14" t="str">
            <v>Bills</v>
          </cell>
          <cell r="N14" t="str">
            <v>kWh</v>
          </cell>
          <cell r="P14" t="str">
            <v>kWh</v>
          </cell>
          <cell r="R14" t="str">
            <v>kWh</v>
          </cell>
          <cell r="T14" t="str">
            <v>Charge</v>
          </cell>
          <cell r="V14" t="str">
            <v>¢/kWh</v>
          </cell>
          <cell r="X14" t="str">
            <v>¢/kWh</v>
          </cell>
          <cell r="Z14" t="str">
            <v>Charge</v>
          </cell>
          <cell r="AB14" t="str">
            <v>Baseline</v>
          </cell>
          <cell r="AD14" t="str">
            <v>Non-Baseline</v>
          </cell>
          <cell r="AF14" t="str">
            <v>Total</v>
          </cell>
        </row>
        <row r="15">
          <cell r="B15">
            <v>-1</v>
          </cell>
          <cell r="D15">
            <v>-2</v>
          </cell>
          <cell r="F15">
            <v>-3</v>
          </cell>
          <cell r="H15">
            <v>-4</v>
          </cell>
          <cell r="J15">
            <v>-5</v>
          </cell>
          <cell r="L15">
            <v>-6</v>
          </cell>
          <cell r="N15">
            <v>-7</v>
          </cell>
          <cell r="P15">
            <v>-8</v>
          </cell>
          <cell r="R15">
            <v>-9</v>
          </cell>
          <cell r="T15">
            <v>-10</v>
          </cell>
          <cell r="V15">
            <v>-11</v>
          </cell>
          <cell r="X15">
            <v>-12</v>
          </cell>
          <cell r="Z15">
            <v>-13</v>
          </cell>
          <cell r="AB15">
            <v>-14</v>
          </cell>
          <cell r="AD15">
            <v>-15</v>
          </cell>
          <cell r="AF15">
            <v>-16</v>
          </cell>
        </row>
        <row r="16">
          <cell r="H16" t="str">
            <v>(2)/[(2)+(3)]</v>
          </cell>
          <cell r="J16" t="str">
            <v>(3)/[(2)+(3)]</v>
          </cell>
          <cell r="P16" t="str">
            <v>(4)*(7)</v>
          </cell>
          <cell r="R16" t="str">
            <v>(5)*(7)</v>
          </cell>
          <cell r="Z16" t="str">
            <v>(6)*(10)</v>
          </cell>
          <cell r="AB16" t="str">
            <v>(8)*(11)</v>
          </cell>
          <cell r="AD16" t="str">
            <v>(9)*(12)</v>
          </cell>
          <cell r="AF16" t="str">
            <v>(13)+(14)+(15)</v>
          </cell>
        </row>
        <row r="18">
          <cell r="B18" t="str">
            <v>Residential</v>
          </cell>
        </row>
        <row r="19">
          <cell r="B19" t="str">
            <v xml:space="preserve">   Schedule DL-6</v>
          </cell>
          <cell r="D19">
            <v>18028879</v>
          </cell>
          <cell r="F19">
            <v>9218559</v>
          </cell>
          <cell r="H19">
            <v>0.66166999999999998</v>
          </cell>
          <cell r="J19">
            <v>0.33833000000000002</v>
          </cell>
          <cell r="L19">
            <v>2518.25</v>
          </cell>
          <cell r="N19">
            <v>27857131</v>
          </cell>
          <cell r="P19">
            <v>18432227.86877</v>
          </cell>
          <cell r="R19">
            <v>9424903.1312300004</v>
          </cell>
          <cell r="T19">
            <v>-1.06</v>
          </cell>
          <cell r="V19">
            <v>-1.3640000000000001</v>
          </cell>
          <cell r="W19" t="str">
            <v>¢</v>
          </cell>
          <cell r="X19">
            <v>-1.5960000000000001</v>
          </cell>
          <cell r="Y19" t="str">
            <v>¢</v>
          </cell>
          <cell r="Z19">
            <v>-2669.3450000000003</v>
          </cell>
          <cell r="AB19">
            <v>-251416</v>
          </cell>
          <cell r="AD19">
            <v>-150421</v>
          </cell>
          <cell r="AF19">
            <v>-404506.34499999997</v>
          </cell>
        </row>
        <row r="20">
          <cell r="B20" t="str">
            <v xml:space="preserve">   Schedule DS-8</v>
          </cell>
          <cell r="D20">
            <v>106181</v>
          </cell>
          <cell r="F20">
            <v>15657</v>
          </cell>
          <cell r="H20">
            <v>0.87148999999999999</v>
          </cell>
          <cell r="J20">
            <v>0.12851000000000001</v>
          </cell>
          <cell r="L20">
            <v>12</v>
          </cell>
          <cell r="N20">
            <v>118357</v>
          </cell>
          <cell r="P20">
            <v>91641</v>
          </cell>
          <cell r="R20">
            <v>26716</v>
          </cell>
          <cell r="T20">
            <v>-1.06</v>
          </cell>
          <cell r="V20">
            <v>-1.3640000000000001</v>
          </cell>
          <cell r="W20" t="str">
            <v>¢</v>
          </cell>
          <cell r="X20">
            <v>-1.5960000000000001</v>
          </cell>
          <cell r="Y20" t="str">
            <v>¢</v>
          </cell>
          <cell r="Z20">
            <v>-12.72</v>
          </cell>
          <cell r="AB20">
            <v>-1250</v>
          </cell>
          <cell r="AD20">
            <v>-426</v>
          </cell>
          <cell r="AF20">
            <v>-1688.72</v>
          </cell>
        </row>
        <row r="22">
          <cell r="B22" t="str">
            <v>Total Residential</v>
          </cell>
          <cell r="D22">
            <v>18135060</v>
          </cell>
          <cell r="F22">
            <v>9234216</v>
          </cell>
          <cell r="L22">
            <v>2530.25</v>
          </cell>
          <cell r="N22">
            <v>27975488</v>
          </cell>
          <cell r="P22">
            <v>18523868.86877</v>
          </cell>
          <cell r="R22">
            <v>9451619.1312300004</v>
          </cell>
          <cell r="Z22">
            <v>-2682.0650000000001</v>
          </cell>
          <cell r="AB22">
            <v>-252666</v>
          </cell>
          <cell r="AD22">
            <v>-150847</v>
          </cell>
          <cell r="AF22">
            <v>-406195.06499999994</v>
          </cell>
        </row>
        <row r="23">
          <cell r="X23">
            <v>-1.5964</v>
          </cell>
        </row>
        <row r="24">
          <cell r="B24" t="str">
            <v>Commercial</v>
          </cell>
        </row>
        <row r="25">
          <cell r="B25" t="str">
            <v xml:space="preserve">   Schedule AL-6 (25)</v>
          </cell>
          <cell r="L25">
            <v>12</v>
          </cell>
          <cell r="N25">
            <v>16212</v>
          </cell>
          <cell r="T25">
            <v>-2</v>
          </cell>
          <cell r="V25">
            <v>-1.8380000000000001</v>
          </cell>
          <cell r="W25" t="str">
            <v>¢</v>
          </cell>
          <cell r="Z25">
            <v>-24</v>
          </cell>
          <cell r="AB25">
            <v>-298</v>
          </cell>
          <cell r="AF25">
            <v>-322</v>
          </cell>
        </row>
        <row r="27">
          <cell r="B27" t="str">
            <v>Total Commercial</v>
          </cell>
          <cell r="L27">
            <v>12</v>
          </cell>
          <cell r="N27">
            <v>16212</v>
          </cell>
          <cell r="Z27">
            <v>-24</v>
          </cell>
          <cell r="AB27">
            <v>-298</v>
          </cell>
          <cell r="AF27">
            <v>-322</v>
          </cell>
        </row>
        <row r="29">
          <cell r="B29" t="str">
            <v>Total CARE Benefits</v>
          </cell>
          <cell r="L29">
            <v>2542.25</v>
          </cell>
          <cell r="N29">
            <v>27991700</v>
          </cell>
          <cell r="P29">
            <v>18523868.86877</v>
          </cell>
          <cell r="R29">
            <v>9451619.1312300004</v>
          </cell>
          <cell r="Z29">
            <v>-2706.0650000000001</v>
          </cell>
          <cell r="AB29">
            <v>-252964</v>
          </cell>
          <cell r="AD29">
            <v>-150847</v>
          </cell>
          <cell r="AF29">
            <v>-406517.06499999994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L659 ees before 1 26 04 GI"/>
      <sheetName val="Don"/>
    </sheetNames>
    <sheetDataSet>
      <sheetData sheetId="0" refreshError="1"/>
      <sheetData sheetId="1" refreshError="1">
        <row r="2">
          <cell r="D2" t="str">
            <v>00002847</v>
          </cell>
          <cell r="E2" t="str">
            <v>Appr Qualified 1st Year</v>
          </cell>
          <cell r="F2" t="str">
            <v>Willamette Power Off</v>
          </cell>
          <cell r="G2" t="str">
            <v>I</v>
          </cell>
          <cell r="H2" t="str">
            <v>9306</v>
          </cell>
          <cell r="I2">
            <v>18.16</v>
          </cell>
        </row>
        <row r="3">
          <cell r="D3" t="str">
            <v>00002847</v>
          </cell>
          <cell r="E3" t="str">
            <v>Appr Qualified 1st Year</v>
          </cell>
          <cell r="F3" t="str">
            <v>Willamette Ops</v>
          </cell>
          <cell r="G3" t="str">
            <v/>
          </cell>
          <cell r="H3" t="str">
            <v>9306</v>
          </cell>
          <cell r="I3">
            <v>19.309999999999999</v>
          </cell>
        </row>
        <row r="4">
          <cell r="D4" t="str">
            <v>00002847 Count</v>
          </cell>
        </row>
        <row r="5">
          <cell r="D5" t="str">
            <v>00007896</v>
          </cell>
          <cell r="E5" t="str">
            <v>Apprentice Opr Mtc 1/6 mo</v>
          </cell>
          <cell r="F5" t="str">
            <v>Prospect Hydro Plant</v>
          </cell>
          <cell r="G5" t="str">
            <v/>
          </cell>
          <cell r="H5" t="str">
            <v>7896</v>
          </cell>
          <cell r="I5">
            <v>29.25</v>
          </cell>
        </row>
        <row r="6">
          <cell r="D6" t="str">
            <v>00007896 Count</v>
          </cell>
        </row>
        <row r="7">
          <cell r="D7" t="str">
            <v>00004459</v>
          </cell>
          <cell r="E7" t="str">
            <v>Communications Tech</v>
          </cell>
          <cell r="F7" t="str">
            <v>Grape Street Ofc-Medford Power</v>
          </cell>
          <cell r="G7" t="str">
            <v>I</v>
          </cell>
          <cell r="H7" t="str">
            <v>8487</v>
          </cell>
          <cell r="I7">
            <v>32.69</v>
          </cell>
        </row>
        <row r="8">
          <cell r="D8" t="str">
            <v>00004459</v>
          </cell>
          <cell r="E8" t="str">
            <v>Communications Tech</v>
          </cell>
          <cell r="F8" t="str">
            <v>Klamath Power Office</v>
          </cell>
          <cell r="G8" t="str">
            <v>I</v>
          </cell>
          <cell r="H8" t="str">
            <v>8487</v>
          </cell>
          <cell r="I8">
            <v>32.69</v>
          </cell>
        </row>
        <row r="9">
          <cell r="D9" t="str">
            <v>00004459 Count</v>
          </cell>
        </row>
        <row r="10">
          <cell r="D10" t="str">
            <v>00004456</v>
          </cell>
          <cell r="E10" t="str">
            <v>Communications Techn Sr</v>
          </cell>
          <cell r="F10" t="str">
            <v>Medford Hydro Office</v>
          </cell>
          <cell r="G10" t="str">
            <v>I</v>
          </cell>
          <cell r="H10" t="str">
            <v>8486</v>
          </cell>
          <cell r="I10">
            <v>34.21</v>
          </cell>
        </row>
        <row r="11">
          <cell r="D11" t="str">
            <v>00004456</v>
          </cell>
          <cell r="E11" t="str">
            <v>Communications Techn Sr</v>
          </cell>
          <cell r="F11" t="str">
            <v>Klamath Falls Opns-Plant</v>
          </cell>
          <cell r="G11" t="str">
            <v>I</v>
          </cell>
          <cell r="H11" t="str">
            <v>8486</v>
          </cell>
          <cell r="I11">
            <v>34.21</v>
          </cell>
        </row>
        <row r="12">
          <cell r="D12" t="str">
            <v>00004456</v>
          </cell>
          <cell r="E12" t="str">
            <v>Communications Techn Sr</v>
          </cell>
          <cell r="F12" t="str">
            <v>Grape Street Ofc-Medford Power</v>
          </cell>
          <cell r="G12" t="str">
            <v>I</v>
          </cell>
          <cell r="H12" t="str">
            <v>8486</v>
          </cell>
          <cell r="I12">
            <v>34.21</v>
          </cell>
        </row>
        <row r="13">
          <cell r="D13" t="str">
            <v>00004456</v>
          </cell>
          <cell r="E13" t="str">
            <v>Communications Techn Sr</v>
          </cell>
          <cell r="F13" t="str">
            <v>Willamette Power Off</v>
          </cell>
          <cell r="G13" t="str">
            <v>I</v>
          </cell>
          <cell r="H13" t="str">
            <v>8486</v>
          </cell>
          <cell r="I13">
            <v>34.21</v>
          </cell>
        </row>
        <row r="14">
          <cell r="D14" t="str">
            <v>00004456</v>
          </cell>
          <cell r="E14" t="str">
            <v>Communications Techn Sr</v>
          </cell>
          <cell r="F14" t="str">
            <v>Roseburg Cust Svc Cntr</v>
          </cell>
          <cell r="G14" t="str">
            <v>I</v>
          </cell>
          <cell r="H14" t="str">
            <v>8486</v>
          </cell>
          <cell r="I14">
            <v>34.21</v>
          </cell>
        </row>
        <row r="15">
          <cell r="D15" t="str">
            <v>00004456</v>
          </cell>
          <cell r="E15" t="str">
            <v>Communications Techn Sr</v>
          </cell>
          <cell r="F15" t="str">
            <v>N Umpqua Hydro Plnt</v>
          </cell>
          <cell r="G15" t="str">
            <v>I</v>
          </cell>
          <cell r="H15" t="str">
            <v>8486</v>
          </cell>
          <cell r="I15">
            <v>34.21</v>
          </cell>
        </row>
        <row r="16">
          <cell r="D16" t="str">
            <v>00004456 Count</v>
          </cell>
        </row>
        <row r="17">
          <cell r="D17" t="str">
            <v>00002377</v>
          </cell>
          <cell r="E17" t="str">
            <v>Crane Opr</v>
          </cell>
          <cell r="F17" t="str">
            <v>N Umpqua Hydro Plnt</v>
          </cell>
          <cell r="G17" t="str">
            <v>I</v>
          </cell>
          <cell r="H17" t="str">
            <v>8537</v>
          </cell>
          <cell r="I17">
            <v>25.11</v>
          </cell>
        </row>
        <row r="18">
          <cell r="D18" t="str">
            <v>00002377 Count</v>
          </cell>
        </row>
        <row r="19">
          <cell r="D19" t="str">
            <v>00005942</v>
          </cell>
          <cell r="E19" t="str">
            <v>District Estimator</v>
          </cell>
          <cell r="F19" t="str">
            <v>Mt. Shasta Office</v>
          </cell>
          <cell r="G19" t="str">
            <v>I</v>
          </cell>
          <cell r="H19" t="str">
            <v>5942</v>
          </cell>
          <cell r="I19">
            <v>29.97</v>
          </cell>
        </row>
        <row r="20">
          <cell r="D20" t="str">
            <v>00005942</v>
          </cell>
          <cell r="E20" t="str">
            <v>District Estimator</v>
          </cell>
          <cell r="F20" t="str">
            <v>Grape Street Ofc-Svc Ctr Ops</v>
          </cell>
          <cell r="G20" t="str">
            <v>I</v>
          </cell>
          <cell r="H20" t="str">
            <v>5942</v>
          </cell>
          <cell r="I20">
            <v>29.97</v>
          </cell>
        </row>
        <row r="21">
          <cell r="D21" t="str">
            <v>00005942</v>
          </cell>
          <cell r="E21" t="str">
            <v>District Estimator</v>
          </cell>
          <cell r="F21" t="str">
            <v>Crescent City Office</v>
          </cell>
          <cell r="G21" t="str">
            <v>I</v>
          </cell>
          <cell r="H21" t="str">
            <v>5942</v>
          </cell>
          <cell r="I21">
            <v>29.97</v>
          </cell>
        </row>
        <row r="22">
          <cell r="D22" t="str">
            <v>00005942</v>
          </cell>
          <cell r="E22" t="str">
            <v>District Estimator</v>
          </cell>
          <cell r="F22" t="str">
            <v>Lincoln City Office</v>
          </cell>
          <cell r="G22" t="str">
            <v>I</v>
          </cell>
          <cell r="H22" t="str">
            <v>5942</v>
          </cell>
          <cell r="I22">
            <v>29.97</v>
          </cell>
        </row>
        <row r="23">
          <cell r="D23" t="str">
            <v>00005942 Count</v>
          </cell>
        </row>
        <row r="24">
          <cell r="D24" t="str">
            <v>00002393</v>
          </cell>
          <cell r="E24" t="str">
            <v>Estimator Apprent 3</v>
          </cell>
          <cell r="F24" t="str">
            <v>Klamath Falls Opns-Garage</v>
          </cell>
          <cell r="G24" t="str">
            <v/>
          </cell>
          <cell r="H24" t="str">
            <v>8542</v>
          </cell>
          <cell r="I24">
            <v>22.83</v>
          </cell>
        </row>
        <row r="25">
          <cell r="D25" t="str">
            <v>00002393 Count</v>
          </cell>
        </row>
        <row r="26">
          <cell r="D26" t="str">
            <v>00002404</v>
          </cell>
          <cell r="E26" t="str">
            <v>Estimator Sr</v>
          </cell>
          <cell r="F26" t="str">
            <v>Willamette Ops</v>
          </cell>
          <cell r="G26" t="str">
            <v>I</v>
          </cell>
          <cell r="H26" t="str">
            <v>8547</v>
          </cell>
          <cell r="I26">
            <v>29.06</v>
          </cell>
        </row>
        <row r="27">
          <cell r="D27" t="str">
            <v>00002404</v>
          </cell>
          <cell r="E27" t="str">
            <v>Estimator Sr</v>
          </cell>
          <cell r="F27" t="str">
            <v>Yreka Office - Offices</v>
          </cell>
          <cell r="G27" t="str">
            <v>I</v>
          </cell>
          <cell r="H27" t="str">
            <v>8547</v>
          </cell>
          <cell r="I27">
            <v>29.06</v>
          </cell>
        </row>
        <row r="28">
          <cell r="D28" t="str">
            <v>00002404</v>
          </cell>
          <cell r="E28" t="str">
            <v>Estimator Sr</v>
          </cell>
          <cell r="F28" t="str">
            <v>Grape Street Ofc-Svc Ctr Ops</v>
          </cell>
          <cell r="G28" t="str">
            <v>I</v>
          </cell>
          <cell r="H28" t="str">
            <v>8547</v>
          </cell>
          <cell r="I28">
            <v>29.06</v>
          </cell>
        </row>
        <row r="29">
          <cell r="D29" t="str">
            <v>00002404</v>
          </cell>
          <cell r="E29" t="str">
            <v>Estimator Sr</v>
          </cell>
          <cell r="F29" t="str">
            <v>Grants Pass Opns Ctr-Garage</v>
          </cell>
          <cell r="G29" t="str">
            <v>I</v>
          </cell>
          <cell r="H29" t="str">
            <v>8547</v>
          </cell>
          <cell r="I29">
            <v>29.06</v>
          </cell>
        </row>
        <row r="30">
          <cell r="D30" t="str">
            <v>00002404</v>
          </cell>
          <cell r="E30" t="str">
            <v>Estimator Sr</v>
          </cell>
          <cell r="F30" t="str">
            <v>Roseburg Cust Svc Cntr</v>
          </cell>
          <cell r="G30" t="str">
            <v>I</v>
          </cell>
          <cell r="H30" t="str">
            <v>8547</v>
          </cell>
          <cell r="I30">
            <v>29.06</v>
          </cell>
        </row>
        <row r="31">
          <cell r="D31" t="str">
            <v>00002404 Count</v>
          </cell>
        </row>
        <row r="32">
          <cell r="D32" t="str">
            <v>00008869</v>
          </cell>
          <cell r="E32" t="str">
            <v>Field Svcs Spclst</v>
          </cell>
          <cell r="F32" t="str">
            <v>Lincoln City Office</v>
          </cell>
          <cell r="G32" t="str">
            <v>I</v>
          </cell>
          <cell r="H32" t="str">
            <v>8869</v>
          </cell>
          <cell r="I32">
            <v>19.02</v>
          </cell>
        </row>
        <row r="33">
          <cell r="D33" t="str">
            <v>00008869</v>
          </cell>
          <cell r="E33" t="str">
            <v>Field Svcs Spclst</v>
          </cell>
          <cell r="F33" t="str">
            <v>Crescent City Office</v>
          </cell>
          <cell r="G33" t="str">
            <v>I</v>
          </cell>
          <cell r="H33" t="str">
            <v>8869</v>
          </cell>
          <cell r="I33">
            <v>19.02</v>
          </cell>
        </row>
        <row r="34">
          <cell r="D34" t="str">
            <v>00008869</v>
          </cell>
          <cell r="E34" t="str">
            <v>Field Svcs Spclst</v>
          </cell>
          <cell r="F34" t="str">
            <v>Klamath Falls Opns</v>
          </cell>
          <cell r="G34" t="str">
            <v>I</v>
          </cell>
          <cell r="H34" t="str">
            <v>8869</v>
          </cell>
          <cell r="I34">
            <v>19.02</v>
          </cell>
        </row>
        <row r="35">
          <cell r="D35" t="str">
            <v>00008869 Count</v>
          </cell>
        </row>
        <row r="36">
          <cell r="D36" t="str">
            <v>00002362</v>
          </cell>
          <cell r="E36" t="str">
            <v>Garage Mechanic</v>
          </cell>
          <cell r="F36" t="str">
            <v>Willamette Ops - Garage/ Shop</v>
          </cell>
          <cell r="G36" t="str">
            <v>I</v>
          </cell>
          <cell r="H36" t="str">
            <v>8530</v>
          </cell>
          <cell r="I36">
            <v>26.1</v>
          </cell>
        </row>
        <row r="37">
          <cell r="D37" t="str">
            <v>00002362</v>
          </cell>
          <cell r="E37" t="str">
            <v>Garage Mechanic</v>
          </cell>
          <cell r="F37" t="str">
            <v>Grape Street Ofc-Svc Ctr Ops</v>
          </cell>
          <cell r="G37" t="str">
            <v>I</v>
          </cell>
          <cell r="H37" t="str">
            <v>8530</v>
          </cell>
          <cell r="I37">
            <v>26.1</v>
          </cell>
        </row>
        <row r="38">
          <cell r="D38" t="str">
            <v>00002362</v>
          </cell>
          <cell r="E38" t="str">
            <v>Garage Mechanic</v>
          </cell>
          <cell r="F38" t="str">
            <v>Klamath Falls Opns-Garage</v>
          </cell>
          <cell r="G38" t="str">
            <v>I</v>
          </cell>
          <cell r="H38" t="str">
            <v>8530</v>
          </cell>
          <cell r="I38">
            <v>26.1</v>
          </cell>
        </row>
        <row r="39">
          <cell r="D39" t="str">
            <v>00002362 Count</v>
          </cell>
        </row>
        <row r="40">
          <cell r="D40" t="str">
            <v>00008867</v>
          </cell>
          <cell r="E40" t="str">
            <v>Garage Mechanic Fmn</v>
          </cell>
          <cell r="F40" t="str">
            <v>Klamath Falls Opns-Garage</v>
          </cell>
          <cell r="G40" t="str">
            <v>I</v>
          </cell>
          <cell r="H40" t="str">
            <v>8867</v>
          </cell>
          <cell r="I40">
            <v>28.62</v>
          </cell>
        </row>
        <row r="41">
          <cell r="D41" t="str">
            <v>00008867</v>
          </cell>
          <cell r="E41" t="str">
            <v>Garage Mechanic Fmn</v>
          </cell>
          <cell r="F41" t="str">
            <v>Roseburg Cust Svc Cntr</v>
          </cell>
          <cell r="G41" t="str">
            <v>I</v>
          </cell>
          <cell r="H41" t="str">
            <v>8867</v>
          </cell>
          <cell r="I41">
            <v>28.62</v>
          </cell>
        </row>
        <row r="42">
          <cell r="D42" t="str">
            <v>00008867 Count</v>
          </cell>
        </row>
        <row r="43">
          <cell r="D43" t="str">
            <v>00002368</v>
          </cell>
          <cell r="E43" t="str">
            <v>Garage Mechanic Fmn GF</v>
          </cell>
          <cell r="F43" t="str">
            <v>Grape Street Ofc-Svc Ctr Ops</v>
          </cell>
          <cell r="G43" t="str">
            <v>I</v>
          </cell>
          <cell r="H43" t="str">
            <v>8533</v>
          </cell>
          <cell r="I43">
            <v>30.92</v>
          </cell>
        </row>
        <row r="44">
          <cell r="D44" t="str">
            <v>00002368</v>
          </cell>
          <cell r="E44" t="str">
            <v>Garage Mechanic Fmn GF</v>
          </cell>
          <cell r="F44" t="str">
            <v>Willamette Ops - Garage/ Shop</v>
          </cell>
          <cell r="G44" t="str">
            <v>I</v>
          </cell>
          <cell r="H44" t="str">
            <v>8533</v>
          </cell>
          <cell r="I44">
            <v>30.92</v>
          </cell>
        </row>
        <row r="45">
          <cell r="D45" t="str">
            <v>00002368 Count</v>
          </cell>
        </row>
        <row r="46">
          <cell r="D46" t="str">
            <v>00002373</v>
          </cell>
          <cell r="E46" t="str">
            <v>Garage Mechanic in Chg</v>
          </cell>
          <cell r="F46" t="str">
            <v>N Umpqua Hydro Plnt</v>
          </cell>
          <cell r="G46" t="str">
            <v>I</v>
          </cell>
          <cell r="H46" t="str">
            <v>8535</v>
          </cell>
          <cell r="I46">
            <v>27.41</v>
          </cell>
        </row>
        <row r="47">
          <cell r="D47" t="str">
            <v>00002373</v>
          </cell>
          <cell r="E47" t="str">
            <v>Garage Mechanic in Chg</v>
          </cell>
          <cell r="F47" t="str">
            <v>Grants Pass Opns Ctr-Garage</v>
          </cell>
          <cell r="G47" t="str">
            <v>I</v>
          </cell>
          <cell r="H47" t="str">
            <v>8535</v>
          </cell>
          <cell r="I47">
            <v>27.41</v>
          </cell>
        </row>
        <row r="48">
          <cell r="D48" t="str">
            <v>00002373 Count</v>
          </cell>
        </row>
        <row r="49">
          <cell r="D49" t="str">
            <v>00007902</v>
          </cell>
          <cell r="E49" t="str">
            <v>General Fmn Substation</v>
          </cell>
          <cell r="F49" t="str">
            <v>Roseburg Cust Svc Cntr</v>
          </cell>
          <cell r="G49" t="str">
            <v>I</v>
          </cell>
          <cell r="H49" t="str">
            <v>7902</v>
          </cell>
          <cell r="I49">
            <v>35.42</v>
          </cell>
        </row>
        <row r="50">
          <cell r="D50" t="str">
            <v>00007902</v>
          </cell>
          <cell r="E50" t="str">
            <v>General Fmn Substation</v>
          </cell>
          <cell r="F50" t="str">
            <v>Klamath Falls Opns-Plant</v>
          </cell>
          <cell r="G50" t="str">
            <v>I</v>
          </cell>
          <cell r="H50" t="str">
            <v>7902</v>
          </cell>
          <cell r="I50">
            <v>35.42</v>
          </cell>
        </row>
        <row r="51">
          <cell r="D51" t="str">
            <v>00007902</v>
          </cell>
          <cell r="E51" t="str">
            <v>General Fmn Substation</v>
          </cell>
          <cell r="F51" t="str">
            <v>Grape Street Ofc-Medford Power</v>
          </cell>
          <cell r="G51" t="str">
            <v>I</v>
          </cell>
          <cell r="H51" t="str">
            <v>7902</v>
          </cell>
          <cell r="I51">
            <v>35.42</v>
          </cell>
        </row>
        <row r="52">
          <cell r="D52" t="str">
            <v>00007902</v>
          </cell>
          <cell r="E52" t="str">
            <v>General Fmn Substation</v>
          </cell>
          <cell r="F52" t="str">
            <v>Yreka Power Building</v>
          </cell>
          <cell r="G52" t="str">
            <v>I</v>
          </cell>
          <cell r="H52" t="str">
            <v>7902</v>
          </cell>
          <cell r="I52">
            <v>35.42</v>
          </cell>
        </row>
        <row r="53">
          <cell r="D53" t="str">
            <v>00007902 Count</v>
          </cell>
        </row>
        <row r="54">
          <cell r="D54" t="str">
            <v>00005001</v>
          </cell>
          <cell r="E54" t="str">
            <v>General Foreman</v>
          </cell>
          <cell r="F54" t="str">
            <v>Grape Street Ofc-Svc Ctr Ops</v>
          </cell>
          <cell r="G54" t="str">
            <v>I</v>
          </cell>
          <cell r="H54" t="str">
            <v>9541</v>
          </cell>
          <cell r="I54">
            <v>34.44</v>
          </cell>
        </row>
        <row r="55">
          <cell r="D55" t="str">
            <v>00005001</v>
          </cell>
          <cell r="E55" t="str">
            <v>General Foreman</v>
          </cell>
          <cell r="F55" t="str">
            <v>Yreka Office - Offices</v>
          </cell>
          <cell r="G55" t="str">
            <v>I</v>
          </cell>
          <cell r="H55" t="str">
            <v>9541</v>
          </cell>
          <cell r="I55">
            <v>34.44</v>
          </cell>
        </row>
        <row r="56">
          <cell r="D56" t="str">
            <v>00005001</v>
          </cell>
          <cell r="E56" t="str">
            <v>General Foreman</v>
          </cell>
          <cell r="F56" t="str">
            <v>Willamette Ops</v>
          </cell>
          <cell r="G56" t="str">
            <v>I</v>
          </cell>
          <cell r="H56" t="str">
            <v>9541</v>
          </cell>
          <cell r="I56">
            <v>34.44</v>
          </cell>
        </row>
        <row r="57">
          <cell r="D57" t="str">
            <v>00005001</v>
          </cell>
          <cell r="E57" t="str">
            <v>General Foreman</v>
          </cell>
          <cell r="F57" t="str">
            <v>Crescent City Office</v>
          </cell>
          <cell r="G57" t="str">
            <v>I</v>
          </cell>
          <cell r="H57" t="str">
            <v>9541</v>
          </cell>
          <cell r="I57">
            <v>34.44</v>
          </cell>
        </row>
        <row r="58">
          <cell r="D58" t="str">
            <v>00005001</v>
          </cell>
          <cell r="E58" t="str">
            <v>General Foreman</v>
          </cell>
          <cell r="F58" t="str">
            <v>Grants Pass Opns Ctr-Garage</v>
          </cell>
          <cell r="G58" t="str">
            <v>I</v>
          </cell>
          <cell r="H58" t="str">
            <v>9541</v>
          </cell>
          <cell r="I58">
            <v>34.44</v>
          </cell>
        </row>
        <row r="59">
          <cell r="D59" t="str">
            <v>00005001</v>
          </cell>
          <cell r="E59" t="str">
            <v>General Foreman</v>
          </cell>
          <cell r="F59" t="str">
            <v>Roseburg Cust Svc Cntr</v>
          </cell>
          <cell r="G59" t="str">
            <v>I</v>
          </cell>
          <cell r="H59" t="str">
            <v>9541</v>
          </cell>
          <cell r="I59">
            <v>34.44</v>
          </cell>
        </row>
        <row r="60">
          <cell r="D60" t="str">
            <v>00005001</v>
          </cell>
          <cell r="E60" t="str">
            <v>General Foreman</v>
          </cell>
          <cell r="F60" t="str">
            <v>Klamath Falls Opns</v>
          </cell>
          <cell r="G60" t="str">
            <v>I</v>
          </cell>
          <cell r="H60" t="str">
            <v>9541</v>
          </cell>
          <cell r="I60">
            <v>34.44</v>
          </cell>
        </row>
        <row r="61">
          <cell r="D61" t="str">
            <v>00005001 Count</v>
          </cell>
        </row>
        <row r="62">
          <cell r="D62" t="str">
            <v>00007905</v>
          </cell>
          <cell r="E62" t="str">
            <v>General Foreman Hydro</v>
          </cell>
          <cell r="F62" t="str">
            <v>Prospect Hydro Plant</v>
          </cell>
          <cell r="G62" t="str">
            <v>I</v>
          </cell>
          <cell r="H62" t="str">
            <v>7905</v>
          </cell>
          <cell r="I62">
            <v>34.44</v>
          </cell>
        </row>
        <row r="63">
          <cell r="D63" t="str">
            <v>00007905</v>
          </cell>
          <cell r="E63" t="str">
            <v>General Foreman Hydro</v>
          </cell>
          <cell r="F63" t="str">
            <v>Copco Hydro Plant</v>
          </cell>
          <cell r="G63" t="str">
            <v>I</v>
          </cell>
          <cell r="H63" t="str">
            <v>7905</v>
          </cell>
          <cell r="I63">
            <v>34.44</v>
          </cell>
        </row>
        <row r="64">
          <cell r="D64" t="str">
            <v>00007905</v>
          </cell>
          <cell r="E64" t="str">
            <v>General Foreman Hydro</v>
          </cell>
          <cell r="F64" t="str">
            <v>JC Boyle Hydro Plant-Main</v>
          </cell>
          <cell r="G64" t="str">
            <v>I</v>
          </cell>
          <cell r="H64" t="str">
            <v>7905</v>
          </cell>
          <cell r="I64">
            <v>34.44</v>
          </cell>
        </row>
        <row r="65">
          <cell r="D65" t="str">
            <v>00007905</v>
          </cell>
          <cell r="E65" t="str">
            <v>General Foreman Hydro</v>
          </cell>
          <cell r="F65" t="str">
            <v>N Umpqua Hydro Plnt</v>
          </cell>
          <cell r="G65" t="str">
            <v>I</v>
          </cell>
          <cell r="H65" t="str">
            <v>7905</v>
          </cell>
          <cell r="I65">
            <v>34.44</v>
          </cell>
        </row>
        <row r="66">
          <cell r="D66" t="str">
            <v>00007905</v>
          </cell>
          <cell r="E66" t="str">
            <v>General Foreman Hydro</v>
          </cell>
          <cell r="F66" t="str">
            <v>Medford Hydro Office-HQ</v>
          </cell>
          <cell r="G66" t="str">
            <v>I</v>
          </cell>
          <cell r="H66" t="str">
            <v>7905</v>
          </cell>
          <cell r="I66">
            <v>34.44</v>
          </cell>
        </row>
        <row r="67">
          <cell r="D67" t="str">
            <v>00007905 Count</v>
          </cell>
        </row>
        <row r="68">
          <cell r="D68" t="str">
            <v>00002428</v>
          </cell>
          <cell r="E68" t="str">
            <v>High Voltage &amp; Sfty Equip</v>
          </cell>
          <cell r="F68" t="str">
            <v>Rubber Goods Lab</v>
          </cell>
          <cell r="G68" t="str">
            <v>I</v>
          </cell>
          <cell r="H68" t="str">
            <v>9164</v>
          </cell>
          <cell r="I68">
            <v>29.31</v>
          </cell>
        </row>
        <row r="69">
          <cell r="D69" t="str">
            <v>00002428 Count</v>
          </cell>
        </row>
        <row r="70">
          <cell r="D70" t="str">
            <v>00004300</v>
          </cell>
          <cell r="E70" t="str">
            <v>Hydro Helper 1/6</v>
          </cell>
          <cell r="F70" t="str">
            <v>JC Boyle Hydro Plant-Main</v>
          </cell>
          <cell r="G70" t="str">
            <v>I</v>
          </cell>
          <cell r="H70" t="str">
            <v>8441</v>
          </cell>
          <cell r="I70">
            <v>10.41</v>
          </cell>
        </row>
        <row r="71">
          <cell r="D71" t="str">
            <v>00004300 Count</v>
          </cell>
        </row>
        <row r="72">
          <cell r="D72" t="str">
            <v>00004308</v>
          </cell>
          <cell r="E72" t="str">
            <v>Hydro Helper Thereafter</v>
          </cell>
          <cell r="F72" t="str">
            <v>Copco Hydro Plant-Unit 2</v>
          </cell>
          <cell r="G72" t="str">
            <v>I</v>
          </cell>
          <cell r="H72" t="str">
            <v>8443</v>
          </cell>
          <cell r="I72">
            <v>14.03</v>
          </cell>
        </row>
        <row r="73">
          <cell r="D73" t="str">
            <v>00004308</v>
          </cell>
          <cell r="E73" t="str">
            <v>Hydro Helper Thereafter</v>
          </cell>
          <cell r="F73" t="str">
            <v>Copco Hydro Plant-Unit 2</v>
          </cell>
          <cell r="G73" t="str">
            <v>I</v>
          </cell>
          <cell r="H73" t="str">
            <v>8443</v>
          </cell>
          <cell r="I73">
            <v>14.03</v>
          </cell>
        </row>
        <row r="74">
          <cell r="D74" t="str">
            <v>00004308 Count</v>
          </cell>
        </row>
        <row r="75">
          <cell r="D75" t="str">
            <v>00003964</v>
          </cell>
          <cell r="E75" t="str">
            <v>Hydro Repairman</v>
          </cell>
          <cell r="F75" t="str">
            <v>Copco Hydro Plant</v>
          </cell>
          <cell r="G75" t="str">
            <v>I</v>
          </cell>
          <cell r="H75" t="str">
            <v>8350</v>
          </cell>
          <cell r="I75">
            <v>23.29</v>
          </cell>
        </row>
        <row r="76">
          <cell r="D76" t="str">
            <v>00003964</v>
          </cell>
          <cell r="E76" t="str">
            <v>Hydro Repairman</v>
          </cell>
          <cell r="F76" t="str">
            <v>JC Boyle Hydro Plant-Main</v>
          </cell>
          <cell r="G76" t="str">
            <v>I</v>
          </cell>
          <cell r="H76" t="str">
            <v>8350</v>
          </cell>
          <cell r="I76">
            <v>23.29</v>
          </cell>
        </row>
        <row r="77">
          <cell r="D77" t="str">
            <v>00003964</v>
          </cell>
          <cell r="E77" t="str">
            <v>Hydro Repairman</v>
          </cell>
          <cell r="F77" t="str">
            <v>N Umpqua Hydro Plnt</v>
          </cell>
          <cell r="G77" t="str">
            <v>I</v>
          </cell>
          <cell r="H77" t="str">
            <v>8350</v>
          </cell>
          <cell r="I77">
            <v>23.29</v>
          </cell>
        </row>
        <row r="78">
          <cell r="D78" t="str">
            <v>00003964 Count</v>
          </cell>
        </row>
        <row r="79">
          <cell r="D79" t="str">
            <v>00003844</v>
          </cell>
          <cell r="E79" t="str">
            <v>Jmn Plant Mech Hydro B</v>
          </cell>
          <cell r="F79" t="str">
            <v>N Umpqua Hydro Plnt</v>
          </cell>
          <cell r="G79" t="str">
            <v>I</v>
          </cell>
          <cell r="H79" t="str">
            <v>8318</v>
          </cell>
          <cell r="I79">
            <v>29.31</v>
          </cell>
        </row>
        <row r="80">
          <cell r="D80" t="str">
            <v>00003844</v>
          </cell>
          <cell r="E80" t="str">
            <v>Jmn Plant Mech Hydro B</v>
          </cell>
          <cell r="F80" t="str">
            <v>Medford Hydro Office-HQ</v>
          </cell>
          <cell r="G80" t="str">
            <v>I</v>
          </cell>
          <cell r="H80" t="str">
            <v>8318</v>
          </cell>
          <cell r="I80">
            <v>29.31</v>
          </cell>
        </row>
        <row r="81">
          <cell r="D81" t="str">
            <v>00003844 Count</v>
          </cell>
        </row>
        <row r="82">
          <cell r="D82" t="str">
            <v>00004516</v>
          </cell>
          <cell r="E82" t="str">
            <v>Jmn Plant Mechanic Hydro</v>
          </cell>
          <cell r="F82" t="str">
            <v>N Umpqua Hydro Plnt</v>
          </cell>
          <cell r="G82" t="str">
            <v>I</v>
          </cell>
          <cell r="H82" t="str">
            <v>8511</v>
          </cell>
          <cell r="I82">
            <v>31.34</v>
          </cell>
        </row>
        <row r="83">
          <cell r="D83" t="str">
            <v>00004516</v>
          </cell>
          <cell r="E83" t="str">
            <v>Jmn Plant Mechanic Hydro</v>
          </cell>
          <cell r="F83" t="str">
            <v>Medford Hydro Office-HQ</v>
          </cell>
          <cell r="G83" t="str">
            <v>I</v>
          </cell>
          <cell r="H83" t="str">
            <v>8511</v>
          </cell>
          <cell r="I83">
            <v>31.34</v>
          </cell>
        </row>
        <row r="84">
          <cell r="D84" t="str">
            <v>00004516 Count</v>
          </cell>
        </row>
        <row r="85">
          <cell r="D85" t="str">
            <v>00002384</v>
          </cell>
          <cell r="E85" t="str">
            <v>Journeyman Estimator</v>
          </cell>
          <cell r="F85" t="str">
            <v>Willamette Ops</v>
          </cell>
          <cell r="G85" t="str">
            <v>I</v>
          </cell>
          <cell r="H85" t="str">
            <v>8540</v>
          </cell>
          <cell r="I85">
            <v>28.76</v>
          </cell>
        </row>
        <row r="86">
          <cell r="D86" t="str">
            <v>00002384</v>
          </cell>
          <cell r="E86" t="str">
            <v>Journeyman Estimator</v>
          </cell>
          <cell r="F86" t="str">
            <v>Grape Street Ofc-Svc Ctr Ops</v>
          </cell>
          <cell r="G86" t="str">
            <v>I</v>
          </cell>
          <cell r="H86" t="str">
            <v>8540</v>
          </cell>
          <cell r="I86">
            <v>28.76</v>
          </cell>
        </row>
        <row r="87">
          <cell r="D87" t="str">
            <v>00002384</v>
          </cell>
          <cell r="E87" t="str">
            <v>Journeyman Estimator</v>
          </cell>
          <cell r="F87" t="str">
            <v>Yreka Office - Offices</v>
          </cell>
          <cell r="G87" t="str">
            <v>I</v>
          </cell>
          <cell r="H87" t="str">
            <v>8540</v>
          </cell>
          <cell r="I87">
            <v>28.76</v>
          </cell>
        </row>
        <row r="88">
          <cell r="D88" t="str">
            <v>00002384</v>
          </cell>
          <cell r="E88" t="str">
            <v>Journeyman Estimator</v>
          </cell>
          <cell r="F88" t="str">
            <v>Grants Pass Opns Ctr-Garage</v>
          </cell>
          <cell r="G88" t="str">
            <v>I</v>
          </cell>
          <cell r="H88" t="str">
            <v>8540</v>
          </cell>
          <cell r="I88">
            <v>28.76</v>
          </cell>
        </row>
        <row r="89">
          <cell r="D89" t="str">
            <v>00002384</v>
          </cell>
          <cell r="E89" t="str">
            <v>Journeyman Estimator</v>
          </cell>
          <cell r="F89" t="str">
            <v>Roseburg Cust Svc Cntr</v>
          </cell>
          <cell r="G89" t="str">
            <v>I</v>
          </cell>
          <cell r="H89" t="str">
            <v>8540</v>
          </cell>
          <cell r="I89">
            <v>28.76</v>
          </cell>
        </row>
        <row r="90">
          <cell r="D90" t="str">
            <v>00002384</v>
          </cell>
          <cell r="E90" t="str">
            <v>Journeyman Estimator</v>
          </cell>
          <cell r="F90" t="str">
            <v>Willamette Ops</v>
          </cell>
          <cell r="G90" t="str">
            <v>I</v>
          </cell>
          <cell r="H90" t="str">
            <v>8540</v>
          </cell>
          <cell r="I90">
            <v>28.76</v>
          </cell>
        </row>
        <row r="91">
          <cell r="D91" t="str">
            <v>00002384</v>
          </cell>
          <cell r="E91" t="str">
            <v>Journeyman Estimator</v>
          </cell>
          <cell r="F91" t="str">
            <v>Klamath Falls Opns</v>
          </cell>
          <cell r="G91" t="str">
            <v>I</v>
          </cell>
          <cell r="H91" t="str">
            <v>8540</v>
          </cell>
          <cell r="I91">
            <v>28.76</v>
          </cell>
        </row>
        <row r="92">
          <cell r="D92" t="str">
            <v>00002384</v>
          </cell>
          <cell r="E92" t="str">
            <v>Journeyman Estimator</v>
          </cell>
          <cell r="F92" t="str">
            <v>Grape Street Ofc-Svc Ctr Ops</v>
          </cell>
          <cell r="G92" t="str">
            <v>I</v>
          </cell>
          <cell r="H92" t="str">
            <v>8540</v>
          </cell>
          <cell r="I92">
            <v>28.76</v>
          </cell>
        </row>
        <row r="93">
          <cell r="D93" t="str">
            <v>00002384</v>
          </cell>
          <cell r="E93" t="str">
            <v>Journeyman Estimator</v>
          </cell>
          <cell r="F93" t="str">
            <v>Grape Street Ofc-Svc Ctr Ops</v>
          </cell>
          <cell r="G93" t="str">
            <v>I</v>
          </cell>
          <cell r="H93" t="str">
            <v>8540</v>
          </cell>
          <cell r="I93">
            <v>28.76</v>
          </cell>
        </row>
        <row r="94">
          <cell r="D94" t="str">
            <v>00002384</v>
          </cell>
          <cell r="E94" t="str">
            <v>Journeyman Estimator</v>
          </cell>
          <cell r="F94" t="str">
            <v>Willamette Ops</v>
          </cell>
          <cell r="G94" t="str">
            <v>I</v>
          </cell>
          <cell r="H94" t="str">
            <v>8540</v>
          </cell>
          <cell r="I94">
            <v>28.76</v>
          </cell>
        </row>
        <row r="95">
          <cell r="D95" t="str">
            <v>00002384</v>
          </cell>
          <cell r="E95" t="str">
            <v>Journeyman Estimator</v>
          </cell>
          <cell r="F95" t="str">
            <v>Willamette Ops - Garage/ Shop</v>
          </cell>
          <cell r="G95" t="str">
            <v>I</v>
          </cell>
          <cell r="H95" t="str">
            <v>8540</v>
          </cell>
          <cell r="I95">
            <v>28.76</v>
          </cell>
        </row>
        <row r="96">
          <cell r="D96" t="str">
            <v>00002384</v>
          </cell>
          <cell r="E96" t="str">
            <v>Journeyman Estimator</v>
          </cell>
          <cell r="F96" t="str">
            <v>Klamath Falls Opns</v>
          </cell>
          <cell r="G96" t="str">
            <v>I</v>
          </cell>
          <cell r="H96" t="str">
            <v>8540</v>
          </cell>
          <cell r="I96">
            <v>28.76</v>
          </cell>
        </row>
        <row r="97">
          <cell r="D97" t="str">
            <v>00002384</v>
          </cell>
          <cell r="E97" t="str">
            <v>Journeyman Estimator</v>
          </cell>
          <cell r="F97" t="str">
            <v>Grants Pass Opns Ctr-Garage</v>
          </cell>
          <cell r="G97" t="str">
            <v>I</v>
          </cell>
          <cell r="H97" t="str">
            <v>8540</v>
          </cell>
          <cell r="I97">
            <v>28.76</v>
          </cell>
        </row>
        <row r="98">
          <cell r="D98" t="str">
            <v>00002384</v>
          </cell>
          <cell r="E98" t="str">
            <v>Journeyman Estimator</v>
          </cell>
          <cell r="F98" t="str">
            <v>Willamette Ops</v>
          </cell>
          <cell r="G98" t="str">
            <v>I</v>
          </cell>
          <cell r="H98" t="str">
            <v>8540</v>
          </cell>
          <cell r="I98">
            <v>28.76</v>
          </cell>
        </row>
        <row r="99">
          <cell r="D99" t="str">
            <v>00002384</v>
          </cell>
          <cell r="E99" t="str">
            <v>Journeyman Estimator</v>
          </cell>
          <cell r="F99" t="str">
            <v>Willamette Ops</v>
          </cell>
          <cell r="G99" t="str">
            <v>I</v>
          </cell>
          <cell r="H99" t="str">
            <v>8540</v>
          </cell>
          <cell r="I99">
            <v>28.76</v>
          </cell>
        </row>
        <row r="100">
          <cell r="D100" t="str">
            <v>00002384</v>
          </cell>
          <cell r="E100" t="str">
            <v>Journeyman Estimator</v>
          </cell>
          <cell r="F100" t="str">
            <v>Grape Street Ofc-Svc Ctr Ops</v>
          </cell>
          <cell r="G100" t="str">
            <v>I</v>
          </cell>
          <cell r="H100" t="str">
            <v>8540</v>
          </cell>
          <cell r="I100">
            <v>28.76</v>
          </cell>
        </row>
        <row r="101">
          <cell r="D101" t="str">
            <v>00002384</v>
          </cell>
          <cell r="E101" t="str">
            <v>Journeyman Estimator</v>
          </cell>
          <cell r="F101" t="str">
            <v>Willamette Ops</v>
          </cell>
          <cell r="G101" t="str">
            <v>I</v>
          </cell>
          <cell r="H101" t="str">
            <v>8540</v>
          </cell>
          <cell r="I101">
            <v>28.76</v>
          </cell>
        </row>
        <row r="102">
          <cell r="D102" t="str">
            <v>00002384</v>
          </cell>
          <cell r="E102" t="str">
            <v>Journeyman Estimator</v>
          </cell>
          <cell r="F102" t="str">
            <v>Willamette Ops</v>
          </cell>
          <cell r="G102" t="str">
            <v>I</v>
          </cell>
          <cell r="H102" t="str">
            <v>8540</v>
          </cell>
          <cell r="I102">
            <v>28.76</v>
          </cell>
        </row>
        <row r="103">
          <cell r="D103" t="str">
            <v>00002384</v>
          </cell>
          <cell r="E103" t="str">
            <v>Journeyman Estimator</v>
          </cell>
          <cell r="F103" t="str">
            <v>Grape Street Ofc-Svc Ctr Ops</v>
          </cell>
          <cell r="G103" t="str">
            <v>I</v>
          </cell>
          <cell r="H103" t="str">
            <v>8540</v>
          </cell>
          <cell r="I103">
            <v>28.76</v>
          </cell>
        </row>
        <row r="104">
          <cell r="D104" t="str">
            <v>00002384</v>
          </cell>
          <cell r="E104" t="str">
            <v>Journeyman Estimator</v>
          </cell>
          <cell r="F104" t="str">
            <v>Grape Street Ofc-Svc Ctr Ops</v>
          </cell>
          <cell r="G104" t="str">
            <v>I</v>
          </cell>
          <cell r="H104" t="str">
            <v>8540</v>
          </cell>
          <cell r="I104">
            <v>28.76</v>
          </cell>
        </row>
        <row r="105">
          <cell r="D105" t="str">
            <v>00002384</v>
          </cell>
          <cell r="E105" t="str">
            <v>Journeyman Estimator</v>
          </cell>
          <cell r="F105" t="str">
            <v>Grants Pass Opns Ctr-Garage</v>
          </cell>
          <cell r="G105" t="str">
            <v>I</v>
          </cell>
          <cell r="H105" t="str">
            <v>8540</v>
          </cell>
          <cell r="I105">
            <v>28.76</v>
          </cell>
        </row>
        <row r="106">
          <cell r="D106" t="str">
            <v>00002384</v>
          </cell>
          <cell r="E106" t="str">
            <v>Journeyman Estimator</v>
          </cell>
          <cell r="F106" t="str">
            <v>Roseburg Cust Svc Cntr</v>
          </cell>
          <cell r="G106" t="str">
            <v>I</v>
          </cell>
          <cell r="H106" t="str">
            <v>8540</v>
          </cell>
          <cell r="I106">
            <v>28.76</v>
          </cell>
        </row>
        <row r="107">
          <cell r="D107" t="str">
            <v>00002384 Count</v>
          </cell>
        </row>
        <row r="108">
          <cell r="D108" t="str">
            <v>00007900</v>
          </cell>
          <cell r="E108" t="str">
            <v>Journeyman Operator Maint</v>
          </cell>
          <cell r="F108" t="str">
            <v>N Umpqua Hydro Plnt</v>
          </cell>
          <cell r="G108" t="str">
            <v>I</v>
          </cell>
          <cell r="H108" t="str">
            <v>7900</v>
          </cell>
          <cell r="I108">
            <v>27.16</v>
          </cell>
        </row>
        <row r="109">
          <cell r="D109" t="str">
            <v>00007900</v>
          </cell>
          <cell r="E109" t="str">
            <v>Journeyman Operator Maint</v>
          </cell>
          <cell r="F109" t="str">
            <v>Copco Hydro Plant-Unit 1</v>
          </cell>
          <cell r="G109" t="str">
            <v>I</v>
          </cell>
          <cell r="H109" t="str">
            <v>7900</v>
          </cell>
          <cell r="I109">
            <v>27.16</v>
          </cell>
        </row>
        <row r="110">
          <cell r="D110" t="str">
            <v>00007900</v>
          </cell>
          <cell r="E110" t="str">
            <v>Journeyman Operator Maint</v>
          </cell>
          <cell r="F110" t="str">
            <v>JC Boyle Hydro Plant-Main</v>
          </cell>
          <cell r="G110" t="str">
            <v>I</v>
          </cell>
          <cell r="H110" t="str">
            <v>7900</v>
          </cell>
          <cell r="I110">
            <v>27.16</v>
          </cell>
        </row>
        <row r="111">
          <cell r="D111" t="str">
            <v>00007900</v>
          </cell>
          <cell r="E111" t="str">
            <v>Journeyman Operator Maint</v>
          </cell>
          <cell r="F111" t="str">
            <v>Prospect Hydro Plant</v>
          </cell>
          <cell r="G111" t="str">
            <v>I</v>
          </cell>
          <cell r="H111" t="str">
            <v>7900</v>
          </cell>
          <cell r="I111">
            <v>27.16</v>
          </cell>
        </row>
        <row r="112">
          <cell r="D112" t="str">
            <v>00007900</v>
          </cell>
          <cell r="E112" t="str">
            <v>Journeyman Operator Maint</v>
          </cell>
          <cell r="F112" t="str">
            <v>N Umpqua Hydro Plnt</v>
          </cell>
          <cell r="G112" t="str">
            <v>I</v>
          </cell>
          <cell r="H112" t="str">
            <v>7900</v>
          </cell>
          <cell r="I112">
            <v>27.16</v>
          </cell>
        </row>
        <row r="113">
          <cell r="D113" t="str">
            <v>00007900</v>
          </cell>
          <cell r="E113" t="str">
            <v>Journeyman Operator Maint</v>
          </cell>
          <cell r="F113" t="str">
            <v>JC Boyle Hydro Plant-Main</v>
          </cell>
          <cell r="G113" t="str">
            <v>I</v>
          </cell>
          <cell r="H113" t="str">
            <v>7900</v>
          </cell>
          <cell r="I113">
            <v>27.16</v>
          </cell>
        </row>
        <row r="114">
          <cell r="D114" t="str">
            <v>00007900</v>
          </cell>
          <cell r="E114" t="str">
            <v>Journeyman Operator Maint</v>
          </cell>
          <cell r="F114" t="str">
            <v>Prospect Hydro Plant-Prospect2</v>
          </cell>
          <cell r="G114" t="str">
            <v>I</v>
          </cell>
          <cell r="H114" t="str">
            <v>7900</v>
          </cell>
          <cell r="I114">
            <v>27.16</v>
          </cell>
        </row>
        <row r="115">
          <cell r="D115" t="str">
            <v>00007900</v>
          </cell>
          <cell r="E115" t="str">
            <v>Journeyman Operator Maint</v>
          </cell>
          <cell r="F115" t="str">
            <v>Copco Hydro Plant-Unit 2</v>
          </cell>
          <cell r="G115" t="str">
            <v>I</v>
          </cell>
          <cell r="H115" t="str">
            <v>7900</v>
          </cell>
          <cell r="I115">
            <v>27.16</v>
          </cell>
        </row>
        <row r="116">
          <cell r="D116" t="str">
            <v>00007900</v>
          </cell>
          <cell r="E116" t="str">
            <v>Journeyman Operator Maint</v>
          </cell>
          <cell r="F116" t="str">
            <v>N Umpqua Hydro Plnt</v>
          </cell>
          <cell r="G116" t="str">
            <v>I</v>
          </cell>
          <cell r="H116" t="str">
            <v>7900</v>
          </cell>
          <cell r="I116">
            <v>27.16</v>
          </cell>
        </row>
        <row r="117">
          <cell r="D117" t="str">
            <v>00007900</v>
          </cell>
          <cell r="E117" t="str">
            <v>Journeyman Operator Maint</v>
          </cell>
          <cell r="F117" t="str">
            <v>N Umpqua Hydro Plnt</v>
          </cell>
          <cell r="G117" t="str">
            <v>I</v>
          </cell>
          <cell r="H117" t="str">
            <v>7900</v>
          </cell>
          <cell r="I117">
            <v>27.16</v>
          </cell>
        </row>
        <row r="118">
          <cell r="D118" t="str">
            <v>00007900</v>
          </cell>
          <cell r="E118" t="str">
            <v>Journeyman Operator Maint</v>
          </cell>
          <cell r="F118" t="str">
            <v>N Umpqua Hydro Plnt</v>
          </cell>
          <cell r="G118" t="str">
            <v>I</v>
          </cell>
          <cell r="H118" t="str">
            <v>7900</v>
          </cell>
          <cell r="I118">
            <v>27.16</v>
          </cell>
        </row>
        <row r="119">
          <cell r="D119" t="str">
            <v>00007900 Count</v>
          </cell>
        </row>
        <row r="120">
          <cell r="D120" t="str">
            <v>00006917</v>
          </cell>
          <cell r="E120" t="str">
            <v>Lead High Voltage &amp; Sfty</v>
          </cell>
          <cell r="F120" t="str">
            <v>Rubber Goods Lab</v>
          </cell>
          <cell r="G120" t="str">
            <v>I</v>
          </cell>
          <cell r="H120" t="str">
            <v>6917</v>
          </cell>
          <cell r="I120">
            <v>31.54</v>
          </cell>
        </row>
        <row r="121">
          <cell r="D121" t="str">
            <v>00006917 Count</v>
          </cell>
        </row>
        <row r="122">
          <cell r="D122" t="str">
            <v>00004251</v>
          </cell>
          <cell r="E122" t="str">
            <v>Line Equipment Man</v>
          </cell>
          <cell r="F122" t="str">
            <v>Grape Street Ofc-Scst Annex</v>
          </cell>
          <cell r="G122" t="str">
            <v/>
          </cell>
          <cell r="H122" t="str">
            <v>8428</v>
          </cell>
          <cell r="I122">
            <v>23.29</v>
          </cell>
        </row>
        <row r="123">
          <cell r="D123" t="str">
            <v>00004251 Count</v>
          </cell>
        </row>
        <row r="124">
          <cell r="D124" t="str">
            <v>00004279</v>
          </cell>
          <cell r="E124" t="str">
            <v>Line Fmn</v>
          </cell>
          <cell r="F124" t="str">
            <v>Roseburg Cust Svc Cntr</v>
          </cell>
          <cell r="G124" t="str">
            <v>I</v>
          </cell>
          <cell r="H124" t="str">
            <v>8436</v>
          </cell>
          <cell r="I124">
            <v>33.799999999999997</v>
          </cell>
        </row>
        <row r="125">
          <cell r="D125" t="str">
            <v>00004279</v>
          </cell>
          <cell r="E125" t="str">
            <v>Line Fmn</v>
          </cell>
          <cell r="F125" t="str">
            <v>Klamath Falls Opns-Garage</v>
          </cell>
          <cell r="G125" t="str">
            <v>I</v>
          </cell>
          <cell r="H125" t="str">
            <v>8436</v>
          </cell>
          <cell r="I125">
            <v>33.799999999999997</v>
          </cell>
        </row>
        <row r="126">
          <cell r="D126" t="str">
            <v>00004279</v>
          </cell>
          <cell r="E126" t="str">
            <v>Line Fmn</v>
          </cell>
          <cell r="F126" t="str">
            <v>Roseburg Cust Svc Cntr</v>
          </cell>
          <cell r="G126" t="str">
            <v>I</v>
          </cell>
          <cell r="H126" t="str">
            <v>8436</v>
          </cell>
          <cell r="I126">
            <v>33.799999999999997</v>
          </cell>
        </row>
        <row r="127">
          <cell r="D127" t="str">
            <v>00004279</v>
          </cell>
          <cell r="E127" t="str">
            <v>Line Fmn</v>
          </cell>
          <cell r="F127" t="str">
            <v>Klamath Falls Opns-Garage</v>
          </cell>
          <cell r="G127" t="str">
            <v>I</v>
          </cell>
          <cell r="H127" t="str">
            <v>8436</v>
          </cell>
          <cell r="I127">
            <v>33.799999999999997</v>
          </cell>
        </row>
        <row r="128">
          <cell r="D128" t="str">
            <v>00004279</v>
          </cell>
          <cell r="E128" t="str">
            <v>Line Fmn</v>
          </cell>
          <cell r="F128" t="str">
            <v>Grants Pass Opns Ctr</v>
          </cell>
          <cell r="G128" t="str">
            <v>I</v>
          </cell>
          <cell r="H128" t="str">
            <v>8436</v>
          </cell>
          <cell r="I128">
            <v>33.799999999999997</v>
          </cell>
        </row>
        <row r="129">
          <cell r="D129" t="str">
            <v>00004279</v>
          </cell>
          <cell r="E129" t="str">
            <v>Line Fmn</v>
          </cell>
          <cell r="F129" t="str">
            <v>Grape Street Ofc-Svc Ctr Ops</v>
          </cell>
          <cell r="G129" t="str">
            <v>I</v>
          </cell>
          <cell r="H129" t="str">
            <v>8436</v>
          </cell>
          <cell r="I129">
            <v>33.799999999999997</v>
          </cell>
        </row>
        <row r="130">
          <cell r="D130" t="str">
            <v>00004279</v>
          </cell>
          <cell r="E130" t="str">
            <v>Line Fmn</v>
          </cell>
          <cell r="F130" t="str">
            <v>Grants Pass Opns Ctr-Garage</v>
          </cell>
          <cell r="G130" t="str">
            <v>I</v>
          </cell>
          <cell r="H130" t="str">
            <v>8436</v>
          </cell>
          <cell r="I130">
            <v>33.799999999999997</v>
          </cell>
        </row>
        <row r="131">
          <cell r="D131" t="str">
            <v>00004279</v>
          </cell>
          <cell r="E131" t="str">
            <v>Line Fmn</v>
          </cell>
          <cell r="F131" t="str">
            <v>Roseburg Cust Svc Cntr</v>
          </cell>
          <cell r="G131" t="str">
            <v>I</v>
          </cell>
          <cell r="H131" t="str">
            <v>8436</v>
          </cell>
          <cell r="I131">
            <v>33.799999999999997</v>
          </cell>
        </row>
        <row r="132">
          <cell r="D132" t="str">
            <v>00004279</v>
          </cell>
          <cell r="E132" t="str">
            <v>Line Fmn</v>
          </cell>
          <cell r="F132" t="str">
            <v>Klamath Falls Opns-Garage</v>
          </cell>
          <cell r="G132" t="str">
            <v>I</v>
          </cell>
          <cell r="H132" t="str">
            <v>8436</v>
          </cell>
          <cell r="I132">
            <v>33.799999999999997</v>
          </cell>
        </row>
        <row r="133">
          <cell r="D133" t="str">
            <v>00004279</v>
          </cell>
          <cell r="E133" t="str">
            <v>Line Fmn</v>
          </cell>
          <cell r="F133" t="str">
            <v>Grants Pass Opns Ctr-Garage</v>
          </cell>
          <cell r="G133" t="str">
            <v>I</v>
          </cell>
          <cell r="H133" t="str">
            <v>8436</v>
          </cell>
          <cell r="I133">
            <v>33.799999999999997</v>
          </cell>
        </row>
        <row r="134">
          <cell r="D134" t="str">
            <v>00004279</v>
          </cell>
          <cell r="E134" t="str">
            <v>Line Fmn</v>
          </cell>
          <cell r="F134" t="str">
            <v>Alturas Opns. Ctr</v>
          </cell>
          <cell r="G134" t="str">
            <v>I</v>
          </cell>
          <cell r="H134" t="str">
            <v>8436</v>
          </cell>
          <cell r="I134">
            <v>33.799999999999997</v>
          </cell>
        </row>
        <row r="135">
          <cell r="D135" t="str">
            <v>00004279</v>
          </cell>
          <cell r="E135" t="str">
            <v>Line Fmn</v>
          </cell>
          <cell r="F135" t="str">
            <v>Grape Street Ofc-Svc Ctr Ops</v>
          </cell>
          <cell r="G135" t="str">
            <v>I</v>
          </cell>
          <cell r="H135" t="str">
            <v>8436</v>
          </cell>
          <cell r="I135">
            <v>33.799999999999997</v>
          </cell>
        </row>
        <row r="136">
          <cell r="D136" t="str">
            <v>00004279</v>
          </cell>
          <cell r="E136" t="str">
            <v>Line Fmn</v>
          </cell>
          <cell r="F136" t="str">
            <v>Klamath Falls Opns-Garage</v>
          </cell>
          <cell r="G136" t="str">
            <v>I</v>
          </cell>
          <cell r="H136" t="str">
            <v>8436</v>
          </cell>
          <cell r="I136">
            <v>33.799999999999997</v>
          </cell>
        </row>
        <row r="137">
          <cell r="D137" t="str">
            <v>00004279</v>
          </cell>
          <cell r="E137" t="str">
            <v>Line Fmn</v>
          </cell>
          <cell r="F137" t="str">
            <v>Roseburg Cust Svc Cntr</v>
          </cell>
          <cell r="G137" t="str">
            <v>I</v>
          </cell>
          <cell r="H137" t="str">
            <v>8436</v>
          </cell>
          <cell r="I137">
            <v>33.799999999999997</v>
          </cell>
        </row>
        <row r="138">
          <cell r="D138" t="str">
            <v>00004279</v>
          </cell>
          <cell r="E138" t="str">
            <v>Line Fmn</v>
          </cell>
          <cell r="F138" t="str">
            <v>Grape Street Ofc-Svc Ctr Ops</v>
          </cell>
          <cell r="G138" t="str">
            <v>I</v>
          </cell>
          <cell r="H138" t="str">
            <v>8436</v>
          </cell>
          <cell r="I138">
            <v>33.799999999999997</v>
          </cell>
        </row>
        <row r="139">
          <cell r="D139" t="str">
            <v>00004279</v>
          </cell>
          <cell r="E139" t="str">
            <v>Line Fmn</v>
          </cell>
          <cell r="F139" t="str">
            <v>Crescent City Office</v>
          </cell>
          <cell r="G139" t="str">
            <v>I</v>
          </cell>
          <cell r="H139" t="str">
            <v>8436</v>
          </cell>
          <cell r="I139">
            <v>33.799999999999997</v>
          </cell>
        </row>
        <row r="140">
          <cell r="D140" t="str">
            <v>00004279 Count</v>
          </cell>
        </row>
        <row r="141">
          <cell r="D141" t="str">
            <v>00004284</v>
          </cell>
          <cell r="E141" t="str">
            <v>Line Fmn/Dst</v>
          </cell>
          <cell r="F141" t="str">
            <v>Willamette Ops</v>
          </cell>
          <cell r="G141" t="str">
            <v>I</v>
          </cell>
          <cell r="H141" t="str">
            <v>8437</v>
          </cell>
          <cell r="I141">
            <v>33.450000000000003</v>
          </cell>
        </row>
        <row r="142">
          <cell r="D142" t="str">
            <v>00004284</v>
          </cell>
          <cell r="E142" t="str">
            <v>Line Fmn/Dst</v>
          </cell>
          <cell r="F142" t="str">
            <v>Willamette Ops</v>
          </cell>
          <cell r="G142" t="str">
            <v>I</v>
          </cell>
          <cell r="H142" t="str">
            <v>8437</v>
          </cell>
          <cell r="I142">
            <v>33.450000000000003</v>
          </cell>
        </row>
        <row r="143">
          <cell r="D143" t="str">
            <v>00004284</v>
          </cell>
          <cell r="E143" t="str">
            <v>Line Fmn/Dst</v>
          </cell>
          <cell r="F143" t="str">
            <v>Yreka Office - Offices</v>
          </cell>
          <cell r="G143" t="str">
            <v>I</v>
          </cell>
          <cell r="H143" t="str">
            <v>8437</v>
          </cell>
          <cell r="I143">
            <v>33.450000000000003</v>
          </cell>
        </row>
        <row r="144">
          <cell r="D144" t="str">
            <v>00004284</v>
          </cell>
          <cell r="E144" t="str">
            <v>Line Fmn/Dst</v>
          </cell>
          <cell r="F144" t="str">
            <v>Willamette Ops</v>
          </cell>
          <cell r="G144" t="str">
            <v>I</v>
          </cell>
          <cell r="H144" t="str">
            <v>8437</v>
          </cell>
          <cell r="I144">
            <v>33.450000000000003</v>
          </cell>
        </row>
        <row r="145">
          <cell r="D145" t="str">
            <v>00004284</v>
          </cell>
          <cell r="E145" t="str">
            <v>Line Fmn/Dst</v>
          </cell>
          <cell r="F145" t="str">
            <v>Willamette Ops</v>
          </cell>
          <cell r="G145" t="str">
            <v>I</v>
          </cell>
          <cell r="H145" t="str">
            <v>8437</v>
          </cell>
          <cell r="I145">
            <v>33.450000000000003</v>
          </cell>
        </row>
        <row r="146">
          <cell r="D146" t="str">
            <v>00004284</v>
          </cell>
          <cell r="E146" t="str">
            <v>Line Fmn/Dst</v>
          </cell>
          <cell r="F146" t="str">
            <v>Yreka Office - Offices</v>
          </cell>
          <cell r="G146" t="str">
            <v>I</v>
          </cell>
          <cell r="H146" t="str">
            <v>8437</v>
          </cell>
          <cell r="I146">
            <v>33.450000000000003</v>
          </cell>
        </row>
        <row r="147">
          <cell r="D147" t="str">
            <v>00004284</v>
          </cell>
          <cell r="E147" t="str">
            <v>Line Fmn/Dst</v>
          </cell>
          <cell r="F147" t="str">
            <v>Willamette Ops</v>
          </cell>
          <cell r="G147" t="str">
            <v>I</v>
          </cell>
          <cell r="H147" t="str">
            <v>8437</v>
          </cell>
          <cell r="I147">
            <v>33.450000000000003</v>
          </cell>
        </row>
        <row r="148">
          <cell r="D148" t="str">
            <v>00004284</v>
          </cell>
          <cell r="E148" t="str">
            <v>Line Fmn/Dst</v>
          </cell>
          <cell r="F148" t="str">
            <v>Lincoln City Office</v>
          </cell>
          <cell r="G148" t="str">
            <v>I</v>
          </cell>
          <cell r="H148" t="str">
            <v>8437</v>
          </cell>
          <cell r="I148">
            <v>33.450000000000003</v>
          </cell>
        </row>
        <row r="149">
          <cell r="D149" t="str">
            <v>00004284</v>
          </cell>
          <cell r="E149" t="str">
            <v>Line Fmn/Dst</v>
          </cell>
          <cell r="F149" t="str">
            <v>Yreka Office - Offices</v>
          </cell>
          <cell r="G149" t="str">
            <v>I</v>
          </cell>
          <cell r="H149" t="str">
            <v>8437</v>
          </cell>
          <cell r="I149">
            <v>33.450000000000003</v>
          </cell>
        </row>
        <row r="150">
          <cell r="D150" t="str">
            <v>00004284</v>
          </cell>
          <cell r="E150" t="str">
            <v>Line Fmn/Dst</v>
          </cell>
          <cell r="F150" t="str">
            <v>Mt. Shasta Office</v>
          </cell>
          <cell r="G150" t="str">
            <v>I</v>
          </cell>
          <cell r="H150" t="str">
            <v>8437</v>
          </cell>
          <cell r="I150">
            <v>33.450000000000003</v>
          </cell>
        </row>
        <row r="151">
          <cell r="D151" t="str">
            <v>00004284</v>
          </cell>
          <cell r="E151" t="str">
            <v>Line Fmn/Dst</v>
          </cell>
          <cell r="F151" t="str">
            <v>Willamette Ops</v>
          </cell>
          <cell r="G151" t="str">
            <v>I</v>
          </cell>
          <cell r="H151" t="str">
            <v>8437</v>
          </cell>
          <cell r="I151">
            <v>33.450000000000003</v>
          </cell>
        </row>
        <row r="152">
          <cell r="D152" t="str">
            <v>00004284 Count</v>
          </cell>
        </row>
        <row r="153">
          <cell r="D153" t="str">
            <v>00004519</v>
          </cell>
          <cell r="E153" t="str">
            <v>Line Patrolman</v>
          </cell>
          <cell r="F153" t="str">
            <v>Klamath Falls Opns</v>
          </cell>
          <cell r="G153" t="str">
            <v>I</v>
          </cell>
          <cell r="H153" t="str">
            <v>8512</v>
          </cell>
          <cell r="I153">
            <v>30.27</v>
          </cell>
        </row>
        <row r="154">
          <cell r="D154" t="str">
            <v>00004519</v>
          </cell>
          <cell r="E154" t="str">
            <v>Line Patrolman</v>
          </cell>
          <cell r="F154" t="str">
            <v>Grants Pass Opns Ctr-Garage</v>
          </cell>
          <cell r="G154" t="str">
            <v>I</v>
          </cell>
          <cell r="H154" t="str">
            <v>8512</v>
          </cell>
          <cell r="I154">
            <v>30.27</v>
          </cell>
        </row>
        <row r="155">
          <cell r="D155" t="str">
            <v>00004519</v>
          </cell>
          <cell r="E155" t="str">
            <v>Line Patrolman</v>
          </cell>
          <cell r="F155" t="str">
            <v>Willamette Ops</v>
          </cell>
          <cell r="G155" t="str">
            <v>I</v>
          </cell>
          <cell r="H155" t="str">
            <v>8512</v>
          </cell>
          <cell r="I155">
            <v>30.27</v>
          </cell>
        </row>
        <row r="156">
          <cell r="D156" t="str">
            <v>00004519 Count</v>
          </cell>
        </row>
        <row r="157">
          <cell r="D157" t="str">
            <v>00004226</v>
          </cell>
          <cell r="E157" t="str">
            <v>Lineman/Apprent 1</v>
          </cell>
          <cell r="F157" t="str">
            <v>Roseburg Cust Svc Cntr</v>
          </cell>
          <cell r="G157" t="str">
            <v>I</v>
          </cell>
          <cell r="H157" t="str">
            <v>8421</v>
          </cell>
          <cell r="I157">
            <v>21.19</v>
          </cell>
        </row>
        <row r="158">
          <cell r="D158" t="str">
            <v>00004226</v>
          </cell>
          <cell r="E158" t="str">
            <v>Lineman/Apprent 1</v>
          </cell>
          <cell r="F158" t="str">
            <v>Klamath Falls Opns</v>
          </cell>
          <cell r="G158" t="str">
            <v>I</v>
          </cell>
          <cell r="H158" t="str">
            <v>8421</v>
          </cell>
          <cell r="I158">
            <v>21.19</v>
          </cell>
        </row>
        <row r="159">
          <cell r="D159" t="str">
            <v>00004226 Count</v>
          </cell>
        </row>
        <row r="160">
          <cell r="D160" t="str">
            <v>00004230</v>
          </cell>
          <cell r="E160" t="str">
            <v>Lineman/Apprent 2</v>
          </cell>
          <cell r="F160" t="str">
            <v>Grants Pass Opns Ctr</v>
          </cell>
          <cell r="G160" t="str">
            <v/>
          </cell>
          <cell r="H160" t="str">
            <v>8422</v>
          </cell>
          <cell r="I160">
            <v>23.05</v>
          </cell>
        </row>
        <row r="161">
          <cell r="D161" t="str">
            <v>00004230 Count</v>
          </cell>
        </row>
        <row r="162">
          <cell r="D162" t="str">
            <v>00004275</v>
          </cell>
          <cell r="E162" t="str">
            <v>Lineman/Dst</v>
          </cell>
          <cell r="F162" t="str">
            <v>Willamette Ops</v>
          </cell>
          <cell r="G162" t="str">
            <v>I</v>
          </cell>
          <cell r="H162" t="str">
            <v>8434</v>
          </cell>
          <cell r="I162">
            <v>31.36</v>
          </cell>
        </row>
        <row r="163">
          <cell r="D163" t="str">
            <v>00004275</v>
          </cell>
          <cell r="E163" t="str">
            <v>Lineman/Dst</v>
          </cell>
          <cell r="F163" t="str">
            <v>Grants Pass Opns Ctr</v>
          </cell>
          <cell r="G163" t="str">
            <v>I</v>
          </cell>
          <cell r="H163" t="str">
            <v>8434</v>
          </cell>
          <cell r="I163">
            <v>31.36</v>
          </cell>
        </row>
        <row r="164">
          <cell r="D164" t="str">
            <v>00004275</v>
          </cell>
          <cell r="E164" t="str">
            <v>Lineman/Dst</v>
          </cell>
          <cell r="F164" t="str">
            <v>Grants Pass Opns Ctr</v>
          </cell>
          <cell r="G164" t="str">
            <v>I</v>
          </cell>
          <cell r="H164" t="str">
            <v>8434</v>
          </cell>
          <cell r="I164">
            <v>31.36</v>
          </cell>
        </row>
        <row r="165">
          <cell r="D165" t="str">
            <v>00004275</v>
          </cell>
          <cell r="E165" t="str">
            <v>Lineman/Dst</v>
          </cell>
          <cell r="F165" t="str">
            <v>Klamath Falls Opns-Garage</v>
          </cell>
          <cell r="G165" t="str">
            <v>I</v>
          </cell>
          <cell r="H165" t="str">
            <v>8434</v>
          </cell>
          <cell r="I165">
            <v>31.36</v>
          </cell>
        </row>
        <row r="166">
          <cell r="D166" t="str">
            <v>00004275</v>
          </cell>
          <cell r="E166" t="str">
            <v>Lineman/Dst</v>
          </cell>
          <cell r="F166" t="str">
            <v>Yreka Office - Big Spring</v>
          </cell>
          <cell r="G166" t="str">
            <v>I</v>
          </cell>
          <cell r="H166" t="str">
            <v>8434</v>
          </cell>
          <cell r="I166">
            <v>31.36</v>
          </cell>
        </row>
        <row r="167">
          <cell r="D167" t="str">
            <v>00004275</v>
          </cell>
          <cell r="E167" t="str">
            <v>Lineman/Dst</v>
          </cell>
          <cell r="F167" t="str">
            <v>Yreka Office - Offices</v>
          </cell>
          <cell r="G167" t="str">
            <v>I</v>
          </cell>
          <cell r="H167" t="str">
            <v>8434</v>
          </cell>
          <cell r="I167">
            <v>31.36</v>
          </cell>
        </row>
        <row r="168">
          <cell r="D168" t="str">
            <v>00004275</v>
          </cell>
          <cell r="E168" t="str">
            <v>Lineman/Dst</v>
          </cell>
          <cell r="F168" t="str">
            <v>Klamath Falls Opns-Garage</v>
          </cell>
          <cell r="G168" t="str">
            <v>I</v>
          </cell>
          <cell r="H168" t="str">
            <v>8434</v>
          </cell>
          <cell r="I168">
            <v>31.36</v>
          </cell>
        </row>
        <row r="169">
          <cell r="D169" t="str">
            <v>00004275</v>
          </cell>
          <cell r="E169" t="str">
            <v>Lineman/Dst</v>
          </cell>
          <cell r="F169" t="str">
            <v>Roseburg Cust Svc Cntr</v>
          </cell>
          <cell r="G169" t="str">
            <v>I</v>
          </cell>
          <cell r="H169" t="str">
            <v>8434</v>
          </cell>
          <cell r="I169">
            <v>31.36</v>
          </cell>
        </row>
        <row r="170">
          <cell r="D170" t="str">
            <v>00004275</v>
          </cell>
          <cell r="E170" t="str">
            <v>Lineman/Dst</v>
          </cell>
          <cell r="F170" t="str">
            <v>Willamette Ops</v>
          </cell>
          <cell r="G170" t="str">
            <v>I</v>
          </cell>
          <cell r="H170" t="str">
            <v>8434</v>
          </cell>
          <cell r="I170">
            <v>31.36</v>
          </cell>
        </row>
        <row r="171">
          <cell r="D171" t="str">
            <v>00004275</v>
          </cell>
          <cell r="E171" t="str">
            <v>Lineman/Dst</v>
          </cell>
          <cell r="F171" t="str">
            <v>Klamath Falls Opns-Garage</v>
          </cell>
          <cell r="G171" t="str">
            <v>I</v>
          </cell>
          <cell r="H171" t="str">
            <v>8434</v>
          </cell>
          <cell r="I171">
            <v>31.36</v>
          </cell>
        </row>
        <row r="172">
          <cell r="D172" t="str">
            <v>00004275</v>
          </cell>
          <cell r="E172" t="str">
            <v>Lineman/Dst</v>
          </cell>
          <cell r="F172" t="str">
            <v>Grape Street Ofc-Svc Ctr Ops</v>
          </cell>
          <cell r="G172" t="str">
            <v>I</v>
          </cell>
          <cell r="H172" t="str">
            <v>8434</v>
          </cell>
          <cell r="I172">
            <v>31.36</v>
          </cell>
        </row>
        <row r="173">
          <cell r="D173" t="str">
            <v>00004275</v>
          </cell>
          <cell r="E173" t="str">
            <v>Lineman/Dst</v>
          </cell>
          <cell r="F173" t="str">
            <v>Klamath Falls Opns-Garage</v>
          </cell>
          <cell r="G173" t="str">
            <v>I</v>
          </cell>
          <cell r="H173" t="str">
            <v>8434</v>
          </cell>
          <cell r="I173">
            <v>31.36</v>
          </cell>
        </row>
        <row r="174">
          <cell r="D174" t="str">
            <v>00004275</v>
          </cell>
          <cell r="E174" t="str">
            <v>Lineman/Dst</v>
          </cell>
          <cell r="F174" t="str">
            <v>Willamette Ops</v>
          </cell>
          <cell r="G174" t="str">
            <v>I</v>
          </cell>
          <cell r="H174" t="str">
            <v>8434</v>
          </cell>
          <cell r="I174">
            <v>31.36</v>
          </cell>
        </row>
        <row r="175">
          <cell r="D175" t="str">
            <v>00004275</v>
          </cell>
          <cell r="E175" t="str">
            <v>Lineman/Dst</v>
          </cell>
          <cell r="F175" t="str">
            <v>Yreka Office - Happy Camp</v>
          </cell>
          <cell r="G175" t="str">
            <v>I</v>
          </cell>
          <cell r="H175" t="str">
            <v>8434</v>
          </cell>
          <cell r="I175">
            <v>31.36</v>
          </cell>
        </row>
        <row r="176">
          <cell r="D176" t="str">
            <v>00004275</v>
          </cell>
          <cell r="E176" t="str">
            <v>Lineman/Dst</v>
          </cell>
          <cell r="F176" t="str">
            <v>Willamette Ops</v>
          </cell>
          <cell r="G176" t="str">
            <v>I</v>
          </cell>
          <cell r="H176" t="str">
            <v>8434</v>
          </cell>
          <cell r="I176">
            <v>31.36</v>
          </cell>
        </row>
        <row r="177">
          <cell r="D177" t="str">
            <v>00004275</v>
          </cell>
          <cell r="E177" t="str">
            <v>Lineman/Dst</v>
          </cell>
          <cell r="F177" t="str">
            <v>Willamette Ops</v>
          </cell>
          <cell r="G177" t="str">
            <v>I</v>
          </cell>
          <cell r="H177" t="str">
            <v>8434</v>
          </cell>
          <cell r="I177">
            <v>31.36</v>
          </cell>
        </row>
        <row r="178">
          <cell r="D178" t="str">
            <v>00004275</v>
          </cell>
          <cell r="E178" t="str">
            <v>Lineman/Dst</v>
          </cell>
          <cell r="F178" t="str">
            <v>Willamette Ops</v>
          </cell>
          <cell r="G178" t="str">
            <v>I</v>
          </cell>
          <cell r="H178" t="str">
            <v>8434</v>
          </cell>
          <cell r="I178">
            <v>31.36</v>
          </cell>
        </row>
        <row r="179">
          <cell r="D179" t="str">
            <v>00004275</v>
          </cell>
          <cell r="E179" t="str">
            <v>Lineman/Dst</v>
          </cell>
          <cell r="F179" t="str">
            <v>Willamette Ops</v>
          </cell>
          <cell r="G179" t="str">
            <v>I</v>
          </cell>
          <cell r="H179" t="str">
            <v>8434</v>
          </cell>
          <cell r="I179">
            <v>31.36</v>
          </cell>
        </row>
        <row r="180">
          <cell r="D180" t="str">
            <v>00004275</v>
          </cell>
          <cell r="E180" t="str">
            <v>Lineman/Dst</v>
          </cell>
          <cell r="F180" t="str">
            <v>Willamette Ops</v>
          </cell>
          <cell r="G180" t="str">
            <v>I</v>
          </cell>
          <cell r="H180" t="str">
            <v>8434</v>
          </cell>
          <cell r="I180">
            <v>31.36</v>
          </cell>
        </row>
        <row r="181">
          <cell r="D181" t="str">
            <v>00004275 Count</v>
          </cell>
        </row>
        <row r="182">
          <cell r="D182" t="str">
            <v>00004222</v>
          </cell>
          <cell r="E182" t="str">
            <v>Lineman/Jmn</v>
          </cell>
          <cell r="F182" t="str">
            <v>Lincoln City Office</v>
          </cell>
          <cell r="G182" t="str">
            <v>I</v>
          </cell>
          <cell r="H182" t="str">
            <v>8420</v>
          </cell>
          <cell r="I182">
            <v>30.27</v>
          </cell>
        </row>
        <row r="183">
          <cell r="D183" t="str">
            <v>00004222</v>
          </cell>
          <cell r="E183" t="str">
            <v>Lineman/Jmn</v>
          </cell>
          <cell r="F183" t="str">
            <v>Grants Pass Opns Ctr-Garage</v>
          </cell>
          <cell r="G183" t="str">
            <v>I</v>
          </cell>
          <cell r="H183" t="str">
            <v>8420</v>
          </cell>
          <cell r="I183">
            <v>30.27</v>
          </cell>
        </row>
        <row r="184">
          <cell r="D184" t="str">
            <v>00004222</v>
          </cell>
          <cell r="E184" t="str">
            <v>Lineman/Jmn</v>
          </cell>
          <cell r="F184" t="str">
            <v>Willamette Ops</v>
          </cell>
          <cell r="G184" t="str">
            <v>I</v>
          </cell>
          <cell r="H184" t="str">
            <v>8420</v>
          </cell>
          <cell r="I184">
            <v>30.27</v>
          </cell>
        </row>
        <row r="185">
          <cell r="D185" t="str">
            <v>00004222</v>
          </cell>
          <cell r="E185" t="str">
            <v>Lineman/Jmn</v>
          </cell>
          <cell r="F185" t="str">
            <v>Lincoln City Office</v>
          </cell>
          <cell r="G185" t="str">
            <v>I</v>
          </cell>
          <cell r="H185" t="str">
            <v>8420</v>
          </cell>
          <cell r="I185">
            <v>30.27</v>
          </cell>
        </row>
        <row r="186">
          <cell r="D186" t="str">
            <v>00004222</v>
          </cell>
          <cell r="E186" t="str">
            <v>Lineman/Jmn</v>
          </cell>
          <cell r="F186" t="str">
            <v>Roseburg Cust Svc Cntr</v>
          </cell>
          <cell r="G186" t="str">
            <v>I</v>
          </cell>
          <cell r="H186" t="str">
            <v>8420</v>
          </cell>
          <cell r="I186">
            <v>30.27</v>
          </cell>
        </row>
        <row r="187">
          <cell r="D187" t="str">
            <v>00004222</v>
          </cell>
          <cell r="E187" t="str">
            <v>Lineman/Jmn</v>
          </cell>
          <cell r="F187" t="str">
            <v>Klamath Falls Opns</v>
          </cell>
          <cell r="G187" t="str">
            <v>I</v>
          </cell>
          <cell r="H187" t="str">
            <v>8420</v>
          </cell>
          <cell r="I187">
            <v>30.27</v>
          </cell>
        </row>
        <row r="188">
          <cell r="D188" t="str">
            <v>00004222</v>
          </cell>
          <cell r="E188" t="str">
            <v>Lineman/Jmn</v>
          </cell>
          <cell r="F188" t="str">
            <v>Grants Pass Opns Ctr-Garage</v>
          </cell>
          <cell r="G188" t="str">
            <v>I</v>
          </cell>
          <cell r="H188" t="str">
            <v>8420</v>
          </cell>
          <cell r="I188">
            <v>30.27</v>
          </cell>
        </row>
        <row r="189">
          <cell r="D189" t="str">
            <v>00004222</v>
          </cell>
          <cell r="E189" t="str">
            <v>Lineman/Jmn</v>
          </cell>
          <cell r="F189" t="str">
            <v>Klamath Falls Opns</v>
          </cell>
          <cell r="G189" t="str">
            <v>I</v>
          </cell>
          <cell r="H189" t="str">
            <v>8420</v>
          </cell>
          <cell r="I189">
            <v>30.27</v>
          </cell>
        </row>
        <row r="190">
          <cell r="D190" t="str">
            <v>00004222</v>
          </cell>
          <cell r="E190" t="str">
            <v>Lineman/Jmn</v>
          </cell>
          <cell r="F190" t="str">
            <v>Grape Street Ofc-Svc Ctr Ops</v>
          </cell>
          <cell r="G190" t="str">
            <v>I</v>
          </cell>
          <cell r="H190" t="str">
            <v>8420</v>
          </cell>
          <cell r="I190">
            <v>30.27</v>
          </cell>
        </row>
        <row r="191">
          <cell r="D191" t="str">
            <v>00004222</v>
          </cell>
          <cell r="E191" t="str">
            <v>Lineman/Jmn</v>
          </cell>
          <cell r="F191" t="str">
            <v>Roseburg Cust Svc Cntr</v>
          </cell>
          <cell r="G191" t="str">
            <v>I</v>
          </cell>
          <cell r="H191" t="str">
            <v>8420</v>
          </cell>
          <cell r="I191">
            <v>30.27</v>
          </cell>
        </row>
        <row r="192">
          <cell r="D192" t="str">
            <v>00004222</v>
          </cell>
          <cell r="E192" t="str">
            <v>Lineman/Jmn</v>
          </cell>
          <cell r="F192" t="str">
            <v>Roseburg Cust Svc Cntr</v>
          </cell>
          <cell r="G192" t="str">
            <v>I</v>
          </cell>
          <cell r="H192" t="str">
            <v>8420</v>
          </cell>
          <cell r="I192">
            <v>30.27</v>
          </cell>
        </row>
        <row r="193">
          <cell r="D193" t="str">
            <v>00004222</v>
          </cell>
          <cell r="E193" t="str">
            <v>Lineman/Jmn</v>
          </cell>
          <cell r="F193" t="str">
            <v>Willamette Ops</v>
          </cell>
          <cell r="G193" t="str">
            <v>I</v>
          </cell>
          <cell r="H193" t="str">
            <v>8420</v>
          </cell>
          <cell r="I193">
            <v>30.27</v>
          </cell>
        </row>
        <row r="194">
          <cell r="D194" t="str">
            <v>00004222</v>
          </cell>
          <cell r="E194" t="str">
            <v>Lineman/Jmn</v>
          </cell>
          <cell r="F194" t="str">
            <v>Willamette Ops</v>
          </cell>
          <cell r="G194" t="str">
            <v>I</v>
          </cell>
          <cell r="H194" t="str">
            <v>8420</v>
          </cell>
          <cell r="I194">
            <v>30.27</v>
          </cell>
        </row>
        <row r="195">
          <cell r="D195" t="str">
            <v>00004222</v>
          </cell>
          <cell r="E195" t="str">
            <v>Lineman/Jmn</v>
          </cell>
          <cell r="F195" t="str">
            <v>Willamette Ops</v>
          </cell>
          <cell r="G195" t="str">
            <v>I</v>
          </cell>
          <cell r="H195" t="str">
            <v>8420</v>
          </cell>
          <cell r="I195">
            <v>30.27</v>
          </cell>
        </row>
        <row r="196">
          <cell r="D196" t="str">
            <v>00004222</v>
          </cell>
          <cell r="E196" t="str">
            <v>Lineman/Jmn</v>
          </cell>
          <cell r="F196" t="str">
            <v>Grape Street Ofc</v>
          </cell>
          <cell r="G196" t="str">
            <v>I</v>
          </cell>
          <cell r="H196" t="str">
            <v>8420</v>
          </cell>
          <cell r="I196">
            <v>30.27</v>
          </cell>
        </row>
        <row r="197">
          <cell r="D197" t="str">
            <v>00004222</v>
          </cell>
          <cell r="E197" t="str">
            <v>Lineman/Jmn</v>
          </cell>
          <cell r="F197" t="str">
            <v>Grape Street Ofc-Svc Ctr Ops</v>
          </cell>
          <cell r="G197" t="str">
            <v>I</v>
          </cell>
          <cell r="H197" t="str">
            <v>8420</v>
          </cell>
          <cell r="I197">
            <v>30.27</v>
          </cell>
        </row>
        <row r="198">
          <cell r="D198" t="str">
            <v>00004222</v>
          </cell>
          <cell r="E198" t="str">
            <v>Lineman/Jmn</v>
          </cell>
          <cell r="F198" t="str">
            <v>Willamette Ops</v>
          </cell>
          <cell r="G198" t="str">
            <v>I</v>
          </cell>
          <cell r="H198" t="str">
            <v>8420</v>
          </cell>
          <cell r="I198">
            <v>30.27</v>
          </cell>
        </row>
        <row r="199">
          <cell r="D199" t="str">
            <v>00004222</v>
          </cell>
          <cell r="E199" t="str">
            <v>Lineman/Jmn</v>
          </cell>
          <cell r="F199" t="str">
            <v>Willamette Ops</v>
          </cell>
          <cell r="G199" t="str">
            <v>I</v>
          </cell>
          <cell r="H199" t="str">
            <v>8420</v>
          </cell>
          <cell r="I199">
            <v>30.27</v>
          </cell>
        </row>
        <row r="200">
          <cell r="D200" t="str">
            <v>00004222</v>
          </cell>
          <cell r="E200" t="str">
            <v>Lineman/Jmn</v>
          </cell>
          <cell r="F200" t="str">
            <v>Willamette Ops</v>
          </cell>
          <cell r="G200" t="str">
            <v>I</v>
          </cell>
          <cell r="H200" t="str">
            <v>8420</v>
          </cell>
          <cell r="I200">
            <v>30.27</v>
          </cell>
        </row>
        <row r="201">
          <cell r="D201" t="str">
            <v>00004222</v>
          </cell>
          <cell r="E201" t="str">
            <v>Lineman/Jmn</v>
          </cell>
          <cell r="F201" t="str">
            <v>Yreka Office</v>
          </cell>
          <cell r="G201" t="str">
            <v>I</v>
          </cell>
          <cell r="H201" t="str">
            <v>8420</v>
          </cell>
          <cell r="I201">
            <v>30.27</v>
          </cell>
        </row>
        <row r="202">
          <cell r="D202" t="str">
            <v>00004222</v>
          </cell>
          <cell r="E202" t="str">
            <v>Lineman/Jmn</v>
          </cell>
          <cell r="F202" t="str">
            <v>Willamette Ops</v>
          </cell>
          <cell r="G202" t="str">
            <v>I</v>
          </cell>
          <cell r="H202" t="str">
            <v>8420</v>
          </cell>
          <cell r="I202">
            <v>30.27</v>
          </cell>
        </row>
        <row r="203">
          <cell r="D203" t="str">
            <v>00004222</v>
          </cell>
          <cell r="E203" t="str">
            <v>Lineman/Jmn</v>
          </cell>
          <cell r="F203" t="str">
            <v>Roseburg Cust Svc Cntr</v>
          </cell>
          <cell r="G203" t="str">
            <v>I</v>
          </cell>
          <cell r="H203" t="str">
            <v>8420</v>
          </cell>
          <cell r="I203">
            <v>30.27</v>
          </cell>
        </row>
        <row r="204">
          <cell r="D204" t="str">
            <v>00004222</v>
          </cell>
          <cell r="E204" t="str">
            <v>Lineman/Jmn</v>
          </cell>
          <cell r="F204" t="str">
            <v>Grants Pass Opns Ctr-Garage</v>
          </cell>
          <cell r="G204" t="str">
            <v>I</v>
          </cell>
          <cell r="H204" t="str">
            <v>8420</v>
          </cell>
          <cell r="I204">
            <v>30.27</v>
          </cell>
        </row>
        <row r="205">
          <cell r="D205" t="str">
            <v>00004222</v>
          </cell>
          <cell r="E205" t="str">
            <v>Lineman/Jmn</v>
          </cell>
          <cell r="F205" t="str">
            <v>Willamette Ops</v>
          </cell>
          <cell r="G205" t="str">
            <v>I</v>
          </cell>
          <cell r="H205" t="str">
            <v>8420</v>
          </cell>
          <cell r="I205">
            <v>30.27</v>
          </cell>
        </row>
        <row r="206">
          <cell r="D206" t="str">
            <v>00004222</v>
          </cell>
          <cell r="E206" t="str">
            <v>Lineman/Jmn</v>
          </cell>
          <cell r="F206" t="str">
            <v>Cottage Grove Office</v>
          </cell>
          <cell r="G206" t="str">
            <v>I</v>
          </cell>
          <cell r="H206" t="str">
            <v>8420</v>
          </cell>
          <cell r="I206">
            <v>30.27</v>
          </cell>
        </row>
        <row r="207">
          <cell r="D207" t="str">
            <v>00004222</v>
          </cell>
          <cell r="E207" t="str">
            <v>Lineman/Jmn</v>
          </cell>
          <cell r="F207" t="str">
            <v>Willamette Ops</v>
          </cell>
          <cell r="G207" t="str">
            <v>I</v>
          </cell>
          <cell r="H207" t="str">
            <v>8420</v>
          </cell>
          <cell r="I207">
            <v>30.27</v>
          </cell>
        </row>
        <row r="208">
          <cell r="D208" t="str">
            <v>00004222</v>
          </cell>
          <cell r="E208" t="str">
            <v>Lineman/Jmn</v>
          </cell>
          <cell r="F208" t="str">
            <v>Grape Street Ofc-Medford Power</v>
          </cell>
          <cell r="G208" t="str">
            <v>I</v>
          </cell>
          <cell r="H208" t="str">
            <v>8420</v>
          </cell>
          <cell r="I208">
            <v>30.27</v>
          </cell>
        </row>
        <row r="209">
          <cell r="D209" t="str">
            <v>00004222</v>
          </cell>
          <cell r="E209" t="str">
            <v>Lineman/Jmn</v>
          </cell>
          <cell r="F209" t="str">
            <v>Roseburg Cust Svc Cntr</v>
          </cell>
          <cell r="G209" t="str">
            <v>I</v>
          </cell>
          <cell r="H209" t="str">
            <v>8420</v>
          </cell>
          <cell r="I209">
            <v>30.27</v>
          </cell>
        </row>
        <row r="210">
          <cell r="D210" t="str">
            <v>00004222</v>
          </cell>
          <cell r="E210" t="str">
            <v>Lineman/Jmn</v>
          </cell>
          <cell r="F210" t="str">
            <v>Grants Pass Opns Ctr-Garage</v>
          </cell>
          <cell r="G210" t="str">
            <v>I</v>
          </cell>
          <cell r="H210" t="str">
            <v>8420</v>
          </cell>
          <cell r="I210">
            <v>30.27</v>
          </cell>
        </row>
        <row r="211">
          <cell r="D211" t="str">
            <v>00004222</v>
          </cell>
          <cell r="E211" t="str">
            <v>Lineman/Jmn</v>
          </cell>
          <cell r="F211" t="str">
            <v>Willamette Ops</v>
          </cell>
          <cell r="G211" t="str">
            <v>I</v>
          </cell>
          <cell r="H211" t="str">
            <v>8420</v>
          </cell>
          <cell r="I211">
            <v>30.27</v>
          </cell>
        </row>
        <row r="212">
          <cell r="D212" t="str">
            <v>00004222</v>
          </cell>
          <cell r="E212" t="str">
            <v>Lineman/Jmn</v>
          </cell>
          <cell r="F212" t="str">
            <v>Grants Pass Opns Ctr</v>
          </cell>
          <cell r="G212" t="str">
            <v>I</v>
          </cell>
          <cell r="H212" t="str">
            <v>8420</v>
          </cell>
          <cell r="I212">
            <v>30.27</v>
          </cell>
        </row>
        <row r="213">
          <cell r="D213" t="str">
            <v>00004222</v>
          </cell>
          <cell r="E213" t="str">
            <v>Lineman/Jmn</v>
          </cell>
          <cell r="F213" t="str">
            <v>Willamette Ops</v>
          </cell>
          <cell r="G213" t="str">
            <v>I</v>
          </cell>
          <cell r="H213" t="str">
            <v>8420</v>
          </cell>
          <cell r="I213">
            <v>30.27</v>
          </cell>
        </row>
        <row r="214">
          <cell r="D214" t="str">
            <v>00004222</v>
          </cell>
          <cell r="E214" t="str">
            <v>Lineman/Jmn</v>
          </cell>
          <cell r="F214" t="str">
            <v>Grape Street Ofc-Svc Ctr Ops</v>
          </cell>
          <cell r="G214" t="str">
            <v>I</v>
          </cell>
          <cell r="H214" t="str">
            <v>8420</v>
          </cell>
          <cell r="I214">
            <v>30.27</v>
          </cell>
        </row>
        <row r="215">
          <cell r="D215" t="str">
            <v>00004222</v>
          </cell>
          <cell r="E215" t="str">
            <v>Lineman/Jmn</v>
          </cell>
          <cell r="F215" t="str">
            <v>Mt. Shasta Office</v>
          </cell>
          <cell r="G215" t="str">
            <v>I</v>
          </cell>
          <cell r="H215" t="str">
            <v>8420</v>
          </cell>
          <cell r="I215">
            <v>30.27</v>
          </cell>
        </row>
        <row r="216">
          <cell r="D216" t="str">
            <v>00004222</v>
          </cell>
          <cell r="E216" t="str">
            <v>Lineman/Jmn</v>
          </cell>
          <cell r="F216" t="str">
            <v>Mt. Shasta Office</v>
          </cell>
          <cell r="G216" t="str">
            <v>I</v>
          </cell>
          <cell r="H216" t="str">
            <v>8420</v>
          </cell>
          <cell r="I216">
            <v>30.27</v>
          </cell>
        </row>
        <row r="217">
          <cell r="D217" t="str">
            <v>00004222</v>
          </cell>
          <cell r="E217" t="str">
            <v>Lineman/Jmn</v>
          </cell>
          <cell r="F217" t="str">
            <v>Grants Pass Opns Ctr-Garage</v>
          </cell>
          <cell r="G217" t="str">
            <v>I</v>
          </cell>
          <cell r="H217" t="str">
            <v>8420</v>
          </cell>
          <cell r="I217">
            <v>30.27</v>
          </cell>
        </row>
        <row r="218">
          <cell r="D218" t="str">
            <v>00004222</v>
          </cell>
          <cell r="E218" t="str">
            <v>Lineman/Jmn</v>
          </cell>
          <cell r="F218" t="str">
            <v>Yreka Office</v>
          </cell>
          <cell r="G218" t="str">
            <v>I</v>
          </cell>
          <cell r="H218" t="str">
            <v>8420</v>
          </cell>
          <cell r="I218">
            <v>30.27</v>
          </cell>
        </row>
        <row r="219">
          <cell r="D219" t="str">
            <v>00004222</v>
          </cell>
          <cell r="E219" t="str">
            <v>Lineman/Jmn</v>
          </cell>
          <cell r="F219" t="str">
            <v>Crescent City Office</v>
          </cell>
          <cell r="G219" t="str">
            <v>I</v>
          </cell>
          <cell r="H219" t="str">
            <v>8420</v>
          </cell>
          <cell r="I219">
            <v>30.27</v>
          </cell>
        </row>
        <row r="220">
          <cell r="D220" t="str">
            <v>00004222</v>
          </cell>
          <cell r="E220" t="str">
            <v>Lineman/Jmn</v>
          </cell>
          <cell r="F220" t="str">
            <v>Grants Pass Opns Ctr</v>
          </cell>
          <cell r="G220" t="str">
            <v>I</v>
          </cell>
          <cell r="H220" t="str">
            <v>8420</v>
          </cell>
          <cell r="I220">
            <v>30.27</v>
          </cell>
        </row>
        <row r="221">
          <cell r="D221" t="str">
            <v>00004222</v>
          </cell>
          <cell r="E221" t="str">
            <v>Lineman/Jmn</v>
          </cell>
          <cell r="F221" t="str">
            <v>Crescent City Office</v>
          </cell>
          <cell r="G221" t="str">
            <v>I</v>
          </cell>
          <cell r="H221" t="str">
            <v>8420</v>
          </cell>
          <cell r="I221">
            <v>30.27</v>
          </cell>
        </row>
        <row r="222">
          <cell r="D222" t="str">
            <v>00004222</v>
          </cell>
          <cell r="E222" t="str">
            <v>Lineman/Jmn</v>
          </cell>
          <cell r="F222" t="str">
            <v>Willamette Ops</v>
          </cell>
          <cell r="G222" t="str">
            <v>I</v>
          </cell>
          <cell r="H222" t="str">
            <v>8420</v>
          </cell>
          <cell r="I222">
            <v>30.27</v>
          </cell>
        </row>
        <row r="223">
          <cell r="D223" t="str">
            <v>00004222</v>
          </cell>
          <cell r="E223" t="str">
            <v>Lineman/Jmn</v>
          </cell>
          <cell r="F223" t="str">
            <v>Grants Pass Opns Ctr-Garage</v>
          </cell>
          <cell r="G223" t="str">
            <v>I</v>
          </cell>
          <cell r="H223" t="str">
            <v>8420</v>
          </cell>
          <cell r="I223">
            <v>30.27</v>
          </cell>
        </row>
        <row r="224">
          <cell r="D224" t="str">
            <v>00004222</v>
          </cell>
          <cell r="E224" t="str">
            <v>Lineman/Jmn</v>
          </cell>
          <cell r="F224" t="str">
            <v>Yreka Office - Offices</v>
          </cell>
          <cell r="G224" t="str">
            <v>I</v>
          </cell>
          <cell r="H224" t="str">
            <v>8420</v>
          </cell>
          <cell r="I224">
            <v>30.27</v>
          </cell>
        </row>
        <row r="225">
          <cell r="D225" t="str">
            <v>00004222</v>
          </cell>
          <cell r="E225" t="str">
            <v>Lineman/Jmn</v>
          </cell>
          <cell r="F225" t="str">
            <v>Grape Street Ofc-Svc Ctr Ops</v>
          </cell>
          <cell r="G225" t="str">
            <v>I</v>
          </cell>
          <cell r="H225" t="str">
            <v>8420</v>
          </cell>
          <cell r="I225">
            <v>30.27</v>
          </cell>
        </row>
        <row r="226">
          <cell r="D226" t="str">
            <v>00004222</v>
          </cell>
          <cell r="E226" t="str">
            <v>Lineman/Jmn</v>
          </cell>
          <cell r="F226" t="str">
            <v>Yreka Office - Offices</v>
          </cell>
          <cell r="G226" t="str">
            <v>I</v>
          </cell>
          <cell r="H226" t="str">
            <v>8420</v>
          </cell>
          <cell r="I226">
            <v>30.27</v>
          </cell>
        </row>
        <row r="227">
          <cell r="D227" t="str">
            <v>00004222</v>
          </cell>
          <cell r="E227" t="str">
            <v>Lineman/Jmn</v>
          </cell>
          <cell r="F227" t="str">
            <v>Grape Street Ofc-Svc Ctr Ops</v>
          </cell>
          <cell r="G227" t="str">
            <v>I</v>
          </cell>
          <cell r="H227" t="str">
            <v>8420</v>
          </cell>
          <cell r="I227">
            <v>30.27</v>
          </cell>
        </row>
        <row r="228">
          <cell r="D228" t="str">
            <v>00004222</v>
          </cell>
          <cell r="E228" t="str">
            <v>Lineman/Jmn</v>
          </cell>
          <cell r="F228" t="str">
            <v>Grape Street Ofc-Svc Ctr Ops</v>
          </cell>
          <cell r="G228" t="str">
            <v>I</v>
          </cell>
          <cell r="H228" t="str">
            <v>8420</v>
          </cell>
          <cell r="I228">
            <v>30.27</v>
          </cell>
        </row>
        <row r="229">
          <cell r="D229" t="str">
            <v>00004222</v>
          </cell>
          <cell r="E229" t="str">
            <v>Lineman/Jmn</v>
          </cell>
          <cell r="F229" t="str">
            <v>Grants Pass Opns Ctr-Garage</v>
          </cell>
          <cell r="G229" t="str">
            <v>I</v>
          </cell>
          <cell r="H229" t="str">
            <v>8420</v>
          </cell>
          <cell r="I229">
            <v>30.27</v>
          </cell>
        </row>
        <row r="230">
          <cell r="D230" t="str">
            <v>00004222</v>
          </cell>
          <cell r="E230" t="str">
            <v>Lineman/Jmn</v>
          </cell>
          <cell r="F230" t="str">
            <v>Grape Street Ofc-Svc Ctr Ops</v>
          </cell>
          <cell r="G230" t="str">
            <v>I</v>
          </cell>
          <cell r="H230" t="str">
            <v>8420</v>
          </cell>
          <cell r="I230">
            <v>30.27</v>
          </cell>
        </row>
        <row r="231">
          <cell r="D231" t="str">
            <v>00004222</v>
          </cell>
          <cell r="E231" t="str">
            <v>Lineman/Jmn</v>
          </cell>
          <cell r="F231" t="str">
            <v>Grape Street Ofc-Svc Ctr Ops</v>
          </cell>
          <cell r="G231" t="str">
            <v>I</v>
          </cell>
          <cell r="H231" t="str">
            <v>8420</v>
          </cell>
          <cell r="I231">
            <v>30.27</v>
          </cell>
        </row>
        <row r="232">
          <cell r="D232" t="str">
            <v>00004222</v>
          </cell>
          <cell r="E232" t="str">
            <v>Lineman/Jmn</v>
          </cell>
          <cell r="F232" t="str">
            <v>Roseburg Cust Svc Cntr</v>
          </cell>
          <cell r="G232" t="str">
            <v>I</v>
          </cell>
          <cell r="H232" t="str">
            <v>8420</v>
          </cell>
          <cell r="I232">
            <v>30.27</v>
          </cell>
        </row>
        <row r="233">
          <cell r="D233" t="str">
            <v>00004222</v>
          </cell>
          <cell r="E233" t="str">
            <v>Lineman/Jmn</v>
          </cell>
          <cell r="F233" t="str">
            <v>Willamette Ops</v>
          </cell>
          <cell r="G233" t="str">
            <v>I</v>
          </cell>
          <cell r="H233" t="str">
            <v>8420</v>
          </cell>
          <cell r="I233">
            <v>30.27</v>
          </cell>
        </row>
        <row r="234">
          <cell r="D234" t="str">
            <v>00004222</v>
          </cell>
          <cell r="E234" t="str">
            <v>Lineman/Jmn</v>
          </cell>
          <cell r="F234" t="str">
            <v>Klamath Falls Opns-Garage</v>
          </cell>
          <cell r="G234" t="str">
            <v>I</v>
          </cell>
          <cell r="H234" t="str">
            <v>8420</v>
          </cell>
          <cell r="I234">
            <v>30.27</v>
          </cell>
        </row>
        <row r="235">
          <cell r="D235" t="str">
            <v>00004222</v>
          </cell>
          <cell r="E235" t="str">
            <v>Lineman/Jmn</v>
          </cell>
          <cell r="F235" t="str">
            <v>Klamath Falls Opns-Garage</v>
          </cell>
          <cell r="G235" t="str">
            <v>I</v>
          </cell>
          <cell r="H235" t="str">
            <v>8420</v>
          </cell>
          <cell r="I235">
            <v>30.27</v>
          </cell>
        </row>
        <row r="236">
          <cell r="D236" t="str">
            <v>00004222</v>
          </cell>
          <cell r="E236" t="str">
            <v>Lineman/Jmn</v>
          </cell>
          <cell r="F236" t="str">
            <v>Willamette Ops</v>
          </cell>
          <cell r="G236" t="str">
            <v>I</v>
          </cell>
          <cell r="H236" t="str">
            <v>8420</v>
          </cell>
          <cell r="I236">
            <v>30.27</v>
          </cell>
        </row>
        <row r="237">
          <cell r="D237" t="str">
            <v>00004222</v>
          </cell>
          <cell r="E237" t="str">
            <v>Lineman/Jmn</v>
          </cell>
          <cell r="F237" t="str">
            <v>Lakeview Oper Ctr</v>
          </cell>
          <cell r="G237" t="str">
            <v>I</v>
          </cell>
          <cell r="H237" t="str">
            <v>8420</v>
          </cell>
          <cell r="I237">
            <v>30.27</v>
          </cell>
        </row>
        <row r="238">
          <cell r="D238" t="str">
            <v>00004222</v>
          </cell>
          <cell r="E238" t="str">
            <v>Lineman/Jmn</v>
          </cell>
          <cell r="F238" t="str">
            <v>Grants Pass Opns Ctr</v>
          </cell>
          <cell r="G238" t="str">
            <v>I</v>
          </cell>
          <cell r="H238" t="str">
            <v>8420</v>
          </cell>
          <cell r="I238">
            <v>30.27</v>
          </cell>
        </row>
        <row r="239">
          <cell r="D239" t="str">
            <v>00004222</v>
          </cell>
          <cell r="E239" t="str">
            <v>Lineman/Jmn</v>
          </cell>
          <cell r="F239" t="str">
            <v>Yreka Office - Offices</v>
          </cell>
          <cell r="G239" t="str">
            <v>I</v>
          </cell>
          <cell r="H239" t="str">
            <v>8420</v>
          </cell>
          <cell r="I239">
            <v>30.27</v>
          </cell>
        </row>
        <row r="240">
          <cell r="D240" t="str">
            <v>00004222</v>
          </cell>
          <cell r="E240" t="str">
            <v>Lineman/Jmn</v>
          </cell>
          <cell r="F240" t="str">
            <v>Willamette Ops</v>
          </cell>
          <cell r="G240" t="str">
            <v>I</v>
          </cell>
          <cell r="H240" t="str">
            <v>8420</v>
          </cell>
          <cell r="I240">
            <v>30.27</v>
          </cell>
        </row>
        <row r="241">
          <cell r="D241" t="str">
            <v>00004222</v>
          </cell>
          <cell r="E241" t="str">
            <v>Lineman/Jmn</v>
          </cell>
          <cell r="F241" t="str">
            <v>Klamath Falls Opns-Garage</v>
          </cell>
          <cell r="G241" t="str">
            <v>I</v>
          </cell>
          <cell r="H241" t="str">
            <v>8420</v>
          </cell>
          <cell r="I241">
            <v>30.27</v>
          </cell>
        </row>
        <row r="242">
          <cell r="D242" t="str">
            <v>00004222</v>
          </cell>
          <cell r="E242" t="str">
            <v>Lineman/Jmn</v>
          </cell>
          <cell r="F242" t="str">
            <v>Yreka Office</v>
          </cell>
          <cell r="G242" t="str">
            <v>I</v>
          </cell>
          <cell r="H242" t="str">
            <v>8420</v>
          </cell>
          <cell r="I242">
            <v>30.27</v>
          </cell>
        </row>
        <row r="243">
          <cell r="D243" t="str">
            <v>00004222</v>
          </cell>
          <cell r="E243" t="str">
            <v>Lineman/Jmn</v>
          </cell>
          <cell r="F243" t="str">
            <v>Willamette Ops</v>
          </cell>
          <cell r="G243" t="str">
            <v>I</v>
          </cell>
          <cell r="H243" t="str">
            <v>8420</v>
          </cell>
          <cell r="I243">
            <v>30.27</v>
          </cell>
        </row>
        <row r="244">
          <cell r="D244" t="str">
            <v>00004222</v>
          </cell>
          <cell r="E244" t="str">
            <v>Lineman/Jmn</v>
          </cell>
          <cell r="F244" t="str">
            <v>Klamath Falls Opns-Garage</v>
          </cell>
          <cell r="G244" t="str">
            <v>I</v>
          </cell>
          <cell r="H244" t="str">
            <v>8420</v>
          </cell>
          <cell r="I244">
            <v>30.27</v>
          </cell>
        </row>
        <row r="245">
          <cell r="D245" t="str">
            <v>00004222</v>
          </cell>
          <cell r="E245" t="str">
            <v>Lineman/Jmn</v>
          </cell>
          <cell r="F245" t="str">
            <v>Grape Street Ofc-Svc Ctr Ops</v>
          </cell>
          <cell r="G245" t="str">
            <v>I</v>
          </cell>
          <cell r="H245" t="str">
            <v>8420</v>
          </cell>
          <cell r="I245">
            <v>30.27</v>
          </cell>
        </row>
        <row r="246">
          <cell r="D246" t="str">
            <v>00004222</v>
          </cell>
          <cell r="E246" t="str">
            <v>Lineman/Jmn</v>
          </cell>
          <cell r="F246" t="str">
            <v>Roseburg Cust Svc Cntr</v>
          </cell>
          <cell r="G246" t="str">
            <v>I</v>
          </cell>
          <cell r="H246" t="str">
            <v>8420</v>
          </cell>
          <cell r="I246">
            <v>30.27</v>
          </cell>
        </row>
        <row r="247">
          <cell r="D247" t="str">
            <v>00004222</v>
          </cell>
          <cell r="E247" t="str">
            <v>Lineman/Jmn</v>
          </cell>
          <cell r="F247" t="str">
            <v>Grants Pass Opns Ctr-Garage</v>
          </cell>
          <cell r="G247" t="str">
            <v>I</v>
          </cell>
          <cell r="H247" t="str">
            <v>8420</v>
          </cell>
          <cell r="I247">
            <v>30.27</v>
          </cell>
        </row>
        <row r="248">
          <cell r="D248" t="str">
            <v>00004222</v>
          </cell>
          <cell r="E248" t="str">
            <v>Lineman/Jmn</v>
          </cell>
          <cell r="F248" t="str">
            <v>Grants Pass Opns Ctr-Garage</v>
          </cell>
          <cell r="G248" t="str">
            <v>I</v>
          </cell>
          <cell r="H248" t="str">
            <v>8420</v>
          </cell>
          <cell r="I248">
            <v>30.27</v>
          </cell>
        </row>
        <row r="249">
          <cell r="D249" t="str">
            <v>00004222</v>
          </cell>
          <cell r="E249" t="str">
            <v>Lineman/Jmn</v>
          </cell>
          <cell r="F249" t="str">
            <v>Roseburg Cust Svc Cntr</v>
          </cell>
          <cell r="G249" t="str">
            <v>I</v>
          </cell>
          <cell r="H249" t="str">
            <v>8420</v>
          </cell>
          <cell r="I249">
            <v>30.27</v>
          </cell>
        </row>
        <row r="250">
          <cell r="D250" t="str">
            <v>00004222</v>
          </cell>
          <cell r="E250" t="str">
            <v>Lineman/Jmn</v>
          </cell>
          <cell r="F250" t="str">
            <v>Grape Street Ofc-Svc Ctr Ops</v>
          </cell>
          <cell r="G250" t="str">
            <v>I</v>
          </cell>
          <cell r="H250" t="str">
            <v>8420</v>
          </cell>
          <cell r="I250">
            <v>30.27</v>
          </cell>
        </row>
        <row r="251">
          <cell r="D251" t="str">
            <v>00004222</v>
          </cell>
          <cell r="E251" t="str">
            <v>Lineman/Jmn</v>
          </cell>
          <cell r="F251" t="str">
            <v>Yreka Office</v>
          </cell>
          <cell r="G251" t="str">
            <v>I</v>
          </cell>
          <cell r="H251" t="str">
            <v>8420</v>
          </cell>
          <cell r="I251">
            <v>30.27</v>
          </cell>
        </row>
        <row r="252">
          <cell r="D252" t="str">
            <v>00004222</v>
          </cell>
          <cell r="E252" t="str">
            <v>Lineman/Jmn</v>
          </cell>
          <cell r="F252" t="str">
            <v>Klamath Falls Opns-Garage</v>
          </cell>
          <cell r="G252" t="str">
            <v>I</v>
          </cell>
          <cell r="H252" t="str">
            <v>8420</v>
          </cell>
          <cell r="I252">
            <v>30.27</v>
          </cell>
        </row>
        <row r="253">
          <cell r="D253" t="str">
            <v>00004222</v>
          </cell>
          <cell r="E253" t="str">
            <v>Lineman/Jmn</v>
          </cell>
          <cell r="F253" t="str">
            <v>Willamette Ops</v>
          </cell>
          <cell r="G253" t="str">
            <v>I</v>
          </cell>
          <cell r="H253" t="str">
            <v>8420</v>
          </cell>
          <cell r="I253">
            <v>30.27</v>
          </cell>
        </row>
        <row r="254">
          <cell r="D254" t="str">
            <v>00004222</v>
          </cell>
          <cell r="E254" t="str">
            <v>Lineman/Jmn</v>
          </cell>
          <cell r="F254" t="str">
            <v>Klamath Falls Opns</v>
          </cell>
          <cell r="G254" t="str">
            <v>I</v>
          </cell>
          <cell r="H254" t="str">
            <v>8420</v>
          </cell>
          <cell r="I254">
            <v>30.27</v>
          </cell>
        </row>
        <row r="255">
          <cell r="D255" t="str">
            <v>00004222</v>
          </cell>
          <cell r="E255" t="str">
            <v>Lineman/Jmn</v>
          </cell>
          <cell r="F255" t="str">
            <v>Grape Street Ofc-Svc Ctr Ops</v>
          </cell>
          <cell r="G255" t="str">
            <v>I</v>
          </cell>
          <cell r="H255" t="str">
            <v>8420</v>
          </cell>
          <cell r="I255">
            <v>30.27</v>
          </cell>
        </row>
        <row r="256">
          <cell r="D256" t="str">
            <v>00004222</v>
          </cell>
          <cell r="E256" t="str">
            <v>Lineman/Jmn</v>
          </cell>
          <cell r="F256" t="str">
            <v>Grape Street Ofc-Svc Ctr Ops</v>
          </cell>
          <cell r="G256" t="str">
            <v>I</v>
          </cell>
          <cell r="H256" t="str">
            <v>8420</v>
          </cell>
          <cell r="I256">
            <v>30.27</v>
          </cell>
        </row>
        <row r="257">
          <cell r="D257" t="str">
            <v>00004222</v>
          </cell>
          <cell r="E257" t="str">
            <v>Lineman/Jmn</v>
          </cell>
          <cell r="F257" t="str">
            <v>Grape Street Ofc-Svc Ctr Ops</v>
          </cell>
          <cell r="G257" t="str">
            <v>I</v>
          </cell>
          <cell r="H257" t="str">
            <v>8420</v>
          </cell>
          <cell r="I257">
            <v>30.27</v>
          </cell>
        </row>
        <row r="258">
          <cell r="D258" t="str">
            <v>00004222</v>
          </cell>
          <cell r="E258" t="str">
            <v>Lineman/Jmn</v>
          </cell>
          <cell r="F258" t="str">
            <v>Roseburg Cust Svc Cntr</v>
          </cell>
          <cell r="G258" t="str">
            <v>I</v>
          </cell>
          <cell r="H258" t="str">
            <v>8420</v>
          </cell>
          <cell r="I258">
            <v>30.27</v>
          </cell>
        </row>
        <row r="259">
          <cell r="D259" t="str">
            <v>00004222</v>
          </cell>
          <cell r="E259" t="str">
            <v>Lineman/Jmn</v>
          </cell>
          <cell r="F259" t="str">
            <v>Willamette Ops</v>
          </cell>
          <cell r="G259" t="str">
            <v>I</v>
          </cell>
          <cell r="H259" t="str">
            <v>8420</v>
          </cell>
          <cell r="I259">
            <v>30.27</v>
          </cell>
        </row>
        <row r="260">
          <cell r="D260" t="str">
            <v>00004222</v>
          </cell>
          <cell r="E260" t="str">
            <v>Lineman/Jmn</v>
          </cell>
          <cell r="F260" t="str">
            <v>Klamath Falls Opns-Garage</v>
          </cell>
          <cell r="G260" t="str">
            <v>I</v>
          </cell>
          <cell r="H260" t="str">
            <v>8420</v>
          </cell>
          <cell r="I260">
            <v>30.27</v>
          </cell>
        </row>
        <row r="261">
          <cell r="D261" t="str">
            <v>00004222</v>
          </cell>
          <cell r="E261" t="str">
            <v>Lineman/Jmn</v>
          </cell>
          <cell r="F261" t="str">
            <v>Yreka Office</v>
          </cell>
          <cell r="G261" t="str">
            <v>I</v>
          </cell>
          <cell r="H261" t="str">
            <v>8420</v>
          </cell>
          <cell r="I261">
            <v>30.27</v>
          </cell>
        </row>
        <row r="262">
          <cell r="D262" t="str">
            <v>00004222</v>
          </cell>
          <cell r="E262" t="str">
            <v>Lineman/Jmn</v>
          </cell>
          <cell r="F262" t="str">
            <v>Willamette Ops</v>
          </cell>
          <cell r="G262" t="str">
            <v>I</v>
          </cell>
          <cell r="H262" t="str">
            <v>9164</v>
          </cell>
          <cell r="I262">
            <v>29.31</v>
          </cell>
        </row>
        <row r="263">
          <cell r="D263" t="str">
            <v>00004222 Count</v>
          </cell>
        </row>
        <row r="264">
          <cell r="D264" t="str">
            <v>00008868</v>
          </cell>
          <cell r="E264" t="str">
            <v>Logistics General Fmn</v>
          </cell>
          <cell r="F264" t="str">
            <v>Willamette Ops - StoreRm</v>
          </cell>
          <cell r="G264" t="str">
            <v>I</v>
          </cell>
          <cell r="H264" t="str">
            <v>8868</v>
          </cell>
          <cell r="I264">
            <v>28.88</v>
          </cell>
        </row>
        <row r="265">
          <cell r="D265" t="str">
            <v>00008868</v>
          </cell>
          <cell r="E265" t="str">
            <v>Logistics General Fmn</v>
          </cell>
          <cell r="F265" t="str">
            <v>Grape Street Ofc</v>
          </cell>
          <cell r="G265" t="str">
            <v>I</v>
          </cell>
          <cell r="H265" t="str">
            <v>8868</v>
          </cell>
          <cell r="I265">
            <v>28.88</v>
          </cell>
        </row>
        <row r="266">
          <cell r="D266" t="str">
            <v>00008868 Count</v>
          </cell>
        </row>
        <row r="267">
          <cell r="D267" t="str">
            <v>00006419</v>
          </cell>
          <cell r="E267" t="str">
            <v>Logistics Specialist</v>
          </cell>
          <cell r="F267" t="str">
            <v>Willamette Ops - StoreRm</v>
          </cell>
          <cell r="G267" t="str">
            <v>I</v>
          </cell>
          <cell r="H267" t="str">
            <v>6419</v>
          </cell>
          <cell r="I267">
            <v>24.68</v>
          </cell>
        </row>
        <row r="268">
          <cell r="D268" t="str">
            <v>00006419</v>
          </cell>
          <cell r="E268" t="str">
            <v>Logistics Specialist</v>
          </cell>
          <cell r="F268" t="str">
            <v>Grants Pass Opns Ctr-StoreRm</v>
          </cell>
          <cell r="G268" t="str">
            <v>I</v>
          </cell>
          <cell r="H268" t="str">
            <v>6419</v>
          </cell>
          <cell r="I268">
            <v>24.68</v>
          </cell>
        </row>
        <row r="269">
          <cell r="D269" t="str">
            <v>00006419</v>
          </cell>
          <cell r="E269" t="str">
            <v>Logistics Specialist</v>
          </cell>
          <cell r="F269" t="str">
            <v>Willamette Ops - StoreRm</v>
          </cell>
          <cell r="G269" t="str">
            <v>I</v>
          </cell>
          <cell r="H269" t="str">
            <v>6419</v>
          </cell>
          <cell r="I269">
            <v>24.68</v>
          </cell>
        </row>
        <row r="270">
          <cell r="D270" t="str">
            <v>00006419</v>
          </cell>
          <cell r="E270" t="str">
            <v>Logistics Specialist</v>
          </cell>
          <cell r="F270" t="str">
            <v>Grape Street Ofc-Svc Ctr Ops</v>
          </cell>
          <cell r="G270" t="str">
            <v>I</v>
          </cell>
          <cell r="H270" t="str">
            <v>6419</v>
          </cell>
          <cell r="I270">
            <v>24.68</v>
          </cell>
        </row>
        <row r="271">
          <cell r="D271" t="str">
            <v>00006419</v>
          </cell>
          <cell r="E271" t="str">
            <v>Logistics Specialist</v>
          </cell>
          <cell r="F271" t="str">
            <v>Grape Street Ofc</v>
          </cell>
          <cell r="G271" t="str">
            <v>I</v>
          </cell>
          <cell r="H271" t="str">
            <v>6419</v>
          </cell>
          <cell r="I271">
            <v>24.68</v>
          </cell>
        </row>
        <row r="272">
          <cell r="D272" t="str">
            <v>00006419</v>
          </cell>
          <cell r="E272" t="str">
            <v>Logistics Specialist</v>
          </cell>
          <cell r="F272" t="str">
            <v>Grape Street Ofc-Medford Power</v>
          </cell>
          <cell r="G272" t="str">
            <v>I</v>
          </cell>
          <cell r="H272" t="str">
            <v>6419</v>
          </cell>
          <cell r="I272">
            <v>24.68</v>
          </cell>
        </row>
        <row r="273">
          <cell r="D273" t="str">
            <v>00006419</v>
          </cell>
          <cell r="E273" t="str">
            <v>Logistics Specialist</v>
          </cell>
          <cell r="F273" t="str">
            <v>Grape Street Ofc</v>
          </cell>
          <cell r="G273" t="str">
            <v>I</v>
          </cell>
          <cell r="H273" t="str">
            <v>6419</v>
          </cell>
          <cell r="I273">
            <v>24.68</v>
          </cell>
        </row>
        <row r="274">
          <cell r="D274" t="str">
            <v>00006419</v>
          </cell>
          <cell r="E274" t="str">
            <v>Logistics Specialist</v>
          </cell>
          <cell r="F274" t="str">
            <v>Crescent City Office</v>
          </cell>
          <cell r="G274" t="str">
            <v>I</v>
          </cell>
          <cell r="H274" t="str">
            <v>6419</v>
          </cell>
          <cell r="I274">
            <v>24.68</v>
          </cell>
        </row>
        <row r="275">
          <cell r="D275" t="str">
            <v>00006419</v>
          </cell>
          <cell r="E275" t="str">
            <v>Logistics Specialist</v>
          </cell>
          <cell r="F275" t="str">
            <v>Willamette Ops - StoreRm</v>
          </cell>
          <cell r="G275" t="str">
            <v>I</v>
          </cell>
          <cell r="H275" t="str">
            <v>6419</v>
          </cell>
          <cell r="I275">
            <v>24.68</v>
          </cell>
        </row>
        <row r="276">
          <cell r="D276" t="str">
            <v>00006419</v>
          </cell>
          <cell r="E276" t="str">
            <v>Logistics Specialist</v>
          </cell>
          <cell r="F276" t="str">
            <v>Grape Street Ofc-Medford Power</v>
          </cell>
          <cell r="G276" t="str">
            <v>I</v>
          </cell>
          <cell r="H276" t="str">
            <v>6419</v>
          </cell>
          <cell r="I276">
            <v>24.68</v>
          </cell>
        </row>
        <row r="277">
          <cell r="D277" t="str">
            <v>00006419</v>
          </cell>
          <cell r="E277" t="str">
            <v>Logistics Specialist</v>
          </cell>
          <cell r="F277" t="str">
            <v>Roseburg Cust Svc Cntr</v>
          </cell>
          <cell r="G277" t="str">
            <v>I</v>
          </cell>
          <cell r="H277" t="str">
            <v>6419</v>
          </cell>
          <cell r="I277">
            <v>24.68</v>
          </cell>
        </row>
        <row r="278">
          <cell r="D278" t="str">
            <v>00006419</v>
          </cell>
          <cell r="E278" t="str">
            <v>Logistics Specialist</v>
          </cell>
          <cell r="F278" t="str">
            <v>Yreka Office</v>
          </cell>
          <cell r="G278" t="str">
            <v>I</v>
          </cell>
          <cell r="H278" t="str">
            <v>6419</v>
          </cell>
          <cell r="I278">
            <v>24.68</v>
          </cell>
        </row>
        <row r="279">
          <cell r="D279" t="str">
            <v>00006419</v>
          </cell>
          <cell r="E279" t="str">
            <v>Logistics Specialist</v>
          </cell>
          <cell r="F279" t="str">
            <v>Grape Street Ofc-Medford Power</v>
          </cell>
          <cell r="G279" t="str">
            <v>I</v>
          </cell>
          <cell r="H279" t="str">
            <v>6419</v>
          </cell>
          <cell r="I279">
            <v>24.68</v>
          </cell>
        </row>
        <row r="280">
          <cell r="D280" t="str">
            <v>00006419</v>
          </cell>
          <cell r="E280" t="str">
            <v>Logistics Specialist</v>
          </cell>
          <cell r="F280" t="str">
            <v>Klamath Falls Opns-Warehouse</v>
          </cell>
          <cell r="G280" t="str">
            <v>I</v>
          </cell>
          <cell r="H280" t="str">
            <v>6419</v>
          </cell>
          <cell r="I280">
            <v>24.68</v>
          </cell>
        </row>
        <row r="281">
          <cell r="D281" t="str">
            <v>00006419</v>
          </cell>
          <cell r="E281" t="str">
            <v>Logistics Specialist</v>
          </cell>
          <cell r="F281" t="str">
            <v>Grape Street Ofc-Medford Power</v>
          </cell>
          <cell r="G281" t="str">
            <v>I</v>
          </cell>
          <cell r="H281" t="str">
            <v>6419</v>
          </cell>
          <cell r="I281">
            <v>24.68</v>
          </cell>
        </row>
        <row r="282">
          <cell r="D282" t="str">
            <v>00006419</v>
          </cell>
          <cell r="E282" t="str">
            <v>Logistics Specialist</v>
          </cell>
          <cell r="F282" t="str">
            <v>Grants Pass Opns Ctr-StoreRm</v>
          </cell>
          <cell r="G282" t="str">
            <v/>
          </cell>
          <cell r="H282" t="str">
            <v>6419</v>
          </cell>
          <cell r="I282">
            <v>26.73</v>
          </cell>
        </row>
        <row r="283">
          <cell r="D283" t="str">
            <v>00006419</v>
          </cell>
          <cell r="E283" t="str">
            <v>Logistics Specialist</v>
          </cell>
          <cell r="F283" t="str">
            <v>Klamath Falls Opns-Warehouse</v>
          </cell>
          <cell r="G283" t="str">
            <v/>
          </cell>
          <cell r="H283" t="str">
            <v>6419</v>
          </cell>
          <cell r="I283">
            <v>26.73</v>
          </cell>
        </row>
        <row r="284">
          <cell r="D284" t="str">
            <v>00006419</v>
          </cell>
          <cell r="E284" t="str">
            <v>Logistics Specialist</v>
          </cell>
          <cell r="F284" t="str">
            <v>Yreka Office - Offices</v>
          </cell>
          <cell r="G284" t="str">
            <v/>
          </cell>
          <cell r="H284" t="str">
            <v>6419</v>
          </cell>
          <cell r="I284">
            <v>26.73</v>
          </cell>
        </row>
        <row r="285">
          <cell r="D285" t="str">
            <v>00006419</v>
          </cell>
          <cell r="E285" t="str">
            <v>Logistics Specialist</v>
          </cell>
          <cell r="F285" t="str">
            <v>Grape Street Ofc</v>
          </cell>
          <cell r="G285" t="str">
            <v/>
          </cell>
          <cell r="H285" t="str">
            <v>6419</v>
          </cell>
          <cell r="I285">
            <v>26.73</v>
          </cell>
        </row>
        <row r="286">
          <cell r="D286" t="str">
            <v>00006419</v>
          </cell>
          <cell r="E286" t="str">
            <v>Logistics Specialist</v>
          </cell>
          <cell r="F286" t="str">
            <v>Roseburg Cust Svc Cntr</v>
          </cell>
          <cell r="G286" t="str">
            <v/>
          </cell>
          <cell r="H286" t="str">
            <v>6419</v>
          </cell>
          <cell r="I286">
            <v>26.73</v>
          </cell>
        </row>
        <row r="287">
          <cell r="D287" t="str">
            <v>00006419</v>
          </cell>
          <cell r="E287" t="str">
            <v>Logistics Specialist</v>
          </cell>
          <cell r="F287" t="str">
            <v>Willamette Ops</v>
          </cell>
          <cell r="G287" t="str">
            <v/>
          </cell>
          <cell r="H287" t="str">
            <v>6419</v>
          </cell>
          <cell r="I287">
            <v>26.73</v>
          </cell>
        </row>
        <row r="288">
          <cell r="D288" t="str">
            <v>00006419 Count</v>
          </cell>
        </row>
        <row r="289">
          <cell r="D289" t="str">
            <v>00002495</v>
          </cell>
          <cell r="E289" t="str">
            <v>Meter Reader</v>
          </cell>
          <cell r="F289" t="str">
            <v>Grants Pass Opns Ctr</v>
          </cell>
          <cell r="G289" t="str">
            <v>I</v>
          </cell>
          <cell r="H289" t="str">
            <v>9182</v>
          </cell>
          <cell r="I289">
            <v>15.97</v>
          </cell>
        </row>
        <row r="290">
          <cell r="D290" t="str">
            <v>00002495</v>
          </cell>
          <cell r="E290" t="str">
            <v>Meter Reader</v>
          </cell>
          <cell r="F290" t="str">
            <v>Roseburg Cust Svc Cntr</v>
          </cell>
          <cell r="G290" t="str">
            <v>I</v>
          </cell>
          <cell r="H290" t="str">
            <v>9182</v>
          </cell>
          <cell r="I290">
            <v>15.97</v>
          </cell>
        </row>
        <row r="291">
          <cell r="D291" t="str">
            <v>00002495</v>
          </cell>
          <cell r="E291" t="str">
            <v>Meter Reader</v>
          </cell>
          <cell r="F291" t="str">
            <v>Klamath Falls Opns</v>
          </cell>
          <cell r="G291" t="str">
            <v>I</v>
          </cell>
          <cell r="H291" t="str">
            <v>9182</v>
          </cell>
          <cell r="I291">
            <v>15.97</v>
          </cell>
        </row>
        <row r="292">
          <cell r="D292" t="str">
            <v>00002495</v>
          </cell>
          <cell r="E292" t="str">
            <v>Meter Reader</v>
          </cell>
          <cell r="F292" t="str">
            <v>Willamette Ops</v>
          </cell>
          <cell r="G292" t="str">
            <v>I</v>
          </cell>
          <cell r="H292" t="str">
            <v>9182</v>
          </cell>
          <cell r="I292">
            <v>15.97</v>
          </cell>
        </row>
        <row r="293">
          <cell r="D293" t="str">
            <v>00002495</v>
          </cell>
          <cell r="E293" t="str">
            <v>Meter Reader</v>
          </cell>
          <cell r="F293" t="str">
            <v>Willamette Ops - Meter Shop</v>
          </cell>
          <cell r="G293" t="str">
            <v>I</v>
          </cell>
          <cell r="H293" t="str">
            <v>9182</v>
          </cell>
          <cell r="I293">
            <v>15.97</v>
          </cell>
        </row>
        <row r="294">
          <cell r="D294" t="str">
            <v>00002495</v>
          </cell>
          <cell r="E294" t="str">
            <v>Meter Reader</v>
          </cell>
          <cell r="F294" t="str">
            <v>Grants Pass Opns Ctr</v>
          </cell>
          <cell r="G294" t="str">
            <v>I</v>
          </cell>
          <cell r="H294" t="str">
            <v>9182</v>
          </cell>
          <cell r="I294">
            <v>15.97</v>
          </cell>
        </row>
        <row r="295">
          <cell r="D295" t="str">
            <v>00002495</v>
          </cell>
          <cell r="E295" t="str">
            <v>Meter Reader</v>
          </cell>
          <cell r="F295" t="str">
            <v>Grape Street Ofc-Svc Ctr Ops</v>
          </cell>
          <cell r="G295" t="str">
            <v>I</v>
          </cell>
          <cell r="H295" t="str">
            <v>9182</v>
          </cell>
          <cell r="I295">
            <v>15.97</v>
          </cell>
        </row>
        <row r="296">
          <cell r="D296" t="str">
            <v>00002495</v>
          </cell>
          <cell r="E296" t="str">
            <v>Meter Reader</v>
          </cell>
          <cell r="F296" t="str">
            <v>Grants Pass Opns Ctr</v>
          </cell>
          <cell r="G296" t="str">
            <v>I</v>
          </cell>
          <cell r="H296" t="str">
            <v>9182</v>
          </cell>
          <cell r="I296">
            <v>15.97</v>
          </cell>
        </row>
        <row r="297">
          <cell r="D297" t="str">
            <v>00002495</v>
          </cell>
          <cell r="E297" t="str">
            <v>Meter Reader</v>
          </cell>
          <cell r="F297" t="str">
            <v>Willamette Ops - Meter Shop</v>
          </cell>
          <cell r="G297" t="str">
            <v>I</v>
          </cell>
          <cell r="H297" t="str">
            <v>9182</v>
          </cell>
          <cell r="I297">
            <v>15.97</v>
          </cell>
        </row>
        <row r="298">
          <cell r="D298" t="str">
            <v>00002495</v>
          </cell>
          <cell r="E298" t="str">
            <v>Meter Reader</v>
          </cell>
          <cell r="F298" t="str">
            <v>Roseburg Cust Svc Cntr</v>
          </cell>
          <cell r="G298" t="str">
            <v>I</v>
          </cell>
          <cell r="H298" t="str">
            <v>9182</v>
          </cell>
          <cell r="I298">
            <v>15.97</v>
          </cell>
        </row>
        <row r="299">
          <cell r="D299" t="str">
            <v>00002495</v>
          </cell>
          <cell r="E299" t="str">
            <v>Meter Reader</v>
          </cell>
          <cell r="F299" t="str">
            <v>Grape Street Ofc-Svc Ctr Ops</v>
          </cell>
          <cell r="G299" t="str">
            <v>I</v>
          </cell>
          <cell r="H299" t="str">
            <v>9182</v>
          </cell>
          <cell r="I299">
            <v>15.97</v>
          </cell>
        </row>
        <row r="300">
          <cell r="D300" t="str">
            <v>00002495</v>
          </cell>
          <cell r="E300" t="str">
            <v>Meter Reader</v>
          </cell>
          <cell r="F300" t="str">
            <v>Yreka Office</v>
          </cell>
          <cell r="G300" t="str">
            <v>I</v>
          </cell>
          <cell r="H300" t="str">
            <v>9182</v>
          </cell>
          <cell r="I300">
            <v>15.97</v>
          </cell>
        </row>
        <row r="301">
          <cell r="D301" t="str">
            <v>00002495</v>
          </cell>
          <cell r="E301" t="str">
            <v>Meter Reader</v>
          </cell>
          <cell r="F301" t="str">
            <v>Klamath Falls Opns</v>
          </cell>
          <cell r="G301" t="str">
            <v>I</v>
          </cell>
          <cell r="H301" t="str">
            <v>9182</v>
          </cell>
          <cell r="I301">
            <v>15.97</v>
          </cell>
        </row>
        <row r="302">
          <cell r="D302" t="str">
            <v>00002495</v>
          </cell>
          <cell r="E302" t="str">
            <v>Meter Reader</v>
          </cell>
          <cell r="F302" t="str">
            <v>Grape Street Ofc-Svc Ctr Ops</v>
          </cell>
          <cell r="G302" t="str">
            <v>I</v>
          </cell>
          <cell r="H302" t="str">
            <v>9182</v>
          </cell>
          <cell r="I302">
            <v>15.97</v>
          </cell>
        </row>
        <row r="303">
          <cell r="D303" t="str">
            <v>00002495</v>
          </cell>
          <cell r="E303" t="str">
            <v>Meter Reader</v>
          </cell>
          <cell r="F303" t="str">
            <v>Willamette Ops - Meter Shop</v>
          </cell>
          <cell r="G303" t="str">
            <v>I</v>
          </cell>
          <cell r="H303" t="str">
            <v>9182</v>
          </cell>
          <cell r="I303">
            <v>15.97</v>
          </cell>
        </row>
        <row r="304">
          <cell r="D304" t="str">
            <v>00002495</v>
          </cell>
          <cell r="E304" t="str">
            <v>Meter Reader</v>
          </cell>
          <cell r="F304" t="str">
            <v>Willamette Ops</v>
          </cell>
          <cell r="G304" t="str">
            <v>I</v>
          </cell>
          <cell r="H304" t="str">
            <v>9182</v>
          </cell>
          <cell r="I304">
            <v>15.97</v>
          </cell>
        </row>
        <row r="305">
          <cell r="D305" t="str">
            <v>00002495</v>
          </cell>
          <cell r="E305" t="str">
            <v>Meter Reader</v>
          </cell>
          <cell r="F305" t="str">
            <v>Willamette Ops</v>
          </cell>
          <cell r="G305" t="str">
            <v>I</v>
          </cell>
          <cell r="H305" t="str">
            <v>9182</v>
          </cell>
          <cell r="I305">
            <v>15.97</v>
          </cell>
        </row>
        <row r="306">
          <cell r="D306" t="str">
            <v>00002495</v>
          </cell>
          <cell r="E306" t="str">
            <v>Meter Reader</v>
          </cell>
          <cell r="F306" t="str">
            <v>Dallas Office</v>
          </cell>
          <cell r="G306" t="str">
            <v>I</v>
          </cell>
          <cell r="H306" t="str">
            <v>9182</v>
          </cell>
          <cell r="I306">
            <v>15.97</v>
          </cell>
        </row>
        <row r="307">
          <cell r="D307" t="str">
            <v>00002495</v>
          </cell>
          <cell r="E307" t="str">
            <v>Meter Reader</v>
          </cell>
          <cell r="F307" t="str">
            <v>Klamath Falls Opns</v>
          </cell>
          <cell r="G307" t="str">
            <v>I</v>
          </cell>
          <cell r="H307" t="str">
            <v>9182</v>
          </cell>
          <cell r="I307">
            <v>15.97</v>
          </cell>
        </row>
        <row r="308">
          <cell r="D308" t="str">
            <v>00002495</v>
          </cell>
          <cell r="E308" t="str">
            <v>Meter Reader</v>
          </cell>
          <cell r="F308" t="str">
            <v>Grape Street Ofc-Svc Ctr Ops</v>
          </cell>
          <cell r="G308" t="str">
            <v>I</v>
          </cell>
          <cell r="H308" t="str">
            <v>9182</v>
          </cell>
          <cell r="I308">
            <v>15.97</v>
          </cell>
        </row>
        <row r="309">
          <cell r="D309" t="str">
            <v>00002495</v>
          </cell>
          <cell r="E309" t="str">
            <v>Meter Reader</v>
          </cell>
          <cell r="F309" t="str">
            <v>Yreka Office - Offices</v>
          </cell>
          <cell r="G309" t="str">
            <v>I</v>
          </cell>
          <cell r="H309" t="str">
            <v>9182</v>
          </cell>
          <cell r="I309">
            <v>15.97</v>
          </cell>
        </row>
        <row r="310">
          <cell r="D310" t="str">
            <v>00002495</v>
          </cell>
          <cell r="E310" t="str">
            <v>Meter Reader</v>
          </cell>
          <cell r="F310" t="str">
            <v>Willamette Ops - Meter Shop</v>
          </cell>
          <cell r="G310" t="str">
            <v>I</v>
          </cell>
          <cell r="H310" t="str">
            <v>9182</v>
          </cell>
          <cell r="I310">
            <v>15.97</v>
          </cell>
        </row>
        <row r="311">
          <cell r="D311" t="str">
            <v>00002495</v>
          </cell>
          <cell r="E311" t="str">
            <v>Meter Reader</v>
          </cell>
          <cell r="F311" t="str">
            <v>Klamath Falls Opns</v>
          </cell>
          <cell r="G311" t="str">
            <v>I</v>
          </cell>
          <cell r="H311" t="str">
            <v>9182</v>
          </cell>
          <cell r="I311">
            <v>15.97</v>
          </cell>
        </row>
        <row r="312">
          <cell r="D312" t="str">
            <v>00002495</v>
          </cell>
          <cell r="E312" t="str">
            <v>Meter Reader</v>
          </cell>
          <cell r="F312" t="str">
            <v>Willamette Ops</v>
          </cell>
          <cell r="G312" t="str">
            <v>I</v>
          </cell>
          <cell r="H312" t="str">
            <v>9182</v>
          </cell>
          <cell r="I312">
            <v>15.97</v>
          </cell>
        </row>
        <row r="313">
          <cell r="D313" t="str">
            <v>00002495</v>
          </cell>
          <cell r="E313" t="str">
            <v>Meter Reader</v>
          </cell>
          <cell r="F313" t="str">
            <v>Willamette Ops</v>
          </cell>
          <cell r="G313" t="str">
            <v>I</v>
          </cell>
          <cell r="H313" t="str">
            <v>9182</v>
          </cell>
          <cell r="I313">
            <v>15.97</v>
          </cell>
        </row>
        <row r="314">
          <cell r="D314" t="str">
            <v>00002495</v>
          </cell>
          <cell r="E314" t="str">
            <v>Meter Reader</v>
          </cell>
          <cell r="F314" t="str">
            <v>Crescent City Office</v>
          </cell>
          <cell r="G314" t="str">
            <v>I</v>
          </cell>
          <cell r="H314" t="str">
            <v>9182</v>
          </cell>
          <cell r="I314">
            <v>15.97</v>
          </cell>
        </row>
        <row r="315">
          <cell r="D315" t="str">
            <v>00002495</v>
          </cell>
          <cell r="E315" t="str">
            <v>Meter Reader</v>
          </cell>
          <cell r="F315" t="str">
            <v>Yreka Office - Offices</v>
          </cell>
          <cell r="G315" t="str">
            <v>I</v>
          </cell>
          <cell r="H315" t="str">
            <v>9182</v>
          </cell>
          <cell r="I315">
            <v>15.97</v>
          </cell>
        </row>
        <row r="316">
          <cell r="D316" t="str">
            <v>00002495</v>
          </cell>
          <cell r="E316" t="str">
            <v>Meter Reader</v>
          </cell>
          <cell r="F316" t="str">
            <v>Willamette Ops</v>
          </cell>
          <cell r="G316" t="str">
            <v>I</v>
          </cell>
          <cell r="H316" t="str">
            <v>9182</v>
          </cell>
          <cell r="I316">
            <v>15.97</v>
          </cell>
        </row>
        <row r="317">
          <cell r="D317" t="str">
            <v>00002495</v>
          </cell>
          <cell r="E317" t="str">
            <v>Meter Reader</v>
          </cell>
          <cell r="F317" t="str">
            <v>Grape Street Ofc-Svc Ctr Ops</v>
          </cell>
          <cell r="G317" t="str">
            <v>I</v>
          </cell>
          <cell r="H317" t="str">
            <v>9182</v>
          </cell>
          <cell r="I317">
            <v>15.97</v>
          </cell>
        </row>
        <row r="318">
          <cell r="D318" t="str">
            <v>00002495</v>
          </cell>
          <cell r="E318" t="str">
            <v>Meter Reader</v>
          </cell>
          <cell r="F318" t="str">
            <v>Willamette Ops - Meter Shop</v>
          </cell>
          <cell r="G318" t="str">
            <v>I</v>
          </cell>
          <cell r="H318" t="str">
            <v>9182</v>
          </cell>
          <cell r="I318">
            <v>15.97</v>
          </cell>
        </row>
        <row r="319">
          <cell r="D319" t="str">
            <v>00002495</v>
          </cell>
          <cell r="E319" t="str">
            <v>Meter Reader</v>
          </cell>
          <cell r="F319" t="str">
            <v>Willamette Ops</v>
          </cell>
          <cell r="G319" t="str">
            <v>I</v>
          </cell>
          <cell r="H319" t="str">
            <v>9182</v>
          </cell>
          <cell r="I319">
            <v>15.97</v>
          </cell>
        </row>
        <row r="320">
          <cell r="D320" t="str">
            <v>00002495</v>
          </cell>
          <cell r="E320" t="str">
            <v>Meter Reader</v>
          </cell>
          <cell r="F320" t="str">
            <v>Lincoln City Office</v>
          </cell>
          <cell r="G320" t="str">
            <v>I</v>
          </cell>
          <cell r="H320" t="str">
            <v>9182</v>
          </cell>
          <cell r="I320">
            <v>15.97</v>
          </cell>
        </row>
        <row r="321">
          <cell r="D321" t="str">
            <v>00002495</v>
          </cell>
          <cell r="E321" t="str">
            <v>Meter Reader</v>
          </cell>
          <cell r="F321" t="str">
            <v>Grants Pass Opns Ctr</v>
          </cell>
          <cell r="G321" t="str">
            <v>I</v>
          </cell>
          <cell r="H321" t="str">
            <v>9182</v>
          </cell>
          <cell r="I321">
            <v>15.97</v>
          </cell>
        </row>
        <row r="322">
          <cell r="D322" t="str">
            <v>00002495</v>
          </cell>
          <cell r="E322" t="str">
            <v>Meter Reader</v>
          </cell>
          <cell r="F322" t="str">
            <v>Yreka Office - Offices</v>
          </cell>
          <cell r="G322" t="str">
            <v>I</v>
          </cell>
          <cell r="H322" t="str">
            <v>9182</v>
          </cell>
          <cell r="I322">
            <v>15.97</v>
          </cell>
        </row>
        <row r="323">
          <cell r="D323" t="str">
            <v>00002495</v>
          </cell>
          <cell r="E323" t="str">
            <v>Meter Reader</v>
          </cell>
          <cell r="F323" t="str">
            <v>Willamette Ops - Meter Shop</v>
          </cell>
          <cell r="G323" t="str">
            <v>I</v>
          </cell>
          <cell r="H323" t="str">
            <v>9182</v>
          </cell>
          <cell r="I323">
            <v>15.97</v>
          </cell>
        </row>
        <row r="324">
          <cell r="D324" t="str">
            <v>00002495</v>
          </cell>
          <cell r="E324" t="str">
            <v>Meter Reader</v>
          </cell>
          <cell r="F324" t="str">
            <v>Sweet Home Office</v>
          </cell>
          <cell r="G324" t="str">
            <v>I</v>
          </cell>
          <cell r="H324" t="str">
            <v>9182</v>
          </cell>
          <cell r="I324">
            <v>15.97</v>
          </cell>
        </row>
        <row r="325">
          <cell r="D325" t="str">
            <v>00002495</v>
          </cell>
          <cell r="E325" t="str">
            <v>Meter Reader</v>
          </cell>
          <cell r="F325" t="str">
            <v>Roseburg Cust Svc Cntr</v>
          </cell>
          <cell r="G325" t="str">
            <v>I</v>
          </cell>
          <cell r="H325" t="str">
            <v>9182</v>
          </cell>
          <cell r="I325">
            <v>15.97</v>
          </cell>
        </row>
        <row r="326">
          <cell r="D326" t="str">
            <v>00002495</v>
          </cell>
          <cell r="E326" t="str">
            <v>Meter Reader</v>
          </cell>
          <cell r="F326" t="str">
            <v>Klamath Falls Opns</v>
          </cell>
          <cell r="G326" t="str">
            <v>I</v>
          </cell>
          <cell r="H326" t="str">
            <v>9182</v>
          </cell>
          <cell r="I326">
            <v>15.97</v>
          </cell>
        </row>
        <row r="327">
          <cell r="D327" t="str">
            <v>00002495</v>
          </cell>
          <cell r="E327" t="str">
            <v>Meter Reader</v>
          </cell>
          <cell r="F327" t="str">
            <v>Yreka Office - Offices</v>
          </cell>
          <cell r="G327" t="str">
            <v>I</v>
          </cell>
          <cell r="H327" t="str">
            <v>9182</v>
          </cell>
          <cell r="I327">
            <v>15.97</v>
          </cell>
        </row>
        <row r="328">
          <cell r="D328" t="str">
            <v>00002495</v>
          </cell>
          <cell r="E328" t="str">
            <v>Meter Reader</v>
          </cell>
          <cell r="F328" t="str">
            <v>Cottage Grove Office</v>
          </cell>
          <cell r="G328" t="str">
            <v>I</v>
          </cell>
          <cell r="H328" t="str">
            <v>9182</v>
          </cell>
          <cell r="I328">
            <v>15.97</v>
          </cell>
        </row>
        <row r="329">
          <cell r="D329" t="str">
            <v>00002495</v>
          </cell>
          <cell r="E329" t="str">
            <v>Meter Reader</v>
          </cell>
          <cell r="F329" t="str">
            <v>Klamath Falls Opns</v>
          </cell>
          <cell r="G329" t="str">
            <v>I</v>
          </cell>
          <cell r="H329" t="str">
            <v>9182</v>
          </cell>
          <cell r="I329">
            <v>15.97</v>
          </cell>
        </row>
        <row r="330">
          <cell r="D330" t="str">
            <v>00002495</v>
          </cell>
          <cell r="E330" t="str">
            <v>Meter Reader</v>
          </cell>
          <cell r="F330" t="str">
            <v>Grants Pass Opns Ctr</v>
          </cell>
          <cell r="G330" t="str">
            <v>I</v>
          </cell>
          <cell r="H330" t="str">
            <v>9182</v>
          </cell>
          <cell r="I330">
            <v>15.97</v>
          </cell>
        </row>
        <row r="331">
          <cell r="D331" t="str">
            <v>00002495</v>
          </cell>
          <cell r="E331" t="str">
            <v>Meter Reader</v>
          </cell>
          <cell r="F331" t="str">
            <v>Roseburg Cust Svc Cntr</v>
          </cell>
          <cell r="G331" t="str">
            <v>I</v>
          </cell>
          <cell r="H331" t="str">
            <v>9182</v>
          </cell>
          <cell r="I331">
            <v>15.97</v>
          </cell>
        </row>
        <row r="332">
          <cell r="D332" t="str">
            <v>00002495</v>
          </cell>
          <cell r="E332" t="str">
            <v>Meter Reader</v>
          </cell>
          <cell r="F332" t="str">
            <v>Grape Street Ofc-Svc Ctr Ops</v>
          </cell>
          <cell r="G332" t="str">
            <v>I</v>
          </cell>
          <cell r="H332" t="str">
            <v>9182</v>
          </cell>
          <cell r="I332">
            <v>15.97</v>
          </cell>
        </row>
        <row r="333">
          <cell r="D333" t="str">
            <v>00002495</v>
          </cell>
          <cell r="E333" t="str">
            <v>Meter Reader</v>
          </cell>
          <cell r="F333" t="str">
            <v>Roseburg Cust Svc Cntr</v>
          </cell>
          <cell r="G333" t="str">
            <v>I</v>
          </cell>
          <cell r="H333" t="str">
            <v>9182</v>
          </cell>
          <cell r="I333">
            <v>15.97</v>
          </cell>
        </row>
        <row r="334">
          <cell r="D334" t="str">
            <v>00002495</v>
          </cell>
          <cell r="E334" t="str">
            <v>Meter Reader</v>
          </cell>
          <cell r="F334" t="str">
            <v>Cottage Grove Office</v>
          </cell>
          <cell r="G334" t="str">
            <v>I</v>
          </cell>
          <cell r="H334" t="str">
            <v>9182</v>
          </cell>
          <cell r="I334">
            <v>15.97</v>
          </cell>
        </row>
        <row r="335">
          <cell r="D335" t="str">
            <v>00002495</v>
          </cell>
          <cell r="E335" t="str">
            <v>Meter Reader</v>
          </cell>
          <cell r="F335" t="str">
            <v>Roseburg Cust Svc Cntr</v>
          </cell>
          <cell r="G335" t="str">
            <v>I</v>
          </cell>
          <cell r="H335" t="str">
            <v>9182</v>
          </cell>
          <cell r="I335">
            <v>15.97</v>
          </cell>
        </row>
        <row r="336">
          <cell r="D336" t="str">
            <v>00002495</v>
          </cell>
          <cell r="E336" t="str">
            <v>Meter Reader</v>
          </cell>
          <cell r="F336" t="str">
            <v>Roseburg Cust Svc Cntr</v>
          </cell>
          <cell r="G336" t="str">
            <v>I</v>
          </cell>
          <cell r="H336" t="str">
            <v>9182</v>
          </cell>
          <cell r="I336">
            <v>15.97</v>
          </cell>
        </row>
        <row r="337">
          <cell r="D337" t="str">
            <v>00002495</v>
          </cell>
          <cell r="E337" t="str">
            <v>Meter Reader</v>
          </cell>
          <cell r="F337" t="str">
            <v>Willamette Ops</v>
          </cell>
          <cell r="G337" t="str">
            <v>I</v>
          </cell>
          <cell r="H337" t="str">
            <v>9182</v>
          </cell>
          <cell r="I337">
            <v>15.97</v>
          </cell>
        </row>
        <row r="338">
          <cell r="D338" t="str">
            <v>00002495</v>
          </cell>
          <cell r="E338" t="str">
            <v>Meter Reader</v>
          </cell>
          <cell r="F338" t="str">
            <v>Grants Pass Opns Ctr</v>
          </cell>
          <cell r="G338" t="str">
            <v>I</v>
          </cell>
          <cell r="H338" t="str">
            <v>9182</v>
          </cell>
          <cell r="I338">
            <v>15.97</v>
          </cell>
        </row>
        <row r="339">
          <cell r="D339" t="str">
            <v>00002495</v>
          </cell>
          <cell r="E339" t="str">
            <v>Meter Reader</v>
          </cell>
          <cell r="F339" t="str">
            <v>Grants Pass Opns Ctr</v>
          </cell>
          <cell r="G339" t="str">
            <v>I</v>
          </cell>
          <cell r="H339" t="str">
            <v>9182</v>
          </cell>
          <cell r="I339">
            <v>15.97</v>
          </cell>
        </row>
        <row r="340">
          <cell r="D340" t="str">
            <v>00002495</v>
          </cell>
          <cell r="E340" t="str">
            <v>Meter Reader</v>
          </cell>
          <cell r="F340" t="str">
            <v>Alturas Opns. Ctr</v>
          </cell>
          <cell r="G340" t="str">
            <v>I</v>
          </cell>
          <cell r="H340" t="str">
            <v>9182</v>
          </cell>
          <cell r="I340">
            <v>15.97</v>
          </cell>
        </row>
        <row r="341">
          <cell r="D341" t="str">
            <v>00002495</v>
          </cell>
          <cell r="E341" t="str">
            <v>Meter Reader</v>
          </cell>
          <cell r="F341" t="str">
            <v>Grape Street Ofc-Svc Ctr Ops</v>
          </cell>
          <cell r="G341" t="str">
            <v>I</v>
          </cell>
          <cell r="H341" t="str">
            <v>9182</v>
          </cell>
          <cell r="I341">
            <v>15.97</v>
          </cell>
        </row>
        <row r="342">
          <cell r="D342" t="str">
            <v>00002495</v>
          </cell>
          <cell r="E342" t="str">
            <v>Meter Reader</v>
          </cell>
          <cell r="F342" t="str">
            <v>Grape Street Ofc-Svc Ctr Ops</v>
          </cell>
          <cell r="G342" t="str">
            <v>I</v>
          </cell>
          <cell r="H342" t="str">
            <v>9182</v>
          </cell>
          <cell r="I342">
            <v>15.97</v>
          </cell>
        </row>
        <row r="343">
          <cell r="D343" t="str">
            <v>00002495</v>
          </cell>
          <cell r="E343" t="str">
            <v>Meter Reader</v>
          </cell>
          <cell r="F343" t="str">
            <v>Willamette Ops</v>
          </cell>
          <cell r="G343" t="str">
            <v>I</v>
          </cell>
          <cell r="H343" t="str">
            <v>9182</v>
          </cell>
          <cell r="I343">
            <v>15.97</v>
          </cell>
        </row>
        <row r="344">
          <cell r="D344" t="str">
            <v>00002495</v>
          </cell>
          <cell r="E344" t="str">
            <v>Meter Reader</v>
          </cell>
          <cell r="F344" t="str">
            <v>Alturas Opns. Ctr</v>
          </cell>
          <cell r="G344" t="str">
            <v>I</v>
          </cell>
          <cell r="H344" t="str">
            <v>9182</v>
          </cell>
          <cell r="I344">
            <v>15.97</v>
          </cell>
        </row>
        <row r="345">
          <cell r="D345" t="str">
            <v>00002495</v>
          </cell>
          <cell r="E345" t="str">
            <v>Meter Reader</v>
          </cell>
          <cell r="F345" t="str">
            <v>Willamette Ops</v>
          </cell>
          <cell r="G345" t="str">
            <v>I</v>
          </cell>
          <cell r="H345" t="str">
            <v>9182</v>
          </cell>
          <cell r="I345">
            <v>15.97</v>
          </cell>
        </row>
        <row r="346">
          <cell r="D346" t="str">
            <v>00002495</v>
          </cell>
          <cell r="E346" t="str">
            <v>Meter Reader</v>
          </cell>
          <cell r="F346" t="str">
            <v>Klamath Falls Opns</v>
          </cell>
          <cell r="G346" t="str">
            <v>I</v>
          </cell>
          <cell r="H346" t="str">
            <v>9182</v>
          </cell>
          <cell r="I346">
            <v>15.97</v>
          </cell>
        </row>
        <row r="347">
          <cell r="D347" t="str">
            <v>00002495</v>
          </cell>
          <cell r="E347" t="str">
            <v>Meter Reader</v>
          </cell>
          <cell r="F347" t="str">
            <v>Grants Pass Opns Ctr</v>
          </cell>
          <cell r="G347" t="str">
            <v>I</v>
          </cell>
          <cell r="H347" t="str">
            <v>9182</v>
          </cell>
          <cell r="I347">
            <v>15.97</v>
          </cell>
        </row>
        <row r="348">
          <cell r="D348" t="str">
            <v>00002495 Count</v>
          </cell>
        </row>
        <row r="349">
          <cell r="D349" t="str">
            <v>00002516</v>
          </cell>
          <cell r="E349" t="str">
            <v>Meter Reader 1/6</v>
          </cell>
          <cell r="F349" t="str">
            <v>Roseburg Cust Svc Cntr</v>
          </cell>
          <cell r="G349" t="str">
            <v>I</v>
          </cell>
          <cell r="H349" t="str">
            <v>9186</v>
          </cell>
          <cell r="I349">
            <v>10.37</v>
          </cell>
        </row>
        <row r="350">
          <cell r="D350" t="str">
            <v>00002516</v>
          </cell>
          <cell r="E350" t="str">
            <v>Meter Reader 1/6</v>
          </cell>
          <cell r="F350" t="str">
            <v>Grape Street Ofc</v>
          </cell>
          <cell r="G350" t="str">
            <v>I</v>
          </cell>
          <cell r="H350" t="str">
            <v>9186</v>
          </cell>
          <cell r="I350">
            <v>10.37</v>
          </cell>
        </row>
        <row r="351">
          <cell r="D351" t="str">
            <v>00002516</v>
          </cell>
          <cell r="E351" t="str">
            <v>Meter Reader 1/6</v>
          </cell>
          <cell r="F351" t="str">
            <v>Grants Pass Opns Ctr</v>
          </cell>
          <cell r="G351" t="str">
            <v>I</v>
          </cell>
          <cell r="H351" t="str">
            <v>9186</v>
          </cell>
          <cell r="I351">
            <v>10.37</v>
          </cell>
        </row>
        <row r="352">
          <cell r="D352" t="str">
            <v>00002516</v>
          </cell>
          <cell r="E352" t="str">
            <v>Meter Reader 1/6</v>
          </cell>
          <cell r="F352" t="str">
            <v>Grape Street Ofc</v>
          </cell>
          <cell r="G352" t="str">
            <v>I</v>
          </cell>
          <cell r="H352" t="str">
            <v>9186</v>
          </cell>
          <cell r="I352">
            <v>10.37</v>
          </cell>
        </row>
        <row r="353">
          <cell r="D353" t="str">
            <v>00002516</v>
          </cell>
          <cell r="E353" t="str">
            <v>Meter Reader 1/6</v>
          </cell>
          <cell r="F353" t="str">
            <v>Grape Street Ofc</v>
          </cell>
          <cell r="G353" t="str">
            <v>I</v>
          </cell>
          <cell r="H353" t="str">
            <v>9186</v>
          </cell>
          <cell r="I353">
            <v>10.37</v>
          </cell>
        </row>
        <row r="354">
          <cell r="D354" t="str">
            <v>00002516</v>
          </cell>
          <cell r="E354" t="str">
            <v>Meter Reader 1/6</v>
          </cell>
          <cell r="F354" t="str">
            <v>Grape Street Ofc-Svc Ctr Ops</v>
          </cell>
          <cell r="G354" t="str">
            <v>I</v>
          </cell>
          <cell r="H354" t="str">
            <v>9186</v>
          </cell>
          <cell r="I354">
            <v>10.37</v>
          </cell>
        </row>
        <row r="355">
          <cell r="D355" t="str">
            <v>00002516</v>
          </cell>
          <cell r="E355" t="str">
            <v>Meter Reader 1/6</v>
          </cell>
          <cell r="F355" t="str">
            <v>Grants Pass Opns Ctr</v>
          </cell>
          <cell r="G355" t="str">
            <v>I</v>
          </cell>
          <cell r="H355" t="str">
            <v>9186</v>
          </cell>
          <cell r="I355">
            <v>10.37</v>
          </cell>
        </row>
        <row r="356">
          <cell r="D356" t="str">
            <v>00002516</v>
          </cell>
          <cell r="E356" t="str">
            <v>Meter Reader 1/6</v>
          </cell>
          <cell r="F356" t="str">
            <v>Grape Street Ofc</v>
          </cell>
          <cell r="G356" t="str">
            <v>I</v>
          </cell>
          <cell r="H356" t="str">
            <v>9186</v>
          </cell>
          <cell r="I356">
            <v>10.37</v>
          </cell>
        </row>
        <row r="357">
          <cell r="D357" t="str">
            <v>00002516</v>
          </cell>
          <cell r="E357" t="str">
            <v>Meter Reader 1/6</v>
          </cell>
          <cell r="F357" t="str">
            <v>Willamette Ops - Meter Shop</v>
          </cell>
          <cell r="G357" t="str">
            <v>I</v>
          </cell>
          <cell r="H357" t="str">
            <v>9186</v>
          </cell>
          <cell r="I357">
            <v>10.37</v>
          </cell>
        </row>
        <row r="358">
          <cell r="D358" t="str">
            <v>00002516 Count</v>
          </cell>
        </row>
        <row r="359">
          <cell r="D359" t="str">
            <v>00002505</v>
          </cell>
          <cell r="E359" t="str">
            <v>Meter Reader 2/6</v>
          </cell>
          <cell r="F359" t="str">
            <v>Klamath Falls Opns-Meter Shop</v>
          </cell>
          <cell r="G359" t="str">
            <v>I</v>
          </cell>
          <cell r="H359" t="str">
            <v>9184</v>
          </cell>
          <cell r="I359">
            <v>13.55</v>
          </cell>
        </row>
        <row r="360">
          <cell r="D360" t="str">
            <v>00002505</v>
          </cell>
          <cell r="E360" t="str">
            <v>Meter Reader 2/6</v>
          </cell>
          <cell r="F360" t="str">
            <v>Klamath Falls Opns-Meter Shop</v>
          </cell>
          <cell r="G360" t="str">
            <v>I</v>
          </cell>
          <cell r="H360" t="str">
            <v>9184</v>
          </cell>
          <cell r="I360">
            <v>13.55</v>
          </cell>
        </row>
        <row r="361">
          <cell r="D361" t="str">
            <v>00002505</v>
          </cell>
          <cell r="E361" t="str">
            <v>Meter Reader 2/6</v>
          </cell>
          <cell r="F361" t="str">
            <v>Roseburg Cust Svc Cntr</v>
          </cell>
          <cell r="G361" t="str">
            <v>I</v>
          </cell>
          <cell r="H361" t="str">
            <v>9184</v>
          </cell>
          <cell r="I361">
            <v>13.55</v>
          </cell>
        </row>
        <row r="362">
          <cell r="D362" t="str">
            <v>00002505</v>
          </cell>
          <cell r="E362" t="str">
            <v>Meter Reader 2/6</v>
          </cell>
          <cell r="F362" t="str">
            <v>Grape Street Ofc-Svc Ctr Ops</v>
          </cell>
          <cell r="G362" t="str">
            <v>I</v>
          </cell>
          <cell r="H362" t="str">
            <v>9184</v>
          </cell>
          <cell r="I362">
            <v>13.55</v>
          </cell>
        </row>
        <row r="363">
          <cell r="D363" t="str">
            <v>00002505</v>
          </cell>
          <cell r="E363" t="str">
            <v>Meter Reader 2/6</v>
          </cell>
          <cell r="F363" t="str">
            <v>Willamette Ops - Meter Shop</v>
          </cell>
          <cell r="G363" t="str">
            <v>I</v>
          </cell>
          <cell r="H363" t="str">
            <v>9184</v>
          </cell>
          <cell r="I363">
            <v>13.55</v>
          </cell>
        </row>
        <row r="364">
          <cell r="D364" t="str">
            <v>00002505</v>
          </cell>
          <cell r="E364" t="str">
            <v>Meter Reader 2/6</v>
          </cell>
          <cell r="F364" t="str">
            <v>Willamette Ops - Meter Shop</v>
          </cell>
          <cell r="G364" t="str">
            <v>I</v>
          </cell>
          <cell r="H364" t="str">
            <v>9184</v>
          </cell>
          <cell r="I364">
            <v>13.55</v>
          </cell>
        </row>
        <row r="365">
          <cell r="D365" t="str">
            <v>00002505</v>
          </cell>
          <cell r="E365" t="str">
            <v>Meter Reader 2/6</v>
          </cell>
          <cell r="F365" t="str">
            <v>Yreka Office</v>
          </cell>
          <cell r="G365" t="str">
            <v>I</v>
          </cell>
          <cell r="H365" t="str">
            <v>9184</v>
          </cell>
          <cell r="I365">
            <v>13.55</v>
          </cell>
        </row>
        <row r="366">
          <cell r="D366" t="str">
            <v>00002505</v>
          </cell>
          <cell r="E366" t="str">
            <v>Meter Reader 2/6</v>
          </cell>
          <cell r="F366" t="str">
            <v>Willamette Ops - Meter Shop</v>
          </cell>
          <cell r="G366" t="str">
            <v>I</v>
          </cell>
          <cell r="H366" t="str">
            <v>9184</v>
          </cell>
          <cell r="I366">
            <v>13.55</v>
          </cell>
        </row>
        <row r="367">
          <cell r="D367" t="str">
            <v>00002505 Count</v>
          </cell>
        </row>
        <row r="368">
          <cell r="D368" t="str">
            <v>00004468</v>
          </cell>
          <cell r="E368" t="str">
            <v>Meter Working Fmn</v>
          </cell>
          <cell r="F368" t="str">
            <v>Grape Street Ofc-Svc Ctr Ops</v>
          </cell>
          <cell r="G368" t="str">
            <v>I</v>
          </cell>
          <cell r="H368" t="str">
            <v>8495</v>
          </cell>
          <cell r="I368">
            <v>32.5</v>
          </cell>
        </row>
        <row r="369">
          <cell r="D369" t="str">
            <v>00004468</v>
          </cell>
          <cell r="E369" t="str">
            <v>Meter Working Fmn</v>
          </cell>
          <cell r="F369" t="str">
            <v>Klamath Falls Opns-Garage</v>
          </cell>
          <cell r="G369" t="str">
            <v>I</v>
          </cell>
          <cell r="H369" t="str">
            <v>8495</v>
          </cell>
          <cell r="I369">
            <v>32.5</v>
          </cell>
        </row>
        <row r="370">
          <cell r="D370" t="str">
            <v>00004468</v>
          </cell>
          <cell r="E370" t="str">
            <v>Meter Working Fmn</v>
          </cell>
          <cell r="F370" t="str">
            <v>Willamette Ops - Meter Shop</v>
          </cell>
          <cell r="G370" t="str">
            <v>I</v>
          </cell>
          <cell r="H370" t="str">
            <v>8495</v>
          </cell>
          <cell r="I370">
            <v>32.5</v>
          </cell>
        </row>
        <row r="371">
          <cell r="D371" t="str">
            <v>00004468 Count</v>
          </cell>
        </row>
        <row r="372">
          <cell r="D372" t="str">
            <v>00004492</v>
          </cell>
          <cell r="E372" t="str">
            <v>Meterman/Apprent 3</v>
          </cell>
          <cell r="F372" t="str">
            <v>Klamath Falls Opns-Meter Shop</v>
          </cell>
          <cell r="G372" t="str">
            <v>I</v>
          </cell>
          <cell r="H372" t="str">
            <v>8503</v>
          </cell>
          <cell r="I372">
            <v>23.01</v>
          </cell>
        </row>
        <row r="373">
          <cell r="D373" t="str">
            <v>00004492 Count</v>
          </cell>
        </row>
        <row r="374">
          <cell r="D374" t="str">
            <v>00004480</v>
          </cell>
          <cell r="E374" t="str">
            <v>Meterman/Dst</v>
          </cell>
          <cell r="F374" t="str">
            <v>Grants Pass Opns Ctr-Mtr Shop</v>
          </cell>
          <cell r="G374" t="str">
            <v>I</v>
          </cell>
          <cell r="H374" t="str">
            <v>8499</v>
          </cell>
          <cell r="I374">
            <v>31.37</v>
          </cell>
        </row>
        <row r="375">
          <cell r="D375" t="str">
            <v>00004480</v>
          </cell>
          <cell r="E375" t="str">
            <v>Meterman/Dst</v>
          </cell>
          <cell r="F375" t="str">
            <v>Roseburg Cust Svc Cntr</v>
          </cell>
          <cell r="G375" t="str">
            <v>I</v>
          </cell>
          <cell r="H375" t="str">
            <v>8499</v>
          </cell>
          <cell r="I375">
            <v>31.37</v>
          </cell>
        </row>
        <row r="376">
          <cell r="D376" t="str">
            <v>00004480</v>
          </cell>
          <cell r="E376" t="str">
            <v>Meterman/Dst</v>
          </cell>
          <cell r="F376" t="str">
            <v>Yreka Office - Offices</v>
          </cell>
          <cell r="G376" t="str">
            <v>I</v>
          </cell>
          <cell r="H376" t="str">
            <v>8499</v>
          </cell>
          <cell r="I376">
            <v>31.37</v>
          </cell>
        </row>
        <row r="377">
          <cell r="D377" t="str">
            <v>00004480 Count</v>
          </cell>
        </row>
        <row r="378">
          <cell r="D378" t="str">
            <v>00004483</v>
          </cell>
          <cell r="E378" t="str">
            <v>Meterman/Jmn</v>
          </cell>
          <cell r="F378" t="str">
            <v>Willamette Ops</v>
          </cell>
          <cell r="G378" t="str">
            <v>I</v>
          </cell>
          <cell r="H378" t="str">
            <v>8500</v>
          </cell>
          <cell r="I378">
            <v>30.27</v>
          </cell>
        </row>
        <row r="379">
          <cell r="D379" t="str">
            <v>00004483</v>
          </cell>
          <cell r="E379" t="str">
            <v>Meterman/Jmn</v>
          </cell>
          <cell r="F379" t="str">
            <v>Grape Street Ofc-Svc Ctr Ops</v>
          </cell>
          <cell r="G379" t="str">
            <v>I</v>
          </cell>
          <cell r="H379" t="str">
            <v>8500</v>
          </cell>
          <cell r="I379">
            <v>30.27</v>
          </cell>
        </row>
        <row r="380">
          <cell r="D380" t="str">
            <v>00004483</v>
          </cell>
          <cell r="E380" t="str">
            <v>Meterman/Jmn</v>
          </cell>
          <cell r="F380" t="str">
            <v>Willamette Ops - Meter Shop</v>
          </cell>
          <cell r="G380" t="str">
            <v>I</v>
          </cell>
          <cell r="H380" t="str">
            <v>8500</v>
          </cell>
          <cell r="I380">
            <v>30.27</v>
          </cell>
        </row>
        <row r="381">
          <cell r="D381" t="str">
            <v>00004483</v>
          </cell>
          <cell r="E381" t="str">
            <v>Meterman/Jmn</v>
          </cell>
          <cell r="F381" t="str">
            <v>Willamette Ops</v>
          </cell>
          <cell r="G381" t="str">
            <v>I</v>
          </cell>
          <cell r="H381" t="str">
            <v>8500</v>
          </cell>
          <cell r="I381">
            <v>30.27</v>
          </cell>
        </row>
        <row r="382">
          <cell r="D382" t="str">
            <v>00004483</v>
          </cell>
          <cell r="E382" t="str">
            <v>Meterman/Jmn</v>
          </cell>
          <cell r="F382" t="str">
            <v>Roseburg Cust Svc Cntr</v>
          </cell>
          <cell r="G382" t="str">
            <v>I</v>
          </cell>
          <cell r="H382" t="str">
            <v>8500</v>
          </cell>
          <cell r="I382">
            <v>30.27</v>
          </cell>
        </row>
        <row r="383">
          <cell r="D383" t="str">
            <v>00004483</v>
          </cell>
          <cell r="E383" t="str">
            <v>Meterman/Jmn</v>
          </cell>
          <cell r="F383" t="str">
            <v>Klamath Falls Opns-Garage</v>
          </cell>
          <cell r="G383" t="str">
            <v>I</v>
          </cell>
          <cell r="H383" t="str">
            <v>8500</v>
          </cell>
          <cell r="I383">
            <v>30.27</v>
          </cell>
        </row>
        <row r="384">
          <cell r="D384" t="str">
            <v>00004483</v>
          </cell>
          <cell r="E384" t="str">
            <v>Meterman/Jmn</v>
          </cell>
          <cell r="F384" t="str">
            <v>Grants Pass Opns Ctr-Mtr Shop</v>
          </cell>
          <cell r="G384" t="str">
            <v>I</v>
          </cell>
          <cell r="H384" t="str">
            <v>8500</v>
          </cell>
          <cell r="I384">
            <v>30.27</v>
          </cell>
        </row>
        <row r="385">
          <cell r="D385" t="str">
            <v>00004483</v>
          </cell>
          <cell r="E385" t="str">
            <v>Meterman/Jmn</v>
          </cell>
          <cell r="F385" t="str">
            <v>Willamette Ops</v>
          </cell>
          <cell r="G385" t="str">
            <v>I</v>
          </cell>
          <cell r="H385" t="str">
            <v>8500</v>
          </cell>
          <cell r="I385">
            <v>30.27</v>
          </cell>
        </row>
        <row r="386">
          <cell r="D386" t="str">
            <v>00004483</v>
          </cell>
          <cell r="E386" t="str">
            <v>Meterman/Jmn</v>
          </cell>
          <cell r="F386" t="str">
            <v>Willamette Ops</v>
          </cell>
          <cell r="G386" t="str">
            <v>I</v>
          </cell>
          <cell r="H386" t="str">
            <v>8500</v>
          </cell>
          <cell r="I386">
            <v>30.27</v>
          </cell>
        </row>
        <row r="387">
          <cell r="D387" t="str">
            <v>00004483</v>
          </cell>
          <cell r="E387" t="str">
            <v>Meterman/Jmn</v>
          </cell>
          <cell r="F387" t="str">
            <v>Klamath Falls Opns-Garage</v>
          </cell>
          <cell r="G387" t="str">
            <v>I</v>
          </cell>
          <cell r="H387" t="str">
            <v>8500</v>
          </cell>
          <cell r="I387">
            <v>30.27</v>
          </cell>
        </row>
        <row r="388">
          <cell r="D388" t="str">
            <v>00004483</v>
          </cell>
          <cell r="E388" t="str">
            <v>Meterman/Jmn</v>
          </cell>
          <cell r="F388" t="str">
            <v>Grape Street Ofc-Svc Ctr Ops</v>
          </cell>
          <cell r="G388" t="str">
            <v>I</v>
          </cell>
          <cell r="H388" t="str">
            <v>8500</v>
          </cell>
          <cell r="I388">
            <v>30.27</v>
          </cell>
        </row>
        <row r="389">
          <cell r="D389" t="str">
            <v>00004483 Count</v>
          </cell>
        </row>
        <row r="390">
          <cell r="D390" t="str">
            <v>00004438</v>
          </cell>
          <cell r="E390" t="str">
            <v>Opr Control</v>
          </cell>
          <cell r="F390" t="str">
            <v>N Umpqua Hydro Plnt</v>
          </cell>
          <cell r="G390" t="str">
            <v>I</v>
          </cell>
          <cell r="H390" t="str">
            <v>8479</v>
          </cell>
          <cell r="I390">
            <v>29.38</v>
          </cell>
        </row>
        <row r="391">
          <cell r="D391" t="str">
            <v>00004438</v>
          </cell>
          <cell r="E391" t="str">
            <v>Opr Control</v>
          </cell>
          <cell r="F391" t="str">
            <v>N Umpqua Hydro Plnt</v>
          </cell>
          <cell r="G391" t="str">
            <v>I</v>
          </cell>
          <cell r="H391" t="str">
            <v>8479</v>
          </cell>
          <cell r="I391">
            <v>29.38</v>
          </cell>
        </row>
        <row r="392">
          <cell r="D392" t="str">
            <v>00004438</v>
          </cell>
          <cell r="E392" t="str">
            <v>Opr Control</v>
          </cell>
          <cell r="F392" t="str">
            <v>N Umpqua Hydro Plnt</v>
          </cell>
          <cell r="G392" t="str">
            <v>I</v>
          </cell>
          <cell r="H392" t="str">
            <v>8479</v>
          </cell>
          <cell r="I392">
            <v>29.38</v>
          </cell>
        </row>
        <row r="393">
          <cell r="D393" t="str">
            <v>00004438</v>
          </cell>
          <cell r="E393" t="str">
            <v>Opr Control</v>
          </cell>
          <cell r="F393" t="str">
            <v>N Umpqua Hydro Plnt</v>
          </cell>
          <cell r="G393" t="str">
            <v>I</v>
          </cell>
          <cell r="H393" t="str">
            <v>8479</v>
          </cell>
          <cell r="I393">
            <v>29.38</v>
          </cell>
        </row>
        <row r="394">
          <cell r="D394" t="str">
            <v>00004438</v>
          </cell>
          <cell r="E394" t="str">
            <v>Opr Control</v>
          </cell>
          <cell r="F394" t="str">
            <v>N Umpqua Hydro Plnt</v>
          </cell>
          <cell r="G394" t="str">
            <v>I</v>
          </cell>
          <cell r="H394" t="str">
            <v>8479</v>
          </cell>
          <cell r="I394">
            <v>29.38</v>
          </cell>
        </row>
        <row r="395">
          <cell r="D395" t="str">
            <v>00004438 Count</v>
          </cell>
        </row>
        <row r="396">
          <cell r="D396" t="str">
            <v>00002526</v>
          </cell>
          <cell r="E396" t="str">
            <v>Opr Hydro</v>
          </cell>
          <cell r="F396" t="str">
            <v>Prospect Hydro Plant</v>
          </cell>
          <cell r="G396" t="str">
            <v>I</v>
          </cell>
          <cell r="H396" t="str">
            <v>9188</v>
          </cell>
          <cell r="I396">
            <v>26.37</v>
          </cell>
        </row>
        <row r="397">
          <cell r="D397" t="str">
            <v>00002526</v>
          </cell>
          <cell r="E397" t="str">
            <v>Opr Hydro</v>
          </cell>
          <cell r="F397" t="str">
            <v>Prospect Hydro Plant</v>
          </cell>
          <cell r="G397" t="str">
            <v>I</v>
          </cell>
          <cell r="H397" t="str">
            <v>9188</v>
          </cell>
          <cell r="I397">
            <v>26.37</v>
          </cell>
        </row>
        <row r="398">
          <cell r="D398" t="str">
            <v>00002526 Count</v>
          </cell>
        </row>
        <row r="399">
          <cell r="D399" t="str">
            <v>00004435</v>
          </cell>
          <cell r="E399" t="str">
            <v>Opr Senior</v>
          </cell>
          <cell r="F399" t="str">
            <v>N Umpqua Hydro Plnt</v>
          </cell>
          <cell r="G399" t="str">
            <v>I</v>
          </cell>
          <cell r="H399" t="str">
            <v>8478</v>
          </cell>
          <cell r="I399">
            <v>31.23</v>
          </cell>
        </row>
        <row r="400">
          <cell r="D400" t="str">
            <v>00004435</v>
          </cell>
          <cell r="E400" t="str">
            <v>Opr Senior</v>
          </cell>
          <cell r="F400" t="str">
            <v>Grape Street Ofc-Medford Power</v>
          </cell>
          <cell r="G400" t="str">
            <v>I</v>
          </cell>
          <cell r="H400" t="str">
            <v>8478</v>
          </cell>
          <cell r="I400">
            <v>31.23</v>
          </cell>
        </row>
        <row r="401">
          <cell r="D401" t="str">
            <v>00004435 Count</v>
          </cell>
        </row>
        <row r="402">
          <cell r="D402" t="str">
            <v>00004531</v>
          </cell>
          <cell r="E402" t="str">
            <v>Plant Repairman</v>
          </cell>
          <cell r="F402" t="str">
            <v>Copco Hydro Plant-Unit 2</v>
          </cell>
          <cell r="G402" t="str">
            <v>I</v>
          </cell>
          <cell r="H402" t="str">
            <v>8516</v>
          </cell>
          <cell r="I402">
            <v>25.11</v>
          </cell>
        </row>
        <row r="403">
          <cell r="D403" t="str">
            <v>00004531</v>
          </cell>
          <cell r="E403" t="str">
            <v>Plant Repairman</v>
          </cell>
          <cell r="F403" t="str">
            <v>JC Boyle Hydro Plant-Main</v>
          </cell>
          <cell r="G403" t="str">
            <v>I</v>
          </cell>
          <cell r="H403" t="str">
            <v>8516</v>
          </cell>
          <cell r="I403">
            <v>25.11</v>
          </cell>
        </row>
        <row r="404">
          <cell r="D404" t="str">
            <v>00004531 Count</v>
          </cell>
        </row>
        <row r="405">
          <cell r="D405" t="str">
            <v>00004292</v>
          </cell>
          <cell r="E405" t="str">
            <v>Radio Svcmn/Jmn</v>
          </cell>
          <cell r="F405" t="str">
            <v>Willamette Ops</v>
          </cell>
          <cell r="G405" t="str">
            <v>I</v>
          </cell>
          <cell r="H405" t="str">
            <v>8439</v>
          </cell>
          <cell r="I405">
            <v>29.31</v>
          </cell>
        </row>
        <row r="406">
          <cell r="D406" t="str">
            <v>00004292 Count</v>
          </cell>
        </row>
        <row r="407">
          <cell r="D407" t="str">
            <v>00002448</v>
          </cell>
          <cell r="E407" t="str">
            <v>Service Coordinator A</v>
          </cell>
          <cell r="F407" t="str">
            <v>Grape Street Ofc-Svc Ctr Ops</v>
          </cell>
          <cell r="G407" t="str">
            <v>I</v>
          </cell>
          <cell r="H407" t="str">
            <v>9170</v>
          </cell>
          <cell r="I407">
            <v>19.309999999999999</v>
          </cell>
        </row>
        <row r="408">
          <cell r="D408" t="str">
            <v>00002448</v>
          </cell>
          <cell r="E408" t="str">
            <v>Service Coordinator A</v>
          </cell>
          <cell r="F408" t="str">
            <v>Grape Street Ofc-Svc Ctr Ops</v>
          </cell>
          <cell r="G408" t="str">
            <v>I</v>
          </cell>
          <cell r="H408" t="str">
            <v>9170</v>
          </cell>
          <cell r="I408">
            <v>19.309999999999999</v>
          </cell>
        </row>
        <row r="409">
          <cell r="D409" t="str">
            <v>00002448</v>
          </cell>
          <cell r="E409" t="str">
            <v>Service Coordinator A</v>
          </cell>
          <cell r="F409" t="str">
            <v>Roseburg Cust Svc Cntr</v>
          </cell>
          <cell r="G409" t="str">
            <v>I</v>
          </cell>
          <cell r="H409" t="str">
            <v>9170</v>
          </cell>
          <cell r="I409">
            <v>19.309999999999999</v>
          </cell>
        </row>
        <row r="410">
          <cell r="D410" t="str">
            <v>00002448</v>
          </cell>
          <cell r="E410" t="str">
            <v>Service Coordinator A</v>
          </cell>
          <cell r="F410" t="str">
            <v>Willamette Power Off</v>
          </cell>
          <cell r="G410" t="str">
            <v>I</v>
          </cell>
          <cell r="H410" t="str">
            <v>9170</v>
          </cell>
          <cell r="I410">
            <v>19.309999999999999</v>
          </cell>
        </row>
        <row r="411">
          <cell r="D411" t="str">
            <v>00002448</v>
          </cell>
          <cell r="E411" t="str">
            <v>Service Coordinator A</v>
          </cell>
          <cell r="F411" t="str">
            <v>Medford Hydro Office-HQ</v>
          </cell>
          <cell r="G411" t="str">
            <v>I</v>
          </cell>
          <cell r="H411" t="str">
            <v>9170</v>
          </cell>
          <cell r="I411">
            <v>19.309999999999999</v>
          </cell>
        </row>
        <row r="412">
          <cell r="D412" t="str">
            <v>00002448</v>
          </cell>
          <cell r="E412" t="str">
            <v>Service Coordinator A</v>
          </cell>
          <cell r="F412" t="str">
            <v>Willamette Ops</v>
          </cell>
          <cell r="G412" t="str">
            <v>I</v>
          </cell>
          <cell r="H412" t="str">
            <v>9170</v>
          </cell>
          <cell r="I412">
            <v>19.309999999999999</v>
          </cell>
        </row>
        <row r="413">
          <cell r="D413" t="str">
            <v>00002448</v>
          </cell>
          <cell r="E413" t="str">
            <v>Service Coordinator A</v>
          </cell>
          <cell r="F413" t="str">
            <v>Willamette Ops</v>
          </cell>
          <cell r="G413" t="str">
            <v>I</v>
          </cell>
          <cell r="H413" t="str">
            <v>9170</v>
          </cell>
          <cell r="I413">
            <v>19.309999999999999</v>
          </cell>
        </row>
        <row r="414">
          <cell r="D414" t="str">
            <v>00002448</v>
          </cell>
          <cell r="E414" t="str">
            <v>Service Coordinator A</v>
          </cell>
          <cell r="F414" t="str">
            <v>Grape Street Ofc-Medford Power</v>
          </cell>
          <cell r="G414" t="str">
            <v>I</v>
          </cell>
          <cell r="H414" t="str">
            <v>9170</v>
          </cell>
          <cell r="I414">
            <v>19.309999999999999</v>
          </cell>
        </row>
        <row r="415">
          <cell r="D415" t="str">
            <v>00002448</v>
          </cell>
          <cell r="E415" t="str">
            <v>Service Coordinator A</v>
          </cell>
          <cell r="F415" t="str">
            <v>Cottage Grove Office</v>
          </cell>
          <cell r="G415" t="str">
            <v>I</v>
          </cell>
          <cell r="H415" t="str">
            <v>9170</v>
          </cell>
          <cell r="I415">
            <v>19.309999999999999</v>
          </cell>
        </row>
        <row r="416">
          <cell r="D416" t="str">
            <v>00002448</v>
          </cell>
          <cell r="E416" t="str">
            <v>Service Coordinator A</v>
          </cell>
          <cell r="F416" t="str">
            <v>Willamette Ops</v>
          </cell>
          <cell r="G416" t="str">
            <v>I</v>
          </cell>
          <cell r="H416" t="str">
            <v>9170</v>
          </cell>
          <cell r="I416">
            <v>19.309999999999999</v>
          </cell>
        </row>
        <row r="417">
          <cell r="D417" t="str">
            <v>00002448</v>
          </cell>
          <cell r="E417" t="str">
            <v>Service Coordinator A</v>
          </cell>
          <cell r="F417" t="str">
            <v>Willamette Ops</v>
          </cell>
          <cell r="G417" t="str">
            <v>I</v>
          </cell>
          <cell r="H417" t="str">
            <v>9170</v>
          </cell>
          <cell r="I417">
            <v>19.309999999999999</v>
          </cell>
        </row>
        <row r="418">
          <cell r="D418" t="str">
            <v>00002448</v>
          </cell>
          <cell r="E418" t="str">
            <v>Service Coordinator A</v>
          </cell>
          <cell r="F418" t="str">
            <v>Grape Street Ofc-Svc Ctr Ops</v>
          </cell>
          <cell r="G418" t="str">
            <v>I</v>
          </cell>
          <cell r="H418" t="str">
            <v>9170</v>
          </cell>
          <cell r="I418">
            <v>19.309999999999999</v>
          </cell>
        </row>
        <row r="419">
          <cell r="D419" t="str">
            <v>00002448</v>
          </cell>
          <cell r="E419" t="str">
            <v>Service Coordinator A</v>
          </cell>
          <cell r="F419" t="str">
            <v>Yreka Office</v>
          </cell>
          <cell r="G419" t="str">
            <v>I</v>
          </cell>
          <cell r="H419" t="str">
            <v>9170</v>
          </cell>
          <cell r="I419">
            <v>19.309999999999999</v>
          </cell>
        </row>
        <row r="420">
          <cell r="D420" t="str">
            <v>00002448</v>
          </cell>
          <cell r="E420" t="str">
            <v>Service Coordinator A</v>
          </cell>
          <cell r="F420" t="str">
            <v>Klamath Falls Opns-Garage</v>
          </cell>
          <cell r="G420" t="str">
            <v>I</v>
          </cell>
          <cell r="H420" t="str">
            <v>9170</v>
          </cell>
          <cell r="I420">
            <v>19.309999999999999</v>
          </cell>
        </row>
        <row r="421">
          <cell r="D421" t="str">
            <v>00002448</v>
          </cell>
          <cell r="E421" t="str">
            <v>Service Coordinator A</v>
          </cell>
          <cell r="F421" t="str">
            <v>Willamette Ops</v>
          </cell>
          <cell r="G421" t="str">
            <v>I</v>
          </cell>
          <cell r="H421" t="str">
            <v>9170</v>
          </cell>
          <cell r="I421">
            <v>19.309999999999999</v>
          </cell>
        </row>
        <row r="422">
          <cell r="D422" t="str">
            <v>00002448</v>
          </cell>
          <cell r="E422" t="str">
            <v>Service Coordinator A</v>
          </cell>
          <cell r="F422" t="str">
            <v>Grants Pass Opns Ctr</v>
          </cell>
          <cell r="G422" t="str">
            <v>I</v>
          </cell>
          <cell r="H422" t="str">
            <v>9170</v>
          </cell>
          <cell r="I422">
            <v>19.309999999999999</v>
          </cell>
        </row>
        <row r="423">
          <cell r="D423" t="str">
            <v>00002448</v>
          </cell>
          <cell r="E423" t="str">
            <v>Service Coordinator A</v>
          </cell>
          <cell r="F423" t="str">
            <v>Roseburg Cust Svc Cntr</v>
          </cell>
          <cell r="G423" t="str">
            <v>I</v>
          </cell>
          <cell r="H423" t="str">
            <v>9170</v>
          </cell>
          <cell r="I423">
            <v>19.309999999999999</v>
          </cell>
        </row>
        <row r="424">
          <cell r="D424" t="str">
            <v>00002448</v>
          </cell>
          <cell r="E424" t="str">
            <v>Service Coordinator A</v>
          </cell>
          <cell r="F424" t="str">
            <v>Grants Pass Opns Ctr-Garage</v>
          </cell>
          <cell r="G424" t="str">
            <v>I</v>
          </cell>
          <cell r="H424" t="str">
            <v>9170</v>
          </cell>
          <cell r="I424">
            <v>19.309999999999999</v>
          </cell>
        </row>
        <row r="425">
          <cell r="D425" t="str">
            <v>00002448</v>
          </cell>
          <cell r="E425" t="str">
            <v>Service Coordinator A</v>
          </cell>
          <cell r="F425" t="str">
            <v>Lincoln City Office</v>
          </cell>
          <cell r="G425" t="str">
            <v>I</v>
          </cell>
          <cell r="H425" t="str">
            <v>9170</v>
          </cell>
          <cell r="I425">
            <v>19.309999999999999</v>
          </cell>
        </row>
        <row r="426">
          <cell r="D426" t="str">
            <v>00002448</v>
          </cell>
          <cell r="E426" t="str">
            <v>Service Coordinator A</v>
          </cell>
          <cell r="F426" t="str">
            <v>Grape Street Ofc-Svc Ctr Ops</v>
          </cell>
          <cell r="G426" t="str">
            <v>I</v>
          </cell>
          <cell r="H426" t="str">
            <v>9170</v>
          </cell>
          <cell r="I426">
            <v>19.309999999999999</v>
          </cell>
        </row>
        <row r="427">
          <cell r="D427" t="str">
            <v>00002448</v>
          </cell>
          <cell r="E427" t="str">
            <v>Service Coordinator A</v>
          </cell>
          <cell r="F427" t="str">
            <v>Grape Street Ofc-Svc Ctr Ops</v>
          </cell>
          <cell r="G427" t="str">
            <v>I</v>
          </cell>
          <cell r="H427" t="str">
            <v>9170</v>
          </cell>
          <cell r="I427">
            <v>19.309999999999999</v>
          </cell>
        </row>
        <row r="428">
          <cell r="D428" t="str">
            <v>00002448</v>
          </cell>
          <cell r="E428" t="str">
            <v>Service Coordinator A</v>
          </cell>
          <cell r="F428" t="str">
            <v>Crescent City Office</v>
          </cell>
          <cell r="G428" t="str">
            <v>I</v>
          </cell>
          <cell r="H428" t="str">
            <v>9170</v>
          </cell>
          <cell r="I428">
            <v>19.309999999999999</v>
          </cell>
        </row>
        <row r="429">
          <cell r="D429" t="str">
            <v>00002448</v>
          </cell>
          <cell r="E429" t="str">
            <v>Service Coordinator A</v>
          </cell>
          <cell r="F429" t="str">
            <v>N Umpqua Hydro Plnt</v>
          </cell>
          <cell r="G429" t="str">
            <v>I</v>
          </cell>
          <cell r="H429" t="str">
            <v>9170</v>
          </cell>
          <cell r="I429">
            <v>19.309999999999999</v>
          </cell>
        </row>
        <row r="430">
          <cell r="D430" t="str">
            <v>00002448</v>
          </cell>
          <cell r="E430" t="str">
            <v>Service Coordinator A</v>
          </cell>
          <cell r="F430" t="str">
            <v>Yreka Office - Offices</v>
          </cell>
          <cell r="G430" t="str">
            <v>I</v>
          </cell>
          <cell r="H430" t="str">
            <v>9170</v>
          </cell>
          <cell r="I430">
            <v>19.309999999999999</v>
          </cell>
        </row>
        <row r="431">
          <cell r="D431" t="str">
            <v>00002448</v>
          </cell>
          <cell r="E431" t="str">
            <v>Service Coordinator A</v>
          </cell>
          <cell r="F431" t="str">
            <v>Medford Hydro Office-HQ</v>
          </cell>
          <cell r="G431" t="str">
            <v>I</v>
          </cell>
          <cell r="H431" t="str">
            <v>9170</v>
          </cell>
          <cell r="I431">
            <v>19.309999999999999</v>
          </cell>
        </row>
        <row r="432">
          <cell r="D432" t="str">
            <v>00002448</v>
          </cell>
          <cell r="E432" t="str">
            <v>Service Coordinator A</v>
          </cell>
          <cell r="F432" t="str">
            <v>Klamath Falls Opns-Plant</v>
          </cell>
          <cell r="G432" t="str">
            <v>I</v>
          </cell>
          <cell r="H432" t="str">
            <v>9170</v>
          </cell>
          <cell r="I432">
            <v>19.309999999999999</v>
          </cell>
        </row>
        <row r="433">
          <cell r="D433" t="str">
            <v>00002448</v>
          </cell>
          <cell r="E433" t="str">
            <v>Service Coordinator A</v>
          </cell>
          <cell r="F433" t="str">
            <v>Roseburg Cust Svc Cntr</v>
          </cell>
          <cell r="G433" t="str">
            <v>I</v>
          </cell>
          <cell r="H433" t="str">
            <v>9170</v>
          </cell>
          <cell r="I433">
            <v>19.309999999999999</v>
          </cell>
        </row>
        <row r="434">
          <cell r="D434" t="str">
            <v>00002448</v>
          </cell>
          <cell r="E434" t="str">
            <v>Service Coordinator A</v>
          </cell>
          <cell r="F434" t="str">
            <v>Grape Street Ofc-Svc Ctr Ops</v>
          </cell>
          <cell r="G434" t="str">
            <v>I</v>
          </cell>
          <cell r="H434" t="str">
            <v>9170</v>
          </cell>
          <cell r="I434">
            <v>19.309999999999999</v>
          </cell>
        </row>
        <row r="435">
          <cell r="D435" t="str">
            <v>00002448</v>
          </cell>
          <cell r="E435" t="str">
            <v>Service Coordinator A</v>
          </cell>
          <cell r="F435" t="str">
            <v>Roseburg Cust Svc Cntr</v>
          </cell>
          <cell r="G435" t="str">
            <v>I</v>
          </cell>
          <cell r="H435" t="str">
            <v>9170</v>
          </cell>
          <cell r="I435">
            <v>19.309999999999999</v>
          </cell>
        </row>
        <row r="436">
          <cell r="D436" t="str">
            <v>00002448 Count</v>
          </cell>
        </row>
        <row r="437">
          <cell r="D437" t="str">
            <v>00002456</v>
          </cell>
          <cell r="E437" t="str">
            <v>Service Coordinator B</v>
          </cell>
          <cell r="F437" t="str">
            <v>Grants Pass Opns Ctr</v>
          </cell>
          <cell r="G437" t="str">
            <v>I</v>
          </cell>
          <cell r="H437" t="str">
            <v>9172</v>
          </cell>
          <cell r="I437">
            <v>17.7</v>
          </cell>
        </row>
        <row r="438">
          <cell r="D438" t="str">
            <v>00002456</v>
          </cell>
          <cell r="E438" t="str">
            <v>Service Coordinator B</v>
          </cell>
          <cell r="F438" t="str">
            <v>Grants Pass Opns Ctr</v>
          </cell>
          <cell r="G438" t="str">
            <v>I</v>
          </cell>
          <cell r="H438" t="str">
            <v>9172</v>
          </cell>
          <cell r="I438">
            <v>17.7</v>
          </cell>
        </row>
        <row r="439">
          <cell r="D439" t="str">
            <v>00002456 Count</v>
          </cell>
        </row>
        <row r="440">
          <cell r="D440" t="str">
            <v>00002464</v>
          </cell>
          <cell r="E440" t="str">
            <v>Service Coordinator C</v>
          </cell>
          <cell r="F440" t="str">
            <v>Klamath Falls Opns</v>
          </cell>
          <cell r="G440" t="str">
            <v>I</v>
          </cell>
          <cell r="H440" t="str">
            <v>9174</v>
          </cell>
          <cell r="I440">
            <v>16.16</v>
          </cell>
        </row>
        <row r="441">
          <cell r="D441" t="str">
            <v>00002464</v>
          </cell>
          <cell r="E441" t="str">
            <v>Service Coordinator C</v>
          </cell>
          <cell r="F441" t="str">
            <v>Klamath Falls Opns</v>
          </cell>
          <cell r="G441" t="str">
            <v>I</v>
          </cell>
          <cell r="H441" t="str">
            <v>9174</v>
          </cell>
          <cell r="I441">
            <v>16.16</v>
          </cell>
        </row>
        <row r="442">
          <cell r="D442" t="str">
            <v>00002464</v>
          </cell>
          <cell r="E442" t="str">
            <v>Service Coordinator C</v>
          </cell>
          <cell r="F442" t="str">
            <v>Roseburg Cust Svc Cntr</v>
          </cell>
          <cell r="G442" t="str">
            <v>I</v>
          </cell>
          <cell r="H442" t="str">
            <v>9174</v>
          </cell>
          <cell r="I442">
            <v>16.16</v>
          </cell>
        </row>
        <row r="443">
          <cell r="D443" t="str">
            <v>00002464 Count</v>
          </cell>
        </row>
        <row r="444">
          <cell r="D444" t="str">
            <v>00002472</v>
          </cell>
          <cell r="E444" t="str">
            <v>Service Coordinator D</v>
          </cell>
          <cell r="F444" t="str">
            <v>Willamette Ops</v>
          </cell>
          <cell r="G444" t="str">
            <v>I</v>
          </cell>
          <cell r="H444" t="str">
            <v>9176</v>
          </cell>
          <cell r="I444">
            <v>14.61</v>
          </cell>
        </row>
        <row r="445">
          <cell r="D445" t="str">
            <v>00002472 Count</v>
          </cell>
        </row>
        <row r="446">
          <cell r="D446" t="str">
            <v>00004255</v>
          </cell>
          <cell r="E446" t="str">
            <v>Serviceman/Jmn</v>
          </cell>
          <cell r="F446" t="str">
            <v>Lincoln City Office</v>
          </cell>
          <cell r="G446" t="str">
            <v>I</v>
          </cell>
          <cell r="H446" t="str">
            <v>8429</v>
          </cell>
          <cell r="I446">
            <v>30.27</v>
          </cell>
        </row>
        <row r="447">
          <cell r="D447" t="str">
            <v>00004255</v>
          </cell>
          <cell r="E447" t="str">
            <v>Serviceman/Jmn</v>
          </cell>
          <cell r="F447" t="str">
            <v>Alturas Opns. Ctr</v>
          </cell>
          <cell r="G447" t="str">
            <v>I</v>
          </cell>
          <cell r="H447" t="str">
            <v>8429</v>
          </cell>
          <cell r="I447">
            <v>30.27</v>
          </cell>
        </row>
        <row r="448">
          <cell r="D448" t="str">
            <v>00004255</v>
          </cell>
          <cell r="E448" t="str">
            <v>Serviceman/Jmn</v>
          </cell>
          <cell r="F448" t="str">
            <v>Klamath Falls Opns-Garage</v>
          </cell>
          <cell r="G448" t="str">
            <v>I</v>
          </cell>
          <cell r="H448" t="str">
            <v>8429</v>
          </cell>
          <cell r="I448">
            <v>30.27</v>
          </cell>
        </row>
        <row r="449">
          <cell r="D449" t="str">
            <v>00004255</v>
          </cell>
          <cell r="E449" t="str">
            <v>Serviceman/Jmn</v>
          </cell>
          <cell r="F449" t="str">
            <v>Mt. Shasta Office</v>
          </cell>
          <cell r="G449" t="str">
            <v>I</v>
          </cell>
          <cell r="H449" t="str">
            <v>8429</v>
          </cell>
          <cell r="I449">
            <v>30.27</v>
          </cell>
        </row>
        <row r="450">
          <cell r="D450" t="str">
            <v>00004255</v>
          </cell>
          <cell r="E450" t="str">
            <v>Serviceman/Jmn</v>
          </cell>
          <cell r="F450" t="str">
            <v>Roseburg Cust Svc Cntr</v>
          </cell>
          <cell r="G450" t="str">
            <v>I</v>
          </cell>
          <cell r="H450" t="str">
            <v>8429</v>
          </cell>
          <cell r="I450">
            <v>30.27</v>
          </cell>
        </row>
        <row r="451">
          <cell r="D451" t="str">
            <v>00004255</v>
          </cell>
          <cell r="E451" t="str">
            <v>Serviceman/Jmn</v>
          </cell>
          <cell r="F451" t="str">
            <v>Grape Street Ofc-Svc Ctr Ops</v>
          </cell>
          <cell r="G451" t="str">
            <v>I</v>
          </cell>
          <cell r="H451" t="str">
            <v>8429</v>
          </cell>
          <cell r="I451">
            <v>30.27</v>
          </cell>
        </row>
        <row r="452">
          <cell r="D452" t="str">
            <v>00004255</v>
          </cell>
          <cell r="E452" t="str">
            <v>Serviceman/Jmn</v>
          </cell>
          <cell r="F452" t="str">
            <v>Roseburg Cust Svc Cntr</v>
          </cell>
          <cell r="G452" t="str">
            <v>I</v>
          </cell>
          <cell r="H452" t="str">
            <v>8429</v>
          </cell>
          <cell r="I452">
            <v>30.27</v>
          </cell>
        </row>
        <row r="453">
          <cell r="D453" t="str">
            <v>00004255</v>
          </cell>
          <cell r="E453" t="str">
            <v>Serviceman/Jmn</v>
          </cell>
          <cell r="F453" t="str">
            <v>Klamath Falls Opns-Garage</v>
          </cell>
          <cell r="G453" t="str">
            <v>I</v>
          </cell>
          <cell r="H453" t="str">
            <v>8429</v>
          </cell>
          <cell r="I453">
            <v>30.27</v>
          </cell>
        </row>
        <row r="454">
          <cell r="D454" t="str">
            <v>00004255</v>
          </cell>
          <cell r="E454" t="str">
            <v>Serviceman/Jmn</v>
          </cell>
          <cell r="F454" t="str">
            <v>Roseburg Cust Svc Cntr</v>
          </cell>
          <cell r="G454" t="str">
            <v>I</v>
          </cell>
          <cell r="H454" t="str">
            <v>8429</v>
          </cell>
          <cell r="I454">
            <v>30.27</v>
          </cell>
        </row>
        <row r="455">
          <cell r="D455" t="str">
            <v>00004255</v>
          </cell>
          <cell r="E455" t="str">
            <v>Serviceman/Jmn</v>
          </cell>
          <cell r="F455" t="str">
            <v>Mt. Shasta Office</v>
          </cell>
          <cell r="G455" t="str">
            <v>I</v>
          </cell>
          <cell r="H455" t="str">
            <v>8429</v>
          </cell>
          <cell r="I455">
            <v>30.27</v>
          </cell>
        </row>
        <row r="456">
          <cell r="D456" t="str">
            <v>00004255</v>
          </cell>
          <cell r="E456" t="str">
            <v>Serviceman/Jmn</v>
          </cell>
          <cell r="F456" t="str">
            <v>Willamette Ops</v>
          </cell>
          <cell r="G456" t="str">
            <v>I</v>
          </cell>
          <cell r="H456" t="str">
            <v>8429</v>
          </cell>
          <cell r="I456">
            <v>30.27</v>
          </cell>
        </row>
        <row r="457">
          <cell r="D457" t="str">
            <v>00004255</v>
          </cell>
          <cell r="E457" t="str">
            <v>Serviceman/Jmn</v>
          </cell>
          <cell r="F457" t="str">
            <v>Grants Pass Opns Ctr</v>
          </cell>
          <cell r="G457" t="str">
            <v>I</v>
          </cell>
          <cell r="H457" t="str">
            <v>8429</v>
          </cell>
          <cell r="I457">
            <v>30.27</v>
          </cell>
        </row>
        <row r="458">
          <cell r="D458" t="str">
            <v>00004255</v>
          </cell>
          <cell r="E458" t="str">
            <v>Serviceman/Jmn</v>
          </cell>
          <cell r="F458" t="str">
            <v>Grants Pass Opns Ctr-Garage</v>
          </cell>
          <cell r="G458" t="str">
            <v>I</v>
          </cell>
          <cell r="H458" t="str">
            <v>8429</v>
          </cell>
          <cell r="I458">
            <v>30.27</v>
          </cell>
        </row>
        <row r="459">
          <cell r="D459" t="str">
            <v>00004255</v>
          </cell>
          <cell r="E459" t="str">
            <v>Serviceman/Jmn</v>
          </cell>
          <cell r="F459" t="str">
            <v>Grape Street Ofc-Svc Ctr Ops</v>
          </cell>
          <cell r="G459" t="str">
            <v>I</v>
          </cell>
          <cell r="H459" t="str">
            <v>8429</v>
          </cell>
          <cell r="I459">
            <v>30.27</v>
          </cell>
        </row>
        <row r="460">
          <cell r="D460" t="str">
            <v>00004255</v>
          </cell>
          <cell r="E460" t="str">
            <v>Serviceman/Jmn</v>
          </cell>
          <cell r="F460" t="str">
            <v>Grants Pass Opns Ctr</v>
          </cell>
          <cell r="G460" t="str">
            <v>I</v>
          </cell>
          <cell r="H460" t="str">
            <v>8429</v>
          </cell>
          <cell r="I460">
            <v>30.27</v>
          </cell>
        </row>
        <row r="461">
          <cell r="D461" t="str">
            <v>00004255</v>
          </cell>
          <cell r="E461" t="str">
            <v>Serviceman/Jmn</v>
          </cell>
          <cell r="F461" t="str">
            <v>Willamette Ops</v>
          </cell>
          <cell r="G461" t="str">
            <v>I</v>
          </cell>
          <cell r="H461" t="str">
            <v>8429</v>
          </cell>
          <cell r="I461">
            <v>30.27</v>
          </cell>
        </row>
        <row r="462">
          <cell r="D462" t="str">
            <v>00004255</v>
          </cell>
          <cell r="E462" t="str">
            <v>Serviceman/Jmn</v>
          </cell>
          <cell r="F462" t="str">
            <v>Grape Street Ofc-Svc Ctr Ops</v>
          </cell>
          <cell r="G462" t="str">
            <v>I</v>
          </cell>
          <cell r="H462" t="str">
            <v>8429</v>
          </cell>
          <cell r="I462">
            <v>30.27</v>
          </cell>
        </row>
        <row r="463">
          <cell r="D463" t="str">
            <v>00004255</v>
          </cell>
          <cell r="E463" t="str">
            <v>Serviceman/Jmn</v>
          </cell>
          <cell r="F463" t="str">
            <v>Willamette Ops</v>
          </cell>
          <cell r="G463" t="str">
            <v>I</v>
          </cell>
          <cell r="H463" t="str">
            <v>8429</v>
          </cell>
          <cell r="I463">
            <v>30.27</v>
          </cell>
        </row>
        <row r="464">
          <cell r="D464" t="str">
            <v>00004255</v>
          </cell>
          <cell r="E464" t="str">
            <v>Serviceman/Jmn</v>
          </cell>
          <cell r="F464" t="str">
            <v>Crescent City Office</v>
          </cell>
          <cell r="G464" t="str">
            <v>I</v>
          </cell>
          <cell r="H464" t="str">
            <v>8429</v>
          </cell>
          <cell r="I464">
            <v>30.27</v>
          </cell>
        </row>
        <row r="465">
          <cell r="D465" t="str">
            <v>00004255</v>
          </cell>
          <cell r="E465" t="str">
            <v>Serviceman/Jmn</v>
          </cell>
          <cell r="F465" t="str">
            <v>Lincoln City Office</v>
          </cell>
          <cell r="G465" t="str">
            <v>I</v>
          </cell>
          <cell r="H465" t="str">
            <v>8429</v>
          </cell>
          <cell r="I465">
            <v>30.27</v>
          </cell>
        </row>
        <row r="466">
          <cell r="D466" t="str">
            <v>00004255</v>
          </cell>
          <cell r="E466" t="str">
            <v>Serviceman/Jmn</v>
          </cell>
          <cell r="F466" t="str">
            <v>Lakeview Oper Ctr</v>
          </cell>
          <cell r="G466" t="str">
            <v>I</v>
          </cell>
          <cell r="H466" t="str">
            <v>8429</v>
          </cell>
          <cell r="I466">
            <v>30.27</v>
          </cell>
        </row>
        <row r="467">
          <cell r="D467" t="str">
            <v>00004255</v>
          </cell>
          <cell r="E467" t="str">
            <v>Serviceman/Jmn</v>
          </cell>
          <cell r="F467" t="str">
            <v>Klamath Falls Opns</v>
          </cell>
          <cell r="G467" t="str">
            <v>I</v>
          </cell>
          <cell r="H467" t="str">
            <v>8429</v>
          </cell>
          <cell r="I467">
            <v>30.27</v>
          </cell>
        </row>
        <row r="468">
          <cell r="D468" t="str">
            <v>00004255</v>
          </cell>
          <cell r="E468" t="str">
            <v>Serviceman/Jmn</v>
          </cell>
          <cell r="F468" t="str">
            <v>Yreka Office - Offices</v>
          </cell>
          <cell r="G468" t="str">
            <v>I</v>
          </cell>
          <cell r="H468" t="str">
            <v>8429</v>
          </cell>
          <cell r="I468">
            <v>30.27</v>
          </cell>
        </row>
        <row r="469">
          <cell r="D469" t="str">
            <v>00004255</v>
          </cell>
          <cell r="E469" t="str">
            <v>Serviceman/Jmn</v>
          </cell>
          <cell r="F469" t="str">
            <v>Yreka Office - Offices</v>
          </cell>
          <cell r="G469" t="str">
            <v>I</v>
          </cell>
          <cell r="H469" t="str">
            <v>8429</v>
          </cell>
          <cell r="I469">
            <v>30.27</v>
          </cell>
        </row>
        <row r="470">
          <cell r="D470" t="str">
            <v>00004255</v>
          </cell>
          <cell r="E470" t="str">
            <v>Serviceman/Jmn</v>
          </cell>
          <cell r="F470" t="str">
            <v>Crescent City Office</v>
          </cell>
          <cell r="G470" t="str">
            <v>I</v>
          </cell>
          <cell r="H470" t="str">
            <v>8429</v>
          </cell>
          <cell r="I470">
            <v>30.27</v>
          </cell>
        </row>
        <row r="471">
          <cell r="D471" t="str">
            <v>00004255 Count</v>
          </cell>
        </row>
        <row r="472">
          <cell r="D472" t="str">
            <v>00005867</v>
          </cell>
          <cell r="E472" t="str">
            <v>Site Agent (Local 659)</v>
          </cell>
          <cell r="F472" t="str">
            <v>Klamath Falls Opns-Garage</v>
          </cell>
          <cell r="G472" t="str">
            <v>I</v>
          </cell>
          <cell r="H472" t="str">
            <v>5867</v>
          </cell>
          <cell r="I472">
            <v>30.88</v>
          </cell>
        </row>
        <row r="473">
          <cell r="D473" t="str">
            <v>00005867</v>
          </cell>
          <cell r="E473" t="str">
            <v>Site Agent (Local 659)</v>
          </cell>
          <cell r="F473" t="str">
            <v>Grape Street Ofc-Svc Ctr Ops</v>
          </cell>
          <cell r="G473" t="str">
            <v>I</v>
          </cell>
          <cell r="H473" t="str">
            <v>5867</v>
          </cell>
          <cell r="I473">
            <v>30.88</v>
          </cell>
        </row>
        <row r="474">
          <cell r="D474" t="str">
            <v>00005867</v>
          </cell>
          <cell r="E474" t="str">
            <v>Site Agent (Local 659)</v>
          </cell>
          <cell r="F474" t="str">
            <v>Roseburg Cust Svc Cntr</v>
          </cell>
          <cell r="G474" t="str">
            <v>I</v>
          </cell>
          <cell r="H474" t="str">
            <v>5867</v>
          </cell>
          <cell r="I474">
            <v>30.88</v>
          </cell>
        </row>
        <row r="475">
          <cell r="D475" t="str">
            <v>00005867</v>
          </cell>
          <cell r="E475" t="str">
            <v>Site Agent (Local 659)</v>
          </cell>
          <cell r="F475" t="str">
            <v>Grants Pass Opns Ctr</v>
          </cell>
          <cell r="G475" t="str">
            <v>I</v>
          </cell>
          <cell r="H475" t="str">
            <v>5867</v>
          </cell>
          <cell r="I475">
            <v>30.88</v>
          </cell>
        </row>
        <row r="476">
          <cell r="D476" t="str">
            <v>00005867</v>
          </cell>
          <cell r="E476" t="str">
            <v>Site Agent (Local 659)</v>
          </cell>
          <cell r="F476" t="str">
            <v>Willamette Ops</v>
          </cell>
          <cell r="G476" t="str">
            <v>I</v>
          </cell>
          <cell r="H476" t="str">
            <v>5867</v>
          </cell>
          <cell r="I476">
            <v>30.88</v>
          </cell>
        </row>
        <row r="477">
          <cell r="D477" t="str">
            <v>00005867</v>
          </cell>
          <cell r="E477" t="str">
            <v>Site Agent (Local 659)</v>
          </cell>
          <cell r="F477" t="str">
            <v>Willamette Ops</v>
          </cell>
          <cell r="G477" t="str">
            <v>I</v>
          </cell>
          <cell r="H477" t="str">
            <v>5867</v>
          </cell>
          <cell r="I477">
            <v>30.88</v>
          </cell>
        </row>
        <row r="478">
          <cell r="D478" t="str">
            <v>00005867 Count</v>
          </cell>
        </row>
        <row r="479">
          <cell r="D479" t="str">
            <v>00004444</v>
          </cell>
          <cell r="E479" t="str">
            <v>Stat Meter &amp; Relay Techn</v>
          </cell>
          <cell r="F479" t="str">
            <v>Willamette Power Off</v>
          </cell>
          <cell r="G479" t="str">
            <v>I</v>
          </cell>
          <cell r="H479" t="str">
            <v>8482</v>
          </cell>
          <cell r="I479">
            <v>34.21</v>
          </cell>
        </row>
        <row r="480">
          <cell r="D480" t="str">
            <v>00004444</v>
          </cell>
          <cell r="E480" t="str">
            <v>Stat Meter &amp; Relay Techn</v>
          </cell>
          <cell r="F480" t="str">
            <v>Medford Hydro Office-HQ</v>
          </cell>
          <cell r="G480" t="str">
            <v>I</v>
          </cell>
          <cell r="H480" t="str">
            <v>8482</v>
          </cell>
          <cell r="I480">
            <v>34.21</v>
          </cell>
        </row>
        <row r="481">
          <cell r="D481" t="str">
            <v>00004444</v>
          </cell>
          <cell r="E481" t="str">
            <v>Stat Meter &amp; Relay Techn</v>
          </cell>
          <cell r="F481" t="str">
            <v>N Umpqua Hydro Plnt</v>
          </cell>
          <cell r="G481" t="str">
            <v>I</v>
          </cell>
          <cell r="H481" t="str">
            <v>8482</v>
          </cell>
          <cell r="I481">
            <v>34.21</v>
          </cell>
        </row>
        <row r="482">
          <cell r="D482" t="str">
            <v>00004444</v>
          </cell>
          <cell r="E482" t="str">
            <v>Stat Meter &amp; Relay Techn</v>
          </cell>
          <cell r="F482" t="str">
            <v>Grants Pass Opns Ctr</v>
          </cell>
          <cell r="G482" t="str">
            <v>I</v>
          </cell>
          <cell r="H482" t="str">
            <v>8482</v>
          </cell>
          <cell r="I482">
            <v>34.21</v>
          </cell>
        </row>
        <row r="483">
          <cell r="D483" t="str">
            <v>00004444 Count</v>
          </cell>
        </row>
        <row r="484">
          <cell r="D484" t="str">
            <v>00004450</v>
          </cell>
          <cell r="E484" t="str">
            <v>Stat Meter &amp; Relay Techn</v>
          </cell>
          <cell r="F484" t="str">
            <v>Klamath Falls Opns-Plant</v>
          </cell>
          <cell r="G484" t="str">
            <v>I</v>
          </cell>
          <cell r="H484" t="str">
            <v>8484</v>
          </cell>
          <cell r="I484">
            <v>32.69</v>
          </cell>
        </row>
        <row r="485">
          <cell r="D485" t="str">
            <v>00004450</v>
          </cell>
          <cell r="E485" t="str">
            <v>Stat Meter &amp; Relay Techn</v>
          </cell>
          <cell r="F485" t="str">
            <v>Roseburg Cust Svc Cntr</v>
          </cell>
          <cell r="G485" t="str">
            <v>I</v>
          </cell>
          <cell r="H485" t="str">
            <v>8484</v>
          </cell>
          <cell r="I485">
            <v>32.69</v>
          </cell>
        </row>
        <row r="486">
          <cell r="D486" t="str">
            <v>00004450</v>
          </cell>
          <cell r="E486" t="str">
            <v>Stat Meter &amp; Relay Techn</v>
          </cell>
          <cell r="F486" t="str">
            <v>Willamette Power Off</v>
          </cell>
          <cell r="G486" t="str">
            <v>I</v>
          </cell>
          <cell r="H486" t="str">
            <v>8484</v>
          </cell>
          <cell r="I486">
            <v>32.69</v>
          </cell>
        </row>
        <row r="487">
          <cell r="D487" t="str">
            <v>00004450</v>
          </cell>
          <cell r="E487" t="str">
            <v>Stat Meter &amp; Relay Techn</v>
          </cell>
          <cell r="F487" t="str">
            <v>Medford Hydro Office-HQ</v>
          </cell>
          <cell r="G487" t="str">
            <v>I</v>
          </cell>
          <cell r="H487" t="str">
            <v>8484</v>
          </cell>
          <cell r="I487">
            <v>32.69</v>
          </cell>
        </row>
        <row r="488">
          <cell r="D488" t="str">
            <v>00004450</v>
          </cell>
          <cell r="E488" t="str">
            <v>Stat Meter &amp; Relay Techn</v>
          </cell>
          <cell r="F488" t="str">
            <v>Willamette Power Off</v>
          </cell>
          <cell r="G488" t="str">
            <v>I</v>
          </cell>
          <cell r="H488" t="str">
            <v>8484</v>
          </cell>
          <cell r="I488">
            <v>32.69</v>
          </cell>
        </row>
        <row r="489">
          <cell r="D489" t="str">
            <v>00004450</v>
          </cell>
          <cell r="E489" t="str">
            <v>Stat Meter &amp; Relay Techn</v>
          </cell>
          <cell r="F489" t="str">
            <v>Grape Street Ofc-Medford Power</v>
          </cell>
          <cell r="G489" t="str">
            <v>I</v>
          </cell>
          <cell r="H489" t="str">
            <v>8484</v>
          </cell>
          <cell r="I489">
            <v>32.69</v>
          </cell>
        </row>
        <row r="490">
          <cell r="D490" t="str">
            <v>00004450 Count</v>
          </cell>
        </row>
        <row r="491">
          <cell r="D491" t="str">
            <v>00004453</v>
          </cell>
          <cell r="E491" t="str">
            <v>Stat Meter &amp; Relay Techn</v>
          </cell>
          <cell r="F491" t="str">
            <v>Medford Hydro Office</v>
          </cell>
          <cell r="G491" t="str">
            <v>I</v>
          </cell>
          <cell r="H491" t="str">
            <v>8485</v>
          </cell>
          <cell r="I491">
            <v>30.27</v>
          </cell>
        </row>
        <row r="492">
          <cell r="D492" t="str">
            <v>00004453</v>
          </cell>
          <cell r="E492" t="str">
            <v>Stat Meter &amp; Relay Techn</v>
          </cell>
          <cell r="F492" t="str">
            <v>Grape Street Ofc-Medford Power</v>
          </cell>
          <cell r="G492" t="str">
            <v/>
          </cell>
          <cell r="H492" t="str">
            <v>8485</v>
          </cell>
          <cell r="I492">
            <v>32.979999999999997</v>
          </cell>
        </row>
        <row r="493">
          <cell r="D493" t="str">
            <v>00004453 Count</v>
          </cell>
        </row>
        <row r="494">
          <cell r="D494" t="str">
            <v>00004447</v>
          </cell>
          <cell r="E494" t="str">
            <v>Stat Meter&amp;Relay Techn Ld</v>
          </cell>
          <cell r="F494" t="str">
            <v>Klamath Falls Opns-Plant</v>
          </cell>
          <cell r="G494" t="str">
            <v>I</v>
          </cell>
          <cell r="H494" t="str">
            <v>8483</v>
          </cell>
          <cell r="I494">
            <v>33.6</v>
          </cell>
        </row>
        <row r="495">
          <cell r="D495" t="str">
            <v>00004447</v>
          </cell>
          <cell r="E495" t="str">
            <v>Stat Meter&amp;Relay Techn Ld</v>
          </cell>
          <cell r="F495" t="str">
            <v>Grape Street Ofc-Medford Power</v>
          </cell>
          <cell r="G495" t="str">
            <v>I</v>
          </cell>
          <cell r="H495" t="str">
            <v>8483</v>
          </cell>
          <cell r="I495">
            <v>33.6</v>
          </cell>
        </row>
        <row r="496">
          <cell r="D496" t="str">
            <v>00004447 Count</v>
          </cell>
        </row>
        <row r="497">
          <cell r="D497" t="str">
            <v>00004338</v>
          </cell>
          <cell r="E497" t="str">
            <v>Stat Wireman Jmn</v>
          </cell>
          <cell r="F497" t="str">
            <v>Medford Hydro Office</v>
          </cell>
          <cell r="G497" t="str">
            <v>I</v>
          </cell>
          <cell r="H497" t="str">
            <v>8450</v>
          </cell>
          <cell r="I497">
            <v>30.27</v>
          </cell>
        </row>
        <row r="498">
          <cell r="D498" t="str">
            <v>00004338</v>
          </cell>
          <cell r="E498" t="str">
            <v>Stat Wireman Jmn</v>
          </cell>
          <cell r="F498" t="str">
            <v>N Umpqua Hydro Plnt-Shop</v>
          </cell>
          <cell r="G498" t="str">
            <v>I</v>
          </cell>
          <cell r="H498" t="str">
            <v>8450</v>
          </cell>
          <cell r="I498">
            <v>30.27</v>
          </cell>
        </row>
        <row r="499">
          <cell r="D499" t="str">
            <v>00004338</v>
          </cell>
          <cell r="E499" t="str">
            <v>Stat Wireman Jmn</v>
          </cell>
          <cell r="F499" t="str">
            <v>N Umpqua Hydro Plnt</v>
          </cell>
          <cell r="G499" t="str">
            <v>I</v>
          </cell>
          <cell r="H499" t="str">
            <v>8450</v>
          </cell>
          <cell r="I499">
            <v>30.27</v>
          </cell>
        </row>
        <row r="500">
          <cell r="D500" t="str">
            <v>00004338 Count</v>
          </cell>
        </row>
        <row r="501">
          <cell r="D501" t="str">
            <v>00005242</v>
          </cell>
          <cell r="E501" t="str">
            <v>Substation Apprentice 1</v>
          </cell>
          <cell r="F501" t="str">
            <v>Klamath Falls Opns-Plant</v>
          </cell>
          <cell r="G501" t="str">
            <v/>
          </cell>
          <cell r="H501" t="str">
            <v>4542</v>
          </cell>
          <cell r="I501">
            <v>24.68</v>
          </cell>
        </row>
        <row r="502">
          <cell r="D502" t="str">
            <v>00005242 Count</v>
          </cell>
        </row>
        <row r="503">
          <cell r="D503" t="str">
            <v>00005245</v>
          </cell>
          <cell r="E503" t="str">
            <v>Substation Apprentice 4</v>
          </cell>
          <cell r="F503" t="str">
            <v>Grape Street Ofc-Medford Power</v>
          </cell>
          <cell r="G503" t="str">
            <v>I</v>
          </cell>
          <cell r="H503" t="str">
            <v>4545</v>
          </cell>
          <cell r="I503">
            <v>24.58</v>
          </cell>
        </row>
        <row r="504">
          <cell r="D504" t="str">
            <v>00005245</v>
          </cell>
          <cell r="E504" t="str">
            <v>Substation Apprentice 4</v>
          </cell>
          <cell r="F504" t="str">
            <v>Grape Street Ofc-Medford Power</v>
          </cell>
          <cell r="G504" t="str">
            <v>I</v>
          </cell>
          <cell r="H504" t="str">
            <v>4545</v>
          </cell>
          <cell r="I504">
            <v>24.58</v>
          </cell>
        </row>
        <row r="505">
          <cell r="D505" t="str">
            <v>00005245 Count</v>
          </cell>
        </row>
        <row r="506">
          <cell r="D506" t="str">
            <v>00002839</v>
          </cell>
          <cell r="E506" t="str">
            <v>Substation Jmn Wkg Fmn</v>
          </cell>
          <cell r="F506" t="str">
            <v>Grape Street Ofc-Medford Power</v>
          </cell>
          <cell r="G506" t="str">
            <v>I</v>
          </cell>
          <cell r="H506" t="str">
            <v>9297</v>
          </cell>
          <cell r="I506">
            <v>32.979999999999997</v>
          </cell>
        </row>
        <row r="507">
          <cell r="D507" t="str">
            <v>00002839</v>
          </cell>
          <cell r="E507" t="str">
            <v>Substation Jmn Wkg Fmn</v>
          </cell>
          <cell r="F507" t="str">
            <v>Grants Pass Opns Ctr</v>
          </cell>
          <cell r="G507" t="str">
            <v>I</v>
          </cell>
          <cell r="H507" t="str">
            <v>9297</v>
          </cell>
          <cell r="I507">
            <v>32.979999999999997</v>
          </cell>
        </row>
        <row r="508">
          <cell r="D508" t="str">
            <v>00002839</v>
          </cell>
          <cell r="E508" t="str">
            <v>Substation Jmn Wkg Fmn</v>
          </cell>
          <cell r="F508" t="str">
            <v>Willamette Power Off</v>
          </cell>
          <cell r="G508" t="str">
            <v>I</v>
          </cell>
          <cell r="H508" t="str">
            <v>9297</v>
          </cell>
          <cell r="I508">
            <v>32.979999999999997</v>
          </cell>
        </row>
        <row r="509">
          <cell r="D509" t="str">
            <v>00002839</v>
          </cell>
          <cell r="E509" t="str">
            <v>Substation Jmn Wkg Fmn</v>
          </cell>
          <cell r="F509" t="str">
            <v>Klamath Falls Opns-Plant</v>
          </cell>
          <cell r="G509" t="str">
            <v>I</v>
          </cell>
          <cell r="H509" t="str">
            <v>9297</v>
          </cell>
          <cell r="I509">
            <v>32.979999999999997</v>
          </cell>
        </row>
        <row r="510">
          <cell r="D510" t="str">
            <v>00002839</v>
          </cell>
          <cell r="E510" t="str">
            <v>Substation Jmn Wkg Fmn</v>
          </cell>
          <cell r="F510" t="str">
            <v>Klamath Falls Opns-Plant</v>
          </cell>
          <cell r="G510" t="str">
            <v>I</v>
          </cell>
          <cell r="H510" t="str">
            <v>9297</v>
          </cell>
          <cell r="I510">
            <v>32.979999999999997</v>
          </cell>
        </row>
        <row r="511">
          <cell r="D511" t="str">
            <v>00002839</v>
          </cell>
          <cell r="E511" t="str">
            <v>Substation Jmn Wkg Fmn</v>
          </cell>
          <cell r="F511" t="str">
            <v>Willamette Power Off</v>
          </cell>
          <cell r="G511" t="str">
            <v>I</v>
          </cell>
          <cell r="H511" t="str">
            <v>9297</v>
          </cell>
          <cell r="I511">
            <v>32.979999999999997</v>
          </cell>
        </row>
        <row r="512">
          <cell r="D512" t="str">
            <v>00002839</v>
          </cell>
          <cell r="E512" t="str">
            <v>Substation Jmn Wkg Fmn</v>
          </cell>
          <cell r="F512" t="str">
            <v>Yreka Power Building</v>
          </cell>
          <cell r="G512" t="str">
            <v>I</v>
          </cell>
          <cell r="H512" t="str">
            <v>9297</v>
          </cell>
          <cell r="I512">
            <v>32.979999999999997</v>
          </cell>
        </row>
        <row r="513">
          <cell r="D513" t="str">
            <v>00002839</v>
          </cell>
          <cell r="E513" t="str">
            <v>Substation Jmn Wkg Fmn</v>
          </cell>
          <cell r="F513" t="str">
            <v>Roseburg Cust Svc Cntr</v>
          </cell>
          <cell r="G513" t="str">
            <v>I</v>
          </cell>
          <cell r="H513" t="str">
            <v>9297</v>
          </cell>
          <cell r="I513">
            <v>32.979999999999997</v>
          </cell>
        </row>
        <row r="514">
          <cell r="D514" t="str">
            <v>00002839</v>
          </cell>
          <cell r="E514" t="str">
            <v>Substation Jmn Wkg Fmn</v>
          </cell>
          <cell r="F514" t="str">
            <v>Roseburg Cust Svc Cntr</v>
          </cell>
          <cell r="G514" t="str">
            <v>I</v>
          </cell>
          <cell r="H514" t="str">
            <v>9297</v>
          </cell>
          <cell r="I514">
            <v>32.979999999999997</v>
          </cell>
        </row>
        <row r="515">
          <cell r="D515" t="str">
            <v>00002839 Count</v>
          </cell>
        </row>
        <row r="516">
          <cell r="D516" t="str">
            <v>00002835</v>
          </cell>
          <cell r="E516" t="str">
            <v>Substation Journeyman</v>
          </cell>
          <cell r="F516" t="str">
            <v>Roseburg Cust Svc Cntr</v>
          </cell>
          <cell r="G516" t="str">
            <v>I</v>
          </cell>
          <cell r="H516" t="str">
            <v>9296</v>
          </cell>
          <cell r="I516">
            <v>30.72</v>
          </cell>
        </row>
        <row r="517">
          <cell r="D517" t="str">
            <v>00002835</v>
          </cell>
          <cell r="E517" t="str">
            <v>Substation Journeyman</v>
          </cell>
          <cell r="F517" t="str">
            <v>Grape Street Ofc-Medford Power</v>
          </cell>
          <cell r="G517" t="str">
            <v>I</v>
          </cell>
          <cell r="H517" t="str">
            <v>9296</v>
          </cell>
          <cell r="I517">
            <v>30.72</v>
          </cell>
        </row>
        <row r="518">
          <cell r="D518" t="str">
            <v>00002835</v>
          </cell>
          <cell r="E518" t="str">
            <v>Substation Journeyman</v>
          </cell>
          <cell r="F518" t="str">
            <v>Grants Pass Opns Ctr</v>
          </cell>
          <cell r="G518" t="str">
            <v>I</v>
          </cell>
          <cell r="H518" t="str">
            <v>9296</v>
          </cell>
          <cell r="I518">
            <v>30.72</v>
          </cell>
        </row>
        <row r="519">
          <cell r="D519" t="str">
            <v>00002835</v>
          </cell>
          <cell r="E519" t="str">
            <v>Substation Journeyman</v>
          </cell>
          <cell r="F519" t="str">
            <v>Yreka Power Building</v>
          </cell>
          <cell r="G519" t="str">
            <v>I</v>
          </cell>
          <cell r="H519" t="str">
            <v>9296</v>
          </cell>
          <cell r="I519">
            <v>30.72</v>
          </cell>
        </row>
        <row r="520">
          <cell r="D520" t="str">
            <v>00002835</v>
          </cell>
          <cell r="E520" t="str">
            <v>Substation Journeyman</v>
          </cell>
          <cell r="F520" t="str">
            <v>Grape Street Ofc-Medford Power</v>
          </cell>
          <cell r="G520" t="str">
            <v>I</v>
          </cell>
          <cell r="H520" t="str">
            <v>9296</v>
          </cell>
          <cell r="I520">
            <v>30.72</v>
          </cell>
        </row>
        <row r="521">
          <cell r="D521" t="str">
            <v>00002835</v>
          </cell>
          <cell r="E521" t="str">
            <v>Substation Journeyman</v>
          </cell>
          <cell r="F521" t="str">
            <v>Willamette Power Off</v>
          </cell>
          <cell r="G521" t="str">
            <v>I</v>
          </cell>
          <cell r="H521" t="str">
            <v>9296</v>
          </cell>
          <cell r="I521">
            <v>30.72</v>
          </cell>
        </row>
        <row r="522">
          <cell r="D522" t="str">
            <v>00002835</v>
          </cell>
          <cell r="E522" t="str">
            <v>Substation Journeyman</v>
          </cell>
          <cell r="F522" t="str">
            <v>Willamette Power Off</v>
          </cell>
          <cell r="G522" t="str">
            <v>I</v>
          </cell>
          <cell r="H522" t="str">
            <v>9296</v>
          </cell>
          <cell r="I522">
            <v>30.72</v>
          </cell>
        </row>
        <row r="523">
          <cell r="D523" t="str">
            <v>00002835</v>
          </cell>
          <cell r="E523" t="str">
            <v>Substation Journeyman</v>
          </cell>
          <cell r="F523" t="str">
            <v>Roseburg Cust Svc Cntr</v>
          </cell>
          <cell r="G523" t="str">
            <v>I</v>
          </cell>
          <cell r="H523" t="str">
            <v>9296</v>
          </cell>
          <cell r="I523">
            <v>30.72</v>
          </cell>
        </row>
        <row r="524">
          <cell r="D524" t="str">
            <v>00002835</v>
          </cell>
          <cell r="E524" t="str">
            <v>Substation Journeyman</v>
          </cell>
          <cell r="F524" t="str">
            <v>Klamath Falls Opns-Plant</v>
          </cell>
          <cell r="G524" t="str">
            <v>I</v>
          </cell>
          <cell r="H524" t="str">
            <v>9296</v>
          </cell>
          <cell r="I524">
            <v>30.72</v>
          </cell>
        </row>
        <row r="525">
          <cell r="D525" t="str">
            <v>00002835 Count</v>
          </cell>
        </row>
        <row r="526">
          <cell r="D526" t="str">
            <v>00004510</v>
          </cell>
          <cell r="E526" t="str">
            <v>Transformer Rpmn Fmn</v>
          </cell>
          <cell r="F526" t="str">
            <v>Grape Street Ofc-Medford Power</v>
          </cell>
          <cell r="G526" t="str">
            <v>I</v>
          </cell>
          <cell r="H526" t="str">
            <v>8509</v>
          </cell>
          <cell r="I526">
            <v>33.18</v>
          </cell>
        </row>
        <row r="527">
          <cell r="D527" t="str">
            <v>00004510 Count</v>
          </cell>
        </row>
        <row r="528">
          <cell r="D528" t="str">
            <v>00004513</v>
          </cell>
          <cell r="E528" t="str">
            <v>Transformer Rpmn Jmn</v>
          </cell>
          <cell r="F528" t="str">
            <v>Grape Street Ofc-Svc Ctr Ops</v>
          </cell>
          <cell r="G528" t="str">
            <v>I</v>
          </cell>
          <cell r="H528" t="str">
            <v>8510</v>
          </cell>
          <cell r="I528">
            <v>29.31</v>
          </cell>
        </row>
        <row r="529">
          <cell r="D529" t="str">
            <v>00004513 Count</v>
          </cell>
        </row>
        <row r="530">
          <cell r="D530" t="str">
            <v>00007901</v>
          </cell>
          <cell r="E530" t="str">
            <v>Utility Specialist</v>
          </cell>
          <cell r="F530" t="str">
            <v>Willamette Ops - Meter Shop</v>
          </cell>
          <cell r="G530" t="str">
            <v>I</v>
          </cell>
          <cell r="H530" t="str">
            <v>7901</v>
          </cell>
          <cell r="I530">
            <v>21.86</v>
          </cell>
        </row>
        <row r="531">
          <cell r="D531" t="str">
            <v>00007901</v>
          </cell>
          <cell r="E531" t="str">
            <v>Utility Specialist</v>
          </cell>
          <cell r="F531" t="str">
            <v>Grants Pass Opns Ctr</v>
          </cell>
          <cell r="G531" t="str">
            <v>I</v>
          </cell>
          <cell r="H531" t="str">
            <v>7901</v>
          </cell>
          <cell r="I531">
            <v>21.86</v>
          </cell>
        </row>
        <row r="532">
          <cell r="D532" t="str">
            <v>00007901</v>
          </cell>
          <cell r="E532" t="str">
            <v>Utility Specialist</v>
          </cell>
          <cell r="F532" t="str">
            <v>Grants Pass Opns Ctr</v>
          </cell>
          <cell r="G532" t="str">
            <v>I</v>
          </cell>
          <cell r="H532" t="str">
            <v>7901</v>
          </cell>
          <cell r="I532">
            <v>21.86</v>
          </cell>
        </row>
        <row r="533">
          <cell r="D533" t="str">
            <v>00007901</v>
          </cell>
          <cell r="E533" t="str">
            <v>Utility Specialist</v>
          </cell>
          <cell r="F533" t="str">
            <v>Roseburg Cust Svc Cntr</v>
          </cell>
          <cell r="G533" t="str">
            <v>I</v>
          </cell>
          <cell r="H533" t="str">
            <v>7901</v>
          </cell>
          <cell r="I533">
            <v>21.86</v>
          </cell>
        </row>
        <row r="534">
          <cell r="D534" t="str">
            <v>00007901</v>
          </cell>
          <cell r="E534" t="str">
            <v>Utility Specialist</v>
          </cell>
          <cell r="F534" t="str">
            <v>Willamette Ops - Meter Shop</v>
          </cell>
          <cell r="G534" t="str">
            <v/>
          </cell>
          <cell r="H534" t="str">
            <v>7901</v>
          </cell>
          <cell r="I534">
            <v>23.51</v>
          </cell>
        </row>
        <row r="535">
          <cell r="D535" t="str">
            <v>00007901</v>
          </cell>
          <cell r="E535" t="str">
            <v>Utility Specialist</v>
          </cell>
          <cell r="F535" t="str">
            <v>Grape Street Ofc-Svc Ctr Ops</v>
          </cell>
          <cell r="G535" t="str">
            <v/>
          </cell>
          <cell r="H535" t="str">
            <v>7901</v>
          </cell>
          <cell r="I535">
            <v>23.51</v>
          </cell>
        </row>
        <row r="536">
          <cell r="D536" t="str">
            <v>00007901</v>
          </cell>
          <cell r="E536" t="str">
            <v>Utility Specialist</v>
          </cell>
          <cell r="F536" t="str">
            <v>Grape Street Ofc-Svc Ctr Ops</v>
          </cell>
          <cell r="G536" t="str">
            <v/>
          </cell>
          <cell r="H536" t="str">
            <v>7901</v>
          </cell>
          <cell r="I536">
            <v>23.51</v>
          </cell>
        </row>
        <row r="537">
          <cell r="D537" t="str">
            <v>00007901</v>
          </cell>
          <cell r="E537" t="str">
            <v>Utility Specialist</v>
          </cell>
          <cell r="F537" t="str">
            <v>Willamette Ops</v>
          </cell>
          <cell r="G537" t="str">
            <v/>
          </cell>
          <cell r="H537" t="str">
            <v>7901</v>
          </cell>
          <cell r="I537">
            <v>23.51</v>
          </cell>
        </row>
        <row r="538">
          <cell r="D538" t="str">
            <v>00007901</v>
          </cell>
          <cell r="E538" t="str">
            <v>Utility Specialist</v>
          </cell>
          <cell r="F538" t="str">
            <v>Klamath Falls Opns</v>
          </cell>
          <cell r="G538" t="str">
            <v/>
          </cell>
          <cell r="H538" t="str">
            <v>7901</v>
          </cell>
          <cell r="I538">
            <v>23.51</v>
          </cell>
        </row>
        <row r="539">
          <cell r="D539" t="str">
            <v>00007901</v>
          </cell>
          <cell r="E539" t="str">
            <v>Utility Specialist</v>
          </cell>
          <cell r="F539" t="str">
            <v>Willamette Ops - Meter Shop</v>
          </cell>
          <cell r="G539" t="str">
            <v/>
          </cell>
          <cell r="H539" t="str">
            <v>7901</v>
          </cell>
          <cell r="I539">
            <v>23.51</v>
          </cell>
        </row>
        <row r="540">
          <cell r="D540" t="str">
            <v>00007901</v>
          </cell>
          <cell r="E540" t="str">
            <v>Utility Specialist</v>
          </cell>
          <cell r="F540" t="str">
            <v>Grape Street Ofc</v>
          </cell>
          <cell r="G540" t="str">
            <v/>
          </cell>
          <cell r="H540" t="str">
            <v>7901</v>
          </cell>
          <cell r="I540">
            <v>23.51</v>
          </cell>
        </row>
        <row r="541">
          <cell r="D541" t="str">
            <v>00007901</v>
          </cell>
          <cell r="E541" t="str">
            <v>Utility Specialist</v>
          </cell>
          <cell r="F541" t="str">
            <v>Grape Street Ofc-Svc Ctr Ops</v>
          </cell>
          <cell r="G541" t="str">
            <v/>
          </cell>
          <cell r="H541" t="str">
            <v>7901</v>
          </cell>
          <cell r="I541">
            <v>23.51</v>
          </cell>
        </row>
        <row r="542">
          <cell r="D542" t="str">
            <v>00007901</v>
          </cell>
          <cell r="E542" t="str">
            <v>Utility Specialist</v>
          </cell>
          <cell r="F542" t="str">
            <v>Klamath Falls Opns-Garage</v>
          </cell>
          <cell r="G542" t="str">
            <v/>
          </cell>
          <cell r="H542" t="str">
            <v>7901</v>
          </cell>
          <cell r="I542">
            <v>23.51</v>
          </cell>
        </row>
        <row r="543">
          <cell r="D543" t="str">
            <v>00007901</v>
          </cell>
          <cell r="E543" t="str">
            <v>Utility Specialist</v>
          </cell>
          <cell r="F543" t="str">
            <v>Yreka Office - Offices</v>
          </cell>
          <cell r="G543" t="str">
            <v/>
          </cell>
          <cell r="H543" t="str">
            <v>7901</v>
          </cell>
          <cell r="I543">
            <v>23.51</v>
          </cell>
        </row>
        <row r="544">
          <cell r="D544" t="str">
            <v>00007901</v>
          </cell>
          <cell r="E544" t="str">
            <v>Utility Specialist</v>
          </cell>
          <cell r="F544" t="str">
            <v>Roseburg Cust Svc Cntr</v>
          </cell>
          <cell r="G544" t="str">
            <v/>
          </cell>
          <cell r="H544" t="str">
            <v>7901</v>
          </cell>
          <cell r="I544">
            <v>23.51</v>
          </cell>
        </row>
        <row r="545">
          <cell r="D545" t="str">
            <v>00007901</v>
          </cell>
          <cell r="E545" t="str">
            <v>Utility Specialist</v>
          </cell>
          <cell r="F545" t="str">
            <v>Roseburg Cust Svc Cntr</v>
          </cell>
          <cell r="G545" t="str">
            <v/>
          </cell>
          <cell r="H545" t="str">
            <v>7901</v>
          </cell>
          <cell r="I545">
            <v>23.51</v>
          </cell>
        </row>
        <row r="546">
          <cell r="D546" t="str">
            <v>00007901</v>
          </cell>
          <cell r="E546" t="str">
            <v>Utility Specialist</v>
          </cell>
          <cell r="F546" t="str">
            <v>Willamette Ops - Meter Shop</v>
          </cell>
          <cell r="G546" t="str">
            <v/>
          </cell>
          <cell r="H546" t="str">
            <v>7901</v>
          </cell>
          <cell r="I546">
            <v>23.51</v>
          </cell>
        </row>
      </sheetData>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ata_FOc_working"/>
      <sheetName val="RUT_Table"/>
      <sheetName val="Data_FO"/>
      <sheetName val="M&amp;S_A_FOc"/>
      <sheetName val="M&amp;S_P_FOc"/>
      <sheetName val="C&amp;S_A_FOc"/>
      <sheetName val="C&amp;S_P_FOc"/>
      <sheetName val="EE_A_FOc"/>
      <sheetName val="EE_P_FOc"/>
      <sheetName val="500300_A_FOc"/>
      <sheetName val="500300_P_FOc"/>
      <sheetName val="500850_A_FOc"/>
      <sheetName val="500850_P_FOc"/>
      <sheetName val="All_A_FOc_G"/>
      <sheetName val="IL_A_FOc"/>
      <sheetName val="M&amp;S"/>
      <sheetName val="C&amp;S"/>
      <sheetName val="EE"/>
      <sheetName val="500300"/>
      <sheetName val="500850"/>
      <sheetName val="Groups"/>
      <sheetName val="All_A_FOc"/>
      <sheetName val="All_A_FO_G"/>
      <sheetName val="All_A_FO"/>
      <sheetName val="M&amp;S_P_FO"/>
      <sheetName val="M&amp;S_A_FO"/>
      <sheetName val="C&amp;S_P_FO"/>
      <sheetName val="C&amp;S_A_FO"/>
      <sheetName val="500300_P_FO"/>
      <sheetName val="500300_A_FO"/>
      <sheetName val="500850_P_FO"/>
      <sheetName val="500850_A_FO"/>
      <sheetName val="Emp_P_FO"/>
      <sheetName val="Emp_A_FO"/>
      <sheetName val="C&amp;S_A_PD"/>
      <sheetName val="C&amp;S_P_PD"/>
      <sheetName val="M&amp;S_P_PD"/>
      <sheetName val="M&amp;S_A_PD"/>
      <sheetName val="500300_A_PD"/>
      <sheetName val="500300_P_PD"/>
      <sheetName val="500850_A_PD"/>
      <sheetName val="500850_P_PD"/>
      <sheetName val="Emp_A_PD"/>
      <sheetName val="Emp_P_PD"/>
    </sheetNames>
    <sheetDataSet>
      <sheetData sheetId="0"/>
      <sheetData sheetId="1" refreshError="1">
        <row r="3">
          <cell r="A3" t="str">
            <v>ACT</v>
          </cell>
          <cell r="B3" t="str">
            <v>MAT</v>
          </cell>
          <cell r="C3" t="str">
            <v>MAT Level 4</v>
          </cell>
          <cell r="D3" t="str">
            <v>MAT Level 3</v>
          </cell>
          <cell r="E3" t="str">
            <v>MAT Level 2</v>
          </cell>
          <cell r="F3" t="str">
            <v>MAT Level 1</v>
          </cell>
        </row>
        <row r="4">
          <cell r="A4" t="str">
            <v>INT</v>
          </cell>
          <cell r="B4" t="str">
            <v>INT</v>
          </cell>
          <cell r="C4" t="str">
            <v>Expense</v>
          </cell>
          <cell r="D4" t="str">
            <v>03 Training Safety Other</v>
          </cell>
          <cell r="E4" t="str">
            <v>1 A&amp;G</v>
          </cell>
          <cell r="F4" t="str">
            <v>1 - Field Ops</v>
          </cell>
        </row>
        <row r="5">
          <cell r="A5" t="str">
            <v>Rodeo</v>
          </cell>
          <cell r="B5" t="str">
            <v>Rodeo</v>
          </cell>
          <cell r="C5" t="str">
            <v>Wires - General</v>
          </cell>
          <cell r="D5" t="str">
            <v>03 Training Safety Other</v>
          </cell>
          <cell r="E5" t="str">
            <v>1 A&amp;G</v>
          </cell>
          <cell r="F5" t="str">
            <v>1 - Field Ops</v>
          </cell>
        </row>
        <row r="6">
          <cell r="A6" t="str">
            <v>A&amp;G</v>
          </cell>
          <cell r="B6">
            <v>498</v>
          </cell>
          <cell r="C6" t="str">
            <v>Wires - General/Administrative</v>
          </cell>
          <cell r="D6" t="str">
            <v>03 Training Safety Other</v>
          </cell>
          <cell r="E6" t="str">
            <v>1 A&amp;G</v>
          </cell>
          <cell r="F6" t="str">
            <v>1 - Field Ops</v>
          </cell>
        </row>
        <row r="7">
          <cell r="A7" t="str">
            <v>GEN</v>
          </cell>
          <cell r="B7">
            <v>498</v>
          </cell>
          <cell r="C7" t="str">
            <v>Wires - General/Administrative</v>
          </cell>
          <cell r="D7" t="str">
            <v>03 Training Safety Other</v>
          </cell>
          <cell r="E7" t="str">
            <v>1 A&amp;G</v>
          </cell>
          <cell r="F7" t="str">
            <v>1 - Field Ops</v>
          </cell>
        </row>
        <row r="8">
          <cell r="A8" t="str">
            <v>MTG</v>
          </cell>
          <cell r="B8">
            <v>495</v>
          </cell>
          <cell r="C8" t="str">
            <v>Wires - Meetings General</v>
          </cell>
          <cell r="D8" t="str">
            <v>03 Training Safety Other</v>
          </cell>
          <cell r="E8" t="str">
            <v>1 A&amp;G</v>
          </cell>
          <cell r="F8" t="str">
            <v>1 - Field Ops</v>
          </cell>
        </row>
        <row r="9">
          <cell r="A9">
            <v>1000</v>
          </cell>
          <cell r="B9">
            <v>1000</v>
          </cell>
          <cell r="C9" t="str">
            <v>No Order - No MAT</v>
          </cell>
          <cell r="D9" t="str">
            <v>03 Training Safety Other</v>
          </cell>
          <cell r="E9" t="str">
            <v>1 A&amp;G</v>
          </cell>
          <cell r="F9" t="str">
            <v>1 - Field Ops</v>
          </cell>
        </row>
        <row r="10">
          <cell r="A10" t="str">
            <v>SFT</v>
          </cell>
          <cell r="B10">
            <v>496</v>
          </cell>
          <cell r="C10" t="str">
            <v>Wires - Safety</v>
          </cell>
          <cell r="D10" t="str">
            <v>03 Training Safety Other</v>
          </cell>
          <cell r="E10" t="str">
            <v>1 A&amp;G</v>
          </cell>
          <cell r="F10" t="str">
            <v>1 - Field Ops</v>
          </cell>
        </row>
        <row r="11">
          <cell r="A11" t="str">
            <v>TRG</v>
          </cell>
          <cell r="B11">
            <v>497</v>
          </cell>
          <cell r="C11" t="str">
            <v>Wires - Training</v>
          </cell>
          <cell r="D11" t="str">
            <v>03 Training Safety Other</v>
          </cell>
          <cell r="E11" t="str">
            <v>1 A&amp;G</v>
          </cell>
          <cell r="F11" t="str">
            <v>1 - Field Ops</v>
          </cell>
        </row>
        <row r="12">
          <cell r="A12" t="str">
            <v>TRK</v>
          </cell>
          <cell r="B12">
            <v>499</v>
          </cell>
          <cell r="C12" t="str">
            <v>Wires - Truck Stock</v>
          </cell>
          <cell r="D12" t="str">
            <v>03 Training Safety Other</v>
          </cell>
          <cell r="E12" t="str">
            <v>1 A&amp;G</v>
          </cell>
          <cell r="F12" t="str">
            <v>1 - Field Ops</v>
          </cell>
        </row>
        <row r="13">
          <cell r="A13" t="str">
            <v>OLF</v>
          </cell>
          <cell r="B13">
            <v>502</v>
          </cell>
          <cell r="C13" t="str">
            <v>O/H Line Fault Repair</v>
          </cell>
          <cell r="D13" t="str">
            <v>04 O/H Line Fault Repair</v>
          </cell>
          <cell r="E13" t="str">
            <v>2 Operations</v>
          </cell>
          <cell r="F13" t="str">
            <v>1 - Field Ops</v>
          </cell>
        </row>
        <row r="14">
          <cell r="A14" t="str">
            <v>OPS</v>
          </cell>
          <cell r="B14">
            <v>571</v>
          </cell>
          <cell r="C14" t="str">
            <v>Wires Operational Expenses</v>
          </cell>
          <cell r="D14" t="str">
            <v>05 Operational Expenses</v>
          </cell>
          <cell r="E14" t="str">
            <v>2 Operations</v>
          </cell>
          <cell r="F14" t="str">
            <v>1 - Field Ops</v>
          </cell>
        </row>
        <row r="15">
          <cell r="A15" t="str">
            <v>WHS</v>
          </cell>
          <cell r="B15" t="str">
            <v>WHS</v>
          </cell>
          <cell r="C15" t="str">
            <v>Wires Operational Expenses</v>
          </cell>
          <cell r="D15" t="str">
            <v>05 Operational Expenses</v>
          </cell>
          <cell r="E15" t="str">
            <v>2 Operations</v>
          </cell>
          <cell r="F15" t="str">
            <v>1 - Field Ops</v>
          </cell>
        </row>
        <row r="16">
          <cell r="A16" t="str">
            <v>OSL</v>
          </cell>
          <cell r="B16">
            <v>501</v>
          </cell>
          <cell r="C16" t="str">
            <v>Street Light Repairs</v>
          </cell>
          <cell r="D16" t="str">
            <v>06 Street Light Repairs</v>
          </cell>
          <cell r="E16" t="str">
            <v>2 Operations</v>
          </cell>
          <cell r="F16" t="str">
            <v>1 - Field Ops</v>
          </cell>
        </row>
        <row r="17">
          <cell r="A17" t="str">
            <v>USL</v>
          </cell>
          <cell r="B17">
            <v>506</v>
          </cell>
          <cell r="C17" t="str">
            <v>U/G Street Light Repair</v>
          </cell>
          <cell r="D17" t="str">
            <v>06 Street Light Repairs</v>
          </cell>
          <cell r="E17" t="str">
            <v>2 Operations</v>
          </cell>
          <cell r="F17" t="str">
            <v>1 - Field Ops</v>
          </cell>
        </row>
        <row r="18">
          <cell r="A18" t="str">
            <v>ULF</v>
          </cell>
          <cell r="B18">
            <v>504</v>
          </cell>
          <cell r="C18" t="str">
            <v>U/G Line Fault Repair</v>
          </cell>
          <cell r="D18" t="str">
            <v>07 U/G Line Fault Repair</v>
          </cell>
          <cell r="E18" t="str">
            <v>2 Operations</v>
          </cell>
          <cell r="F18" t="str">
            <v>1 - Field Ops</v>
          </cell>
        </row>
        <row r="19">
          <cell r="A19" t="str">
            <v>ULL</v>
          </cell>
          <cell r="B19">
            <v>507</v>
          </cell>
          <cell r="C19" t="str">
            <v>U/G Line Locates</v>
          </cell>
          <cell r="D19" t="str">
            <v>08 U/G Line Locates</v>
          </cell>
          <cell r="E19" t="str">
            <v>2 Operations</v>
          </cell>
          <cell r="F19" t="str">
            <v>1 - Field Ops</v>
          </cell>
        </row>
        <row r="20">
          <cell r="A20" t="str">
            <v>PST</v>
          </cell>
          <cell r="B20">
            <v>907</v>
          </cell>
          <cell r="C20" t="str">
            <v>Wires - Outside Services</v>
          </cell>
          <cell r="D20" t="str">
            <v>09 Outside Services</v>
          </cell>
          <cell r="E20" t="str">
            <v>2 Operations</v>
          </cell>
          <cell r="F20" t="str">
            <v>1 - Field Ops</v>
          </cell>
        </row>
        <row r="21">
          <cell r="A21" t="str">
            <v>ISA</v>
          </cell>
          <cell r="B21">
            <v>521</v>
          </cell>
          <cell r="C21" t="str">
            <v>O/H Line Inspections-Safety</v>
          </cell>
          <cell r="D21" t="str">
            <v xml:space="preserve">10 Safety Inspections </v>
          </cell>
          <cell r="E21" t="str">
            <v>3 Maintenance</v>
          </cell>
          <cell r="F21" t="str">
            <v>1 - Field Ops</v>
          </cell>
        </row>
        <row r="22">
          <cell r="A22" t="str">
            <v>IFU</v>
          </cell>
          <cell r="B22">
            <v>508</v>
          </cell>
          <cell r="C22" t="str">
            <v>U/G Line Inspection</v>
          </cell>
          <cell r="D22" t="str">
            <v>11 Underground Inspections</v>
          </cell>
          <cell r="E22" t="str">
            <v>3 Maintenance</v>
          </cell>
          <cell r="F22" t="str">
            <v>1 - Field Ops</v>
          </cell>
        </row>
        <row r="23">
          <cell r="A23" t="str">
            <v>IFA</v>
          </cell>
          <cell r="B23">
            <v>520</v>
          </cell>
          <cell r="C23" t="str">
            <v>O/H Line Inspections-Detailed</v>
          </cell>
          <cell r="D23" t="str">
            <v xml:space="preserve">12 Detailed Inspections </v>
          </cell>
          <cell r="E23" t="str">
            <v>3 Maintenance</v>
          </cell>
          <cell r="F23" t="str">
            <v>1 - Field Ops</v>
          </cell>
        </row>
        <row r="24">
          <cell r="A24" t="str">
            <v>OAP</v>
          </cell>
          <cell r="B24">
            <v>522</v>
          </cell>
          <cell r="C24" t="str">
            <v>Line Apparatus Maint</v>
          </cell>
          <cell r="D24" t="str">
            <v>13 Line Apparatus Maint</v>
          </cell>
          <cell r="E24" t="str">
            <v>3 Maintenance</v>
          </cell>
          <cell r="F24" t="str">
            <v>1 - Field Ops</v>
          </cell>
        </row>
        <row r="25">
          <cell r="A25" t="str">
            <v>OAR</v>
          </cell>
          <cell r="B25">
            <v>523</v>
          </cell>
          <cell r="C25" t="str">
            <v>Line Apparatus Repairs</v>
          </cell>
          <cell r="D25" t="str">
            <v>14 Line Apparatus Repairs</v>
          </cell>
          <cell r="E25" t="str">
            <v>3 Maintenance</v>
          </cell>
          <cell r="F25" t="str">
            <v>1 - Field Ops</v>
          </cell>
        </row>
        <row r="26">
          <cell r="A26" t="str">
            <v>OLM</v>
          </cell>
          <cell r="B26">
            <v>500</v>
          </cell>
          <cell r="C26" t="str">
            <v>O/H Line Maintenance</v>
          </cell>
          <cell r="D26" t="str">
            <v>15 O/H Line Maintenance</v>
          </cell>
          <cell r="E26" t="str">
            <v>3 Maintenance</v>
          </cell>
          <cell r="F26" t="str">
            <v>1 - Field Ops</v>
          </cell>
        </row>
        <row r="27">
          <cell r="A27" t="str">
            <v>ULM</v>
          </cell>
          <cell r="B27">
            <v>505</v>
          </cell>
          <cell r="C27" t="str">
            <v>U/G Line Maintenance</v>
          </cell>
          <cell r="D27" t="str">
            <v>16 U/G Line Maintenance</v>
          </cell>
          <cell r="E27" t="str">
            <v>3 Maintenance</v>
          </cell>
          <cell r="F27" t="str">
            <v>1 - Field Ops</v>
          </cell>
        </row>
        <row r="28">
          <cell r="A28" t="str">
            <v>PTT</v>
          </cell>
          <cell r="B28">
            <v>515</v>
          </cell>
          <cell r="C28" t="str">
            <v>O/H Line Pole Test &amp; Treat</v>
          </cell>
          <cell r="D28" t="str">
            <v>17 Pole Test &amp; Treat</v>
          </cell>
          <cell r="E28" t="str">
            <v>3 Maintenance</v>
          </cell>
          <cell r="F28" t="str">
            <v>1 - Field Ops</v>
          </cell>
        </row>
        <row r="29">
          <cell r="A29" t="str">
            <v>TISA</v>
          </cell>
          <cell r="C29" t="str">
            <v>Local Trans - Safety Inspections</v>
          </cell>
          <cell r="D29" t="str">
            <v>18 LT Safety Inspections</v>
          </cell>
          <cell r="E29" t="str">
            <v>4 Local Trans</v>
          </cell>
          <cell r="F29" t="str">
            <v>1 - Field Ops</v>
          </cell>
        </row>
        <row r="30">
          <cell r="A30" t="str">
            <v>TIFA</v>
          </cell>
          <cell r="C30" t="str">
            <v>Local Trans - Detailed Inspections</v>
          </cell>
          <cell r="D30" t="str">
            <v>19 LT Detailed Inspections</v>
          </cell>
          <cell r="E30" t="str">
            <v>4 Local Trans</v>
          </cell>
          <cell r="F30" t="str">
            <v>1 - Field Ops</v>
          </cell>
        </row>
        <row r="31">
          <cell r="A31" t="str">
            <v>TOLM</v>
          </cell>
          <cell r="C31" t="str">
            <v>Local Trans - OH Line Maint</v>
          </cell>
          <cell r="D31" t="str">
            <v>20 LT OH Line Maint</v>
          </cell>
          <cell r="E31" t="str">
            <v>4 Local Trans</v>
          </cell>
          <cell r="F31" t="str">
            <v>1 - Field Ops</v>
          </cell>
        </row>
        <row r="32">
          <cell r="A32" t="str">
            <v>TPTT</v>
          </cell>
          <cell r="C32" t="str">
            <v>Local Trans - Pole Test &amp; Treat</v>
          </cell>
          <cell r="D32" t="str">
            <v>21 LT Pole Test/Treat</v>
          </cell>
          <cell r="E32" t="str">
            <v>4 Local Trans</v>
          </cell>
          <cell r="F32" t="str">
            <v>1 - Field Ops</v>
          </cell>
        </row>
        <row r="33">
          <cell r="A33" t="str">
            <v>DM1</v>
          </cell>
          <cell r="B33" t="str">
            <v>DM1</v>
          </cell>
          <cell r="C33" t="str">
            <v>Mandated-Highway Relocations</v>
          </cell>
          <cell r="D33" t="str">
            <v>22 M1: Highway Relocations</v>
          </cell>
          <cell r="E33" t="str">
            <v>1 Capital-Mandated</v>
          </cell>
          <cell r="F33" t="str">
            <v>2 - Capital &amp; Other</v>
          </cell>
        </row>
        <row r="34">
          <cell r="A34" t="str">
            <v>MHR</v>
          </cell>
          <cell r="B34" t="str">
            <v>MHR</v>
          </cell>
          <cell r="C34" t="str">
            <v>Mandated-Highway Relations</v>
          </cell>
          <cell r="D34" t="str">
            <v>22 M1: Highway Relocations</v>
          </cell>
          <cell r="E34" t="str">
            <v>1 Capital-Mandated</v>
          </cell>
          <cell r="F34" t="str">
            <v>2 - Capital &amp; Other</v>
          </cell>
        </row>
        <row r="35">
          <cell r="A35" t="str">
            <v>DM2</v>
          </cell>
          <cell r="B35" t="str">
            <v>DM2</v>
          </cell>
          <cell r="C35" t="str">
            <v>Mandated-OH to UG Conversions</v>
          </cell>
          <cell r="D35" t="str">
            <v>23 M2: OH/UG Conversions</v>
          </cell>
          <cell r="E35" t="str">
            <v>1 Capital-Mandated</v>
          </cell>
          <cell r="F35" t="str">
            <v>2 - Capital &amp; Other</v>
          </cell>
        </row>
        <row r="36">
          <cell r="A36" t="str">
            <v>MOC</v>
          </cell>
          <cell r="B36" t="str">
            <v>MOC</v>
          </cell>
          <cell r="C36" t="str">
            <v>Mandated-OH to UG Conversions</v>
          </cell>
          <cell r="D36" t="str">
            <v>23 M2: OH/UG Conversions</v>
          </cell>
          <cell r="E36" t="str">
            <v>1 Capital-Mandated</v>
          </cell>
          <cell r="F36" t="str">
            <v>2 - Capital &amp; Other</v>
          </cell>
        </row>
        <row r="37">
          <cell r="A37" t="str">
            <v>DM3</v>
          </cell>
          <cell r="B37" t="str">
            <v>DM3</v>
          </cell>
          <cell r="C37" t="str">
            <v>Mandated-Environmental</v>
          </cell>
          <cell r="D37" t="str">
            <v>24 M3: Environmental</v>
          </cell>
          <cell r="E37" t="str">
            <v>1 Capital-Mandated</v>
          </cell>
          <cell r="F37" t="str">
            <v>2 - Capital &amp; Other</v>
          </cell>
        </row>
        <row r="38">
          <cell r="A38" t="str">
            <v>DM4</v>
          </cell>
          <cell r="B38" t="str">
            <v>DM4</v>
          </cell>
          <cell r="C38" t="str">
            <v>Mandated-Neutral Extensions</v>
          </cell>
          <cell r="D38" t="str">
            <v>25 M4: Neutral Extensions</v>
          </cell>
          <cell r="E38" t="str">
            <v>1 Capital-Mandated</v>
          </cell>
          <cell r="F38" t="str">
            <v>2 - Capital &amp; Other</v>
          </cell>
        </row>
        <row r="39">
          <cell r="A39" t="str">
            <v>DM9</v>
          </cell>
          <cell r="B39" t="str">
            <v>DM9</v>
          </cell>
          <cell r="C39" t="str">
            <v>Mandated-Other Accommoda</v>
          </cell>
          <cell r="D39" t="str">
            <v>26 M9: Accommodations</v>
          </cell>
          <cell r="E39" t="str">
            <v>1 Capital-Mandated</v>
          </cell>
          <cell r="F39" t="str">
            <v>2 - Capital &amp; Other</v>
          </cell>
        </row>
        <row r="40">
          <cell r="A40" t="str">
            <v>MOA</v>
          </cell>
          <cell r="B40" t="str">
            <v>MOA</v>
          </cell>
          <cell r="C40" t="str">
            <v>Mandated-Other Accommoda</v>
          </cell>
          <cell r="D40" t="str">
            <v>26 M9: Accommodations</v>
          </cell>
          <cell r="E40" t="str">
            <v>1 Capital-Mandated</v>
          </cell>
          <cell r="F40" t="str">
            <v>2 - Capital &amp; Other</v>
          </cell>
        </row>
        <row r="41">
          <cell r="A41" t="str">
            <v>DRA</v>
          </cell>
          <cell r="B41" t="str">
            <v>DRA</v>
          </cell>
          <cell r="C41" t="str">
            <v>Rebuild/Repl-UG Replacement Dist</v>
          </cell>
          <cell r="D41" t="str">
            <v>27 RA: UG Cable</v>
          </cell>
          <cell r="E41" t="str">
            <v>2 Capital-Rebuild/Replace</v>
          </cell>
          <cell r="F41" t="str">
            <v>2 - Capital &amp; Other</v>
          </cell>
        </row>
        <row r="42">
          <cell r="A42" t="str">
            <v>RUR</v>
          </cell>
          <cell r="B42" t="str">
            <v>RUR</v>
          </cell>
          <cell r="C42" t="str">
            <v>Rebuild/Repl-UG Replacement</v>
          </cell>
          <cell r="D42" t="str">
            <v>27 RA: UG Cable</v>
          </cell>
          <cell r="E42" t="str">
            <v>2 Capital-Rebuild/Replace</v>
          </cell>
          <cell r="F42" t="str">
            <v>2 - Capital &amp; Other</v>
          </cell>
        </row>
        <row r="43">
          <cell r="A43" t="str">
            <v>DRB</v>
          </cell>
          <cell r="B43" t="str">
            <v>DRB</v>
          </cell>
          <cell r="C43" t="str">
            <v>Rebuild/Repl-UG Replacement Trans</v>
          </cell>
          <cell r="D43" t="str">
            <v>28 RB: UG Vaults/Equipment</v>
          </cell>
          <cell r="E43" t="str">
            <v>2 Capital-Rebuild/Replace</v>
          </cell>
          <cell r="F43" t="str">
            <v>2 - Capital &amp; Other</v>
          </cell>
        </row>
        <row r="44">
          <cell r="A44" t="str">
            <v>DRC</v>
          </cell>
          <cell r="B44" t="str">
            <v>DRC</v>
          </cell>
          <cell r="C44" t="str">
            <v>Rebuild/Repl-Pole Replacement Dist</v>
          </cell>
          <cell r="D44" t="str">
            <v>29 RC: Pole Replacement Dist</v>
          </cell>
          <cell r="E44" t="str">
            <v>2 Capital-Rebuild/Replace</v>
          </cell>
          <cell r="F44" t="str">
            <v>2 - Capital &amp; Other</v>
          </cell>
        </row>
        <row r="45">
          <cell r="A45" t="str">
            <v>RPR</v>
          </cell>
          <cell r="B45" t="str">
            <v>RPR</v>
          </cell>
          <cell r="C45" t="str">
            <v>Rebuild/Repl-Pole Replacement Dist</v>
          </cell>
          <cell r="D45" t="str">
            <v>29 RC: Pole Replacement Dist</v>
          </cell>
          <cell r="E45" t="str">
            <v>2 Capital-Rebuild/Replace</v>
          </cell>
          <cell r="F45" t="str">
            <v>2 - Capital &amp; Other</v>
          </cell>
        </row>
        <row r="46">
          <cell r="A46" t="str">
            <v>CAP</v>
          </cell>
          <cell r="B46" t="str">
            <v>CAP</v>
          </cell>
          <cell r="C46" t="str">
            <v>Capital</v>
          </cell>
          <cell r="D46" t="str">
            <v>30 RD: Deteriorated Facilities Dist</v>
          </cell>
          <cell r="E46" t="str">
            <v>2 Capital-Rebuild/Replace</v>
          </cell>
          <cell r="F46" t="str">
            <v>2 - Capital &amp; Other</v>
          </cell>
        </row>
        <row r="47">
          <cell r="A47" t="str">
            <v>RCR</v>
          </cell>
          <cell r="B47" t="str">
            <v>RCR</v>
          </cell>
          <cell r="C47" t="str">
            <v>Rebuild/Repl-Casualty Replace</v>
          </cell>
          <cell r="D47" t="str">
            <v>30 RD: Deteriorated Facilities Dist</v>
          </cell>
          <cell r="E47" t="str">
            <v>2 Capital-Rebuild/Replace</v>
          </cell>
          <cell r="F47" t="str">
            <v>2 - Capital &amp; Other</v>
          </cell>
        </row>
        <row r="48">
          <cell r="A48" t="str">
            <v>DRD</v>
          </cell>
          <cell r="B48" t="str">
            <v>DRD</v>
          </cell>
          <cell r="C48" t="str">
            <v>Rebuild/Repl-Deteriorated Facilities Dist</v>
          </cell>
          <cell r="D48" t="str">
            <v>30 RD: Deteriorated Facilities Dist</v>
          </cell>
          <cell r="E48" t="str">
            <v>2 Capital-Rebuild/Replace</v>
          </cell>
          <cell r="F48" t="str">
            <v>2 - Capital &amp; Other</v>
          </cell>
        </row>
        <row r="49">
          <cell r="A49" t="str">
            <v>RDF</v>
          </cell>
          <cell r="B49" t="str">
            <v>RDF</v>
          </cell>
          <cell r="C49" t="str">
            <v>Rebuild/Repl-Deteriorated Facilities</v>
          </cell>
          <cell r="D49" t="str">
            <v>30 RD: Deteriorated Facilities Dist</v>
          </cell>
          <cell r="E49" t="str">
            <v>2 Capital-Rebuild/Replace</v>
          </cell>
          <cell r="F49" t="str">
            <v>2 - Capital &amp; Other</v>
          </cell>
        </row>
        <row r="50">
          <cell r="A50" t="str">
            <v>DRE</v>
          </cell>
          <cell r="B50" t="str">
            <v>DRE</v>
          </cell>
          <cell r="C50" t="str">
            <v>Rebuild/Repl-Pole Replacement Tran</v>
          </cell>
          <cell r="D50" t="str">
            <v>31 RE: Pole Replacement Trans</v>
          </cell>
          <cell r="E50" t="str">
            <v>2 Capital-Rebuild/Replace</v>
          </cell>
          <cell r="F50" t="str">
            <v>2 - Capital &amp; Other</v>
          </cell>
        </row>
        <row r="51">
          <cell r="A51" t="str">
            <v>DRF</v>
          </cell>
          <cell r="B51" t="str">
            <v>DRF</v>
          </cell>
          <cell r="C51" t="str">
            <v>Rebuild/Repl-Deteriorated Facilities Tran</v>
          </cell>
          <cell r="D51" t="str">
            <v>32 RF: Deteriorated Facilities Trans</v>
          </cell>
          <cell r="E51" t="str">
            <v>2 Capital-Rebuild/Replace</v>
          </cell>
          <cell r="F51" t="str">
            <v>2 - Capital &amp; Other</v>
          </cell>
        </row>
        <row r="52">
          <cell r="A52" t="str">
            <v>DRI</v>
          </cell>
          <cell r="B52" t="str">
            <v>DRI</v>
          </cell>
          <cell r="C52" t="str">
            <v>Rebuild/Repl-Storm/Casualty Replace</v>
          </cell>
          <cell r="D52" t="str">
            <v>33 RI: Storm/Casualty Replace</v>
          </cell>
          <cell r="E52" t="str">
            <v>2 Capital-Rebuild/Replace</v>
          </cell>
          <cell r="F52" t="str">
            <v>2 - Capital &amp; Other</v>
          </cell>
        </row>
        <row r="53">
          <cell r="A53" t="str">
            <v>DRQ</v>
          </cell>
          <cell r="B53" t="str">
            <v>DRQ</v>
          </cell>
          <cell r="C53" t="str">
            <v>Rebuild/Repl-Other Improvements</v>
          </cell>
          <cell r="D53" t="str">
            <v>34 RQ: Other Improvements</v>
          </cell>
          <cell r="E53" t="str">
            <v>2 Capital-Rebuild/Replace</v>
          </cell>
          <cell r="F53" t="str">
            <v>2 - Capital &amp; Other</v>
          </cell>
        </row>
        <row r="54">
          <cell r="A54" t="str">
            <v>ROI</v>
          </cell>
          <cell r="B54" t="str">
            <v>ROI</v>
          </cell>
          <cell r="C54" t="str">
            <v>Rebuild/Repl-Other Improvements</v>
          </cell>
          <cell r="D54" t="str">
            <v>34 RQ: Other Improvements</v>
          </cell>
          <cell r="E54" t="str">
            <v>2 Capital-Rebuild/Replace</v>
          </cell>
          <cell r="F54" t="str">
            <v>2 - Capital &amp; Other</v>
          </cell>
        </row>
        <row r="55">
          <cell r="A55" t="str">
            <v>DU1</v>
          </cell>
          <cell r="B55" t="str">
            <v>DU1</v>
          </cell>
          <cell r="C55" t="str">
            <v>Upgrade-Feeder Improvements</v>
          </cell>
          <cell r="D55" t="str">
            <v>35 U1: Feeder Improvements</v>
          </cell>
          <cell r="E55" t="str">
            <v>3 Capital-Upgrade</v>
          </cell>
          <cell r="F55" t="str">
            <v>2 - Capital &amp; Other</v>
          </cell>
        </row>
        <row r="56">
          <cell r="A56" t="str">
            <v>DU3</v>
          </cell>
          <cell r="B56" t="str">
            <v>DU3</v>
          </cell>
          <cell r="C56" t="str">
            <v>Upgrade-Trans Main Grid</v>
          </cell>
          <cell r="D56" t="str">
            <v>36 U3: Transmission</v>
          </cell>
          <cell r="E56" t="str">
            <v>3 Capital-Upgrade</v>
          </cell>
          <cell r="F56" t="str">
            <v>2 - Capital &amp; Other</v>
          </cell>
        </row>
        <row r="57">
          <cell r="A57" t="str">
            <v>RSM</v>
          </cell>
          <cell r="B57" t="str">
            <v>RSM</v>
          </cell>
          <cell r="C57" t="str">
            <v>Upgrade-Transmission Improvs</v>
          </cell>
          <cell r="D57" t="str">
            <v>36 U3: Transmission</v>
          </cell>
          <cell r="E57" t="str">
            <v>3 Capital-Upgrade</v>
          </cell>
          <cell r="F57" t="str">
            <v>2 - Capital &amp; Other</v>
          </cell>
        </row>
        <row r="58">
          <cell r="A58" t="str">
            <v>DUA</v>
          </cell>
          <cell r="B58" t="str">
            <v>DUA</v>
          </cell>
          <cell r="C58" t="str">
            <v>Upgrade-Safety Improvements</v>
          </cell>
          <cell r="D58" t="str">
            <v>37 UA: Safety Improvements</v>
          </cell>
          <cell r="E58" t="str">
            <v>3 Capital-Upgrade</v>
          </cell>
          <cell r="F58" t="str">
            <v>2 - Capital &amp; Other</v>
          </cell>
        </row>
        <row r="59">
          <cell r="A59" t="str">
            <v>RSI</v>
          </cell>
          <cell r="B59" t="str">
            <v>RSI</v>
          </cell>
          <cell r="C59" t="str">
            <v>Upgrade-Safety Improvements</v>
          </cell>
          <cell r="D59" t="str">
            <v>37 UA: Safety Improvements</v>
          </cell>
          <cell r="E59" t="str">
            <v>3 Capital-Upgrade</v>
          </cell>
          <cell r="F59" t="str">
            <v>2 - Capital &amp; Other</v>
          </cell>
        </row>
        <row r="60">
          <cell r="A60" t="str">
            <v>DUQ</v>
          </cell>
          <cell r="B60" t="str">
            <v>DUQ</v>
          </cell>
          <cell r="C60" t="str">
            <v>Upgrade-Other Genl Plant</v>
          </cell>
          <cell r="D60" t="str">
            <v>38 UQ: Other Genl Plant</v>
          </cell>
          <cell r="E60" t="str">
            <v>3 Capital-Upgrade</v>
          </cell>
          <cell r="F60" t="str">
            <v>2 - Capital &amp; Other</v>
          </cell>
        </row>
        <row r="61">
          <cell r="A61" t="str">
            <v>DN1</v>
          </cell>
          <cell r="B61" t="str">
            <v>DN1</v>
          </cell>
          <cell r="C61" t="str">
            <v>New Revenue - Residential</v>
          </cell>
          <cell r="D61" t="str">
            <v>39 N1: Residential</v>
          </cell>
          <cell r="E61" t="str">
            <v>4 Capital-New Revenue</v>
          </cell>
          <cell r="F61" t="str">
            <v>2 - Capital &amp; Other</v>
          </cell>
        </row>
        <row r="62">
          <cell r="A62" t="str">
            <v>NRR</v>
          </cell>
          <cell r="B62" t="str">
            <v>NRR</v>
          </cell>
          <cell r="C62" t="str">
            <v>New Revenue-Residential</v>
          </cell>
          <cell r="D62" t="str">
            <v>39 N1: Residential</v>
          </cell>
          <cell r="E62" t="str">
            <v>4 Capital-New Revenue</v>
          </cell>
          <cell r="F62" t="str">
            <v>2 - Capital &amp; Other</v>
          </cell>
        </row>
        <row r="63">
          <cell r="A63" t="str">
            <v>DNT</v>
          </cell>
          <cell r="B63" t="str">
            <v>DNT</v>
          </cell>
          <cell r="C63" t="str">
            <v>New Rev - Temp Line Ext &gt; 1 Yr</v>
          </cell>
          <cell r="D63" t="str">
            <v>39 N1: Residential</v>
          </cell>
          <cell r="E63" t="str">
            <v>4 Capital-New Revenue</v>
          </cell>
          <cell r="F63" t="str">
            <v>2 - Capital &amp; Other</v>
          </cell>
        </row>
        <row r="64">
          <cell r="A64" t="str">
            <v>NRY</v>
          </cell>
          <cell r="B64" t="str">
            <v>NRY</v>
          </cell>
          <cell r="C64" t="str">
            <v>New Revenue-Temp Line Ext &gt;1 Yr</v>
          </cell>
          <cell r="D64" t="str">
            <v>39 N1: Residential</v>
          </cell>
          <cell r="E64" t="str">
            <v>4 Capital-New Revenue</v>
          </cell>
          <cell r="F64" t="str">
            <v>2 - Capital &amp; Other</v>
          </cell>
        </row>
        <row r="65">
          <cell r="A65" t="str">
            <v>DNY</v>
          </cell>
          <cell r="B65" t="str">
            <v>DNY</v>
          </cell>
          <cell r="C65" t="str">
            <v>New Rev - Temp Line Ext &lt;1 Yr</v>
          </cell>
          <cell r="D65" t="str">
            <v>39 N1: Residential</v>
          </cell>
          <cell r="E65" t="str">
            <v>4 Capital-New Revenue</v>
          </cell>
          <cell r="F65" t="str">
            <v>2 - Capital &amp; Other</v>
          </cell>
        </row>
        <row r="66">
          <cell r="A66" t="str">
            <v>NRT</v>
          </cell>
          <cell r="B66" t="str">
            <v>NRT</v>
          </cell>
          <cell r="C66" t="str">
            <v>New Revenue-Temp Line Ext &lt;1 Yr</v>
          </cell>
          <cell r="D66" t="str">
            <v>39 N1: Residential</v>
          </cell>
          <cell r="E66" t="str">
            <v>4 Capital-New Revenue</v>
          </cell>
          <cell r="F66" t="str">
            <v>2 - Capital &amp; Other</v>
          </cell>
        </row>
        <row r="67">
          <cell r="A67" t="str">
            <v>DN2</v>
          </cell>
          <cell r="B67" t="str">
            <v>DN2</v>
          </cell>
          <cell r="C67" t="str">
            <v>New Revenue - Commercial</v>
          </cell>
          <cell r="D67" t="str">
            <v>40 N2-6: Comm, Indust, Irrig, NRR</v>
          </cell>
          <cell r="E67" t="str">
            <v>4 Capital-New Revenue</v>
          </cell>
          <cell r="F67" t="str">
            <v>2 - Capital &amp; Other</v>
          </cell>
        </row>
        <row r="68">
          <cell r="A68" t="str">
            <v>DN3</v>
          </cell>
          <cell r="B68" t="str">
            <v>DN3</v>
          </cell>
          <cell r="C68" t="str">
            <v>New Revenue - Industrial</v>
          </cell>
          <cell r="D68" t="str">
            <v>40 N2-6: Comm, Indust, Irrig, NRR</v>
          </cell>
          <cell r="E68" t="str">
            <v>4 Capital-New Revenue</v>
          </cell>
          <cell r="F68" t="str">
            <v>2 - Capital &amp; Other</v>
          </cell>
        </row>
        <row r="69">
          <cell r="A69" t="str">
            <v>DN4</v>
          </cell>
          <cell r="B69" t="str">
            <v>DN4</v>
          </cell>
          <cell r="C69" t="str">
            <v>New Revenue - Irrigation</v>
          </cell>
          <cell r="D69" t="str">
            <v>40 N2-6: Comm, Indust, Irrig, NRR</v>
          </cell>
          <cell r="E69" t="str">
            <v>4 Capital-New Revenue</v>
          </cell>
          <cell r="F69" t="str">
            <v>2 - Capital &amp; Other</v>
          </cell>
        </row>
        <row r="70">
          <cell r="A70" t="str">
            <v>DN5</v>
          </cell>
          <cell r="B70" t="str">
            <v>DN5</v>
          </cell>
          <cell r="C70" t="str">
            <v>New Revenue</v>
          </cell>
          <cell r="D70" t="str">
            <v>40 N2-6: Comm, Indust, Irrig, NRR</v>
          </cell>
          <cell r="E70" t="str">
            <v>4 Capital-New Revenue</v>
          </cell>
          <cell r="F70" t="str">
            <v>2 - Capital &amp; Other</v>
          </cell>
        </row>
        <row r="71">
          <cell r="A71" t="str">
            <v>NRC</v>
          </cell>
          <cell r="B71" t="str">
            <v>NRC</v>
          </cell>
          <cell r="C71" t="str">
            <v>New Revenue-Commercial</v>
          </cell>
          <cell r="D71" t="str">
            <v>40 N2-6: Comm, Indust, Irrig, NRR</v>
          </cell>
          <cell r="E71" t="str">
            <v>4 Capital-New Revenue</v>
          </cell>
          <cell r="F71" t="str">
            <v>2 - Capital &amp; Other</v>
          </cell>
        </row>
        <row r="72">
          <cell r="A72" t="str">
            <v>NRD</v>
          </cell>
          <cell r="B72" t="str">
            <v>NRD</v>
          </cell>
          <cell r="C72" t="str">
            <v>New Revenue-Irrigation</v>
          </cell>
          <cell r="D72" t="str">
            <v>40 N2-6: Comm, Indust, Irrig, NRR</v>
          </cell>
          <cell r="E72" t="str">
            <v>4 Capital-New Revenue</v>
          </cell>
          <cell r="F72" t="str">
            <v>2 - Capital &amp; Other</v>
          </cell>
        </row>
        <row r="73">
          <cell r="A73" t="str">
            <v>NRI</v>
          </cell>
          <cell r="B73" t="str">
            <v>NRI</v>
          </cell>
          <cell r="C73" t="str">
            <v>New Revenue-Industrial</v>
          </cell>
          <cell r="D73" t="str">
            <v>40 N2-6: Comm, Indust, Irrig, NRR</v>
          </cell>
          <cell r="E73" t="str">
            <v>4 Capital-New Revenue</v>
          </cell>
          <cell r="F73" t="str">
            <v>2 - Capital &amp; Other</v>
          </cell>
        </row>
        <row r="74">
          <cell r="A74" t="str">
            <v>DN6</v>
          </cell>
          <cell r="B74" t="str">
            <v>DN6</v>
          </cell>
          <cell r="C74" t="str">
            <v>New Revenue - Other (SL)</v>
          </cell>
          <cell r="D74" t="str">
            <v>40 N2-6: Comm, Indust, Irrig, NRR</v>
          </cell>
          <cell r="E74" t="str">
            <v>4 Capital-New Revenue</v>
          </cell>
          <cell r="F74" t="str">
            <v>2 - Capital &amp; Other</v>
          </cell>
        </row>
        <row r="75">
          <cell r="A75" t="str">
            <v>NRL</v>
          </cell>
          <cell r="B75" t="str">
            <v>NRL</v>
          </cell>
          <cell r="C75" t="str">
            <v>New Revenue-Other (SL)</v>
          </cell>
          <cell r="D75" t="str">
            <v>40 N2-6: Comm, Indust, Irrig, NRR</v>
          </cell>
          <cell r="E75" t="str">
            <v>4 Capital-New Revenue</v>
          </cell>
          <cell r="F75" t="str">
            <v>2 - Capital &amp; Other</v>
          </cell>
        </row>
        <row r="76">
          <cell r="A76" t="str">
            <v>NRO</v>
          </cell>
          <cell r="B76" t="str">
            <v>NRO</v>
          </cell>
          <cell r="C76" t="str">
            <v>New Revenue-OH Service</v>
          </cell>
          <cell r="D76" t="str">
            <v>40 N2-6: Comm, Indust, Irrig, NRR</v>
          </cell>
          <cell r="E76" t="str">
            <v>4 Capital-New Revenue</v>
          </cell>
          <cell r="F76" t="str">
            <v>2 - Capital &amp; Other</v>
          </cell>
        </row>
        <row r="77">
          <cell r="A77" t="str">
            <v>NRU</v>
          </cell>
          <cell r="B77" t="str">
            <v>NRU</v>
          </cell>
          <cell r="C77" t="str">
            <v>New Revenue-UG Service</v>
          </cell>
          <cell r="D77" t="str">
            <v>40 N2-6: Comm, Indust, Irrig, NRR</v>
          </cell>
          <cell r="E77" t="str">
            <v>4 Capital-New Revenue</v>
          </cell>
          <cell r="F77" t="str">
            <v>2 - Capital &amp; Other</v>
          </cell>
        </row>
        <row r="78">
          <cell r="A78" t="str">
            <v>DN7</v>
          </cell>
          <cell r="B78" t="str">
            <v>DN7</v>
          </cell>
          <cell r="C78" t="str">
            <v>New Revenue - Svc Improvements</v>
          </cell>
          <cell r="D78" t="str">
            <v>41 N7-9: Feeder Reinforce</v>
          </cell>
          <cell r="E78" t="str">
            <v>4 Capital-New Revenue</v>
          </cell>
          <cell r="F78" t="str">
            <v>2 - Capital &amp; Other</v>
          </cell>
        </row>
        <row r="79">
          <cell r="A79" t="str">
            <v>DN8</v>
          </cell>
          <cell r="B79" t="str">
            <v>DN8</v>
          </cell>
          <cell r="C79" t="str">
            <v>SysReinfor - Main Grid</v>
          </cell>
          <cell r="D79" t="str">
            <v>41 N7-9: Feeder Reinforce</v>
          </cell>
          <cell r="E79" t="str">
            <v>4 Capital-New Revenue</v>
          </cell>
          <cell r="F79" t="str">
            <v>2 - Capital &amp; Other</v>
          </cell>
        </row>
        <row r="80">
          <cell r="A80" t="str">
            <v>DN9</v>
          </cell>
          <cell r="B80" t="str">
            <v>DN9</v>
          </cell>
          <cell r="C80" t="str">
            <v>SysReinfor - Subtransm</v>
          </cell>
          <cell r="D80" t="str">
            <v>41 N7-9: Feeder Reinforce</v>
          </cell>
          <cell r="E80" t="str">
            <v>4 Capital-New Revenue</v>
          </cell>
          <cell r="F80" t="str">
            <v>2 - Capital &amp; Other</v>
          </cell>
        </row>
        <row r="81">
          <cell r="A81" t="str">
            <v>DNA</v>
          </cell>
          <cell r="B81" t="str">
            <v>DNA</v>
          </cell>
          <cell r="C81" t="str">
            <v>SysReinfor - MG System</v>
          </cell>
          <cell r="D81" t="str">
            <v>41 N7-9: Feeder Reinforce</v>
          </cell>
          <cell r="E81" t="str">
            <v>4 Capital-New Revenue</v>
          </cell>
          <cell r="F81" t="str">
            <v>2 - Capital &amp; Other</v>
          </cell>
        </row>
        <row r="82">
          <cell r="A82" t="str">
            <v>AIR</v>
          </cell>
          <cell r="B82">
            <v>881</v>
          </cell>
          <cell r="C82" t="str">
            <v>MG Trans Line Aerial Inspect</v>
          </cell>
          <cell r="D82" t="str">
            <v>42 MG Expense</v>
          </cell>
          <cell r="E82" t="str">
            <v>5 Other</v>
          </cell>
          <cell r="F82" t="str">
            <v>2 - Capital &amp; Other</v>
          </cell>
        </row>
        <row r="83">
          <cell r="A83" t="str">
            <v>BAR</v>
          </cell>
          <cell r="B83">
            <v>866</v>
          </cell>
          <cell r="C83" t="str">
            <v>MG Sub Battery Repair/Replace</v>
          </cell>
          <cell r="D83" t="str">
            <v>42 MG Expense</v>
          </cell>
          <cell r="E83" t="str">
            <v>5 Other</v>
          </cell>
          <cell r="F83" t="str">
            <v>2 - Capital &amp; Other</v>
          </cell>
        </row>
        <row r="84">
          <cell r="A84" t="str">
            <v>BAT</v>
          </cell>
          <cell r="B84">
            <v>856</v>
          </cell>
          <cell r="C84" t="str">
            <v>MG Sub Battery Test &amp; Mtc.</v>
          </cell>
          <cell r="D84" t="str">
            <v>42 MG Expense</v>
          </cell>
          <cell r="E84" t="str">
            <v>5 Other</v>
          </cell>
          <cell r="F84" t="str">
            <v>2 - Capital &amp; Other</v>
          </cell>
        </row>
        <row r="85">
          <cell r="A85" t="str">
            <v>BRK</v>
          </cell>
          <cell r="B85">
            <v>860</v>
          </cell>
          <cell r="C85" t="str">
            <v>MG Substation Breaker Mtc.</v>
          </cell>
          <cell r="D85" t="str">
            <v>42 MG Expense</v>
          </cell>
          <cell r="E85" t="str">
            <v>5 Other</v>
          </cell>
          <cell r="F85" t="str">
            <v>2 - Capital &amp; Other</v>
          </cell>
        </row>
        <row r="86">
          <cell r="A86" t="str">
            <v>BRR</v>
          </cell>
          <cell r="B86">
            <v>861</v>
          </cell>
          <cell r="C86" t="str">
            <v>MG Sub Breaker Repairs</v>
          </cell>
          <cell r="D86" t="str">
            <v>42 MG Expense</v>
          </cell>
          <cell r="E86" t="str">
            <v>5 Other</v>
          </cell>
          <cell r="F86" t="str">
            <v>2 - Capital &amp; Other</v>
          </cell>
        </row>
        <row r="87">
          <cell r="A87" t="str">
            <v>COM</v>
          </cell>
          <cell r="B87">
            <v>891</v>
          </cell>
          <cell r="C87" t="str">
            <v>MG Comm End/Swtch Eqmt Insp/PM</v>
          </cell>
          <cell r="D87" t="str">
            <v>42 MG Expense</v>
          </cell>
          <cell r="E87" t="str">
            <v>5 Other</v>
          </cell>
          <cell r="F87" t="str">
            <v>2 - Capital &amp; Other</v>
          </cell>
        </row>
        <row r="88">
          <cell r="A88" t="str">
            <v>COM</v>
          </cell>
          <cell r="B88">
            <v>893</v>
          </cell>
          <cell r="C88" t="str">
            <v>MG Comm RTU Mtc</v>
          </cell>
          <cell r="D88" t="str">
            <v>42 MG Expense</v>
          </cell>
          <cell r="E88" t="str">
            <v>5 Other</v>
          </cell>
          <cell r="F88" t="str">
            <v>2 - Capital &amp; Other</v>
          </cell>
        </row>
        <row r="89">
          <cell r="A89" t="str">
            <v>COM</v>
          </cell>
          <cell r="B89">
            <v>895</v>
          </cell>
          <cell r="C89" t="str">
            <v>MG Comm Radio Mtc</v>
          </cell>
          <cell r="D89" t="str">
            <v>42 MG Expense</v>
          </cell>
          <cell r="E89" t="str">
            <v>5 Other</v>
          </cell>
          <cell r="F89" t="str">
            <v>2 - Capital &amp; Other</v>
          </cell>
        </row>
        <row r="90">
          <cell r="A90" t="str">
            <v>COM</v>
          </cell>
          <cell r="B90">
            <v>898</v>
          </cell>
          <cell r="C90" t="str">
            <v>MG Comm Transport Insp/PM</v>
          </cell>
          <cell r="D90" t="str">
            <v>42 MG Expense</v>
          </cell>
          <cell r="E90" t="str">
            <v>5 Other</v>
          </cell>
          <cell r="F90" t="str">
            <v>2 - Capital &amp; Other</v>
          </cell>
        </row>
        <row r="91">
          <cell r="A91" t="str">
            <v>CRR</v>
          </cell>
          <cell r="B91">
            <v>888</v>
          </cell>
          <cell r="C91" t="str">
            <v>MG Comm Site Repair</v>
          </cell>
          <cell r="D91" t="str">
            <v>42 MG Expense</v>
          </cell>
          <cell r="E91" t="str">
            <v>5 Other</v>
          </cell>
          <cell r="F91" t="str">
            <v>2 - Capital &amp; Other</v>
          </cell>
        </row>
        <row r="92">
          <cell r="A92" t="str">
            <v>CRR</v>
          </cell>
          <cell r="B92">
            <v>892</v>
          </cell>
          <cell r="C92" t="str">
            <v>MG Comm End/Swtch Eqmt Repairs</v>
          </cell>
          <cell r="D92" t="str">
            <v>42 MG Expense</v>
          </cell>
          <cell r="E92" t="str">
            <v>5 Other</v>
          </cell>
          <cell r="F92" t="str">
            <v>2 - Capital &amp; Other</v>
          </cell>
        </row>
        <row r="93">
          <cell r="A93" t="str">
            <v>CRR</v>
          </cell>
          <cell r="B93">
            <v>894</v>
          </cell>
          <cell r="C93" t="str">
            <v>MG Comm RTU Repair</v>
          </cell>
          <cell r="D93" t="str">
            <v>42 MG Expense</v>
          </cell>
          <cell r="E93" t="str">
            <v>5 Other</v>
          </cell>
          <cell r="F93" t="str">
            <v>2 - Capital &amp; Other</v>
          </cell>
        </row>
        <row r="94">
          <cell r="A94" t="str">
            <v>CRR</v>
          </cell>
          <cell r="B94">
            <v>896</v>
          </cell>
          <cell r="C94" t="str">
            <v>MG Comm Radio Repair</v>
          </cell>
          <cell r="D94" t="str">
            <v>42 MG Expense</v>
          </cell>
          <cell r="E94" t="str">
            <v>5 Other</v>
          </cell>
          <cell r="F94" t="str">
            <v>2 - Capital &amp; Other</v>
          </cell>
        </row>
        <row r="95">
          <cell r="A95" t="str">
            <v>CRR</v>
          </cell>
          <cell r="B95">
            <v>899</v>
          </cell>
          <cell r="C95" t="str">
            <v>MG Comm Transport Repairs</v>
          </cell>
          <cell r="D95" t="str">
            <v>42 MG Expense</v>
          </cell>
          <cell r="E95" t="str">
            <v>5 Other</v>
          </cell>
          <cell r="F95" t="str">
            <v>2 - Capital &amp; Other</v>
          </cell>
        </row>
        <row r="96">
          <cell r="A96" t="str">
            <v>MGE</v>
          </cell>
          <cell r="C96" t="str">
            <v>Main Grid Expense</v>
          </cell>
          <cell r="D96" t="str">
            <v>42 MG Expense</v>
          </cell>
          <cell r="E96" t="str">
            <v>5 Other</v>
          </cell>
          <cell r="F96" t="str">
            <v>2 - Capital &amp; Other</v>
          </cell>
        </row>
        <row r="97">
          <cell r="A97" t="str">
            <v>OEM</v>
          </cell>
          <cell r="B97">
            <v>876</v>
          </cell>
          <cell r="C97" t="str">
            <v>MG Sub Other Equipment Mtc</v>
          </cell>
          <cell r="D97" t="str">
            <v>42 MG Expense</v>
          </cell>
          <cell r="E97" t="str">
            <v>5 Other</v>
          </cell>
          <cell r="F97" t="str">
            <v>2 - Capital &amp; Other</v>
          </cell>
        </row>
        <row r="98">
          <cell r="A98" t="str">
            <v>OER</v>
          </cell>
          <cell r="B98">
            <v>877</v>
          </cell>
          <cell r="C98" t="str">
            <v>MG Sub Other Equipment Repairs</v>
          </cell>
          <cell r="D98" t="str">
            <v>42 MG Expense</v>
          </cell>
          <cell r="E98" t="str">
            <v>5 Other</v>
          </cell>
          <cell r="F98" t="str">
            <v>2 - Capital &amp; Other</v>
          </cell>
        </row>
        <row r="99">
          <cell r="A99" t="str">
            <v>OPC</v>
          </cell>
          <cell r="B99">
            <v>897</v>
          </cell>
          <cell r="C99" t="str">
            <v>MG Comm Operations</v>
          </cell>
          <cell r="D99" t="str">
            <v>42 MG Expense</v>
          </cell>
          <cell r="E99" t="str">
            <v>5 Other</v>
          </cell>
          <cell r="F99" t="str">
            <v>2 - Capital &amp; Other</v>
          </cell>
        </row>
        <row r="100">
          <cell r="A100" t="str">
            <v>PAT</v>
          </cell>
          <cell r="B100">
            <v>880</v>
          </cell>
          <cell r="C100" t="str">
            <v>MG Trans Line Safe/Grd Patrol</v>
          </cell>
          <cell r="D100" t="str">
            <v>42 MG Expense</v>
          </cell>
          <cell r="E100" t="str">
            <v>5 Other</v>
          </cell>
          <cell r="F100" t="str">
            <v>2 - Capital &amp; Other</v>
          </cell>
        </row>
        <row r="101">
          <cell r="A101" t="str">
            <v>RED</v>
          </cell>
          <cell r="B101">
            <v>858</v>
          </cell>
          <cell r="C101" t="str">
            <v>MG Substation Infrared Insp.</v>
          </cell>
          <cell r="D101" t="str">
            <v>42 MG Expense</v>
          </cell>
          <cell r="E101" t="str">
            <v>5 Other</v>
          </cell>
          <cell r="F101" t="str">
            <v>2 - Capital &amp; Other</v>
          </cell>
        </row>
        <row r="102">
          <cell r="A102" t="str">
            <v>RLR</v>
          </cell>
          <cell r="B102">
            <v>875</v>
          </cell>
          <cell r="C102" t="str">
            <v>MG Sub Relay Repairs</v>
          </cell>
          <cell r="D102" t="str">
            <v>42 MG Expense</v>
          </cell>
          <cell r="E102" t="str">
            <v>5 Other</v>
          </cell>
          <cell r="F102" t="str">
            <v>2 - Capital &amp; Other</v>
          </cell>
        </row>
        <row r="103">
          <cell r="A103" t="str">
            <v>RLY</v>
          </cell>
          <cell r="B103">
            <v>855</v>
          </cell>
          <cell r="C103" t="str">
            <v>MG Sub Relay Mtc.</v>
          </cell>
          <cell r="D103" t="str">
            <v>42 MG Expense</v>
          </cell>
          <cell r="E103" t="str">
            <v>5 Other</v>
          </cell>
          <cell r="F103" t="str">
            <v>2 - Capital &amp; Other</v>
          </cell>
        </row>
        <row r="104">
          <cell r="A104" t="str">
            <v>SAF</v>
          </cell>
          <cell r="B104">
            <v>850</v>
          </cell>
          <cell r="C104" t="str">
            <v>MG Sub Safety/Secur Month Insp</v>
          </cell>
          <cell r="D104" t="str">
            <v>42 MG Expense</v>
          </cell>
          <cell r="E104" t="str">
            <v>5 Other</v>
          </cell>
          <cell r="F104" t="str">
            <v>2 - Capital &amp; Other</v>
          </cell>
        </row>
        <row r="105">
          <cell r="A105" t="str">
            <v>SUB</v>
          </cell>
          <cell r="B105">
            <v>854</v>
          </cell>
          <cell r="C105" t="str">
            <v>MG Sub Insp Follow-up Work O&amp;M</v>
          </cell>
          <cell r="D105" t="str">
            <v>42 MG Expense</v>
          </cell>
          <cell r="E105" t="str">
            <v>5 Other</v>
          </cell>
          <cell r="F105" t="str">
            <v>2 - Capital &amp; Other</v>
          </cell>
        </row>
        <row r="106">
          <cell r="A106" t="str">
            <v>SWA</v>
          </cell>
          <cell r="B106">
            <v>853</v>
          </cell>
          <cell r="C106" t="str">
            <v>MG Substation Weed Abatement</v>
          </cell>
          <cell r="D106" t="str">
            <v>42 MG Expense</v>
          </cell>
          <cell r="E106" t="str">
            <v>5 Other</v>
          </cell>
          <cell r="F106" t="str">
            <v>2 - Capital &amp; Other</v>
          </cell>
        </row>
        <row r="107">
          <cell r="A107" t="str">
            <v>TLM</v>
          </cell>
          <cell r="B107">
            <v>871</v>
          </cell>
          <cell r="C107" t="str">
            <v xml:space="preserve">MG Sub LTC/Reg DGA &amp; Oil Tests </v>
          </cell>
          <cell r="D107" t="str">
            <v>42 MG Expense</v>
          </cell>
          <cell r="E107" t="str">
            <v>5 Other</v>
          </cell>
          <cell r="F107" t="str">
            <v>2 - Capital &amp; Other</v>
          </cell>
        </row>
        <row r="108">
          <cell r="A108" t="str">
            <v>TLM</v>
          </cell>
          <cell r="B108">
            <v>872</v>
          </cell>
          <cell r="C108" t="str">
            <v>MG Sub LTC/Reg Planned Mtc</v>
          </cell>
          <cell r="D108" t="str">
            <v>42 MG Expense</v>
          </cell>
          <cell r="E108" t="str">
            <v>5 Other</v>
          </cell>
          <cell r="F108" t="str">
            <v>2 - Capital &amp; Other</v>
          </cell>
        </row>
        <row r="109">
          <cell r="A109" t="str">
            <v>TLR</v>
          </cell>
          <cell r="B109">
            <v>873</v>
          </cell>
          <cell r="C109" t="str">
            <v>MG Sub LTC/Reg Repairs</v>
          </cell>
          <cell r="D109" t="str">
            <v>42 MG Expense</v>
          </cell>
          <cell r="E109" t="str">
            <v>5 Other</v>
          </cell>
          <cell r="F109" t="str">
            <v>2 - Capital &amp; Other</v>
          </cell>
        </row>
        <row r="110">
          <cell r="A110" t="str">
            <v>TRE</v>
          </cell>
          <cell r="B110">
            <v>882</v>
          </cell>
          <cell r="C110" t="str">
            <v>MG Trans Line Veg Management</v>
          </cell>
          <cell r="D110" t="str">
            <v>42 MG Expense</v>
          </cell>
          <cell r="E110" t="str">
            <v>5 Other</v>
          </cell>
          <cell r="F110" t="str">
            <v>2 - Capital &amp; Other</v>
          </cell>
        </row>
        <row r="111">
          <cell r="A111" t="str">
            <v>TRF</v>
          </cell>
          <cell r="B111">
            <v>857</v>
          </cell>
          <cell r="C111" t="str">
            <v>MG Sub Transformer Mtc.</v>
          </cell>
          <cell r="D111" t="str">
            <v>42 MG Expense</v>
          </cell>
          <cell r="E111" t="str">
            <v>5 Other</v>
          </cell>
          <cell r="F111" t="str">
            <v>2 - Capital &amp; Other</v>
          </cell>
        </row>
        <row r="112">
          <cell r="A112" t="str">
            <v>TRF</v>
          </cell>
          <cell r="B112">
            <v>862</v>
          </cell>
          <cell r="C112" t="str">
            <v xml:space="preserve">MG Sub Transformer DGA &amp; Oil </v>
          </cell>
          <cell r="D112" t="str">
            <v>42 MG Expense</v>
          </cell>
          <cell r="E112" t="str">
            <v>5 Other</v>
          </cell>
          <cell r="F112" t="str">
            <v>2 - Capital &amp; Other</v>
          </cell>
        </row>
        <row r="113">
          <cell r="A113" t="str">
            <v>TRR</v>
          </cell>
          <cell r="B113">
            <v>859</v>
          </cell>
          <cell r="C113" t="str">
            <v>MG Sub Transformer Repair</v>
          </cell>
          <cell r="D113" t="str">
            <v>42 MG Expense</v>
          </cell>
          <cell r="E113" t="str">
            <v>5 Other</v>
          </cell>
          <cell r="F113" t="str">
            <v>2 - Capital &amp; Other</v>
          </cell>
        </row>
        <row r="114">
          <cell r="A114" t="str">
            <v>MG</v>
          </cell>
          <cell r="B114" t="str">
            <v>MG</v>
          </cell>
          <cell r="C114" t="str">
            <v>Main Grid</v>
          </cell>
          <cell r="D114" t="str">
            <v>43 MG Capital</v>
          </cell>
          <cell r="E114" t="str">
            <v>5 Other</v>
          </cell>
          <cell r="F114" t="str">
            <v>2 - Capital &amp; Other</v>
          </cell>
        </row>
        <row r="115">
          <cell r="A115" t="str">
            <v>MGC</v>
          </cell>
          <cell r="C115" t="str">
            <v>Main Grid Capital</v>
          </cell>
          <cell r="D115" t="str">
            <v>43 MG Capital</v>
          </cell>
          <cell r="E115" t="str">
            <v>5 Other</v>
          </cell>
          <cell r="F115" t="str">
            <v>2 - Capital &amp; Other</v>
          </cell>
        </row>
        <row r="116">
          <cell r="A116" t="str">
            <v>Meter</v>
          </cell>
          <cell r="B116" t="str">
            <v>Meter</v>
          </cell>
          <cell r="C116" t="str">
            <v>Metering</v>
          </cell>
          <cell r="D116" t="str">
            <v>44 Metering</v>
          </cell>
          <cell r="E116" t="str">
            <v xml:space="preserve">5 Other   </v>
          </cell>
          <cell r="F116" t="str">
            <v>2 - Capital &amp; Other</v>
          </cell>
        </row>
        <row r="117">
          <cell r="A117" t="str">
            <v>JUF</v>
          </cell>
          <cell r="B117">
            <v>901</v>
          </cell>
          <cell r="C117" t="str">
            <v>Joint Use - Make Ready Work</v>
          </cell>
          <cell r="D117" t="str">
            <v>45 Joint Use</v>
          </cell>
          <cell r="E117" t="str">
            <v xml:space="preserve">5 Other   </v>
          </cell>
          <cell r="F117" t="str">
            <v>2 - Capital &amp; Other</v>
          </cell>
        </row>
        <row r="118">
          <cell r="A118" t="str">
            <v>Other</v>
          </cell>
          <cell r="C118" t="str">
            <v xml:space="preserve">Other </v>
          </cell>
          <cell r="D118" t="str">
            <v>46 Other</v>
          </cell>
          <cell r="E118" t="str">
            <v>5 Other</v>
          </cell>
          <cell r="F118" t="str">
            <v>2 - Capital &amp; Other</v>
          </cell>
        </row>
        <row r="119">
          <cell r="A119" t="str">
            <v>FLT</v>
          </cell>
          <cell r="B119" t="str">
            <v>FLT</v>
          </cell>
          <cell r="C119" t="str">
            <v>Int Order - Trans Mobile Equip</v>
          </cell>
          <cell r="D119" t="str">
            <v>46 Other</v>
          </cell>
          <cell r="E119" t="str">
            <v xml:space="preserve">5 Other   </v>
          </cell>
          <cell r="F119" t="str">
            <v>2 - Capital &amp; Other</v>
          </cell>
        </row>
        <row r="120">
          <cell r="A120" t="str">
            <v>PLT</v>
          </cell>
          <cell r="B120" t="str">
            <v>PLT</v>
          </cell>
          <cell r="C120" t="str">
            <v>Stores</v>
          </cell>
          <cell r="D120" t="str">
            <v>46 Other</v>
          </cell>
          <cell r="E120" t="str">
            <v xml:space="preserve">5 Other   </v>
          </cell>
          <cell r="F120" t="str">
            <v>2 - Capital &amp; Other</v>
          </cell>
        </row>
        <row r="121">
          <cell r="A121">
            <v>2000</v>
          </cell>
          <cell r="B121">
            <v>2000</v>
          </cell>
          <cell r="C121" t="str">
            <v>Misc Job</v>
          </cell>
          <cell r="D121" t="str">
            <v>46 Other</v>
          </cell>
          <cell r="E121" t="str">
            <v xml:space="preserve">5 Other   </v>
          </cell>
          <cell r="F121" t="str">
            <v>2 - Capital &amp; Other</v>
          </cell>
        </row>
        <row r="122">
          <cell r="A122" t="str">
            <v>PDC</v>
          </cell>
          <cell r="B122" t="str">
            <v>PDC</v>
          </cell>
          <cell r="C122" t="str">
            <v>Power Delivery Commercial</v>
          </cell>
          <cell r="D122" t="str">
            <v>46 Other</v>
          </cell>
          <cell r="E122" t="str">
            <v xml:space="preserve">5 Other   </v>
          </cell>
          <cell r="F122" t="str">
            <v>2 - Capital &amp; Other</v>
          </cell>
        </row>
        <row r="123">
          <cell r="A123" t="str">
            <v>QL</v>
          </cell>
          <cell r="B123" t="str">
            <v>QL</v>
          </cell>
          <cell r="C123" t="str">
            <v>Quantum Leap</v>
          </cell>
          <cell r="D123" t="str">
            <v>46 Other</v>
          </cell>
          <cell r="E123" t="str">
            <v xml:space="preserve">5 Other   </v>
          </cell>
          <cell r="F123" t="str">
            <v>2 - Capital &amp; Other</v>
          </cell>
        </row>
        <row r="124">
          <cell r="A124" t="str">
            <v>SFT</v>
          </cell>
          <cell r="B124" t="str">
            <v>SFT</v>
          </cell>
          <cell r="C124" t="str">
            <v>Safety Dept - Internal Order</v>
          </cell>
          <cell r="D124" t="str">
            <v>46 Other</v>
          </cell>
          <cell r="E124" t="str">
            <v xml:space="preserve">5 Other   </v>
          </cell>
          <cell r="F124" t="str">
            <v>2 - Capital &amp; Other</v>
          </cell>
        </row>
        <row r="125">
          <cell r="A125" t="str">
            <v>TRG</v>
          </cell>
          <cell r="B125" t="str">
            <v>TRG</v>
          </cell>
          <cell r="C125" t="str">
            <v>Training Dept - Internal order</v>
          </cell>
          <cell r="D125" t="str">
            <v>46 Other</v>
          </cell>
          <cell r="E125" t="str">
            <v xml:space="preserve">5 Other   </v>
          </cell>
          <cell r="F125" t="str">
            <v>2 - Capital &amp; Other</v>
          </cell>
        </row>
        <row r="126">
          <cell r="A126" t="str">
            <v>Hydro</v>
          </cell>
          <cell r="B126" t="str">
            <v>Hydro</v>
          </cell>
          <cell r="C126" t="str">
            <v>Hydro</v>
          </cell>
          <cell r="D126" t="str">
            <v>46 Other</v>
          </cell>
          <cell r="E126" t="str">
            <v xml:space="preserve">5 Other   </v>
          </cell>
          <cell r="F126" t="str">
            <v>2 - Capital &amp; Other</v>
          </cell>
        </row>
        <row r="127">
          <cell r="A127" t="str">
            <v>PS</v>
          </cell>
          <cell r="B127" t="str">
            <v>PS</v>
          </cell>
          <cell r="C127" t="str">
            <v>Power Supply Support</v>
          </cell>
          <cell r="D127" t="str">
            <v>46 Other</v>
          </cell>
          <cell r="E127" t="str">
            <v xml:space="preserve">5 Other   </v>
          </cell>
          <cell r="F127" t="str">
            <v>2 - Capital &amp; Other</v>
          </cell>
        </row>
        <row r="128">
          <cell r="A128" t="str">
            <v>TRE</v>
          </cell>
          <cell r="B128">
            <v>510</v>
          </cell>
          <cell r="C128" t="str">
            <v>Distribution Tree Trimming</v>
          </cell>
          <cell r="D128" t="str">
            <v>Distribution Tree Trimming</v>
          </cell>
          <cell r="E128" t="str">
            <v>2 Operations</v>
          </cell>
          <cell r="F128" t="str">
            <v>1 - Field Ops</v>
          </cell>
        </row>
        <row r="129">
          <cell r="A129" t="str">
            <v>DM5</v>
          </cell>
          <cell r="B129" t="str">
            <v>DM5</v>
          </cell>
          <cell r="C129" t="str">
            <v>Mandated-Community Relations</v>
          </cell>
          <cell r="D129" t="str">
            <v>M5: Community Relations</v>
          </cell>
          <cell r="E129" t="str">
            <v>1 Capital-Mandated</v>
          </cell>
          <cell r="F129" t="str">
            <v>2 - Capital &amp; Other</v>
          </cell>
        </row>
        <row r="130">
          <cell r="A130" t="str">
            <v>DM6</v>
          </cell>
          <cell r="B130" t="str">
            <v>DM6</v>
          </cell>
          <cell r="C130" t="str">
            <v>Mandated-Joint Use</v>
          </cell>
          <cell r="D130" t="str">
            <v>45 Joint Use</v>
          </cell>
          <cell r="E130" t="str">
            <v>1 Capital-Mandated</v>
          </cell>
          <cell r="F130" t="str">
            <v>2 - Capital &amp; Other</v>
          </cell>
        </row>
        <row r="131">
          <cell r="A131" t="str">
            <v>DMH</v>
          </cell>
          <cell r="B131" t="str">
            <v>DMH</v>
          </cell>
          <cell r="C131" t="str">
            <v>Mandated-Hydro</v>
          </cell>
          <cell r="D131" t="str">
            <v>MH: Hydro</v>
          </cell>
          <cell r="E131" t="str">
            <v>1 Capital-Mandated</v>
          </cell>
          <cell r="F131" t="str">
            <v>2 - Capital &amp; Other</v>
          </cell>
        </row>
        <row r="132">
          <cell r="A132" t="str">
            <v>DMN</v>
          </cell>
          <cell r="B132" t="str">
            <v>DMN</v>
          </cell>
          <cell r="C132" t="str">
            <v>Mandated-Mining</v>
          </cell>
          <cell r="D132" t="str">
            <v>MN: Mining</v>
          </cell>
          <cell r="E132" t="str">
            <v>1 Capital-Mandated</v>
          </cell>
          <cell r="F132" t="str">
            <v>2 - Capital &amp; Other</v>
          </cell>
        </row>
        <row r="133">
          <cell r="A133" t="str">
            <v>DMO</v>
          </cell>
          <cell r="B133" t="str">
            <v>DMO</v>
          </cell>
          <cell r="C133" t="str">
            <v>Mandated-Other Generation</v>
          </cell>
          <cell r="D133" t="str">
            <v>MO: Other Generation</v>
          </cell>
          <cell r="E133" t="str">
            <v>1 Capital-Mandated</v>
          </cell>
          <cell r="F133" t="str">
            <v>2 - Capital &amp; Other</v>
          </cell>
        </row>
        <row r="134">
          <cell r="A134" t="str">
            <v>DMQ</v>
          </cell>
          <cell r="B134" t="str">
            <v>DMQ</v>
          </cell>
          <cell r="C134" t="str">
            <v>Mandated-Other Gen Plant</v>
          </cell>
          <cell r="D134" t="str">
            <v>MQ: Other Gen Plant</v>
          </cell>
          <cell r="E134" t="str">
            <v>1 Capital-Mandated</v>
          </cell>
          <cell r="F134" t="str">
            <v>2 - Capital &amp; Other</v>
          </cell>
        </row>
        <row r="135">
          <cell r="A135" t="str">
            <v>DMS</v>
          </cell>
          <cell r="B135" t="str">
            <v>DMS</v>
          </cell>
          <cell r="C135" t="str">
            <v>Mandated-Thermal</v>
          </cell>
          <cell r="D135" t="str">
            <v>MS: Thermal</v>
          </cell>
          <cell r="E135" t="str">
            <v>1 Capital-Mandated</v>
          </cell>
          <cell r="F135" t="str">
            <v>2 - Capital &amp; Other</v>
          </cell>
        </row>
        <row r="136">
          <cell r="A136" t="str">
            <v>DNH</v>
          </cell>
          <cell r="B136" t="str">
            <v>DNH</v>
          </cell>
          <cell r="C136" t="str">
            <v>NR - Hydro</v>
          </cell>
          <cell r="D136" t="str">
            <v>NH-Hydro</v>
          </cell>
          <cell r="E136" t="str">
            <v>4 Capital-New Revenue</v>
          </cell>
          <cell r="F136" t="str">
            <v>2 - Capital &amp; Other</v>
          </cell>
        </row>
        <row r="137">
          <cell r="A137" t="str">
            <v>DNO</v>
          </cell>
          <cell r="B137" t="str">
            <v>DNO</v>
          </cell>
          <cell r="C137" t="str">
            <v>NR - Other Generation</v>
          </cell>
          <cell r="D137" t="str">
            <v>NO-Other Generation</v>
          </cell>
          <cell r="E137" t="str">
            <v>4 Capital-New Revenue</v>
          </cell>
          <cell r="F137" t="str">
            <v>2 - Capital &amp; Other</v>
          </cell>
        </row>
        <row r="138">
          <cell r="A138" t="str">
            <v>NRE</v>
          </cell>
          <cell r="B138" t="str">
            <v>NRE</v>
          </cell>
          <cell r="C138" t="str">
            <v>New Revenue-Svc Improvements</v>
          </cell>
          <cell r="D138" t="str">
            <v>NRE-Svc Improvements (Old)</v>
          </cell>
          <cell r="E138" t="str">
            <v>4 Capital-New Revenue</v>
          </cell>
          <cell r="F138" t="str">
            <v>2 - Capital &amp; Other</v>
          </cell>
        </row>
        <row r="139">
          <cell r="A139" t="str">
            <v>NRM</v>
          </cell>
          <cell r="B139" t="str">
            <v>NRM</v>
          </cell>
          <cell r="C139" t="str">
            <v>New Revenue-Mining</v>
          </cell>
          <cell r="D139" t="str">
            <v>NRM-Mining (Old)</v>
          </cell>
          <cell r="E139" t="str">
            <v>4 Capital-New Revenue</v>
          </cell>
          <cell r="F139" t="str">
            <v>2 - Capital &amp; Other</v>
          </cell>
        </row>
        <row r="140">
          <cell r="A140" t="str">
            <v>DNS</v>
          </cell>
          <cell r="B140" t="str">
            <v>DNS</v>
          </cell>
          <cell r="C140" t="str">
            <v>NR - Thermal</v>
          </cell>
          <cell r="D140" t="str">
            <v>NS-Thermal</v>
          </cell>
          <cell r="E140" t="str">
            <v>4 Capital-New Revenue</v>
          </cell>
          <cell r="F140" t="str">
            <v>2 - Capital &amp; Other</v>
          </cell>
        </row>
        <row r="141">
          <cell r="A141" t="str">
            <v>DR1</v>
          </cell>
          <cell r="B141" t="str">
            <v>DR1</v>
          </cell>
          <cell r="C141" t="str">
            <v>Rebuild/Repl-Switchgear/Breakers</v>
          </cell>
          <cell r="D141" t="str">
            <v>R1-Switchgear/Breakers</v>
          </cell>
          <cell r="E141" t="str">
            <v>2 Capital-Rebuild/Replace</v>
          </cell>
          <cell r="F141" t="str">
            <v>2 - Capital &amp; Other</v>
          </cell>
        </row>
        <row r="142">
          <cell r="A142" t="str">
            <v>DR2</v>
          </cell>
          <cell r="B142" t="str">
            <v>DR2</v>
          </cell>
          <cell r="C142" t="str">
            <v>Rebuild/Repl-Meters/Relays</v>
          </cell>
          <cell r="D142" t="str">
            <v>R2-Meters/Relays</v>
          </cell>
          <cell r="E142" t="str">
            <v>2 Capital-Rebuild/Replace</v>
          </cell>
          <cell r="F142" t="str">
            <v>2 - Capital &amp; Other</v>
          </cell>
        </row>
        <row r="143">
          <cell r="A143" t="str">
            <v>RMT</v>
          </cell>
          <cell r="B143" t="str">
            <v>RMT</v>
          </cell>
          <cell r="C143" t="str">
            <v>Rebuild/Repl-Meters</v>
          </cell>
          <cell r="D143" t="str">
            <v>R2-Meters/Relays</v>
          </cell>
          <cell r="E143" t="str">
            <v>2 Capital-Rebuild/Replace</v>
          </cell>
          <cell r="F143" t="str">
            <v>2 - Capital &amp; Other</v>
          </cell>
        </row>
        <row r="144">
          <cell r="A144" t="str">
            <v>DR3</v>
          </cell>
          <cell r="B144" t="str">
            <v>DR3</v>
          </cell>
          <cell r="C144" t="str">
            <v>Rebuild/Repl-Regulators</v>
          </cell>
          <cell r="D144" t="str">
            <v>R3-Regulators</v>
          </cell>
          <cell r="E144" t="str">
            <v>2 Capital-Rebuild/Replace</v>
          </cell>
          <cell r="F144" t="str">
            <v>2 - Capital &amp; Other</v>
          </cell>
        </row>
        <row r="145">
          <cell r="A145" t="str">
            <v>DR4</v>
          </cell>
          <cell r="B145" t="str">
            <v>DR4</v>
          </cell>
          <cell r="C145" t="str">
            <v>Rebuild/Repl-Transformers</v>
          </cell>
          <cell r="D145" t="str">
            <v>R4-Transformers</v>
          </cell>
          <cell r="E145" t="str">
            <v>2 Capital-Rebuild/Replace</v>
          </cell>
          <cell r="F145" t="str">
            <v>2 - Capital &amp; Other</v>
          </cell>
        </row>
        <row r="146">
          <cell r="A146" t="str">
            <v>DR5</v>
          </cell>
          <cell r="B146" t="str">
            <v>DR5</v>
          </cell>
          <cell r="C146" t="str">
            <v>Rebuild/Repl-Battery Banks</v>
          </cell>
          <cell r="D146" t="str">
            <v>R5-Battery Banks</v>
          </cell>
          <cell r="E146" t="str">
            <v>2 Capital-Rebuild/Replace</v>
          </cell>
          <cell r="F146" t="str">
            <v>2 - Capital &amp; Other</v>
          </cell>
        </row>
        <row r="147">
          <cell r="A147" t="str">
            <v>DR6</v>
          </cell>
          <cell r="B147" t="str">
            <v>DR6</v>
          </cell>
          <cell r="C147" t="str">
            <v>Rebuild/Repl-Bushings+Others</v>
          </cell>
          <cell r="D147" t="str">
            <v>R6-Bushings+Others</v>
          </cell>
          <cell r="E147" t="str">
            <v>2 Capital-Rebuild/Replace</v>
          </cell>
          <cell r="F147" t="str">
            <v>2 - Capital &amp; Other</v>
          </cell>
        </row>
        <row r="148">
          <cell r="A148" t="str">
            <v>DR7</v>
          </cell>
          <cell r="B148" t="str">
            <v>DR7</v>
          </cell>
          <cell r="C148" t="str">
            <v>Rebuild/Repl-Mobile Communica</v>
          </cell>
          <cell r="D148" t="str">
            <v>R7-Mobile Communica</v>
          </cell>
          <cell r="E148" t="str">
            <v>2 Capital-Rebuild/Replace</v>
          </cell>
          <cell r="F148" t="str">
            <v>2 - Capital &amp; Other</v>
          </cell>
        </row>
        <row r="149">
          <cell r="A149" t="str">
            <v>DR8</v>
          </cell>
          <cell r="B149" t="str">
            <v>DR8</v>
          </cell>
          <cell r="C149" t="str">
            <v>Rebuild/Repl-Microwave Communica</v>
          </cell>
          <cell r="D149" t="str">
            <v>R8-Microwave Communica</v>
          </cell>
          <cell r="E149" t="str">
            <v>2 Capital-Rebuild/Replace</v>
          </cell>
          <cell r="F149" t="str">
            <v>2 - Capital &amp; Other</v>
          </cell>
        </row>
        <row r="150">
          <cell r="A150" t="str">
            <v>DR9</v>
          </cell>
          <cell r="B150" t="str">
            <v>DR9</v>
          </cell>
          <cell r="C150" t="str">
            <v>Rebuild/Repl-Other Communications</v>
          </cell>
          <cell r="D150" t="str">
            <v>R9-Other Communications</v>
          </cell>
          <cell r="E150" t="str">
            <v>2 Capital-Rebuild/Replace</v>
          </cell>
          <cell r="F150" t="str">
            <v>2 - Capital &amp; Other</v>
          </cell>
        </row>
        <row r="151">
          <cell r="A151" t="str">
            <v>DRG</v>
          </cell>
          <cell r="B151" t="str">
            <v>DRG</v>
          </cell>
          <cell r="C151" t="str">
            <v>Rebuild/Repl-OfficeEquipment/Comps</v>
          </cell>
          <cell r="D151" t="str">
            <v>RG-OfficeEquipment/Comps</v>
          </cell>
          <cell r="E151" t="str">
            <v>2 Capital-Rebuild/Replace</v>
          </cell>
          <cell r="F151" t="str">
            <v>2 - Capital &amp; Other</v>
          </cell>
        </row>
        <row r="152">
          <cell r="A152" t="str">
            <v>DRH</v>
          </cell>
          <cell r="B152" t="str">
            <v>DRH</v>
          </cell>
          <cell r="C152" t="str">
            <v>Rebuild/Repl-Hydro</v>
          </cell>
          <cell r="D152" t="str">
            <v>RH-Hydro</v>
          </cell>
          <cell r="E152" t="str">
            <v>2 Capital-Rebuild/Replace</v>
          </cell>
          <cell r="F152" t="str">
            <v>2 - Capital &amp; Other</v>
          </cell>
        </row>
        <row r="153">
          <cell r="A153" t="str">
            <v>RLB</v>
          </cell>
          <cell r="B153" t="str">
            <v>RLB</v>
          </cell>
          <cell r="C153" t="str">
            <v>Rebuild/Repl-Land &amp; Bldg</v>
          </cell>
          <cell r="D153" t="str">
            <v>RLB-Land &amp; Bldg (Old)</v>
          </cell>
          <cell r="E153" t="str">
            <v>2 Capital-Rebuild/Replace</v>
          </cell>
          <cell r="F153" t="str">
            <v>2 - Capital &amp; Other</v>
          </cell>
        </row>
        <row r="154">
          <cell r="A154" t="str">
            <v>DRM</v>
          </cell>
          <cell r="B154" t="str">
            <v>DRM</v>
          </cell>
          <cell r="C154" t="str">
            <v>Rebuild/Repl-Mining</v>
          </cell>
          <cell r="D154" t="str">
            <v>RM-Mining (Old)</v>
          </cell>
          <cell r="E154" t="str">
            <v>2 Capital-Rebuild/Replace</v>
          </cell>
          <cell r="F154" t="str">
            <v>2 - Capital &amp; Other</v>
          </cell>
        </row>
        <row r="155">
          <cell r="A155" t="str">
            <v>DRO</v>
          </cell>
          <cell r="B155" t="str">
            <v>DRO</v>
          </cell>
          <cell r="C155" t="str">
            <v>Rebuild/Repl-Other Generation</v>
          </cell>
          <cell r="D155" t="str">
            <v>RO-Other Generation</v>
          </cell>
          <cell r="E155" t="str">
            <v>2 Capital-Rebuild/Replace</v>
          </cell>
          <cell r="F155" t="str">
            <v>2 - Capital &amp; Other</v>
          </cell>
        </row>
        <row r="156">
          <cell r="A156" t="str">
            <v>RSP</v>
          </cell>
          <cell r="B156" t="str">
            <v>RSP</v>
          </cell>
          <cell r="C156" t="str">
            <v>Rebuild/Repl-Sales in Place</v>
          </cell>
          <cell r="D156" t="str">
            <v>RSP-Sales in Place (Old)</v>
          </cell>
          <cell r="E156" t="str">
            <v>2 Capital-Rebuild/Replace</v>
          </cell>
          <cell r="F156" t="str">
            <v>2 - Capital &amp; Other</v>
          </cell>
        </row>
        <row r="157">
          <cell r="A157" t="str">
            <v>DRS</v>
          </cell>
          <cell r="B157" t="str">
            <v>DRS</v>
          </cell>
          <cell r="C157" t="str">
            <v>Rebuild/Repl-Thermal</v>
          </cell>
          <cell r="D157" t="str">
            <v>RS-Thermal</v>
          </cell>
          <cell r="E157" t="str">
            <v>2 Capital-Rebuild/Replace</v>
          </cell>
          <cell r="F157" t="str">
            <v>2 - Capital &amp; Other</v>
          </cell>
        </row>
        <row r="158">
          <cell r="A158" t="str">
            <v>DRV</v>
          </cell>
          <cell r="B158" t="str">
            <v>DRV</v>
          </cell>
          <cell r="C158" t="str">
            <v>Rebuild/Repl-Vehicles</v>
          </cell>
          <cell r="D158" t="str">
            <v>RV-Vehicles</v>
          </cell>
          <cell r="E158" t="str">
            <v>2 Capital-Rebuild/Replace</v>
          </cell>
          <cell r="F158" t="str">
            <v>2 - Capital &amp; Other</v>
          </cell>
        </row>
        <row r="159">
          <cell r="A159" t="str">
            <v>DRW</v>
          </cell>
          <cell r="B159" t="str">
            <v>DRW</v>
          </cell>
          <cell r="C159" t="str">
            <v>Rebuild/Repl-Wrecked Vehicles</v>
          </cell>
          <cell r="D159" t="str">
            <v>RW-Wrecked Vehicles</v>
          </cell>
          <cell r="E159" t="str">
            <v>2 Capital-Rebuild/Replace</v>
          </cell>
          <cell r="F159" t="str">
            <v>2 - Capital &amp; Other</v>
          </cell>
        </row>
        <row r="160">
          <cell r="A160" t="str">
            <v>DU2</v>
          </cell>
          <cell r="B160" t="str">
            <v>DU2</v>
          </cell>
          <cell r="C160" t="str">
            <v>Upgrade-Subs Improvements</v>
          </cell>
          <cell r="D160" t="str">
            <v>U2: Subs Improvements</v>
          </cell>
          <cell r="E160" t="str">
            <v>3 Capital-Upgrade</v>
          </cell>
          <cell r="F160" t="str">
            <v>2 - Capital &amp; Other</v>
          </cell>
        </row>
        <row r="161">
          <cell r="A161" t="str">
            <v>DU4</v>
          </cell>
          <cell r="B161" t="str">
            <v>DU4</v>
          </cell>
          <cell r="C161" t="str">
            <v>Upgrade-Spare Equipment</v>
          </cell>
          <cell r="D161" t="str">
            <v>U4-Spare Equipment</v>
          </cell>
          <cell r="E161" t="str">
            <v>3 Capital-Upgrade</v>
          </cell>
          <cell r="F161" t="str">
            <v>2 - Capital &amp; Other</v>
          </cell>
        </row>
        <row r="162">
          <cell r="A162" t="str">
            <v>RSE</v>
          </cell>
          <cell r="B162" t="str">
            <v>RSE</v>
          </cell>
          <cell r="C162" t="str">
            <v>Upgrade-Spare Equipment</v>
          </cell>
          <cell r="D162" t="str">
            <v>U4-Spare Equipment</v>
          </cell>
          <cell r="E162" t="str">
            <v>3 Capital-Upgrade</v>
          </cell>
          <cell r="F162" t="str">
            <v>2 - Capital &amp; Other</v>
          </cell>
        </row>
        <row r="163">
          <cell r="A163" t="str">
            <v>DU5</v>
          </cell>
          <cell r="B163" t="str">
            <v>DU5</v>
          </cell>
          <cell r="C163" t="str">
            <v>Upgrade-Mobile Communica</v>
          </cell>
          <cell r="D163" t="str">
            <v>U5-Mobile Communica</v>
          </cell>
          <cell r="E163" t="str">
            <v>3 Capital-Upgrade</v>
          </cell>
          <cell r="F163" t="str">
            <v>2 - Capital &amp; Other</v>
          </cell>
        </row>
        <row r="164">
          <cell r="A164" t="str">
            <v>DU6</v>
          </cell>
          <cell r="B164" t="str">
            <v>DU6</v>
          </cell>
          <cell r="C164" t="str">
            <v>Upgrade-Microwave</v>
          </cell>
          <cell r="D164" t="str">
            <v>U6-Microwave</v>
          </cell>
          <cell r="E164" t="str">
            <v>3 Capital-Upgrade</v>
          </cell>
          <cell r="F164" t="str">
            <v>2 - Capital &amp; Other</v>
          </cell>
        </row>
        <row r="165">
          <cell r="A165" t="str">
            <v>DU7</v>
          </cell>
          <cell r="B165" t="str">
            <v>DU7</v>
          </cell>
          <cell r="C165" t="str">
            <v>Upgrade-Other Communications</v>
          </cell>
          <cell r="D165" t="str">
            <v>U7-Other Communications</v>
          </cell>
          <cell r="E165" t="str">
            <v>3 Capital-Upgrade</v>
          </cell>
          <cell r="F165" t="str">
            <v>2 - Capital &amp; Other</v>
          </cell>
        </row>
        <row r="166">
          <cell r="A166" t="str">
            <v>DU8</v>
          </cell>
          <cell r="B166" t="str">
            <v>DU8</v>
          </cell>
          <cell r="C166" t="str">
            <v>Upgrade-Technology Systems</v>
          </cell>
          <cell r="D166" t="str">
            <v>U8-Technology Systems</v>
          </cell>
          <cell r="E166" t="str">
            <v>3 Capital-Upgrade</v>
          </cell>
          <cell r="F166" t="str">
            <v>2 - Capital &amp; Other</v>
          </cell>
        </row>
        <row r="167">
          <cell r="A167" t="str">
            <v>DU9</v>
          </cell>
          <cell r="B167" t="str">
            <v>DU9</v>
          </cell>
          <cell r="C167" t="str">
            <v>Upgrade-Equipment/Intangibles</v>
          </cell>
          <cell r="D167" t="str">
            <v>U9-Equipment/Intangibles</v>
          </cell>
          <cell r="E167" t="str">
            <v>3 Capital-Upgrade</v>
          </cell>
          <cell r="F167" t="str">
            <v>2 - Capital &amp; Other</v>
          </cell>
        </row>
        <row r="168">
          <cell r="A168" t="str">
            <v>DUB</v>
          </cell>
          <cell r="B168" t="str">
            <v>DUB</v>
          </cell>
          <cell r="C168" t="str">
            <v>Upgrade-Economically Justified</v>
          </cell>
          <cell r="D168" t="str">
            <v>UB: Economically Justified</v>
          </cell>
          <cell r="E168" t="str">
            <v>3 Capital-Upgrade</v>
          </cell>
          <cell r="F168" t="str">
            <v>2 - Capital &amp; Other</v>
          </cell>
        </row>
        <row r="169">
          <cell r="A169" t="str">
            <v>DUH</v>
          </cell>
          <cell r="B169" t="str">
            <v>DUH</v>
          </cell>
          <cell r="C169" t="str">
            <v>Upgrade-Hydro</v>
          </cell>
          <cell r="D169" t="str">
            <v>UH-Hydro</v>
          </cell>
          <cell r="E169" t="str">
            <v>3 Capital-Upgrade</v>
          </cell>
          <cell r="F169" t="str">
            <v>2 - Capital &amp; Other</v>
          </cell>
        </row>
        <row r="170">
          <cell r="A170" t="str">
            <v>DUM</v>
          </cell>
          <cell r="B170" t="str">
            <v>DUM</v>
          </cell>
          <cell r="C170" t="str">
            <v>Upgrade-Mining</v>
          </cell>
          <cell r="D170" t="str">
            <v>UM-Mining</v>
          </cell>
          <cell r="E170" t="str">
            <v>3 Capital-Upgrade</v>
          </cell>
          <cell r="F170" t="str">
            <v>2 - Capital &amp; Other</v>
          </cell>
        </row>
        <row r="171">
          <cell r="A171" t="str">
            <v>DUO</v>
          </cell>
          <cell r="B171" t="str">
            <v>DUO</v>
          </cell>
          <cell r="C171" t="str">
            <v>Upgrade-Other Generation</v>
          </cell>
          <cell r="D171" t="str">
            <v>UO-Other Generation</v>
          </cell>
          <cell r="E171" t="str">
            <v>3 Capital-Upgrade</v>
          </cell>
          <cell r="F171" t="str">
            <v>2 - Capital &amp; Other</v>
          </cell>
        </row>
        <row r="172">
          <cell r="A172" t="str">
            <v>DUS</v>
          </cell>
          <cell r="B172" t="str">
            <v>DUS</v>
          </cell>
          <cell r="C172" t="str">
            <v>Upgrade-Thermal</v>
          </cell>
          <cell r="D172" t="str">
            <v>US-Thermal</v>
          </cell>
          <cell r="E172" t="str">
            <v>3 Capital-Upgrade</v>
          </cell>
          <cell r="F172" t="str">
            <v>2 - Capital &amp; Other</v>
          </cell>
        </row>
        <row r="173">
          <cell r="A173" t="str">
            <v>DUV</v>
          </cell>
          <cell r="B173" t="str">
            <v>DUV</v>
          </cell>
          <cell r="C173" t="str">
            <v>Upgrade-Vehicles</v>
          </cell>
          <cell r="D173" t="str">
            <v>UV-Vehicles</v>
          </cell>
          <cell r="E173" t="str">
            <v>3 Capital-Upgrade</v>
          </cell>
          <cell r="F173" t="str">
            <v>2 - Capital &amp; Other</v>
          </cell>
        </row>
        <row r="174">
          <cell r="A174" t="str">
            <v>GENC</v>
          </cell>
          <cell r="B174">
            <v>485</v>
          </cell>
          <cell r="C174" t="str">
            <v>Comm - General/Administrative</v>
          </cell>
          <cell r="D174" t="str">
            <v>Comm - General/Administrative</v>
          </cell>
          <cell r="E174" t="str">
            <v>1 A&amp;G</v>
          </cell>
          <cell r="F174" t="str">
            <v>Plant</v>
          </cell>
        </row>
        <row r="175">
          <cell r="A175" t="str">
            <v>MTGC</v>
          </cell>
          <cell r="B175">
            <v>482</v>
          </cell>
          <cell r="C175" t="str">
            <v>Comm - Meetings, General</v>
          </cell>
          <cell r="D175" t="str">
            <v>Comm - Meetings, General</v>
          </cell>
          <cell r="E175" t="str">
            <v>1 A&amp;G</v>
          </cell>
          <cell r="F175" t="str">
            <v>Plant</v>
          </cell>
        </row>
        <row r="176">
          <cell r="A176" t="str">
            <v>SFTC</v>
          </cell>
          <cell r="B176">
            <v>483</v>
          </cell>
          <cell r="C176" t="str">
            <v>Comm - Safety</v>
          </cell>
          <cell r="D176" t="str">
            <v>Comm - Safety</v>
          </cell>
          <cell r="E176" t="str">
            <v>1 A&amp;G</v>
          </cell>
          <cell r="F176" t="str">
            <v>Plant</v>
          </cell>
        </row>
        <row r="177">
          <cell r="A177" t="str">
            <v>TRGC</v>
          </cell>
          <cell r="B177">
            <v>484</v>
          </cell>
          <cell r="C177" t="str">
            <v>Comm - Training</v>
          </cell>
          <cell r="D177" t="str">
            <v>Comm - Training</v>
          </cell>
          <cell r="E177" t="str">
            <v>1 A&amp;G</v>
          </cell>
          <cell r="F177" t="str">
            <v>Plant</v>
          </cell>
        </row>
        <row r="178">
          <cell r="A178" t="str">
            <v>TRKC</v>
          </cell>
          <cell r="B178">
            <v>486</v>
          </cell>
          <cell r="C178" t="str">
            <v>Comm - Truck Stock</v>
          </cell>
          <cell r="D178" t="str">
            <v>Comm - Truck Stock</v>
          </cell>
          <cell r="E178" t="str">
            <v>1 A&amp;G</v>
          </cell>
          <cell r="F178" t="str">
            <v>Plant</v>
          </cell>
        </row>
        <row r="179">
          <cell r="A179" t="str">
            <v>GENP</v>
          </cell>
          <cell r="B179">
            <v>491</v>
          </cell>
          <cell r="C179" t="str">
            <v>Plant - General/Administrative</v>
          </cell>
          <cell r="D179" t="str">
            <v>General/Administrative</v>
          </cell>
          <cell r="E179" t="str">
            <v>1 A&amp;G</v>
          </cell>
          <cell r="F179" t="str">
            <v>Plant</v>
          </cell>
        </row>
        <row r="180">
          <cell r="A180" t="str">
            <v>MTGP</v>
          </cell>
          <cell r="B180">
            <v>488</v>
          </cell>
          <cell r="C180" t="str">
            <v>Plant - Meetings, General</v>
          </cell>
          <cell r="D180" t="str">
            <v>Meetings, General</v>
          </cell>
          <cell r="E180" t="str">
            <v>1 A&amp;G</v>
          </cell>
          <cell r="F180" t="str">
            <v>Plant</v>
          </cell>
        </row>
        <row r="181">
          <cell r="A181" t="str">
            <v>SFTP</v>
          </cell>
          <cell r="B181">
            <v>489</v>
          </cell>
          <cell r="C181" t="str">
            <v>Plant - Safety</v>
          </cell>
          <cell r="D181" t="str">
            <v>Safety</v>
          </cell>
          <cell r="E181" t="str">
            <v>1 A&amp;G</v>
          </cell>
          <cell r="F181" t="str">
            <v>Plant</v>
          </cell>
        </row>
        <row r="182">
          <cell r="A182" t="str">
            <v>TRGP</v>
          </cell>
          <cell r="B182">
            <v>490</v>
          </cell>
          <cell r="C182" t="str">
            <v>Plant - Training</v>
          </cell>
          <cell r="D182" t="str">
            <v>Training</v>
          </cell>
          <cell r="E182" t="str">
            <v>1 A&amp;G</v>
          </cell>
          <cell r="F182" t="str">
            <v>Plant</v>
          </cell>
        </row>
        <row r="183">
          <cell r="A183" t="str">
            <v>TRKP</v>
          </cell>
          <cell r="B183">
            <v>492</v>
          </cell>
          <cell r="C183" t="str">
            <v>Plant - Truck Stock</v>
          </cell>
          <cell r="D183" t="str">
            <v>Truck Stock</v>
          </cell>
          <cell r="E183" t="str">
            <v>1 A&amp;G</v>
          </cell>
          <cell r="F183" t="str">
            <v>Plant</v>
          </cell>
        </row>
        <row r="184">
          <cell r="A184" t="str">
            <v>PSC</v>
          </cell>
          <cell r="B184">
            <v>909</v>
          </cell>
          <cell r="C184" t="str">
            <v>Comm - Outside Services</v>
          </cell>
          <cell r="D184" t="str">
            <v>Comm - Outside Services</v>
          </cell>
          <cell r="E184" t="str">
            <v>2 Operations</v>
          </cell>
          <cell r="F184" t="str">
            <v>Plant</v>
          </cell>
        </row>
        <row r="185">
          <cell r="A185" t="str">
            <v>OPC</v>
          </cell>
          <cell r="B185">
            <v>587</v>
          </cell>
          <cell r="C185" t="str">
            <v>Comm Operational Expenses</v>
          </cell>
          <cell r="D185" t="str">
            <v>Comm Operational Expenses</v>
          </cell>
          <cell r="E185" t="str">
            <v>2 Operations</v>
          </cell>
          <cell r="F185" t="str">
            <v>Plant</v>
          </cell>
        </row>
        <row r="186">
          <cell r="A186" t="str">
            <v>PSP</v>
          </cell>
          <cell r="B186">
            <v>903</v>
          </cell>
          <cell r="C186" t="str">
            <v>Plant - Outside Services</v>
          </cell>
          <cell r="D186" t="str">
            <v>Outside Services</v>
          </cell>
          <cell r="E186" t="str">
            <v>2 Operations</v>
          </cell>
          <cell r="F186" t="str">
            <v>Plant</v>
          </cell>
        </row>
        <row r="187">
          <cell r="A187" t="str">
            <v>OPP</v>
          </cell>
          <cell r="B187">
            <v>577</v>
          </cell>
          <cell r="C187" t="str">
            <v>Plant Operational Expenses</v>
          </cell>
          <cell r="D187" t="str">
            <v>Plant Operational Expenses</v>
          </cell>
          <cell r="E187" t="str">
            <v>2 Operations</v>
          </cell>
          <cell r="F187" t="str">
            <v>Plant</v>
          </cell>
        </row>
        <row r="188">
          <cell r="A188" t="str">
            <v>BIO</v>
          </cell>
          <cell r="B188">
            <v>554</v>
          </cell>
          <cell r="C188" t="str">
            <v>Breaker Inspect/Operate</v>
          </cell>
          <cell r="D188" t="str">
            <v>Breaker Inspect/Operate</v>
          </cell>
          <cell r="E188" t="str">
            <v>3 Maintenance</v>
          </cell>
          <cell r="F188" t="str">
            <v>Plant</v>
          </cell>
        </row>
        <row r="189">
          <cell r="A189" t="str">
            <v>BPM</v>
          </cell>
          <cell r="B189">
            <v>551</v>
          </cell>
          <cell r="C189" t="str">
            <v>Circuit Breakers - Planned Mtc</v>
          </cell>
          <cell r="D189" t="str">
            <v>Circuit Breakers - Planned Mtc</v>
          </cell>
          <cell r="E189" t="str">
            <v>3 Maintenance</v>
          </cell>
          <cell r="F189" t="str">
            <v>Plant</v>
          </cell>
        </row>
        <row r="190">
          <cell r="A190" t="str">
            <v>BRR</v>
          </cell>
          <cell r="B190">
            <v>553</v>
          </cell>
          <cell r="C190" t="str">
            <v>Circuit Breakers - Repairs</v>
          </cell>
          <cell r="D190" t="str">
            <v>Circuit Breakers - Repairs</v>
          </cell>
          <cell r="E190" t="str">
            <v>3 Maintenance</v>
          </cell>
          <cell r="F190" t="str">
            <v>Plant</v>
          </cell>
        </row>
        <row r="191">
          <cell r="A191" t="str">
            <v>ESM</v>
          </cell>
          <cell r="B191">
            <v>581</v>
          </cell>
          <cell r="C191" t="str">
            <v>Comm End/Switch Equip-Insp/PM</v>
          </cell>
          <cell r="D191" t="str">
            <v>Comm End/Switch Equip-Insp/PM</v>
          </cell>
          <cell r="E191" t="str">
            <v>3 Maintenance</v>
          </cell>
          <cell r="F191" t="str">
            <v>Plant</v>
          </cell>
        </row>
        <row r="192">
          <cell r="A192" t="str">
            <v>ESR</v>
          </cell>
          <cell r="B192">
            <v>582</v>
          </cell>
          <cell r="C192" t="str">
            <v>Comm End/Switch Equip-Repairs</v>
          </cell>
          <cell r="D192" t="str">
            <v>Comm End/Switch Equip-Repairs</v>
          </cell>
          <cell r="E192" t="str">
            <v>3 Maintenance</v>
          </cell>
          <cell r="F192" t="str">
            <v>Plant</v>
          </cell>
        </row>
        <row r="193">
          <cell r="A193" t="str">
            <v>RDM</v>
          </cell>
          <cell r="B193">
            <v>585</v>
          </cell>
          <cell r="C193" t="str">
            <v>Comm Radio - Insp/PM</v>
          </cell>
          <cell r="D193" t="str">
            <v>Comm Radio - Insp/PM</v>
          </cell>
          <cell r="E193" t="str">
            <v>3 Maintenance</v>
          </cell>
          <cell r="F193" t="str">
            <v>Plant</v>
          </cell>
        </row>
        <row r="194">
          <cell r="A194" t="str">
            <v>RDR</v>
          </cell>
          <cell r="B194">
            <v>586</v>
          </cell>
          <cell r="C194" t="str">
            <v>Comm Radio - Repairs</v>
          </cell>
          <cell r="D194" t="str">
            <v>Comm Radio - Repairs</v>
          </cell>
          <cell r="E194" t="str">
            <v>3 Maintenance</v>
          </cell>
          <cell r="F194" t="str">
            <v>Plant</v>
          </cell>
        </row>
        <row r="195">
          <cell r="A195" t="str">
            <v>RTM</v>
          </cell>
          <cell r="B195">
            <v>583</v>
          </cell>
          <cell r="C195" t="str">
            <v>Comm RTU - Insp/PM</v>
          </cell>
          <cell r="D195" t="str">
            <v>Comm RTU - Insp/PM</v>
          </cell>
          <cell r="E195" t="str">
            <v>3 Maintenance</v>
          </cell>
          <cell r="F195" t="str">
            <v>Plant</v>
          </cell>
        </row>
        <row r="196">
          <cell r="A196" t="str">
            <v>RTR</v>
          </cell>
          <cell r="B196">
            <v>584</v>
          </cell>
          <cell r="C196" t="str">
            <v>Comm RTU - Repairs</v>
          </cell>
          <cell r="D196" t="str">
            <v>Comm RTU - Repairs</v>
          </cell>
          <cell r="E196" t="str">
            <v>3 Maintenance</v>
          </cell>
          <cell r="F196" t="str">
            <v>Plant</v>
          </cell>
        </row>
        <row r="197">
          <cell r="A197" t="str">
            <v>CSM</v>
          </cell>
          <cell r="B197">
            <v>579</v>
          </cell>
          <cell r="C197" t="str">
            <v>Comm Site - Insp/PM</v>
          </cell>
          <cell r="D197" t="str">
            <v>Comm Site - Insp/PM</v>
          </cell>
          <cell r="E197" t="str">
            <v>3 Maintenance</v>
          </cell>
          <cell r="F197" t="str">
            <v>Plant</v>
          </cell>
        </row>
        <row r="198">
          <cell r="A198" t="str">
            <v>CSR</v>
          </cell>
          <cell r="B198">
            <v>580</v>
          </cell>
          <cell r="C198" t="str">
            <v>Comm Site - Repairs</v>
          </cell>
          <cell r="D198" t="str">
            <v>Comm Site - Repairs</v>
          </cell>
          <cell r="E198" t="str">
            <v>3 Maintenance</v>
          </cell>
          <cell r="F198" t="str">
            <v>Plant</v>
          </cell>
        </row>
        <row r="199">
          <cell r="A199" t="str">
            <v>CTM</v>
          </cell>
          <cell r="B199">
            <v>590</v>
          </cell>
          <cell r="C199" t="str">
            <v>Comm Transport - Insp/PM</v>
          </cell>
          <cell r="D199" t="str">
            <v>Comm Transport - Insp/PM</v>
          </cell>
          <cell r="E199" t="str">
            <v>3 Maintenance</v>
          </cell>
          <cell r="F199" t="str">
            <v>Plant</v>
          </cell>
        </row>
        <row r="200">
          <cell r="A200" t="str">
            <v>CTR</v>
          </cell>
          <cell r="B200">
            <v>591</v>
          </cell>
          <cell r="C200" t="str">
            <v>Comm Transport - Repairs</v>
          </cell>
          <cell r="D200" t="str">
            <v>Comm Transport - Repairs</v>
          </cell>
          <cell r="E200" t="str">
            <v>3 Maintenance</v>
          </cell>
          <cell r="F200" t="str">
            <v>Plant</v>
          </cell>
        </row>
        <row r="201">
          <cell r="A201" t="str">
            <v>CPM</v>
          </cell>
          <cell r="C201" t="str">
            <v>Communications-Planned Mtc</v>
          </cell>
          <cell r="D201" t="str">
            <v>Communications-Planned Mtc</v>
          </cell>
          <cell r="E201" t="str">
            <v>3 Maintenance</v>
          </cell>
          <cell r="F201" t="str">
            <v>Plant</v>
          </cell>
        </row>
        <row r="202">
          <cell r="A202" t="str">
            <v>ROT</v>
          </cell>
          <cell r="B202">
            <v>546</v>
          </cell>
          <cell r="C202" t="str">
            <v>LTC/Reg - DGA &amp; Oil Tests</v>
          </cell>
          <cell r="D202" t="str">
            <v>LTC /Reg - DGA &amp; Oil Tests</v>
          </cell>
          <cell r="E202" t="str">
            <v>3 Maintenance</v>
          </cell>
          <cell r="F202" t="str">
            <v>Plant</v>
          </cell>
        </row>
        <row r="203">
          <cell r="A203" t="str">
            <v>RPM</v>
          </cell>
          <cell r="B203">
            <v>547</v>
          </cell>
          <cell r="C203" t="str">
            <v>LTC/Reg - Planned Mtc.</v>
          </cell>
          <cell r="D203" t="str">
            <v>LTC /Reg - Planned Mtc.</v>
          </cell>
          <cell r="E203" t="str">
            <v>3 Maintenance</v>
          </cell>
          <cell r="F203" t="str">
            <v>Plant</v>
          </cell>
        </row>
        <row r="204">
          <cell r="A204" t="str">
            <v>RRR</v>
          </cell>
          <cell r="B204">
            <v>549</v>
          </cell>
          <cell r="C204" t="str">
            <v>LTC/Reg - Repairs</v>
          </cell>
          <cell r="D204" t="str">
            <v>LTC /Reg - Repairs</v>
          </cell>
          <cell r="E204" t="str">
            <v>3 Maintenance</v>
          </cell>
          <cell r="F204" t="str">
            <v>Plant</v>
          </cell>
        </row>
        <row r="205">
          <cell r="A205" t="str">
            <v>LOT</v>
          </cell>
          <cell r="B205">
            <v>536</v>
          </cell>
          <cell r="C205" t="str">
            <v>LTC DGA</v>
          </cell>
          <cell r="D205" t="str">
            <v>LTC DGA</v>
          </cell>
          <cell r="E205" t="str">
            <v>3 Maintenance</v>
          </cell>
          <cell r="F205" t="str">
            <v>Plant</v>
          </cell>
        </row>
        <row r="206">
          <cell r="A206" t="str">
            <v>LPM</v>
          </cell>
          <cell r="C206" t="str">
            <v>LTC Planned Maintenance</v>
          </cell>
          <cell r="D206" t="str">
            <v>LTC Planned Maintenance</v>
          </cell>
          <cell r="E206" t="str">
            <v>3 Maintenance</v>
          </cell>
          <cell r="F206" t="str">
            <v>Plant</v>
          </cell>
        </row>
        <row r="207">
          <cell r="A207" t="str">
            <v>LTM</v>
          </cell>
          <cell r="B207">
            <v>537</v>
          </cell>
          <cell r="C207" t="str">
            <v>LTC PM</v>
          </cell>
          <cell r="D207" t="str">
            <v>LTC PM</v>
          </cell>
          <cell r="E207" t="str">
            <v>3 Maintenance</v>
          </cell>
          <cell r="F207" t="str">
            <v>Plant</v>
          </cell>
        </row>
        <row r="208">
          <cell r="A208" t="str">
            <v>LRR</v>
          </cell>
          <cell r="C208" t="str">
            <v>LTC Repairs</v>
          </cell>
          <cell r="D208" t="str">
            <v>LTC Repairs</v>
          </cell>
          <cell r="E208" t="str">
            <v>3 Maintenance</v>
          </cell>
          <cell r="F208" t="str">
            <v>Plant</v>
          </cell>
        </row>
        <row r="209">
          <cell r="A209" t="str">
            <v>EPM</v>
          </cell>
          <cell r="B209">
            <v>556</v>
          </cell>
          <cell r="C209" t="str">
            <v>Other Sub Equip - Planned Mtc</v>
          </cell>
          <cell r="D209" t="str">
            <v>Other Sub Equip - Planned Mtc</v>
          </cell>
          <cell r="E209" t="str">
            <v>3 Maintenance</v>
          </cell>
          <cell r="F209" t="str">
            <v>Plant</v>
          </cell>
        </row>
        <row r="210">
          <cell r="A210" t="str">
            <v>ERR</v>
          </cell>
          <cell r="B210">
            <v>558</v>
          </cell>
          <cell r="C210" t="str">
            <v>Other Sub Equip - Repairs</v>
          </cell>
          <cell r="D210" t="str">
            <v>Other Sub Equip - Repairs</v>
          </cell>
          <cell r="E210" t="str">
            <v>3 Maintenance</v>
          </cell>
          <cell r="F210" t="str">
            <v>Plant</v>
          </cell>
        </row>
        <row r="211">
          <cell r="A211" t="str">
            <v>ERC</v>
          </cell>
          <cell r="B211">
            <v>575</v>
          </cell>
          <cell r="C211" t="str">
            <v>Relay &amp; Control - Planned Mtc</v>
          </cell>
          <cell r="D211" t="str">
            <v>Relay &amp; Control - Planned Mtc</v>
          </cell>
          <cell r="E211" t="str">
            <v>3 Maintenance</v>
          </cell>
          <cell r="F211" t="str">
            <v>Plant</v>
          </cell>
        </row>
        <row r="212">
          <cell r="A212" t="str">
            <v>RRC</v>
          </cell>
          <cell r="B212">
            <v>576</v>
          </cell>
          <cell r="C212" t="str">
            <v>Relay &amp; Control - Repairs</v>
          </cell>
          <cell r="D212" t="str">
            <v>Relay &amp; Control - Repairs</v>
          </cell>
          <cell r="E212" t="str">
            <v>3 Maintenance</v>
          </cell>
          <cell r="F212" t="str">
            <v>Plant</v>
          </cell>
        </row>
        <row r="213">
          <cell r="A213" t="str">
            <v>LRR</v>
          </cell>
          <cell r="B213">
            <v>538</v>
          </cell>
          <cell r="C213" t="str">
            <v>Repairs - LTC/Reg</v>
          </cell>
          <cell r="D213" t="str">
            <v>Repairs - LTC/Reg</v>
          </cell>
          <cell r="E213" t="str">
            <v>3 Maintenance</v>
          </cell>
          <cell r="F213" t="str">
            <v>Plant</v>
          </cell>
        </row>
        <row r="214">
          <cell r="A214" t="str">
            <v>IIR</v>
          </cell>
          <cell r="B214">
            <v>531</v>
          </cell>
          <cell r="C214" t="str">
            <v>Substation Infra-red Insp.</v>
          </cell>
          <cell r="D214" t="str">
            <v>Substation Infra-red Insp.</v>
          </cell>
          <cell r="E214" t="str">
            <v>3 Maintenance</v>
          </cell>
          <cell r="F214" t="str">
            <v>Plant</v>
          </cell>
        </row>
        <row r="215">
          <cell r="A215" t="str">
            <v>ISU</v>
          </cell>
          <cell r="B215">
            <v>532</v>
          </cell>
          <cell r="C215" t="str">
            <v>Substation Inspections</v>
          </cell>
          <cell r="D215" t="str">
            <v>Substation Inspections</v>
          </cell>
          <cell r="E215" t="str">
            <v>3 Maintenance</v>
          </cell>
          <cell r="F215" t="str">
            <v>Plant</v>
          </cell>
        </row>
        <row r="216">
          <cell r="A216" t="str">
            <v>SRR</v>
          </cell>
          <cell r="B216">
            <v>534</v>
          </cell>
          <cell r="C216" t="str">
            <v>Substation Repairs</v>
          </cell>
          <cell r="D216" t="str">
            <v>Substation Repairs</v>
          </cell>
          <cell r="E216" t="str">
            <v>3 Maintenance</v>
          </cell>
          <cell r="F216" t="str">
            <v>Plant</v>
          </cell>
        </row>
        <row r="217">
          <cell r="A217" t="str">
            <v>TOT</v>
          </cell>
          <cell r="B217">
            <v>541</v>
          </cell>
          <cell r="C217" t="str">
            <v>Transformer - DGA &amp; Oil Tests</v>
          </cell>
          <cell r="D217" t="str">
            <v>Transformer - DGA &amp; Oil Tests</v>
          </cell>
          <cell r="E217" t="str">
            <v>3 Maintenance</v>
          </cell>
          <cell r="F217" t="str">
            <v>Plant</v>
          </cell>
        </row>
        <row r="218">
          <cell r="A218" t="str">
            <v>TPM</v>
          </cell>
          <cell r="B218">
            <v>542</v>
          </cell>
          <cell r="C218" t="str">
            <v>Transformer - Planned Mtc.</v>
          </cell>
          <cell r="D218" t="str">
            <v>Transformer - Planned Mtc.</v>
          </cell>
          <cell r="E218" t="str">
            <v>3 Maintenance</v>
          </cell>
          <cell r="F218" t="str">
            <v>Plant</v>
          </cell>
        </row>
        <row r="219">
          <cell r="A219" t="str">
            <v>TRR</v>
          </cell>
          <cell r="B219">
            <v>544</v>
          </cell>
          <cell r="C219" t="str">
            <v>Transformer - Repairs</v>
          </cell>
          <cell r="D219" t="str">
            <v>Transformer - Repairs</v>
          </cell>
          <cell r="E219" t="str">
            <v>3 Maintenance</v>
          </cell>
          <cell r="F219" t="str">
            <v>Plant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Allocation FY2006"/>
      <sheetName val="2006 Plan "/>
      <sheetName val="Alloc % FY2006"/>
      <sheetName val="Allocation FY2005"/>
      <sheetName val="2005 Plan "/>
      <sheetName val="Allocation FY2004"/>
      <sheetName val="2004 Plan"/>
      <sheetName val="Allocation FY2003"/>
      <sheetName val="2003 Plan"/>
      <sheetName val="Prior Year Data"/>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ETO DOWNLOAD FERC"/>
      <sheetName val="186000 DOWNLOAD FERC"/>
      <sheetName val="Buyout download FERC"/>
      <sheetName val="ENVIRONMENTAL DOWNLOAD FERC"/>
      <sheetName val="RETAIL ACCESS DOWNLOAD FERC"/>
      <sheetName val="Sheet1"/>
      <sheetName val="Add'l PC Changes"/>
      <sheetName val="PC Chgs Template 3"/>
      <sheetName val="PC Chgs Template 2"/>
      <sheetName val="PC Changes Template"/>
      <sheetName val="Reg Asset Default Chgs Rev"/>
      <sheetName val="Reg Asset Default Changes"/>
      <sheetName val="PC Table updated May 2003"/>
      <sheetName val="Sheet3"/>
      <sheetName val="PC J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Summary"/>
      <sheetName val="Detail FY2001"/>
      <sheetName val="Detail FY2002"/>
      <sheetName val="Interco Int FY2002"/>
      <sheetName val="Interco Int FY2001"/>
      <sheetName val="FERC Vlookup"/>
    </sheetNames>
    <sheetDataSet>
      <sheetData sheetId="0"/>
      <sheetData sheetId="1"/>
      <sheetData sheetId="2"/>
      <sheetData sheetId="3"/>
      <sheetData sheetId="4"/>
      <sheetData sheetId="5"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Plan"/>
      <sheetName val="Actual"/>
      <sheetName val="Workforce"/>
      <sheetName val="org"/>
      <sheetName val="cost center"/>
    </sheetNames>
    <sheetDataSet>
      <sheetData sheetId="0"/>
      <sheetData sheetId="1"/>
      <sheetData sheetId="2" refreshError="1"/>
      <sheetData sheetId="3"/>
      <sheetData sheetId="4"/>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Financial Results"/>
      <sheetName val="Financial Results v2"/>
      <sheetName val="Financial Results v3"/>
      <sheetName val="Financial Results v1"/>
      <sheetName val="Profit"/>
      <sheetName val="Summary Actuals"/>
      <sheetName val="Actuals - Data Input"/>
      <sheetName val="Adjustments"/>
      <sheetName val="Documentation"/>
      <sheetName val="November forecast EBIT"/>
      <sheetName val="Sp Mgmt Fe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Sheet3"/>
      <sheetName val="Sheet1"/>
      <sheetName val="Trend Analysis"/>
    </sheetNames>
    <sheetDataSet>
      <sheetData sheetId="0" refreshError="1"/>
      <sheetData sheetId="1" refreshError="1"/>
      <sheetData sheetId="2" refreshError="1">
        <row r="11">
          <cell r="A11" t="str">
            <v>000000000400863180</v>
          </cell>
        </row>
        <row r="12">
          <cell r="A12" t="str">
            <v>000000000400863181</v>
          </cell>
        </row>
        <row r="13">
          <cell r="A13" t="str">
            <v>000000000400863934</v>
          </cell>
        </row>
        <row r="14">
          <cell r="A14" t="str">
            <v>000000000400865328</v>
          </cell>
        </row>
        <row r="15">
          <cell r="A15" t="str">
            <v>000000000400866150</v>
          </cell>
        </row>
        <row r="16">
          <cell r="A16" t="str">
            <v>000000000400872921</v>
          </cell>
        </row>
        <row r="17">
          <cell r="A17" t="str">
            <v>000000000400872985</v>
          </cell>
        </row>
        <row r="18">
          <cell r="A18" t="str">
            <v>000000000400873782</v>
          </cell>
        </row>
        <row r="19">
          <cell r="A19" t="str">
            <v>000000000400876748</v>
          </cell>
        </row>
        <row r="20">
          <cell r="A20" t="str">
            <v>000000000400876768</v>
          </cell>
        </row>
        <row r="21">
          <cell r="A21" t="str">
            <v>000000000400876769</v>
          </cell>
        </row>
        <row r="22">
          <cell r="A22" t="str">
            <v>000000000400876770</v>
          </cell>
        </row>
        <row r="23">
          <cell r="A23" t="str">
            <v>000000000400876771</v>
          </cell>
        </row>
        <row r="24">
          <cell r="A24" t="str">
            <v>000000000400876772</v>
          </cell>
        </row>
        <row r="25">
          <cell r="A25" t="str">
            <v>000000000400876773</v>
          </cell>
        </row>
        <row r="26">
          <cell r="A26" t="str">
            <v>000000000400876774</v>
          </cell>
        </row>
        <row r="27">
          <cell r="A27" t="str">
            <v>000000000400876775</v>
          </cell>
        </row>
        <row r="28">
          <cell r="A28" t="str">
            <v>000000000400876787</v>
          </cell>
        </row>
        <row r="29">
          <cell r="A29" t="str">
            <v>000000000400876788</v>
          </cell>
        </row>
        <row r="30">
          <cell r="A30" t="str">
            <v>000000000400876789</v>
          </cell>
        </row>
        <row r="31">
          <cell r="A31" t="str">
            <v>000000000400876790</v>
          </cell>
        </row>
        <row r="32">
          <cell r="A32" t="str">
            <v>000000000400876805</v>
          </cell>
        </row>
        <row r="33">
          <cell r="A33" t="str">
            <v>000000000400876819</v>
          </cell>
        </row>
        <row r="34">
          <cell r="A34" t="str">
            <v>000000000400876820</v>
          </cell>
        </row>
        <row r="35">
          <cell r="A35" t="str">
            <v>000000000400876821</v>
          </cell>
        </row>
        <row r="36">
          <cell r="A36" t="str">
            <v>000000000400876822</v>
          </cell>
        </row>
        <row r="37">
          <cell r="A37" t="str">
            <v>000000000400876823</v>
          </cell>
        </row>
        <row r="38">
          <cell r="A38" t="str">
            <v>000000000400876827</v>
          </cell>
        </row>
        <row r="39">
          <cell r="A39" t="str">
            <v>000000000400876828</v>
          </cell>
        </row>
        <row r="40">
          <cell r="A40" t="str">
            <v>000000000400876829</v>
          </cell>
        </row>
        <row r="41">
          <cell r="A41" t="str">
            <v>000000000400876830</v>
          </cell>
        </row>
        <row r="42">
          <cell r="A42" t="str">
            <v>000000000400876831</v>
          </cell>
        </row>
        <row r="43">
          <cell r="A43" t="str">
            <v>000000000400876832</v>
          </cell>
        </row>
        <row r="44">
          <cell r="A44" t="str">
            <v>000000000400876833</v>
          </cell>
        </row>
        <row r="45">
          <cell r="A45" t="str">
            <v>000000000400876844</v>
          </cell>
        </row>
        <row r="46">
          <cell r="A46" t="str">
            <v>000000000400876845</v>
          </cell>
        </row>
        <row r="47">
          <cell r="A47" t="str">
            <v>000000000400876846</v>
          </cell>
        </row>
        <row r="48">
          <cell r="A48" t="str">
            <v>000000000400876847</v>
          </cell>
        </row>
        <row r="49">
          <cell r="A49" t="str">
            <v>000000000400877475</v>
          </cell>
        </row>
        <row r="50">
          <cell r="A50" t="str">
            <v>000000000400877483</v>
          </cell>
        </row>
        <row r="51">
          <cell r="A51" t="str">
            <v>000000000400877484</v>
          </cell>
        </row>
        <row r="52">
          <cell r="A52" t="str">
            <v>000000000400877485</v>
          </cell>
        </row>
        <row r="53">
          <cell r="A53" t="str">
            <v>000000000400877486</v>
          </cell>
        </row>
        <row r="54">
          <cell r="A54" t="str">
            <v>000000000400877487</v>
          </cell>
        </row>
        <row r="55">
          <cell r="A55" t="str">
            <v>000000000400877495</v>
          </cell>
        </row>
        <row r="56">
          <cell r="A56" t="str">
            <v>000000000400877514</v>
          </cell>
        </row>
        <row r="57">
          <cell r="A57" t="str">
            <v>000000000400877515</v>
          </cell>
        </row>
        <row r="58">
          <cell r="A58" t="str">
            <v>000000000400877516</v>
          </cell>
        </row>
        <row r="59">
          <cell r="A59" t="str">
            <v>000000000400877581</v>
          </cell>
        </row>
        <row r="60">
          <cell r="A60" t="str">
            <v>000000000400877601</v>
          </cell>
        </row>
        <row r="61">
          <cell r="A61" t="str">
            <v>000000000400877602</v>
          </cell>
        </row>
        <row r="62">
          <cell r="A62" t="str">
            <v>000000000400877603</v>
          </cell>
        </row>
        <row r="63">
          <cell r="A63" t="str">
            <v>000000000400878231</v>
          </cell>
        </row>
        <row r="64">
          <cell r="A64" t="str">
            <v>000000000400878232</v>
          </cell>
        </row>
        <row r="65">
          <cell r="A65" t="str">
            <v>000000000400878287</v>
          </cell>
        </row>
        <row r="66">
          <cell r="A66" t="str">
            <v>000000000400878303</v>
          </cell>
        </row>
        <row r="67">
          <cell r="A67" t="str">
            <v>000000000400878304</v>
          </cell>
        </row>
        <row r="68">
          <cell r="A68" t="str">
            <v>000000000400878305</v>
          </cell>
        </row>
        <row r="69">
          <cell r="A69" t="str">
            <v>000000000400878309</v>
          </cell>
        </row>
        <row r="70">
          <cell r="A70" t="str">
            <v>000000000400878310</v>
          </cell>
        </row>
        <row r="71">
          <cell r="A71" t="str">
            <v>000000000400878311</v>
          </cell>
        </row>
        <row r="72">
          <cell r="A72" t="str">
            <v>000000000400878344</v>
          </cell>
        </row>
        <row r="73">
          <cell r="A73" t="str">
            <v>000000000400878966</v>
          </cell>
        </row>
        <row r="74">
          <cell r="A74" t="str">
            <v>000000000400878967</v>
          </cell>
        </row>
        <row r="75">
          <cell r="A75" t="str">
            <v>000000000400878968</v>
          </cell>
        </row>
        <row r="76">
          <cell r="A76" t="str">
            <v>000000000400878969</v>
          </cell>
        </row>
        <row r="77">
          <cell r="A77" t="str">
            <v>000000000400879006</v>
          </cell>
        </row>
        <row r="78">
          <cell r="A78" t="str">
            <v>000000000400879042</v>
          </cell>
        </row>
        <row r="79">
          <cell r="A79" t="str">
            <v>000000000400879043</v>
          </cell>
        </row>
        <row r="80">
          <cell r="A80" t="str">
            <v>000000000400879044</v>
          </cell>
        </row>
        <row r="81">
          <cell r="A81" t="str">
            <v>000000000400879045</v>
          </cell>
        </row>
        <row r="82">
          <cell r="A82" t="str">
            <v>000000000400879065</v>
          </cell>
        </row>
        <row r="83">
          <cell r="A83" t="str">
            <v>000000000400879074</v>
          </cell>
        </row>
        <row r="84">
          <cell r="A84" t="str">
            <v>000000000400879075</v>
          </cell>
        </row>
        <row r="85">
          <cell r="A85" t="str">
            <v>000000000400879076</v>
          </cell>
        </row>
        <row r="86">
          <cell r="A86" t="str">
            <v>000000000400879077</v>
          </cell>
        </row>
        <row r="87">
          <cell r="A87" t="str">
            <v>000000000400879078</v>
          </cell>
        </row>
        <row r="88">
          <cell r="A88" t="str">
            <v>000000000400879085</v>
          </cell>
        </row>
        <row r="89">
          <cell r="A89" t="str">
            <v>000000000400879086</v>
          </cell>
        </row>
        <row r="90">
          <cell r="A90" t="str">
            <v>000000000400879087</v>
          </cell>
        </row>
        <row r="91">
          <cell r="A91" t="str">
            <v>000000000400879088</v>
          </cell>
        </row>
        <row r="92">
          <cell r="A92" t="str">
            <v>000000000400879089</v>
          </cell>
        </row>
        <row r="93">
          <cell r="A93" t="str">
            <v>000000000400879090</v>
          </cell>
        </row>
        <row r="94">
          <cell r="A94" t="str">
            <v>000000000400879781</v>
          </cell>
        </row>
        <row r="95">
          <cell r="A95" t="str">
            <v>000000000400879782</v>
          </cell>
        </row>
        <row r="96">
          <cell r="A96" t="str">
            <v>000000000400879783</v>
          </cell>
        </row>
        <row r="97">
          <cell r="A97" t="str">
            <v>000000000400879784</v>
          </cell>
        </row>
        <row r="98">
          <cell r="A98" t="str">
            <v>000000000400879785</v>
          </cell>
        </row>
        <row r="99">
          <cell r="A99" t="str">
            <v>000000000400879786</v>
          </cell>
        </row>
        <row r="100">
          <cell r="A100" t="str">
            <v>000000000400879787</v>
          </cell>
        </row>
        <row r="101">
          <cell r="A101" t="str">
            <v>000000000400879788</v>
          </cell>
        </row>
        <row r="102">
          <cell r="A102" t="str">
            <v>000000000400879789</v>
          </cell>
        </row>
        <row r="103">
          <cell r="A103" t="str">
            <v>000000000400879790</v>
          </cell>
        </row>
        <row r="104">
          <cell r="A104" t="str">
            <v>000000000400879791</v>
          </cell>
        </row>
        <row r="105">
          <cell r="A105" t="str">
            <v>000000000400879792</v>
          </cell>
        </row>
        <row r="106">
          <cell r="A106" t="str">
            <v>000000000400879798</v>
          </cell>
        </row>
        <row r="107">
          <cell r="A107" t="str">
            <v>000000000400879837</v>
          </cell>
        </row>
        <row r="108">
          <cell r="A108" t="str">
            <v>000000000400879838</v>
          </cell>
        </row>
        <row r="109">
          <cell r="A109" t="str">
            <v>000000000400879839</v>
          </cell>
        </row>
        <row r="110">
          <cell r="A110" t="str">
            <v>000000000400879840</v>
          </cell>
        </row>
        <row r="111">
          <cell r="A111" t="str">
            <v>000000000400879841</v>
          </cell>
        </row>
        <row r="112">
          <cell r="A112" t="str">
            <v>000000000400879856</v>
          </cell>
        </row>
        <row r="113">
          <cell r="A113" t="str">
            <v>000000000400879870</v>
          </cell>
        </row>
        <row r="114">
          <cell r="A114" t="str">
            <v>000000000400879874</v>
          </cell>
        </row>
        <row r="115">
          <cell r="A115" t="str">
            <v>000000000400879885</v>
          </cell>
        </row>
        <row r="116">
          <cell r="A116" t="str">
            <v>000000000400879886</v>
          </cell>
        </row>
        <row r="117">
          <cell r="A117" t="str">
            <v>000000000400879887</v>
          </cell>
        </row>
        <row r="118">
          <cell r="A118" t="str">
            <v>000000000400879888</v>
          </cell>
        </row>
        <row r="119">
          <cell r="A119" t="str">
            <v>000000000400879889</v>
          </cell>
        </row>
        <row r="120">
          <cell r="A120" t="str">
            <v>000000000400879890</v>
          </cell>
        </row>
        <row r="121">
          <cell r="A121" t="str">
            <v>000000000400879891</v>
          </cell>
        </row>
        <row r="122">
          <cell r="A122" t="str">
            <v>000000000400879892</v>
          </cell>
        </row>
        <row r="123">
          <cell r="A123" t="str">
            <v>000000000400880555</v>
          </cell>
        </row>
        <row r="124">
          <cell r="A124" t="str">
            <v>000000000400881339</v>
          </cell>
        </row>
        <row r="125">
          <cell r="A125" t="str">
            <v>000000000400881357</v>
          </cell>
        </row>
        <row r="126">
          <cell r="A126" t="str">
            <v>000000000400881371</v>
          </cell>
        </row>
        <row r="127">
          <cell r="A127" t="str">
            <v>000000000400881372</v>
          </cell>
        </row>
        <row r="128">
          <cell r="A128" t="str">
            <v>000000000400881373</v>
          </cell>
        </row>
        <row r="129">
          <cell r="A129" t="str">
            <v>000000000400881374</v>
          </cell>
        </row>
        <row r="130">
          <cell r="A130" t="str">
            <v>000000000400881375</v>
          </cell>
        </row>
        <row r="131">
          <cell r="A131" t="str">
            <v>000000000400882133</v>
          </cell>
        </row>
        <row r="132">
          <cell r="A132" t="str">
            <v>000000000400883726</v>
          </cell>
        </row>
        <row r="133">
          <cell r="A133" t="str">
            <v>000000000400886700</v>
          </cell>
        </row>
        <row r="134">
          <cell r="A134" t="str">
            <v>000000000400886701</v>
          </cell>
        </row>
        <row r="135">
          <cell r="A135" t="str">
            <v>000000000400886702</v>
          </cell>
        </row>
        <row r="136">
          <cell r="A136" t="str">
            <v>000000000400886703</v>
          </cell>
        </row>
        <row r="137">
          <cell r="A137" t="str">
            <v>000000000400886704</v>
          </cell>
        </row>
        <row r="138">
          <cell r="A138" t="str">
            <v>000000000400886705</v>
          </cell>
        </row>
        <row r="139">
          <cell r="A139" t="str">
            <v>000000000400886706</v>
          </cell>
        </row>
        <row r="140">
          <cell r="A140" t="str">
            <v>000000000400886707</v>
          </cell>
        </row>
        <row r="141">
          <cell r="A141" t="str">
            <v>000000000400886708</v>
          </cell>
        </row>
        <row r="142">
          <cell r="A142" t="str">
            <v>000000000400886709</v>
          </cell>
        </row>
        <row r="143">
          <cell r="A143" t="str">
            <v>000000000400886710</v>
          </cell>
        </row>
        <row r="144">
          <cell r="A144" t="str">
            <v>000000000400886711</v>
          </cell>
        </row>
        <row r="145">
          <cell r="A145" t="str">
            <v>000000000400886712</v>
          </cell>
        </row>
        <row r="146">
          <cell r="A146" t="str">
            <v>000000000400886718</v>
          </cell>
        </row>
        <row r="147">
          <cell r="A147" t="str">
            <v>000000000400886732</v>
          </cell>
        </row>
        <row r="148">
          <cell r="A148" t="str">
            <v>000000000400886733</v>
          </cell>
        </row>
        <row r="149">
          <cell r="A149" t="str">
            <v>000000000400886734</v>
          </cell>
        </row>
        <row r="150">
          <cell r="A150" t="str">
            <v>000000000400886735</v>
          </cell>
        </row>
        <row r="151">
          <cell r="A151" t="str">
            <v>000000000400886736</v>
          </cell>
        </row>
        <row r="152">
          <cell r="A152" t="str">
            <v>000000000400887407</v>
          </cell>
        </row>
        <row r="153">
          <cell r="A153" t="str">
            <v>000000000400887412</v>
          </cell>
        </row>
        <row r="154">
          <cell r="A154" t="str">
            <v>000000000400887413</v>
          </cell>
        </row>
        <row r="155">
          <cell r="A155" t="str">
            <v>000000000400887414</v>
          </cell>
        </row>
        <row r="156">
          <cell r="A156" t="str">
            <v>000000000400887422</v>
          </cell>
        </row>
        <row r="157">
          <cell r="A157" t="str">
            <v>000000000400887423</v>
          </cell>
        </row>
        <row r="158">
          <cell r="A158" t="str">
            <v>000000000400887424</v>
          </cell>
        </row>
        <row r="159">
          <cell r="A159" t="str">
            <v>000000000400887425</v>
          </cell>
        </row>
        <row r="160">
          <cell r="A160" t="str">
            <v>000000000400887465</v>
          </cell>
        </row>
        <row r="161">
          <cell r="A161" t="str">
            <v>000000000400887466</v>
          </cell>
        </row>
        <row r="162">
          <cell r="A162" t="str">
            <v>000000000400887467</v>
          </cell>
        </row>
        <row r="163">
          <cell r="A163" t="str">
            <v>000000000400887468</v>
          </cell>
        </row>
        <row r="164">
          <cell r="A164" t="str">
            <v>000000000400887469</v>
          </cell>
        </row>
        <row r="165">
          <cell r="A165" t="str">
            <v>000000000400887470</v>
          </cell>
        </row>
        <row r="166">
          <cell r="A166" t="str">
            <v>000000000400887471</v>
          </cell>
        </row>
        <row r="167">
          <cell r="A167" t="str">
            <v>000000000400887472</v>
          </cell>
        </row>
        <row r="168">
          <cell r="A168" t="str">
            <v>000000000400887473</v>
          </cell>
        </row>
        <row r="169">
          <cell r="A169" t="str">
            <v>000000000400887517</v>
          </cell>
        </row>
        <row r="170">
          <cell r="A170" t="str">
            <v>000000000400887518</v>
          </cell>
        </row>
        <row r="171">
          <cell r="A171" t="str">
            <v>000000000400887519</v>
          </cell>
        </row>
        <row r="172">
          <cell r="A172" t="str">
            <v>000000000400887520</v>
          </cell>
        </row>
        <row r="173">
          <cell r="A173" t="str">
            <v>000000000400887521</v>
          </cell>
        </row>
        <row r="174">
          <cell r="A174" t="str">
            <v>000000000400888195</v>
          </cell>
        </row>
        <row r="175">
          <cell r="A175" t="str">
            <v>000000000400888206</v>
          </cell>
        </row>
        <row r="176">
          <cell r="A176" t="str">
            <v>000000000400888207</v>
          </cell>
        </row>
        <row r="177">
          <cell r="A177" t="str">
            <v>000000000400888208</v>
          </cell>
        </row>
        <row r="178">
          <cell r="A178" t="str">
            <v>000000000400888209</v>
          </cell>
        </row>
        <row r="179">
          <cell r="A179" t="str">
            <v>000000000400888210</v>
          </cell>
        </row>
        <row r="180">
          <cell r="A180" t="str">
            <v>000000000400888211</v>
          </cell>
        </row>
        <row r="181">
          <cell r="A181" t="str">
            <v>000000000400888212</v>
          </cell>
        </row>
        <row r="182">
          <cell r="A182" t="str">
            <v>000000000400888299</v>
          </cell>
        </row>
        <row r="183">
          <cell r="A183" t="str">
            <v>000000000401296747</v>
          </cell>
        </row>
        <row r="184">
          <cell r="A184" t="str">
            <v>000000000401297542</v>
          </cell>
        </row>
        <row r="185">
          <cell r="A185" t="str">
            <v>000000000401297543</v>
          </cell>
        </row>
        <row r="186">
          <cell r="A186" t="str">
            <v>000000000401303518</v>
          </cell>
        </row>
        <row r="187">
          <cell r="A187" t="str">
            <v>000000000401304953</v>
          </cell>
        </row>
        <row r="188">
          <cell r="A188" t="str">
            <v>000000000401304988</v>
          </cell>
        </row>
        <row r="189">
          <cell r="A189" t="str">
            <v>000000000401308715</v>
          </cell>
        </row>
        <row r="190">
          <cell r="A190" t="str">
            <v>000000000401308716</v>
          </cell>
        </row>
        <row r="191">
          <cell r="A191" t="str">
            <v>000000000401308717</v>
          </cell>
        </row>
        <row r="192">
          <cell r="A192" t="str">
            <v>000000000401308733</v>
          </cell>
        </row>
        <row r="193">
          <cell r="A193" t="str">
            <v>000000000401308746</v>
          </cell>
        </row>
        <row r="194">
          <cell r="A194" t="str">
            <v>000000000401308747</v>
          </cell>
        </row>
        <row r="195">
          <cell r="A195" t="str">
            <v>000000000401308748</v>
          </cell>
        </row>
        <row r="196">
          <cell r="A196" t="str">
            <v>000000000401308749</v>
          </cell>
        </row>
        <row r="197">
          <cell r="A197" t="str">
            <v>000000000401308750</v>
          </cell>
        </row>
        <row r="198">
          <cell r="A198" t="str">
            <v>000000000401308751</v>
          </cell>
        </row>
        <row r="199">
          <cell r="A199" t="str">
            <v>000000000401308780</v>
          </cell>
        </row>
        <row r="200">
          <cell r="A200" t="str">
            <v>000000000401309444</v>
          </cell>
        </row>
        <row r="201">
          <cell r="A201" t="str">
            <v>000000000401309445</v>
          </cell>
        </row>
        <row r="202">
          <cell r="A202" t="str">
            <v>000000000401309446</v>
          </cell>
        </row>
        <row r="203">
          <cell r="A203" t="str">
            <v>000000000401309452</v>
          </cell>
        </row>
        <row r="204">
          <cell r="A204" t="str">
            <v>000000000401309462</v>
          </cell>
        </row>
        <row r="205">
          <cell r="A205" t="str">
            <v>000000000401309463</v>
          </cell>
        </row>
        <row r="206">
          <cell r="A206" t="str">
            <v>000000000401309476</v>
          </cell>
        </row>
        <row r="207">
          <cell r="A207" t="str">
            <v>000000000401309477</v>
          </cell>
        </row>
        <row r="208">
          <cell r="A208" t="str">
            <v>000000000401309478</v>
          </cell>
        </row>
        <row r="209">
          <cell r="A209" t="str">
            <v>000000000401309479</v>
          </cell>
        </row>
        <row r="210">
          <cell r="A210" t="str">
            <v>000000000401309480</v>
          </cell>
        </row>
        <row r="211">
          <cell r="A211" t="str">
            <v>000000000401309519</v>
          </cell>
        </row>
        <row r="212">
          <cell r="A212" t="str">
            <v>000000000401309540</v>
          </cell>
        </row>
        <row r="213">
          <cell r="A213" t="str">
            <v>000000000401309541</v>
          </cell>
        </row>
        <row r="214">
          <cell r="A214" t="str">
            <v>000000000401309569</v>
          </cell>
        </row>
        <row r="215">
          <cell r="A215" t="str">
            <v>000000000401309570</v>
          </cell>
        </row>
        <row r="216">
          <cell r="A216" t="str">
            <v>000000000401309571</v>
          </cell>
        </row>
        <row r="217">
          <cell r="A217" t="str">
            <v>000000000401309572</v>
          </cell>
        </row>
        <row r="218">
          <cell r="A218" t="str">
            <v>000000000401309573</v>
          </cell>
        </row>
        <row r="219">
          <cell r="A219" t="str">
            <v>000000000401309574</v>
          </cell>
        </row>
        <row r="220">
          <cell r="A220" t="str">
            <v>000000000401309575</v>
          </cell>
        </row>
        <row r="221">
          <cell r="A221" t="str">
            <v>000000000401310204</v>
          </cell>
        </row>
        <row r="222">
          <cell r="A222" t="str">
            <v>000000000401310210</v>
          </cell>
        </row>
        <row r="223">
          <cell r="A223" t="str">
            <v>000000000401310211</v>
          </cell>
        </row>
        <row r="224">
          <cell r="A224" t="str">
            <v>000000000401310228</v>
          </cell>
        </row>
        <row r="225">
          <cell r="A225" t="str">
            <v>000000000401310241</v>
          </cell>
        </row>
        <row r="226">
          <cell r="A226" t="str">
            <v>000000000401310242</v>
          </cell>
        </row>
        <row r="227">
          <cell r="A227" t="str">
            <v>000000000401310243</v>
          </cell>
        </row>
        <row r="228">
          <cell r="A228" t="str">
            <v>000000000401310244</v>
          </cell>
        </row>
        <row r="229">
          <cell r="A229" t="str">
            <v>000000000401310245</v>
          </cell>
        </row>
        <row r="230">
          <cell r="A230" t="str">
            <v>000000000401310246</v>
          </cell>
        </row>
        <row r="231">
          <cell r="A231" t="str">
            <v>000000000401310263</v>
          </cell>
        </row>
        <row r="232">
          <cell r="A232" t="str">
            <v>000000000401310264</v>
          </cell>
        </row>
        <row r="233">
          <cell r="A233" t="str">
            <v>000000000401310265</v>
          </cell>
        </row>
        <row r="234">
          <cell r="A234" t="str">
            <v>000000000401310271</v>
          </cell>
        </row>
        <row r="235">
          <cell r="A235" t="str">
            <v>000000000401310281</v>
          </cell>
        </row>
        <row r="236">
          <cell r="A236" t="str">
            <v>000000000401310285</v>
          </cell>
        </row>
        <row r="237">
          <cell r="A237" t="str">
            <v>000000000401310294</v>
          </cell>
        </row>
        <row r="238">
          <cell r="A238" t="str">
            <v>000000000401310295</v>
          </cell>
        </row>
        <row r="239">
          <cell r="A239" t="str">
            <v>000000000401310296</v>
          </cell>
        </row>
        <row r="240">
          <cell r="A240" t="str">
            <v>000000000401310297</v>
          </cell>
        </row>
        <row r="241">
          <cell r="A241" t="str">
            <v>000000000401310298</v>
          </cell>
        </row>
        <row r="242">
          <cell r="A242" t="str">
            <v>000000000401310299</v>
          </cell>
        </row>
        <row r="243">
          <cell r="A243" t="str">
            <v>000000000401310959</v>
          </cell>
        </row>
        <row r="244">
          <cell r="A244" t="str">
            <v>000000000401310960</v>
          </cell>
        </row>
        <row r="245">
          <cell r="A245" t="str">
            <v>000000000401310961</v>
          </cell>
        </row>
        <row r="246">
          <cell r="A246" t="str">
            <v>000000000401310962</v>
          </cell>
        </row>
        <row r="247">
          <cell r="A247" t="str">
            <v>000000000401310963</v>
          </cell>
        </row>
        <row r="248">
          <cell r="A248" t="str">
            <v>000000000401310964</v>
          </cell>
        </row>
        <row r="249">
          <cell r="A249" t="str">
            <v>000000000401310965</v>
          </cell>
        </row>
        <row r="250">
          <cell r="A250" t="str">
            <v>000000000401310966</v>
          </cell>
        </row>
        <row r="251">
          <cell r="A251" t="str">
            <v>000000000401310967</v>
          </cell>
        </row>
        <row r="252">
          <cell r="A252" t="str">
            <v>000000000401310985</v>
          </cell>
        </row>
        <row r="253">
          <cell r="A253" t="str">
            <v>000000000401310990</v>
          </cell>
        </row>
        <row r="254">
          <cell r="A254" t="str">
            <v>000000000401310991</v>
          </cell>
        </row>
        <row r="255">
          <cell r="A255" t="str">
            <v>000000000401310992</v>
          </cell>
        </row>
        <row r="256">
          <cell r="A256" t="str">
            <v>000000000401310993</v>
          </cell>
        </row>
        <row r="257">
          <cell r="A257" t="str">
            <v>000000000401310994</v>
          </cell>
        </row>
        <row r="258">
          <cell r="A258" t="str">
            <v>000000000401311079</v>
          </cell>
        </row>
        <row r="259">
          <cell r="A259" t="str">
            <v>000000000401311080</v>
          </cell>
        </row>
        <row r="260">
          <cell r="A260" t="str">
            <v>000000000401311787</v>
          </cell>
        </row>
        <row r="261">
          <cell r="A261" t="str">
            <v>000000000401311788</v>
          </cell>
        </row>
        <row r="262">
          <cell r="A262" t="str">
            <v>000000000401311789</v>
          </cell>
        </row>
        <row r="263">
          <cell r="A263" t="str">
            <v>000000000401311790</v>
          </cell>
        </row>
        <row r="264">
          <cell r="A264" t="str">
            <v>000000000401311791</v>
          </cell>
        </row>
        <row r="265">
          <cell r="A265" t="str">
            <v>000000000401311792</v>
          </cell>
        </row>
        <row r="266">
          <cell r="A266" t="str">
            <v>000000000401311793</v>
          </cell>
        </row>
        <row r="267">
          <cell r="A267" t="str">
            <v>000000000401311794</v>
          </cell>
        </row>
        <row r="268">
          <cell r="A268" t="str">
            <v>000000000401311810</v>
          </cell>
        </row>
        <row r="269">
          <cell r="A269" t="str">
            <v>000000000401311811</v>
          </cell>
        </row>
        <row r="270">
          <cell r="A270" t="str">
            <v>000000000401311812</v>
          </cell>
        </row>
        <row r="271">
          <cell r="A271" t="str">
            <v>000000000401311813</v>
          </cell>
        </row>
        <row r="272">
          <cell r="A272" t="str">
            <v>000000000401311814</v>
          </cell>
        </row>
        <row r="273">
          <cell r="A273" t="str">
            <v>000000000401311829</v>
          </cell>
        </row>
        <row r="274">
          <cell r="A274" t="str">
            <v>000000000401311858</v>
          </cell>
        </row>
        <row r="275">
          <cell r="A275" t="str">
            <v>000000000401311872</v>
          </cell>
        </row>
        <row r="276">
          <cell r="A276" t="str">
            <v>000000000401311873</v>
          </cell>
        </row>
        <row r="277">
          <cell r="A277" t="str">
            <v>000000000401311874</v>
          </cell>
        </row>
        <row r="278">
          <cell r="A278" t="str">
            <v>000000000401311875</v>
          </cell>
        </row>
        <row r="279">
          <cell r="A279" t="str">
            <v>000000000401311876</v>
          </cell>
        </row>
        <row r="280">
          <cell r="A280" t="str">
            <v>000000000401312501</v>
          </cell>
        </row>
        <row r="281">
          <cell r="A281" t="str">
            <v>000000000401312502</v>
          </cell>
        </row>
        <row r="282">
          <cell r="A282" t="str">
            <v>000000000401312503</v>
          </cell>
        </row>
        <row r="283">
          <cell r="A283" t="str">
            <v>000000000401312504</v>
          </cell>
        </row>
        <row r="284">
          <cell r="A284" t="str">
            <v>000000000401312505</v>
          </cell>
        </row>
        <row r="285">
          <cell r="A285" t="str">
            <v>000000000401312506</v>
          </cell>
        </row>
        <row r="286">
          <cell r="A286" t="str">
            <v>000000000401312507</v>
          </cell>
        </row>
        <row r="287">
          <cell r="A287" t="str">
            <v>000000000401312508</v>
          </cell>
        </row>
        <row r="288">
          <cell r="A288" t="str">
            <v>000000000401312520</v>
          </cell>
        </row>
        <row r="289">
          <cell r="A289" t="str">
            <v>000000000401312521</v>
          </cell>
        </row>
        <row r="290">
          <cell r="A290" t="str">
            <v>000000000401312522</v>
          </cell>
        </row>
        <row r="291">
          <cell r="A291" t="str">
            <v>000000000401312523</v>
          </cell>
        </row>
        <row r="292">
          <cell r="A292" t="str">
            <v>000000000401312524</v>
          </cell>
        </row>
        <row r="293">
          <cell r="A293" t="str">
            <v>000000000401312525</v>
          </cell>
        </row>
        <row r="294">
          <cell r="A294" t="str">
            <v>000000000401312530</v>
          </cell>
        </row>
        <row r="295">
          <cell r="A295" t="str">
            <v>000000000401312538</v>
          </cell>
        </row>
        <row r="296">
          <cell r="A296" t="str">
            <v>000000000401312556</v>
          </cell>
        </row>
        <row r="297">
          <cell r="A297" t="str">
            <v>000000000401312557</v>
          </cell>
        </row>
        <row r="298">
          <cell r="A298" t="str">
            <v>000000000401312613</v>
          </cell>
        </row>
        <row r="299">
          <cell r="A299" t="str">
            <v>000000000401313263</v>
          </cell>
        </row>
        <row r="300">
          <cell r="A300" t="str">
            <v>000000000401313264</v>
          </cell>
        </row>
        <row r="301">
          <cell r="A301" t="str">
            <v>000000000401313265</v>
          </cell>
        </row>
        <row r="302">
          <cell r="A302" t="str">
            <v>000000000401313266</v>
          </cell>
        </row>
        <row r="303">
          <cell r="A303" t="str">
            <v>000000000401313324</v>
          </cell>
        </row>
        <row r="304">
          <cell r="A304" t="str">
            <v>000000000401313354</v>
          </cell>
        </row>
        <row r="305">
          <cell r="A305" t="str">
            <v>000000000401313366</v>
          </cell>
        </row>
        <row r="306">
          <cell r="A306" t="str">
            <v>000000000401313368</v>
          </cell>
        </row>
        <row r="307">
          <cell r="A307" t="str">
            <v>000000000401313369</v>
          </cell>
        </row>
        <row r="308">
          <cell r="A308" t="str">
            <v>000000000401313374</v>
          </cell>
        </row>
        <row r="309">
          <cell r="A309" t="str">
            <v>000000000401313375</v>
          </cell>
        </row>
        <row r="310">
          <cell r="A310" t="str">
            <v>000000000401313376</v>
          </cell>
        </row>
        <row r="311">
          <cell r="A311" t="str">
            <v>000000000401313377</v>
          </cell>
        </row>
        <row r="312">
          <cell r="A312" t="str">
            <v>000000000401313378</v>
          </cell>
        </row>
        <row r="313">
          <cell r="A313" t="str">
            <v>000000000401313380</v>
          </cell>
        </row>
        <row r="314">
          <cell r="A314" t="str">
            <v>000000000401314759</v>
          </cell>
        </row>
        <row r="315">
          <cell r="A315" t="str">
            <v>000000000401314760</v>
          </cell>
        </row>
        <row r="316">
          <cell r="A316" t="str">
            <v>000000000401318557</v>
          </cell>
        </row>
        <row r="317">
          <cell r="A317" t="str">
            <v>000000000401318558</v>
          </cell>
        </row>
        <row r="318">
          <cell r="A318" t="str">
            <v>000000000401318559</v>
          </cell>
        </row>
        <row r="319">
          <cell r="A319" t="str">
            <v>000000000401318560</v>
          </cell>
        </row>
        <row r="320">
          <cell r="A320" t="str">
            <v>000000000401319307</v>
          </cell>
        </row>
        <row r="321">
          <cell r="A321" t="str">
            <v>000000000401319406</v>
          </cell>
        </row>
        <row r="322">
          <cell r="A322" t="str">
            <v>000000000401319407</v>
          </cell>
        </row>
        <row r="323">
          <cell r="A323" t="str">
            <v>000000000401319408</v>
          </cell>
        </row>
        <row r="324">
          <cell r="A324" t="str">
            <v>000000000401319409</v>
          </cell>
        </row>
        <row r="325">
          <cell r="A325" t="str">
            <v>000000000401319410</v>
          </cell>
        </row>
        <row r="326">
          <cell r="A326" t="str">
            <v>000000000401319411</v>
          </cell>
        </row>
        <row r="327">
          <cell r="A327" t="str">
            <v>000000000401319412</v>
          </cell>
        </row>
        <row r="328">
          <cell r="A328" t="str">
            <v>000000000401319413</v>
          </cell>
        </row>
        <row r="329">
          <cell r="A329" t="str">
            <v>000000000401319414</v>
          </cell>
        </row>
        <row r="330">
          <cell r="A330" t="str">
            <v>000000000401319415</v>
          </cell>
        </row>
        <row r="331">
          <cell r="A331" t="str">
            <v>000000000401319416</v>
          </cell>
        </row>
        <row r="332">
          <cell r="A332" t="str">
            <v>000000000401320066</v>
          </cell>
        </row>
        <row r="333">
          <cell r="A333" t="str">
            <v>000000000401320067</v>
          </cell>
        </row>
        <row r="334">
          <cell r="A334" t="str">
            <v>000000000401320068</v>
          </cell>
        </row>
        <row r="335">
          <cell r="A335" t="str">
            <v>000000000401320143</v>
          </cell>
        </row>
        <row r="336">
          <cell r="A336" t="str">
            <v>000000000401320144</v>
          </cell>
        </row>
        <row r="337">
          <cell r="A337" t="str">
            <v>000000000401320145</v>
          </cell>
        </row>
        <row r="338">
          <cell r="A338" t="str">
            <v>000000000401320149</v>
          </cell>
        </row>
        <row r="339">
          <cell r="A339" t="str">
            <v>000000000401320150</v>
          </cell>
        </row>
        <row r="340">
          <cell r="A340" t="str">
            <v>000000000401320151</v>
          </cell>
        </row>
        <row r="341">
          <cell r="A341" t="str">
            <v>000000000401320152</v>
          </cell>
        </row>
        <row r="342">
          <cell r="A342" t="str">
            <v>000000000401320153</v>
          </cell>
        </row>
        <row r="343">
          <cell r="A343" t="str">
            <v>000000000401320165</v>
          </cell>
        </row>
        <row r="344">
          <cell r="A344" t="str">
            <v>000000000401320181</v>
          </cell>
        </row>
        <row r="345">
          <cell r="A345" t="str">
            <v>000000000401320182</v>
          </cell>
        </row>
        <row r="346">
          <cell r="A346" t="str">
            <v>000000000401320183</v>
          </cell>
        </row>
        <row r="347">
          <cell r="A347" t="str">
            <v>000000000401320184</v>
          </cell>
        </row>
        <row r="348">
          <cell r="A348" t="str">
            <v>000000000401320185</v>
          </cell>
        </row>
        <row r="349">
          <cell r="A349" t="str">
            <v>000000000401320186</v>
          </cell>
        </row>
        <row r="350">
          <cell r="A350" t="str">
            <v>000000000401320187</v>
          </cell>
        </row>
        <row r="351">
          <cell r="A351" t="str">
            <v>000000000401320188</v>
          </cell>
        </row>
        <row r="352">
          <cell r="A352" t="str">
            <v>000000000401320779</v>
          </cell>
        </row>
        <row r="353">
          <cell r="A353" t="str">
            <v>000000000401320780</v>
          </cell>
        </row>
        <row r="354">
          <cell r="A354" t="str">
            <v>000000000401320781</v>
          </cell>
        </row>
        <row r="355">
          <cell r="A355" t="str">
            <v>000000000401320782</v>
          </cell>
        </row>
        <row r="356">
          <cell r="A356" t="str">
            <v>000000000401320874</v>
          </cell>
        </row>
        <row r="357">
          <cell r="A357" t="str">
            <v>000000000401320875</v>
          </cell>
        </row>
        <row r="358">
          <cell r="A358" t="str">
            <v>000000000401320876</v>
          </cell>
        </row>
        <row r="359">
          <cell r="A359" t="str">
            <v>000000000401320877</v>
          </cell>
        </row>
        <row r="360">
          <cell r="A360" t="str">
            <v>000000000401320896</v>
          </cell>
        </row>
        <row r="361">
          <cell r="A361" t="str">
            <v>000000000401320897</v>
          </cell>
        </row>
        <row r="362">
          <cell r="A362" t="str">
            <v>000000000401717136</v>
          </cell>
        </row>
        <row r="363">
          <cell r="A363" t="str">
            <v>000000000401717782</v>
          </cell>
        </row>
        <row r="364">
          <cell r="A364" t="str">
            <v>000000000401718633</v>
          </cell>
        </row>
        <row r="365">
          <cell r="A365" t="str">
            <v>000000000401722394</v>
          </cell>
        </row>
        <row r="366">
          <cell r="A366" t="str">
            <v>000000000401723106</v>
          </cell>
        </row>
        <row r="367">
          <cell r="A367" t="str">
            <v>000000000401724659</v>
          </cell>
        </row>
        <row r="368">
          <cell r="A368" t="str">
            <v>000000000401725360</v>
          </cell>
        </row>
        <row r="369">
          <cell r="A369" t="str">
            <v>000000000401728426</v>
          </cell>
        </row>
        <row r="370">
          <cell r="A370" t="str">
            <v>000000000401728438</v>
          </cell>
        </row>
        <row r="371">
          <cell r="A371" t="str">
            <v>000000000401728439</v>
          </cell>
        </row>
        <row r="372">
          <cell r="A372" t="str">
            <v>000000000401728440</v>
          </cell>
        </row>
        <row r="373">
          <cell r="A373" t="str">
            <v>000000000401728441</v>
          </cell>
        </row>
        <row r="374">
          <cell r="A374" t="str">
            <v>000000000401728442</v>
          </cell>
        </row>
        <row r="375">
          <cell r="A375" t="str">
            <v>000000000401728443</v>
          </cell>
        </row>
        <row r="376">
          <cell r="A376" t="str">
            <v>000000000401728444</v>
          </cell>
        </row>
        <row r="377">
          <cell r="A377" t="str">
            <v>000000000401728445</v>
          </cell>
        </row>
        <row r="378">
          <cell r="A378" t="str">
            <v>000000000401728446</v>
          </cell>
        </row>
        <row r="379">
          <cell r="A379" t="str">
            <v>000000000401728447</v>
          </cell>
        </row>
        <row r="380">
          <cell r="A380" t="str">
            <v>000000000401729111</v>
          </cell>
        </row>
        <row r="381">
          <cell r="A381" t="str">
            <v>000000000401729112</v>
          </cell>
        </row>
        <row r="382">
          <cell r="A382" t="str">
            <v>000000000401729113</v>
          </cell>
        </row>
        <row r="383">
          <cell r="A383" t="str">
            <v>000000000401729114</v>
          </cell>
        </row>
        <row r="384">
          <cell r="A384" t="str">
            <v>000000000401729115</v>
          </cell>
        </row>
        <row r="385">
          <cell r="A385" t="str">
            <v>000000000401729116</v>
          </cell>
        </row>
        <row r="386">
          <cell r="A386" t="str">
            <v>000000000401729117</v>
          </cell>
        </row>
        <row r="387">
          <cell r="A387" t="str">
            <v>000000000401729118</v>
          </cell>
        </row>
        <row r="388">
          <cell r="A388" t="str">
            <v>000000000401729119</v>
          </cell>
        </row>
        <row r="389">
          <cell r="A389" t="str">
            <v>000000000401729126</v>
          </cell>
        </row>
        <row r="390">
          <cell r="A390" t="str">
            <v>000000000401729127</v>
          </cell>
        </row>
        <row r="391">
          <cell r="A391" t="str">
            <v>000000000401729128</v>
          </cell>
        </row>
        <row r="392">
          <cell r="A392" t="str">
            <v>000000000401729129</v>
          </cell>
        </row>
        <row r="393">
          <cell r="A393" t="str">
            <v>000000000401729130</v>
          </cell>
        </row>
        <row r="394">
          <cell r="A394" t="str">
            <v>000000000401729131</v>
          </cell>
        </row>
        <row r="395">
          <cell r="A395" t="str">
            <v>000000000401729132</v>
          </cell>
        </row>
        <row r="396">
          <cell r="A396" t="str">
            <v>000000000401729182</v>
          </cell>
        </row>
        <row r="397">
          <cell r="A397" t="str">
            <v>000000000401729235</v>
          </cell>
        </row>
        <row r="398">
          <cell r="A398" t="str">
            <v>000000000401729236</v>
          </cell>
        </row>
        <row r="399">
          <cell r="A399" t="str">
            <v>000000000401729237</v>
          </cell>
        </row>
        <row r="400">
          <cell r="A400" t="str">
            <v>000000000401729238</v>
          </cell>
        </row>
        <row r="401">
          <cell r="A401" t="str">
            <v>000000000401729973</v>
          </cell>
        </row>
        <row r="402">
          <cell r="A402" t="str">
            <v>000000000401729974</v>
          </cell>
        </row>
        <row r="403">
          <cell r="A403" t="str">
            <v>000000000401729975</v>
          </cell>
        </row>
        <row r="404">
          <cell r="A404" t="str">
            <v>000000000401729976</v>
          </cell>
        </row>
        <row r="405">
          <cell r="A405" t="str">
            <v>000000000401729977</v>
          </cell>
        </row>
        <row r="406">
          <cell r="A406" t="str">
            <v>000000000401729978</v>
          </cell>
        </row>
        <row r="407">
          <cell r="A407" t="str">
            <v>000000000401729983</v>
          </cell>
        </row>
        <row r="408">
          <cell r="A408" t="str">
            <v>000000000401729984</v>
          </cell>
        </row>
        <row r="409">
          <cell r="A409" t="str">
            <v>000000000401729985</v>
          </cell>
        </row>
        <row r="410">
          <cell r="A410" t="str">
            <v>000000000401730024</v>
          </cell>
        </row>
        <row r="411">
          <cell r="A411" t="str">
            <v>000000000401730025</v>
          </cell>
        </row>
        <row r="412">
          <cell r="A412" t="str">
            <v>000000000401730029</v>
          </cell>
        </row>
        <row r="413">
          <cell r="A413" t="str">
            <v>000000000401730609</v>
          </cell>
        </row>
        <row r="414">
          <cell r="A414" t="str">
            <v>000000000401730626</v>
          </cell>
        </row>
        <row r="415">
          <cell r="A415" t="str">
            <v>000000000401730627</v>
          </cell>
        </row>
        <row r="416">
          <cell r="A416" t="str">
            <v>000000000401730636</v>
          </cell>
        </row>
        <row r="417">
          <cell r="A417" t="str">
            <v>000000000401730637</v>
          </cell>
        </row>
        <row r="418">
          <cell r="A418" t="str">
            <v>000000000401730638</v>
          </cell>
        </row>
        <row r="419">
          <cell r="A419" t="str">
            <v>000000000401730639</v>
          </cell>
        </row>
        <row r="420">
          <cell r="A420" t="str">
            <v>000000000401730640</v>
          </cell>
        </row>
        <row r="421">
          <cell r="A421" t="str">
            <v>000000000401730641</v>
          </cell>
        </row>
        <row r="422">
          <cell r="A422" t="str">
            <v>000000000401730642</v>
          </cell>
        </row>
        <row r="423">
          <cell r="A423" t="str">
            <v>000000000401730643</v>
          </cell>
        </row>
        <row r="424">
          <cell r="A424" t="str">
            <v>000000000401730644</v>
          </cell>
        </row>
        <row r="425">
          <cell r="A425" t="str">
            <v>000000000401730645</v>
          </cell>
        </row>
        <row r="426">
          <cell r="A426" t="str">
            <v>000000000401730669</v>
          </cell>
        </row>
        <row r="427">
          <cell r="A427" t="str">
            <v>000000000401730670</v>
          </cell>
        </row>
        <row r="428">
          <cell r="A428" t="str">
            <v>000000000401730671</v>
          </cell>
        </row>
        <row r="429">
          <cell r="A429" t="str">
            <v>000000000401730672</v>
          </cell>
        </row>
        <row r="430">
          <cell r="A430" t="str">
            <v>000000000401730673</v>
          </cell>
        </row>
        <row r="431">
          <cell r="A431" t="str">
            <v>000000000401730674</v>
          </cell>
        </row>
        <row r="432">
          <cell r="A432" t="str">
            <v>000000000401731420</v>
          </cell>
        </row>
        <row r="433">
          <cell r="A433" t="str">
            <v>000000000401731421</v>
          </cell>
        </row>
        <row r="434">
          <cell r="A434" t="str">
            <v>000000000401731422</v>
          </cell>
        </row>
        <row r="435">
          <cell r="A435" t="str">
            <v>000000000401731423</v>
          </cell>
        </row>
        <row r="436">
          <cell r="A436" t="str">
            <v>000000000401731424</v>
          </cell>
        </row>
        <row r="437">
          <cell r="A437" t="str">
            <v>000000000401731425</v>
          </cell>
        </row>
        <row r="438">
          <cell r="A438" t="str">
            <v>000000000401731439</v>
          </cell>
        </row>
        <row r="439">
          <cell r="A439" t="str">
            <v>000000000401731440</v>
          </cell>
        </row>
        <row r="440">
          <cell r="A440" t="str">
            <v>000000000401731441</v>
          </cell>
        </row>
        <row r="441">
          <cell r="A441" t="str">
            <v>000000000401731442</v>
          </cell>
        </row>
        <row r="442">
          <cell r="A442" t="str">
            <v>000000000401731498</v>
          </cell>
        </row>
        <row r="443">
          <cell r="A443" t="str">
            <v>000000000401731499</v>
          </cell>
        </row>
        <row r="444">
          <cell r="A444" t="str">
            <v>000000000401731500</v>
          </cell>
        </row>
        <row r="445">
          <cell r="A445" t="str">
            <v>000000000401731511</v>
          </cell>
        </row>
        <row r="446">
          <cell r="A446" t="str">
            <v>000000000401731512</v>
          </cell>
        </row>
        <row r="447">
          <cell r="A447" t="str">
            <v>000000000401731513</v>
          </cell>
        </row>
        <row r="448">
          <cell r="A448" t="str">
            <v>000000000401731529</v>
          </cell>
        </row>
        <row r="449">
          <cell r="A449" t="str">
            <v>000000000401731544</v>
          </cell>
        </row>
        <row r="450">
          <cell r="A450" t="str">
            <v>000000000401731545</v>
          </cell>
        </row>
        <row r="451">
          <cell r="A451" t="str">
            <v>000000000401731546</v>
          </cell>
        </row>
        <row r="452">
          <cell r="A452" t="str">
            <v>000000000401731547</v>
          </cell>
        </row>
        <row r="453">
          <cell r="A453" t="str">
            <v>000000000401732271</v>
          </cell>
        </row>
        <row r="454">
          <cell r="A454" t="str">
            <v>000000000401732272</v>
          </cell>
        </row>
        <row r="455">
          <cell r="A455" t="str">
            <v>000000000401732291</v>
          </cell>
        </row>
        <row r="456">
          <cell r="A456" t="str">
            <v>000000000401732292</v>
          </cell>
        </row>
        <row r="457">
          <cell r="A457" t="str">
            <v>000000000401732293</v>
          </cell>
        </row>
        <row r="458">
          <cell r="A458" t="str">
            <v>000000000401732294</v>
          </cell>
        </row>
        <row r="459">
          <cell r="A459" t="str">
            <v>000000000401732299</v>
          </cell>
        </row>
        <row r="460">
          <cell r="A460" t="str">
            <v>000000000401732300</v>
          </cell>
        </row>
        <row r="461">
          <cell r="A461" t="str">
            <v>000000000401732301</v>
          </cell>
        </row>
        <row r="462">
          <cell r="A462" t="str">
            <v>000000000401732302</v>
          </cell>
        </row>
        <row r="463">
          <cell r="A463" t="str">
            <v>000000000401732303</v>
          </cell>
        </row>
        <row r="464">
          <cell r="A464" t="str">
            <v>000000000401732308</v>
          </cell>
        </row>
        <row r="465">
          <cell r="A465" t="str">
            <v>000000000401732309</v>
          </cell>
        </row>
        <row r="466">
          <cell r="A466" t="str">
            <v>000000000401732310</v>
          </cell>
        </row>
        <row r="467">
          <cell r="A467" t="str">
            <v>000000000401732311</v>
          </cell>
        </row>
        <row r="468">
          <cell r="A468" t="str">
            <v>000000000401732312</v>
          </cell>
        </row>
        <row r="469">
          <cell r="A469" t="str">
            <v>000000000401732317</v>
          </cell>
        </row>
        <row r="470">
          <cell r="A470" t="str">
            <v>000000000401732335</v>
          </cell>
        </row>
        <row r="471">
          <cell r="A471" t="str">
            <v>000000000401732920</v>
          </cell>
        </row>
        <row r="472">
          <cell r="A472" t="str">
            <v>000000000401732921</v>
          </cell>
        </row>
        <row r="473">
          <cell r="A473" t="str">
            <v>000000000401732991</v>
          </cell>
        </row>
        <row r="474">
          <cell r="A474" t="str">
            <v>000000000401732992</v>
          </cell>
        </row>
        <row r="475">
          <cell r="A475" t="str">
            <v>000000000401732993</v>
          </cell>
        </row>
        <row r="476">
          <cell r="A476" t="str">
            <v>000000000401732994</v>
          </cell>
        </row>
        <row r="477">
          <cell r="A477" t="str">
            <v>000000000401732995</v>
          </cell>
        </row>
        <row r="478">
          <cell r="A478" t="str">
            <v>000000000401732996</v>
          </cell>
        </row>
        <row r="479">
          <cell r="A479" t="str">
            <v>000000000401732997</v>
          </cell>
        </row>
        <row r="480">
          <cell r="A480" t="str">
            <v>000000000401732998</v>
          </cell>
        </row>
        <row r="481">
          <cell r="A481" t="str">
            <v>000000000401732999</v>
          </cell>
        </row>
        <row r="482">
          <cell r="A482" t="str">
            <v>000000000401733000</v>
          </cell>
        </row>
        <row r="483">
          <cell r="A483" t="str">
            <v>000000000401733001</v>
          </cell>
        </row>
        <row r="484">
          <cell r="A484" t="str">
            <v>000000000401733002</v>
          </cell>
        </row>
        <row r="485">
          <cell r="A485" t="str">
            <v>000000000401733003</v>
          </cell>
        </row>
        <row r="486">
          <cell r="A486" t="str">
            <v>000000000401733006</v>
          </cell>
        </row>
        <row r="487">
          <cell r="A487" t="str">
            <v>000000000401733762</v>
          </cell>
        </row>
        <row r="488">
          <cell r="A488" t="str">
            <v>000000000401733763</v>
          </cell>
        </row>
        <row r="489">
          <cell r="A489" t="str">
            <v>000000000401733776</v>
          </cell>
        </row>
        <row r="490">
          <cell r="A490" t="str">
            <v>000000000401733777</v>
          </cell>
        </row>
        <row r="491">
          <cell r="A491" t="str">
            <v>000000000401733778</v>
          </cell>
        </row>
        <row r="492">
          <cell r="A492" t="str">
            <v>000000000401733779</v>
          </cell>
        </row>
        <row r="493">
          <cell r="A493" t="str">
            <v>000000000401733780</v>
          </cell>
        </row>
        <row r="494">
          <cell r="A494" t="str">
            <v>000000000401733781</v>
          </cell>
        </row>
        <row r="495">
          <cell r="A495" t="str">
            <v>000000000401733782</v>
          </cell>
        </row>
        <row r="496">
          <cell r="A496" t="str">
            <v>000000000401733794</v>
          </cell>
        </row>
        <row r="497">
          <cell r="A497" t="str">
            <v>000000000401733805</v>
          </cell>
        </row>
        <row r="498">
          <cell r="A498" t="str">
            <v>000000000401733806</v>
          </cell>
        </row>
        <row r="499">
          <cell r="A499" t="str">
            <v>000000000401733807</v>
          </cell>
        </row>
        <row r="500">
          <cell r="A500" t="str">
            <v>000000000401733808</v>
          </cell>
        </row>
        <row r="501">
          <cell r="A501" t="str">
            <v>000000000401733809</v>
          </cell>
        </row>
        <row r="502">
          <cell r="A502" t="str">
            <v>000000000401733810</v>
          </cell>
        </row>
        <row r="503">
          <cell r="A503" t="str">
            <v>000000000401733811</v>
          </cell>
        </row>
        <row r="504">
          <cell r="A504" t="str">
            <v>000000000401733812</v>
          </cell>
        </row>
        <row r="505">
          <cell r="A505" t="str">
            <v>000000000401735239</v>
          </cell>
        </row>
        <row r="506">
          <cell r="A506" t="str">
            <v>000000000401735259</v>
          </cell>
        </row>
        <row r="507">
          <cell r="A507" t="str">
            <v>000000000401735260</v>
          </cell>
        </row>
        <row r="508">
          <cell r="A508" t="str">
            <v>000000000401736728</v>
          </cell>
        </row>
        <row r="509">
          <cell r="A509" t="str">
            <v>000000000401738967</v>
          </cell>
        </row>
        <row r="510">
          <cell r="A510" t="str">
            <v>000000000401738968</v>
          </cell>
        </row>
        <row r="511">
          <cell r="A511" t="str">
            <v>000000000401738969</v>
          </cell>
        </row>
        <row r="512">
          <cell r="A512" t="str">
            <v>000000000401738970</v>
          </cell>
        </row>
        <row r="513">
          <cell r="A513" t="str">
            <v>000000000401738971</v>
          </cell>
        </row>
        <row r="514">
          <cell r="A514" t="str">
            <v>000000000401738972</v>
          </cell>
        </row>
        <row r="515">
          <cell r="A515" t="str">
            <v>000000000401738975</v>
          </cell>
        </row>
        <row r="516">
          <cell r="A516" t="str">
            <v>000000000401738979</v>
          </cell>
        </row>
        <row r="517">
          <cell r="A517" t="str">
            <v>000000000401738980</v>
          </cell>
        </row>
        <row r="518">
          <cell r="A518" t="str">
            <v>000000000401738981</v>
          </cell>
        </row>
        <row r="519">
          <cell r="A519" t="str">
            <v>000000000401738982</v>
          </cell>
        </row>
        <row r="520">
          <cell r="A520" t="str">
            <v>000000000401738983</v>
          </cell>
        </row>
        <row r="521">
          <cell r="A521" t="str">
            <v>000000000401738984</v>
          </cell>
        </row>
        <row r="522">
          <cell r="A522" t="str">
            <v>000000000401738985</v>
          </cell>
        </row>
        <row r="523">
          <cell r="A523" t="str">
            <v>000000000401738986</v>
          </cell>
        </row>
        <row r="524">
          <cell r="A524" t="str">
            <v>000000000401738987</v>
          </cell>
        </row>
        <row r="525">
          <cell r="A525" t="str">
            <v>000000000401738988</v>
          </cell>
        </row>
        <row r="526">
          <cell r="A526" t="str">
            <v>000000000401739786</v>
          </cell>
        </row>
        <row r="527">
          <cell r="A527" t="str">
            <v>000000000401739797</v>
          </cell>
        </row>
        <row r="528">
          <cell r="A528" t="str">
            <v>000000000401739798</v>
          </cell>
        </row>
        <row r="529">
          <cell r="A529" t="str">
            <v>000000000401739799</v>
          </cell>
        </row>
        <row r="530">
          <cell r="A530" t="str">
            <v>000000000401739805</v>
          </cell>
        </row>
        <row r="531">
          <cell r="A531" t="str">
            <v>000000000401739806</v>
          </cell>
        </row>
        <row r="532">
          <cell r="A532" t="str">
            <v>000000000401739807</v>
          </cell>
        </row>
        <row r="533">
          <cell r="A533" t="str">
            <v>000000000401739808</v>
          </cell>
        </row>
        <row r="534">
          <cell r="A534" t="str">
            <v>000000000401740495</v>
          </cell>
        </row>
        <row r="535">
          <cell r="A535" t="str">
            <v>000000000401740563</v>
          </cell>
        </row>
        <row r="536">
          <cell r="A536" t="str">
            <v>000000000401740564</v>
          </cell>
        </row>
        <row r="537">
          <cell r="A537" t="str">
            <v>000000000401740565</v>
          </cell>
        </row>
        <row r="538">
          <cell r="A538" t="str">
            <v>000000000401740567</v>
          </cell>
        </row>
        <row r="539">
          <cell r="A539" t="str">
            <v>000000000401740585</v>
          </cell>
        </row>
        <row r="540">
          <cell r="A540" t="str">
            <v>000000000401740605</v>
          </cell>
        </row>
        <row r="541">
          <cell r="A541" t="str">
            <v>000000000401740606</v>
          </cell>
        </row>
        <row r="542">
          <cell r="A542" t="str">
            <v>000000000401740607</v>
          </cell>
        </row>
        <row r="543">
          <cell r="A543" t="str">
            <v>000000000401740608</v>
          </cell>
        </row>
        <row r="544">
          <cell r="A544" t="str">
            <v>000000000401740609</v>
          </cell>
        </row>
        <row r="545">
          <cell r="A545" t="str">
            <v>000000000401740610</v>
          </cell>
        </row>
        <row r="546">
          <cell r="A546" t="str">
            <v>000000000401740611</v>
          </cell>
        </row>
        <row r="547">
          <cell r="A547" t="str">
            <v>000000000401741286</v>
          </cell>
        </row>
        <row r="548">
          <cell r="A548" t="str">
            <v>000000000401741287</v>
          </cell>
        </row>
        <row r="549">
          <cell r="A549" t="str">
            <v>000000000401741288</v>
          </cell>
        </row>
        <row r="550">
          <cell r="A550" t="str">
            <v>000000000401741289</v>
          </cell>
        </row>
        <row r="551">
          <cell r="A551" t="str">
            <v>000000000401741290</v>
          </cell>
        </row>
        <row r="552">
          <cell r="A552" t="str">
            <v>000000000401741291</v>
          </cell>
        </row>
        <row r="553">
          <cell r="A553" t="str">
            <v>000000000401741304</v>
          </cell>
        </row>
        <row r="554">
          <cell r="A554" t="str">
            <v>000000000401741319</v>
          </cell>
        </row>
        <row r="555">
          <cell r="A555" t="str">
            <v>000000000401741320</v>
          </cell>
        </row>
        <row r="556">
          <cell r="A556" t="str">
            <v>000000000401741321</v>
          </cell>
        </row>
        <row r="557">
          <cell r="A557" t="str">
            <v>000000000401741322</v>
          </cell>
        </row>
        <row r="558">
          <cell r="A558" t="str">
            <v>000000000403626438</v>
          </cell>
        </row>
        <row r="559">
          <cell r="A559" t="str">
            <v>000000000403659440</v>
          </cell>
        </row>
        <row r="560">
          <cell r="A560" t="str">
            <v>000000000403665565</v>
          </cell>
        </row>
        <row r="561">
          <cell r="A561" t="str">
            <v>000000000403667022</v>
          </cell>
        </row>
        <row r="562">
          <cell r="A562" t="str">
            <v>000000000403669381</v>
          </cell>
        </row>
        <row r="563">
          <cell r="A563" t="str">
            <v>000000000403671548</v>
          </cell>
        </row>
        <row r="564">
          <cell r="A564" t="str">
            <v>000000000403672237</v>
          </cell>
        </row>
        <row r="565">
          <cell r="A565" t="str">
            <v>000000000403672238</v>
          </cell>
        </row>
        <row r="566">
          <cell r="A566" t="str">
            <v>000000000403672239</v>
          </cell>
        </row>
        <row r="567">
          <cell r="A567" t="str">
            <v>000000000403672240</v>
          </cell>
        </row>
        <row r="568">
          <cell r="A568" t="str">
            <v>000000000403672241</v>
          </cell>
        </row>
        <row r="569">
          <cell r="A569" t="str">
            <v>000000000403672242</v>
          </cell>
        </row>
        <row r="570">
          <cell r="A570" t="str">
            <v>000000000403672243</v>
          </cell>
        </row>
        <row r="571">
          <cell r="A571" t="str">
            <v>000000000403672244</v>
          </cell>
        </row>
        <row r="572">
          <cell r="A572" t="str">
            <v>000000000403672245</v>
          </cell>
        </row>
        <row r="573">
          <cell r="A573" t="str">
            <v>000000000403672246</v>
          </cell>
        </row>
        <row r="574">
          <cell r="A574" t="str">
            <v>000000000403672247</v>
          </cell>
        </row>
        <row r="575">
          <cell r="A575" t="str">
            <v>000000000403672248</v>
          </cell>
        </row>
        <row r="576">
          <cell r="A576" t="str">
            <v>000000000403672249</v>
          </cell>
        </row>
        <row r="577">
          <cell r="A577" t="str">
            <v>000000000403672250</v>
          </cell>
        </row>
        <row r="578">
          <cell r="A578" t="str">
            <v>000000000403672251</v>
          </cell>
        </row>
        <row r="579">
          <cell r="A579" t="str">
            <v>000000000403672273</v>
          </cell>
        </row>
        <row r="580">
          <cell r="A580" t="str">
            <v>000000000403672301</v>
          </cell>
        </row>
        <row r="581">
          <cell r="A581" t="str">
            <v>000000000403672302</v>
          </cell>
        </row>
        <row r="582">
          <cell r="A582" t="str">
            <v>000000000403672989</v>
          </cell>
        </row>
        <row r="583">
          <cell r="A583" t="str">
            <v>000000000403672990</v>
          </cell>
        </row>
        <row r="584">
          <cell r="A584" t="str">
            <v>000000000403672991</v>
          </cell>
        </row>
        <row r="585">
          <cell r="A585" t="str">
            <v>000000000403673007</v>
          </cell>
        </row>
        <row r="586">
          <cell r="A586" t="str">
            <v>000000000403673012</v>
          </cell>
        </row>
        <row r="587">
          <cell r="A587" t="str">
            <v>000000000403673035</v>
          </cell>
        </row>
        <row r="588">
          <cell r="A588" t="str">
            <v>000000000403673036</v>
          </cell>
        </row>
        <row r="589">
          <cell r="A589" t="str">
            <v>000000000403673037</v>
          </cell>
        </row>
        <row r="590">
          <cell r="A590" t="str">
            <v>000000000403673038</v>
          </cell>
        </row>
        <row r="591">
          <cell r="A591" t="str">
            <v>000000000403673084</v>
          </cell>
        </row>
        <row r="592">
          <cell r="A592" t="str">
            <v>000000000403673085</v>
          </cell>
        </row>
        <row r="593">
          <cell r="A593" t="str">
            <v>000000000403673086</v>
          </cell>
        </row>
        <row r="594">
          <cell r="A594" t="str">
            <v>000000000403673087</v>
          </cell>
        </row>
        <row r="595">
          <cell r="A595" t="str">
            <v>000000000403673088</v>
          </cell>
        </row>
        <row r="596">
          <cell r="A596" t="str">
            <v>000000000403673089</v>
          </cell>
        </row>
        <row r="597">
          <cell r="A597" t="str">
            <v>000000000403673090</v>
          </cell>
        </row>
        <row r="598">
          <cell r="A598" t="str">
            <v>000000000403673091</v>
          </cell>
        </row>
        <row r="599">
          <cell r="A599" t="str">
            <v>000000000403673092</v>
          </cell>
        </row>
        <row r="600">
          <cell r="A600" t="str">
            <v>000000000403673110</v>
          </cell>
        </row>
        <row r="601">
          <cell r="A601" t="str">
            <v>000000000403673111</v>
          </cell>
        </row>
        <row r="602">
          <cell r="A602" t="str">
            <v>000000000403673112</v>
          </cell>
        </row>
        <row r="603">
          <cell r="A603" t="str">
            <v>000000000403673113</v>
          </cell>
        </row>
        <row r="604">
          <cell r="A604" t="str">
            <v>000000000403673792</v>
          </cell>
        </row>
        <row r="605">
          <cell r="A605" t="str">
            <v>000000000403673810</v>
          </cell>
        </row>
        <row r="606">
          <cell r="A606" t="str">
            <v>000000000403673816</v>
          </cell>
        </row>
        <row r="607">
          <cell r="A607" t="str">
            <v>000000000403674480</v>
          </cell>
        </row>
        <row r="608">
          <cell r="A608" t="str">
            <v>000000000403674481</v>
          </cell>
        </row>
        <row r="609">
          <cell r="A609" t="str">
            <v>000000000403674482</v>
          </cell>
        </row>
        <row r="610">
          <cell r="A610" t="str">
            <v>000000000403674483</v>
          </cell>
        </row>
        <row r="611">
          <cell r="A611" t="str">
            <v>000000000403674489</v>
          </cell>
        </row>
        <row r="612">
          <cell r="A612" t="str">
            <v>000000000403674490</v>
          </cell>
        </row>
        <row r="613">
          <cell r="A613" t="str">
            <v>000000000403674504</v>
          </cell>
        </row>
        <row r="614">
          <cell r="A614" t="str">
            <v>000000000403674521</v>
          </cell>
        </row>
        <row r="615">
          <cell r="A615" t="str">
            <v>000000000403674522</v>
          </cell>
        </row>
        <row r="616">
          <cell r="A616" t="str">
            <v>000000000403674545</v>
          </cell>
        </row>
        <row r="617">
          <cell r="A617" t="str">
            <v>000000000403674546</v>
          </cell>
        </row>
        <row r="618">
          <cell r="A618" t="str">
            <v>000000000403674547</v>
          </cell>
        </row>
        <row r="619">
          <cell r="A619" t="str">
            <v>000000000403674548</v>
          </cell>
        </row>
        <row r="620">
          <cell r="A620" t="str">
            <v>000000000403674549</v>
          </cell>
        </row>
        <row r="621">
          <cell r="A621" t="str">
            <v>000000000403674550</v>
          </cell>
        </row>
        <row r="622">
          <cell r="A622" t="str">
            <v>000000000403674551</v>
          </cell>
        </row>
        <row r="623">
          <cell r="A623" t="str">
            <v>000000000403674552</v>
          </cell>
        </row>
        <row r="624">
          <cell r="A624" t="str">
            <v>000000000403674553</v>
          </cell>
        </row>
        <row r="625">
          <cell r="A625" t="str">
            <v>000000000403674554</v>
          </cell>
        </row>
        <row r="626">
          <cell r="A626" t="str">
            <v>000000000403674564</v>
          </cell>
        </row>
        <row r="627">
          <cell r="A627" t="str">
            <v>000000000403674580</v>
          </cell>
        </row>
        <row r="628">
          <cell r="A628" t="str">
            <v>000000000403674582</v>
          </cell>
        </row>
        <row r="629">
          <cell r="A629" t="str">
            <v>000000000403674598</v>
          </cell>
        </row>
        <row r="630">
          <cell r="A630" t="str">
            <v>000000000403674599</v>
          </cell>
        </row>
        <row r="631">
          <cell r="A631" t="str">
            <v>000000000403674600</v>
          </cell>
        </row>
        <row r="632">
          <cell r="A632" t="str">
            <v>000000000403674601</v>
          </cell>
        </row>
        <row r="633">
          <cell r="A633" t="str">
            <v>000000000403674608</v>
          </cell>
        </row>
        <row r="634">
          <cell r="A634" t="str">
            <v>000000000403674609</v>
          </cell>
        </row>
        <row r="635">
          <cell r="A635" t="str">
            <v>000000000403674610</v>
          </cell>
        </row>
        <row r="636">
          <cell r="A636" t="str">
            <v>000000000403674611</v>
          </cell>
        </row>
        <row r="637">
          <cell r="A637" t="str">
            <v>000000000403675227</v>
          </cell>
        </row>
        <row r="638">
          <cell r="A638" t="str">
            <v>000000000403675228</v>
          </cell>
        </row>
        <row r="639">
          <cell r="A639" t="str">
            <v>000000000403675258</v>
          </cell>
        </row>
        <row r="640">
          <cell r="A640" t="str">
            <v>000000000403675259</v>
          </cell>
        </row>
        <row r="641">
          <cell r="A641" t="str">
            <v>000000000403675260</v>
          </cell>
        </row>
        <row r="642">
          <cell r="A642" t="str">
            <v>000000000403675261</v>
          </cell>
        </row>
        <row r="643">
          <cell r="A643" t="str">
            <v>000000000403675282</v>
          </cell>
        </row>
        <row r="644">
          <cell r="A644" t="str">
            <v>000000000403675290</v>
          </cell>
        </row>
        <row r="645">
          <cell r="A645" t="str">
            <v>000000000403675291</v>
          </cell>
        </row>
        <row r="646">
          <cell r="A646" t="str">
            <v>000000000403675292</v>
          </cell>
        </row>
        <row r="647">
          <cell r="A647" t="str">
            <v>000000000403675293</v>
          </cell>
        </row>
        <row r="648">
          <cell r="A648" t="str">
            <v>000000000403675294</v>
          </cell>
        </row>
        <row r="649">
          <cell r="A649" t="str">
            <v>000000000403675295</v>
          </cell>
        </row>
        <row r="650">
          <cell r="A650" t="str">
            <v>000000000403675332</v>
          </cell>
        </row>
        <row r="651">
          <cell r="A651" t="str">
            <v>000000000403675333</v>
          </cell>
        </row>
        <row r="652">
          <cell r="A652" t="str">
            <v>000000000403675334</v>
          </cell>
        </row>
        <row r="653">
          <cell r="A653" t="str">
            <v>000000000403675335</v>
          </cell>
        </row>
        <row r="654">
          <cell r="A654" t="str">
            <v>000000000403675336</v>
          </cell>
        </row>
        <row r="655">
          <cell r="A655" t="str">
            <v>000000000403675337</v>
          </cell>
        </row>
        <row r="656">
          <cell r="A656" t="str">
            <v>000000000403675338</v>
          </cell>
        </row>
        <row r="657">
          <cell r="A657" t="str">
            <v>000000000403675993</v>
          </cell>
        </row>
        <row r="658">
          <cell r="A658" t="str">
            <v>000000000403675994</v>
          </cell>
        </row>
        <row r="659">
          <cell r="A659" t="str">
            <v>000000000403675995</v>
          </cell>
        </row>
        <row r="660">
          <cell r="A660" t="str">
            <v>000000000403675996</v>
          </cell>
        </row>
        <row r="661">
          <cell r="A661" t="str">
            <v>000000000403675997</v>
          </cell>
        </row>
        <row r="662">
          <cell r="A662" t="str">
            <v>000000000403676048</v>
          </cell>
        </row>
        <row r="663">
          <cell r="A663" t="str">
            <v>000000000403676060</v>
          </cell>
        </row>
        <row r="664">
          <cell r="A664" t="str">
            <v>000000000403676061</v>
          </cell>
        </row>
        <row r="665">
          <cell r="A665" t="str">
            <v>000000000403676062</v>
          </cell>
        </row>
        <row r="666">
          <cell r="A666" t="str">
            <v>000000000403676063</v>
          </cell>
        </row>
        <row r="667">
          <cell r="A667" t="str">
            <v>000000000403676064</v>
          </cell>
        </row>
        <row r="668">
          <cell r="A668" t="str">
            <v>000000000403676065</v>
          </cell>
        </row>
        <row r="669">
          <cell r="A669" t="str">
            <v>000000000403676086</v>
          </cell>
        </row>
        <row r="670">
          <cell r="A670" t="str">
            <v>000000000403676087</v>
          </cell>
        </row>
        <row r="671">
          <cell r="A671" t="str">
            <v>000000000403676088</v>
          </cell>
        </row>
        <row r="672">
          <cell r="A672" t="str">
            <v>000000000403676089</v>
          </cell>
        </row>
        <row r="673">
          <cell r="A673" t="str">
            <v>000000000403676090</v>
          </cell>
        </row>
        <row r="674">
          <cell r="A674" t="str">
            <v>000000000403676092</v>
          </cell>
        </row>
        <row r="675">
          <cell r="A675" t="str">
            <v>000000000403677554</v>
          </cell>
        </row>
        <row r="676">
          <cell r="A676" t="str">
            <v>000000000403677555</v>
          </cell>
        </row>
        <row r="677">
          <cell r="A677" t="str">
            <v>000000000403677556</v>
          </cell>
        </row>
        <row r="678">
          <cell r="A678" t="str">
            <v>000000000403677557</v>
          </cell>
        </row>
        <row r="679">
          <cell r="A679" t="str">
            <v>000000000403677558</v>
          </cell>
        </row>
        <row r="680">
          <cell r="A680" t="str">
            <v>000000000403677559</v>
          </cell>
        </row>
        <row r="681">
          <cell r="A681" t="str">
            <v>000000000403677560</v>
          </cell>
        </row>
        <row r="682">
          <cell r="A682" t="str">
            <v>000000000403677561</v>
          </cell>
        </row>
        <row r="683">
          <cell r="A683" t="str">
            <v>000000000403677605</v>
          </cell>
        </row>
        <row r="684">
          <cell r="A684" t="str">
            <v>000000000403677606</v>
          </cell>
        </row>
        <row r="685">
          <cell r="A685" t="str">
            <v>000000000403677611</v>
          </cell>
        </row>
        <row r="686">
          <cell r="A686" t="str">
            <v>000000000403677612</v>
          </cell>
        </row>
        <row r="687">
          <cell r="A687" t="str">
            <v>000000000403677613</v>
          </cell>
        </row>
        <row r="688">
          <cell r="A688" t="str">
            <v>000000000403677614</v>
          </cell>
        </row>
        <row r="689">
          <cell r="A689" t="str">
            <v>000000000403677615</v>
          </cell>
        </row>
        <row r="690">
          <cell r="A690" t="str">
            <v>000000000403677616</v>
          </cell>
        </row>
        <row r="691">
          <cell r="A691" t="str">
            <v>000000000403677617</v>
          </cell>
        </row>
        <row r="692">
          <cell r="A692" t="str">
            <v>000000000403677618</v>
          </cell>
        </row>
        <row r="693">
          <cell r="A693" t="str">
            <v>000000000403678233</v>
          </cell>
        </row>
        <row r="694">
          <cell r="A694" t="str">
            <v>000000000403678234</v>
          </cell>
        </row>
        <row r="695">
          <cell r="A695" t="str">
            <v>000000000403679041</v>
          </cell>
        </row>
        <row r="696">
          <cell r="A696" t="str">
            <v>000000000403682815</v>
          </cell>
        </row>
        <row r="697">
          <cell r="A697" t="str">
            <v>000000000403682816</v>
          </cell>
        </row>
        <row r="698">
          <cell r="A698" t="str">
            <v>000000000403682868</v>
          </cell>
        </row>
        <row r="699">
          <cell r="A699" t="str">
            <v>000000000403682869</v>
          </cell>
        </row>
        <row r="700">
          <cell r="A700" t="str">
            <v>000000000403682870</v>
          </cell>
        </row>
        <row r="701">
          <cell r="A701" t="str">
            <v>000000000403682871</v>
          </cell>
        </row>
        <row r="702">
          <cell r="A702" t="str">
            <v>000000000403682872</v>
          </cell>
        </row>
        <row r="703">
          <cell r="A703" t="str">
            <v>000000000403682873</v>
          </cell>
        </row>
        <row r="704">
          <cell r="A704" t="str">
            <v>000000000403682874</v>
          </cell>
        </row>
        <row r="705">
          <cell r="A705" t="str">
            <v>000000000403682875</v>
          </cell>
        </row>
        <row r="706">
          <cell r="A706" t="str">
            <v>000000000403682876</v>
          </cell>
        </row>
        <row r="707">
          <cell r="A707" t="str">
            <v>000000000403682877</v>
          </cell>
        </row>
        <row r="708">
          <cell r="A708" t="str">
            <v>000000000403682878</v>
          </cell>
        </row>
        <row r="709">
          <cell r="A709" t="str">
            <v>000000000403682879</v>
          </cell>
        </row>
        <row r="710">
          <cell r="A710" t="str">
            <v>000000000403683637</v>
          </cell>
        </row>
        <row r="711">
          <cell r="A711" t="str">
            <v>000000000403683638</v>
          </cell>
        </row>
        <row r="712">
          <cell r="A712" t="str">
            <v>000000000403683639</v>
          </cell>
        </row>
        <row r="713">
          <cell r="A713" t="str">
            <v>000000000403683640</v>
          </cell>
        </row>
        <row r="714">
          <cell r="A714" t="str">
            <v>000000000403683641</v>
          </cell>
        </row>
        <row r="715">
          <cell r="A715" t="str">
            <v>000000000403683642</v>
          </cell>
        </row>
        <row r="716">
          <cell r="A716" t="str">
            <v>000000000403683643</v>
          </cell>
        </row>
        <row r="717">
          <cell r="A717" t="str">
            <v>000000000403683644</v>
          </cell>
        </row>
        <row r="718">
          <cell r="A718" t="str">
            <v>000000000403683662</v>
          </cell>
        </row>
        <row r="719">
          <cell r="A719" t="str">
            <v>000000000403683664</v>
          </cell>
        </row>
        <row r="720">
          <cell r="A720" t="str">
            <v>000000000403683665</v>
          </cell>
        </row>
        <row r="721">
          <cell r="A721" t="str">
            <v>000000000403683667</v>
          </cell>
        </row>
        <row r="722">
          <cell r="A722" t="str">
            <v>000000000403683668</v>
          </cell>
        </row>
        <row r="723">
          <cell r="A723" t="str">
            <v>000000000403683669</v>
          </cell>
        </row>
        <row r="724">
          <cell r="A724" t="str">
            <v>000000000403683670</v>
          </cell>
        </row>
        <row r="725">
          <cell r="A725" t="str">
            <v>000000000403683671</v>
          </cell>
        </row>
        <row r="726">
          <cell r="A726" t="str">
            <v>000000000403683672</v>
          </cell>
        </row>
        <row r="727">
          <cell r="A727" t="str">
            <v>000000000403683673</v>
          </cell>
        </row>
        <row r="728">
          <cell r="A728" t="str">
            <v>000000000403683674</v>
          </cell>
        </row>
        <row r="729">
          <cell r="A729" t="str">
            <v>000000000403683675</v>
          </cell>
        </row>
        <row r="730">
          <cell r="A730" t="str">
            <v>000000000403683676</v>
          </cell>
        </row>
        <row r="731">
          <cell r="A731" t="str">
            <v>000000000403683677</v>
          </cell>
        </row>
        <row r="732">
          <cell r="A732" t="str">
            <v>000000000403683678</v>
          </cell>
        </row>
        <row r="733">
          <cell r="A733" t="str">
            <v>000000000403683691</v>
          </cell>
        </row>
        <row r="734">
          <cell r="A734" t="str">
            <v>000000000403684323</v>
          </cell>
        </row>
        <row r="735">
          <cell r="A735" t="str">
            <v>000000000403684324</v>
          </cell>
        </row>
        <row r="736">
          <cell r="A736" t="str">
            <v>000000000403684325</v>
          </cell>
        </row>
        <row r="737">
          <cell r="A737" t="str">
            <v>000000000403684326</v>
          </cell>
        </row>
        <row r="738">
          <cell r="A738" t="str">
            <v>000000000403684327</v>
          </cell>
        </row>
        <row r="739">
          <cell r="A739" t="str">
            <v>000000000403684328</v>
          </cell>
        </row>
        <row r="740">
          <cell r="A740" t="str">
            <v>000000000403684329</v>
          </cell>
        </row>
        <row r="741">
          <cell r="A741" t="str">
            <v>000000000403684330</v>
          </cell>
        </row>
        <row r="742">
          <cell r="A742" t="str">
            <v>000000000403684331</v>
          </cell>
        </row>
        <row r="743">
          <cell r="A743" t="str">
            <v>000000000403684332</v>
          </cell>
        </row>
        <row r="744">
          <cell r="A744" t="str">
            <v>000000000403684379</v>
          </cell>
        </row>
        <row r="745">
          <cell r="A745" t="str">
            <v>000000000403736320</v>
          </cell>
        </row>
        <row r="746">
          <cell r="A746" t="str">
            <v>000000000403737463</v>
          </cell>
        </row>
        <row r="747">
          <cell r="A747" t="str">
            <v>000000000403739686</v>
          </cell>
        </row>
        <row r="748">
          <cell r="A748" t="str">
            <v>000000000403789686</v>
          </cell>
        </row>
        <row r="749">
          <cell r="A749" t="str">
            <v>000000000403796534</v>
          </cell>
        </row>
        <row r="750">
          <cell r="A750" t="str">
            <v>000000000403796535</v>
          </cell>
        </row>
        <row r="751">
          <cell r="A751" t="str">
            <v>000000000403800288</v>
          </cell>
        </row>
        <row r="752">
          <cell r="A752" t="str">
            <v>000000000403800289</v>
          </cell>
        </row>
        <row r="753">
          <cell r="A753" t="str">
            <v>000000000403800305</v>
          </cell>
        </row>
        <row r="754">
          <cell r="A754" t="str">
            <v>000000000403800306</v>
          </cell>
        </row>
        <row r="755">
          <cell r="A755" t="str">
            <v>000000000403800311</v>
          </cell>
        </row>
        <row r="756">
          <cell r="A756" t="str">
            <v>000000000403800347</v>
          </cell>
        </row>
        <row r="757">
          <cell r="A757" t="str">
            <v>000000000403800348</v>
          </cell>
        </row>
        <row r="758">
          <cell r="A758" t="str">
            <v>000000000403800349</v>
          </cell>
        </row>
        <row r="759">
          <cell r="A759" t="str">
            <v>000000000403800350</v>
          </cell>
        </row>
        <row r="760">
          <cell r="A760" t="str">
            <v>000000000403800356</v>
          </cell>
        </row>
        <row r="761">
          <cell r="A761" t="str">
            <v>000000000403800357</v>
          </cell>
        </row>
        <row r="762">
          <cell r="A762" t="str">
            <v>000000000403800358</v>
          </cell>
        </row>
        <row r="763">
          <cell r="A763" t="str">
            <v>000000000403800359</v>
          </cell>
        </row>
        <row r="764">
          <cell r="A764" t="str">
            <v>000000000403800360</v>
          </cell>
        </row>
        <row r="765">
          <cell r="A765" t="str">
            <v>000000000403800361</v>
          </cell>
        </row>
        <row r="766">
          <cell r="A766" t="str">
            <v>000000000403800408</v>
          </cell>
        </row>
        <row r="767">
          <cell r="A767" t="str">
            <v>000000000403800409</v>
          </cell>
        </row>
        <row r="768">
          <cell r="A768" t="str">
            <v>000000000403800410</v>
          </cell>
        </row>
        <row r="769">
          <cell r="A769" t="str">
            <v>000000000403800411</v>
          </cell>
        </row>
        <row r="770">
          <cell r="A770" t="str">
            <v>000000000403800412</v>
          </cell>
        </row>
        <row r="771">
          <cell r="A771" t="str">
            <v>000000000403800413</v>
          </cell>
        </row>
        <row r="772">
          <cell r="A772" t="str">
            <v>000000000403800414</v>
          </cell>
        </row>
        <row r="773">
          <cell r="A773" t="str">
            <v>000000000403800415</v>
          </cell>
        </row>
        <row r="774">
          <cell r="A774" t="str">
            <v>000000000403800416</v>
          </cell>
        </row>
        <row r="775">
          <cell r="A775" t="str">
            <v>000000000403800417</v>
          </cell>
        </row>
        <row r="776">
          <cell r="A776" t="str">
            <v>000000000403801002</v>
          </cell>
        </row>
        <row r="777">
          <cell r="A777" t="str">
            <v>000000000403801020</v>
          </cell>
        </row>
        <row r="778">
          <cell r="A778" t="str">
            <v>000000000403801023</v>
          </cell>
        </row>
        <row r="779">
          <cell r="A779" t="str">
            <v>000000000403801024</v>
          </cell>
        </row>
        <row r="780">
          <cell r="A780" t="str">
            <v>000000000403801025</v>
          </cell>
        </row>
        <row r="781">
          <cell r="A781" t="str">
            <v>000000000403801026</v>
          </cell>
        </row>
        <row r="782">
          <cell r="A782" t="str">
            <v>000000000403801027</v>
          </cell>
        </row>
        <row r="783">
          <cell r="A783" t="str">
            <v>000000000403801028</v>
          </cell>
        </row>
        <row r="784">
          <cell r="A784" t="str">
            <v>000000000403801029</v>
          </cell>
        </row>
        <row r="785">
          <cell r="A785" t="str">
            <v>000000000403801035</v>
          </cell>
        </row>
        <row r="786">
          <cell r="A786" t="str">
            <v>000000000403801036</v>
          </cell>
        </row>
        <row r="787">
          <cell r="A787" t="str">
            <v>000000000403801037</v>
          </cell>
        </row>
        <row r="788">
          <cell r="A788" t="str">
            <v>000000000403801038</v>
          </cell>
        </row>
        <row r="789">
          <cell r="A789" t="str">
            <v>000000000403801877</v>
          </cell>
        </row>
        <row r="790">
          <cell r="A790" t="str">
            <v>000000000403801878</v>
          </cell>
        </row>
        <row r="791">
          <cell r="A791" t="str">
            <v>000000000403801879</v>
          </cell>
        </row>
        <row r="792">
          <cell r="A792" t="str">
            <v>000000000403801880</v>
          </cell>
        </row>
        <row r="793">
          <cell r="A793" t="str">
            <v>000000000403801883</v>
          </cell>
        </row>
        <row r="794">
          <cell r="A794" t="str">
            <v>000000000403801884</v>
          </cell>
        </row>
        <row r="795">
          <cell r="A795" t="str">
            <v>000000000403801885</v>
          </cell>
        </row>
        <row r="796">
          <cell r="A796" t="str">
            <v>000000000403801886</v>
          </cell>
        </row>
        <row r="797">
          <cell r="A797" t="str">
            <v>000000000403801887</v>
          </cell>
        </row>
        <row r="798">
          <cell r="A798" t="str">
            <v>000000000403801888</v>
          </cell>
        </row>
        <row r="799">
          <cell r="A799" t="str">
            <v>000000000403801889</v>
          </cell>
        </row>
        <row r="800">
          <cell r="A800" t="str">
            <v>000000000403801890</v>
          </cell>
        </row>
        <row r="801">
          <cell r="A801" t="str">
            <v>000000000403802553</v>
          </cell>
        </row>
        <row r="802">
          <cell r="A802" t="str">
            <v>000000000403802554</v>
          </cell>
        </row>
        <row r="803">
          <cell r="A803" t="str">
            <v>000000000403802555</v>
          </cell>
        </row>
        <row r="804">
          <cell r="A804" t="str">
            <v>000000000403802556</v>
          </cell>
        </row>
        <row r="805">
          <cell r="A805" t="str">
            <v>000000000403802557</v>
          </cell>
        </row>
        <row r="806">
          <cell r="A806" t="str">
            <v>000000000403802569</v>
          </cell>
        </row>
        <row r="807">
          <cell r="A807" t="str">
            <v>000000000403802570</v>
          </cell>
        </row>
        <row r="808">
          <cell r="A808" t="str">
            <v>000000000403802571</v>
          </cell>
        </row>
        <row r="809">
          <cell r="A809" t="str">
            <v>000000000403802572</v>
          </cell>
        </row>
        <row r="810">
          <cell r="A810" t="str">
            <v>000000000403802573</v>
          </cell>
        </row>
        <row r="811">
          <cell r="A811" t="str">
            <v>000000000403802574</v>
          </cell>
        </row>
        <row r="812">
          <cell r="A812" t="str">
            <v>000000000403802575</v>
          </cell>
        </row>
        <row r="813">
          <cell r="A813" t="str">
            <v>000000000403802576</v>
          </cell>
        </row>
        <row r="814">
          <cell r="A814" t="str">
            <v>000000000403802577</v>
          </cell>
        </row>
        <row r="815">
          <cell r="A815" t="str">
            <v>000000000403802578</v>
          </cell>
        </row>
        <row r="816">
          <cell r="A816" t="str">
            <v>000000000403802580</v>
          </cell>
        </row>
        <row r="817">
          <cell r="A817" t="str">
            <v>000000000403802593</v>
          </cell>
        </row>
        <row r="818">
          <cell r="A818" t="str">
            <v>000000000403802615</v>
          </cell>
        </row>
        <row r="819">
          <cell r="A819" t="str">
            <v>000000000403802616</v>
          </cell>
        </row>
        <row r="820">
          <cell r="A820" t="str">
            <v>000000000403802617</v>
          </cell>
        </row>
        <row r="821">
          <cell r="A821" t="str">
            <v>000000000403802618</v>
          </cell>
        </row>
        <row r="822">
          <cell r="A822" t="str">
            <v>000000000403802619</v>
          </cell>
        </row>
        <row r="823">
          <cell r="A823" t="str">
            <v>000000000403803316</v>
          </cell>
        </row>
        <row r="824">
          <cell r="A824" t="str">
            <v>000000000403803317</v>
          </cell>
        </row>
        <row r="825">
          <cell r="A825" t="str">
            <v>000000000403803318</v>
          </cell>
        </row>
        <row r="826">
          <cell r="A826" t="str">
            <v>000000000403803319</v>
          </cell>
        </row>
        <row r="827">
          <cell r="A827" t="str">
            <v>000000000403803320</v>
          </cell>
        </row>
        <row r="828">
          <cell r="A828" t="str">
            <v>000000000403803356</v>
          </cell>
        </row>
        <row r="829">
          <cell r="A829" t="str">
            <v>000000000403803375</v>
          </cell>
        </row>
        <row r="830">
          <cell r="A830" t="str">
            <v>000000000403803376</v>
          </cell>
        </row>
        <row r="831">
          <cell r="A831" t="str">
            <v>000000000403803377</v>
          </cell>
        </row>
        <row r="832">
          <cell r="A832" t="str">
            <v>000000000403803403</v>
          </cell>
        </row>
        <row r="833">
          <cell r="A833" t="str">
            <v>000000000403803404</v>
          </cell>
        </row>
        <row r="834">
          <cell r="A834" t="str">
            <v>000000000403803405</v>
          </cell>
        </row>
        <row r="835">
          <cell r="A835" t="str">
            <v>000000000403803406</v>
          </cell>
        </row>
        <row r="836">
          <cell r="A836" t="str">
            <v>000000000403803407</v>
          </cell>
        </row>
        <row r="837">
          <cell r="A837" t="str">
            <v>000000000403803408</v>
          </cell>
        </row>
        <row r="838">
          <cell r="A838" t="str">
            <v>000000000403803409</v>
          </cell>
        </row>
        <row r="839">
          <cell r="A839" t="str">
            <v>000000000403803410</v>
          </cell>
        </row>
        <row r="840">
          <cell r="A840" t="str">
            <v>000000000403803411</v>
          </cell>
        </row>
        <row r="841">
          <cell r="A841" t="str">
            <v>000000000403804180</v>
          </cell>
        </row>
        <row r="842">
          <cell r="A842" t="str">
            <v>000000000403804181</v>
          </cell>
        </row>
        <row r="843">
          <cell r="A843" t="str">
            <v>000000000403804197</v>
          </cell>
        </row>
        <row r="844">
          <cell r="A844" t="str">
            <v>000000000403804198</v>
          </cell>
        </row>
        <row r="845">
          <cell r="A845" t="str">
            <v>000000000403804199</v>
          </cell>
        </row>
        <row r="846">
          <cell r="A846" t="str">
            <v>000000000403804200</v>
          </cell>
        </row>
        <row r="847">
          <cell r="A847" t="str">
            <v>000000000403804205</v>
          </cell>
        </row>
        <row r="848">
          <cell r="A848" t="str">
            <v>000000000403804207</v>
          </cell>
        </row>
        <row r="849">
          <cell r="A849" t="str">
            <v>000000000403804211</v>
          </cell>
        </row>
        <row r="850">
          <cell r="A850" t="str">
            <v>000000000403804212</v>
          </cell>
        </row>
        <row r="851">
          <cell r="A851" t="str">
            <v>000000000403804213</v>
          </cell>
        </row>
        <row r="852">
          <cell r="A852" t="str">
            <v>000000000403804214</v>
          </cell>
        </row>
        <row r="853">
          <cell r="A853" t="str">
            <v>000000000403804215</v>
          </cell>
        </row>
        <row r="854">
          <cell r="A854" t="str">
            <v>000000000403804216</v>
          </cell>
        </row>
        <row r="855">
          <cell r="A855" t="str">
            <v>000000000403804217</v>
          </cell>
        </row>
        <row r="856">
          <cell r="A856" t="str">
            <v>000000000403804218</v>
          </cell>
        </row>
        <row r="857">
          <cell r="A857" t="str">
            <v>000000000403804222</v>
          </cell>
        </row>
        <row r="858">
          <cell r="A858" t="str">
            <v>000000000403804223</v>
          </cell>
        </row>
        <row r="859">
          <cell r="A859" t="str">
            <v>000000000403804231</v>
          </cell>
        </row>
        <row r="860">
          <cell r="A860" t="str">
            <v>000000000403804835</v>
          </cell>
        </row>
        <row r="861">
          <cell r="A861" t="str">
            <v>000000000403804836</v>
          </cell>
        </row>
        <row r="862">
          <cell r="A862" t="str">
            <v>000000000403804837</v>
          </cell>
        </row>
        <row r="863">
          <cell r="A863" t="str">
            <v>000000000403804838</v>
          </cell>
        </row>
        <row r="864">
          <cell r="A864" t="str">
            <v>000000000403804839</v>
          </cell>
        </row>
        <row r="865">
          <cell r="A865" t="str">
            <v>000000000403804840</v>
          </cell>
        </row>
        <row r="866">
          <cell r="A866" t="str">
            <v>000000000403804913</v>
          </cell>
        </row>
        <row r="867">
          <cell r="A867" t="str">
            <v>000000000403804914</v>
          </cell>
        </row>
        <row r="868">
          <cell r="A868" t="str">
            <v>000000000403804915</v>
          </cell>
        </row>
        <row r="869">
          <cell r="A869" t="str">
            <v>000000000403804916</v>
          </cell>
        </row>
        <row r="870">
          <cell r="A870" t="str">
            <v>000000000403804917</v>
          </cell>
        </row>
        <row r="871">
          <cell r="A871" t="str">
            <v>000000000403804918</v>
          </cell>
        </row>
        <row r="872">
          <cell r="A872" t="str">
            <v>000000000403804919</v>
          </cell>
        </row>
        <row r="873">
          <cell r="A873" t="str">
            <v>000000000403804953</v>
          </cell>
        </row>
        <row r="874">
          <cell r="A874" t="str">
            <v>000000000403805678</v>
          </cell>
        </row>
        <row r="875">
          <cell r="A875" t="str">
            <v>000000000403805679</v>
          </cell>
        </row>
        <row r="876">
          <cell r="A876" t="str">
            <v>000000000403805680</v>
          </cell>
        </row>
        <row r="877">
          <cell r="A877" t="str">
            <v>000000000403805681</v>
          </cell>
        </row>
        <row r="878">
          <cell r="A878" t="str">
            <v>000000000403805682</v>
          </cell>
        </row>
        <row r="879">
          <cell r="A879" t="str">
            <v>000000000403805683</v>
          </cell>
        </row>
        <row r="880">
          <cell r="A880" t="str">
            <v>000000000403805684</v>
          </cell>
        </row>
        <row r="881">
          <cell r="A881" t="str">
            <v>000000000403805685</v>
          </cell>
        </row>
        <row r="882">
          <cell r="A882" t="str">
            <v>000000000403805686</v>
          </cell>
        </row>
        <row r="883">
          <cell r="A883" t="str">
            <v>000000000403805696</v>
          </cell>
        </row>
        <row r="884">
          <cell r="A884" t="str">
            <v>000000000403805699</v>
          </cell>
        </row>
        <row r="885">
          <cell r="A885" t="str">
            <v>000000000403805700</v>
          </cell>
        </row>
        <row r="886">
          <cell r="A886" t="str">
            <v>000000000403805709</v>
          </cell>
        </row>
        <row r="887">
          <cell r="A887" t="str">
            <v>000000000403805710</v>
          </cell>
        </row>
        <row r="888">
          <cell r="A888" t="str">
            <v>000000000403805711</v>
          </cell>
        </row>
        <row r="889">
          <cell r="A889" t="str">
            <v>000000000403805712</v>
          </cell>
        </row>
        <row r="890">
          <cell r="A890" t="str">
            <v>000000000403805713</v>
          </cell>
        </row>
        <row r="891">
          <cell r="A891" t="str">
            <v>000000000403805714</v>
          </cell>
        </row>
        <row r="892">
          <cell r="A892" t="str">
            <v>000000000403807191</v>
          </cell>
        </row>
        <row r="893">
          <cell r="A893" t="str">
            <v>000000000403811610</v>
          </cell>
        </row>
        <row r="894">
          <cell r="A894" t="str">
            <v>000000000403811611</v>
          </cell>
        </row>
        <row r="895">
          <cell r="A895" t="str">
            <v>000000000403811612</v>
          </cell>
        </row>
        <row r="896">
          <cell r="A896" t="str">
            <v>000000000403811613</v>
          </cell>
        </row>
        <row r="897">
          <cell r="A897" t="str">
            <v>000000000403811614</v>
          </cell>
        </row>
        <row r="898">
          <cell r="A898" t="str">
            <v>000000000403811615</v>
          </cell>
        </row>
        <row r="899">
          <cell r="A899" t="str">
            <v>000000000403811660</v>
          </cell>
        </row>
        <row r="900">
          <cell r="A900" t="str">
            <v>000000000403811661</v>
          </cell>
        </row>
        <row r="901">
          <cell r="A901" t="str">
            <v>000000000403811662</v>
          </cell>
        </row>
        <row r="902">
          <cell r="A902" t="str">
            <v>000000000403811669</v>
          </cell>
        </row>
        <row r="903">
          <cell r="A903" t="str">
            <v>000000000403811670</v>
          </cell>
        </row>
        <row r="904">
          <cell r="A904" t="str">
            <v>000000000403811671</v>
          </cell>
        </row>
        <row r="905">
          <cell r="A905" t="str">
            <v>000000000403812408</v>
          </cell>
        </row>
        <row r="906">
          <cell r="A906" t="str">
            <v>000000000403812409</v>
          </cell>
        </row>
        <row r="907">
          <cell r="A907" t="str">
            <v>000000000403812410</v>
          </cell>
        </row>
        <row r="908">
          <cell r="A908" t="str">
            <v>000000000403812411</v>
          </cell>
        </row>
        <row r="909">
          <cell r="A909" t="str">
            <v>000000000403812412</v>
          </cell>
        </row>
        <row r="910">
          <cell r="A910" t="str">
            <v>000000000403812413</v>
          </cell>
        </row>
        <row r="911">
          <cell r="A911" t="str">
            <v>000000000403812414</v>
          </cell>
        </row>
        <row r="912">
          <cell r="A912" t="str">
            <v>000000000403812415</v>
          </cell>
        </row>
        <row r="913">
          <cell r="A913" t="str">
            <v>000000000403812416</v>
          </cell>
        </row>
        <row r="914">
          <cell r="A914" t="str">
            <v>000000000403812420</v>
          </cell>
        </row>
        <row r="915">
          <cell r="A915" t="str">
            <v>000000000403812507</v>
          </cell>
        </row>
        <row r="916">
          <cell r="A916" t="str">
            <v>000000000403812508</v>
          </cell>
        </row>
        <row r="917">
          <cell r="A917" t="str">
            <v>000000000403812509</v>
          </cell>
        </row>
        <row r="918">
          <cell r="A918" t="str">
            <v>000000000403812510</v>
          </cell>
        </row>
        <row r="919">
          <cell r="A919" t="str">
            <v>000000000403812511</v>
          </cell>
        </row>
        <row r="920">
          <cell r="A920" t="str">
            <v>000000000403812512</v>
          </cell>
        </row>
        <row r="921">
          <cell r="A921" t="str">
            <v>000000000403812513</v>
          </cell>
        </row>
        <row r="922">
          <cell r="A922" t="str">
            <v>000000000403812514</v>
          </cell>
        </row>
        <row r="923">
          <cell r="A923" t="str">
            <v>000000000403812515</v>
          </cell>
        </row>
        <row r="924">
          <cell r="A924" t="str">
            <v>000000000403813162</v>
          </cell>
        </row>
        <row r="925">
          <cell r="A925" t="str">
            <v>000000000403813180</v>
          </cell>
        </row>
        <row r="926">
          <cell r="A926" t="str">
            <v>000000000403813192</v>
          </cell>
        </row>
        <row r="927">
          <cell r="A927" t="str">
            <v>000000000403813193</v>
          </cell>
        </row>
        <row r="928">
          <cell r="A928" t="str">
            <v>000000000403813194</v>
          </cell>
        </row>
        <row r="929">
          <cell r="A929" t="str">
            <v>000000000403813195</v>
          </cell>
        </row>
        <row r="930">
          <cell r="A930" t="str">
            <v>000000000403813196</v>
          </cell>
        </row>
        <row r="931">
          <cell r="A931" t="str">
            <v>000000000403813197</v>
          </cell>
        </row>
        <row r="932">
          <cell r="A932" t="str">
            <v>000000000403813198</v>
          </cell>
        </row>
        <row r="933">
          <cell r="A933" t="str">
            <v>000000000403813228</v>
          </cell>
        </row>
        <row r="934">
          <cell r="A934" t="str">
            <v>000000000403813229</v>
          </cell>
        </row>
        <row r="935">
          <cell r="A935" t="str">
            <v>000000000403848241</v>
          </cell>
        </row>
        <row r="936">
          <cell r="A936" t="str">
            <v>000000000403848984</v>
          </cell>
        </row>
        <row r="937">
          <cell r="A937" t="str">
            <v>000000000403850741</v>
          </cell>
        </row>
        <row r="938">
          <cell r="A938" t="str">
            <v>000000000403854464</v>
          </cell>
        </row>
        <row r="939">
          <cell r="A939" t="str">
            <v>000000000403854642</v>
          </cell>
        </row>
        <row r="940">
          <cell r="A940" t="str">
            <v>000000000403854689</v>
          </cell>
        </row>
        <row r="941">
          <cell r="A941" t="str">
            <v>000000000403859065</v>
          </cell>
        </row>
        <row r="942">
          <cell r="A942" t="str">
            <v>000000000403859066</v>
          </cell>
        </row>
        <row r="943">
          <cell r="A943" t="str">
            <v>000000000403859067</v>
          </cell>
        </row>
        <row r="944">
          <cell r="A944" t="str">
            <v>000000000403859669</v>
          </cell>
        </row>
        <row r="945">
          <cell r="A945" t="str">
            <v>000000000403859670</v>
          </cell>
        </row>
        <row r="946">
          <cell r="A946" t="str">
            <v>000000000403859671</v>
          </cell>
        </row>
        <row r="947">
          <cell r="A947" t="str">
            <v>000000000403859672</v>
          </cell>
        </row>
        <row r="948">
          <cell r="A948" t="str">
            <v>000000000403860036</v>
          </cell>
        </row>
        <row r="949">
          <cell r="A949" t="str">
            <v>000000000403862652</v>
          </cell>
        </row>
        <row r="950">
          <cell r="A950" t="str">
            <v>000000000403863159</v>
          </cell>
        </row>
        <row r="951">
          <cell r="A951" t="str">
            <v>000000000403865646</v>
          </cell>
        </row>
        <row r="952">
          <cell r="A952" t="str">
            <v>000000000403865704</v>
          </cell>
        </row>
        <row r="953">
          <cell r="A953" t="str">
            <v>000000000403938857</v>
          </cell>
        </row>
        <row r="954">
          <cell r="A954" t="str">
            <v>000000000403938918</v>
          </cell>
        </row>
        <row r="955">
          <cell r="A955" t="str">
            <v>000000000403938919</v>
          </cell>
        </row>
        <row r="956">
          <cell r="A956" t="str">
            <v>000000000403938927</v>
          </cell>
        </row>
        <row r="957">
          <cell r="A957" t="str">
            <v>000000000403940519</v>
          </cell>
        </row>
        <row r="958">
          <cell r="A958" t="str">
            <v>000000000403940520</v>
          </cell>
        </row>
        <row r="959">
          <cell r="A959" t="str">
            <v>000000000403947919</v>
          </cell>
        </row>
        <row r="960">
          <cell r="A960" t="str">
            <v>000000000403947920</v>
          </cell>
        </row>
        <row r="961">
          <cell r="A961" t="str">
            <v>000000000403948653</v>
          </cell>
        </row>
        <row r="962">
          <cell r="A962" t="str">
            <v>000000000403950945</v>
          </cell>
        </row>
        <row r="963">
          <cell r="A963" t="str">
            <v>000000000403950946</v>
          </cell>
        </row>
        <row r="964">
          <cell r="A964" t="str">
            <v>000000000403950954</v>
          </cell>
        </row>
        <row r="965">
          <cell r="A965" t="str">
            <v>000000000403950963</v>
          </cell>
        </row>
        <row r="966">
          <cell r="A966" t="str">
            <v>000000000403950978</v>
          </cell>
        </row>
        <row r="967">
          <cell r="A967" t="str">
            <v>000000000403950979</v>
          </cell>
        </row>
        <row r="968">
          <cell r="A968" t="str">
            <v>000000000403950980</v>
          </cell>
        </row>
        <row r="969">
          <cell r="A969" t="str">
            <v>000000000403950981</v>
          </cell>
        </row>
        <row r="970">
          <cell r="A970" t="str">
            <v>000000000403951695</v>
          </cell>
        </row>
        <row r="971">
          <cell r="A971" t="str">
            <v>000000000403951716</v>
          </cell>
        </row>
        <row r="972">
          <cell r="A972" t="str">
            <v>000000000403951717</v>
          </cell>
        </row>
        <row r="973">
          <cell r="A973" t="str">
            <v>000000000403951718</v>
          </cell>
        </row>
        <row r="974">
          <cell r="A974" t="str">
            <v>000000000403951719</v>
          </cell>
        </row>
        <row r="975">
          <cell r="A975" t="str">
            <v>000000000403951720</v>
          </cell>
        </row>
        <row r="976">
          <cell r="A976" t="str">
            <v>000000000403951721</v>
          </cell>
        </row>
        <row r="977">
          <cell r="A977" t="str">
            <v>000000000403951722</v>
          </cell>
        </row>
        <row r="978">
          <cell r="A978" t="str">
            <v>000000000403951723</v>
          </cell>
        </row>
        <row r="979">
          <cell r="A979" t="str">
            <v>000000000403951724</v>
          </cell>
        </row>
        <row r="980">
          <cell r="A980" t="str">
            <v>000000000403951752</v>
          </cell>
        </row>
        <row r="981">
          <cell r="A981" t="str">
            <v>000000000403951753</v>
          </cell>
        </row>
        <row r="982">
          <cell r="A982" t="str">
            <v>000000000403951754</v>
          </cell>
        </row>
        <row r="983">
          <cell r="A983" t="str">
            <v>000000000403951755</v>
          </cell>
        </row>
        <row r="984">
          <cell r="A984" t="str">
            <v>000000000403951756</v>
          </cell>
        </row>
        <row r="985">
          <cell r="A985" t="str">
            <v>000000000403951757</v>
          </cell>
        </row>
        <row r="986">
          <cell r="A986" t="str">
            <v>000000000403951787</v>
          </cell>
        </row>
        <row r="987">
          <cell r="A987" t="str">
            <v>000000000403951788</v>
          </cell>
        </row>
        <row r="988">
          <cell r="A988" t="str">
            <v>000000000403951789</v>
          </cell>
        </row>
        <row r="989">
          <cell r="A989" t="str">
            <v>000000000403951790</v>
          </cell>
        </row>
        <row r="990">
          <cell r="A990" t="str">
            <v>000000000403952441</v>
          </cell>
        </row>
        <row r="991">
          <cell r="A991" t="str">
            <v>000000000403952459</v>
          </cell>
        </row>
        <row r="992">
          <cell r="A992" t="str">
            <v>000000000403952474</v>
          </cell>
        </row>
        <row r="993">
          <cell r="A993" t="str">
            <v>000000000403952475</v>
          </cell>
        </row>
        <row r="994">
          <cell r="A994" t="str">
            <v>000000000403952476</v>
          </cell>
        </row>
        <row r="995">
          <cell r="A995" t="str">
            <v>000000000403952477</v>
          </cell>
        </row>
        <row r="996">
          <cell r="A996" t="str">
            <v>000000000403952522</v>
          </cell>
        </row>
        <row r="997">
          <cell r="A997" t="str">
            <v>000000000403952523</v>
          </cell>
        </row>
        <row r="998">
          <cell r="A998" t="str">
            <v>000000000403952524</v>
          </cell>
        </row>
        <row r="999">
          <cell r="A999" t="str">
            <v>000000000403952555</v>
          </cell>
        </row>
        <row r="1000">
          <cell r="A1000" t="str">
            <v>000000000403952573</v>
          </cell>
        </row>
        <row r="1001">
          <cell r="A1001" t="str">
            <v>000000000403953177</v>
          </cell>
        </row>
        <row r="1002">
          <cell r="A1002" t="str">
            <v>000000000403953178</v>
          </cell>
        </row>
        <row r="1003">
          <cell r="A1003" t="str">
            <v>000000000403953179</v>
          </cell>
        </row>
        <row r="1004">
          <cell r="A1004" t="str">
            <v>000000000403953195</v>
          </cell>
        </row>
        <row r="1005">
          <cell r="A1005" t="str">
            <v>000000000403953207</v>
          </cell>
        </row>
        <row r="1006">
          <cell r="A1006" t="str">
            <v>000000000403953208</v>
          </cell>
        </row>
        <row r="1007">
          <cell r="A1007" t="str">
            <v>000000000403953209</v>
          </cell>
        </row>
        <row r="1008">
          <cell r="A1008" t="str">
            <v>000000000403953210</v>
          </cell>
        </row>
        <row r="1009">
          <cell r="A1009" t="str">
            <v>000000000403953211</v>
          </cell>
        </row>
        <row r="1010">
          <cell r="A1010" t="str">
            <v>000000000403953212</v>
          </cell>
        </row>
        <row r="1011">
          <cell r="A1011" t="str">
            <v>000000000403953213</v>
          </cell>
        </row>
        <row r="1012">
          <cell r="A1012" t="str">
            <v>000000000403953238</v>
          </cell>
        </row>
        <row r="1013">
          <cell r="A1013" t="str">
            <v>000000000403953239</v>
          </cell>
        </row>
        <row r="1014">
          <cell r="A1014" t="str">
            <v>000000000403953240</v>
          </cell>
        </row>
        <row r="1015">
          <cell r="A1015" t="str">
            <v>000000000403953241</v>
          </cell>
        </row>
        <row r="1016">
          <cell r="A1016" t="str">
            <v>000000000403953242</v>
          </cell>
        </row>
        <row r="1017">
          <cell r="A1017" t="str">
            <v>000000000403953243</v>
          </cell>
        </row>
        <row r="1018">
          <cell r="A1018" t="str">
            <v>000000000403953244</v>
          </cell>
        </row>
        <row r="1019">
          <cell r="A1019" t="str">
            <v>000000000403953930</v>
          </cell>
        </row>
        <row r="1020">
          <cell r="A1020" t="str">
            <v>000000000403953931</v>
          </cell>
        </row>
        <row r="1021">
          <cell r="A1021" t="str">
            <v>000000000403953932</v>
          </cell>
        </row>
        <row r="1022">
          <cell r="A1022" t="str">
            <v>000000000403953933</v>
          </cell>
        </row>
        <row r="1023">
          <cell r="A1023" t="str">
            <v>000000000403953934</v>
          </cell>
        </row>
        <row r="1024">
          <cell r="A1024" t="str">
            <v>000000000403953948</v>
          </cell>
        </row>
        <row r="1025">
          <cell r="A1025" t="str">
            <v>000000000403953957</v>
          </cell>
        </row>
        <row r="1026">
          <cell r="A1026" t="str">
            <v>000000000403953965</v>
          </cell>
        </row>
        <row r="1027">
          <cell r="A1027" t="str">
            <v>000000000403953966</v>
          </cell>
        </row>
        <row r="1028">
          <cell r="A1028" t="str">
            <v>000000000403954009</v>
          </cell>
        </row>
        <row r="1029">
          <cell r="A1029" t="str">
            <v>000000000403954010</v>
          </cell>
        </row>
        <row r="1030">
          <cell r="A1030" t="str">
            <v>000000000403954011</v>
          </cell>
        </row>
        <row r="1031">
          <cell r="A1031" t="str">
            <v>000000000403954047</v>
          </cell>
        </row>
        <row r="1032">
          <cell r="A1032" t="str">
            <v>000000000403954050</v>
          </cell>
        </row>
        <row r="1033">
          <cell r="A1033" t="str">
            <v>000000000403954052</v>
          </cell>
        </row>
        <row r="1034">
          <cell r="A1034" t="str">
            <v>000000000403954053</v>
          </cell>
        </row>
        <row r="1035">
          <cell r="A1035" t="str">
            <v>000000000403954064</v>
          </cell>
        </row>
        <row r="1036">
          <cell r="A1036" t="str">
            <v>000000000403954065</v>
          </cell>
        </row>
        <row r="1037">
          <cell r="A1037" t="str">
            <v>000000000403954066</v>
          </cell>
        </row>
        <row r="1038">
          <cell r="A1038" t="str">
            <v>000000000403954073</v>
          </cell>
        </row>
        <row r="1039">
          <cell r="A1039" t="str">
            <v>000000000403954687</v>
          </cell>
        </row>
        <row r="1040">
          <cell r="A1040" t="str">
            <v>000000000403954715</v>
          </cell>
        </row>
        <row r="1041">
          <cell r="A1041" t="str">
            <v>000000000403954716</v>
          </cell>
        </row>
        <row r="1042">
          <cell r="A1042" t="str">
            <v>000000000403954719</v>
          </cell>
        </row>
        <row r="1043">
          <cell r="A1043" t="str">
            <v>000000000403954720</v>
          </cell>
        </row>
        <row r="1044">
          <cell r="A1044" t="str">
            <v>000000000403954721</v>
          </cell>
        </row>
        <row r="1045">
          <cell r="A1045" t="str">
            <v>000000000403954722</v>
          </cell>
        </row>
        <row r="1046">
          <cell r="A1046" t="str">
            <v>000000000403954723</v>
          </cell>
        </row>
        <row r="1047">
          <cell r="A1047" t="str">
            <v>000000000403954724</v>
          </cell>
        </row>
        <row r="1048">
          <cell r="A1048" t="str">
            <v>000000000403954725</v>
          </cell>
        </row>
        <row r="1049">
          <cell r="A1049" t="str">
            <v>000000000403954726</v>
          </cell>
        </row>
        <row r="1050">
          <cell r="A1050" t="str">
            <v>000000000403954778</v>
          </cell>
        </row>
        <row r="1051">
          <cell r="A1051" t="str">
            <v>000000000403954780</v>
          </cell>
        </row>
        <row r="1052">
          <cell r="A1052" t="str">
            <v>000000000403954781</v>
          </cell>
        </row>
        <row r="1053">
          <cell r="A1053" t="str">
            <v>000000000403954782</v>
          </cell>
        </row>
        <row r="1054">
          <cell r="A1054" t="str">
            <v>000000000403954783</v>
          </cell>
        </row>
        <row r="1055">
          <cell r="A1055" t="str">
            <v>000000000403954784</v>
          </cell>
        </row>
        <row r="1056">
          <cell r="A1056" t="str">
            <v>000000000403954785</v>
          </cell>
        </row>
        <row r="1057">
          <cell r="A1057" t="str">
            <v>000000000403954786</v>
          </cell>
        </row>
        <row r="1058">
          <cell r="A1058" t="str">
            <v>000000000403954787</v>
          </cell>
        </row>
        <row r="1059">
          <cell r="A1059" t="str">
            <v>000000000403954788</v>
          </cell>
        </row>
        <row r="1060">
          <cell r="A1060" t="str">
            <v>000000000403955480</v>
          </cell>
        </row>
        <row r="1061">
          <cell r="A1061" t="str">
            <v>000000000403955481</v>
          </cell>
        </row>
        <row r="1062">
          <cell r="A1062" t="str">
            <v>000000000403955482</v>
          </cell>
        </row>
        <row r="1063">
          <cell r="A1063" t="str">
            <v>000000000403955541</v>
          </cell>
        </row>
        <row r="1064">
          <cell r="A1064" t="str">
            <v>000000000403955542</v>
          </cell>
        </row>
        <row r="1065">
          <cell r="A1065" t="str">
            <v>000000000403955543</v>
          </cell>
        </row>
        <row r="1066">
          <cell r="A1066" t="str">
            <v>000000000403956294</v>
          </cell>
        </row>
        <row r="1067">
          <cell r="A1067" t="str">
            <v>000000000403956295</v>
          </cell>
        </row>
        <row r="1068">
          <cell r="A1068" t="str">
            <v>000000000403956296</v>
          </cell>
        </row>
        <row r="1069">
          <cell r="A1069" t="str">
            <v>000000000403956297</v>
          </cell>
        </row>
        <row r="1070">
          <cell r="A1070" t="str">
            <v>000000000403956298</v>
          </cell>
        </row>
        <row r="1071">
          <cell r="A1071" t="str">
            <v>000000000403956310</v>
          </cell>
        </row>
        <row r="1072">
          <cell r="A1072" t="str">
            <v>000000000403956311</v>
          </cell>
        </row>
        <row r="1073">
          <cell r="A1073" t="str">
            <v>000000000403956312</v>
          </cell>
        </row>
        <row r="1074">
          <cell r="A1074" t="str">
            <v>000000000403956313</v>
          </cell>
        </row>
        <row r="1075">
          <cell r="A1075" t="str">
            <v>000000000403956328</v>
          </cell>
        </row>
        <row r="1076">
          <cell r="A1076" t="str">
            <v>000000000403956333</v>
          </cell>
        </row>
        <row r="1077">
          <cell r="A1077" t="str">
            <v>000000000403956334</v>
          </cell>
        </row>
        <row r="1078">
          <cell r="A1078" t="str">
            <v>000000000403956346</v>
          </cell>
        </row>
        <row r="1079">
          <cell r="A1079" t="str">
            <v>000000000403956943</v>
          </cell>
        </row>
        <row r="1080">
          <cell r="A1080" t="str">
            <v>000000000403956944</v>
          </cell>
        </row>
        <row r="1081">
          <cell r="A1081" t="str">
            <v>000000000403957782</v>
          </cell>
        </row>
        <row r="1082">
          <cell r="A1082" t="str">
            <v>000000000403960825</v>
          </cell>
        </row>
        <row r="1083">
          <cell r="A1083" t="str">
            <v>000000000403960826</v>
          </cell>
        </row>
        <row r="1084">
          <cell r="A1084" t="str">
            <v>000000000403960827</v>
          </cell>
        </row>
        <row r="1085">
          <cell r="A1085" t="str">
            <v>000000000403960828</v>
          </cell>
        </row>
        <row r="1086">
          <cell r="A1086" t="str">
            <v>000000000403960829</v>
          </cell>
        </row>
        <row r="1087">
          <cell r="A1087" t="str">
            <v>000000000403960843</v>
          </cell>
        </row>
        <row r="1088">
          <cell r="A1088" t="str">
            <v>000000000403960865</v>
          </cell>
        </row>
        <row r="1089">
          <cell r="A1089" t="str">
            <v>000000000403960866</v>
          </cell>
        </row>
        <row r="1090">
          <cell r="A1090" t="str">
            <v>000000000403960867</v>
          </cell>
        </row>
        <row r="1091">
          <cell r="A1091" t="str">
            <v>000000000403960868</v>
          </cell>
        </row>
        <row r="1092">
          <cell r="A1092" t="str">
            <v>000000000403960869</v>
          </cell>
        </row>
        <row r="1093">
          <cell r="A1093" t="str">
            <v>000000000403960870</v>
          </cell>
        </row>
        <row r="1094">
          <cell r="A1094" t="str">
            <v>000000000403960871</v>
          </cell>
        </row>
        <row r="1095">
          <cell r="A1095" t="str">
            <v>000000000403960872</v>
          </cell>
        </row>
        <row r="1096">
          <cell r="A1096" t="str">
            <v>000000000403960873</v>
          </cell>
        </row>
        <row r="1097">
          <cell r="A1097" t="str">
            <v>000000000403960880</v>
          </cell>
        </row>
        <row r="1098">
          <cell r="A1098" t="str">
            <v>000000000403960900</v>
          </cell>
        </row>
        <row r="1099">
          <cell r="A1099" t="str">
            <v>000000000403960920</v>
          </cell>
        </row>
        <row r="1100">
          <cell r="A1100" t="str">
            <v>000000000403960921</v>
          </cell>
        </row>
        <row r="1101">
          <cell r="A1101" t="str">
            <v>000000000403960922</v>
          </cell>
        </row>
        <row r="1102">
          <cell r="A1102" t="str">
            <v>000000000403960923</v>
          </cell>
        </row>
        <row r="1103">
          <cell r="A1103" t="str">
            <v>000000000403960924</v>
          </cell>
        </row>
        <row r="1104">
          <cell r="A1104" t="str">
            <v>000000000403961622</v>
          </cell>
        </row>
        <row r="1105">
          <cell r="A1105" t="str">
            <v>000000000403961642</v>
          </cell>
        </row>
        <row r="1106">
          <cell r="A1106" t="str">
            <v>000000000403961679</v>
          </cell>
        </row>
        <row r="1107">
          <cell r="A1107" t="str">
            <v>000000000403961680</v>
          </cell>
        </row>
        <row r="1108">
          <cell r="A1108" t="str">
            <v>000000000403961681</v>
          </cell>
        </row>
        <row r="1109">
          <cell r="A1109" t="str">
            <v>000000000403961682</v>
          </cell>
        </row>
        <row r="1110">
          <cell r="A1110" t="str">
            <v>000000000403961683</v>
          </cell>
        </row>
        <row r="1111">
          <cell r="A1111" t="str">
            <v>000000000403961684</v>
          </cell>
        </row>
        <row r="1112">
          <cell r="A1112" t="str">
            <v>000000000403961685</v>
          </cell>
        </row>
        <row r="1113">
          <cell r="A1113" t="str">
            <v>000000000403961686</v>
          </cell>
        </row>
        <row r="1114">
          <cell r="A1114" t="str">
            <v>000000000403961687</v>
          </cell>
        </row>
        <row r="1115">
          <cell r="A1115" t="str">
            <v>000000000404019790</v>
          </cell>
        </row>
        <row r="1116">
          <cell r="A1116" t="str">
            <v>000000000404019791</v>
          </cell>
        </row>
        <row r="1117">
          <cell r="A1117" t="str">
            <v>000000000404086150</v>
          </cell>
        </row>
        <row r="1118">
          <cell r="A1118" t="str">
            <v>000000000404090720</v>
          </cell>
        </row>
        <row r="1119">
          <cell r="A1119" t="str">
            <v>000000000404093094</v>
          </cell>
        </row>
        <row r="1120">
          <cell r="A1120" t="str">
            <v>000000000404093888</v>
          </cell>
        </row>
        <row r="1121">
          <cell r="A1121" t="str">
            <v>000000000404094475</v>
          </cell>
        </row>
        <row r="1122">
          <cell r="A1122" t="str">
            <v>000000000404094496</v>
          </cell>
        </row>
        <row r="1123">
          <cell r="A1123" t="str">
            <v>000000000404094497</v>
          </cell>
        </row>
        <row r="1124">
          <cell r="A1124" t="str">
            <v>000000000404094498</v>
          </cell>
        </row>
        <row r="1125">
          <cell r="A1125" t="str">
            <v>000000000404094499</v>
          </cell>
        </row>
        <row r="1126">
          <cell r="A1126" t="str">
            <v>000000000404094500</v>
          </cell>
        </row>
        <row r="1127">
          <cell r="A1127" t="str">
            <v>000000000404094531</v>
          </cell>
        </row>
        <row r="1128">
          <cell r="A1128" t="str">
            <v>000000000404094538</v>
          </cell>
        </row>
        <row r="1129">
          <cell r="A1129" t="str">
            <v>000000000404094539</v>
          </cell>
        </row>
        <row r="1130">
          <cell r="A1130" t="str">
            <v>000000000404094540</v>
          </cell>
        </row>
        <row r="1131">
          <cell r="A1131" t="str">
            <v>000000000404094541</v>
          </cell>
        </row>
        <row r="1132">
          <cell r="A1132" t="str">
            <v>000000000404094542</v>
          </cell>
        </row>
        <row r="1133">
          <cell r="A1133" t="str">
            <v>000000000404094543</v>
          </cell>
        </row>
        <row r="1134">
          <cell r="A1134" t="str">
            <v>000000000404094544</v>
          </cell>
        </row>
        <row r="1135">
          <cell r="A1135" t="str">
            <v>000000000404094545</v>
          </cell>
        </row>
        <row r="1136">
          <cell r="A1136" t="str">
            <v>000000000404094546</v>
          </cell>
        </row>
        <row r="1137">
          <cell r="A1137" t="str">
            <v>000000000404094547</v>
          </cell>
        </row>
        <row r="1138">
          <cell r="A1138" t="str">
            <v>000000000404094548</v>
          </cell>
        </row>
        <row r="1139">
          <cell r="A1139" t="str">
            <v>000000000404094549</v>
          </cell>
        </row>
        <row r="1140">
          <cell r="A1140" t="str">
            <v>000000000404094583</v>
          </cell>
        </row>
        <row r="1141">
          <cell r="A1141" t="str">
            <v>000000000404094584</v>
          </cell>
        </row>
        <row r="1142">
          <cell r="A1142" t="str">
            <v>000000000404094585</v>
          </cell>
        </row>
        <row r="1143">
          <cell r="A1143" t="str">
            <v>000000000404094586</v>
          </cell>
        </row>
        <row r="1144">
          <cell r="A1144" t="str">
            <v>000000000404094587</v>
          </cell>
        </row>
        <row r="1145">
          <cell r="A1145" t="str">
            <v>000000000404094589</v>
          </cell>
        </row>
        <row r="1146">
          <cell r="A1146" t="str">
            <v>000000000404095259</v>
          </cell>
        </row>
        <row r="1147">
          <cell r="A1147" t="str">
            <v>000000000404095260</v>
          </cell>
        </row>
        <row r="1148">
          <cell r="A1148" t="str">
            <v>000000000404095261</v>
          </cell>
        </row>
        <row r="1149">
          <cell r="A1149" t="str">
            <v>000000000404095262</v>
          </cell>
        </row>
        <row r="1150">
          <cell r="A1150" t="str">
            <v>000000000404095263</v>
          </cell>
        </row>
        <row r="1151">
          <cell r="A1151" t="str">
            <v>000000000404095264</v>
          </cell>
        </row>
        <row r="1152">
          <cell r="A1152" t="str">
            <v>000000000404095265</v>
          </cell>
        </row>
        <row r="1153">
          <cell r="A1153" t="str">
            <v>000000000404095266</v>
          </cell>
        </row>
        <row r="1154">
          <cell r="A1154" t="str">
            <v>000000000404095267</v>
          </cell>
        </row>
        <row r="1155">
          <cell r="A1155" t="str">
            <v>000000000404095287</v>
          </cell>
        </row>
        <row r="1156">
          <cell r="A1156" t="str">
            <v>000000000404095299</v>
          </cell>
        </row>
        <row r="1157">
          <cell r="A1157" t="str">
            <v>000000000404095300</v>
          </cell>
        </row>
        <row r="1158">
          <cell r="A1158" t="str">
            <v>000000000404095301</v>
          </cell>
        </row>
        <row r="1159">
          <cell r="A1159" t="str">
            <v>000000000404095322</v>
          </cell>
        </row>
        <row r="1160">
          <cell r="A1160" t="str">
            <v>000000000404095372</v>
          </cell>
        </row>
        <row r="1161">
          <cell r="A1161" t="str">
            <v>000000000404095373</v>
          </cell>
        </row>
        <row r="1162">
          <cell r="A1162" t="str">
            <v>000000000404095374</v>
          </cell>
        </row>
        <row r="1163">
          <cell r="A1163" t="str">
            <v>000000000404095375</v>
          </cell>
        </row>
        <row r="1164">
          <cell r="A1164" t="str">
            <v>000000000404095376</v>
          </cell>
        </row>
        <row r="1165">
          <cell r="A1165" t="str">
            <v>000000000404095377</v>
          </cell>
        </row>
        <row r="1166">
          <cell r="A1166" t="str">
            <v>000000000404095378</v>
          </cell>
        </row>
        <row r="1167">
          <cell r="A1167" t="str">
            <v>000000000404095379</v>
          </cell>
        </row>
        <row r="1168">
          <cell r="A1168" t="str">
            <v>000000000404095380</v>
          </cell>
        </row>
        <row r="1169">
          <cell r="A1169" t="str">
            <v>000000000404096814</v>
          </cell>
        </row>
        <row r="1170">
          <cell r="A1170" t="str">
            <v>000000000404096817</v>
          </cell>
        </row>
        <row r="1171">
          <cell r="A1171" t="str">
            <v>000000000404096828</v>
          </cell>
        </row>
        <row r="1172">
          <cell r="A1172" t="str">
            <v>000000000404096829</v>
          </cell>
        </row>
        <row r="1173">
          <cell r="A1173" t="str">
            <v>000000000404096830</v>
          </cell>
        </row>
        <row r="1174">
          <cell r="A1174" t="str">
            <v>000000000404096831</v>
          </cell>
        </row>
        <row r="1175">
          <cell r="A1175" t="str">
            <v>000000000404096832</v>
          </cell>
        </row>
        <row r="1176">
          <cell r="A1176" t="str">
            <v>000000000404096874</v>
          </cell>
        </row>
        <row r="1177">
          <cell r="A1177" t="str">
            <v>000000000404096875</v>
          </cell>
        </row>
        <row r="1178">
          <cell r="A1178" t="str">
            <v>000000000404096876</v>
          </cell>
        </row>
        <row r="1179">
          <cell r="A1179" t="str">
            <v>000000000404096877</v>
          </cell>
        </row>
        <row r="1180">
          <cell r="A1180" t="str">
            <v>000000000404096878</v>
          </cell>
        </row>
        <row r="1181">
          <cell r="A1181" t="str">
            <v>000000000404096879</v>
          </cell>
        </row>
        <row r="1182">
          <cell r="A1182" t="str">
            <v>000000000404096880</v>
          </cell>
        </row>
        <row r="1183">
          <cell r="A1183" t="str">
            <v>000000000404096893</v>
          </cell>
        </row>
        <row r="1184">
          <cell r="A1184" t="str">
            <v>000000000404096894</v>
          </cell>
        </row>
        <row r="1185">
          <cell r="A1185" t="str">
            <v>000000000404096895</v>
          </cell>
        </row>
        <row r="1186">
          <cell r="A1186" t="str">
            <v>000000000404096896</v>
          </cell>
        </row>
        <row r="1187">
          <cell r="A1187" t="str">
            <v>000000000404096897</v>
          </cell>
        </row>
        <row r="1188">
          <cell r="A1188" t="str">
            <v>000000000404096898</v>
          </cell>
        </row>
        <row r="1189">
          <cell r="A1189" t="str">
            <v>000000000404096899</v>
          </cell>
        </row>
        <row r="1190">
          <cell r="A1190" t="str">
            <v>000000000404096900</v>
          </cell>
        </row>
        <row r="1191">
          <cell r="A1191" t="str">
            <v>000000000404096921</v>
          </cell>
        </row>
        <row r="1192">
          <cell r="A1192" t="str">
            <v>000000000404096922</v>
          </cell>
        </row>
        <row r="1193">
          <cell r="A1193" t="str">
            <v>000000000404097585</v>
          </cell>
        </row>
        <row r="1194">
          <cell r="A1194" t="str">
            <v>000000000404097586</v>
          </cell>
        </row>
        <row r="1195">
          <cell r="A1195" t="str">
            <v>000000000404097587</v>
          </cell>
        </row>
        <row r="1196">
          <cell r="A1196" t="str">
            <v>000000000404097588</v>
          </cell>
        </row>
        <row r="1197">
          <cell r="A1197" t="str">
            <v>000000000404097589</v>
          </cell>
        </row>
        <row r="1198">
          <cell r="A1198" t="str">
            <v>000000000404097590</v>
          </cell>
        </row>
        <row r="1199">
          <cell r="A1199" t="str">
            <v>000000000404097591</v>
          </cell>
        </row>
        <row r="1200">
          <cell r="A1200" t="str">
            <v>000000000404097592</v>
          </cell>
        </row>
        <row r="1201">
          <cell r="A1201" t="str">
            <v>000000000404097596</v>
          </cell>
        </row>
        <row r="1202">
          <cell r="A1202" t="str">
            <v>000000000404097597</v>
          </cell>
        </row>
        <row r="1203">
          <cell r="A1203" t="str">
            <v>000000000404097598</v>
          </cell>
        </row>
        <row r="1204">
          <cell r="A1204" t="str">
            <v>000000000404097599</v>
          </cell>
        </row>
        <row r="1205">
          <cell r="A1205" t="str">
            <v>000000000404097630</v>
          </cell>
        </row>
        <row r="1206">
          <cell r="A1206" t="str">
            <v>000000000404097646</v>
          </cell>
        </row>
        <row r="1207">
          <cell r="A1207" t="str">
            <v>000000000404097678</v>
          </cell>
        </row>
        <row r="1208">
          <cell r="A1208" t="str">
            <v>000000000404097689</v>
          </cell>
        </row>
        <row r="1209">
          <cell r="A1209" t="str">
            <v>000000000404097690</v>
          </cell>
        </row>
        <row r="1210">
          <cell r="A1210" t="str">
            <v>000000000404097691</v>
          </cell>
        </row>
        <row r="1211">
          <cell r="A1211" t="str">
            <v>000000000404097692</v>
          </cell>
        </row>
        <row r="1212">
          <cell r="A1212" t="str">
            <v>000000000404097693</v>
          </cell>
        </row>
        <row r="1213">
          <cell r="A1213" t="str">
            <v>000000000404097694</v>
          </cell>
        </row>
        <row r="1214">
          <cell r="A1214" t="str">
            <v>000000000404097695</v>
          </cell>
        </row>
        <row r="1215">
          <cell r="A1215" t="str">
            <v>000000000404097696</v>
          </cell>
        </row>
        <row r="1216">
          <cell r="A1216" t="str">
            <v>000000000404098268</v>
          </cell>
        </row>
        <row r="1217">
          <cell r="A1217" t="str">
            <v>000000000404098357</v>
          </cell>
        </row>
        <row r="1218">
          <cell r="A1218" t="str">
            <v>000000000404098358</v>
          </cell>
        </row>
        <row r="1219">
          <cell r="A1219" t="str">
            <v>000000000404098375</v>
          </cell>
        </row>
        <row r="1220">
          <cell r="A1220" t="str">
            <v>000000000404098377</v>
          </cell>
        </row>
        <row r="1221">
          <cell r="A1221" t="str">
            <v>000000000404098393</v>
          </cell>
        </row>
        <row r="1222">
          <cell r="A1222" t="str">
            <v>000000000404098398</v>
          </cell>
        </row>
        <row r="1223">
          <cell r="A1223" t="str">
            <v>000000000404098399</v>
          </cell>
        </row>
        <row r="1224">
          <cell r="A1224" t="str">
            <v>000000000404098400</v>
          </cell>
        </row>
        <row r="1225">
          <cell r="A1225" t="str">
            <v>000000000404098401</v>
          </cell>
        </row>
        <row r="1226">
          <cell r="A1226" t="str">
            <v>000000000404098402</v>
          </cell>
        </row>
        <row r="1227">
          <cell r="A1227" t="str">
            <v>000000000404098403</v>
          </cell>
        </row>
        <row r="1228">
          <cell r="A1228" t="str">
            <v>000000000404098404</v>
          </cell>
        </row>
        <row r="1229">
          <cell r="A1229" t="str">
            <v>000000000404098405</v>
          </cell>
        </row>
        <row r="1230">
          <cell r="A1230" t="str">
            <v>000000000404098406</v>
          </cell>
        </row>
        <row r="1231">
          <cell r="A1231" t="str">
            <v>000000000404098407</v>
          </cell>
        </row>
        <row r="1232">
          <cell r="A1232" t="str">
            <v>000000000404098408</v>
          </cell>
        </row>
        <row r="1233">
          <cell r="A1233" t="str">
            <v>000000000404098411</v>
          </cell>
        </row>
        <row r="1234">
          <cell r="A1234" t="str">
            <v>000000000404099892</v>
          </cell>
        </row>
        <row r="1235">
          <cell r="A1235" t="str">
            <v>000000000404104432</v>
          </cell>
        </row>
        <row r="1236">
          <cell r="A1236" t="str">
            <v>000000000404104433</v>
          </cell>
        </row>
        <row r="1237">
          <cell r="A1237" t="str">
            <v>000000000404104434</v>
          </cell>
        </row>
        <row r="1238">
          <cell r="A1238" t="str">
            <v>000000000404104450</v>
          </cell>
        </row>
        <row r="1239">
          <cell r="A1239" t="str">
            <v>000000000404104477</v>
          </cell>
        </row>
        <row r="1240">
          <cell r="A1240" t="str">
            <v>000000000404104478</v>
          </cell>
        </row>
        <row r="1241">
          <cell r="A1241" t="str">
            <v>000000000404104479</v>
          </cell>
        </row>
        <row r="1242">
          <cell r="A1242" t="str">
            <v>000000000404104480</v>
          </cell>
        </row>
        <row r="1243">
          <cell r="A1243" t="str">
            <v>000000000404104481</v>
          </cell>
        </row>
        <row r="1244">
          <cell r="A1244" t="str">
            <v>000000000404104482</v>
          </cell>
        </row>
        <row r="1245">
          <cell r="A1245" t="str">
            <v>000000000404104483</v>
          </cell>
        </row>
        <row r="1246">
          <cell r="A1246" t="str">
            <v>000000000404104484</v>
          </cell>
        </row>
        <row r="1247">
          <cell r="A1247" t="str">
            <v>000000000404104485</v>
          </cell>
        </row>
        <row r="1248">
          <cell r="A1248" t="str">
            <v>000000000404105187</v>
          </cell>
        </row>
        <row r="1249">
          <cell r="A1249" t="str">
            <v>000000000404105188</v>
          </cell>
        </row>
        <row r="1250">
          <cell r="A1250" t="str">
            <v>000000000404105189</v>
          </cell>
        </row>
        <row r="1251">
          <cell r="A1251" t="str">
            <v>000000000404105190</v>
          </cell>
        </row>
        <row r="1252">
          <cell r="A1252" t="str">
            <v>000000000404105191</v>
          </cell>
        </row>
        <row r="1253">
          <cell r="A1253" t="str">
            <v>000000000404105209</v>
          </cell>
        </row>
        <row r="1254">
          <cell r="A1254" t="str">
            <v>000000000404105210</v>
          </cell>
        </row>
        <row r="1255">
          <cell r="A1255" t="str">
            <v>000000000404105211</v>
          </cell>
        </row>
        <row r="1256">
          <cell r="A1256" t="str">
            <v>000000000404105212</v>
          </cell>
        </row>
        <row r="1257">
          <cell r="A1257" t="str">
            <v>000000000404105213</v>
          </cell>
        </row>
        <row r="1258">
          <cell r="A1258" t="str">
            <v>000000000404105214</v>
          </cell>
        </row>
        <row r="1259">
          <cell r="A1259" t="str">
            <v>000000000404105215</v>
          </cell>
        </row>
        <row r="1260">
          <cell r="A1260" t="str">
            <v>000000000404105216</v>
          </cell>
        </row>
        <row r="1261">
          <cell r="A1261" t="str">
            <v>000000000404105217</v>
          </cell>
        </row>
        <row r="1262">
          <cell r="A1262" t="str">
            <v>000000000404105218</v>
          </cell>
        </row>
        <row r="1263">
          <cell r="A1263" t="str">
            <v>000000000404105239</v>
          </cell>
        </row>
        <row r="1264">
          <cell r="A1264" t="str">
            <v>000000000404105247</v>
          </cell>
        </row>
        <row r="1265">
          <cell r="A1265" t="str">
            <v>000000000404105248</v>
          </cell>
        </row>
        <row r="1266">
          <cell r="A1266" t="str">
            <v>000000000404105249</v>
          </cell>
        </row>
        <row r="1267">
          <cell r="A1267" t="str">
            <v>000000000404105250</v>
          </cell>
        </row>
        <row r="1268">
          <cell r="A1268" t="str">
            <v>000000000404105251</v>
          </cell>
        </row>
        <row r="1269">
          <cell r="A1269" t="str">
            <v>000000000404105252</v>
          </cell>
        </row>
        <row r="1270">
          <cell r="A1270" t="str">
            <v>000000000404105253</v>
          </cell>
        </row>
        <row r="1271">
          <cell r="A1271" t="str">
            <v>000000000404105254</v>
          </cell>
        </row>
        <row r="1272">
          <cell r="A1272" t="str">
            <v>000000000404105892</v>
          </cell>
        </row>
        <row r="1273">
          <cell r="A1273" t="str">
            <v>000000000404105992</v>
          </cell>
        </row>
        <row r="1274">
          <cell r="A1274" t="str">
            <v>000000000404105993</v>
          </cell>
        </row>
        <row r="1275">
          <cell r="A1275" t="str">
            <v>000000000404105994</v>
          </cell>
        </row>
        <row r="1276">
          <cell r="A1276" t="str">
            <v>000000000404105995</v>
          </cell>
        </row>
        <row r="1277">
          <cell r="A1277" t="str">
            <v>000000000404105996</v>
          </cell>
        </row>
        <row r="1278">
          <cell r="A1278" t="str">
            <v>000000000404105997</v>
          </cell>
        </row>
        <row r="1279">
          <cell r="A1279" t="str">
            <v>000000000404105998</v>
          </cell>
        </row>
        <row r="1280">
          <cell r="A1280" t="str">
            <v>000000000404105999</v>
          </cell>
        </row>
        <row r="1281">
          <cell r="A1281" t="str">
            <v>000000000404106000</v>
          </cell>
        </row>
        <row r="1282">
          <cell r="A1282" t="str">
            <v>000000000404113904</v>
          </cell>
        </row>
        <row r="1283">
          <cell r="A1283" t="str">
            <v>000000000404113905</v>
          </cell>
        </row>
        <row r="1284">
          <cell r="A1284" t="str">
            <v>000000000404113906</v>
          </cell>
        </row>
        <row r="1285">
          <cell r="A1285" t="str">
            <v>000000000404135819</v>
          </cell>
        </row>
        <row r="1286">
          <cell r="A1286" t="str">
            <v>000000000404136381</v>
          </cell>
        </row>
        <row r="1287">
          <cell r="A1287" t="str">
            <v>000000000404136382</v>
          </cell>
        </row>
        <row r="1288">
          <cell r="A1288" t="str">
            <v>000000000404136383</v>
          </cell>
        </row>
        <row r="1289">
          <cell r="A1289" t="str">
            <v>000000000404136384</v>
          </cell>
        </row>
        <row r="1290">
          <cell r="A1290" t="str">
            <v>000000000404136385</v>
          </cell>
        </row>
        <row r="1291">
          <cell r="A1291" t="str">
            <v>000000000404136386</v>
          </cell>
        </row>
        <row r="1292">
          <cell r="A1292" t="str">
            <v>000000000404136387</v>
          </cell>
        </row>
        <row r="1293">
          <cell r="A1293" t="str">
            <v>000000000404136390</v>
          </cell>
        </row>
        <row r="1294">
          <cell r="A1294" t="str">
            <v>000000000404136690</v>
          </cell>
        </row>
        <row r="1295">
          <cell r="A1295" t="str">
            <v>000000000404136716</v>
          </cell>
        </row>
        <row r="1296">
          <cell r="A1296" t="str">
            <v>000000000404136717</v>
          </cell>
        </row>
        <row r="1297">
          <cell r="A1297" t="str">
            <v>000000000404136773</v>
          </cell>
        </row>
        <row r="1298">
          <cell r="A1298" t="str">
            <v>000000000404136774</v>
          </cell>
        </row>
        <row r="1299">
          <cell r="A1299" t="str">
            <v>000000000404136851</v>
          </cell>
        </row>
        <row r="1300">
          <cell r="A1300" t="str">
            <v>000000000404136852</v>
          </cell>
        </row>
        <row r="1301">
          <cell r="A1301" t="str">
            <v>000000000404136884</v>
          </cell>
        </row>
        <row r="1302">
          <cell r="A1302" t="str">
            <v>000000000404136886</v>
          </cell>
        </row>
        <row r="1303">
          <cell r="A1303" t="str">
            <v>000000000404137885</v>
          </cell>
        </row>
        <row r="1304">
          <cell r="A1304" t="str">
            <v>000000000404217384</v>
          </cell>
        </row>
        <row r="1305">
          <cell r="A1305" t="str">
            <v>000000000404218172</v>
          </cell>
        </row>
        <row r="1306">
          <cell r="A1306" t="str">
            <v>000000000404225693</v>
          </cell>
        </row>
        <row r="1307">
          <cell r="A1307" t="str">
            <v>000000000404225694</v>
          </cell>
        </row>
        <row r="1308">
          <cell r="A1308" t="str">
            <v>000000000404228636</v>
          </cell>
        </row>
        <row r="1309">
          <cell r="A1309" t="str">
            <v>000000000404228637</v>
          </cell>
        </row>
        <row r="1310">
          <cell r="A1310" t="str">
            <v>000000000404228638</v>
          </cell>
        </row>
        <row r="1311">
          <cell r="A1311" t="str">
            <v>000000000404228639</v>
          </cell>
        </row>
        <row r="1312">
          <cell r="A1312" t="str">
            <v>000000000404228642</v>
          </cell>
        </row>
        <row r="1313">
          <cell r="A1313" t="str">
            <v>000000000404228659</v>
          </cell>
        </row>
        <row r="1314">
          <cell r="A1314" t="str">
            <v>000000000404228679</v>
          </cell>
        </row>
        <row r="1315">
          <cell r="A1315" t="str">
            <v>000000000404228680</v>
          </cell>
        </row>
        <row r="1316">
          <cell r="A1316" t="str">
            <v>000000000404228736</v>
          </cell>
        </row>
        <row r="1317">
          <cell r="A1317" t="str">
            <v>000000000404228737</v>
          </cell>
        </row>
        <row r="1318">
          <cell r="A1318" t="str">
            <v>000000000404228738</v>
          </cell>
        </row>
        <row r="1319">
          <cell r="A1319" t="str">
            <v>000000000404228739</v>
          </cell>
        </row>
        <row r="1320">
          <cell r="A1320" t="str">
            <v>000000000404228740</v>
          </cell>
        </row>
        <row r="1321">
          <cell r="A1321" t="str">
            <v>000000000404228741</v>
          </cell>
        </row>
        <row r="1322">
          <cell r="A1322" t="str">
            <v>000000000404228742</v>
          </cell>
        </row>
        <row r="1323">
          <cell r="A1323" t="str">
            <v>000000000404228743</v>
          </cell>
        </row>
        <row r="1324">
          <cell r="A1324" t="str">
            <v>000000000404228744</v>
          </cell>
        </row>
        <row r="1325">
          <cell r="A1325" t="str">
            <v>000000000404228745</v>
          </cell>
        </row>
        <row r="1326">
          <cell r="A1326" t="str">
            <v>000000000404228749</v>
          </cell>
        </row>
        <row r="1327">
          <cell r="A1327" t="str">
            <v>000000000404228754</v>
          </cell>
        </row>
        <row r="1328">
          <cell r="A1328" t="str">
            <v>000000000404229371</v>
          </cell>
        </row>
        <row r="1329">
          <cell r="A1329" t="str">
            <v>000000000404229372</v>
          </cell>
        </row>
        <row r="1330">
          <cell r="A1330" t="str">
            <v>000000000404229392</v>
          </cell>
        </row>
        <row r="1331">
          <cell r="A1331" t="str">
            <v>000000000404229393</v>
          </cell>
        </row>
        <row r="1332">
          <cell r="A1332" t="str">
            <v>000000000404229394</v>
          </cell>
        </row>
        <row r="1333">
          <cell r="A1333" t="str">
            <v>000000000404229395</v>
          </cell>
        </row>
        <row r="1334">
          <cell r="A1334" t="str">
            <v>000000000404229396</v>
          </cell>
        </row>
        <row r="1335">
          <cell r="A1335" t="str">
            <v>000000000404229411</v>
          </cell>
        </row>
        <row r="1336">
          <cell r="A1336" t="str">
            <v>000000000404229412</v>
          </cell>
        </row>
        <row r="1337">
          <cell r="A1337" t="str">
            <v>000000000404229441</v>
          </cell>
        </row>
        <row r="1338">
          <cell r="A1338" t="str">
            <v>000000000404229459</v>
          </cell>
        </row>
        <row r="1339">
          <cell r="A1339" t="str">
            <v>000000000404229474</v>
          </cell>
        </row>
        <row r="1340">
          <cell r="A1340" t="str">
            <v>000000000404229475</v>
          </cell>
        </row>
        <row r="1341">
          <cell r="A1341" t="str">
            <v>000000000404229476</v>
          </cell>
        </row>
        <row r="1342">
          <cell r="A1342" t="str">
            <v>000000000404229477</v>
          </cell>
        </row>
        <row r="1343">
          <cell r="A1343" t="str">
            <v>000000000404230224</v>
          </cell>
        </row>
        <row r="1344">
          <cell r="A1344" t="str">
            <v>000000000404230225</v>
          </cell>
        </row>
        <row r="1345">
          <cell r="A1345" t="str">
            <v>000000000404230235</v>
          </cell>
        </row>
        <row r="1346">
          <cell r="A1346" t="str">
            <v>000000000404230236</v>
          </cell>
        </row>
        <row r="1347">
          <cell r="A1347" t="str">
            <v>000000000404230237</v>
          </cell>
        </row>
        <row r="1348">
          <cell r="A1348" t="str">
            <v>000000000404230241</v>
          </cell>
        </row>
        <row r="1349">
          <cell r="A1349" t="str">
            <v>000000000404230261</v>
          </cell>
        </row>
        <row r="1350">
          <cell r="A1350" t="str">
            <v>000000000404230262</v>
          </cell>
        </row>
        <row r="1351">
          <cell r="A1351" t="str">
            <v>000000000404230263</v>
          </cell>
        </row>
        <row r="1352">
          <cell r="A1352" t="str">
            <v>000000000404230264</v>
          </cell>
        </row>
        <row r="1353">
          <cell r="A1353" t="str">
            <v>000000000404230265</v>
          </cell>
        </row>
        <row r="1354">
          <cell r="A1354" t="str">
            <v>000000000404230266</v>
          </cell>
        </row>
        <row r="1355">
          <cell r="A1355" t="str">
            <v>000000000404230267</v>
          </cell>
        </row>
        <row r="1356">
          <cell r="A1356" t="str">
            <v>000000000404230268</v>
          </cell>
        </row>
        <row r="1357">
          <cell r="A1357" t="str">
            <v>000000000404230269</v>
          </cell>
        </row>
        <row r="1358">
          <cell r="A1358" t="str">
            <v>000000000404230270</v>
          </cell>
        </row>
        <row r="1359">
          <cell r="A1359" t="str">
            <v>000000000404230271</v>
          </cell>
        </row>
        <row r="1360">
          <cell r="A1360" t="str">
            <v>000000000404230894</v>
          </cell>
        </row>
        <row r="1361">
          <cell r="A1361" t="str">
            <v>000000000404230912</v>
          </cell>
        </row>
        <row r="1362">
          <cell r="A1362" t="str">
            <v>000000000404230927</v>
          </cell>
        </row>
        <row r="1363">
          <cell r="A1363" t="str">
            <v>000000000404230928</v>
          </cell>
        </row>
        <row r="1364">
          <cell r="A1364" t="str">
            <v>000000000404230929</v>
          </cell>
        </row>
        <row r="1365">
          <cell r="A1365" t="str">
            <v>000000000404230930</v>
          </cell>
        </row>
        <row r="1366">
          <cell r="A1366" t="str">
            <v>000000000404230944</v>
          </cell>
        </row>
        <row r="1367">
          <cell r="A1367" t="str">
            <v>000000000404230945</v>
          </cell>
        </row>
        <row r="1368">
          <cell r="A1368" t="str">
            <v>000000000404230946</v>
          </cell>
        </row>
        <row r="1369">
          <cell r="A1369" t="str">
            <v>000000000404230947</v>
          </cell>
        </row>
        <row r="1370">
          <cell r="A1370" t="str">
            <v>000000000404230979</v>
          </cell>
        </row>
        <row r="1371">
          <cell r="A1371" t="str">
            <v>000000000404231002</v>
          </cell>
        </row>
        <row r="1372">
          <cell r="A1372" t="str">
            <v>000000000404231003</v>
          </cell>
        </row>
        <row r="1373">
          <cell r="A1373" t="str">
            <v>000000000404231004</v>
          </cell>
        </row>
        <row r="1374">
          <cell r="A1374" t="str">
            <v>000000000404231005</v>
          </cell>
        </row>
        <row r="1375">
          <cell r="A1375" t="str">
            <v>000000000404231006</v>
          </cell>
        </row>
        <row r="1376">
          <cell r="A1376" t="str">
            <v>000000000404231038</v>
          </cell>
        </row>
        <row r="1377">
          <cell r="A1377" t="str">
            <v>000000000404231039</v>
          </cell>
        </row>
        <row r="1378">
          <cell r="A1378" t="str">
            <v>000000000404231041</v>
          </cell>
        </row>
        <row r="1379">
          <cell r="A1379" t="str">
            <v>000000000404231044</v>
          </cell>
        </row>
        <row r="1380">
          <cell r="A1380" t="str">
            <v>000000000404231665</v>
          </cell>
        </row>
        <row r="1381">
          <cell r="A1381" t="str">
            <v>000000000404231666</v>
          </cell>
        </row>
        <row r="1382">
          <cell r="A1382" t="str">
            <v>000000000404231667</v>
          </cell>
        </row>
        <row r="1383">
          <cell r="A1383" t="str">
            <v>000000000404231668</v>
          </cell>
        </row>
        <row r="1384">
          <cell r="A1384" t="str">
            <v>000000000404231669</v>
          </cell>
        </row>
        <row r="1385">
          <cell r="A1385" t="str">
            <v>000000000404231670</v>
          </cell>
        </row>
        <row r="1386">
          <cell r="A1386" t="str">
            <v>000000000404231720</v>
          </cell>
        </row>
        <row r="1387">
          <cell r="A1387" t="str">
            <v>000000000404231721</v>
          </cell>
        </row>
        <row r="1388">
          <cell r="A1388" t="str">
            <v>000000000404231722</v>
          </cell>
        </row>
        <row r="1389">
          <cell r="A1389" t="str">
            <v>000000000404231723</v>
          </cell>
        </row>
        <row r="1390">
          <cell r="A1390" t="str">
            <v>000000000404231724</v>
          </cell>
        </row>
        <row r="1391">
          <cell r="A1391" t="str">
            <v>000000000404231769</v>
          </cell>
        </row>
        <row r="1392">
          <cell r="A1392" t="str">
            <v>000000000404231770</v>
          </cell>
        </row>
        <row r="1393">
          <cell r="A1393" t="str">
            <v>000000000404231771</v>
          </cell>
        </row>
        <row r="1394">
          <cell r="A1394" t="str">
            <v>000000000404231772</v>
          </cell>
        </row>
        <row r="1395">
          <cell r="A1395" t="str">
            <v>000000000404232459</v>
          </cell>
        </row>
        <row r="1396">
          <cell r="A1396" t="str">
            <v>000000000404232460</v>
          </cell>
        </row>
        <row r="1397">
          <cell r="A1397" t="str">
            <v>000000000404232461</v>
          </cell>
        </row>
        <row r="1398">
          <cell r="A1398" t="str">
            <v>000000000404232462</v>
          </cell>
        </row>
        <row r="1399">
          <cell r="A1399" t="str">
            <v>000000000404232470</v>
          </cell>
        </row>
        <row r="1400">
          <cell r="A1400" t="str">
            <v>000000000404232490</v>
          </cell>
        </row>
        <row r="1401">
          <cell r="A1401" t="str">
            <v>000000000404232509</v>
          </cell>
        </row>
        <row r="1402">
          <cell r="A1402" t="str">
            <v>000000000404232510</v>
          </cell>
        </row>
        <row r="1403">
          <cell r="A1403" t="str">
            <v>000000000404232511</v>
          </cell>
        </row>
        <row r="1404">
          <cell r="A1404" t="str">
            <v>000000000404232512</v>
          </cell>
        </row>
        <row r="1405">
          <cell r="A1405" t="str">
            <v>000000000404232513</v>
          </cell>
        </row>
        <row r="1406">
          <cell r="A1406" t="str">
            <v>000000000404233120</v>
          </cell>
        </row>
        <row r="1407">
          <cell r="A1407" t="str">
            <v>000000000404233121</v>
          </cell>
        </row>
        <row r="1408">
          <cell r="A1408" t="str">
            <v>000000000404233139</v>
          </cell>
        </row>
        <row r="1409">
          <cell r="A1409" t="str">
            <v>000000000404233195</v>
          </cell>
        </row>
        <row r="1410">
          <cell r="A1410" t="str">
            <v>000000000404233234</v>
          </cell>
        </row>
        <row r="1411">
          <cell r="A1411" t="str">
            <v>000000000404233235</v>
          </cell>
        </row>
        <row r="1412">
          <cell r="A1412" t="str">
            <v>000000000404233236</v>
          </cell>
        </row>
        <row r="1413">
          <cell r="A1413" t="str">
            <v>000000000404233250</v>
          </cell>
        </row>
        <row r="1414">
          <cell r="A1414" t="str">
            <v>000000000404233251</v>
          </cell>
        </row>
        <row r="1415">
          <cell r="A1415" t="str">
            <v>000000000404233252</v>
          </cell>
        </row>
        <row r="1416">
          <cell r="A1416" t="str">
            <v>000000000404233256</v>
          </cell>
        </row>
        <row r="1417">
          <cell r="A1417" t="str">
            <v>000000000404233257</v>
          </cell>
        </row>
        <row r="1418">
          <cell r="A1418" t="str">
            <v>000000000404233258</v>
          </cell>
        </row>
        <row r="1419">
          <cell r="A1419" t="str">
            <v>000000000404233259</v>
          </cell>
        </row>
        <row r="1420">
          <cell r="A1420" t="str">
            <v>000000000404233260</v>
          </cell>
        </row>
        <row r="1421">
          <cell r="A1421" t="str">
            <v>000000000404233261</v>
          </cell>
        </row>
        <row r="1422">
          <cell r="A1422" t="str">
            <v>000000000404233264</v>
          </cell>
        </row>
        <row r="1423">
          <cell r="A1423" t="str">
            <v>000000000404233270</v>
          </cell>
        </row>
        <row r="1424">
          <cell r="A1424" t="str">
            <v>000000000404233924</v>
          </cell>
        </row>
        <row r="1425">
          <cell r="A1425" t="str">
            <v>000000000404234663</v>
          </cell>
        </row>
        <row r="1426">
          <cell r="A1426" t="str">
            <v>000000000404234664</v>
          </cell>
        </row>
        <row r="1427">
          <cell r="A1427" t="str">
            <v>000000000404234772</v>
          </cell>
        </row>
        <row r="1428">
          <cell r="A1428" t="str">
            <v>000000000404238465</v>
          </cell>
        </row>
        <row r="1429">
          <cell r="A1429" t="str">
            <v>000000000404238518</v>
          </cell>
        </row>
        <row r="1430">
          <cell r="A1430" t="str">
            <v>000000000404238519</v>
          </cell>
        </row>
        <row r="1431">
          <cell r="A1431" t="str">
            <v>000000000404238520</v>
          </cell>
        </row>
        <row r="1432">
          <cell r="A1432" t="str">
            <v>000000000404238521</v>
          </cell>
        </row>
        <row r="1433">
          <cell r="A1433" t="str">
            <v>000000000404238522</v>
          </cell>
        </row>
        <row r="1434">
          <cell r="A1434" t="str">
            <v>000000000404238523</v>
          </cell>
        </row>
        <row r="1435">
          <cell r="A1435" t="str">
            <v>000000000404238524</v>
          </cell>
        </row>
        <row r="1436">
          <cell r="A1436" t="str">
            <v>000000000404238525</v>
          </cell>
        </row>
        <row r="1437">
          <cell r="A1437" t="str">
            <v>000000000404238526</v>
          </cell>
        </row>
        <row r="1438">
          <cell r="A1438" t="str">
            <v>000000000404238527</v>
          </cell>
        </row>
        <row r="1439">
          <cell r="A1439" t="str">
            <v>000000000404238528</v>
          </cell>
        </row>
        <row r="1440">
          <cell r="A1440" t="str">
            <v>000000000404239231</v>
          </cell>
        </row>
        <row r="1441">
          <cell r="A1441" t="str">
            <v>000000000404239318</v>
          </cell>
        </row>
        <row r="1442">
          <cell r="A1442" t="str">
            <v>000000000404239319</v>
          </cell>
        </row>
        <row r="1443">
          <cell r="A1443" t="str">
            <v>000000000404239320</v>
          </cell>
        </row>
        <row r="1444">
          <cell r="A1444" t="str">
            <v>000000000404239321</v>
          </cell>
        </row>
        <row r="1445">
          <cell r="A1445" t="str">
            <v>000000000404239322</v>
          </cell>
        </row>
        <row r="1446">
          <cell r="A1446" t="str">
            <v>000000000404239323</v>
          </cell>
        </row>
        <row r="1447">
          <cell r="A1447" t="str">
            <v>000000000404239324</v>
          </cell>
        </row>
        <row r="1448">
          <cell r="A1448" t="str">
            <v>000000000404239325</v>
          </cell>
        </row>
        <row r="1449">
          <cell r="A1449" t="str">
            <v>000000000404239326</v>
          </cell>
        </row>
        <row r="1450">
          <cell r="A1450" t="str">
            <v>000000000404239327</v>
          </cell>
        </row>
        <row r="1451">
          <cell r="A1451" t="str">
            <v>000000000404239328</v>
          </cell>
        </row>
        <row r="1452">
          <cell r="A1452" t="str">
            <v>000000000404239329</v>
          </cell>
        </row>
        <row r="1453">
          <cell r="A1453" t="str">
            <v>000000000404239332</v>
          </cell>
        </row>
        <row r="1454">
          <cell r="A1454" t="str">
            <v>000000000404239335</v>
          </cell>
        </row>
        <row r="1455">
          <cell r="A1455" t="str">
            <v>000000000404239343</v>
          </cell>
        </row>
        <row r="1456">
          <cell r="A1456" t="str">
            <v>000000000404239344</v>
          </cell>
        </row>
        <row r="1457">
          <cell r="A1457" t="str">
            <v>000000000404239345</v>
          </cell>
        </row>
        <row r="1458">
          <cell r="A1458" t="str">
            <v>000000000404239346</v>
          </cell>
        </row>
        <row r="1459">
          <cell r="A1459" t="str">
            <v>000000000404239347</v>
          </cell>
        </row>
        <row r="1460">
          <cell r="A1460" t="str">
            <v>000000000404239348</v>
          </cell>
        </row>
        <row r="1461">
          <cell r="A1461" t="str">
            <v>000000000404240062</v>
          </cell>
        </row>
        <row r="1462">
          <cell r="A1462" t="str">
            <v>000000000404240109</v>
          </cell>
        </row>
        <row r="1463">
          <cell r="A1463" t="str">
            <v>000000000404240115</v>
          </cell>
        </row>
        <row r="1464">
          <cell r="A1464" t="str">
            <v>000000000404240116</v>
          </cell>
        </row>
        <row r="1465">
          <cell r="A1465" t="str">
            <v>000000000404240117</v>
          </cell>
        </row>
        <row r="1466">
          <cell r="A1466" t="str">
            <v>000000000404240118</v>
          </cell>
        </row>
        <row r="1467">
          <cell r="A1467" t="str">
            <v>000000000404448859</v>
          </cell>
        </row>
        <row r="1468">
          <cell r="A1468" t="str">
            <v>000000000404448885</v>
          </cell>
        </row>
        <row r="1469">
          <cell r="A1469" t="str">
            <v>000000000404448890</v>
          </cell>
        </row>
        <row r="1470">
          <cell r="A1470" t="str">
            <v>000000000404543538</v>
          </cell>
        </row>
        <row r="1471">
          <cell r="A1471" t="str">
            <v>000000000404544278</v>
          </cell>
        </row>
        <row r="1472">
          <cell r="A1472" t="str">
            <v>000000000404547250</v>
          </cell>
        </row>
        <row r="1473">
          <cell r="A1473" t="str">
            <v>000000000404549549</v>
          </cell>
        </row>
        <row r="1474">
          <cell r="A1474" t="str">
            <v>000000000404553174</v>
          </cell>
        </row>
        <row r="1475">
          <cell r="A1475" t="str">
            <v>000000000404554005</v>
          </cell>
        </row>
        <row r="1476">
          <cell r="A1476" t="str">
            <v>000000000404556967</v>
          </cell>
        </row>
        <row r="1477">
          <cell r="A1477" t="str">
            <v>000000000404556968</v>
          </cell>
        </row>
        <row r="1478">
          <cell r="A1478" t="str">
            <v>000000000404556969</v>
          </cell>
        </row>
        <row r="1479">
          <cell r="A1479" t="str">
            <v>000000000404556970</v>
          </cell>
        </row>
        <row r="1480">
          <cell r="A1480" t="str">
            <v>000000000404556971</v>
          </cell>
        </row>
        <row r="1481">
          <cell r="A1481" t="str">
            <v>000000000404556972</v>
          </cell>
        </row>
        <row r="1482">
          <cell r="A1482" t="str">
            <v>000000000404556973</v>
          </cell>
        </row>
        <row r="1483">
          <cell r="A1483" t="str">
            <v>000000000404556974</v>
          </cell>
        </row>
        <row r="1484">
          <cell r="A1484" t="str">
            <v>000000000404556975</v>
          </cell>
        </row>
        <row r="1485">
          <cell r="A1485" t="str">
            <v>000000000404556976</v>
          </cell>
        </row>
        <row r="1486">
          <cell r="A1486" t="str">
            <v>000000000404556977</v>
          </cell>
        </row>
        <row r="1487">
          <cell r="A1487" t="str">
            <v>000000000404556978</v>
          </cell>
        </row>
        <row r="1488">
          <cell r="A1488" t="str">
            <v>000000000404556979</v>
          </cell>
        </row>
        <row r="1489">
          <cell r="A1489" t="str">
            <v>000000000404557692</v>
          </cell>
        </row>
        <row r="1490">
          <cell r="A1490" t="str">
            <v>000000000404557693</v>
          </cell>
        </row>
        <row r="1491">
          <cell r="A1491" t="str">
            <v>000000000404557694</v>
          </cell>
        </row>
        <row r="1492">
          <cell r="A1492" t="str">
            <v>000000000404557723</v>
          </cell>
        </row>
        <row r="1493">
          <cell r="A1493" t="str">
            <v>000000000404557728</v>
          </cell>
        </row>
        <row r="1494">
          <cell r="A1494" t="str">
            <v>000000000404557743</v>
          </cell>
        </row>
        <row r="1495">
          <cell r="A1495" t="str">
            <v>000000000404557744</v>
          </cell>
        </row>
        <row r="1496">
          <cell r="A1496" t="str">
            <v>000000000404557773</v>
          </cell>
        </row>
        <row r="1497">
          <cell r="A1497" t="str">
            <v>000000000404557774</v>
          </cell>
        </row>
        <row r="1498">
          <cell r="A1498" t="str">
            <v>000000000404557775</v>
          </cell>
        </row>
        <row r="1499">
          <cell r="A1499" t="str">
            <v>000000000404557776</v>
          </cell>
        </row>
        <row r="1500">
          <cell r="A1500" t="str">
            <v>000000000404557777</v>
          </cell>
        </row>
        <row r="1501">
          <cell r="A1501" t="str">
            <v>000000000404557778</v>
          </cell>
        </row>
        <row r="1502">
          <cell r="A1502" t="str">
            <v>000000000404557779</v>
          </cell>
        </row>
        <row r="1503">
          <cell r="A1503" t="str">
            <v>000000000404557790</v>
          </cell>
        </row>
        <row r="1504">
          <cell r="A1504" t="str">
            <v>000000000404558424</v>
          </cell>
        </row>
        <row r="1505">
          <cell r="A1505" t="str">
            <v>000000000404558425</v>
          </cell>
        </row>
        <row r="1506">
          <cell r="A1506" t="str">
            <v>000000000404558426</v>
          </cell>
        </row>
        <row r="1507">
          <cell r="A1507" t="str">
            <v>000000000404558427</v>
          </cell>
        </row>
        <row r="1508">
          <cell r="A1508" t="str">
            <v>000000000404558428</v>
          </cell>
        </row>
        <row r="1509">
          <cell r="A1509" t="str">
            <v>000000000404558429</v>
          </cell>
        </row>
        <row r="1510">
          <cell r="A1510" t="str">
            <v>000000000404558430</v>
          </cell>
        </row>
        <row r="1511">
          <cell r="A1511" t="str">
            <v>000000000404558442</v>
          </cell>
        </row>
        <row r="1512">
          <cell r="A1512" t="str">
            <v>000000000404558446</v>
          </cell>
        </row>
        <row r="1513">
          <cell r="A1513" t="str">
            <v>000000000404558458</v>
          </cell>
        </row>
        <row r="1514">
          <cell r="A1514" t="str">
            <v>000000000404558459</v>
          </cell>
        </row>
        <row r="1515">
          <cell r="A1515" t="str">
            <v>000000000404558460</v>
          </cell>
        </row>
        <row r="1516">
          <cell r="A1516" t="str">
            <v>000000000404558538</v>
          </cell>
        </row>
        <row r="1517">
          <cell r="A1517" t="str">
            <v>000000000404558539</v>
          </cell>
        </row>
        <row r="1518">
          <cell r="A1518" t="str">
            <v>000000000404558540</v>
          </cell>
        </row>
        <row r="1519">
          <cell r="A1519" t="str">
            <v>000000000404558541</v>
          </cell>
        </row>
        <row r="1520">
          <cell r="A1520" t="str">
            <v>000000000404558542</v>
          </cell>
        </row>
        <row r="1521">
          <cell r="A1521" t="str">
            <v>000000000404558550</v>
          </cell>
        </row>
        <row r="1522">
          <cell r="A1522" t="str">
            <v>000000000404558551</v>
          </cell>
        </row>
        <row r="1523">
          <cell r="A1523" t="str">
            <v>000000000404558556</v>
          </cell>
        </row>
        <row r="1524">
          <cell r="A1524" t="str">
            <v>000000000404558573</v>
          </cell>
        </row>
        <row r="1525">
          <cell r="A1525" t="str">
            <v>000000000404558574</v>
          </cell>
        </row>
        <row r="1526">
          <cell r="A1526" t="str">
            <v>000000000404559217</v>
          </cell>
        </row>
        <row r="1527">
          <cell r="A1527" t="str">
            <v>000000000404559218</v>
          </cell>
        </row>
        <row r="1528">
          <cell r="A1528" t="str">
            <v>000000000404559219</v>
          </cell>
        </row>
        <row r="1529">
          <cell r="A1529" t="str">
            <v>000000000404559220</v>
          </cell>
        </row>
        <row r="1530">
          <cell r="A1530" t="str">
            <v>000000000404559235</v>
          </cell>
        </row>
        <row r="1531">
          <cell r="A1531" t="str">
            <v>000000000404559247</v>
          </cell>
        </row>
        <row r="1532">
          <cell r="A1532" t="str">
            <v>000000000404559248</v>
          </cell>
        </row>
        <row r="1533">
          <cell r="A1533" t="str">
            <v>000000000404559249</v>
          </cell>
        </row>
        <row r="1534">
          <cell r="A1534" t="str">
            <v>000000000404559250</v>
          </cell>
        </row>
        <row r="1535">
          <cell r="A1535" t="str">
            <v>000000000404559266</v>
          </cell>
        </row>
        <row r="1536">
          <cell r="A1536" t="str">
            <v>000000000404559267</v>
          </cell>
        </row>
        <row r="1537">
          <cell r="A1537" t="str">
            <v>000000000404559274</v>
          </cell>
        </row>
        <row r="1538">
          <cell r="A1538" t="str">
            <v>000000000404559320</v>
          </cell>
        </row>
        <row r="1539">
          <cell r="A1539" t="str">
            <v>000000000404559329</v>
          </cell>
        </row>
        <row r="1540">
          <cell r="A1540" t="str">
            <v>000000000404559330</v>
          </cell>
        </row>
        <row r="1541">
          <cell r="A1541" t="str">
            <v>000000000404560027</v>
          </cell>
        </row>
        <row r="1542">
          <cell r="A1542" t="str">
            <v>000000000404560028</v>
          </cell>
        </row>
        <row r="1543">
          <cell r="A1543" t="str">
            <v>000000000404560029</v>
          </cell>
        </row>
        <row r="1544">
          <cell r="A1544" t="str">
            <v>000000000404560030</v>
          </cell>
        </row>
        <row r="1545">
          <cell r="A1545" t="str">
            <v>000000000404560031</v>
          </cell>
        </row>
        <row r="1546">
          <cell r="A1546" t="str">
            <v>000000000404560032</v>
          </cell>
        </row>
        <row r="1547">
          <cell r="A1547" t="str">
            <v>000000000404560033</v>
          </cell>
        </row>
        <row r="1548">
          <cell r="A1548" t="str">
            <v>000000000404560034</v>
          </cell>
        </row>
        <row r="1549">
          <cell r="A1549" t="str">
            <v>000000000404560035</v>
          </cell>
        </row>
        <row r="1550">
          <cell r="A1550" t="str">
            <v>000000000404560036</v>
          </cell>
        </row>
        <row r="1551">
          <cell r="A1551" t="str">
            <v>000000000404560049</v>
          </cell>
        </row>
        <row r="1552">
          <cell r="A1552" t="str">
            <v>000000000404560050</v>
          </cell>
        </row>
        <row r="1553">
          <cell r="A1553" t="str">
            <v>000000000404560051</v>
          </cell>
        </row>
        <row r="1554">
          <cell r="A1554" t="str">
            <v>000000000404560075</v>
          </cell>
        </row>
        <row r="1555">
          <cell r="A1555" t="str">
            <v>000000000404560076</v>
          </cell>
        </row>
        <row r="1556">
          <cell r="A1556" t="str">
            <v>000000000404560077</v>
          </cell>
        </row>
        <row r="1557">
          <cell r="A1557" t="str">
            <v>000000000404560078</v>
          </cell>
        </row>
        <row r="1558">
          <cell r="A1558" t="str">
            <v>000000000404560079</v>
          </cell>
        </row>
        <row r="1559">
          <cell r="A1559" t="str">
            <v>000000000404560117</v>
          </cell>
        </row>
        <row r="1560">
          <cell r="A1560" t="str">
            <v>000000000404560118</v>
          </cell>
        </row>
        <row r="1561">
          <cell r="A1561" t="str">
            <v>000000000404560119</v>
          </cell>
        </row>
        <row r="1562">
          <cell r="A1562" t="str">
            <v>000000000404560120</v>
          </cell>
        </row>
        <row r="1563">
          <cell r="A1563" t="str">
            <v>000000000404560738</v>
          </cell>
        </row>
        <row r="1564">
          <cell r="A1564" t="str">
            <v>000000000404560753</v>
          </cell>
        </row>
        <row r="1565">
          <cell r="A1565" t="str">
            <v>000000000404560754</v>
          </cell>
        </row>
        <row r="1566">
          <cell r="A1566" t="str">
            <v>000000000404560764</v>
          </cell>
        </row>
        <row r="1567">
          <cell r="A1567" t="str">
            <v>000000000404560765</v>
          </cell>
        </row>
        <row r="1568">
          <cell r="A1568" t="str">
            <v>000000000404560766</v>
          </cell>
        </row>
        <row r="1569">
          <cell r="A1569" t="str">
            <v>000000000404560767</v>
          </cell>
        </row>
        <row r="1570">
          <cell r="A1570" t="str">
            <v>000000000404560809</v>
          </cell>
        </row>
        <row r="1571">
          <cell r="A1571" t="str">
            <v>000000000404560845</v>
          </cell>
        </row>
        <row r="1572">
          <cell r="A1572" t="str">
            <v>000000000404560863</v>
          </cell>
        </row>
        <row r="1573">
          <cell r="A1573" t="str">
            <v>000000000404560864</v>
          </cell>
        </row>
        <row r="1574">
          <cell r="A1574" t="str">
            <v>000000000404560865</v>
          </cell>
        </row>
        <row r="1575">
          <cell r="A1575" t="str">
            <v>000000000404561529</v>
          </cell>
        </row>
        <row r="1576">
          <cell r="A1576" t="str">
            <v>000000000404561530</v>
          </cell>
        </row>
        <row r="1577">
          <cell r="A1577" t="str">
            <v>000000000404561531</v>
          </cell>
        </row>
        <row r="1578">
          <cell r="A1578" t="str">
            <v>000000000404561532</v>
          </cell>
        </row>
        <row r="1579">
          <cell r="A1579" t="str">
            <v>000000000404561533</v>
          </cell>
        </row>
        <row r="1580">
          <cell r="A1580" t="str">
            <v>000000000404561534</v>
          </cell>
        </row>
        <row r="1581">
          <cell r="A1581" t="str">
            <v>000000000404561535</v>
          </cell>
        </row>
        <row r="1582">
          <cell r="A1582" t="str">
            <v>000000000404561536</v>
          </cell>
        </row>
        <row r="1583">
          <cell r="A1583" t="str">
            <v>000000000404561537</v>
          </cell>
        </row>
        <row r="1584">
          <cell r="A1584" t="str">
            <v>000000000404561542</v>
          </cell>
        </row>
        <row r="1585">
          <cell r="A1585" t="str">
            <v>000000000404561543</v>
          </cell>
        </row>
        <row r="1586">
          <cell r="A1586" t="str">
            <v>000000000404561544</v>
          </cell>
        </row>
        <row r="1587">
          <cell r="A1587" t="str">
            <v>000000000404561545</v>
          </cell>
        </row>
        <row r="1588">
          <cell r="A1588" t="str">
            <v>000000000404561547</v>
          </cell>
        </row>
        <row r="1589">
          <cell r="A1589" t="str">
            <v>000000000404561565</v>
          </cell>
        </row>
        <row r="1590">
          <cell r="A1590" t="str">
            <v>000000000404561579</v>
          </cell>
        </row>
        <row r="1591">
          <cell r="A1591" t="str">
            <v>000000000404561580</v>
          </cell>
        </row>
        <row r="1592">
          <cell r="A1592" t="str">
            <v>000000000404562324</v>
          </cell>
        </row>
        <row r="1593">
          <cell r="A1593" t="str">
            <v>000000000404562334</v>
          </cell>
        </row>
        <row r="1594">
          <cell r="A1594" t="str">
            <v>000000000404562991</v>
          </cell>
        </row>
        <row r="1595">
          <cell r="A1595" t="str">
            <v>000000000404563085</v>
          </cell>
        </row>
        <row r="1596">
          <cell r="A1596" t="str">
            <v>000000000404565336</v>
          </cell>
        </row>
        <row r="1597">
          <cell r="A1597" t="str">
            <v>000000000404566754</v>
          </cell>
        </row>
        <row r="1598">
          <cell r="A1598" t="str">
            <v>000000000404566755</v>
          </cell>
        </row>
        <row r="1599">
          <cell r="A1599" t="str">
            <v>000000000404566756</v>
          </cell>
        </row>
        <row r="1600">
          <cell r="A1600" t="str">
            <v>000000000404566757</v>
          </cell>
        </row>
        <row r="1601">
          <cell r="A1601" t="str">
            <v>000000000404566758</v>
          </cell>
        </row>
        <row r="1602">
          <cell r="A1602" t="str">
            <v>000000000404566759</v>
          </cell>
        </row>
        <row r="1603">
          <cell r="A1603" t="str">
            <v>000000000404566760</v>
          </cell>
        </row>
        <row r="1604">
          <cell r="A1604" t="str">
            <v>000000000404566781</v>
          </cell>
        </row>
        <row r="1605">
          <cell r="A1605" t="str">
            <v>000000000404567586</v>
          </cell>
        </row>
        <row r="1606">
          <cell r="A1606" t="str">
            <v>000000000404567587</v>
          </cell>
        </row>
        <row r="1607">
          <cell r="A1607" t="str">
            <v>000000000404567588</v>
          </cell>
        </row>
        <row r="1608">
          <cell r="A1608" t="str">
            <v>000000000404567589</v>
          </cell>
        </row>
        <row r="1609">
          <cell r="A1609" t="str">
            <v>000000000404567590</v>
          </cell>
        </row>
        <row r="1610">
          <cell r="A1610" t="str">
            <v>000000000404567591</v>
          </cell>
        </row>
        <row r="1611">
          <cell r="A1611" t="str">
            <v>000000000404567592</v>
          </cell>
        </row>
        <row r="1612">
          <cell r="A1612" t="str">
            <v>000000000404567606</v>
          </cell>
        </row>
        <row r="1613">
          <cell r="A1613" t="str">
            <v>000000000404567612</v>
          </cell>
        </row>
        <row r="1614">
          <cell r="A1614" t="str">
            <v>000000000404568341</v>
          </cell>
        </row>
        <row r="1615">
          <cell r="A1615" t="str">
            <v>000000000404568342</v>
          </cell>
        </row>
        <row r="1616">
          <cell r="A1616" t="str">
            <v>000000000404568343</v>
          </cell>
        </row>
        <row r="1617">
          <cell r="A1617" t="str">
            <v>000000000404568344</v>
          </cell>
        </row>
        <row r="1618">
          <cell r="A1618" t="str">
            <v>000000000404568345</v>
          </cell>
        </row>
        <row r="1619">
          <cell r="A1619" t="str">
            <v>000000000404568346</v>
          </cell>
        </row>
        <row r="1620">
          <cell r="A1620" t="str">
            <v>000000000404568347</v>
          </cell>
        </row>
        <row r="1621">
          <cell r="A1621" t="str">
            <v>000000000404568348</v>
          </cell>
        </row>
        <row r="1622">
          <cell r="A1622" t="str">
            <v>000000000404568370</v>
          </cell>
        </row>
        <row r="1623">
          <cell r="A1623" t="str">
            <v>000000000404568371</v>
          </cell>
        </row>
        <row r="1624">
          <cell r="A1624" t="str">
            <v>000000000404568372</v>
          </cell>
        </row>
        <row r="1625">
          <cell r="A1625" t="str">
            <v>000000000404568388</v>
          </cell>
        </row>
        <row r="1626">
          <cell r="A1626" t="str">
            <v>000000000404568423</v>
          </cell>
        </row>
        <row r="1627">
          <cell r="A1627" t="str">
            <v>000000000404568440</v>
          </cell>
        </row>
        <row r="1628">
          <cell r="A1628" t="str">
            <v>000000000404568441</v>
          </cell>
        </row>
        <row r="1629">
          <cell r="A1629" t="str">
            <v>000000000404568442</v>
          </cell>
        </row>
        <row r="1630">
          <cell r="A1630" t="str">
            <v>000000000404568443</v>
          </cell>
        </row>
        <row r="1631">
          <cell r="A1631" t="str">
            <v>000000000404568444</v>
          </cell>
        </row>
        <row r="1632">
          <cell r="A1632" t="str">
            <v>000000000404569145</v>
          </cell>
        </row>
        <row r="1633">
          <cell r="A1633" t="str">
            <v>000000000404569146</v>
          </cell>
        </row>
        <row r="1634">
          <cell r="A1634" t="str">
            <v>000000000404569147</v>
          </cell>
        </row>
        <row r="1635">
          <cell r="A1635" t="str">
            <v>000000000404569148</v>
          </cell>
        </row>
        <row r="1636">
          <cell r="A1636" t="str">
            <v>000000000404569149</v>
          </cell>
        </row>
        <row r="1637">
          <cell r="A1637" t="str">
            <v>000000000404569150</v>
          </cell>
        </row>
        <row r="1638">
          <cell r="A1638" t="str">
            <v>000000000404569151</v>
          </cell>
        </row>
        <row r="1639">
          <cell r="A1639" t="str">
            <v>000000000404569164</v>
          </cell>
        </row>
        <row r="1640">
          <cell r="A1640" t="str">
            <v>000000000404569173</v>
          </cell>
        </row>
        <row r="1641">
          <cell r="A1641" t="str">
            <v>000000000404569174</v>
          </cell>
        </row>
        <row r="1642">
          <cell r="A1642" t="str">
            <v>000000000404569175</v>
          </cell>
        </row>
        <row r="1643">
          <cell r="A1643" t="str">
            <v>000000000404569176</v>
          </cell>
        </row>
        <row r="1644">
          <cell r="A1644" t="str">
            <v>000000000404569177</v>
          </cell>
        </row>
        <row r="1645">
          <cell r="A1645" t="str">
            <v>000000000404569184</v>
          </cell>
        </row>
        <row r="1646">
          <cell r="A1646" t="str">
            <v>000000000404569185</v>
          </cell>
        </row>
        <row r="1647">
          <cell r="A1647" t="str">
            <v>000000000404569186</v>
          </cell>
        </row>
        <row r="1648">
          <cell r="A1648" t="str">
            <v>000000000404569187</v>
          </cell>
        </row>
        <row r="1649">
          <cell r="A1649" t="str">
            <v>000000000404569197</v>
          </cell>
        </row>
        <row r="1650">
          <cell r="A1650" t="str">
            <v>000000000404569932</v>
          </cell>
        </row>
        <row r="1651">
          <cell r="A1651" t="str">
            <v>000000000404681124</v>
          </cell>
        </row>
        <row r="1652">
          <cell r="A1652" t="str">
            <v>000000000404687147</v>
          </cell>
        </row>
        <row r="1653">
          <cell r="A1653" t="str">
            <v>000000000404687148</v>
          </cell>
        </row>
        <row r="1654">
          <cell r="A1654" t="str">
            <v>000000000404687163</v>
          </cell>
        </row>
        <row r="1655">
          <cell r="A1655" t="str">
            <v>000000000404687193</v>
          </cell>
        </row>
        <row r="1656">
          <cell r="A1656" t="str">
            <v>000000000404687194</v>
          </cell>
        </row>
        <row r="1657">
          <cell r="A1657" t="str">
            <v>000000000404687195</v>
          </cell>
        </row>
        <row r="1658">
          <cell r="A1658" t="str">
            <v>000000000404687196</v>
          </cell>
        </row>
        <row r="1659">
          <cell r="A1659" t="str">
            <v>000000000404687197</v>
          </cell>
        </row>
        <row r="1660">
          <cell r="A1660" t="str">
            <v>000000000404687253</v>
          </cell>
        </row>
        <row r="1661">
          <cell r="A1661" t="str">
            <v>000000000404687254</v>
          </cell>
        </row>
        <row r="1662">
          <cell r="A1662" t="str">
            <v>000000000404687255</v>
          </cell>
        </row>
        <row r="1663">
          <cell r="A1663" t="str">
            <v>000000000404687256</v>
          </cell>
        </row>
        <row r="1664">
          <cell r="A1664" t="str">
            <v>000000000404687257</v>
          </cell>
        </row>
        <row r="1665">
          <cell r="A1665" t="str">
            <v>000000000404687258</v>
          </cell>
        </row>
        <row r="1666">
          <cell r="A1666" t="str">
            <v>000000000404687259</v>
          </cell>
        </row>
        <row r="1667">
          <cell r="A1667" t="str">
            <v>000000000404687260</v>
          </cell>
        </row>
        <row r="1668">
          <cell r="A1668" t="str">
            <v>000000000404687261</v>
          </cell>
        </row>
        <row r="1669">
          <cell r="A1669" t="str">
            <v>000000000404687262</v>
          </cell>
        </row>
        <row r="1670">
          <cell r="A1670" t="str">
            <v>000000000404687263</v>
          </cell>
        </row>
        <row r="1671">
          <cell r="A1671" t="str">
            <v>000000000404687956</v>
          </cell>
        </row>
        <row r="1672">
          <cell r="A1672" t="str">
            <v>000000000404687957</v>
          </cell>
        </row>
        <row r="1673">
          <cell r="A1673" t="str">
            <v>000000000404687958</v>
          </cell>
        </row>
        <row r="1674">
          <cell r="A1674" t="str">
            <v>000000000404687959</v>
          </cell>
        </row>
        <row r="1675">
          <cell r="A1675" t="str">
            <v>000000000404687960</v>
          </cell>
        </row>
        <row r="1676">
          <cell r="A1676" t="str">
            <v>000000000404687961</v>
          </cell>
        </row>
        <row r="1677">
          <cell r="A1677" t="str">
            <v>000000000404687962</v>
          </cell>
        </row>
        <row r="1678">
          <cell r="A1678" t="str">
            <v>000000000404687963</v>
          </cell>
        </row>
        <row r="1679">
          <cell r="A1679" t="str">
            <v>000000000404687994</v>
          </cell>
        </row>
        <row r="1680">
          <cell r="A1680" t="str">
            <v>000000000404687995</v>
          </cell>
        </row>
        <row r="1681">
          <cell r="A1681" t="str">
            <v>000000000404687996</v>
          </cell>
        </row>
        <row r="1682">
          <cell r="A1682" t="str">
            <v>000000000404688710</v>
          </cell>
        </row>
        <row r="1683">
          <cell r="A1683" t="str">
            <v>000000000404688711</v>
          </cell>
        </row>
        <row r="1684">
          <cell r="A1684" t="str">
            <v>000000000404688712</v>
          </cell>
        </row>
        <row r="1685">
          <cell r="A1685" t="str">
            <v>000000000404688713</v>
          </cell>
        </row>
        <row r="1686">
          <cell r="A1686" t="str">
            <v>000000000404688717</v>
          </cell>
        </row>
        <row r="1687">
          <cell r="A1687" t="str">
            <v>000000000404688718</v>
          </cell>
        </row>
        <row r="1688">
          <cell r="A1688" t="str">
            <v>000000000404688719</v>
          </cell>
        </row>
        <row r="1689">
          <cell r="A1689" t="str">
            <v>000000000404688720</v>
          </cell>
        </row>
        <row r="1690">
          <cell r="A1690" t="str">
            <v>000000000404688721</v>
          </cell>
        </row>
        <row r="1691">
          <cell r="A1691" t="str">
            <v>000000000404688722</v>
          </cell>
        </row>
        <row r="1692">
          <cell r="A1692" t="str">
            <v>000000000404688723</v>
          </cell>
        </row>
        <row r="1693">
          <cell r="A1693" t="str">
            <v>000000000404688733</v>
          </cell>
        </row>
        <row r="1694">
          <cell r="A1694" t="str">
            <v>000000000404688753</v>
          </cell>
        </row>
        <row r="1695">
          <cell r="A1695" t="str">
            <v>000000000404688754</v>
          </cell>
        </row>
        <row r="1696">
          <cell r="A1696" t="str">
            <v>000000000404688755</v>
          </cell>
        </row>
        <row r="1697">
          <cell r="A1697" t="str">
            <v>000000000404688756</v>
          </cell>
        </row>
        <row r="1698">
          <cell r="A1698" t="str">
            <v>000000000404688757</v>
          </cell>
        </row>
        <row r="1699">
          <cell r="A1699" t="str">
            <v>000000000404688758</v>
          </cell>
        </row>
        <row r="1700">
          <cell r="A1700" t="str">
            <v>000000000404688759</v>
          </cell>
        </row>
        <row r="1701">
          <cell r="A1701" t="str">
            <v>000000000404689400</v>
          </cell>
        </row>
        <row r="1702">
          <cell r="A1702" t="str">
            <v>000000000404689401</v>
          </cell>
        </row>
        <row r="1703">
          <cell r="A1703" t="str">
            <v>000000000404689402</v>
          </cell>
        </row>
        <row r="1704">
          <cell r="A1704" t="str">
            <v>000000000404689416</v>
          </cell>
        </row>
        <row r="1705">
          <cell r="A1705" t="str">
            <v>000000000404689429</v>
          </cell>
        </row>
        <row r="1706">
          <cell r="A1706" t="str">
            <v>000000000404689430</v>
          </cell>
        </row>
        <row r="1707">
          <cell r="A1707" t="str">
            <v>000000000404689431</v>
          </cell>
        </row>
        <row r="1708">
          <cell r="A1708" t="str">
            <v>000000000404689432</v>
          </cell>
        </row>
        <row r="1709">
          <cell r="A1709" t="str">
            <v>000000000404689433</v>
          </cell>
        </row>
        <row r="1710">
          <cell r="A1710" t="str">
            <v>000000000404689434</v>
          </cell>
        </row>
        <row r="1711">
          <cell r="A1711" t="str">
            <v>000000000404689512</v>
          </cell>
        </row>
        <row r="1712">
          <cell r="A1712" t="str">
            <v>000000000404689513</v>
          </cell>
        </row>
        <row r="1713">
          <cell r="A1713" t="str">
            <v>000000000404689516</v>
          </cell>
        </row>
        <row r="1714">
          <cell r="A1714" t="str">
            <v>000000000404689517</v>
          </cell>
        </row>
        <row r="1715">
          <cell r="A1715" t="str">
            <v>000000000404689518</v>
          </cell>
        </row>
        <row r="1716">
          <cell r="A1716" t="str">
            <v>000000000404689530</v>
          </cell>
        </row>
        <row r="1717">
          <cell r="A1717" t="str">
            <v>000000000404689544</v>
          </cell>
        </row>
        <row r="1718">
          <cell r="A1718" t="str">
            <v>000000000404689545</v>
          </cell>
        </row>
        <row r="1719">
          <cell r="A1719" t="str">
            <v>000000000404689546</v>
          </cell>
        </row>
        <row r="1720">
          <cell r="A1720" t="str">
            <v>000000000404689547</v>
          </cell>
        </row>
        <row r="1721">
          <cell r="A1721" t="str">
            <v>000000000404689548</v>
          </cell>
        </row>
        <row r="1722">
          <cell r="A1722" t="str">
            <v>000000000404690171</v>
          </cell>
        </row>
        <row r="1723">
          <cell r="A1723" t="str">
            <v>000000000404690172</v>
          </cell>
        </row>
        <row r="1724">
          <cell r="A1724" t="str">
            <v>000000000404690173</v>
          </cell>
        </row>
        <row r="1725">
          <cell r="A1725" t="str">
            <v>000000000404690174</v>
          </cell>
        </row>
        <row r="1726">
          <cell r="A1726" t="str">
            <v>000000000404690175</v>
          </cell>
        </row>
        <row r="1727">
          <cell r="A1727" t="str">
            <v>000000000404690176</v>
          </cell>
        </row>
        <row r="1728">
          <cell r="A1728" t="str">
            <v>000000000404690177</v>
          </cell>
        </row>
        <row r="1729">
          <cell r="A1729" t="str">
            <v>000000000404690229</v>
          </cell>
        </row>
        <row r="1730">
          <cell r="A1730" t="str">
            <v>000000000404690230</v>
          </cell>
        </row>
        <row r="1731">
          <cell r="A1731" t="str">
            <v>000000000404690231</v>
          </cell>
        </row>
        <row r="1732">
          <cell r="A1732" t="str">
            <v>000000000404690232</v>
          </cell>
        </row>
        <row r="1733">
          <cell r="A1733" t="str">
            <v>000000000404690233</v>
          </cell>
        </row>
        <row r="1734">
          <cell r="A1734" t="str">
            <v>000000000404690276</v>
          </cell>
        </row>
        <row r="1735">
          <cell r="A1735" t="str">
            <v>000000000404690277</v>
          </cell>
        </row>
        <row r="1736">
          <cell r="A1736" t="str">
            <v>000000000404690278</v>
          </cell>
        </row>
        <row r="1737">
          <cell r="A1737" t="str">
            <v>000000000404690279</v>
          </cell>
        </row>
        <row r="1738">
          <cell r="A1738" t="str">
            <v>000000000404690280</v>
          </cell>
        </row>
        <row r="1739">
          <cell r="A1739" t="str">
            <v>000000000404690281</v>
          </cell>
        </row>
        <row r="1740">
          <cell r="A1740" t="str">
            <v>000000000404690282</v>
          </cell>
        </row>
        <row r="1741">
          <cell r="A1741" t="str">
            <v>000000000404690283</v>
          </cell>
        </row>
        <row r="1742">
          <cell r="A1742" t="str">
            <v>000000000404690941</v>
          </cell>
        </row>
        <row r="1743">
          <cell r="A1743" t="str">
            <v>000000000404690942</v>
          </cell>
        </row>
        <row r="1744">
          <cell r="A1744" t="str">
            <v>000000000404690943</v>
          </cell>
        </row>
        <row r="1745">
          <cell r="A1745" t="str">
            <v>000000000404690958</v>
          </cell>
        </row>
        <row r="1746">
          <cell r="A1746" t="str">
            <v>000000000404690968</v>
          </cell>
        </row>
        <row r="1747">
          <cell r="A1747" t="str">
            <v>000000000404690969</v>
          </cell>
        </row>
        <row r="1748">
          <cell r="A1748" t="str">
            <v>000000000404690970</v>
          </cell>
        </row>
        <row r="1749">
          <cell r="A1749" t="str">
            <v>000000000404690971</v>
          </cell>
        </row>
        <row r="1750">
          <cell r="A1750" t="str">
            <v>000000000404690972</v>
          </cell>
        </row>
        <row r="1751">
          <cell r="A1751" t="str">
            <v>000000000404690973</v>
          </cell>
        </row>
        <row r="1752">
          <cell r="A1752" t="str">
            <v>000000000404690974</v>
          </cell>
        </row>
        <row r="1753">
          <cell r="A1753" t="str">
            <v>000000000404690975</v>
          </cell>
        </row>
        <row r="1754">
          <cell r="A1754" t="str">
            <v>000000000404690976</v>
          </cell>
        </row>
        <row r="1755">
          <cell r="A1755" t="str">
            <v>000000000404691064</v>
          </cell>
        </row>
        <row r="1756">
          <cell r="A1756" t="str">
            <v>000000000404691065</v>
          </cell>
        </row>
        <row r="1757">
          <cell r="A1757" t="str">
            <v>000000000404691066</v>
          </cell>
        </row>
        <row r="1758">
          <cell r="A1758" t="str">
            <v>000000000404691769</v>
          </cell>
        </row>
        <row r="1759">
          <cell r="A1759" t="str">
            <v>000000000404691770</v>
          </cell>
        </row>
        <row r="1760">
          <cell r="A1760" t="str">
            <v>000000000404693199</v>
          </cell>
        </row>
        <row r="1761">
          <cell r="A1761" t="str">
            <v>000000000404696220</v>
          </cell>
        </row>
        <row r="1762">
          <cell r="A1762" t="str">
            <v>000000000404696221</v>
          </cell>
        </row>
        <row r="1763">
          <cell r="A1763" t="str">
            <v>000000000404696222</v>
          </cell>
        </row>
        <row r="1764">
          <cell r="A1764" t="str">
            <v>000000000404696223</v>
          </cell>
        </row>
        <row r="1765">
          <cell r="A1765" t="str">
            <v>000000000404696224</v>
          </cell>
        </row>
        <row r="1766">
          <cell r="A1766" t="str">
            <v>000000000404696225</v>
          </cell>
        </row>
        <row r="1767">
          <cell r="A1767" t="str">
            <v>000000000404696226</v>
          </cell>
        </row>
        <row r="1768">
          <cell r="A1768" t="str">
            <v>000000000404696227</v>
          </cell>
        </row>
        <row r="1769">
          <cell r="A1769" t="str">
            <v>000000000404696228</v>
          </cell>
        </row>
        <row r="1770">
          <cell r="A1770" t="str">
            <v>000000000404696953</v>
          </cell>
        </row>
        <row r="1771">
          <cell r="A1771" t="str">
            <v>000000000404696954</v>
          </cell>
        </row>
        <row r="1772">
          <cell r="A1772" t="str">
            <v>000000000404696961</v>
          </cell>
        </row>
        <row r="1773">
          <cell r="A1773" t="str">
            <v>000000000404696962</v>
          </cell>
        </row>
        <row r="1774">
          <cell r="A1774" t="str">
            <v>000000000404696984</v>
          </cell>
        </row>
        <row r="1775">
          <cell r="A1775" t="str">
            <v>000000000404696985</v>
          </cell>
        </row>
        <row r="1776">
          <cell r="A1776" t="str">
            <v>000000000404696986</v>
          </cell>
        </row>
        <row r="1777">
          <cell r="A1777" t="str">
            <v>000000000404696987</v>
          </cell>
        </row>
        <row r="1778">
          <cell r="A1778" t="str">
            <v>000000000404696988</v>
          </cell>
        </row>
        <row r="1779">
          <cell r="A1779" t="str">
            <v>000000000404697002</v>
          </cell>
        </row>
        <row r="1780">
          <cell r="A1780" t="str">
            <v>000000000404697019</v>
          </cell>
        </row>
        <row r="1781">
          <cell r="A1781" t="str">
            <v>000000000404697020</v>
          </cell>
        </row>
        <row r="1782">
          <cell r="A1782" t="str">
            <v>000000000404697674</v>
          </cell>
        </row>
        <row r="1783">
          <cell r="A1783" t="str">
            <v>000000000404697675</v>
          </cell>
        </row>
        <row r="1784">
          <cell r="A1784" t="str">
            <v>000000000404697676</v>
          </cell>
        </row>
        <row r="1785">
          <cell r="A1785" t="str">
            <v>000000000404697677</v>
          </cell>
        </row>
        <row r="1786">
          <cell r="A1786" t="str">
            <v>000000000404697697</v>
          </cell>
        </row>
        <row r="1787">
          <cell r="A1787" t="str">
            <v>000000000404697698</v>
          </cell>
        </row>
        <row r="1788">
          <cell r="A1788" t="str">
            <v>000000000404697699</v>
          </cell>
        </row>
        <row r="1789">
          <cell r="A1789" t="str">
            <v>000000000404697700</v>
          </cell>
        </row>
        <row r="1790">
          <cell r="A1790" t="str">
            <v>000000000404697701</v>
          </cell>
        </row>
        <row r="1791">
          <cell r="A1791" t="str">
            <v>000000000404697702</v>
          </cell>
        </row>
        <row r="1792">
          <cell r="A1792" t="str">
            <v>000000000404697703</v>
          </cell>
        </row>
        <row r="1793">
          <cell r="A1793" t="str">
            <v>000000000404697704</v>
          </cell>
        </row>
        <row r="1794">
          <cell r="A1794" t="str">
            <v>000000000404697717</v>
          </cell>
        </row>
        <row r="1795">
          <cell r="A1795" t="str">
            <v>000000000404697718</v>
          </cell>
        </row>
        <row r="1796">
          <cell r="A1796" t="str">
            <v>000000000404697719</v>
          </cell>
        </row>
        <row r="1797">
          <cell r="A1797" t="str">
            <v>000000000404697720</v>
          </cell>
        </row>
        <row r="1798">
          <cell r="A1798" t="str">
            <v>000000000404697721</v>
          </cell>
        </row>
        <row r="1799">
          <cell r="A1799" t="str">
            <v>000000000404697728</v>
          </cell>
        </row>
        <row r="1800">
          <cell r="A1800" t="str">
            <v>000000000404697729</v>
          </cell>
        </row>
        <row r="1801">
          <cell r="A1801" t="str">
            <v>000000000404697732</v>
          </cell>
        </row>
        <row r="1802">
          <cell r="A1802" t="str">
            <v>000000000404697733</v>
          </cell>
        </row>
        <row r="1803">
          <cell r="A1803" t="str">
            <v>000000000404697734</v>
          </cell>
        </row>
        <row r="1804">
          <cell r="A1804" t="str">
            <v>000000000404697735</v>
          </cell>
        </row>
        <row r="1805">
          <cell r="A1805" t="str">
            <v>000000000404697765</v>
          </cell>
        </row>
        <row r="1806">
          <cell r="A1806" t="str">
            <v>000000000404697766</v>
          </cell>
        </row>
        <row r="1807">
          <cell r="A1807" t="str">
            <v>000000000404697767</v>
          </cell>
        </row>
        <row r="1808">
          <cell r="A1808" t="str">
            <v>000000000404838694</v>
          </cell>
        </row>
        <row r="1809">
          <cell r="A1809" t="str">
            <v>000000000404840665</v>
          </cell>
        </row>
        <row r="1810">
          <cell r="A1810" t="str">
            <v>000000000404841870</v>
          </cell>
        </row>
        <row r="1811">
          <cell r="A1811" t="str">
            <v>000000000404841871</v>
          </cell>
        </row>
        <row r="1812">
          <cell r="A1812" t="str">
            <v>000000000404841872</v>
          </cell>
        </row>
        <row r="1813">
          <cell r="A1813" t="str">
            <v>000000000404841873</v>
          </cell>
        </row>
        <row r="1814">
          <cell r="A1814" t="str">
            <v>000000000404841874</v>
          </cell>
        </row>
        <row r="1815">
          <cell r="A1815" t="str">
            <v>000000000404841875</v>
          </cell>
        </row>
        <row r="1816">
          <cell r="A1816" t="str">
            <v>000000000404841876</v>
          </cell>
        </row>
        <row r="1817">
          <cell r="A1817" t="str">
            <v>000000000404843168</v>
          </cell>
        </row>
        <row r="1818">
          <cell r="A1818" t="str">
            <v>000000000404843169</v>
          </cell>
        </row>
        <row r="1819">
          <cell r="A1819" t="str">
            <v>000000000404843170</v>
          </cell>
        </row>
        <row r="1820">
          <cell r="A1820" t="str">
            <v>000000000404843227</v>
          </cell>
        </row>
        <row r="1821">
          <cell r="A1821" t="str">
            <v>000000000404843619</v>
          </cell>
        </row>
        <row r="1822">
          <cell r="A1822" t="str">
            <v>000000000404843898</v>
          </cell>
        </row>
        <row r="1823">
          <cell r="A1823" t="str">
            <v>000000000404843902</v>
          </cell>
        </row>
        <row r="1824">
          <cell r="A1824" t="str">
            <v>000000000404843903</v>
          </cell>
        </row>
        <row r="1825">
          <cell r="A1825" t="str">
            <v>000000000404844024</v>
          </cell>
        </row>
        <row r="1826">
          <cell r="A1826" t="str">
            <v>000000000404844025</v>
          </cell>
        </row>
        <row r="1827">
          <cell r="A1827" t="str">
            <v>000000000404844072</v>
          </cell>
        </row>
        <row r="1828">
          <cell r="A1828" t="str">
            <v>000000000404844073</v>
          </cell>
        </row>
        <row r="1829">
          <cell r="A1829" t="str">
            <v>000000000404844122</v>
          </cell>
        </row>
        <row r="1830">
          <cell r="A1830" t="str">
            <v>000000000404844123</v>
          </cell>
        </row>
        <row r="1831">
          <cell r="A1831" t="str">
            <v>000000000404844189</v>
          </cell>
        </row>
        <row r="1832">
          <cell r="A1832" t="str">
            <v>000000000404844190</v>
          </cell>
        </row>
        <row r="1833">
          <cell r="A1833" t="str">
            <v>000000000404844219</v>
          </cell>
        </row>
        <row r="1834">
          <cell r="A1834" t="str">
            <v>000000000404844220</v>
          </cell>
        </row>
        <row r="1835">
          <cell r="A1835" t="str">
            <v>000000000404844468</v>
          </cell>
        </row>
        <row r="1836">
          <cell r="A1836" t="str">
            <v>000000000404844469</v>
          </cell>
        </row>
        <row r="1837">
          <cell r="A1837" t="str">
            <v>000000000404844597</v>
          </cell>
        </row>
        <row r="1838">
          <cell r="A1838" t="str">
            <v>000000000404844926</v>
          </cell>
        </row>
        <row r="1839">
          <cell r="A1839" t="str">
            <v>000000000404845066</v>
          </cell>
        </row>
        <row r="1840">
          <cell r="A1840" t="str">
            <v>000000000404845067</v>
          </cell>
        </row>
        <row r="1841">
          <cell r="A1841" t="str">
            <v>000000000404845068</v>
          </cell>
        </row>
        <row r="1842">
          <cell r="A1842" t="str">
            <v>000000000404845069</v>
          </cell>
        </row>
        <row r="1843">
          <cell r="A1843" t="str">
            <v>000000000404845070</v>
          </cell>
        </row>
        <row r="1844">
          <cell r="A1844" t="str">
            <v>000000000404845071</v>
          </cell>
        </row>
        <row r="1845">
          <cell r="A1845" t="str">
            <v>000000000404845587</v>
          </cell>
        </row>
        <row r="1846">
          <cell r="A1846" t="str">
            <v>000000000404845689</v>
          </cell>
        </row>
        <row r="1847">
          <cell r="A1847" t="str">
            <v>000000000404845690</v>
          </cell>
        </row>
        <row r="1848">
          <cell r="A1848" t="str">
            <v>000000000404845691</v>
          </cell>
        </row>
        <row r="1849">
          <cell r="A1849" t="str">
            <v>000000000404845714</v>
          </cell>
        </row>
        <row r="1850">
          <cell r="A1850" t="str">
            <v>000000000404845784</v>
          </cell>
        </row>
        <row r="1851">
          <cell r="A1851" t="str">
            <v>000000000404846007</v>
          </cell>
        </row>
        <row r="1852">
          <cell r="A1852" t="str">
            <v>000000000404846008</v>
          </cell>
        </row>
        <row r="1853">
          <cell r="A1853" t="str">
            <v>000000000404846009</v>
          </cell>
        </row>
        <row r="1854">
          <cell r="A1854" t="str">
            <v>000000000404846010</v>
          </cell>
        </row>
        <row r="1855">
          <cell r="A1855" t="str">
            <v>000000000404846011</v>
          </cell>
        </row>
        <row r="1856">
          <cell r="A1856" t="str">
            <v>000000000404846107</v>
          </cell>
        </row>
        <row r="1857">
          <cell r="A1857" t="str">
            <v>000000000404846108</v>
          </cell>
        </row>
        <row r="1858">
          <cell r="A1858" t="str">
            <v>000000000404846109</v>
          </cell>
        </row>
        <row r="1859">
          <cell r="A1859" t="str">
            <v>000000000404846405</v>
          </cell>
        </row>
        <row r="1860">
          <cell r="A1860" t="str">
            <v>000000000404846406</v>
          </cell>
        </row>
        <row r="1861">
          <cell r="A1861" t="str">
            <v>000000000404846445</v>
          </cell>
        </row>
        <row r="1862">
          <cell r="A1862" t="str">
            <v>000000000404846446</v>
          </cell>
        </row>
        <row r="1863">
          <cell r="A1863" t="str">
            <v>000000000404846471</v>
          </cell>
        </row>
        <row r="1864">
          <cell r="A1864" t="str">
            <v>000000000404846472</v>
          </cell>
        </row>
        <row r="1865">
          <cell r="A1865" t="str">
            <v>000000000404846506</v>
          </cell>
        </row>
        <row r="1866">
          <cell r="A1866" t="str">
            <v>000000000404846521</v>
          </cell>
        </row>
        <row r="1867">
          <cell r="A1867" t="str">
            <v>000000000404846522</v>
          </cell>
        </row>
        <row r="1868">
          <cell r="A1868" t="str">
            <v>000000000404846541</v>
          </cell>
        </row>
        <row r="1869">
          <cell r="A1869" t="str">
            <v>000000000404846542</v>
          </cell>
        </row>
        <row r="1870">
          <cell r="A1870" t="str">
            <v>000000000404846712</v>
          </cell>
        </row>
        <row r="1871">
          <cell r="A1871" t="str">
            <v>000000000404846713</v>
          </cell>
        </row>
        <row r="1872">
          <cell r="A1872" t="str">
            <v>000000000404846737</v>
          </cell>
        </row>
        <row r="1873">
          <cell r="A1873" t="str">
            <v>000000000404846738</v>
          </cell>
        </row>
        <row r="1874">
          <cell r="A1874" t="str">
            <v>000000000404846739</v>
          </cell>
        </row>
        <row r="1875">
          <cell r="A1875" t="str">
            <v>000000000404846752</v>
          </cell>
        </row>
        <row r="1876">
          <cell r="A1876" t="str">
            <v>000000000404846753</v>
          </cell>
        </row>
        <row r="1877">
          <cell r="A1877" t="str">
            <v>000000000404846790</v>
          </cell>
        </row>
        <row r="1878">
          <cell r="A1878" t="str">
            <v>000000000404846791</v>
          </cell>
        </row>
        <row r="1879">
          <cell r="A1879" t="str">
            <v>000000000404846852</v>
          </cell>
        </row>
        <row r="1880">
          <cell r="A1880" t="str">
            <v>000000000404846853</v>
          </cell>
        </row>
        <row r="1881">
          <cell r="A1881" t="str">
            <v>000000000404846909</v>
          </cell>
        </row>
        <row r="1882">
          <cell r="A1882" t="str">
            <v>000000000404846910</v>
          </cell>
        </row>
        <row r="1883">
          <cell r="A1883" t="str">
            <v>000000000404846929</v>
          </cell>
        </row>
        <row r="1884">
          <cell r="A1884" t="str">
            <v>000000000404846930</v>
          </cell>
        </row>
        <row r="1885">
          <cell r="A1885" t="str">
            <v>000000000404846949</v>
          </cell>
        </row>
        <row r="1886">
          <cell r="A1886" t="str">
            <v>000000000404846950</v>
          </cell>
        </row>
        <row r="1887">
          <cell r="A1887" t="str">
            <v>000000000404846969</v>
          </cell>
        </row>
        <row r="1888">
          <cell r="A1888" t="str">
            <v>000000000404846970</v>
          </cell>
        </row>
        <row r="1889">
          <cell r="A1889" t="str">
            <v>000000000404847004</v>
          </cell>
        </row>
        <row r="1890">
          <cell r="A1890" t="str">
            <v>000000000404847005</v>
          </cell>
        </row>
        <row r="1891">
          <cell r="A1891" t="str">
            <v>000000000404847019</v>
          </cell>
        </row>
        <row r="1892">
          <cell r="A1892" t="str">
            <v>000000000404848244</v>
          </cell>
        </row>
        <row r="1893">
          <cell r="A1893" t="str">
            <v>000000000404848556</v>
          </cell>
        </row>
        <row r="1894">
          <cell r="A1894" t="str">
            <v>000000000404848557</v>
          </cell>
        </row>
        <row r="1895">
          <cell r="A1895" t="str">
            <v>000000000404849675</v>
          </cell>
        </row>
        <row r="1896">
          <cell r="A1896" t="str">
            <v>000000000404853318</v>
          </cell>
        </row>
        <row r="1897">
          <cell r="A1897" t="str">
            <v>000000000404854134</v>
          </cell>
        </row>
        <row r="1898">
          <cell r="A1898" t="str">
            <v>000000000405000178</v>
          </cell>
        </row>
        <row r="1899">
          <cell r="A1899" t="str">
            <v>000000000405001736</v>
          </cell>
        </row>
        <row r="1900">
          <cell r="A1900" t="str">
            <v>000000000405005418</v>
          </cell>
        </row>
        <row r="1901">
          <cell r="A1901" t="str">
            <v>000000000405007702</v>
          </cell>
        </row>
        <row r="1902">
          <cell r="A1902" t="str">
            <v>000000000405007742</v>
          </cell>
        </row>
        <row r="1903">
          <cell r="A1903" t="str">
            <v>000000000405010022</v>
          </cell>
        </row>
        <row r="1904">
          <cell r="A1904" t="str">
            <v>000000000405013048</v>
          </cell>
        </row>
        <row r="1905">
          <cell r="A1905" t="str">
            <v>000000000405013049</v>
          </cell>
        </row>
        <row r="1906">
          <cell r="A1906" t="str">
            <v>000000000405013050</v>
          </cell>
        </row>
        <row r="1907">
          <cell r="A1907" t="str">
            <v>000000000405013060</v>
          </cell>
        </row>
        <row r="1908">
          <cell r="A1908" t="str">
            <v>000000000405013061</v>
          </cell>
        </row>
        <row r="1909">
          <cell r="A1909" t="str">
            <v>000000000405013062</v>
          </cell>
        </row>
        <row r="1910">
          <cell r="A1910" t="str">
            <v>000000000405013063</v>
          </cell>
        </row>
        <row r="1911">
          <cell r="A1911" t="str">
            <v>000000000405013064</v>
          </cell>
        </row>
        <row r="1912">
          <cell r="A1912" t="str">
            <v>000000000405013065</v>
          </cell>
        </row>
        <row r="1913">
          <cell r="A1913" t="str">
            <v>000000000405013066</v>
          </cell>
        </row>
        <row r="1914">
          <cell r="A1914" t="str">
            <v>000000000405013128</v>
          </cell>
        </row>
        <row r="1915">
          <cell r="A1915" t="str">
            <v>000000000405013130</v>
          </cell>
        </row>
        <row r="1916">
          <cell r="A1916" t="str">
            <v>000000000405013131</v>
          </cell>
        </row>
        <row r="1917">
          <cell r="A1917" t="str">
            <v>000000000405013132</v>
          </cell>
        </row>
        <row r="1918">
          <cell r="A1918" t="str">
            <v>000000000405013133</v>
          </cell>
        </row>
        <row r="1919">
          <cell r="A1919" t="str">
            <v>000000000405013134</v>
          </cell>
        </row>
        <row r="1920">
          <cell r="A1920" t="str">
            <v>000000000405013135</v>
          </cell>
        </row>
        <row r="1921">
          <cell r="A1921" t="str">
            <v>000000000405013136</v>
          </cell>
        </row>
        <row r="1922">
          <cell r="A1922" t="str">
            <v>000000000405013137</v>
          </cell>
        </row>
        <row r="1923">
          <cell r="A1923" t="str">
            <v>000000000405013146</v>
          </cell>
        </row>
        <row r="1924">
          <cell r="A1924" t="str">
            <v>000000000405013729</v>
          </cell>
        </row>
        <row r="1925">
          <cell r="A1925" t="str">
            <v>000000000405013747</v>
          </cell>
        </row>
        <row r="1926">
          <cell r="A1926" t="str">
            <v>000000000405013779</v>
          </cell>
        </row>
        <row r="1927">
          <cell r="A1927" t="str">
            <v>000000000405013780</v>
          </cell>
        </row>
        <row r="1928">
          <cell r="A1928" t="str">
            <v>000000000405013781</v>
          </cell>
        </row>
        <row r="1929">
          <cell r="A1929" t="str">
            <v>000000000405013782</v>
          </cell>
        </row>
        <row r="1930">
          <cell r="A1930" t="str">
            <v>000000000405013783</v>
          </cell>
        </row>
        <row r="1931">
          <cell r="A1931" t="str">
            <v>000000000405013784</v>
          </cell>
        </row>
        <row r="1932">
          <cell r="A1932" t="str">
            <v>000000000405013825</v>
          </cell>
        </row>
        <row r="1933">
          <cell r="A1933" t="str">
            <v>000000000405013826</v>
          </cell>
        </row>
        <row r="1934">
          <cell r="A1934" t="str">
            <v>000000000405013827</v>
          </cell>
        </row>
        <row r="1935">
          <cell r="A1935" t="str">
            <v>000000000405013833</v>
          </cell>
        </row>
        <row r="1936">
          <cell r="A1936" t="str">
            <v>000000000405013834</v>
          </cell>
        </row>
        <row r="1937">
          <cell r="A1937" t="str">
            <v>000000000405013835</v>
          </cell>
        </row>
        <row r="1938">
          <cell r="A1938" t="str">
            <v>000000000405013836</v>
          </cell>
        </row>
        <row r="1939">
          <cell r="A1939" t="str">
            <v>000000000405013837</v>
          </cell>
        </row>
        <row r="1940">
          <cell r="A1940" t="str">
            <v>000000000405014511</v>
          </cell>
        </row>
        <row r="1941">
          <cell r="A1941" t="str">
            <v>000000000405014512</v>
          </cell>
        </row>
        <row r="1942">
          <cell r="A1942" t="str">
            <v>000000000405014513</v>
          </cell>
        </row>
        <row r="1943">
          <cell r="A1943" t="str">
            <v>000000000405014514</v>
          </cell>
        </row>
        <row r="1944">
          <cell r="A1944" t="str">
            <v>000000000405014515</v>
          </cell>
        </row>
        <row r="1945">
          <cell r="A1945" t="str">
            <v>000000000405014516</v>
          </cell>
        </row>
        <row r="1946">
          <cell r="A1946" t="str">
            <v>000000000405014517</v>
          </cell>
        </row>
        <row r="1947">
          <cell r="A1947" t="str">
            <v>000000000405014518</v>
          </cell>
        </row>
        <row r="1948">
          <cell r="A1948" t="str">
            <v>000000000405014519</v>
          </cell>
        </row>
        <row r="1949">
          <cell r="A1949" t="str">
            <v>000000000405014520</v>
          </cell>
        </row>
        <row r="1950">
          <cell r="A1950" t="str">
            <v>000000000405015223</v>
          </cell>
        </row>
        <row r="1951">
          <cell r="A1951" t="str">
            <v>000000000405015224</v>
          </cell>
        </row>
        <row r="1952">
          <cell r="A1952" t="str">
            <v>000000000405015225</v>
          </cell>
        </row>
        <row r="1953">
          <cell r="A1953" t="str">
            <v>000000000405015226</v>
          </cell>
        </row>
        <row r="1954">
          <cell r="A1954" t="str">
            <v>000000000405015227</v>
          </cell>
        </row>
        <row r="1955">
          <cell r="A1955" t="str">
            <v>000000000405015274</v>
          </cell>
        </row>
        <row r="1956">
          <cell r="A1956" t="str">
            <v>000000000405015287</v>
          </cell>
        </row>
        <row r="1957">
          <cell r="A1957" t="str">
            <v>000000000405015288</v>
          </cell>
        </row>
        <row r="1958">
          <cell r="A1958" t="str">
            <v>000000000405015289</v>
          </cell>
        </row>
        <row r="1959">
          <cell r="A1959" t="str">
            <v>000000000405015290</v>
          </cell>
        </row>
        <row r="1960">
          <cell r="A1960" t="str">
            <v>000000000405015300</v>
          </cell>
        </row>
        <row r="1961">
          <cell r="A1961" t="str">
            <v>000000000405015303</v>
          </cell>
        </row>
        <row r="1962">
          <cell r="A1962" t="str">
            <v>000000000405015304</v>
          </cell>
        </row>
        <row r="1963">
          <cell r="A1963" t="str">
            <v>000000000405015305</v>
          </cell>
        </row>
        <row r="1964">
          <cell r="A1964" t="str">
            <v>000000000405015306</v>
          </cell>
        </row>
        <row r="1965">
          <cell r="A1965" t="str">
            <v>000000000405015307</v>
          </cell>
        </row>
        <row r="1966">
          <cell r="A1966" t="str">
            <v>000000000405015308</v>
          </cell>
        </row>
        <row r="1967">
          <cell r="A1967" t="str">
            <v>000000000405015309</v>
          </cell>
        </row>
        <row r="1968">
          <cell r="A1968" t="str">
            <v>000000000405015310</v>
          </cell>
        </row>
        <row r="1969">
          <cell r="A1969" t="str">
            <v>000000000405015330</v>
          </cell>
        </row>
        <row r="1970">
          <cell r="A1970" t="str">
            <v>000000000405015335</v>
          </cell>
        </row>
        <row r="1971">
          <cell r="A1971" t="str">
            <v>000000000405015336</v>
          </cell>
        </row>
        <row r="1972">
          <cell r="A1972" t="str">
            <v>000000000405015337</v>
          </cell>
        </row>
        <row r="1973">
          <cell r="A1973" t="str">
            <v>000000000405015338</v>
          </cell>
        </row>
        <row r="1974">
          <cell r="A1974" t="str">
            <v>000000000405015339</v>
          </cell>
        </row>
        <row r="1975">
          <cell r="A1975" t="str">
            <v>000000000405015989</v>
          </cell>
        </row>
        <row r="1976">
          <cell r="A1976" t="str">
            <v>000000000405016003</v>
          </cell>
        </row>
        <row r="1977">
          <cell r="A1977" t="str">
            <v>000000000405016019</v>
          </cell>
        </row>
        <row r="1978">
          <cell r="A1978" t="str">
            <v>000000000405016020</v>
          </cell>
        </row>
        <row r="1979">
          <cell r="A1979" t="str">
            <v>000000000405016021</v>
          </cell>
        </row>
        <row r="1980">
          <cell r="A1980" t="str">
            <v>000000000405016022</v>
          </cell>
        </row>
        <row r="1981">
          <cell r="A1981" t="str">
            <v>000000000405016023</v>
          </cell>
        </row>
        <row r="1982">
          <cell r="A1982" t="str">
            <v>000000000405016024</v>
          </cell>
        </row>
        <row r="1983">
          <cell r="A1983" t="str">
            <v>000000000405016025</v>
          </cell>
        </row>
        <row r="1984">
          <cell r="A1984" t="str">
            <v>000000000405016026</v>
          </cell>
        </row>
        <row r="1985">
          <cell r="A1985" t="str">
            <v>000000000405016027</v>
          </cell>
        </row>
        <row r="1986">
          <cell r="A1986" t="str">
            <v>000000000405016028</v>
          </cell>
        </row>
        <row r="1987">
          <cell r="A1987" t="str">
            <v>000000000405016042</v>
          </cell>
        </row>
        <row r="1988">
          <cell r="A1988" t="str">
            <v>000000000405016043</v>
          </cell>
        </row>
        <row r="1989">
          <cell r="A1989" t="str">
            <v>000000000405016044</v>
          </cell>
        </row>
        <row r="1990">
          <cell r="A1990" t="str">
            <v>000000000405016045</v>
          </cell>
        </row>
        <row r="1991">
          <cell r="A1991" t="str">
            <v>000000000405016046</v>
          </cell>
        </row>
        <row r="1992">
          <cell r="A1992" t="str">
            <v>000000000405016047</v>
          </cell>
        </row>
        <row r="1993">
          <cell r="A1993" t="str">
            <v>000000000405016067</v>
          </cell>
        </row>
        <row r="1994">
          <cell r="A1994" t="str">
            <v>000000000405016087</v>
          </cell>
        </row>
        <row r="1995">
          <cell r="A1995" t="str">
            <v>000000000405016088</v>
          </cell>
        </row>
        <row r="1996">
          <cell r="A1996" t="str">
            <v>000000000405016089</v>
          </cell>
        </row>
        <row r="1997">
          <cell r="A1997" t="str">
            <v>000000000405016090</v>
          </cell>
        </row>
        <row r="1998">
          <cell r="A1998" t="str">
            <v>000000000405016752</v>
          </cell>
        </row>
        <row r="1999">
          <cell r="A1999" t="str">
            <v>000000000405016753</v>
          </cell>
        </row>
        <row r="2000">
          <cell r="A2000" t="str">
            <v>000000000405016754</v>
          </cell>
        </row>
        <row r="2001">
          <cell r="A2001" t="str">
            <v>000000000405016755</v>
          </cell>
        </row>
        <row r="2002">
          <cell r="A2002" t="str">
            <v>000000000405016756</v>
          </cell>
        </row>
        <row r="2003">
          <cell r="A2003" t="str">
            <v>000000000405016757</v>
          </cell>
        </row>
        <row r="2004">
          <cell r="A2004" t="str">
            <v>000000000405016758</v>
          </cell>
        </row>
        <row r="2005">
          <cell r="A2005" t="str">
            <v>000000000405016759</v>
          </cell>
        </row>
        <row r="2006">
          <cell r="A2006" t="str">
            <v>000000000405016761</v>
          </cell>
        </row>
        <row r="2007">
          <cell r="A2007" t="str">
            <v>000000000405016762</v>
          </cell>
        </row>
        <row r="2008">
          <cell r="A2008" t="str">
            <v>000000000405016763</v>
          </cell>
        </row>
        <row r="2009">
          <cell r="A2009" t="str">
            <v>000000000405016764</v>
          </cell>
        </row>
        <row r="2010">
          <cell r="A2010" t="str">
            <v>000000000405016765</v>
          </cell>
        </row>
        <row r="2011">
          <cell r="A2011" t="str">
            <v>000000000405016766</v>
          </cell>
        </row>
        <row r="2012">
          <cell r="A2012" t="str">
            <v>000000000405016781</v>
          </cell>
        </row>
        <row r="2013">
          <cell r="A2013" t="str">
            <v>000000000405017538</v>
          </cell>
        </row>
        <row r="2014">
          <cell r="A2014" t="str">
            <v>000000000405017539</v>
          </cell>
        </row>
        <row r="2015">
          <cell r="A2015" t="str">
            <v>000000000405017540</v>
          </cell>
        </row>
        <row r="2016">
          <cell r="A2016" t="str">
            <v>000000000405017634</v>
          </cell>
        </row>
        <row r="2017">
          <cell r="A2017" t="str">
            <v>000000000405017635</v>
          </cell>
        </row>
        <row r="2018">
          <cell r="A2018" t="str">
            <v>000000000405019119</v>
          </cell>
        </row>
        <row r="2019">
          <cell r="A2019" t="str">
            <v>000000000405022817</v>
          </cell>
        </row>
        <row r="2020">
          <cell r="A2020" t="str">
            <v>000000000405022818</v>
          </cell>
        </row>
        <row r="2021">
          <cell r="A2021" t="str">
            <v>000000000405022819</v>
          </cell>
        </row>
        <row r="2022">
          <cell r="A2022" t="str">
            <v>000000000405022820</v>
          </cell>
        </row>
        <row r="2023">
          <cell r="A2023" t="str">
            <v>000000000405022821</v>
          </cell>
        </row>
        <row r="2024">
          <cell r="A2024" t="str">
            <v>000000000405022822</v>
          </cell>
        </row>
        <row r="2025">
          <cell r="A2025" t="str">
            <v>000000000405022823</v>
          </cell>
        </row>
        <row r="2026">
          <cell r="A2026" t="str">
            <v>000000000405022844</v>
          </cell>
        </row>
        <row r="2027">
          <cell r="A2027" t="str">
            <v>000000000405023534</v>
          </cell>
        </row>
        <row r="2028">
          <cell r="A2028" t="str">
            <v>000000000405023535</v>
          </cell>
        </row>
        <row r="2029">
          <cell r="A2029" t="str">
            <v>000000000405023536</v>
          </cell>
        </row>
        <row r="2030">
          <cell r="A2030" t="str">
            <v>000000000405023537</v>
          </cell>
        </row>
        <row r="2031">
          <cell r="A2031" t="str">
            <v>000000000405023622</v>
          </cell>
        </row>
        <row r="2032">
          <cell r="A2032" t="str">
            <v>000000000405023623</v>
          </cell>
        </row>
        <row r="2033">
          <cell r="A2033" t="str">
            <v>000000000405023642</v>
          </cell>
        </row>
        <row r="2034">
          <cell r="A2034" t="str">
            <v>000000000405023643</v>
          </cell>
        </row>
        <row r="2035">
          <cell r="A2035" t="str">
            <v>000000000405023644</v>
          </cell>
        </row>
        <row r="2036">
          <cell r="A2036" t="str">
            <v>000000000405023645</v>
          </cell>
        </row>
        <row r="2037">
          <cell r="A2037" t="str">
            <v>000000000405024353</v>
          </cell>
        </row>
        <row r="2038">
          <cell r="A2038" t="str">
            <v>000000000405024354</v>
          </cell>
        </row>
        <row r="2039">
          <cell r="A2039" t="str">
            <v>000000000405024365</v>
          </cell>
        </row>
        <row r="2040">
          <cell r="A2040" t="str">
            <v>000000000405024366</v>
          </cell>
        </row>
        <row r="2041">
          <cell r="A2041" t="str">
            <v>000000000405024367</v>
          </cell>
        </row>
        <row r="2042">
          <cell r="A2042" t="str">
            <v>000000000405024368</v>
          </cell>
        </row>
        <row r="2043">
          <cell r="A2043" t="str">
            <v>000000000405024369</v>
          </cell>
        </row>
        <row r="2044">
          <cell r="A2044" t="str">
            <v>000000000405024370</v>
          </cell>
        </row>
        <row r="2045">
          <cell r="A2045" t="str">
            <v>000000000405024371</v>
          </cell>
        </row>
        <row r="2046">
          <cell r="A2046" t="str">
            <v>000000000405024372</v>
          </cell>
        </row>
        <row r="2047">
          <cell r="A2047" t="str">
            <v>000000000405024374</v>
          </cell>
        </row>
        <row r="2048">
          <cell r="A2048" t="str">
            <v>000000000405024380</v>
          </cell>
        </row>
        <row r="2049">
          <cell r="A2049" t="str">
            <v>000000000405024381</v>
          </cell>
        </row>
        <row r="2050">
          <cell r="A2050" t="str">
            <v>000000000405024382</v>
          </cell>
        </row>
        <row r="2051">
          <cell r="A2051" t="str">
            <v>000000000405024394</v>
          </cell>
        </row>
        <row r="2052">
          <cell r="A2052" t="str">
            <v>000000000405024395</v>
          </cell>
        </row>
        <row r="2053">
          <cell r="A2053" t="str">
            <v>000000000405042796</v>
          </cell>
        </row>
        <row r="2054">
          <cell r="A2054" t="str">
            <v>000000000405042806</v>
          </cell>
        </row>
        <row r="2055">
          <cell r="A2055" t="str">
            <v>000000000405042807</v>
          </cell>
        </row>
        <row r="2056">
          <cell r="A2056" t="str">
            <v>000000000405042816</v>
          </cell>
        </row>
        <row r="2057">
          <cell r="A2057" t="str">
            <v>000000000405042836</v>
          </cell>
        </row>
        <row r="2058">
          <cell r="A2058" t="str">
            <v>000000000405042837</v>
          </cell>
        </row>
        <row r="2059">
          <cell r="A2059" t="str">
            <v>000000000405042838</v>
          </cell>
        </row>
        <row r="2060">
          <cell r="A2060" t="str">
            <v>000000000405042839</v>
          </cell>
        </row>
        <row r="2061">
          <cell r="A2061" t="str">
            <v>000000000405042840</v>
          </cell>
        </row>
        <row r="2062">
          <cell r="A2062" t="str">
            <v>000000000405042841</v>
          </cell>
        </row>
        <row r="2063">
          <cell r="A2063" t="str">
            <v>000000000405049321</v>
          </cell>
        </row>
        <row r="2064">
          <cell r="A2064" t="str">
            <v>000000000405051118</v>
          </cell>
        </row>
        <row r="2065">
          <cell r="A2065" t="str">
            <v>000000000405051549</v>
          </cell>
        </row>
        <row r="2066">
          <cell r="A2066" t="str">
            <v>000000000405058337</v>
          </cell>
        </row>
        <row r="2067">
          <cell r="A2067" t="str">
            <v>000000000405059034</v>
          </cell>
        </row>
        <row r="2068">
          <cell r="A2068" t="str">
            <v>000000000405059511</v>
          </cell>
        </row>
        <row r="2069">
          <cell r="A2069" t="str">
            <v>000000000405069754</v>
          </cell>
        </row>
        <row r="2070">
          <cell r="A2070" t="str">
            <v>000000000405070245</v>
          </cell>
        </row>
        <row r="2071">
          <cell r="A2071" t="str">
            <v>000000000405073196</v>
          </cell>
        </row>
        <row r="2072">
          <cell r="A2072" t="str">
            <v>000000000405073197</v>
          </cell>
        </row>
        <row r="2073">
          <cell r="A2073" t="str">
            <v>000000000405073198</v>
          </cell>
        </row>
        <row r="2074">
          <cell r="A2074" t="str">
            <v>000000000405073199</v>
          </cell>
        </row>
        <row r="2075">
          <cell r="A2075" t="str">
            <v>000000000405073200</v>
          </cell>
        </row>
        <row r="2076">
          <cell r="A2076" t="str">
            <v>000000000405073201</v>
          </cell>
        </row>
        <row r="2077">
          <cell r="A2077" t="str">
            <v>000000000405073208</v>
          </cell>
        </row>
        <row r="2078">
          <cell r="A2078" t="str">
            <v>000000000405073209</v>
          </cell>
        </row>
        <row r="2079">
          <cell r="A2079" t="str">
            <v>000000000405073210</v>
          </cell>
        </row>
        <row r="2080">
          <cell r="A2080" t="str">
            <v>000000000405073211</v>
          </cell>
        </row>
        <row r="2081">
          <cell r="A2081" t="str">
            <v>000000000405073212</v>
          </cell>
        </row>
        <row r="2082">
          <cell r="A2082" t="str">
            <v>000000000405073213</v>
          </cell>
        </row>
        <row r="2083">
          <cell r="A2083" t="str">
            <v>000000000405073214</v>
          </cell>
        </row>
        <row r="2084">
          <cell r="A2084" t="str">
            <v>000000000405081504</v>
          </cell>
        </row>
        <row r="2085">
          <cell r="A2085" t="str">
            <v>000000000405108371</v>
          </cell>
        </row>
        <row r="2086">
          <cell r="A2086" t="str">
            <v>000000000405108373</v>
          </cell>
        </row>
        <row r="2087">
          <cell r="A2087" t="str">
            <v>000000000405149837</v>
          </cell>
        </row>
        <row r="2088">
          <cell r="A2088" t="str">
            <v>000000000405151263</v>
          </cell>
        </row>
        <row r="2089">
          <cell r="A2089" t="str">
            <v>000000000405151353</v>
          </cell>
        </row>
        <row r="2090">
          <cell r="A2090" t="str">
            <v>000000000405153654</v>
          </cell>
        </row>
        <row r="2091">
          <cell r="A2091" t="str">
            <v>000000000405154263</v>
          </cell>
        </row>
        <row r="2092">
          <cell r="A2092" t="str">
            <v>000000000405154264</v>
          </cell>
        </row>
        <row r="2093">
          <cell r="A2093" t="str">
            <v>000000000405154265</v>
          </cell>
        </row>
        <row r="2094">
          <cell r="A2094" t="str">
            <v>000000000405154266</v>
          </cell>
        </row>
        <row r="2095">
          <cell r="A2095" t="str">
            <v>000000000405154267</v>
          </cell>
        </row>
        <row r="2096">
          <cell r="A2096" t="str">
            <v>000000000405154268</v>
          </cell>
        </row>
        <row r="2097">
          <cell r="A2097" t="str">
            <v>000000000405154269</v>
          </cell>
        </row>
        <row r="2098">
          <cell r="A2098" t="str">
            <v>000000000405154374</v>
          </cell>
        </row>
        <row r="2099">
          <cell r="A2099" t="str">
            <v>000000000405154375</v>
          </cell>
        </row>
        <row r="2100">
          <cell r="A2100" t="str">
            <v>000000000405154376</v>
          </cell>
        </row>
        <row r="2101">
          <cell r="A2101" t="str">
            <v>000000000405154392</v>
          </cell>
        </row>
        <row r="2102">
          <cell r="A2102" t="str">
            <v>000000000405154401</v>
          </cell>
        </row>
        <row r="2103">
          <cell r="A2103" t="str">
            <v>000000000405154402</v>
          </cell>
        </row>
        <row r="2104">
          <cell r="A2104" t="str">
            <v>000000000405154403</v>
          </cell>
        </row>
        <row r="2105">
          <cell r="A2105" t="str">
            <v>000000000405154404</v>
          </cell>
        </row>
        <row r="2106">
          <cell r="A2106" t="str">
            <v>000000000405154405</v>
          </cell>
        </row>
        <row r="2107">
          <cell r="A2107" t="str">
            <v>000000000405154406</v>
          </cell>
        </row>
        <row r="2108">
          <cell r="A2108" t="str">
            <v>000000000405154407</v>
          </cell>
        </row>
        <row r="2109">
          <cell r="A2109" t="str">
            <v>000000000405154408</v>
          </cell>
        </row>
        <row r="2110">
          <cell r="A2110" t="str">
            <v>000000000405154409</v>
          </cell>
        </row>
        <row r="2111">
          <cell r="A2111" t="str">
            <v>000000000405154410</v>
          </cell>
        </row>
        <row r="2112">
          <cell r="A2112" t="str">
            <v>000000000405155032</v>
          </cell>
        </row>
        <row r="2113">
          <cell r="A2113" t="str">
            <v>000000000405155033</v>
          </cell>
        </row>
        <row r="2114">
          <cell r="A2114" t="str">
            <v>000000000405155034</v>
          </cell>
        </row>
        <row r="2115">
          <cell r="A2115" t="str">
            <v>000000000405155035</v>
          </cell>
        </row>
        <row r="2116">
          <cell r="A2116" t="str">
            <v>000000000405155036</v>
          </cell>
        </row>
        <row r="2117">
          <cell r="A2117" t="str">
            <v>000000000405155037</v>
          </cell>
        </row>
        <row r="2118">
          <cell r="A2118" t="str">
            <v>000000000405155072</v>
          </cell>
        </row>
        <row r="2119">
          <cell r="A2119" t="str">
            <v>000000000405155073</v>
          </cell>
        </row>
        <row r="2120">
          <cell r="A2120" t="str">
            <v>000000000405155086</v>
          </cell>
        </row>
        <row r="2121">
          <cell r="A2121" t="str">
            <v>000000000405155087</v>
          </cell>
        </row>
        <row r="2122">
          <cell r="A2122" t="str">
            <v>000000000405155088</v>
          </cell>
        </row>
        <row r="2123">
          <cell r="A2123" t="str">
            <v>000000000405155089</v>
          </cell>
        </row>
        <row r="2124">
          <cell r="A2124" t="str">
            <v>000000000405155090</v>
          </cell>
        </row>
        <row r="2125">
          <cell r="A2125" t="str">
            <v>000000000405155091</v>
          </cell>
        </row>
        <row r="2126">
          <cell r="A2126" t="str">
            <v>000000000405155801</v>
          </cell>
        </row>
        <row r="2127">
          <cell r="A2127" t="str">
            <v>000000000405155802</v>
          </cell>
        </row>
        <row r="2128">
          <cell r="A2128" t="str">
            <v>000000000405155803</v>
          </cell>
        </row>
        <row r="2129">
          <cell r="A2129" t="str">
            <v>000000000405155804</v>
          </cell>
        </row>
        <row r="2130">
          <cell r="A2130" t="str">
            <v>000000000405155805</v>
          </cell>
        </row>
        <row r="2131">
          <cell r="A2131" t="str">
            <v>000000000405155806</v>
          </cell>
        </row>
        <row r="2132">
          <cell r="A2132" t="str">
            <v>000000000405155819</v>
          </cell>
        </row>
        <row r="2133">
          <cell r="A2133" t="str">
            <v>000000000405155833</v>
          </cell>
        </row>
        <row r="2134">
          <cell r="A2134" t="str">
            <v>000000000405155834</v>
          </cell>
        </row>
        <row r="2135">
          <cell r="A2135" t="str">
            <v>000000000405155835</v>
          </cell>
        </row>
        <row r="2136">
          <cell r="A2136" t="str">
            <v>000000000405155836</v>
          </cell>
        </row>
        <row r="2137">
          <cell r="A2137" t="str">
            <v>000000000405155837</v>
          </cell>
        </row>
        <row r="2138">
          <cell r="A2138" t="str">
            <v>000000000405155859</v>
          </cell>
        </row>
        <row r="2139">
          <cell r="A2139" t="str">
            <v>000000000405156589</v>
          </cell>
        </row>
        <row r="2140">
          <cell r="A2140" t="str">
            <v>000000000405156590</v>
          </cell>
        </row>
        <row r="2141">
          <cell r="A2141" t="str">
            <v>000000000405156591</v>
          </cell>
        </row>
        <row r="2142">
          <cell r="A2142" t="str">
            <v>000000000405156592</v>
          </cell>
        </row>
        <row r="2143">
          <cell r="A2143" t="str">
            <v>000000000405156593</v>
          </cell>
        </row>
        <row r="2144">
          <cell r="A2144" t="str">
            <v>000000000405156594</v>
          </cell>
        </row>
        <row r="2145">
          <cell r="A2145" t="str">
            <v>000000000405156595</v>
          </cell>
        </row>
        <row r="2146">
          <cell r="A2146" t="str">
            <v>000000000405156643</v>
          </cell>
        </row>
        <row r="2147">
          <cell r="A2147" t="str">
            <v>000000000405156644</v>
          </cell>
        </row>
        <row r="2148">
          <cell r="A2148" t="str">
            <v>000000000405156645</v>
          </cell>
        </row>
        <row r="2149">
          <cell r="A2149" t="str">
            <v>000000000405156646</v>
          </cell>
        </row>
        <row r="2150">
          <cell r="A2150" t="str">
            <v>000000000405156647</v>
          </cell>
        </row>
        <row r="2151">
          <cell r="A2151" t="str">
            <v>000000000405156648</v>
          </cell>
        </row>
        <row r="2152">
          <cell r="A2152" t="str">
            <v>000000000405156661</v>
          </cell>
        </row>
        <row r="2153">
          <cell r="A2153" t="str">
            <v>000000000405156662</v>
          </cell>
        </row>
        <row r="2154">
          <cell r="A2154" t="str">
            <v>000000000405156663</v>
          </cell>
        </row>
        <row r="2155">
          <cell r="A2155" t="str">
            <v>000000000405156664</v>
          </cell>
        </row>
        <row r="2156">
          <cell r="A2156" t="str">
            <v>000000000405156665</v>
          </cell>
        </row>
        <row r="2157">
          <cell r="A2157" t="str">
            <v>000000000405156666</v>
          </cell>
        </row>
        <row r="2158">
          <cell r="A2158" t="str">
            <v>000000000405156667</v>
          </cell>
        </row>
        <row r="2159">
          <cell r="A2159" t="str">
            <v>000000000405156668</v>
          </cell>
        </row>
        <row r="2160">
          <cell r="A2160" t="str">
            <v>000000000405156669</v>
          </cell>
        </row>
        <row r="2161">
          <cell r="A2161" t="str">
            <v>000000000405156692</v>
          </cell>
        </row>
        <row r="2162">
          <cell r="A2162" t="str">
            <v>000000000405156710</v>
          </cell>
        </row>
        <row r="2163">
          <cell r="A2163" t="str">
            <v>000000000405157343</v>
          </cell>
        </row>
        <row r="2164">
          <cell r="A2164" t="str">
            <v>000000000405157371</v>
          </cell>
        </row>
        <row r="2165">
          <cell r="A2165" t="str">
            <v>000000000405157372</v>
          </cell>
        </row>
        <row r="2166">
          <cell r="A2166" t="str">
            <v>000000000405157373</v>
          </cell>
        </row>
        <row r="2167">
          <cell r="A2167" t="str">
            <v>000000000405157374</v>
          </cell>
        </row>
        <row r="2168">
          <cell r="A2168" t="str">
            <v>000000000405157431</v>
          </cell>
        </row>
        <row r="2169">
          <cell r="A2169" t="str">
            <v>000000000405157432</v>
          </cell>
        </row>
        <row r="2170">
          <cell r="A2170" t="str">
            <v>000000000405157433</v>
          </cell>
        </row>
        <row r="2171">
          <cell r="A2171" t="str">
            <v>000000000405157434</v>
          </cell>
        </row>
        <row r="2172">
          <cell r="A2172" t="str">
            <v>000000000405157435</v>
          </cell>
        </row>
        <row r="2173">
          <cell r="A2173" t="str">
            <v>000000000405157436</v>
          </cell>
        </row>
        <row r="2174">
          <cell r="A2174" t="str">
            <v>000000000405157459</v>
          </cell>
        </row>
        <row r="2175">
          <cell r="A2175" t="str">
            <v>000000000405157460</v>
          </cell>
        </row>
        <row r="2176">
          <cell r="A2176" t="str">
            <v>000000000405157461</v>
          </cell>
        </row>
        <row r="2177">
          <cell r="A2177" t="str">
            <v>000000000405157462</v>
          </cell>
        </row>
        <row r="2178">
          <cell r="A2178" t="str">
            <v>000000000405157463</v>
          </cell>
        </row>
        <row r="2179">
          <cell r="A2179" t="str">
            <v>000000000405158071</v>
          </cell>
        </row>
        <row r="2180">
          <cell r="A2180" t="str">
            <v>000000000405158108</v>
          </cell>
        </row>
        <row r="2181">
          <cell r="A2181" t="str">
            <v>000000000405158110</v>
          </cell>
        </row>
        <row r="2182">
          <cell r="A2182" t="str">
            <v>000000000405158111</v>
          </cell>
        </row>
        <row r="2183">
          <cell r="A2183" t="str">
            <v>000000000405158112</v>
          </cell>
        </row>
        <row r="2184">
          <cell r="A2184" t="str">
            <v>000000000405158113</v>
          </cell>
        </row>
        <row r="2185">
          <cell r="A2185" t="str">
            <v>000000000405158114</v>
          </cell>
        </row>
        <row r="2186">
          <cell r="A2186" t="str">
            <v>000000000405158115</v>
          </cell>
        </row>
        <row r="2187">
          <cell r="A2187" t="str">
            <v>000000000405158116</v>
          </cell>
        </row>
        <row r="2188">
          <cell r="A2188" t="str">
            <v>000000000405158117</v>
          </cell>
        </row>
        <row r="2189">
          <cell r="A2189" t="str">
            <v>000000000405158118</v>
          </cell>
        </row>
        <row r="2190">
          <cell r="A2190" t="str">
            <v>000000000405158119</v>
          </cell>
        </row>
        <row r="2191">
          <cell r="A2191" t="str">
            <v>000000000405158121</v>
          </cell>
        </row>
        <row r="2192">
          <cell r="A2192" t="str">
            <v>000000000405158128</v>
          </cell>
        </row>
        <row r="2193">
          <cell r="A2193" t="str">
            <v>000000000405158129</v>
          </cell>
        </row>
        <row r="2194">
          <cell r="A2194" t="str">
            <v>000000000405158147</v>
          </cell>
        </row>
        <row r="2195">
          <cell r="A2195" t="str">
            <v>000000000405158148</v>
          </cell>
        </row>
        <row r="2196">
          <cell r="A2196" t="str">
            <v>000000000405158149</v>
          </cell>
        </row>
        <row r="2197">
          <cell r="A2197" t="str">
            <v>000000000405158183</v>
          </cell>
        </row>
        <row r="2198">
          <cell r="A2198" t="str">
            <v>000000000405158184</v>
          </cell>
        </row>
        <row r="2199">
          <cell r="A2199" t="str">
            <v>000000000405158185</v>
          </cell>
        </row>
        <row r="2200">
          <cell r="A2200" t="str">
            <v>000000000405158186</v>
          </cell>
        </row>
        <row r="2201">
          <cell r="A2201" t="str">
            <v>000000000405158187</v>
          </cell>
        </row>
        <row r="2202">
          <cell r="A2202" t="str">
            <v>000000000405158188</v>
          </cell>
        </row>
        <row r="2203">
          <cell r="A2203" t="str">
            <v>000000000405158189</v>
          </cell>
        </row>
        <row r="2204">
          <cell r="A2204" t="str">
            <v>000000000405158829</v>
          </cell>
        </row>
        <row r="2205">
          <cell r="A2205" t="str">
            <v>000000000405158847</v>
          </cell>
        </row>
        <row r="2206">
          <cell r="A2206" t="str">
            <v>000000000405158906</v>
          </cell>
        </row>
        <row r="2207">
          <cell r="A2207" t="str">
            <v>000000000405158907</v>
          </cell>
        </row>
        <row r="2208">
          <cell r="A2208" t="str">
            <v>000000000405158908</v>
          </cell>
        </row>
        <row r="2209">
          <cell r="A2209" t="str">
            <v>000000000405160438</v>
          </cell>
        </row>
        <row r="2210">
          <cell r="A2210" t="str">
            <v>000000000405163349</v>
          </cell>
        </row>
        <row r="2211">
          <cell r="A2211" t="str">
            <v>000000000405163350</v>
          </cell>
        </row>
        <row r="2212">
          <cell r="A2212" t="str">
            <v>000000000405163351</v>
          </cell>
        </row>
        <row r="2213">
          <cell r="A2213" t="str">
            <v>000000000405163352</v>
          </cell>
        </row>
        <row r="2214">
          <cell r="A2214" t="str">
            <v>000000000405163353</v>
          </cell>
        </row>
        <row r="2215">
          <cell r="A2215" t="str">
            <v>000000000405164127</v>
          </cell>
        </row>
        <row r="2216">
          <cell r="A2216" t="str">
            <v>000000000405164152</v>
          </cell>
        </row>
        <row r="2217">
          <cell r="A2217" t="str">
            <v>000000000405164153</v>
          </cell>
        </row>
        <row r="2218">
          <cell r="A2218" t="str">
            <v>000000000405164154</v>
          </cell>
        </row>
        <row r="2219">
          <cell r="A2219" t="str">
            <v>000000000405164155</v>
          </cell>
        </row>
        <row r="2220">
          <cell r="A2220" t="str">
            <v>000000000405164156</v>
          </cell>
        </row>
        <row r="2221">
          <cell r="A2221" t="str">
            <v>000000000405164157</v>
          </cell>
        </row>
        <row r="2222">
          <cell r="A2222" t="str">
            <v>000000000405164183</v>
          </cell>
        </row>
        <row r="2223">
          <cell r="A2223" t="str">
            <v>000000000405164184</v>
          </cell>
        </row>
        <row r="2224">
          <cell r="A2224" t="str">
            <v>000000000405164185</v>
          </cell>
        </row>
        <row r="2225">
          <cell r="A2225" t="str">
            <v>000000000405164186</v>
          </cell>
        </row>
        <row r="2226">
          <cell r="A2226" t="str">
            <v>000000000405164187</v>
          </cell>
        </row>
        <row r="2227">
          <cell r="A2227" t="str">
            <v>000000000405164188</v>
          </cell>
        </row>
        <row r="2228">
          <cell r="A2228" t="str">
            <v>000000000405164189</v>
          </cell>
        </row>
        <row r="2229">
          <cell r="A2229" t="str">
            <v>000000000405164190</v>
          </cell>
        </row>
        <row r="2230">
          <cell r="A2230" t="str">
            <v>000000000405164845</v>
          </cell>
        </row>
        <row r="2231">
          <cell r="A2231" t="str">
            <v>000000000405164858</v>
          </cell>
        </row>
        <row r="2232">
          <cell r="A2232" t="str">
            <v>000000000405164859</v>
          </cell>
        </row>
        <row r="2233">
          <cell r="A2233" t="str">
            <v>000000000405164879</v>
          </cell>
        </row>
        <row r="2234">
          <cell r="A2234" t="str">
            <v>000000000405164899</v>
          </cell>
        </row>
        <row r="2235">
          <cell r="A2235" t="str">
            <v>000000000405164900</v>
          </cell>
        </row>
        <row r="2236">
          <cell r="A2236" t="str">
            <v>000000000405164901</v>
          </cell>
        </row>
        <row r="2237">
          <cell r="A2237" t="str">
            <v>000000000405164902</v>
          </cell>
        </row>
        <row r="2238">
          <cell r="A2238" t="str">
            <v>000000000405164903</v>
          </cell>
        </row>
        <row r="2239">
          <cell r="A2239" t="str">
            <v>000000000405164904</v>
          </cell>
        </row>
        <row r="2240">
          <cell r="A2240" t="str">
            <v>000000000405164934</v>
          </cell>
        </row>
        <row r="2241">
          <cell r="A2241" t="str">
            <v>000000000405164935</v>
          </cell>
        </row>
        <row r="2242">
          <cell r="A2242" t="str">
            <v>000000000405164938</v>
          </cell>
        </row>
        <row r="2243">
          <cell r="A2243" t="str">
            <v>000000000405164948</v>
          </cell>
        </row>
        <row r="2244">
          <cell r="A2244" t="str">
            <v>000000000405164955</v>
          </cell>
        </row>
        <row r="2245">
          <cell r="A2245" t="str">
            <v>000000000405164975</v>
          </cell>
        </row>
        <row r="2246">
          <cell r="A2246" t="str">
            <v>000000000405165666</v>
          </cell>
        </row>
        <row r="2247">
          <cell r="A2247" t="str">
            <v>000000000405165667</v>
          </cell>
        </row>
        <row r="2248">
          <cell r="A2248" t="str">
            <v>000000000405165668</v>
          </cell>
        </row>
        <row r="2249">
          <cell r="A2249" t="str">
            <v>000000000405165688</v>
          </cell>
        </row>
        <row r="2250">
          <cell r="A2250" t="str">
            <v>000000000405165708</v>
          </cell>
        </row>
        <row r="2251">
          <cell r="A2251" t="str">
            <v>000000000405165709</v>
          </cell>
        </row>
        <row r="2252">
          <cell r="A2252" t="str">
            <v>000000000405165710</v>
          </cell>
        </row>
        <row r="2253">
          <cell r="A2253" t="str">
            <v>000000000405165711</v>
          </cell>
        </row>
        <row r="2254">
          <cell r="A2254" t="str">
            <v>000000000405165712</v>
          </cell>
        </row>
        <row r="2255">
          <cell r="A2255" t="str">
            <v>000000000405300789</v>
          </cell>
        </row>
        <row r="2256">
          <cell r="A2256" t="str">
            <v>000000000405305225</v>
          </cell>
        </row>
        <row r="2257">
          <cell r="A2257" t="str">
            <v>000000000405307609</v>
          </cell>
        </row>
        <row r="2258">
          <cell r="A2258" t="str">
            <v>000000000405309785</v>
          </cell>
        </row>
        <row r="2259">
          <cell r="A2259" t="str">
            <v>000000000405310526</v>
          </cell>
        </row>
        <row r="2260">
          <cell r="A2260" t="str">
            <v>000000000405310527</v>
          </cell>
        </row>
        <row r="2261">
          <cell r="A2261" t="str">
            <v>000000000405310528</v>
          </cell>
        </row>
        <row r="2262">
          <cell r="A2262" t="str">
            <v>000000000405310592</v>
          </cell>
        </row>
        <row r="2263">
          <cell r="A2263" t="str">
            <v>000000000405310593</v>
          </cell>
        </row>
        <row r="2264">
          <cell r="A2264" t="str">
            <v>000000000405310594</v>
          </cell>
        </row>
        <row r="2265">
          <cell r="A2265" t="str">
            <v>000000000405310595</v>
          </cell>
        </row>
        <row r="2266">
          <cell r="A2266" t="str">
            <v>000000000405310596</v>
          </cell>
        </row>
        <row r="2267">
          <cell r="A2267" t="str">
            <v>000000000405310597</v>
          </cell>
        </row>
        <row r="2268">
          <cell r="A2268" t="str">
            <v>000000000405310598</v>
          </cell>
        </row>
        <row r="2269">
          <cell r="A2269" t="str">
            <v>000000000405310610</v>
          </cell>
        </row>
        <row r="2270">
          <cell r="A2270" t="str">
            <v>000000000405310615</v>
          </cell>
        </row>
        <row r="2271">
          <cell r="A2271" t="str">
            <v>000000000405310627</v>
          </cell>
        </row>
        <row r="2272">
          <cell r="A2272" t="str">
            <v>000000000405310628</v>
          </cell>
        </row>
        <row r="2273">
          <cell r="A2273" t="str">
            <v>000000000405311260</v>
          </cell>
        </row>
        <row r="2274">
          <cell r="A2274" t="str">
            <v>000000000405311306</v>
          </cell>
        </row>
        <row r="2275">
          <cell r="A2275" t="str">
            <v>000000000405311307</v>
          </cell>
        </row>
        <row r="2276">
          <cell r="A2276" t="str">
            <v>000000000405311308</v>
          </cell>
        </row>
        <row r="2277">
          <cell r="A2277" t="str">
            <v>000000000405311309</v>
          </cell>
        </row>
        <row r="2278">
          <cell r="A2278" t="str">
            <v>000000000405311310</v>
          </cell>
        </row>
        <row r="2279">
          <cell r="A2279" t="str">
            <v>000000000405311333</v>
          </cell>
        </row>
        <row r="2280">
          <cell r="A2280" t="str">
            <v>000000000405311334</v>
          </cell>
        </row>
        <row r="2281">
          <cell r="A2281" t="str">
            <v>000000000405311337</v>
          </cell>
        </row>
        <row r="2282">
          <cell r="A2282" t="str">
            <v>000000000405311361</v>
          </cell>
        </row>
        <row r="2283">
          <cell r="A2283" t="str">
            <v>000000000405311362</v>
          </cell>
        </row>
        <row r="2284">
          <cell r="A2284" t="str">
            <v>000000000405311363</v>
          </cell>
        </row>
        <row r="2285">
          <cell r="A2285" t="str">
            <v>000000000405311364</v>
          </cell>
        </row>
        <row r="2286">
          <cell r="A2286" t="str">
            <v>000000000405311377</v>
          </cell>
        </row>
        <row r="2287">
          <cell r="A2287" t="str">
            <v>000000000405311978</v>
          </cell>
        </row>
        <row r="2288">
          <cell r="A2288" t="str">
            <v>000000000405312034</v>
          </cell>
        </row>
        <row r="2289">
          <cell r="A2289" t="str">
            <v>000000000405312051</v>
          </cell>
        </row>
        <row r="2290">
          <cell r="A2290" t="str">
            <v>000000000405312052</v>
          </cell>
        </row>
        <row r="2291">
          <cell r="A2291" t="str">
            <v>000000000405312054</v>
          </cell>
        </row>
        <row r="2292">
          <cell r="A2292" t="str">
            <v>000000000405312055</v>
          </cell>
        </row>
        <row r="2293">
          <cell r="A2293" t="str">
            <v>000000000405312072</v>
          </cell>
        </row>
        <row r="2294">
          <cell r="A2294" t="str">
            <v>000000000405312083</v>
          </cell>
        </row>
        <row r="2295">
          <cell r="A2295" t="str">
            <v>000000000405312084</v>
          </cell>
        </row>
        <row r="2296">
          <cell r="A2296" t="str">
            <v>000000000405312085</v>
          </cell>
        </row>
        <row r="2297">
          <cell r="A2297" t="str">
            <v>000000000405312086</v>
          </cell>
        </row>
        <row r="2298">
          <cell r="A2298" t="str">
            <v>000000000405312087</v>
          </cell>
        </row>
        <row r="2299">
          <cell r="A2299" t="str">
            <v>000000000405312088</v>
          </cell>
        </row>
        <row r="2300">
          <cell r="A2300" t="str">
            <v>000000000405312089</v>
          </cell>
        </row>
        <row r="2301">
          <cell r="A2301" t="str">
            <v>000000000405312090</v>
          </cell>
        </row>
        <row r="2302">
          <cell r="A2302" t="str">
            <v>000000000405312092</v>
          </cell>
        </row>
        <row r="2303">
          <cell r="A2303" t="str">
            <v>000000000405312093</v>
          </cell>
        </row>
        <row r="2304">
          <cell r="A2304" t="str">
            <v>000000000405312094</v>
          </cell>
        </row>
        <row r="2305">
          <cell r="A2305" t="str">
            <v>000000000405312095</v>
          </cell>
        </row>
        <row r="2306">
          <cell r="A2306" t="str">
            <v>000000000405312096</v>
          </cell>
        </row>
        <row r="2307">
          <cell r="A2307" t="str">
            <v>000000000405312728</v>
          </cell>
        </row>
        <row r="2308">
          <cell r="A2308" t="str">
            <v>000000000405312729</v>
          </cell>
        </row>
        <row r="2309">
          <cell r="A2309" t="str">
            <v>000000000405312730</v>
          </cell>
        </row>
        <row r="2310">
          <cell r="A2310" t="str">
            <v>000000000405312731</v>
          </cell>
        </row>
        <row r="2311">
          <cell r="A2311" t="str">
            <v>000000000405312746</v>
          </cell>
        </row>
        <row r="2312">
          <cell r="A2312" t="str">
            <v>000000000405312747</v>
          </cell>
        </row>
        <row r="2313">
          <cell r="A2313" t="str">
            <v>000000000405312772</v>
          </cell>
        </row>
        <row r="2314">
          <cell r="A2314" t="str">
            <v>000000000405312773</v>
          </cell>
        </row>
        <row r="2315">
          <cell r="A2315" t="str">
            <v>000000000405312794</v>
          </cell>
        </row>
        <row r="2316">
          <cell r="A2316" t="str">
            <v>000000000405312835</v>
          </cell>
        </row>
        <row r="2317">
          <cell r="A2317" t="str">
            <v>000000000405312845</v>
          </cell>
        </row>
        <row r="2318">
          <cell r="A2318" t="str">
            <v>000000000405312847</v>
          </cell>
        </row>
        <row r="2319">
          <cell r="A2319" t="str">
            <v>000000000405312848</v>
          </cell>
        </row>
        <row r="2320">
          <cell r="A2320" t="str">
            <v>000000000405312849</v>
          </cell>
        </row>
        <row r="2321">
          <cell r="A2321" t="str">
            <v>000000000405312850</v>
          </cell>
        </row>
        <row r="2322">
          <cell r="A2322" t="str">
            <v>000000000405313487</v>
          </cell>
        </row>
        <row r="2323">
          <cell r="A2323" t="str">
            <v>000000000405313488</v>
          </cell>
        </row>
        <row r="2324">
          <cell r="A2324" t="str">
            <v>000000000405313489</v>
          </cell>
        </row>
        <row r="2325">
          <cell r="A2325" t="str">
            <v>000000000405313490</v>
          </cell>
        </row>
        <row r="2326">
          <cell r="A2326" t="str">
            <v>000000000405313491</v>
          </cell>
        </row>
        <row r="2327">
          <cell r="A2327" t="str">
            <v>000000000405313492</v>
          </cell>
        </row>
        <row r="2328">
          <cell r="A2328" t="str">
            <v>000000000405313497</v>
          </cell>
        </row>
        <row r="2329">
          <cell r="A2329" t="str">
            <v>000000000405313498</v>
          </cell>
        </row>
        <row r="2330">
          <cell r="A2330" t="str">
            <v>000000000405313499</v>
          </cell>
        </row>
        <row r="2331">
          <cell r="A2331" t="str">
            <v>000000000405313500</v>
          </cell>
        </row>
        <row r="2332">
          <cell r="A2332" t="str">
            <v>000000000405313549</v>
          </cell>
        </row>
        <row r="2333">
          <cell r="A2333" t="str">
            <v>000000000405313610</v>
          </cell>
        </row>
        <row r="2334">
          <cell r="A2334" t="str">
            <v>000000000405313611</v>
          </cell>
        </row>
        <row r="2335">
          <cell r="A2335" t="str">
            <v>000000000405313612</v>
          </cell>
        </row>
        <row r="2336">
          <cell r="A2336" t="str">
            <v>000000000405313613</v>
          </cell>
        </row>
        <row r="2337">
          <cell r="A2337" t="str">
            <v>000000000405313614</v>
          </cell>
        </row>
        <row r="2338">
          <cell r="A2338" t="str">
            <v>000000000405313615</v>
          </cell>
        </row>
        <row r="2339">
          <cell r="A2339" t="str">
            <v>000000000405313616</v>
          </cell>
        </row>
        <row r="2340">
          <cell r="A2340" t="str">
            <v>000000000405313617</v>
          </cell>
        </row>
        <row r="2341">
          <cell r="A2341" t="str">
            <v>000000000405313618</v>
          </cell>
        </row>
        <row r="2342">
          <cell r="A2342" t="str">
            <v>000000000405314252</v>
          </cell>
        </row>
        <row r="2343">
          <cell r="A2343" t="str">
            <v>000000000405314279</v>
          </cell>
        </row>
        <row r="2344">
          <cell r="A2344" t="str">
            <v>000000000405314306</v>
          </cell>
        </row>
        <row r="2345">
          <cell r="A2345" t="str">
            <v>000000000405314308</v>
          </cell>
        </row>
        <row r="2346">
          <cell r="A2346" t="str">
            <v>000000000405314356</v>
          </cell>
        </row>
        <row r="2347">
          <cell r="A2347" t="str">
            <v>000000000405314357</v>
          </cell>
        </row>
        <row r="2348">
          <cell r="A2348" t="str">
            <v>000000000405314358</v>
          </cell>
        </row>
        <row r="2349">
          <cell r="A2349" t="str">
            <v>000000000405314359</v>
          </cell>
        </row>
        <row r="2350">
          <cell r="A2350" t="str">
            <v>000000000405314360</v>
          </cell>
        </row>
        <row r="2351">
          <cell r="A2351" t="str">
            <v>000000000405314361</v>
          </cell>
        </row>
        <row r="2352">
          <cell r="A2352" t="str">
            <v>000000000405314362</v>
          </cell>
        </row>
        <row r="2353">
          <cell r="A2353" t="str">
            <v>000000000405314363</v>
          </cell>
        </row>
        <row r="2354">
          <cell r="A2354" t="str">
            <v>000000000405314364</v>
          </cell>
        </row>
        <row r="2355">
          <cell r="A2355" t="str">
            <v>000000000405315090</v>
          </cell>
        </row>
        <row r="2356">
          <cell r="A2356" t="str">
            <v>000000000405315096</v>
          </cell>
        </row>
        <row r="2357">
          <cell r="A2357" t="str">
            <v>000000000405315097</v>
          </cell>
        </row>
        <row r="2358">
          <cell r="A2358" t="str">
            <v>000000000405315098</v>
          </cell>
        </row>
        <row r="2359">
          <cell r="A2359" t="str">
            <v>000000000405315099</v>
          </cell>
        </row>
        <row r="2360">
          <cell r="A2360" t="str">
            <v>000000000405315100</v>
          </cell>
        </row>
        <row r="2361">
          <cell r="A2361" t="str">
            <v>000000000405315101</v>
          </cell>
        </row>
        <row r="2362">
          <cell r="A2362" t="str">
            <v>000000000405315102</v>
          </cell>
        </row>
        <row r="2363">
          <cell r="A2363" t="str">
            <v>000000000405315103</v>
          </cell>
        </row>
        <row r="2364">
          <cell r="A2364" t="str">
            <v>000000000405315104</v>
          </cell>
        </row>
        <row r="2365">
          <cell r="A2365" t="str">
            <v>000000000405315108</v>
          </cell>
        </row>
        <row r="2366">
          <cell r="A2366" t="str">
            <v>000000000405315109</v>
          </cell>
        </row>
        <row r="2367">
          <cell r="A2367" t="str">
            <v>000000000405315110</v>
          </cell>
        </row>
        <row r="2368">
          <cell r="A2368" t="str">
            <v>000000000405315111</v>
          </cell>
        </row>
        <row r="2369">
          <cell r="A2369" t="str">
            <v>000000000405316544</v>
          </cell>
        </row>
        <row r="2370">
          <cell r="A2370" t="str">
            <v>000000000405316558</v>
          </cell>
        </row>
        <row r="2371">
          <cell r="A2371" t="str">
            <v>000000000405321070</v>
          </cell>
        </row>
        <row r="2372">
          <cell r="A2372" t="str">
            <v>000000000405321071</v>
          </cell>
        </row>
        <row r="2373">
          <cell r="A2373" t="str">
            <v>000000000405321072</v>
          </cell>
        </row>
        <row r="2374">
          <cell r="A2374" t="str">
            <v>000000000405321073</v>
          </cell>
        </row>
        <row r="2375">
          <cell r="A2375" t="str">
            <v>000000000405321074</v>
          </cell>
        </row>
        <row r="2376">
          <cell r="A2376" t="str">
            <v>000000000405321097</v>
          </cell>
        </row>
        <row r="2377">
          <cell r="A2377" t="str">
            <v>000000000405321098</v>
          </cell>
        </row>
        <row r="2378">
          <cell r="A2378" t="str">
            <v>000000000405321099</v>
          </cell>
        </row>
        <row r="2379">
          <cell r="A2379" t="str">
            <v>000000000405321100</v>
          </cell>
        </row>
        <row r="2380">
          <cell r="A2380" t="str">
            <v>000000000405321101</v>
          </cell>
        </row>
        <row r="2381">
          <cell r="A2381" t="str">
            <v>000000000405321105</v>
          </cell>
        </row>
        <row r="2382">
          <cell r="A2382" t="str">
            <v>000000000405321117</v>
          </cell>
        </row>
        <row r="2383">
          <cell r="A2383" t="str">
            <v>000000000405321120</v>
          </cell>
        </row>
        <row r="2384">
          <cell r="A2384" t="str">
            <v>000000000405321121</v>
          </cell>
        </row>
        <row r="2385">
          <cell r="A2385" t="str">
            <v>000000000405321141</v>
          </cell>
        </row>
        <row r="2386">
          <cell r="A2386" t="str">
            <v>000000000405321161</v>
          </cell>
        </row>
        <row r="2387">
          <cell r="A2387" t="str">
            <v>000000000405321162</v>
          </cell>
        </row>
        <row r="2388">
          <cell r="A2388" t="str">
            <v>000000000405321163</v>
          </cell>
        </row>
        <row r="2389">
          <cell r="A2389" t="str">
            <v>000000000405321164</v>
          </cell>
        </row>
        <row r="2390">
          <cell r="A2390" t="str">
            <v>000000000405321165</v>
          </cell>
        </row>
        <row r="2391">
          <cell r="A2391" t="str">
            <v>000000000405321166</v>
          </cell>
        </row>
        <row r="2392">
          <cell r="A2392" t="str">
            <v>000000000405321167</v>
          </cell>
        </row>
        <row r="2393">
          <cell r="A2393" t="str">
            <v>000000000405321816</v>
          </cell>
        </row>
        <row r="2394">
          <cell r="A2394" t="str">
            <v>000000000405321817</v>
          </cell>
        </row>
        <row r="2395">
          <cell r="A2395" t="str">
            <v>000000000405321818</v>
          </cell>
        </row>
        <row r="2396">
          <cell r="A2396" t="str">
            <v>000000000405321895</v>
          </cell>
        </row>
        <row r="2397">
          <cell r="A2397" t="str">
            <v>000000000405321896</v>
          </cell>
        </row>
        <row r="2398">
          <cell r="A2398" t="str">
            <v>000000000405321897</v>
          </cell>
        </row>
        <row r="2399">
          <cell r="A2399" t="str">
            <v>000000000405321898</v>
          </cell>
        </row>
        <row r="2400">
          <cell r="A2400" t="str">
            <v>000000000405321899</v>
          </cell>
        </row>
        <row r="2401">
          <cell r="A2401" t="str">
            <v>000000000405321900</v>
          </cell>
        </row>
        <row r="2402">
          <cell r="A2402" t="str">
            <v>000000000405321901</v>
          </cell>
        </row>
        <row r="2403">
          <cell r="A2403" t="str">
            <v>000000000405321902</v>
          </cell>
        </row>
        <row r="2404">
          <cell r="A2404" t="str">
            <v>000000000405321903</v>
          </cell>
        </row>
        <row r="2405">
          <cell r="A2405" t="str">
            <v>000000000405321904</v>
          </cell>
        </row>
        <row r="2406">
          <cell r="A2406" t="str">
            <v>000000000405322585</v>
          </cell>
        </row>
        <row r="2407">
          <cell r="A2407" t="str">
            <v>000000000405322586</v>
          </cell>
        </row>
        <row r="2408">
          <cell r="A2408" t="str">
            <v>000000000405322587</v>
          </cell>
        </row>
        <row r="2409">
          <cell r="A2409" t="str">
            <v>000000000405322588</v>
          </cell>
        </row>
        <row r="2410">
          <cell r="A2410" t="str">
            <v>000000000405322589</v>
          </cell>
        </row>
        <row r="2411">
          <cell r="A2411" t="str">
            <v>000000000405322590</v>
          </cell>
        </row>
        <row r="2412">
          <cell r="A2412" t="str">
            <v>000000000405322591</v>
          </cell>
        </row>
        <row r="2413">
          <cell r="A2413" t="str">
            <v>000000000405322592</v>
          </cell>
        </row>
        <row r="2414">
          <cell r="A2414" t="str">
            <v>000000000405322593</v>
          </cell>
        </row>
        <row r="2415">
          <cell r="A2415" t="str">
            <v>000000000405322594</v>
          </cell>
        </row>
        <row r="2416">
          <cell r="A2416" t="str">
            <v>000000000405322595</v>
          </cell>
        </row>
        <row r="2417">
          <cell r="A2417" t="str">
            <v>000000000405322596</v>
          </cell>
        </row>
        <row r="2418">
          <cell r="A2418" t="str">
            <v>000000000405434527</v>
          </cell>
        </row>
        <row r="2419">
          <cell r="A2419" t="str">
            <v>000000000405434528</v>
          </cell>
        </row>
        <row r="2420">
          <cell r="A2420" t="str">
            <v>000000000405434529</v>
          </cell>
        </row>
        <row r="2421">
          <cell r="A2421" t="str">
            <v>000000000405435088</v>
          </cell>
        </row>
        <row r="2422">
          <cell r="A2422" t="str">
            <v>000000000405435089</v>
          </cell>
        </row>
        <row r="2423">
          <cell r="A2423" t="str">
            <v>000000000405435090</v>
          </cell>
        </row>
        <row r="2424">
          <cell r="A2424" t="str">
            <v>000000000405442725</v>
          </cell>
        </row>
        <row r="2425">
          <cell r="A2425" t="str">
            <v>000000000405443258</v>
          </cell>
        </row>
        <row r="2426">
          <cell r="A2426" t="str">
            <v>000000000405443259</v>
          </cell>
        </row>
        <row r="2427">
          <cell r="A2427" t="str">
            <v>000000000405443260</v>
          </cell>
        </row>
        <row r="2428">
          <cell r="A2428" t="str">
            <v>000000000405443261</v>
          </cell>
        </row>
        <row r="2429">
          <cell r="A2429" t="str">
            <v>000000000405477052</v>
          </cell>
        </row>
        <row r="2430">
          <cell r="A2430" t="str">
            <v>000000000405478502</v>
          </cell>
        </row>
        <row r="2431">
          <cell r="A2431" t="str">
            <v>000000000405478522</v>
          </cell>
        </row>
        <row r="2432">
          <cell r="A2432" t="str">
            <v>000000000405482373</v>
          </cell>
        </row>
        <row r="2433">
          <cell r="A2433" t="str">
            <v>000000000405485297</v>
          </cell>
        </row>
        <row r="2434">
          <cell r="A2434" t="str">
            <v>000000000405485298</v>
          </cell>
        </row>
        <row r="2435">
          <cell r="A2435" t="str">
            <v>000000000405485299</v>
          </cell>
        </row>
        <row r="2436">
          <cell r="A2436" t="str">
            <v>000000000405485300</v>
          </cell>
        </row>
        <row r="2437">
          <cell r="A2437" t="str">
            <v>000000000405485301</v>
          </cell>
        </row>
        <row r="2438">
          <cell r="A2438" t="str">
            <v>000000000405485302</v>
          </cell>
        </row>
        <row r="2439">
          <cell r="A2439" t="str">
            <v>000000000405485324</v>
          </cell>
        </row>
        <row r="2440">
          <cell r="A2440" t="str">
            <v>000000000405486085</v>
          </cell>
        </row>
        <row r="2441">
          <cell r="A2441" t="str">
            <v>000000000405486086</v>
          </cell>
        </row>
        <row r="2442">
          <cell r="A2442" t="str">
            <v>000000000405486087</v>
          </cell>
        </row>
        <row r="2443">
          <cell r="A2443" t="str">
            <v>000000000405486127</v>
          </cell>
        </row>
        <row r="2444">
          <cell r="A2444" t="str">
            <v>000000000405486142</v>
          </cell>
        </row>
        <row r="2445">
          <cell r="A2445" t="str">
            <v>000000000405486143</v>
          </cell>
        </row>
        <row r="2446">
          <cell r="A2446" t="str">
            <v>000000000405486144</v>
          </cell>
        </row>
        <row r="2447">
          <cell r="A2447" t="str">
            <v>000000000405486145</v>
          </cell>
        </row>
        <row r="2448">
          <cell r="A2448" t="str">
            <v>000000000405486146</v>
          </cell>
        </row>
        <row r="2449">
          <cell r="A2449" t="str">
            <v>000000000405486147</v>
          </cell>
        </row>
        <row r="2450">
          <cell r="A2450" t="str">
            <v>000000000405486148</v>
          </cell>
        </row>
        <row r="2451">
          <cell r="A2451" t="str">
            <v>000000000405486151</v>
          </cell>
        </row>
        <row r="2452">
          <cell r="A2452" t="str">
            <v>000000000405486161</v>
          </cell>
        </row>
        <row r="2453">
          <cell r="A2453" t="str">
            <v>000000000405486162</v>
          </cell>
        </row>
        <row r="2454">
          <cell r="A2454" t="str">
            <v>000000000405486163</v>
          </cell>
        </row>
        <row r="2455">
          <cell r="A2455" t="str">
            <v>000000000405486164</v>
          </cell>
        </row>
        <row r="2456">
          <cell r="A2456" t="str">
            <v>000000000405486165</v>
          </cell>
        </row>
        <row r="2457">
          <cell r="A2457" t="str">
            <v>000000000405486179</v>
          </cell>
        </row>
        <row r="2458">
          <cell r="A2458" t="str">
            <v>000000000405486197</v>
          </cell>
        </row>
        <row r="2459">
          <cell r="A2459" t="str">
            <v>000000000405486875</v>
          </cell>
        </row>
        <row r="2460">
          <cell r="A2460" t="str">
            <v>000000000405486876</v>
          </cell>
        </row>
        <row r="2461">
          <cell r="A2461" t="str">
            <v>000000000405486877</v>
          </cell>
        </row>
        <row r="2462">
          <cell r="A2462" t="str">
            <v>000000000405486878</v>
          </cell>
        </row>
        <row r="2463">
          <cell r="A2463" t="str">
            <v>000000000405486905</v>
          </cell>
        </row>
        <row r="2464">
          <cell r="A2464" t="str">
            <v>000000000405486906</v>
          </cell>
        </row>
        <row r="2465">
          <cell r="A2465" t="str">
            <v>000000000405486907</v>
          </cell>
        </row>
        <row r="2466">
          <cell r="A2466" t="str">
            <v>000000000405486908</v>
          </cell>
        </row>
        <row r="2467">
          <cell r="A2467" t="str">
            <v>000000000405486909</v>
          </cell>
        </row>
        <row r="2468">
          <cell r="A2468" t="str">
            <v>000000000405486910</v>
          </cell>
        </row>
        <row r="2469">
          <cell r="A2469" t="str">
            <v>000000000405486911</v>
          </cell>
        </row>
        <row r="2470">
          <cell r="A2470" t="str">
            <v>000000000405486912</v>
          </cell>
        </row>
        <row r="2471">
          <cell r="A2471" t="str">
            <v>000000000405486913</v>
          </cell>
        </row>
        <row r="2472">
          <cell r="A2472" t="str">
            <v>000000000405486922</v>
          </cell>
        </row>
        <row r="2473">
          <cell r="A2473" t="str">
            <v>000000000405486923</v>
          </cell>
        </row>
        <row r="2474">
          <cell r="A2474" t="str">
            <v>000000000405486924</v>
          </cell>
        </row>
        <row r="2475">
          <cell r="A2475" t="str">
            <v>000000000405486925</v>
          </cell>
        </row>
        <row r="2476">
          <cell r="A2476" t="str">
            <v>000000000405486926</v>
          </cell>
        </row>
        <row r="2477">
          <cell r="A2477" t="str">
            <v>000000000405486991</v>
          </cell>
        </row>
        <row r="2478">
          <cell r="A2478" t="str">
            <v>000000000405486992</v>
          </cell>
        </row>
        <row r="2479">
          <cell r="A2479" t="str">
            <v>000000000405486993</v>
          </cell>
        </row>
        <row r="2480">
          <cell r="A2480" t="str">
            <v>000000000405486994</v>
          </cell>
        </row>
        <row r="2481">
          <cell r="A2481" t="str">
            <v>000000000405486995</v>
          </cell>
        </row>
        <row r="2482">
          <cell r="A2482" t="str">
            <v>000000000405487586</v>
          </cell>
        </row>
        <row r="2483">
          <cell r="A2483" t="str">
            <v>000000000405487593</v>
          </cell>
        </row>
        <row r="2484">
          <cell r="A2484" t="str">
            <v>000000000405487594</v>
          </cell>
        </row>
        <row r="2485">
          <cell r="A2485" t="str">
            <v>000000000405487595</v>
          </cell>
        </row>
        <row r="2486">
          <cell r="A2486" t="str">
            <v>000000000405487596</v>
          </cell>
        </row>
        <row r="2487">
          <cell r="A2487" t="str">
            <v>000000000405487611</v>
          </cell>
        </row>
        <row r="2488">
          <cell r="A2488" t="str">
            <v>000000000405487629</v>
          </cell>
        </row>
        <row r="2489">
          <cell r="A2489" t="str">
            <v>000000000405487638</v>
          </cell>
        </row>
        <row r="2490">
          <cell r="A2490" t="str">
            <v>000000000405487656</v>
          </cell>
        </row>
        <row r="2491">
          <cell r="A2491" t="str">
            <v>000000000405488319</v>
          </cell>
        </row>
        <row r="2492">
          <cell r="A2492" t="str">
            <v>000000000405488320</v>
          </cell>
        </row>
        <row r="2493">
          <cell r="A2493" t="str">
            <v>000000000405488321</v>
          </cell>
        </row>
        <row r="2494">
          <cell r="A2494" t="str">
            <v>000000000405488322</v>
          </cell>
        </row>
        <row r="2495">
          <cell r="A2495" t="str">
            <v>000000000405488323</v>
          </cell>
        </row>
        <row r="2496">
          <cell r="A2496" t="str">
            <v>000000000405488330</v>
          </cell>
        </row>
        <row r="2497">
          <cell r="A2497" t="str">
            <v>000000000405488331</v>
          </cell>
        </row>
        <row r="2498">
          <cell r="A2498" t="str">
            <v>000000000405488332</v>
          </cell>
        </row>
        <row r="2499">
          <cell r="A2499" t="str">
            <v>000000000405488333</v>
          </cell>
        </row>
        <row r="2500">
          <cell r="A2500" t="str">
            <v>000000000405488337</v>
          </cell>
        </row>
        <row r="2501">
          <cell r="A2501" t="str">
            <v>000000000405488355</v>
          </cell>
        </row>
        <row r="2502">
          <cell r="A2502" t="str">
            <v>000000000405488383</v>
          </cell>
        </row>
        <row r="2503">
          <cell r="A2503" t="str">
            <v>000000000405488384</v>
          </cell>
        </row>
        <row r="2504">
          <cell r="A2504" t="str">
            <v>000000000405488385</v>
          </cell>
        </row>
        <row r="2505">
          <cell r="A2505" t="str">
            <v>000000000405488417</v>
          </cell>
        </row>
        <row r="2506">
          <cell r="A2506" t="str">
            <v>000000000405488418</v>
          </cell>
        </row>
        <row r="2507">
          <cell r="A2507" t="str">
            <v>000000000405489129</v>
          </cell>
        </row>
        <row r="2508">
          <cell r="A2508" t="str">
            <v>000000000405489130</v>
          </cell>
        </row>
        <row r="2509">
          <cell r="A2509" t="str">
            <v>000000000405489131</v>
          </cell>
        </row>
        <row r="2510">
          <cell r="A2510" t="str">
            <v>000000000405489132</v>
          </cell>
        </row>
        <row r="2511">
          <cell r="A2511" t="str">
            <v>000000000405489133</v>
          </cell>
        </row>
        <row r="2512">
          <cell r="A2512" t="str">
            <v>000000000405489147</v>
          </cell>
        </row>
        <row r="2513">
          <cell r="A2513" t="str">
            <v>000000000405489173</v>
          </cell>
        </row>
        <row r="2514">
          <cell r="A2514" t="str">
            <v>000000000405489174</v>
          </cell>
        </row>
        <row r="2515">
          <cell r="A2515" t="str">
            <v>000000000405489175</v>
          </cell>
        </row>
        <row r="2516">
          <cell r="A2516" t="str">
            <v>000000000405489176</v>
          </cell>
        </row>
        <row r="2517">
          <cell r="A2517" t="str">
            <v>000000000405489177</v>
          </cell>
        </row>
        <row r="2518">
          <cell r="A2518" t="str">
            <v>000000000405489178</v>
          </cell>
        </row>
        <row r="2519">
          <cell r="A2519" t="str">
            <v>000000000405489179</v>
          </cell>
        </row>
        <row r="2520">
          <cell r="A2520" t="str">
            <v>000000000405489180</v>
          </cell>
        </row>
        <row r="2521">
          <cell r="A2521" t="str">
            <v>000000000405489181</v>
          </cell>
        </row>
        <row r="2522">
          <cell r="A2522" t="str">
            <v>000000000405489182</v>
          </cell>
        </row>
        <row r="2523">
          <cell r="A2523" t="str">
            <v>000000000405489184</v>
          </cell>
        </row>
        <row r="2524">
          <cell r="A2524" t="str">
            <v>000000000405489879</v>
          </cell>
        </row>
        <row r="2525">
          <cell r="A2525" t="str">
            <v>000000000405489880</v>
          </cell>
        </row>
        <row r="2526">
          <cell r="A2526" t="str">
            <v>000000000405489881</v>
          </cell>
        </row>
        <row r="2527">
          <cell r="A2527" t="str">
            <v>000000000405489882</v>
          </cell>
        </row>
        <row r="2528">
          <cell r="A2528" t="str">
            <v>000000000405489883</v>
          </cell>
        </row>
        <row r="2529">
          <cell r="A2529" t="str">
            <v>000000000405489918</v>
          </cell>
        </row>
        <row r="2530">
          <cell r="A2530" t="str">
            <v>000000000405489919</v>
          </cell>
        </row>
        <row r="2531">
          <cell r="A2531" t="str">
            <v>000000000405489920</v>
          </cell>
        </row>
        <row r="2532">
          <cell r="A2532" t="str">
            <v>000000000405489921</v>
          </cell>
        </row>
        <row r="2533">
          <cell r="A2533" t="str">
            <v>000000000405489922</v>
          </cell>
        </row>
        <row r="2534">
          <cell r="A2534" t="str">
            <v>000000000405489923</v>
          </cell>
        </row>
        <row r="2535">
          <cell r="A2535" t="str">
            <v>000000000405489924</v>
          </cell>
        </row>
        <row r="2536">
          <cell r="A2536" t="str">
            <v>000000000405489925</v>
          </cell>
        </row>
        <row r="2537">
          <cell r="A2537" t="str">
            <v>000000000405489926</v>
          </cell>
        </row>
        <row r="2538">
          <cell r="A2538" t="str">
            <v>000000000405489927</v>
          </cell>
        </row>
        <row r="2539">
          <cell r="A2539" t="str">
            <v>000000000405491509</v>
          </cell>
        </row>
        <row r="2540">
          <cell r="A2540" t="str">
            <v>000000000405495180</v>
          </cell>
        </row>
        <row r="2541">
          <cell r="A2541" t="str">
            <v>000000000405495181</v>
          </cell>
        </row>
        <row r="2542">
          <cell r="A2542" t="str">
            <v>000000000405495182</v>
          </cell>
        </row>
        <row r="2543">
          <cell r="A2543" t="str">
            <v>000000000405495183</v>
          </cell>
        </row>
        <row r="2544">
          <cell r="A2544" t="str">
            <v>000000000405495190</v>
          </cell>
        </row>
        <row r="2545">
          <cell r="A2545" t="str">
            <v>000000000405495198</v>
          </cell>
        </row>
        <row r="2546">
          <cell r="A2546" t="str">
            <v>000000000405495215</v>
          </cell>
        </row>
        <row r="2547">
          <cell r="A2547" t="str">
            <v>000000000405495216</v>
          </cell>
        </row>
        <row r="2548">
          <cell r="A2548" t="str">
            <v>000000000405495892</v>
          </cell>
        </row>
        <row r="2549">
          <cell r="A2549" t="str">
            <v>000000000405495909</v>
          </cell>
        </row>
        <row r="2550">
          <cell r="A2550" t="str">
            <v>000000000405495910</v>
          </cell>
        </row>
        <row r="2551">
          <cell r="A2551" t="str">
            <v>000000000405495917</v>
          </cell>
        </row>
        <row r="2552">
          <cell r="A2552" t="str">
            <v>000000000405495918</v>
          </cell>
        </row>
        <row r="2553">
          <cell r="A2553" t="str">
            <v>000000000405495919</v>
          </cell>
        </row>
        <row r="2554">
          <cell r="A2554" t="str">
            <v>000000000405495920</v>
          </cell>
        </row>
        <row r="2555">
          <cell r="A2555" t="str">
            <v>000000000405495921</v>
          </cell>
        </row>
        <row r="2556">
          <cell r="A2556" t="str">
            <v>000000000405495922</v>
          </cell>
        </row>
        <row r="2557">
          <cell r="A2557" t="str">
            <v>000000000405495923</v>
          </cell>
        </row>
        <row r="2558">
          <cell r="A2558" t="str">
            <v>000000000405495928</v>
          </cell>
        </row>
        <row r="2559">
          <cell r="A2559" t="str">
            <v>000000000405495929</v>
          </cell>
        </row>
        <row r="2560">
          <cell r="A2560" t="str">
            <v>000000000405495930</v>
          </cell>
        </row>
        <row r="2561">
          <cell r="A2561" t="str">
            <v>000000000405495941</v>
          </cell>
        </row>
        <row r="2562">
          <cell r="A2562" t="str">
            <v>000000000405495942</v>
          </cell>
        </row>
        <row r="2563">
          <cell r="A2563" t="str">
            <v>000000000405495943</v>
          </cell>
        </row>
        <row r="2564">
          <cell r="A2564" t="str">
            <v>000000000405495944</v>
          </cell>
        </row>
        <row r="2565">
          <cell r="A2565" t="str">
            <v>000000000405495945</v>
          </cell>
        </row>
        <row r="2566">
          <cell r="A2566" t="str">
            <v>000000000405495946</v>
          </cell>
        </row>
        <row r="2567">
          <cell r="A2567" t="str">
            <v>000000000405495947</v>
          </cell>
        </row>
        <row r="2568">
          <cell r="A2568" t="str">
            <v>000000000405495978</v>
          </cell>
        </row>
        <row r="2569">
          <cell r="A2569" t="str">
            <v>000000000405495979</v>
          </cell>
        </row>
        <row r="2570">
          <cell r="A2570" t="str">
            <v>000000000405495980</v>
          </cell>
        </row>
        <row r="2571">
          <cell r="A2571" t="str">
            <v>000000000405496623</v>
          </cell>
        </row>
        <row r="2572">
          <cell r="A2572" t="str">
            <v>000000000405496624</v>
          </cell>
        </row>
        <row r="2573">
          <cell r="A2573" t="str">
            <v>000000000405496625</v>
          </cell>
        </row>
        <row r="2574">
          <cell r="A2574" t="str">
            <v>000000000405496626</v>
          </cell>
        </row>
        <row r="2575">
          <cell r="A2575" t="str">
            <v>000000000405496627</v>
          </cell>
        </row>
        <row r="2576">
          <cell r="A2576" t="str">
            <v>000000000405496628</v>
          </cell>
        </row>
        <row r="2577">
          <cell r="A2577" t="str">
            <v>000000000405496629</v>
          </cell>
        </row>
        <row r="2578">
          <cell r="A2578" t="str">
            <v>000000000405496630</v>
          </cell>
        </row>
        <row r="2579">
          <cell r="A2579" t="str">
            <v>000000000405496650</v>
          </cell>
        </row>
        <row r="2580">
          <cell r="A2580" t="str">
            <v>000000000405496670</v>
          </cell>
        </row>
        <row r="2581">
          <cell r="A2581" t="str">
            <v>000000000405539126</v>
          </cell>
        </row>
        <row r="2582">
          <cell r="A2582" t="str">
            <v>000000000405559548</v>
          </cell>
        </row>
        <row r="2583">
          <cell r="A2583" t="str">
            <v>000000000405560058</v>
          </cell>
        </row>
        <row r="2584">
          <cell r="A2584" t="str">
            <v>000000000405560104</v>
          </cell>
        </row>
        <row r="2585">
          <cell r="A2585" t="str">
            <v>000000000405560236</v>
          </cell>
        </row>
        <row r="2586">
          <cell r="A2586" t="str">
            <v>000000000405560290</v>
          </cell>
        </row>
        <row r="2587">
          <cell r="A2587" t="str">
            <v>000000000405560293</v>
          </cell>
        </row>
        <row r="2588">
          <cell r="A2588" t="str">
            <v>000000000405560294</v>
          </cell>
        </row>
        <row r="2589">
          <cell r="A2589" t="str">
            <v>000000000405560483</v>
          </cell>
        </row>
        <row r="2590">
          <cell r="A2590" t="str">
            <v>000000000405560486</v>
          </cell>
        </row>
        <row r="2591">
          <cell r="A2591" t="str">
            <v>000000000405560514</v>
          </cell>
        </row>
        <row r="2592">
          <cell r="A2592" t="str">
            <v>000000000405560540</v>
          </cell>
        </row>
        <row r="2593">
          <cell r="A2593" t="str">
            <v>000000000405560541</v>
          </cell>
        </row>
        <row r="2594">
          <cell r="A2594" t="str">
            <v>000000000405560603</v>
          </cell>
        </row>
        <row r="2595">
          <cell r="A2595" t="str">
            <v>000000000405568118</v>
          </cell>
        </row>
        <row r="2596">
          <cell r="A2596" t="str">
            <v>000000000405568245</v>
          </cell>
        </row>
        <row r="2597">
          <cell r="A2597" t="str">
            <v>000000000405618203</v>
          </cell>
        </row>
        <row r="2598">
          <cell r="A2598" t="str">
            <v>000000000405620323</v>
          </cell>
        </row>
        <row r="2599">
          <cell r="A2599" t="str">
            <v>000000000405627095</v>
          </cell>
        </row>
        <row r="2600">
          <cell r="A2600" t="str">
            <v>000000000405630106</v>
          </cell>
        </row>
        <row r="2601">
          <cell r="A2601" t="str">
            <v>000000000405630107</v>
          </cell>
        </row>
        <row r="2602">
          <cell r="A2602" t="str">
            <v>000000000405630127</v>
          </cell>
        </row>
        <row r="2603">
          <cell r="A2603" t="str">
            <v>000000000405630130</v>
          </cell>
        </row>
        <row r="2604">
          <cell r="A2604" t="str">
            <v>000000000405630131</v>
          </cell>
        </row>
        <row r="2605">
          <cell r="A2605" t="str">
            <v>000000000405630147</v>
          </cell>
        </row>
        <row r="2606">
          <cell r="A2606" t="str">
            <v>000000000405630148</v>
          </cell>
        </row>
        <row r="2607">
          <cell r="A2607" t="str">
            <v>000000000405630149</v>
          </cell>
        </row>
        <row r="2608">
          <cell r="A2608" t="str">
            <v>000000000405630150</v>
          </cell>
        </row>
        <row r="2609">
          <cell r="A2609" t="str">
            <v>000000000405630151</v>
          </cell>
        </row>
        <row r="2610">
          <cell r="A2610" t="str">
            <v>000000000405630157</v>
          </cell>
        </row>
        <row r="2611">
          <cell r="A2611" t="str">
            <v>000000000405630842</v>
          </cell>
        </row>
        <row r="2612">
          <cell r="A2612" t="str">
            <v>000000000405630843</v>
          </cell>
        </row>
        <row r="2613">
          <cell r="A2613" t="str">
            <v>000000000405630844</v>
          </cell>
        </row>
        <row r="2614">
          <cell r="A2614" t="str">
            <v>000000000405630845</v>
          </cell>
        </row>
        <row r="2615">
          <cell r="A2615" t="str">
            <v>000000000405630846</v>
          </cell>
        </row>
        <row r="2616">
          <cell r="A2616" t="str">
            <v>000000000405630854</v>
          </cell>
        </row>
        <row r="2617">
          <cell r="A2617" t="str">
            <v>000000000405630855</v>
          </cell>
        </row>
        <row r="2618">
          <cell r="A2618" t="str">
            <v>000000000405630856</v>
          </cell>
        </row>
        <row r="2619">
          <cell r="A2619" t="str">
            <v>000000000405630857</v>
          </cell>
        </row>
        <row r="2620">
          <cell r="A2620" t="str">
            <v>000000000405630858</v>
          </cell>
        </row>
        <row r="2621">
          <cell r="A2621" t="str">
            <v>000000000405630891</v>
          </cell>
        </row>
        <row r="2622">
          <cell r="A2622" t="str">
            <v>000000000405630892</v>
          </cell>
        </row>
        <row r="2623">
          <cell r="A2623" t="str">
            <v>000000000405630909</v>
          </cell>
        </row>
        <row r="2624">
          <cell r="A2624" t="str">
            <v>000000000405630925</v>
          </cell>
        </row>
        <row r="2625">
          <cell r="A2625" t="str">
            <v>000000000405630926</v>
          </cell>
        </row>
        <row r="2626">
          <cell r="A2626" t="str">
            <v>000000000405630927</v>
          </cell>
        </row>
        <row r="2627">
          <cell r="A2627" t="str">
            <v>000000000405630965</v>
          </cell>
        </row>
        <row r="2628">
          <cell r="A2628" t="str">
            <v>000000000405631599</v>
          </cell>
        </row>
        <row r="2629">
          <cell r="A2629" t="str">
            <v>000000000405631600</v>
          </cell>
        </row>
        <row r="2630">
          <cell r="A2630" t="str">
            <v>000000000405631601</v>
          </cell>
        </row>
        <row r="2631">
          <cell r="A2631" t="str">
            <v>000000000405631602</v>
          </cell>
        </row>
        <row r="2632">
          <cell r="A2632" t="str">
            <v>000000000405631603</v>
          </cell>
        </row>
        <row r="2633">
          <cell r="A2633" t="str">
            <v>000000000405631604</v>
          </cell>
        </row>
        <row r="2634">
          <cell r="A2634" t="str">
            <v>000000000405631605</v>
          </cell>
        </row>
        <row r="2635">
          <cell r="A2635" t="str">
            <v>000000000405631606</v>
          </cell>
        </row>
        <row r="2636">
          <cell r="A2636" t="str">
            <v>000000000405631617</v>
          </cell>
        </row>
        <row r="2637">
          <cell r="A2637" t="str">
            <v>000000000405631627</v>
          </cell>
        </row>
        <row r="2638">
          <cell r="A2638" t="str">
            <v>000000000405631634</v>
          </cell>
        </row>
        <row r="2639">
          <cell r="A2639" t="str">
            <v>000000000405631635</v>
          </cell>
        </row>
        <row r="2640">
          <cell r="A2640" t="str">
            <v>000000000405631676</v>
          </cell>
        </row>
        <row r="2641">
          <cell r="A2641" t="str">
            <v>000000000405631677</v>
          </cell>
        </row>
        <row r="2642">
          <cell r="A2642" t="str">
            <v>000000000405631712</v>
          </cell>
        </row>
        <row r="2643">
          <cell r="A2643" t="str">
            <v>000000000405631713</v>
          </cell>
        </row>
        <row r="2644">
          <cell r="A2644" t="str">
            <v>000000000405631731</v>
          </cell>
        </row>
        <row r="2645">
          <cell r="A2645" t="str">
            <v>000000000405631747</v>
          </cell>
        </row>
        <row r="2646">
          <cell r="A2646" t="str">
            <v>000000000405631748</v>
          </cell>
        </row>
        <row r="2647">
          <cell r="A2647" t="str">
            <v>000000000405631749</v>
          </cell>
        </row>
        <row r="2648">
          <cell r="A2648" t="str">
            <v>000000000405632373</v>
          </cell>
        </row>
        <row r="2649">
          <cell r="A2649" t="str">
            <v>000000000405632374</v>
          </cell>
        </row>
        <row r="2650">
          <cell r="A2650" t="str">
            <v>000000000405632375</v>
          </cell>
        </row>
        <row r="2651">
          <cell r="A2651" t="str">
            <v>000000000405632376</v>
          </cell>
        </row>
        <row r="2652">
          <cell r="A2652" t="str">
            <v>000000000405632388</v>
          </cell>
        </row>
        <row r="2653">
          <cell r="A2653" t="str">
            <v>000000000405632398</v>
          </cell>
        </row>
        <row r="2654">
          <cell r="A2654" t="str">
            <v>000000000405632410</v>
          </cell>
        </row>
        <row r="2655">
          <cell r="A2655" t="str">
            <v>000000000405632411</v>
          </cell>
        </row>
        <row r="2656">
          <cell r="A2656" t="str">
            <v>000000000405632412</v>
          </cell>
        </row>
        <row r="2657">
          <cell r="A2657" t="str">
            <v>000000000405632413</v>
          </cell>
        </row>
        <row r="2658">
          <cell r="A2658" t="str">
            <v>000000000405632414</v>
          </cell>
        </row>
        <row r="2659">
          <cell r="A2659" t="str">
            <v>000000000405632422</v>
          </cell>
        </row>
        <row r="2660">
          <cell r="A2660" t="str">
            <v>000000000405632444</v>
          </cell>
        </row>
        <row r="2661">
          <cell r="A2661" t="str">
            <v>000000000405632500</v>
          </cell>
        </row>
        <row r="2662">
          <cell r="A2662" t="str">
            <v>000000000405633134</v>
          </cell>
        </row>
        <row r="2663">
          <cell r="A2663" t="str">
            <v>000000000405633135</v>
          </cell>
        </row>
        <row r="2664">
          <cell r="A2664" t="str">
            <v>000000000405633136</v>
          </cell>
        </row>
        <row r="2665">
          <cell r="A2665" t="str">
            <v>000000000405633137</v>
          </cell>
        </row>
        <row r="2666">
          <cell r="A2666" t="str">
            <v>000000000405633138</v>
          </cell>
        </row>
        <row r="2667">
          <cell r="A2667" t="str">
            <v>000000000405633139</v>
          </cell>
        </row>
        <row r="2668">
          <cell r="A2668" t="str">
            <v>000000000405633140</v>
          </cell>
        </row>
        <row r="2669">
          <cell r="A2669" t="str">
            <v>000000000405633147</v>
          </cell>
        </row>
        <row r="2670">
          <cell r="A2670" t="str">
            <v>000000000405633148</v>
          </cell>
        </row>
        <row r="2671">
          <cell r="A2671" t="str">
            <v>000000000405633168</v>
          </cell>
        </row>
        <row r="2672">
          <cell r="A2672" t="str">
            <v>000000000405633173</v>
          </cell>
        </row>
        <row r="2673">
          <cell r="A2673" t="str">
            <v>000000000405633177</v>
          </cell>
        </row>
        <row r="2674">
          <cell r="A2674" t="str">
            <v>000000000405633178</v>
          </cell>
        </row>
        <row r="2675">
          <cell r="A2675" t="str">
            <v>000000000405633179</v>
          </cell>
        </row>
        <row r="2676">
          <cell r="A2676" t="str">
            <v>000000000405633180</v>
          </cell>
        </row>
        <row r="2677">
          <cell r="A2677" t="str">
            <v>000000000405633181</v>
          </cell>
        </row>
        <row r="2678">
          <cell r="A2678" t="str">
            <v>000000000405633182</v>
          </cell>
        </row>
        <row r="2679">
          <cell r="A2679" t="str">
            <v>000000000405633183</v>
          </cell>
        </row>
        <row r="2680">
          <cell r="A2680" t="str">
            <v>000000000405633184</v>
          </cell>
        </row>
        <row r="2681">
          <cell r="A2681" t="str">
            <v>000000000405633185</v>
          </cell>
        </row>
        <row r="2682">
          <cell r="A2682" t="str">
            <v>000000000405633202</v>
          </cell>
        </row>
        <row r="2683">
          <cell r="A2683" t="str">
            <v>000000000405633203</v>
          </cell>
        </row>
        <row r="2684">
          <cell r="A2684" t="str">
            <v>000000000405633236</v>
          </cell>
        </row>
        <row r="2685">
          <cell r="A2685" t="str">
            <v>000000000405633896</v>
          </cell>
        </row>
        <row r="2686">
          <cell r="A2686" t="str">
            <v>000000000405633907</v>
          </cell>
        </row>
        <row r="2687">
          <cell r="A2687" t="str">
            <v>000000000405633958</v>
          </cell>
        </row>
        <row r="2688">
          <cell r="A2688" t="str">
            <v>000000000405633959</v>
          </cell>
        </row>
        <row r="2689">
          <cell r="A2689" t="str">
            <v>000000000405633960</v>
          </cell>
        </row>
        <row r="2690">
          <cell r="A2690" t="str">
            <v>000000000405633961</v>
          </cell>
        </row>
        <row r="2691">
          <cell r="A2691" t="str">
            <v>000000000405633962</v>
          </cell>
        </row>
        <row r="2692">
          <cell r="A2692" t="str">
            <v>000000000405633963</v>
          </cell>
        </row>
        <row r="2693">
          <cell r="A2693" t="str">
            <v>000000000405633964</v>
          </cell>
        </row>
        <row r="2694">
          <cell r="A2694" t="str">
            <v>000000000405633990</v>
          </cell>
        </row>
        <row r="2695">
          <cell r="A2695" t="str">
            <v>000000000405634658</v>
          </cell>
        </row>
        <row r="2696">
          <cell r="A2696" t="str">
            <v>000000000405634659</v>
          </cell>
        </row>
        <row r="2697">
          <cell r="A2697" t="str">
            <v>000000000405634660</v>
          </cell>
        </row>
        <row r="2698">
          <cell r="A2698" t="str">
            <v>000000000405634661</v>
          </cell>
        </row>
        <row r="2699">
          <cell r="A2699" t="str">
            <v>000000000405634662</v>
          </cell>
        </row>
        <row r="2700">
          <cell r="A2700" t="str">
            <v>000000000405634663</v>
          </cell>
        </row>
        <row r="2701">
          <cell r="A2701" t="str">
            <v>000000000405634664</v>
          </cell>
        </row>
        <row r="2702">
          <cell r="A2702" t="str">
            <v>000000000405634665</v>
          </cell>
        </row>
        <row r="2703">
          <cell r="A2703" t="str">
            <v>000000000405634666</v>
          </cell>
        </row>
        <row r="2704">
          <cell r="A2704" t="str">
            <v>000000000405634667</v>
          </cell>
        </row>
        <row r="2705">
          <cell r="A2705" t="str">
            <v>000000000405634668</v>
          </cell>
        </row>
        <row r="2706">
          <cell r="A2706" t="str">
            <v>000000000405634669</v>
          </cell>
        </row>
        <row r="2707">
          <cell r="A2707" t="str">
            <v>000000000405636174</v>
          </cell>
        </row>
        <row r="2708">
          <cell r="A2708" t="str">
            <v>000000000405640704</v>
          </cell>
        </row>
        <row r="2709">
          <cell r="A2709" t="str">
            <v>000000000405640705</v>
          </cell>
        </row>
        <row r="2710">
          <cell r="A2710" t="str">
            <v>000000000405640706</v>
          </cell>
        </row>
        <row r="2711">
          <cell r="A2711" t="str">
            <v>000000000405640707</v>
          </cell>
        </row>
        <row r="2712">
          <cell r="A2712" t="str">
            <v>000000000405640708</v>
          </cell>
        </row>
        <row r="2713">
          <cell r="A2713" t="str">
            <v>000000000405640734</v>
          </cell>
        </row>
        <row r="2714">
          <cell r="A2714" t="str">
            <v>000000000405640735</v>
          </cell>
        </row>
        <row r="2715">
          <cell r="A2715" t="str">
            <v>000000000405640736</v>
          </cell>
        </row>
        <row r="2716">
          <cell r="A2716" t="str">
            <v>000000000405640737</v>
          </cell>
        </row>
        <row r="2717">
          <cell r="A2717" t="str">
            <v>000000000405640738</v>
          </cell>
        </row>
        <row r="2718">
          <cell r="A2718" t="str">
            <v>000000000405640758</v>
          </cell>
        </row>
        <row r="2719">
          <cell r="A2719" t="str">
            <v>000000000405640778</v>
          </cell>
        </row>
        <row r="2720">
          <cell r="A2720" t="str">
            <v>000000000405640779</v>
          </cell>
        </row>
        <row r="2721">
          <cell r="A2721" t="str">
            <v>000000000405640780</v>
          </cell>
        </row>
        <row r="2722">
          <cell r="A2722" t="str">
            <v>000000000405640781</v>
          </cell>
        </row>
        <row r="2723">
          <cell r="A2723" t="str">
            <v>000000000405640782</v>
          </cell>
        </row>
        <row r="2724">
          <cell r="A2724" t="str">
            <v>000000000405640783</v>
          </cell>
        </row>
        <row r="2725">
          <cell r="A2725" t="str">
            <v>000000000405640784</v>
          </cell>
        </row>
        <row r="2726">
          <cell r="A2726" t="str">
            <v>000000000405640803</v>
          </cell>
        </row>
        <row r="2727">
          <cell r="A2727" t="str">
            <v>000000000405640804</v>
          </cell>
        </row>
        <row r="2728">
          <cell r="A2728" t="str">
            <v>000000000405640824</v>
          </cell>
        </row>
        <row r="2729">
          <cell r="A2729" t="str">
            <v>000000000405640825</v>
          </cell>
        </row>
        <row r="2730">
          <cell r="A2730" t="str">
            <v>000000000405640826</v>
          </cell>
        </row>
        <row r="2731">
          <cell r="A2731" t="str">
            <v>000000000405641413</v>
          </cell>
        </row>
        <row r="2732">
          <cell r="A2732" t="str">
            <v>000000000405641414</v>
          </cell>
        </row>
        <row r="2733">
          <cell r="A2733" t="str">
            <v>000000000405641415</v>
          </cell>
        </row>
        <row r="2734">
          <cell r="A2734" t="str">
            <v>000000000405641416</v>
          </cell>
        </row>
        <row r="2735">
          <cell r="A2735" t="str">
            <v>000000000405641417</v>
          </cell>
        </row>
        <row r="2736">
          <cell r="A2736" t="str">
            <v>000000000405641418</v>
          </cell>
        </row>
        <row r="2737">
          <cell r="A2737" t="str">
            <v>000000000405641419</v>
          </cell>
        </row>
        <row r="2738">
          <cell r="A2738" t="str">
            <v>000000000405641420</v>
          </cell>
        </row>
        <row r="2739">
          <cell r="A2739" t="str">
            <v>000000000405641421</v>
          </cell>
        </row>
        <row r="2740">
          <cell r="A2740" t="str">
            <v>000000000405641426</v>
          </cell>
        </row>
        <row r="2741">
          <cell r="A2741" t="str">
            <v>000000000405641427</v>
          </cell>
        </row>
        <row r="2742">
          <cell r="A2742" t="str">
            <v>000000000405641428</v>
          </cell>
        </row>
        <row r="2743">
          <cell r="A2743" t="str">
            <v>000000000405641429</v>
          </cell>
        </row>
        <row r="2744">
          <cell r="A2744" t="str">
            <v>000000000405641430</v>
          </cell>
        </row>
        <row r="2745">
          <cell r="A2745" t="str">
            <v>000000000405641468</v>
          </cell>
        </row>
        <row r="2746">
          <cell r="A2746" t="str">
            <v>000000000405641499</v>
          </cell>
        </row>
        <row r="2747">
          <cell r="A2747" t="str">
            <v>000000000405641505</v>
          </cell>
        </row>
        <row r="2748">
          <cell r="A2748" t="str">
            <v>000000000405641506</v>
          </cell>
        </row>
        <row r="2749">
          <cell r="A2749" t="str">
            <v>000000000405641513</v>
          </cell>
        </row>
        <row r="2750">
          <cell r="A2750" t="str">
            <v>000000000405641514</v>
          </cell>
        </row>
        <row r="2751">
          <cell r="A2751" t="str">
            <v>000000000405641515</v>
          </cell>
        </row>
        <row r="2752">
          <cell r="A2752" t="str">
            <v>000000000405641516</v>
          </cell>
        </row>
        <row r="2753">
          <cell r="A2753" t="str">
            <v>000000000405641517</v>
          </cell>
        </row>
        <row r="2754">
          <cell r="A2754" t="str">
            <v>000000000405641547</v>
          </cell>
        </row>
        <row r="2755">
          <cell r="A2755" t="str">
            <v>000000000405776290</v>
          </cell>
        </row>
        <row r="2756">
          <cell r="A2756" t="str">
            <v>000000000405778495</v>
          </cell>
        </row>
        <row r="2757">
          <cell r="A2757" t="str">
            <v>000000000405779997</v>
          </cell>
        </row>
        <row r="2758">
          <cell r="A2758" t="str">
            <v>000000000405780729</v>
          </cell>
        </row>
        <row r="2759">
          <cell r="A2759" t="str">
            <v>000000000405782885</v>
          </cell>
        </row>
        <row r="2760">
          <cell r="A2760" t="str">
            <v>000000000405782921</v>
          </cell>
        </row>
        <row r="2761">
          <cell r="A2761" t="str">
            <v>000000000405782922</v>
          </cell>
        </row>
        <row r="2762">
          <cell r="A2762" t="str">
            <v>000000000405782923</v>
          </cell>
        </row>
        <row r="2763">
          <cell r="A2763" t="str">
            <v>000000000405782924</v>
          </cell>
        </row>
        <row r="2764">
          <cell r="A2764" t="str">
            <v>000000000405782925</v>
          </cell>
        </row>
        <row r="2765">
          <cell r="A2765" t="str">
            <v>000000000405782926</v>
          </cell>
        </row>
        <row r="2766">
          <cell r="A2766" t="str">
            <v>000000000405782927</v>
          </cell>
        </row>
        <row r="2767">
          <cell r="A2767" t="str">
            <v>000000000405782940</v>
          </cell>
        </row>
        <row r="2768">
          <cell r="A2768" t="str">
            <v>000000000405782988</v>
          </cell>
        </row>
        <row r="2769">
          <cell r="A2769" t="str">
            <v>000000000405783002</v>
          </cell>
        </row>
        <row r="2770">
          <cell r="A2770" t="str">
            <v>000000000405783011</v>
          </cell>
        </row>
        <row r="2771">
          <cell r="A2771" t="str">
            <v>000000000405783012</v>
          </cell>
        </row>
        <row r="2772">
          <cell r="A2772" t="str">
            <v>000000000405783013</v>
          </cell>
        </row>
        <row r="2773">
          <cell r="A2773" t="str">
            <v>000000000405783014</v>
          </cell>
        </row>
        <row r="2774">
          <cell r="A2774" t="str">
            <v>000000000405783015</v>
          </cell>
        </row>
        <row r="2775">
          <cell r="A2775" t="str">
            <v>000000000405783016</v>
          </cell>
        </row>
        <row r="2776">
          <cell r="A2776" t="str">
            <v>000000000405783017</v>
          </cell>
        </row>
        <row r="2777">
          <cell r="A2777" t="str">
            <v>000000000405783018</v>
          </cell>
        </row>
        <row r="2778">
          <cell r="A2778" t="str">
            <v>000000000405783019</v>
          </cell>
        </row>
        <row r="2779">
          <cell r="A2779" t="str">
            <v>000000000405783020</v>
          </cell>
        </row>
        <row r="2780">
          <cell r="A2780" t="str">
            <v>000000000405783021</v>
          </cell>
        </row>
        <row r="2781">
          <cell r="A2781" t="str">
            <v>000000000405783614</v>
          </cell>
        </row>
        <row r="2782">
          <cell r="A2782" t="str">
            <v>000000000405783615</v>
          </cell>
        </row>
        <row r="2783">
          <cell r="A2783" t="str">
            <v>000000000405783616</v>
          </cell>
        </row>
        <row r="2784">
          <cell r="A2784" t="str">
            <v>000000000405783617</v>
          </cell>
        </row>
        <row r="2785">
          <cell r="A2785" t="str">
            <v>000000000405783654</v>
          </cell>
        </row>
        <row r="2786">
          <cell r="A2786" t="str">
            <v>000000000405783655</v>
          </cell>
        </row>
        <row r="2787">
          <cell r="A2787" t="str">
            <v>000000000405783656</v>
          </cell>
        </row>
        <row r="2788">
          <cell r="A2788" t="str">
            <v>000000000405783657</v>
          </cell>
        </row>
        <row r="2789">
          <cell r="A2789" t="str">
            <v>000000000405783658</v>
          </cell>
        </row>
        <row r="2790">
          <cell r="A2790" t="str">
            <v>000000000405783659</v>
          </cell>
        </row>
        <row r="2791">
          <cell r="A2791" t="str">
            <v>000000000405783694</v>
          </cell>
        </row>
        <row r="2792">
          <cell r="A2792" t="str">
            <v>000000000405783695</v>
          </cell>
        </row>
        <row r="2793">
          <cell r="A2793" t="str">
            <v>000000000405783696</v>
          </cell>
        </row>
        <row r="2794">
          <cell r="A2794" t="str">
            <v>000000000405783697</v>
          </cell>
        </row>
        <row r="2795">
          <cell r="A2795" t="str">
            <v>000000000405783732</v>
          </cell>
        </row>
        <row r="2796">
          <cell r="A2796" t="str">
            <v>000000000405783733</v>
          </cell>
        </row>
        <row r="2797">
          <cell r="A2797" t="str">
            <v>000000000405783734</v>
          </cell>
        </row>
        <row r="2798">
          <cell r="A2798" t="str">
            <v>000000000405783735</v>
          </cell>
        </row>
        <row r="2799">
          <cell r="A2799" t="str">
            <v>000000000405784475</v>
          </cell>
        </row>
        <row r="2800">
          <cell r="A2800" t="str">
            <v>000000000405784490</v>
          </cell>
        </row>
        <row r="2801">
          <cell r="A2801" t="str">
            <v>000000000405784491</v>
          </cell>
        </row>
        <row r="2802">
          <cell r="A2802" t="str">
            <v>000000000405784492</v>
          </cell>
        </row>
        <row r="2803">
          <cell r="A2803" t="str">
            <v>000000000405784493</v>
          </cell>
        </row>
        <row r="2804">
          <cell r="A2804" t="str">
            <v>000000000405784494</v>
          </cell>
        </row>
        <row r="2805">
          <cell r="A2805" t="str">
            <v>000000000405784514</v>
          </cell>
        </row>
        <row r="2806">
          <cell r="A2806" t="str">
            <v>000000000405784534</v>
          </cell>
        </row>
        <row r="2807">
          <cell r="A2807" t="str">
            <v>000000000405784535</v>
          </cell>
        </row>
        <row r="2808">
          <cell r="A2808" t="str">
            <v>000000000405784536</v>
          </cell>
        </row>
        <row r="2809">
          <cell r="A2809" t="str">
            <v>000000000405784537</v>
          </cell>
        </row>
        <row r="2810">
          <cell r="A2810" t="str">
            <v>000000000405784538</v>
          </cell>
        </row>
        <row r="2811">
          <cell r="A2811" t="str">
            <v>000000000405784539</v>
          </cell>
        </row>
        <row r="2812">
          <cell r="A2812" t="str">
            <v>000000000405785183</v>
          </cell>
        </row>
        <row r="2813">
          <cell r="A2813" t="str">
            <v>000000000405785192</v>
          </cell>
        </row>
        <row r="2814">
          <cell r="A2814" t="str">
            <v>000000000405785205</v>
          </cell>
        </row>
        <row r="2815">
          <cell r="A2815" t="str">
            <v>000000000405785206</v>
          </cell>
        </row>
        <row r="2816">
          <cell r="A2816" t="str">
            <v>000000000405785212</v>
          </cell>
        </row>
        <row r="2817">
          <cell r="A2817" t="str">
            <v>000000000405785232</v>
          </cell>
        </row>
        <row r="2818">
          <cell r="A2818" t="str">
            <v>000000000405785233</v>
          </cell>
        </row>
        <row r="2819">
          <cell r="A2819" t="str">
            <v>000000000405785234</v>
          </cell>
        </row>
        <row r="2820">
          <cell r="A2820" t="str">
            <v>000000000405785235</v>
          </cell>
        </row>
        <row r="2821">
          <cell r="A2821" t="str">
            <v>000000000405785236</v>
          </cell>
        </row>
        <row r="2822">
          <cell r="A2822" t="str">
            <v>000000000405785237</v>
          </cell>
        </row>
        <row r="2823">
          <cell r="A2823" t="str">
            <v>000000000405785238</v>
          </cell>
        </row>
        <row r="2824">
          <cell r="A2824" t="str">
            <v>000000000405785253</v>
          </cell>
        </row>
        <row r="2825">
          <cell r="A2825" t="str">
            <v>000000000405785272</v>
          </cell>
        </row>
        <row r="2826">
          <cell r="A2826" t="str">
            <v>000000000405785273</v>
          </cell>
        </row>
        <row r="2827">
          <cell r="A2827" t="str">
            <v>000000000405785274</v>
          </cell>
        </row>
        <row r="2828">
          <cell r="A2828" t="str">
            <v>000000000405785299</v>
          </cell>
        </row>
        <row r="2829">
          <cell r="A2829" t="str">
            <v>000000000405785300</v>
          </cell>
        </row>
        <row r="2830">
          <cell r="A2830" t="str">
            <v>000000000405785301</v>
          </cell>
        </row>
        <row r="2831">
          <cell r="A2831" t="str">
            <v>000000000405785310</v>
          </cell>
        </row>
        <row r="2832">
          <cell r="A2832" t="str">
            <v>000000000405785311</v>
          </cell>
        </row>
        <row r="2833">
          <cell r="A2833" t="str">
            <v>000000000405785312</v>
          </cell>
        </row>
        <row r="2834">
          <cell r="A2834" t="str">
            <v>000000000405785940</v>
          </cell>
        </row>
        <row r="2835">
          <cell r="A2835" t="str">
            <v>000000000405785941</v>
          </cell>
        </row>
        <row r="2836">
          <cell r="A2836" t="str">
            <v>000000000405785942</v>
          </cell>
        </row>
        <row r="2837">
          <cell r="A2837" t="str">
            <v>000000000405785943</v>
          </cell>
        </row>
        <row r="2838">
          <cell r="A2838" t="str">
            <v>000000000405785963</v>
          </cell>
        </row>
        <row r="2839">
          <cell r="A2839" t="str">
            <v>000000000405785964</v>
          </cell>
        </row>
        <row r="2840">
          <cell r="A2840" t="str">
            <v>000000000405785965</v>
          </cell>
        </row>
        <row r="2841">
          <cell r="A2841" t="str">
            <v>000000000405785966</v>
          </cell>
        </row>
        <row r="2842">
          <cell r="A2842" t="str">
            <v>000000000405785967</v>
          </cell>
        </row>
        <row r="2843">
          <cell r="A2843" t="str">
            <v>000000000405785968</v>
          </cell>
        </row>
        <row r="2844">
          <cell r="A2844" t="str">
            <v>000000000405785969</v>
          </cell>
        </row>
        <row r="2845">
          <cell r="A2845" t="str">
            <v>000000000405785970</v>
          </cell>
        </row>
        <row r="2846">
          <cell r="A2846" t="str">
            <v>000000000405785971</v>
          </cell>
        </row>
        <row r="2847">
          <cell r="A2847" t="str">
            <v>000000000405785972</v>
          </cell>
        </row>
        <row r="2848">
          <cell r="A2848" t="str">
            <v>000000000405785983</v>
          </cell>
        </row>
        <row r="2849">
          <cell r="A2849" t="str">
            <v>000000000405785984</v>
          </cell>
        </row>
        <row r="2850">
          <cell r="A2850" t="str">
            <v>000000000405785985</v>
          </cell>
        </row>
        <row r="2851">
          <cell r="A2851" t="str">
            <v>000000000405785986</v>
          </cell>
        </row>
        <row r="2852">
          <cell r="A2852" t="str">
            <v>000000000405787495</v>
          </cell>
        </row>
        <row r="2853">
          <cell r="A2853" t="str">
            <v>000000000405787496</v>
          </cell>
        </row>
        <row r="2854">
          <cell r="A2854" t="str">
            <v>000000000405787497</v>
          </cell>
        </row>
        <row r="2855">
          <cell r="A2855" t="str">
            <v>000000000405787498</v>
          </cell>
        </row>
        <row r="2856">
          <cell r="A2856" t="str">
            <v>000000000405787499</v>
          </cell>
        </row>
        <row r="2857">
          <cell r="A2857" t="str">
            <v>000000000405787500</v>
          </cell>
        </row>
        <row r="2858">
          <cell r="A2858" t="str">
            <v>000000000405787501</v>
          </cell>
        </row>
        <row r="2859">
          <cell r="A2859" t="str">
            <v>000000000405787506</v>
          </cell>
        </row>
        <row r="2860">
          <cell r="A2860" t="str">
            <v>000000000405787507</v>
          </cell>
        </row>
        <row r="2861">
          <cell r="A2861" t="str">
            <v>000000000405787508</v>
          </cell>
        </row>
        <row r="2862">
          <cell r="A2862" t="str">
            <v>000000000405787517</v>
          </cell>
        </row>
        <row r="2863">
          <cell r="A2863" t="str">
            <v>000000000405791956</v>
          </cell>
        </row>
        <row r="2864">
          <cell r="A2864" t="str">
            <v>000000000405791957</v>
          </cell>
        </row>
        <row r="2865">
          <cell r="A2865" t="str">
            <v>000000000405791958</v>
          </cell>
        </row>
        <row r="2866">
          <cell r="A2866" t="str">
            <v>000000000405791959</v>
          </cell>
        </row>
        <row r="2867">
          <cell r="A2867" t="str">
            <v>000000000405791960</v>
          </cell>
        </row>
        <row r="2868">
          <cell r="A2868" t="str">
            <v>000000000405791961</v>
          </cell>
        </row>
        <row r="2869">
          <cell r="A2869" t="str">
            <v>000000000405792685</v>
          </cell>
        </row>
        <row r="2870">
          <cell r="A2870" t="str">
            <v>000000000405792686</v>
          </cell>
        </row>
        <row r="2871">
          <cell r="A2871" t="str">
            <v>000000000405792687</v>
          </cell>
        </row>
        <row r="2872">
          <cell r="A2872" t="str">
            <v>000000000405792703</v>
          </cell>
        </row>
        <row r="2873">
          <cell r="A2873" t="str">
            <v>000000000405792719</v>
          </cell>
        </row>
        <row r="2874">
          <cell r="A2874" t="str">
            <v>000000000405792720</v>
          </cell>
        </row>
        <row r="2875">
          <cell r="A2875" t="str">
            <v>000000000405792721</v>
          </cell>
        </row>
        <row r="2876">
          <cell r="A2876" t="str">
            <v>000000000405792752</v>
          </cell>
        </row>
        <row r="2877">
          <cell r="A2877" t="str">
            <v>000000000405792753</v>
          </cell>
        </row>
        <row r="2878">
          <cell r="A2878" t="str">
            <v>000000000405792754</v>
          </cell>
        </row>
        <row r="2879">
          <cell r="A2879" t="str">
            <v>000000000405792783</v>
          </cell>
        </row>
        <row r="2880">
          <cell r="A2880" t="str">
            <v>000000000405792784</v>
          </cell>
        </row>
        <row r="2881">
          <cell r="A2881" t="str">
            <v>000000000405792785</v>
          </cell>
        </row>
        <row r="2882">
          <cell r="A2882" t="str">
            <v>000000000405792793</v>
          </cell>
        </row>
        <row r="2883">
          <cell r="A2883" t="str">
            <v>000000000405792794</v>
          </cell>
        </row>
        <row r="2884">
          <cell r="A2884" t="str">
            <v>000000000405792795</v>
          </cell>
        </row>
        <row r="2885">
          <cell r="A2885" t="str">
            <v>000000000405793438</v>
          </cell>
        </row>
        <row r="2886">
          <cell r="A2886" t="str">
            <v>000000000405793439</v>
          </cell>
        </row>
        <row r="2887">
          <cell r="A2887" t="str">
            <v>000000000405793440</v>
          </cell>
        </row>
        <row r="2888">
          <cell r="A2888" t="str">
            <v>000000000405793474</v>
          </cell>
        </row>
        <row r="2889">
          <cell r="A2889" t="str">
            <v>000000000405793475</v>
          </cell>
        </row>
        <row r="2890">
          <cell r="A2890" t="str">
            <v>000000000405793476</v>
          </cell>
        </row>
        <row r="2891">
          <cell r="A2891" t="str">
            <v>000000000405793477</v>
          </cell>
        </row>
        <row r="2892">
          <cell r="A2892" t="str">
            <v>000000000405793478</v>
          </cell>
        </row>
        <row r="2893">
          <cell r="A2893" t="str">
            <v>000000000405793479</v>
          </cell>
        </row>
        <row r="2894">
          <cell r="A2894" t="str">
            <v>000000000405793512</v>
          </cell>
        </row>
        <row r="2895">
          <cell r="A2895" t="str">
            <v>000000000405793513</v>
          </cell>
        </row>
        <row r="2896">
          <cell r="A2896" t="str">
            <v>000000000405793514</v>
          </cell>
        </row>
        <row r="2897">
          <cell r="A2897" t="str">
            <v>000000000405793515</v>
          </cell>
        </row>
        <row r="2898">
          <cell r="A2898" t="str">
            <v>000000000405793530</v>
          </cell>
        </row>
        <row r="2899">
          <cell r="A2899" t="str">
            <v>000000000405793548</v>
          </cell>
        </row>
        <row r="2900">
          <cell r="A2900" t="str">
            <v>000000000405793556</v>
          </cell>
        </row>
        <row r="2901">
          <cell r="A2901" t="str">
            <v>000000000405793557</v>
          </cell>
        </row>
        <row r="2902">
          <cell r="A2902" t="str">
            <v>000000000405793558</v>
          </cell>
        </row>
        <row r="2903">
          <cell r="A2903" t="str">
            <v>000000000405793559</v>
          </cell>
        </row>
        <row r="2904">
          <cell r="A2904" t="str">
            <v>000000000405818177</v>
          </cell>
        </row>
        <row r="2905">
          <cell r="A2905" t="str">
            <v>000000000405818309</v>
          </cell>
        </row>
        <row r="2906">
          <cell r="A2906" t="str">
            <v>000000000405818310</v>
          </cell>
        </row>
        <row r="2907">
          <cell r="A2907" t="str">
            <v>000000000405860200</v>
          </cell>
        </row>
        <row r="2908">
          <cell r="A2908" t="str">
            <v>000000000405860201</v>
          </cell>
        </row>
        <row r="2909">
          <cell r="A2909" t="str">
            <v>000000000405860202</v>
          </cell>
        </row>
        <row r="2910">
          <cell r="A2910" t="str">
            <v>000000000405860203</v>
          </cell>
        </row>
        <row r="2911">
          <cell r="A2911" t="str">
            <v>000000000405920203</v>
          </cell>
        </row>
        <row r="2912">
          <cell r="A2912" t="str">
            <v>000000000405923949</v>
          </cell>
        </row>
        <row r="2913">
          <cell r="A2913" t="str">
            <v>000000000405925514</v>
          </cell>
        </row>
        <row r="2914">
          <cell r="A2914" t="str">
            <v>000000000405926160</v>
          </cell>
        </row>
        <row r="2915">
          <cell r="A2915" t="str">
            <v>000000000405932927</v>
          </cell>
        </row>
        <row r="2916">
          <cell r="A2916" t="str">
            <v>000000000405933736</v>
          </cell>
        </row>
        <row r="2917">
          <cell r="A2917" t="str">
            <v>000000000405933745</v>
          </cell>
        </row>
        <row r="2918">
          <cell r="A2918" t="str">
            <v>000000000405933746</v>
          </cell>
        </row>
        <row r="2919">
          <cell r="A2919" t="str">
            <v>000000000405933747</v>
          </cell>
        </row>
        <row r="2920">
          <cell r="A2920" t="str">
            <v>000000000405933749</v>
          </cell>
        </row>
        <row r="2921">
          <cell r="A2921" t="str">
            <v>000000000405933750</v>
          </cell>
        </row>
        <row r="2922">
          <cell r="A2922" t="str">
            <v>000000000405933751</v>
          </cell>
        </row>
        <row r="2923">
          <cell r="A2923" t="str">
            <v>000000000405933754</v>
          </cell>
        </row>
        <row r="2924">
          <cell r="A2924" t="str">
            <v>000000000405933766</v>
          </cell>
        </row>
        <row r="2925">
          <cell r="A2925" t="str">
            <v>000000000405933767</v>
          </cell>
        </row>
        <row r="2926">
          <cell r="A2926" t="str">
            <v>000000000405933768</v>
          </cell>
        </row>
        <row r="2927">
          <cell r="A2927" t="str">
            <v>000000000405933769</v>
          </cell>
        </row>
        <row r="2928">
          <cell r="A2928" t="str">
            <v>000000000405933770</v>
          </cell>
        </row>
        <row r="2929">
          <cell r="A2929" t="str">
            <v>000000000405933771</v>
          </cell>
        </row>
        <row r="2930">
          <cell r="A2930" t="str">
            <v>000000000405933772</v>
          </cell>
        </row>
        <row r="2931">
          <cell r="A2931" t="str">
            <v>000000000405933791</v>
          </cell>
        </row>
        <row r="2932">
          <cell r="A2932" t="str">
            <v>000000000405933811</v>
          </cell>
        </row>
        <row r="2933">
          <cell r="A2933" t="str">
            <v>000000000405933814</v>
          </cell>
        </row>
        <row r="2934">
          <cell r="A2934" t="str">
            <v>000000000405933815</v>
          </cell>
        </row>
        <row r="2935">
          <cell r="A2935" t="str">
            <v>000000000405933831</v>
          </cell>
        </row>
        <row r="2936">
          <cell r="A2936" t="str">
            <v>000000000405933832</v>
          </cell>
        </row>
        <row r="2937">
          <cell r="A2937" t="str">
            <v>000000000405933833</v>
          </cell>
        </row>
        <row r="2938">
          <cell r="A2938" t="str">
            <v>000000000405933834</v>
          </cell>
        </row>
        <row r="2939">
          <cell r="A2939" t="str">
            <v>000000000405933835</v>
          </cell>
        </row>
        <row r="2940">
          <cell r="A2940" t="str">
            <v>000000000405933836</v>
          </cell>
        </row>
        <row r="2941">
          <cell r="A2941" t="str">
            <v>000000000405933837</v>
          </cell>
        </row>
        <row r="2942">
          <cell r="A2942" t="str">
            <v>000000000405934472</v>
          </cell>
        </row>
        <row r="2943">
          <cell r="A2943" t="str">
            <v>000000000405934473</v>
          </cell>
        </row>
        <row r="2944">
          <cell r="A2944" t="str">
            <v>000000000405934474</v>
          </cell>
        </row>
        <row r="2945">
          <cell r="A2945" t="str">
            <v>000000000405934475</v>
          </cell>
        </row>
        <row r="2946">
          <cell r="A2946" t="str">
            <v>000000000405934495</v>
          </cell>
        </row>
        <row r="2947">
          <cell r="A2947" t="str">
            <v>000000000405934515</v>
          </cell>
        </row>
        <row r="2948">
          <cell r="A2948" t="str">
            <v>000000000405934516</v>
          </cell>
        </row>
        <row r="2949">
          <cell r="A2949" t="str">
            <v>000000000405934531</v>
          </cell>
        </row>
        <row r="2950">
          <cell r="A2950" t="str">
            <v>000000000405934578</v>
          </cell>
        </row>
        <row r="2951">
          <cell r="A2951" t="str">
            <v>000000000405934605</v>
          </cell>
        </row>
        <row r="2952">
          <cell r="A2952" t="str">
            <v>000000000405934606</v>
          </cell>
        </row>
        <row r="2953">
          <cell r="A2953" t="str">
            <v>000000000405934607</v>
          </cell>
        </row>
        <row r="2954">
          <cell r="A2954" t="str">
            <v>000000000405935236</v>
          </cell>
        </row>
        <row r="2955">
          <cell r="A2955" t="str">
            <v>000000000405935237</v>
          </cell>
        </row>
        <row r="2956">
          <cell r="A2956" t="str">
            <v>000000000405935238</v>
          </cell>
        </row>
        <row r="2957">
          <cell r="A2957" t="str">
            <v>000000000405935239</v>
          </cell>
        </row>
        <row r="2958">
          <cell r="A2958" t="str">
            <v>000000000405935240</v>
          </cell>
        </row>
        <row r="2959">
          <cell r="A2959" t="str">
            <v>000000000405935241</v>
          </cell>
        </row>
        <row r="2960">
          <cell r="A2960" t="str">
            <v>000000000405935242</v>
          </cell>
        </row>
        <row r="2961">
          <cell r="A2961" t="str">
            <v>000000000405935243</v>
          </cell>
        </row>
        <row r="2962">
          <cell r="A2962" t="str">
            <v>000000000405935244</v>
          </cell>
        </row>
        <row r="2963">
          <cell r="A2963" t="str">
            <v>000000000405935250</v>
          </cell>
        </row>
        <row r="2964">
          <cell r="A2964" t="str">
            <v>000000000405935254</v>
          </cell>
        </row>
        <row r="2965">
          <cell r="A2965" t="str">
            <v>000000000405935271</v>
          </cell>
        </row>
        <row r="2966">
          <cell r="A2966" t="str">
            <v>000000000405935272</v>
          </cell>
        </row>
        <row r="2967">
          <cell r="A2967" t="str">
            <v>000000000405935298</v>
          </cell>
        </row>
        <row r="2968">
          <cell r="A2968" t="str">
            <v>000000000405935989</v>
          </cell>
        </row>
        <row r="2969">
          <cell r="A2969" t="str">
            <v>000000000405936000</v>
          </cell>
        </row>
        <row r="2970">
          <cell r="A2970" t="str">
            <v>000000000405936001</v>
          </cell>
        </row>
        <row r="2971">
          <cell r="A2971" t="str">
            <v>000000000405936003</v>
          </cell>
        </row>
        <row r="2972">
          <cell r="A2972" t="str">
            <v>000000000405936004</v>
          </cell>
        </row>
        <row r="2973">
          <cell r="A2973" t="str">
            <v>000000000405936005</v>
          </cell>
        </row>
        <row r="2974">
          <cell r="A2974" t="str">
            <v>000000000405936006</v>
          </cell>
        </row>
        <row r="2975">
          <cell r="A2975" t="str">
            <v>000000000405936007</v>
          </cell>
        </row>
        <row r="2976">
          <cell r="A2976" t="str">
            <v>000000000405936029</v>
          </cell>
        </row>
        <row r="2977">
          <cell r="A2977" t="str">
            <v>000000000405936030</v>
          </cell>
        </row>
        <row r="2978">
          <cell r="A2978" t="str">
            <v>000000000405936046</v>
          </cell>
        </row>
        <row r="2979">
          <cell r="A2979" t="str">
            <v>000000000405936052</v>
          </cell>
        </row>
        <row r="2980">
          <cell r="A2980" t="str">
            <v>000000000405936091</v>
          </cell>
        </row>
        <row r="2981">
          <cell r="A2981" t="str">
            <v>000000000405936109</v>
          </cell>
        </row>
        <row r="2982">
          <cell r="A2982" t="str">
            <v>000000000405936110</v>
          </cell>
        </row>
        <row r="2983">
          <cell r="A2983" t="str">
            <v>000000000405936111</v>
          </cell>
        </row>
        <row r="2984">
          <cell r="A2984" t="str">
            <v>000000000405936112</v>
          </cell>
        </row>
        <row r="2985">
          <cell r="A2985" t="str">
            <v>000000000405936113</v>
          </cell>
        </row>
        <row r="2986">
          <cell r="A2986" t="str">
            <v>000000000405936114</v>
          </cell>
        </row>
        <row r="2987">
          <cell r="A2987" t="str">
            <v>000000000405936115</v>
          </cell>
        </row>
        <row r="2988">
          <cell r="A2988" t="str">
            <v>000000000405936722</v>
          </cell>
        </row>
        <row r="2989">
          <cell r="A2989" t="str">
            <v>000000000405936723</v>
          </cell>
        </row>
        <row r="2990">
          <cell r="A2990" t="str">
            <v>000000000405936751</v>
          </cell>
        </row>
        <row r="2991">
          <cell r="A2991" t="str">
            <v>000000000405936769</v>
          </cell>
        </row>
        <row r="2992">
          <cell r="A2992" t="str">
            <v>000000000405936779</v>
          </cell>
        </row>
        <row r="2993">
          <cell r="A2993" t="str">
            <v>000000000405936780</v>
          </cell>
        </row>
        <row r="2994">
          <cell r="A2994" t="str">
            <v>000000000405936781</v>
          </cell>
        </row>
        <row r="2995">
          <cell r="A2995" t="str">
            <v>000000000405936782</v>
          </cell>
        </row>
        <row r="2996">
          <cell r="A2996" t="str">
            <v>000000000405936783</v>
          </cell>
        </row>
        <row r="2997">
          <cell r="A2997" t="str">
            <v>000000000405936784</v>
          </cell>
        </row>
        <row r="2998">
          <cell r="A2998" t="str">
            <v>000000000405936785</v>
          </cell>
        </row>
        <row r="2999">
          <cell r="A2999" t="str">
            <v>000000000405936786</v>
          </cell>
        </row>
        <row r="3000">
          <cell r="A3000" t="str">
            <v>000000000405936787</v>
          </cell>
        </row>
        <row r="3001">
          <cell r="A3001" t="str">
            <v>000000000405936789</v>
          </cell>
        </row>
        <row r="3002">
          <cell r="A3002" t="str">
            <v>000000000405936790</v>
          </cell>
        </row>
        <row r="3003">
          <cell r="A3003" t="str">
            <v>000000000405936791</v>
          </cell>
        </row>
        <row r="3004">
          <cell r="A3004" t="str">
            <v>000000000405936792</v>
          </cell>
        </row>
        <row r="3005">
          <cell r="A3005" t="str">
            <v>000000000405936793</v>
          </cell>
        </row>
        <row r="3006">
          <cell r="A3006" t="str">
            <v>000000000405936794</v>
          </cell>
        </row>
        <row r="3007">
          <cell r="A3007" t="str">
            <v>000000000405936795</v>
          </cell>
        </row>
        <row r="3008">
          <cell r="A3008" t="str">
            <v>000000000405936807</v>
          </cell>
        </row>
        <row r="3009">
          <cell r="A3009" t="str">
            <v>000000000405936816</v>
          </cell>
        </row>
        <row r="3010">
          <cell r="A3010" t="str">
            <v>000000000405936817</v>
          </cell>
        </row>
        <row r="3011">
          <cell r="A3011" t="str">
            <v>000000000405936818</v>
          </cell>
        </row>
        <row r="3012">
          <cell r="A3012" t="str">
            <v>000000000405937468</v>
          </cell>
        </row>
        <row r="3013">
          <cell r="A3013" t="str">
            <v>000000000405937469</v>
          </cell>
        </row>
        <row r="3014">
          <cell r="A3014" t="str">
            <v>000000000405937470</v>
          </cell>
        </row>
        <row r="3015">
          <cell r="A3015" t="str">
            <v>000000000405937477</v>
          </cell>
        </row>
        <row r="3016">
          <cell r="A3016" t="str">
            <v>000000000405937478</v>
          </cell>
        </row>
        <row r="3017">
          <cell r="A3017" t="str">
            <v>000000000405937479</v>
          </cell>
        </row>
        <row r="3018">
          <cell r="A3018" t="str">
            <v>000000000405937480</v>
          </cell>
        </row>
        <row r="3019">
          <cell r="A3019" t="str">
            <v>000000000405937481</v>
          </cell>
        </row>
        <row r="3020">
          <cell r="A3020" t="str">
            <v>000000000405937482</v>
          </cell>
        </row>
        <row r="3021">
          <cell r="A3021" t="str">
            <v>000000000405937483</v>
          </cell>
        </row>
        <row r="3022">
          <cell r="A3022" t="str">
            <v>000000000405937484</v>
          </cell>
        </row>
        <row r="3023">
          <cell r="A3023" t="str">
            <v>000000000405937490</v>
          </cell>
        </row>
        <row r="3024">
          <cell r="A3024" t="str">
            <v>000000000405937510</v>
          </cell>
        </row>
        <row r="3025">
          <cell r="A3025" t="str">
            <v>000000000405937512</v>
          </cell>
        </row>
        <row r="3026">
          <cell r="A3026" t="str">
            <v>000000000405937513</v>
          </cell>
        </row>
        <row r="3027">
          <cell r="A3027" t="str">
            <v>000000000405937514</v>
          </cell>
        </row>
        <row r="3028">
          <cell r="A3028" t="str">
            <v>000000000405939733</v>
          </cell>
        </row>
        <row r="3029">
          <cell r="A3029" t="str">
            <v>000000000405939838</v>
          </cell>
        </row>
        <row r="3030">
          <cell r="A3030" t="str">
            <v>000000000405943481</v>
          </cell>
        </row>
        <row r="3031">
          <cell r="A3031" t="str">
            <v>000000000405943482</v>
          </cell>
        </row>
        <row r="3032">
          <cell r="A3032" t="str">
            <v>000000000405943483</v>
          </cell>
        </row>
        <row r="3033">
          <cell r="A3033" t="str">
            <v>000000000405943484</v>
          </cell>
        </row>
        <row r="3034">
          <cell r="A3034" t="str">
            <v>000000000405943485</v>
          </cell>
        </row>
        <row r="3035">
          <cell r="A3035" t="str">
            <v>000000000405943486</v>
          </cell>
        </row>
        <row r="3036">
          <cell r="A3036" t="str">
            <v>000000000405943487</v>
          </cell>
        </row>
        <row r="3037">
          <cell r="A3037" t="str">
            <v>000000000405943488</v>
          </cell>
        </row>
        <row r="3038">
          <cell r="A3038" t="str">
            <v>000000000405943499</v>
          </cell>
        </row>
        <row r="3039">
          <cell r="A3039" t="str">
            <v>000000000405943517</v>
          </cell>
        </row>
        <row r="3040">
          <cell r="A3040" t="str">
            <v>000000000405943545</v>
          </cell>
        </row>
        <row r="3041">
          <cell r="A3041" t="str">
            <v>000000000405943546</v>
          </cell>
        </row>
        <row r="3042">
          <cell r="A3042" t="str">
            <v>000000000405943564</v>
          </cell>
        </row>
        <row r="3043">
          <cell r="A3043" t="str">
            <v>000000000405944270</v>
          </cell>
        </row>
        <row r="3044">
          <cell r="A3044" t="str">
            <v>000000000405944271</v>
          </cell>
        </row>
        <row r="3045">
          <cell r="A3045" t="str">
            <v>000000000405944272</v>
          </cell>
        </row>
        <row r="3046">
          <cell r="A3046" t="str">
            <v>000000000405944273</v>
          </cell>
        </row>
        <row r="3047">
          <cell r="A3047" t="str">
            <v>000000000405944274</v>
          </cell>
        </row>
        <row r="3048">
          <cell r="A3048" t="str">
            <v>000000000405944275</v>
          </cell>
        </row>
        <row r="3049">
          <cell r="A3049" t="str">
            <v>000000000405944276</v>
          </cell>
        </row>
        <row r="3050">
          <cell r="A3050" t="str">
            <v>000000000405944277</v>
          </cell>
        </row>
        <row r="3051">
          <cell r="A3051" t="str">
            <v>000000000405944280</v>
          </cell>
        </row>
        <row r="3052">
          <cell r="A3052" t="str">
            <v>000000000405944302</v>
          </cell>
        </row>
        <row r="3053">
          <cell r="A3053" t="str">
            <v>000000000405944303</v>
          </cell>
        </row>
        <row r="3054">
          <cell r="A3054" t="str">
            <v>000000000405944354</v>
          </cell>
        </row>
        <row r="3055">
          <cell r="A3055" t="str">
            <v>000000000405944369</v>
          </cell>
        </row>
        <row r="3056">
          <cell r="A3056" t="str">
            <v>000000000405944370</v>
          </cell>
        </row>
        <row r="3057">
          <cell r="A3057" t="str">
            <v>000000000405944371</v>
          </cell>
        </row>
        <row r="3058">
          <cell r="A3058" t="str">
            <v>000000000405944372</v>
          </cell>
        </row>
        <row r="3059">
          <cell r="A3059" t="str">
            <v>000000000405944373</v>
          </cell>
        </row>
        <row r="3060">
          <cell r="A3060" t="str">
            <v>000000000405945058</v>
          </cell>
        </row>
        <row r="3061">
          <cell r="A3061" t="str">
            <v>000000000405945059</v>
          </cell>
        </row>
        <row r="3062">
          <cell r="A3062" t="str">
            <v>000000000405945060</v>
          </cell>
        </row>
        <row r="3063">
          <cell r="A3063" t="str">
            <v>000000000405945061</v>
          </cell>
        </row>
        <row r="3064">
          <cell r="A3064" t="str">
            <v>000000000405945062</v>
          </cell>
        </row>
        <row r="3065">
          <cell r="A3065" t="str">
            <v>000000000405945080</v>
          </cell>
        </row>
        <row r="3066">
          <cell r="A3066" t="str">
            <v>000000000405945085</v>
          </cell>
        </row>
        <row r="3067">
          <cell r="A3067" t="str">
            <v>000000000405945086</v>
          </cell>
        </row>
        <row r="3068">
          <cell r="A3068" t="str">
            <v>000000000405945087</v>
          </cell>
        </row>
        <row r="3069">
          <cell r="A3069" t="str">
            <v>000000000405945088</v>
          </cell>
        </row>
        <row r="3070">
          <cell r="A3070" t="str">
            <v>000000000405945089</v>
          </cell>
        </row>
        <row r="3071">
          <cell r="A3071" t="str">
            <v>000000000405945090</v>
          </cell>
        </row>
        <row r="3072">
          <cell r="A3072" t="str">
            <v>000000000406104559</v>
          </cell>
        </row>
        <row r="3073">
          <cell r="A3073" t="str">
            <v>000000000406164445</v>
          </cell>
        </row>
        <row r="3074">
          <cell r="A3074" t="str">
            <v>000000000406168870</v>
          </cell>
        </row>
        <row r="3075">
          <cell r="A3075" t="str">
            <v>000000000406171952</v>
          </cell>
        </row>
        <row r="3076">
          <cell r="A3076" t="str">
            <v>000000000406174874</v>
          </cell>
        </row>
        <row r="3077">
          <cell r="A3077" t="str">
            <v>000000000406176385</v>
          </cell>
        </row>
        <row r="3078">
          <cell r="A3078" t="str">
            <v>000000000406176386</v>
          </cell>
        </row>
        <row r="3079">
          <cell r="A3079" t="str">
            <v>000000000406176387</v>
          </cell>
        </row>
        <row r="3080">
          <cell r="A3080" t="str">
            <v>000000000406176388</v>
          </cell>
        </row>
        <row r="3081">
          <cell r="A3081" t="str">
            <v>000000000406176389</v>
          </cell>
        </row>
        <row r="3082">
          <cell r="A3082" t="str">
            <v>000000000406176409</v>
          </cell>
        </row>
        <row r="3083">
          <cell r="A3083" t="str">
            <v>000000000406176429</v>
          </cell>
        </row>
        <row r="3084">
          <cell r="A3084" t="str">
            <v>000000000406176448</v>
          </cell>
        </row>
        <row r="3085">
          <cell r="A3085" t="str">
            <v>000000000406176449</v>
          </cell>
        </row>
        <row r="3086">
          <cell r="A3086" t="str">
            <v>000000000406176450</v>
          </cell>
        </row>
        <row r="3087">
          <cell r="A3087" t="str">
            <v>000000000406176451</v>
          </cell>
        </row>
        <row r="3088">
          <cell r="A3088" t="str">
            <v>000000000406176452</v>
          </cell>
        </row>
        <row r="3089">
          <cell r="A3089" t="str">
            <v>000000000406176453</v>
          </cell>
        </row>
        <row r="3090">
          <cell r="A3090" t="str">
            <v>000000000406176454</v>
          </cell>
        </row>
        <row r="3091">
          <cell r="A3091" t="str">
            <v>000000000406176455</v>
          </cell>
        </row>
        <row r="3092">
          <cell r="A3092" t="str">
            <v>000000000406176459</v>
          </cell>
        </row>
        <row r="3093">
          <cell r="A3093" t="str">
            <v>000000000406176466</v>
          </cell>
        </row>
        <row r="3094">
          <cell r="A3094" t="str">
            <v>000000000406176482</v>
          </cell>
        </row>
        <row r="3095">
          <cell r="A3095" t="str">
            <v>000000000406176483</v>
          </cell>
        </row>
        <row r="3096">
          <cell r="A3096" t="str">
            <v>000000000406176484</v>
          </cell>
        </row>
        <row r="3097">
          <cell r="A3097" t="str">
            <v>000000000406176509</v>
          </cell>
        </row>
        <row r="3098">
          <cell r="A3098" t="str">
            <v>000000000406176510</v>
          </cell>
        </row>
        <row r="3099">
          <cell r="A3099" t="str">
            <v>000000000406176511</v>
          </cell>
        </row>
        <row r="3100">
          <cell r="A3100" t="str">
            <v>000000000406177141</v>
          </cell>
        </row>
        <row r="3101">
          <cell r="A3101" t="str">
            <v>000000000406177142</v>
          </cell>
        </row>
        <row r="3102">
          <cell r="A3102" t="str">
            <v>000000000406177143</v>
          </cell>
        </row>
        <row r="3103">
          <cell r="A3103" t="str">
            <v>000000000406177157</v>
          </cell>
        </row>
        <row r="3104">
          <cell r="A3104" t="str">
            <v>000000000406177201</v>
          </cell>
        </row>
        <row r="3105">
          <cell r="A3105" t="str">
            <v>000000000406177202</v>
          </cell>
        </row>
        <row r="3106">
          <cell r="A3106" t="str">
            <v>000000000406177203</v>
          </cell>
        </row>
        <row r="3107">
          <cell r="A3107" t="str">
            <v>000000000406177204</v>
          </cell>
        </row>
        <row r="3108">
          <cell r="A3108" t="str">
            <v>000000000406177205</v>
          </cell>
        </row>
        <row r="3109">
          <cell r="A3109" t="str">
            <v>000000000406177206</v>
          </cell>
        </row>
        <row r="3110">
          <cell r="A3110" t="str">
            <v>000000000406177207</v>
          </cell>
        </row>
        <row r="3111">
          <cell r="A3111" t="str">
            <v>000000000406177208</v>
          </cell>
        </row>
        <row r="3112">
          <cell r="A3112" t="str">
            <v>000000000406177209</v>
          </cell>
        </row>
        <row r="3113">
          <cell r="A3113" t="str">
            <v>000000000406177210</v>
          </cell>
        </row>
        <row r="3114">
          <cell r="A3114" t="str">
            <v>000000000406177211</v>
          </cell>
        </row>
        <row r="3115">
          <cell r="A3115" t="str">
            <v>000000000406177218</v>
          </cell>
        </row>
        <row r="3116">
          <cell r="A3116" t="str">
            <v>000000000406177219</v>
          </cell>
        </row>
        <row r="3117">
          <cell r="A3117" t="str">
            <v>000000000406177220</v>
          </cell>
        </row>
        <row r="3118">
          <cell r="A3118" t="str">
            <v>000000000406177221</v>
          </cell>
        </row>
        <row r="3119">
          <cell r="A3119" t="str">
            <v>000000000406177222</v>
          </cell>
        </row>
        <row r="3120">
          <cell r="A3120" t="str">
            <v>000000000406177223</v>
          </cell>
        </row>
        <row r="3121">
          <cell r="A3121" t="str">
            <v>000000000406177224</v>
          </cell>
        </row>
        <row r="3122">
          <cell r="A3122" t="str">
            <v>000000000406177225</v>
          </cell>
        </row>
        <row r="3123">
          <cell r="A3123" t="str">
            <v>000000000406177264</v>
          </cell>
        </row>
        <row r="3124">
          <cell r="A3124" t="str">
            <v>000000000406177278</v>
          </cell>
        </row>
        <row r="3125">
          <cell r="A3125" t="str">
            <v>000000000406177279</v>
          </cell>
        </row>
        <row r="3126">
          <cell r="A3126" t="str">
            <v>000000000406177280</v>
          </cell>
        </row>
        <row r="3127">
          <cell r="A3127" t="str">
            <v>000000000406177281</v>
          </cell>
        </row>
        <row r="3128">
          <cell r="A3128" t="str">
            <v>000000000406177282</v>
          </cell>
        </row>
        <row r="3129">
          <cell r="A3129" t="str">
            <v>000000000406177290</v>
          </cell>
        </row>
        <row r="3130">
          <cell r="A3130" t="str">
            <v>000000000406177909</v>
          </cell>
        </row>
        <row r="3131">
          <cell r="A3131" t="str">
            <v>000000000406177910</v>
          </cell>
        </row>
        <row r="3132">
          <cell r="A3132" t="str">
            <v>000000000406177911</v>
          </cell>
        </row>
        <row r="3133">
          <cell r="A3133" t="str">
            <v>000000000406177912</v>
          </cell>
        </row>
        <row r="3134">
          <cell r="A3134" t="str">
            <v>000000000406177913</v>
          </cell>
        </row>
        <row r="3135">
          <cell r="A3135" t="str">
            <v>000000000406177914</v>
          </cell>
        </row>
        <row r="3136">
          <cell r="A3136" t="str">
            <v>000000000406177922</v>
          </cell>
        </row>
        <row r="3137">
          <cell r="A3137" t="str">
            <v>000000000406177950</v>
          </cell>
        </row>
        <row r="3138">
          <cell r="A3138" t="str">
            <v>000000000406177951</v>
          </cell>
        </row>
        <row r="3139">
          <cell r="A3139" t="str">
            <v>000000000406177970</v>
          </cell>
        </row>
        <row r="3140">
          <cell r="A3140" t="str">
            <v>000000000406178699</v>
          </cell>
        </row>
        <row r="3141">
          <cell r="A3141" t="str">
            <v>000000000406178717</v>
          </cell>
        </row>
        <row r="3142">
          <cell r="A3142" t="str">
            <v>000000000406178729</v>
          </cell>
        </row>
        <row r="3143">
          <cell r="A3143" t="str">
            <v>000000000406178730</v>
          </cell>
        </row>
        <row r="3144">
          <cell r="A3144" t="str">
            <v>000000000406178731</v>
          </cell>
        </row>
        <row r="3145">
          <cell r="A3145" t="str">
            <v>000000000406178732</v>
          </cell>
        </row>
        <row r="3146">
          <cell r="A3146" t="str">
            <v>000000000406178733</v>
          </cell>
        </row>
        <row r="3147">
          <cell r="A3147" t="str">
            <v>000000000406178734</v>
          </cell>
        </row>
        <row r="3148">
          <cell r="A3148" t="str">
            <v>000000000406178735</v>
          </cell>
        </row>
        <row r="3149">
          <cell r="A3149" t="str">
            <v>000000000406178755</v>
          </cell>
        </row>
        <row r="3150">
          <cell r="A3150" t="str">
            <v>000000000406178763</v>
          </cell>
        </row>
        <row r="3151">
          <cell r="A3151" t="str">
            <v>000000000406178764</v>
          </cell>
        </row>
        <row r="3152">
          <cell r="A3152" t="str">
            <v>000000000406178765</v>
          </cell>
        </row>
        <row r="3153">
          <cell r="A3153" t="str">
            <v>000000000406178766</v>
          </cell>
        </row>
        <row r="3154">
          <cell r="A3154" t="str">
            <v>000000000406178767</v>
          </cell>
        </row>
        <row r="3155">
          <cell r="A3155" t="str">
            <v>000000000406178768</v>
          </cell>
        </row>
        <row r="3156">
          <cell r="A3156" t="str">
            <v>000000000406178769</v>
          </cell>
        </row>
        <row r="3157">
          <cell r="A3157" t="str">
            <v>000000000406178770</v>
          </cell>
        </row>
        <row r="3158">
          <cell r="A3158" t="str">
            <v>000000000406178771</v>
          </cell>
        </row>
        <row r="3159">
          <cell r="A3159" t="str">
            <v>000000000406178772</v>
          </cell>
        </row>
        <row r="3160">
          <cell r="A3160" t="str">
            <v>000000000406178775</v>
          </cell>
        </row>
        <row r="3161">
          <cell r="A3161" t="str">
            <v>000000000406178776</v>
          </cell>
        </row>
        <row r="3162">
          <cell r="A3162" t="str">
            <v>000000000406178793</v>
          </cell>
        </row>
        <row r="3163">
          <cell r="A3163" t="str">
            <v>000000000406179462</v>
          </cell>
        </row>
        <row r="3164">
          <cell r="A3164" t="str">
            <v>000000000406179463</v>
          </cell>
        </row>
        <row r="3165">
          <cell r="A3165" t="str">
            <v>000000000406179464</v>
          </cell>
        </row>
        <row r="3166">
          <cell r="A3166" t="str">
            <v>000000000406179465</v>
          </cell>
        </row>
        <row r="3167">
          <cell r="A3167" t="str">
            <v>000000000406179466</v>
          </cell>
        </row>
        <row r="3168">
          <cell r="A3168" t="str">
            <v>000000000406179467</v>
          </cell>
        </row>
        <row r="3169">
          <cell r="A3169" t="str">
            <v>000000000406179468</v>
          </cell>
        </row>
        <row r="3170">
          <cell r="A3170" t="str">
            <v>000000000406179469</v>
          </cell>
        </row>
        <row r="3171">
          <cell r="A3171" t="str">
            <v>000000000406179470</v>
          </cell>
        </row>
        <row r="3172">
          <cell r="A3172" t="str">
            <v>000000000406179471</v>
          </cell>
        </row>
        <row r="3173">
          <cell r="A3173" t="str">
            <v>000000000406179491</v>
          </cell>
        </row>
        <row r="3174">
          <cell r="A3174" t="str">
            <v>000000000406180265</v>
          </cell>
        </row>
        <row r="3175">
          <cell r="A3175" t="str">
            <v>000000000406180266</v>
          </cell>
        </row>
        <row r="3176">
          <cell r="A3176" t="str">
            <v>000000000406180267</v>
          </cell>
        </row>
        <row r="3177">
          <cell r="A3177" t="str">
            <v>000000000406180268</v>
          </cell>
        </row>
        <row r="3178">
          <cell r="A3178" t="str">
            <v>000000000406180269</v>
          </cell>
        </row>
        <row r="3179">
          <cell r="A3179" t="str">
            <v>000000000406180270</v>
          </cell>
        </row>
        <row r="3180">
          <cell r="A3180" t="str">
            <v>000000000406180271</v>
          </cell>
        </row>
        <row r="3181">
          <cell r="A3181" t="str">
            <v>000000000406180272</v>
          </cell>
        </row>
        <row r="3182">
          <cell r="A3182" t="str">
            <v>000000000406180273</v>
          </cell>
        </row>
        <row r="3183">
          <cell r="A3183" t="str">
            <v>000000000406180274</v>
          </cell>
        </row>
        <row r="3184">
          <cell r="A3184" t="str">
            <v>000000000406180275</v>
          </cell>
        </row>
        <row r="3185">
          <cell r="A3185" t="str">
            <v>000000000406180276</v>
          </cell>
        </row>
        <row r="3186">
          <cell r="A3186" t="str">
            <v>000000000406180342</v>
          </cell>
        </row>
        <row r="3187">
          <cell r="A3187" t="str">
            <v>000000000406180343</v>
          </cell>
        </row>
        <row r="3188">
          <cell r="A3188" t="str">
            <v>000000000406180344</v>
          </cell>
        </row>
        <row r="3189">
          <cell r="A3189" t="str">
            <v>000000000406182532</v>
          </cell>
        </row>
        <row r="3190">
          <cell r="A3190" t="str">
            <v>000000000406184065</v>
          </cell>
        </row>
        <row r="3191">
          <cell r="A3191" t="str">
            <v>000000000406185550</v>
          </cell>
        </row>
        <row r="3192">
          <cell r="A3192" t="str">
            <v>000000000406185551</v>
          </cell>
        </row>
        <row r="3193">
          <cell r="A3193" t="str">
            <v>000000000406185571</v>
          </cell>
        </row>
        <row r="3194">
          <cell r="A3194" t="str">
            <v>000000000406185577</v>
          </cell>
        </row>
        <row r="3195">
          <cell r="A3195" t="str">
            <v>000000000406185578</v>
          </cell>
        </row>
        <row r="3196">
          <cell r="A3196" t="str">
            <v>000000000406185579</v>
          </cell>
        </row>
        <row r="3197">
          <cell r="A3197" t="str">
            <v>000000000406185580</v>
          </cell>
        </row>
        <row r="3198">
          <cell r="A3198" t="str">
            <v>000000000406185581</v>
          </cell>
        </row>
        <row r="3199">
          <cell r="A3199" t="str">
            <v>000000000406185582</v>
          </cell>
        </row>
        <row r="3200">
          <cell r="A3200" t="str">
            <v>000000000406185583</v>
          </cell>
        </row>
        <row r="3201">
          <cell r="A3201" t="str">
            <v>000000000406186319</v>
          </cell>
        </row>
        <row r="3202">
          <cell r="A3202" t="str">
            <v>000000000406186320</v>
          </cell>
        </row>
        <row r="3203">
          <cell r="A3203" t="str">
            <v>000000000406186321</v>
          </cell>
        </row>
        <row r="3204">
          <cell r="A3204" t="str">
            <v>000000000406186322</v>
          </cell>
        </row>
        <row r="3205">
          <cell r="A3205" t="str">
            <v>000000000406186323</v>
          </cell>
        </row>
        <row r="3206">
          <cell r="A3206" t="str">
            <v>000000000406186324</v>
          </cell>
        </row>
        <row r="3207">
          <cell r="A3207" t="str">
            <v>000000000406186325</v>
          </cell>
        </row>
        <row r="3208">
          <cell r="A3208" t="str">
            <v>000000000406186326</v>
          </cell>
        </row>
        <row r="3209">
          <cell r="A3209" t="str">
            <v>000000000406186327</v>
          </cell>
        </row>
        <row r="3210">
          <cell r="A3210" t="str">
            <v>000000000406186328</v>
          </cell>
        </row>
        <row r="3211">
          <cell r="A3211" t="str">
            <v>000000000406186329</v>
          </cell>
        </row>
        <row r="3212">
          <cell r="A3212" t="str">
            <v>000000000406186330</v>
          </cell>
        </row>
        <row r="3213">
          <cell r="A3213" t="str">
            <v>000000000406186331</v>
          </cell>
        </row>
        <row r="3214">
          <cell r="A3214" t="str">
            <v>000000000406186361</v>
          </cell>
        </row>
        <row r="3215">
          <cell r="A3215" t="str">
            <v>000000000406186362</v>
          </cell>
        </row>
        <row r="3216">
          <cell r="A3216" t="str">
            <v>000000000406186377</v>
          </cell>
        </row>
        <row r="3217">
          <cell r="A3217" t="str">
            <v>000000000406186378</v>
          </cell>
        </row>
        <row r="3218">
          <cell r="A3218" t="str">
            <v>000000000406186379</v>
          </cell>
        </row>
        <row r="3219">
          <cell r="A3219" t="str">
            <v>000000000406186380</v>
          </cell>
        </row>
        <row r="3220">
          <cell r="A3220" t="str">
            <v>000000000406186381</v>
          </cell>
        </row>
        <row r="3221">
          <cell r="A3221" t="str">
            <v>000000000406186382</v>
          </cell>
        </row>
        <row r="3222">
          <cell r="A3222" t="str">
            <v>000000000406186383</v>
          </cell>
        </row>
        <row r="3223">
          <cell r="A3223" t="str">
            <v>000000000406186396</v>
          </cell>
        </row>
        <row r="3224">
          <cell r="A3224" t="str">
            <v>000000000406186397</v>
          </cell>
        </row>
        <row r="3225">
          <cell r="A3225" t="str">
            <v>000000000406187072</v>
          </cell>
        </row>
        <row r="3226">
          <cell r="A3226" t="str">
            <v>000000000406187073</v>
          </cell>
        </row>
        <row r="3227">
          <cell r="A3227" t="str">
            <v>000000000406187082</v>
          </cell>
        </row>
        <row r="3228">
          <cell r="A3228" t="str">
            <v>000000000406187083</v>
          </cell>
        </row>
        <row r="3229">
          <cell r="A3229" t="str">
            <v>000000000406187084</v>
          </cell>
        </row>
        <row r="3230">
          <cell r="A3230" t="str">
            <v>000000000406187085</v>
          </cell>
        </row>
        <row r="3231">
          <cell r="A3231" t="str">
            <v>000000000406187086</v>
          </cell>
        </row>
        <row r="3232">
          <cell r="A3232" t="str">
            <v>000000000406187087</v>
          </cell>
        </row>
        <row r="3233">
          <cell r="A3233" t="str">
            <v>000000000406394831</v>
          </cell>
        </row>
        <row r="3234">
          <cell r="A3234" t="str">
            <v>000000000406400891</v>
          </cell>
        </row>
        <row r="3235">
          <cell r="A3235" t="str">
            <v>000000000406402351</v>
          </cell>
        </row>
        <row r="3236">
          <cell r="A3236" t="str">
            <v>000000000406402352</v>
          </cell>
        </row>
        <row r="3237">
          <cell r="A3237" t="str">
            <v>000000000406408347</v>
          </cell>
        </row>
        <row r="3238">
          <cell r="A3238" t="str">
            <v>000000000406408348</v>
          </cell>
        </row>
        <row r="3239">
          <cell r="A3239" t="str">
            <v>000000000406408349</v>
          </cell>
        </row>
        <row r="3240">
          <cell r="A3240" t="str">
            <v>000000000406408350</v>
          </cell>
        </row>
        <row r="3241">
          <cell r="A3241" t="str">
            <v>000000000406408351</v>
          </cell>
        </row>
        <row r="3242">
          <cell r="A3242" t="str">
            <v>000000000406408352</v>
          </cell>
        </row>
        <row r="3243">
          <cell r="A3243" t="str">
            <v>000000000406408353</v>
          </cell>
        </row>
        <row r="3244">
          <cell r="A3244" t="str">
            <v>000000000406408354</v>
          </cell>
        </row>
        <row r="3245">
          <cell r="A3245" t="str">
            <v>000000000406408374</v>
          </cell>
        </row>
        <row r="3246">
          <cell r="A3246" t="str">
            <v>000000000406408394</v>
          </cell>
        </row>
        <row r="3247">
          <cell r="A3247" t="str">
            <v>000000000406408395</v>
          </cell>
        </row>
        <row r="3248">
          <cell r="A3248" t="str">
            <v>000000000406408396</v>
          </cell>
        </row>
        <row r="3249">
          <cell r="A3249" t="str">
            <v>000000000406408401</v>
          </cell>
        </row>
        <row r="3250">
          <cell r="A3250" t="str">
            <v>000000000406408409</v>
          </cell>
        </row>
        <row r="3251">
          <cell r="A3251" t="str">
            <v>000000000406408410</v>
          </cell>
        </row>
        <row r="3252">
          <cell r="A3252" t="str">
            <v>000000000406408411</v>
          </cell>
        </row>
        <row r="3253">
          <cell r="A3253" t="str">
            <v>000000000406409104</v>
          </cell>
        </row>
        <row r="3254">
          <cell r="A3254" t="str">
            <v>000000000406409105</v>
          </cell>
        </row>
        <row r="3255">
          <cell r="A3255" t="str">
            <v>000000000406409106</v>
          </cell>
        </row>
        <row r="3256">
          <cell r="A3256" t="str">
            <v>000000000406409107</v>
          </cell>
        </row>
        <row r="3257">
          <cell r="A3257" t="str">
            <v>000000000406409108</v>
          </cell>
        </row>
        <row r="3258">
          <cell r="A3258" t="str">
            <v>000000000406409109</v>
          </cell>
        </row>
        <row r="3259">
          <cell r="A3259" t="str">
            <v>000000000406409110</v>
          </cell>
        </row>
        <row r="3260">
          <cell r="A3260" t="str">
            <v>000000000406409111</v>
          </cell>
        </row>
        <row r="3261">
          <cell r="A3261" t="str">
            <v>000000000406409112</v>
          </cell>
        </row>
        <row r="3262">
          <cell r="A3262" t="str">
            <v>000000000406409113</v>
          </cell>
        </row>
        <row r="3263">
          <cell r="A3263" t="str">
            <v>000000000406409114</v>
          </cell>
        </row>
        <row r="3264">
          <cell r="A3264" t="str">
            <v>000000000406409115</v>
          </cell>
        </row>
        <row r="3265">
          <cell r="A3265" t="str">
            <v>000000000406409182</v>
          </cell>
        </row>
        <row r="3266">
          <cell r="A3266" t="str">
            <v>000000000406409183</v>
          </cell>
        </row>
        <row r="3267">
          <cell r="A3267" t="str">
            <v>000000000406409184</v>
          </cell>
        </row>
        <row r="3268">
          <cell r="A3268" t="str">
            <v>000000000406409185</v>
          </cell>
        </row>
        <row r="3269">
          <cell r="A3269" t="str">
            <v>000000000406409186</v>
          </cell>
        </row>
        <row r="3270">
          <cell r="A3270" t="str">
            <v>000000000406409187</v>
          </cell>
        </row>
        <row r="3271">
          <cell r="A3271" t="str">
            <v>000000000406409188</v>
          </cell>
        </row>
        <row r="3272">
          <cell r="A3272" t="str">
            <v>000000000406409190</v>
          </cell>
        </row>
        <row r="3273">
          <cell r="A3273" t="str">
            <v>000000000406409191</v>
          </cell>
        </row>
        <row r="3274">
          <cell r="A3274" t="str">
            <v>000000000406409202</v>
          </cell>
        </row>
        <row r="3275">
          <cell r="A3275" t="str">
            <v>000000000406409809</v>
          </cell>
        </row>
        <row r="3276">
          <cell r="A3276" t="str">
            <v>000000000406409810</v>
          </cell>
        </row>
        <row r="3277">
          <cell r="A3277" t="str">
            <v>000000000406409811</v>
          </cell>
        </row>
        <row r="3278">
          <cell r="A3278" t="str">
            <v>000000000406409812</v>
          </cell>
        </row>
        <row r="3279">
          <cell r="A3279" t="str">
            <v>000000000406409827</v>
          </cell>
        </row>
        <row r="3280">
          <cell r="A3280" t="str">
            <v>000000000406409831</v>
          </cell>
        </row>
        <row r="3281">
          <cell r="A3281" t="str">
            <v>000000000406409832</v>
          </cell>
        </row>
        <row r="3282">
          <cell r="A3282" t="str">
            <v>000000000406409833</v>
          </cell>
        </row>
        <row r="3283">
          <cell r="A3283" t="str">
            <v>000000000406409834</v>
          </cell>
        </row>
        <row r="3284">
          <cell r="A3284" t="str">
            <v>000000000406409835</v>
          </cell>
        </row>
        <row r="3285">
          <cell r="A3285" t="str">
            <v>000000000406409836</v>
          </cell>
        </row>
        <row r="3286">
          <cell r="A3286" t="str">
            <v>000000000406409837</v>
          </cell>
        </row>
        <row r="3287">
          <cell r="A3287" t="str">
            <v>000000000406409838</v>
          </cell>
        </row>
        <row r="3288">
          <cell r="A3288" t="str">
            <v>000000000406409842</v>
          </cell>
        </row>
        <row r="3289">
          <cell r="A3289" t="str">
            <v>000000000406409843</v>
          </cell>
        </row>
        <row r="3290">
          <cell r="A3290" t="str">
            <v>000000000406409844</v>
          </cell>
        </row>
        <row r="3291">
          <cell r="A3291" t="str">
            <v>000000000406409845</v>
          </cell>
        </row>
        <row r="3292">
          <cell r="A3292" t="str">
            <v>000000000406409923</v>
          </cell>
        </row>
        <row r="3293">
          <cell r="A3293" t="str">
            <v>000000000406409924</v>
          </cell>
        </row>
        <row r="3294">
          <cell r="A3294" t="str">
            <v>000000000406409925</v>
          </cell>
        </row>
        <row r="3295">
          <cell r="A3295" t="str">
            <v>000000000406409926</v>
          </cell>
        </row>
        <row r="3296">
          <cell r="A3296" t="str">
            <v>000000000406409941</v>
          </cell>
        </row>
        <row r="3297">
          <cell r="A3297" t="str">
            <v>000000000406409956</v>
          </cell>
        </row>
        <row r="3298">
          <cell r="A3298" t="str">
            <v>000000000406409957</v>
          </cell>
        </row>
        <row r="3299">
          <cell r="A3299" t="str">
            <v>000000000406409958</v>
          </cell>
        </row>
        <row r="3300">
          <cell r="A3300" t="str">
            <v>000000000406409959</v>
          </cell>
        </row>
        <row r="3301">
          <cell r="A3301" t="str">
            <v>000000000406411335</v>
          </cell>
        </row>
        <row r="3302">
          <cell r="A3302" t="str">
            <v>000000000406411346</v>
          </cell>
        </row>
        <row r="3303">
          <cell r="A3303" t="str">
            <v>000000000406411347</v>
          </cell>
        </row>
        <row r="3304">
          <cell r="A3304" t="str">
            <v>000000000406411348</v>
          </cell>
        </row>
        <row r="3305">
          <cell r="A3305" t="str">
            <v>000000000406411349</v>
          </cell>
        </row>
        <row r="3306">
          <cell r="A3306" t="str">
            <v>000000000406411359</v>
          </cell>
        </row>
        <row r="3307">
          <cell r="A3307" t="str">
            <v>000000000406411360</v>
          </cell>
        </row>
        <row r="3308">
          <cell r="A3308" t="str">
            <v>000000000406411361</v>
          </cell>
        </row>
        <row r="3309">
          <cell r="A3309" t="str">
            <v>000000000406411362</v>
          </cell>
        </row>
        <row r="3310">
          <cell r="A3310" t="str">
            <v>000000000406411363</v>
          </cell>
        </row>
        <row r="3311">
          <cell r="A3311" t="str">
            <v>000000000406411364</v>
          </cell>
        </row>
        <row r="3312">
          <cell r="A3312" t="str">
            <v>000000000406411365</v>
          </cell>
        </row>
        <row r="3313">
          <cell r="A3313" t="str">
            <v>000000000406411405</v>
          </cell>
        </row>
        <row r="3314">
          <cell r="A3314" t="str">
            <v>000000000406411406</v>
          </cell>
        </row>
        <row r="3315">
          <cell r="A3315" t="str">
            <v>000000000406411414</v>
          </cell>
        </row>
        <row r="3316">
          <cell r="A3316" t="str">
            <v>000000000406411415</v>
          </cell>
        </row>
        <row r="3317">
          <cell r="A3317" t="str">
            <v>000000000406411427</v>
          </cell>
        </row>
        <row r="3318">
          <cell r="A3318" t="str">
            <v>000000000406411430</v>
          </cell>
        </row>
        <row r="3319">
          <cell r="A3319" t="str">
            <v>000000000406411431</v>
          </cell>
        </row>
        <row r="3320">
          <cell r="A3320" t="str">
            <v>000000000406411432</v>
          </cell>
        </row>
        <row r="3321">
          <cell r="A3321" t="str">
            <v>000000000406411433</v>
          </cell>
        </row>
        <row r="3322">
          <cell r="A3322" t="str">
            <v>000000000406411434</v>
          </cell>
        </row>
        <row r="3323">
          <cell r="A3323" t="str">
            <v>000000000406411454</v>
          </cell>
        </row>
        <row r="3324">
          <cell r="A3324" t="str">
            <v>000000000406411455</v>
          </cell>
        </row>
        <row r="3325">
          <cell r="A3325" t="str">
            <v>000000000406412146</v>
          </cell>
        </row>
        <row r="3326">
          <cell r="A3326" t="str">
            <v>000000000406412182</v>
          </cell>
        </row>
        <row r="3327">
          <cell r="A3327" t="str">
            <v>000000000406412183</v>
          </cell>
        </row>
        <row r="3328">
          <cell r="A3328" t="str">
            <v>000000000406412184</v>
          </cell>
        </row>
        <row r="3329">
          <cell r="A3329" t="str">
            <v>000000000406412185</v>
          </cell>
        </row>
        <row r="3330">
          <cell r="A3330" t="str">
            <v>000000000406412205</v>
          </cell>
        </row>
        <row r="3331">
          <cell r="A3331" t="str">
            <v>000000000406412211</v>
          </cell>
        </row>
        <row r="3332">
          <cell r="A3332" t="str">
            <v>000000000406412212</v>
          </cell>
        </row>
        <row r="3333">
          <cell r="A3333" t="str">
            <v>000000000406412213</v>
          </cell>
        </row>
        <row r="3334">
          <cell r="A3334" t="str">
            <v>000000000406412225</v>
          </cell>
        </row>
        <row r="3335">
          <cell r="A3335" t="str">
            <v>000000000406412226</v>
          </cell>
        </row>
        <row r="3336">
          <cell r="A3336" t="str">
            <v>000000000406412227</v>
          </cell>
        </row>
        <row r="3337">
          <cell r="A3337" t="str">
            <v>000000000406412228</v>
          </cell>
        </row>
        <row r="3338">
          <cell r="A3338" t="str">
            <v>000000000406412835</v>
          </cell>
        </row>
        <row r="3339">
          <cell r="A3339" t="str">
            <v>000000000406412836</v>
          </cell>
        </row>
        <row r="3340">
          <cell r="A3340" t="str">
            <v>000000000406412837</v>
          </cell>
        </row>
        <row r="3341">
          <cell r="A3341" t="str">
            <v>000000000406412838</v>
          </cell>
        </row>
        <row r="3342">
          <cell r="A3342" t="str">
            <v>000000000406412839</v>
          </cell>
        </row>
        <row r="3343">
          <cell r="A3343" t="str">
            <v>000000000406412840</v>
          </cell>
        </row>
        <row r="3344">
          <cell r="A3344" t="str">
            <v>000000000406412853</v>
          </cell>
        </row>
        <row r="3345">
          <cell r="A3345" t="str">
            <v>000000000406412863</v>
          </cell>
        </row>
        <row r="3346">
          <cell r="A3346" t="str">
            <v>000000000406412864</v>
          </cell>
        </row>
        <row r="3347">
          <cell r="A3347" t="str">
            <v>000000000406412870</v>
          </cell>
        </row>
        <row r="3348">
          <cell r="A3348" t="str">
            <v>000000000406412871</v>
          </cell>
        </row>
        <row r="3349">
          <cell r="A3349" t="str">
            <v>000000000406412877</v>
          </cell>
        </row>
        <row r="3350">
          <cell r="A3350" t="str">
            <v>000000000406412892</v>
          </cell>
        </row>
        <row r="3351">
          <cell r="A3351" t="str">
            <v>000000000406412893</v>
          </cell>
        </row>
        <row r="3352">
          <cell r="A3352" t="str">
            <v>000000000406412897</v>
          </cell>
        </row>
        <row r="3353">
          <cell r="A3353" t="str">
            <v>000000000406412916</v>
          </cell>
        </row>
        <row r="3354">
          <cell r="A3354" t="str">
            <v>000000000406412930</v>
          </cell>
        </row>
        <row r="3355">
          <cell r="A3355" t="str">
            <v>000000000406412936</v>
          </cell>
        </row>
        <row r="3356">
          <cell r="A3356" t="str">
            <v>000000000406412937</v>
          </cell>
        </row>
        <row r="3357">
          <cell r="A3357" t="str">
            <v>000000000406412939</v>
          </cell>
        </row>
        <row r="3358">
          <cell r="A3358" t="str">
            <v>000000000406412940</v>
          </cell>
        </row>
        <row r="3359">
          <cell r="A3359" t="str">
            <v>000000000406412941</v>
          </cell>
        </row>
        <row r="3360">
          <cell r="A3360" t="str">
            <v>000000000406412942</v>
          </cell>
        </row>
        <row r="3361">
          <cell r="A3361" t="str">
            <v>000000000406412943</v>
          </cell>
        </row>
        <row r="3362">
          <cell r="A3362" t="str">
            <v>000000000406415167</v>
          </cell>
        </row>
        <row r="3363">
          <cell r="A3363" t="str">
            <v>000000000406415168</v>
          </cell>
        </row>
        <row r="3364">
          <cell r="A3364" t="str">
            <v>000000000406415226</v>
          </cell>
        </row>
        <row r="3365">
          <cell r="A3365" t="str">
            <v>000000000406418929</v>
          </cell>
        </row>
        <row r="3366">
          <cell r="A3366" t="str">
            <v>000000000406418930</v>
          </cell>
        </row>
        <row r="3367">
          <cell r="A3367" t="str">
            <v>000000000406418931</v>
          </cell>
        </row>
        <row r="3368">
          <cell r="A3368" t="str">
            <v>000000000406418941</v>
          </cell>
        </row>
        <row r="3369">
          <cell r="A3369" t="str">
            <v>000000000406418942</v>
          </cell>
        </row>
        <row r="3370">
          <cell r="A3370" t="str">
            <v>000000000406418943</v>
          </cell>
        </row>
        <row r="3371">
          <cell r="A3371" t="str">
            <v>000000000406418944</v>
          </cell>
        </row>
        <row r="3372">
          <cell r="A3372" t="str">
            <v>000000000406418945</v>
          </cell>
        </row>
        <row r="3373">
          <cell r="A3373" t="str">
            <v>000000000406418946</v>
          </cell>
        </row>
        <row r="3374">
          <cell r="A3374" t="str">
            <v>000000000406418947</v>
          </cell>
        </row>
        <row r="3375">
          <cell r="A3375" t="str">
            <v>000000000406418948</v>
          </cell>
        </row>
        <row r="3376">
          <cell r="A3376" t="str">
            <v>000000000406418949</v>
          </cell>
        </row>
        <row r="3377">
          <cell r="A3377" t="str">
            <v>000000000406418955</v>
          </cell>
        </row>
        <row r="3378">
          <cell r="A3378" t="str">
            <v>000000000406419029</v>
          </cell>
        </row>
        <row r="3379">
          <cell r="A3379" t="str">
            <v>000000000406419030</v>
          </cell>
        </row>
        <row r="3380">
          <cell r="A3380" t="str">
            <v>000000000406419615</v>
          </cell>
        </row>
        <row r="3381">
          <cell r="A3381" t="str">
            <v>000000000406419620</v>
          </cell>
        </row>
        <row r="3382">
          <cell r="A3382" t="str">
            <v>000000000406419621</v>
          </cell>
        </row>
        <row r="3383">
          <cell r="A3383" t="str">
            <v>000000000406419622</v>
          </cell>
        </row>
        <row r="3384">
          <cell r="A3384" t="str">
            <v>000000000406419623</v>
          </cell>
        </row>
        <row r="3385">
          <cell r="A3385" t="str">
            <v>000000000406419628</v>
          </cell>
        </row>
        <row r="3386">
          <cell r="A3386" t="str">
            <v>000000000406419638</v>
          </cell>
        </row>
        <row r="3387">
          <cell r="A3387" t="str">
            <v>000000000406419667</v>
          </cell>
        </row>
        <row r="3388">
          <cell r="A3388" t="str">
            <v>000000000406419668</v>
          </cell>
        </row>
        <row r="3389">
          <cell r="A3389" t="str">
            <v>000000000406419677</v>
          </cell>
        </row>
        <row r="3390">
          <cell r="A3390" t="str">
            <v>000000000406419721</v>
          </cell>
        </row>
        <row r="3391">
          <cell r="A3391" t="str">
            <v>000000000406419732</v>
          </cell>
        </row>
        <row r="3392">
          <cell r="A3392" t="str">
            <v>000000000406419733</v>
          </cell>
        </row>
        <row r="3393">
          <cell r="A3393" t="str">
            <v>000000000406419743</v>
          </cell>
        </row>
        <row r="3394">
          <cell r="A3394" t="str">
            <v>000000000406420415</v>
          </cell>
        </row>
        <row r="3395">
          <cell r="A3395" t="str">
            <v>000000000406420422</v>
          </cell>
        </row>
        <row r="3396">
          <cell r="A3396" t="str">
            <v>000000000406420423</v>
          </cell>
        </row>
        <row r="3397">
          <cell r="A3397" t="str">
            <v>000000000406420424</v>
          </cell>
        </row>
        <row r="3398">
          <cell r="A3398" t="str">
            <v>000000000406420425</v>
          </cell>
        </row>
        <row r="3399">
          <cell r="A3399" t="str">
            <v>000000000406420426</v>
          </cell>
        </row>
        <row r="3400">
          <cell r="A3400" t="str">
            <v>000000000406420427</v>
          </cell>
        </row>
        <row r="3401">
          <cell r="A3401" t="str">
            <v>000000000406420502</v>
          </cell>
        </row>
        <row r="3402">
          <cell r="A3402" t="str">
            <v>000000000406420503</v>
          </cell>
        </row>
        <row r="3403">
          <cell r="A3403" t="str">
            <v>000000000406420504</v>
          </cell>
        </row>
        <row r="3404">
          <cell r="A3404" t="str">
            <v>000000000406420505</v>
          </cell>
        </row>
        <row r="3405">
          <cell r="A3405" t="str">
            <v>000000000406420506</v>
          </cell>
        </row>
        <row r="3406">
          <cell r="A3406" t="str">
            <v>000000000406420507</v>
          </cell>
        </row>
        <row r="3407">
          <cell r="A3407" t="str">
            <v>000000000406627227</v>
          </cell>
        </row>
        <row r="3408">
          <cell r="A3408" t="str">
            <v>000000000406627228</v>
          </cell>
        </row>
        <row r="3409">
          <cell r="A3409" t="str">
            <v>000000000406628669</v>
          </cell>
        </row>
        <row r="3410">
          <cell r="A3410" t="str">
            <v>000000000406632363</v>
          </cell>
        </row>
        <row r="3411">
          <cell r="A3411" t="str">
            <v>000000000406636128</v>
          </cell>
        </row>
        <row r="3412">
          <cell r="A3412" t="str">
            <v>000000000406636129</v>
          </cell>
        </row>
        <row r="3413">
          <cell r="A3413" t="str">
            <v>000000000406636922</v>
          </cell>
        </row>
        <row r="3414">
          <cell r="A3414" t="str">
            <v>000000000406639117</v>
          </cell>
        </row>
        <row r="3415">
          <cell r="A3415" t="str">
            <v>000000000406639119</v>
          </cell>
        </row>
        <row r="3416">
          <cell r="A3416" t="str">
            <v>000000000406639898</v>
          </cell>
        </row>
        <row r="3417">
          <cell r="A3417" t="str">
            <v>000000000406639899</v>
          </cell>
        </row>
        <row r="3418">
          <cell r="A3418" t="str">
            <v>000000000406639900</v>
          </cell>
        </row>
        <row r="3419">
          <cell r="A3419" t="str">
            <v>000000000406639903</v>
          </cell>
        </row>
        <row r="3420">
          <cell r="A3420" t="str">
            <v>000000000406639933</v>
          </cell>
        </row>
        <row r="3421">
          <cell r="A3421" t="str">
            <v>000000000406639934</v>
          </cell>
        </row>
        <row r="3422">
          <cell r="A3422" t="str">
            <v>000000000406639935</v>
          </cell>
        </row>
        <row r="3423">
          <cell r="A3423" t="str">
            <v>000000000406639951</v>
          </cell>
        </row>
        <row r="3424">
          <cell r="A3424" t="str">
            <v>000000000406639954</v>
          </cell>
        </row>
        <row r="3425">
          <cell r="A3425" t="str">
            <v>000000000406639960</v>
          </cell>
        </row>
        <row r="3426">
          <cell r="A3426" t="str">
            <v>000000000406639961</v>
          </cell>
        </row>
        <row r="3427">
          <cell r="A3427" t="str">
            <v>000000000406639962</v>
          </cell>
        </row>
        <row r="3428">
          <cell r="A3428" t="str">
            <v>000000000406639963</v>
          </cell>
        </row>
        <row r="3429">
          <cell r="A3429" t="str">
            <v>000000000406639964</v>
          </cell>
        </row>
        <row r="3430">
          <cell r="A3430" t="str">
            <v>000000000406639965</v>
          </cell>
        </row>
        <row r="3431">
          <cell r="A3431" t="str">
            <v>000000000406639966</v>
          </cell>
        </row>
        <row r="3432">
          <cell r="A3432" t="str">
            <v>000000000406639967</v>
          </cell>
        </row>
        <row r="3433">
          <cell r="A3433" t="str">
            <v>000000000406639968</v>
          </cell>
        </row>
        <row r="3434">
          <cell r="A3434" t="str">
            <v>000000000406639969</v>
          </cell>
        </row>
        <row r="3435">
          <cell r="A3435" t="str">
            <v>000000000406640586</v>
          </cell>
        </row>
        <row r="3436">
          <cell r="A3436" t="str">
            <v>000000000406640603</v>
          </cell>
        </row>
        <row r="3437">
          <cell r="A3437" t="str">
            <v>000000000406640604</v>
          </cell>
        </row>
        <row r="3438">
          <cell r="A3438" t="str">
            <v>000000000406640605</v>
          </cell>
        </row>
        <row r="3439">
          <cell r="A3439" t="str">
            <v>000000000406640606</v>
          </cell>
        </row>
        <row r="3440">
          <cell r="A3440" t="str">
            <v>000000000406640607</v>
          </cell>
        </row>
        <row r="3441">
          <cell r="A3441" t="str">
            <v>000000000406640608</v>
          </cell>
        </row>
        <row r="3442">
          <cell r="A3442" t="str">
            <v>000000000406640609</v>
          </cell>
        </row>
        <row r="3443">
          <cell r="A3443" t="str">
            <v>000000000406640615</v>
          </cell>
        </row>
        <row r="3444">
          <cell r="A3444" t="str">
            <v>000000000406640616</v>
          </cell>
        </row>
        <row r="3445">
          <cell r="A3445" t="str">
            <v>000000000406640638</v>
          </cell>
        </row>
        <row r="3446">
          <cell r="A3446" t="str">
            <v>000000000406640656</v>
          </cell>
        </row>
        <row r="3447">
          <cell r="A3447" t="str">
            <v>000000000406640664</v>
          </cell>
        </row>
        <row r="3448">
          <cell r="A3448" t="str">
            <v>000000000406640665</v>
          </cell>
        </row>
        <row r="3449">
          <cell r="A3449" t="str">
            <v>000000000406640666</v>
          </cell>
        </row>
        <row r="3450">
          <cell r="A3450" t="str">
            <v>000000000406640667</v>
          </cell>
        </row>
        <row r="3451">
          <cell r="A3451" t="str">
            <v>000000000406640672</v>
          </cell>
        </row>
        <row r="3452">
          <cell r="A3452" t="str">
            <v>000000000406640673</v>
          </cell>
        </row>
        <row r="3453">
          <cell r="A3453" t="str">
            <v>000000000406640674</v>
          </cell>
        </row>
        <row r="3454">
          <cell r="A3454" t="str">
            <v>000000000406641356</v>
          </cell>
        </row>
        <row r="3455">
          <cell r="A3455" t="str">
            <v>000000000406641357</v>
          </cell>
        </row>
        <row r="3456">
          <cell r="A3456" t="str">
            <v>000000000406641358</v>
          </cell>
        </row>
        <row r="3457">
          <cell r="A3457" t="str">
            <v>000000000406641359</v>
          </cell>
        </row>
        <row r="3458">
          <cell r="A3458" t="str">
            <v>000000000406641360</v>
          </cell>
        </row>
        <row r="3459">
          <cell r="A3459" t="str">
            <v>000000000406641361</v>
          </cell>
        </row>
        <row r="3460">
          <cell r="A3460" t="str">
            <v>000000000406641362</v>
          </cell>
        </row>
        <row r="3461">
          <cell r="A3461" t="str">
            <v>000000000406641363</v>
          </cell>
        </row>
        <row r="3462">
          <cell r="A3462" t="str">
            <v>000000000406641364</v>
          </cell>
        </row>
        <row r="3463">
          <cell r="A3463" t="str">
            <v>000000000406641384</v>
          </cell>
        </row>
        <row r="3464">
          <cell r="A3464" t="str">
            <v>000000000406641404</v>
          </cell>
        </row>
        <row r="3465">
          <cell r="A3465" t="str">
            <v>000000000406641427</v>
          </cell>
        </row>
        <row r="3466">
          <cell r="A3466" t="str">
            <v>000000000406641428</v>
          </cell>
        </row>
        <row r="3467">
          <cell r="A3467" t="str">
            <v>000000000406641429</v>
          </cell>
        </row>
        <row r="3468">
          <cell r="A3468" t="str">
            <v>000000000406641430</v>
          </cell>
        </row>
        <row r="3469">
          <cell r="A3469" t="str">
            <v>000000000406641463</v>
          </cell>
        </row>
        <row r="3470">
          <cell r="A3470" t="str">
            <v>000000000406641464</v>
          </cell>
        </row>
        <row r="3471">
          <cell r="A3471" t="str">
            <v>000000000406641465</v>
          </cell>
        </row>
        <row r="3472">
          <cell r="A3472" t="str">
            <v>000000000406642163</v>
          </cell>
        </row>
        <row r="3473">
          <cell r="A3473" t="str">
            <v>000000000406642164</v>
          </cell>
        </row>
        <row r="3474">
          <cell r="A3474" t="str">
            <v>000000000406642165</v>
          </cell>
        </row>
        <row r="3475">
          <cell r="A3475" t="str">
            <v>000000000406642166</v>
          </cell>
        </row>
        <row r="3476">
          <cell r="A3476" t="str">
            <v>000000000406642167</v>
          </cell>
        </row>
        <row r="3477">
          <cell r="A3477" t="str">
            <v>000000000406642197</v>
          </cell>
        </row>
        <row r="3478">
          <cell r="A3478" t="str">
            <v>000000000406642198</v>
          </cell>
        </row>
        <row r="3479">
          <cell r="A3479" t="str">
            <v>000000000406642199</v>
          </cell>
        </row>
        <row r="3480">
          <cell r="A3480" t="str">
            <v>000000000406642200</v>
          </cell>
        </row>
        <row r="3481">
          <cell r="A3481" t="str">
            <v>000000000406642201</v>
          </cell>
        </row>
        <row r="3482">
          <cell r="A3482" t="str">
            <v>000000000406642202</v>
          </cell>
        </row>
        <row r="3483">
          <cell r="A3483" t="str">
            <v>000000000406642284</v>
          </cell>
        </row>
        <row r="3484">
          <cell r="A3484" t="str">
            <v>000000000406642285</v>
          </cell>
        </row>
        <row r="3485">
          <cell r="A3485" t="str">
            <v>000000000406642900</v>
          </cell>
        </row>
        <row r="3486">
          <cell r="A3486" t="str">
            <v>000000000406642901</v>
          </cell>
        </row>
        <row r="3487">
          <cell r="A3487" t="str">
            <v>000000000406642902</v>
          </cell>
        </row>
        <row r="3488">
          <cell r="A3488" t="str">
            <v>000000000406642903</v>
          </cell>
        </row>
        <row r="3489">
          <cell r="A3489" t="str">
            <v>000000000406642964</v>
          </cell>
        </row>
        <row r="3490">
          <cell r="A3490" t="str">
            <v>000000000406642966</v>
          </cell>
        </row>
        <row r="3491">
          <cell r="A3491" t="str">
            <v>000000000406642987</v>
          </cell>
        </row>
        <row r="3492">
          <cell r="A3492" t="str">
            <v>000000000406642988</v>
          </cell>
        </row>
        <row r="3493">
          <cell r="A3493" t="str">
            <v>000000000406643021</v>
          </cell>
        </row>
        <row r="3494">
          <cell r="A3494" t="str">
            <v>000000000406643022</v>
          </cell>
        </row>
        <row r="3495">
          <cell r="A3495" t="str">
            <v>000000000406643023</v>
          </cell>
        </row>
        <row r="3496">
          <cell r="A3496" t="str">
            <v>000000000406643024</v>
          </cell>
        </row>
        <row r="3497">
          <cell r="A3497" t="str">
            <v>000000000406643025</v>
          </cell>
        </row>
        <row r="3498">
          <cell r="A3498" t="str">
            <v>000000000406643026</v>
          </cell>
        </row>
        <row r="3499">
          <cell r="A3499" t="str">
            <v>000000000406643639</v>
          </cell>
        </row>
        <row r="3500">
          <cell r="A3500" t="str">
            <v>000000000406643640</v>
          </cell>
        </row>
        <row r="3501">
          <cell r="A3501" t="str">
            <v>000000000406643641</v>
          </cell>
        </row>
        <row r="3502">
          <cell r="A3502" t="str">
            <v>000000000406643658</v>
          </cell>
        </row>
        <row r="3503">
          <cell r="A3503" t="str">
            <v>000000000406643683</v>
          </cell>
        </row>
        <row r="3504">
          <cell r="A3504" t="str">
            <v>000000000406643684</v>
          </cell>
        </row>
        <row r="3505">
          <cell r="A3505" t="str">
            <v>000000000406643685</v>
          </cell>
        </row>
        <row r="3506">
          <cell r="A3506" t="str">
            <v>000000000406643686</v>
          </cell>
        </row>
        <row r="3507">
          <cell r="A3507" t="str">
            <v>000000000406643687</v>
          </cell>
        </row>
        <row r="3508">
          <cell r="A3508" t="str">
            <v>000000000406643688</v>
          </cell>
        </row>
        <row r="3509">
          <cell r="A3509" t="str">
            <v>000000000406643689</v>
          </cell>
        </row>
        <row r="3510">
          <cell r="A3510" t="str">
            <v>000000000406643709</v>
          </cell>
        </row>
        <row r="3511">
          <cell r="A3511" t="str">
            <v>000000000406643710</v>
          </cell>
        </row>
        <row r="3512">
          <cell r="A3512" t="str">
            <v>000000000406643711</v>
          </cell>
        </row>
        <row r="3513">
          <cell r="A3513" t="str">
            <v>000000000406643712</v>
          </cell>
        </row>
        <row r="3514">
          <cell r="A3514" t="str">
            <v>000000000406643713</v>
          </cell>
        </row>
        <row r="3515">
          <cell r="A3515" t="str">
            <v>000000000406643714</v>
          </cell>
        </row>
        <row r="3516">
          <cell r="A3516" t="str">
            <v>000000000406643715</v>
          </cell>
        </row>
        <row r="3517">
          <cell r="A3517" t="str">
            <v>000000000406643716</v>
          </cell>
        </row>
        <row r="3518">
          <cell r="A3518" t="str">
            <v>000000000406643737</v>
          </cell>
        </row>
        <row r="3519">
          <cell r="A3519" t="str">
            <v>000000000406643757</v>
          </cell>
        </row>
        <row r="3520">
          <cell r="A3520" t="str">
            <v>000000000406644385</v>
          </cell>
        </row>
        <row r="3521">
          <cell r="A3521" t="str">
            <v>000000000406644394</v>
          </cell>
        </row>
        <row r="3522">
          <cell r="A3522" t="str">
            <v>000000000406644395</v>
          </cell>
        </row>
        <row r="3523">
          <cell r="A3523" t="str">
            <v>000000000406644396</v>
          </cell>
        </row>
        <row r="3524">
          <cell r="A3524" t="str">
            <v>000000000406644397</v>
          </cell>
        </row>
        <row r="3525">
          <cell r="A3525" t="str">
            <v>000000000406644398</v>
          </cell>
        </row>
        <row r="3526">
          <cell r="A3526" t="str">
            <v>000000000406644399</v>
          </cell>
        </row>
        <row r="3527">
          <cell r="A3527" t="str">
            <v>000000000406644400</v>
          </cell>
        </row>
        <row r="3528">
          <cell r="A3528" t="str">
            <v>000000000406644401</v>
          </cell>
        </row>
        <row r="3529">
          <cell r="A3529" t="str">
            <v>000000000406644402</v>
          </cell>
        </row>
        <row r="3530">
          <cell r="A3530" t="str">
            <v>000000000406644403</v>
          </cell>
        </row>
        <row r="3531">
          <cell r="A3531" t="str">
            <v>000000000406644466</v>
          </cell>
        </row>
        <row r="3532">
          <cell r="A3532" t="str">
            <v>000000000406644484</v>
          </cell>
        </row>
        <row r="3533">
          <cell r="A3533" t="str">
            <v>000000000406644485</v>
          </cell>
        </row>
        <row r="3534">
          <cell r="A3534" t="str">
            <v>000000000406645901</v>
          </cell>
        </row>
        <row r="3535">
          <cell r="A3535" t="str">
            <v>000000000406645902</v>
          </cell>
        </row>
        <row r="3536">
          <cell r="A3536" t="str">
            <v>000000000406650399</v>
          </cell>
        </row>
        <row r="3537">
          <cell r="A3537" t="str">
            <v>000000000406650400</v>
          </cell>
        </row>
        <row r="3538">
          <cell r="A3538" t="str">
            <v>000000000406650401</v>
          </cell>
        </row>
        <row r="3539">
          <cell r="A3539" t="str">
            <v>000000000406650402</v>
          </cell>
        </row>
        <row r="3540">
          <cell r="A3540" t="str">
            <v>000000000406650407</v>
          </cell>
        </row>
        <row r="3541">
          <cell r="A3541" t="str">
            <v>000000000406650423</v>
          </cell>
        </row>
        <row r="3542">
          <cell r="A3542" t="str">
            <v>000000000406650424</v>
          </cell>
        </row>
        <row r="3543">
          <cell r="A3543" t="str">
            <v>000000000406650425</v>
          </cell>
        </row>
        <row r="3544">
          <cell r="A3544" t="str">
            <v>000000000406650464</v>
          </cell>
        </row>
        <row r="3545">
          <cell r="A3545" t="str">
            <v>000000000406650515</v>
          </cell>
        </row>
        <row r="3546">
          <cell r="A3546" t="str">
            <v>000000000406650516</v>
          </cell>
        </row>
        <row r="3547">
          <cell r="A3547" t="str">
            <v>000000000406650517</v>
          </cell>
        </row>
        <row r="3548">
          <cell r="A3548" t="str">
            <v>000000000406650518</v>
          </cell>
        </row>
        <row r="3549">
          <cell r="A3549" t="str">
            <v>000000000406650519</v>
          </cell>
        </row>
        <row r="3550">
          <cell r="A3550" t="str">
            <v>000000000406650520</v>
          </cell>
        </row>
        <row r="3551">
          <cell r="A3551" t="str">
            <v>000000000406651176</v>
          </cell>
        </row>
        <row r="3552">
          <cell r="A3552" t="str">
            <v>000000000406651177</v>
          </cell>
        </row>
        <row r="3553">
          <cell r="A3553" t="str">
            <v>000000000406651193</v>
          </cell>
        </row>
        <row r="3554">
          <cell r="A3554" t="str">
            <v>000000000406651194</v>
          </cell>
        </row>
        <row r="3555">
          <cell r="A3555" t="str">
            <v>000000000406651195</v>
          </cell>
        </row>
        <row r="3556">
          <cell r="A3556" t="str">
            <v>000000000406651196</v>
          </cell>
        </row>
        <row r="3557">
          <cell r="A3557" t="str">
            <v>000000000406651197</v>
          </cell>
        </row>
        <row r="3558">
          <cell r="A3558" t="str">
            <v>000000000406651198</v>
          </cell>
        </row>
        <row r="3559">
          <cell r="A3559" t="str">
            <v>000000000406651199</v>
          </cell>
        </row>
        <row r="3560">
          <cell r="A3560" t="str">
            <v>000000000406651200</v>
          </cell>
        </row>
        <row r="3561">
          <cell r="A3561" t="str">
            <v>000000000406651201</v>
          </cell>
        </row>
        <row r="3562">
          <cell r="A3562" t="str">
            <v>000000000406651209</v>
          </cell>
        </row>
        <row r="3563">
          <cell r="A3563" t="str">
            <v>000000000406651223</v>
          </cell>
        </row>
        <row r="3564">
          <cell r="A3564" t="str">
            <v>000000000406651224</v>
          </cell>
        </row>
        <row r="3565">
          <cell r="A3565" t="str">
            <v>000000000406651225</v>
          </cell>
        </row>
        <row r="3566">
          <cell r="A3566" t="str">
            <v>000000000406651258</v>
          </cell>
        </row>
        <row r="3567">
          <cell r="A3567" t="str">
            <v>000000000406651259</v>
          </cell>
        </row>
        <row r="3568">
          <cell r="A3568" t="str">
            <v>000000000406651260</v>
          </cell>
        </row>
        <row r="3569">
          <cell r="A3569" t="str">
            <v>000000000406651261</v>
          </cell>
        </row>
        <row r="3570">
          <cell r="A3570" t="str">
            <v>000000000406651262</v>
          </cell>
        </row>
        <row r="3571">
          <cell r="A3571" t="str">
            <v>000000000406651263</v>
          </cell>
        </row>
        <row r="3572">
          <cell r="A3572" t="str">
            <v>000000000406651264</v>
          </cell>
        </row>
        <row r="3573">
          <cell r="A3573" t="str">
            <v>000000000406651265</v>
          </cell>
        </row>
        <row r="3574">
          <cell r="A3574" t="str">
            <v>000000000406651991</v>
          </cell>
        </row>
        <row r="3575">
          <cell r="A3575" t="str">
            <v>000000000406651992</v>
          </cell>
        </row>
        <row r="3576">
          <cell r="A3576" t="str">
            <v>000000000406651993</v>
          </cell>
        </row>
        <row r="3577">
          <cell r="A3577" t="str">
            <v>000000000406652009</v>
          </cell>
        </row>
        <row r="3578">
          <cell r="A3578" t="str">
            <v>000000000406652027</v>
          </cell>
        </row>
        <row r="3579">
          <cell r="A3579" t="str">
            <v>000000000406852952</v>
          </cell>
        </row>
        <row r="3580">
          <cell r="A3580" t="str">
            <v>000000000406857571</v>
          </cell>
        </row>
        <row r="3581">
          <cell r="A3581" t="str">
            <v>000000000406859939</v>
          </cell>
        </row>
        <row r="3582">
          <cell r="A3582" t="str">
            <v>000000000406862116</v>
          </cell>
        </row>
        <row r="3583">
          <cell r="A3583" t="str">
            <v>000000000406862217</v>
          </cell>
        </row>
        <row r="3584">
          <cell r="A3584" t="str">
            <v>000000000406863689</v>
          </cell>
        </row>
        <row r="3585">
          <cell r="A3585" t="str">
            <v>000000000406863714</v>
          </cell>
        </row>
        <row r="3586">
          <cell r="A3586" t="str">
            <v>000000000406863715</v>
          </cell>
        </row>
        <row r="3587">
          <cell r="A3587" t="str">
            <v>000000000406863716</v>
          </cell>
        </row>
        <row r="3588">
          <cell r="A3588" t="str">
            <v>000000000406863717</v>
          </cell>
        </row>
        <row r="3589">
          <cell r="A3589" t="str">
            <v>000000000406863718</v>
          </cell>
        </row>
        <row r="3590">
          <cell r="A3590" t="str">
            <v>000000000406863726</v>
          </cell>
        </row>
        <row r="3591">
          <cell r="A3591" t="str">
            <v>000000000406863727</v>
          </cell>
        </row>
        <row r="3592">
          <cell r="A3592" t="str">
            <v>000000000406863728</v>
          </cell>
        </row>
        <row r="3593">
          <cell r="A3593" t="str">
            <v>000000000406863729</v>
          </cell>
        </row>
        <row r="3594">
          <cell r="A3594" t="str">
            <v>000000000406863730</v>
          </cell>
        </row>
        <row r="3595">
          <cell r="A3595" t="str">
            <v>000000000406863731</v>
          </cell>
        </row>
        <row r="3596">
          <cell r="A3596" t="str">
            <v>000000000406863732</v>
          </cell>
        </row>
        <row r="3597">
          <cell r="A3597" t="str">
            <v>000000000406863733</v>
          </cell>
        </row>
        <row r="3598">
          <cell r="A3598" t="str">
            <v>000000000406863734</v>
          </cell>
        </row>
        <row r="3599">
          <cell r="A3599" t="str">
            <v>000000000406863735</v>
          </cell>
        </row>
        <row r="3600">
          <cell r="A3600" t="str">
            <v>000000000406863736</v>
          </cell>
        </row>
        <row r="3601">
          <cell r="A3601" t="str">
            <v>000000000406863738</v>
          </cell>
        </row>
        <row r="3602">
          <cell r="A3602" t="str">
            <v>000000000406863739</v>
          </cell>
        </row>
        <row r="3603">
          <cell r="A3603" t="str">
            <v>000000000406863740</v>
          </cell>
        </row>
        <row r="3604">
          <cell r="A3604" t="str">
            <v>000000000406863741</v>
          </cell>
        </row>
        <row r="3605">
          <cell r="A3605" t="str">
            <v>000000000406863742</v>
          </cell>
        </row>
        <row r="3606">
          <cell r="A3606" t="str">
            <v>000000000406863743</v>
          </cell>
        </row>
        <row r="3607">
          <cell r="A3607" t="str">
            <v>000000000406863744</v>
          </cell>
        </row>
        <row r="3608">
          <cell r="A3608" t="str">
            <v>000000000406863748</v>
          </cell>
        </row>
        <row r="3609">
          <cell r="A3609" t="str">
            <v>000000000406863749</v>
          </cell>
        </row>
        <row r="3610">
          <cell r="A3610" t="str">
            <v>000000000406863750</v>
          </cell>
        </row>
        <row r="3611">
          <cell r="A3611" t="str">
            <v>000000000406863751</v>
          </cell>
        </row>
        <row r="3612">
          <cell r="A3612" t="str">
            <v>000000000406863758</v>
          </cell>
        </row>
        <row r="3613">
          <cell r="A3613" t="str">
            <v>000000000406864366</v>
          </cell>
        </row>
        <row r="3614">
          <cell r="A3614" t="str">
            <v>000000000406864375</v>
          </cell>
        </row>
        <row r="3615">
          <cell r="A3615" t="str">
            <v>000000000406864376</v>
          </cell>
        </row>
        <row r="3616">
          <cell r="A3616" t="str">
            <v>000000000406864384</v>
          </cell>
        </row>
        <row r="3617">
          <cell r="A3617" t="str">
            <v>000000000406864385</v>
          </cell>
        </row>
        <row r="3618">
          <cell r="A3618" t="str">
            <v>000000000406864386</v>
          </cell>
        </row>
        <row r="3619">
          <cell r="A3619" t="str">
            <v>000000000406864387</v>
          </cell>
        </row>
        <row r="3620">
          <cell r="A3620" t="str">
            <v>000000000406864388</v>
          </cell>
        </row>
        <row r="3621">
          <cell r="A3621" t="str">
            <v>000000000406864395</v>
          </cell>
        </row>
        <row r="3622">
          <cell r="A3622" t="str">
            <v>000000000406864396</v>
          </cell>
        </row>
        <row r="3623">
          <cell r="A3623" t="str">
            <v>000000000406864397</v>
          </cell>
        </row>
        <row r="3624">
          <cell r="A3624" t="str">
            <v>000000000406864398</v>
          </cell>
        </row>
        <row r="3625">
          <cell r="A3625" t="str">
            <v>000000000406864399</v>
          </cell>
        </row>
        <row r="3626">
          <cell r="A3626" t="str">
            <v>000000000406864400</v>
          </cell>
        </row>
        <row r="3627">
          <cell r="A3627" t="str">
            <v>000000000406864401</v>
          </cell>
        </row>
        <row r="3628">
          <cell r="A3628" t="str">
            <v>000000000406864402</v>
          </cell>
        </row>
        <row r="3629">
          <cell r="A3629" t="str">
            <v>000000000406864403</v>
          </cell>
        </row>
        <row r="3630">
          <cell r="A3630" t="str">
            <v>000000000406864404</v>
          </cell>
        </row>
        <row r="3631">
          <cell r="A3631" t="str">
            <v>000000000406864405</v>
          </cell>
        </row>
        <row r="3632">
          <cell r="A3632" t="str">
            <v>000000000406864406</v>
          </cell>
        </row>
        <row r="3633">
          <cell r="A3633" t="str">
            <v>000000000406864455</v>
          </cell>
        </row>
        <row r="3634">
          <cell r="A3634" t="str">
            <v>000000000406864456</v>
          </cell>
        </row>
        <row r="3635">
          <cell r="A3635" t="str">
            <v>000000000406864457</v>
          </cell>
        </row>
        <row r="3636">
          <cell r="A3636" t="str">
            <v>000000000406864458</v>
          </cell>
        </row>
        <row r="3637">
          <cell r="A3637" t="str">
            <v>000000000406864459</v>
          </cell>
        </row>
        <row r="3638">
          <cell r="A3638" t="str">
            <v>000000000406864460</v>
          </cell>
        </row>
        <row r="3639">
          <cell r="A3639" t="str">
            <v>000000000406864461</v>
          </cell>
        </row>
        <row r="3640">
          <cell r="A3640" t="str">
            <v>000000000406865146</v>
          </cell>
        </row>
        <row r="3641">
          <cell r="A3641" t="str">
            <v>000000000406865147</v>
          </cell>
        </row>
        <row r="3642">
          <cell r="A3642" t="str">
            <v>000000000406865148</v>
          </cell>
        </row>
        <row r="3643">
          <cell r="A3643" t="str">
            <v>000000000406865152</v>
          </cell>
        </row>
        <row r="3644">
          <cell r="A3644" t="str">
            <v>000000000406865153</v>
          </cell>
        </row>
        <row r="3645">
          <cell r="A3645" t="str">
            <v>000000000406865154</v>
          </cell>
        </row>
        <row r="3646">
          <cell r="A3646" t="str">
            <v>000000000406865876</v>
          </cell>
        </row>
        <row r="3647">
          <cell r="A3647" t="str">
            <v>000000000406865887</v>
          </cell>
        </row>
        <row r="3648">
          <cell r="A3648" t="str">
            <v>000000000406865888</v>
          </cell>
        </row>
        <row r="3649">
          <cell r="A3649" t="str">
            <v>000000000406865889</v>
          </cell>
        </row>
        <row r="3650">
          <cell r="A3650" t="str">
            <v>000000000406865890</v>
          </cell>
        </row>
        <row r="3651">
          <cell r="A3651" t="str">
            <v>000000000406865951</v>
          </cell>
        </row>
        <row r="3652">
          <cell r="A3652" t="str">
            <v>000000000406865952</v>
          </cell>
        </row>
        <row r="3653">
          <cell r="A3653" t="str">
            <v>000000000406865953</v>
          </cell>
        </row>
        <row r="3654">
          <cell r="A3654" t="str">
            <v>000000000406865954</v>
          </cell>
        </row>
        <row r="3655">
          <cell r="A3655" t="str">
            <v>000000000406865955</v>
          </cell>
        </row>
        <row r="3656">
          <cell r="A3656" t="str">
            <v>000000000406865969</v>
          </cell>
        </row>
        <row r="3657">
          <cell r="A3657" t="str">
            <v>000000000406865970</v>
          </cell>
        </row>
        <row r="3658">
          <cell r="A3658" t="str">
            <v>000000000406865987</v>
          </cell>
        </row>
        <row r="3659">
          <cell r="A3659" t="str">
            <v>000000000406866002</v>
          </cell>
        </row>
        <row r="3660">
          <cell r="A3660" t="str">
            <v>000000000406866003</v>
          </cell>
        </row>
        <row r="3661">
          <cell r="A3661" t="str">
            <v>000000000406866004</v>
          </cell>
        </row>
        <row r="3662">
          <cell r="A3662" t="str">
            <v>000000000406866005</v>
          </cell>
        </row>
        <row r="3663">
          <cell r="A3663" t="str">
            <v>000000000406866691</v>
          </cell>
        </row>
        <row r="3664">
          <cell r="A3664" t="str">
            <v>000000000406866692</v>
          </cell>
        </row>
        <row r="3665">
          <cell r="A3665" t="str">
            <v>000000000406866693</v>
          </cell>
        </row>
        <row r="3666">
          <cell r="A3666" t="str">
            <v>000000000406866694</v>
          </cell>
        </row>
        <row r="3667">
          <cell r="A3667" t="str">
            <v>000000000406866695</v>
          </cell>
        </row>
        <row r="3668">
          <cell r="A3668" t="str">
            <v>000000000406866696</v>
          </cell>
        </row>
        <row r="3669">
          <cell r="A3669" t="str">
            <v>000000000406866697</v>
          </cell>
        </row>
        <row r="3670">
          <cell r="A3670" t="str">
            <v>000000000406866698</v>
          </cell>
        </row>
        <row r="3671">
          <cell r="A3671" t="str">
            <v>000000000406866715</v>
          </cell>
        </row>
        <row r="3672">
          <cell r="A3672" t="str">
            <v>000000000406866716</v>
          </cell>
        </row>
        <row r="3673">
          <cell r="A3673" t="str">
            <v>000000000406866727</v>
          </cell>
        </row>
        <row r="3674">
          <cell r="A3674" t="str">
            <v>000000000406866728</v>
          </cell>
        </row>
        <row r="3675">
          <cell r="A3675" t="str">
            <v>000000000406866729</v>
          </cell>
        </row>
        <row r="3676">
          <cell r="A3676" t="str">
            <v>000000000406866730</v>
          </cell>
        </row>
        <row r="3677">
          <cell r="A3677" t="str">
            <v>000000000406866731</v>
          </cell>
        </row>
        <row r="3678">
          <cell r="A3678" t="str">
            <v>000000000406866732</v>
          </cell>
        </row>
        <row r="3679">
          <cell r="A3679" t="str">
            <v>000000000406866733</v>
          </cell>
        </row>
        <row r="3680">
          <cell r="A3680" t="str">
            <v>000000000406866734</v>
          </cell>
        </row>
        <row r="3681">
          <cell r="A3681" t="str">
            <v>000000000406866735</v>
          </cell>
        </row>
        <row r="3682">
          <cell r="A3682" t="str">
            <v>000000000406866736</v>
          </cell>
        </row>
        <row r="3683">
          <cell r="A3683" t="str">
            <v>000000000406867409</v>
          </cell>
        </row>
        <row r="3684">
          <cell r="A3684" t="str">
            <v>000000000406867410</v>
          </cell>
        </row>
        <row r="3685">
          <cell r="A3685" t="str">
            <v>000000000406867411</v>
          </cell>
        </row>
        <row r="3686">
          <cell r="A3686" t="str">
            <v>000000000406867412</v>
          </cell>
        </row>
        <row r="3687">
          <cell r="A3687" t="str">
            <v>000000000406867413</v>
          </cell>
        </row>
        <row r="3688">
          <cell r="A3688" t="str">
            <v>000000000406867414</v>
          </cell>
        </row>
        <row r="3689">
          <cell r="A3689" t="str">
            <v>000000000406867415</v>
          </cell>
        </row>
        <row r="3690">
          <cell r="A3690" t="str">
            <v>000000000406867443</v>
          </cell>
        </row>
        <row r="3691">
          <cell r="A3691" t="str">
            <v>000000000406867452</v>
          </cell>
        </row>
        <row r="3692">
          <cell r="A3692" t="str">
            <v>000000000406867453</v>
          </cell>
        </row>
        <row r="3693">
          <cell r="A3693" t="str">
            <v>000000000406867454</v>
          </cell>
        </row>
        <row r="3694">
          <cell r="A3694" t="str">
            <v>000000000406867455</v>
          </cell>
        </row>
        <row r="3695">
          <cell r="A3695" t="str">
            <v>000000000406867467</v>
          </cell>
        </row>
        <row r="3696">
          <cell r="A3696" t="str">
            <v>000000000406867468</v>
          </cell>
        </row>
        <row r="3697">
          <cell r="A3697" t="str">
            <v>000000000406867469</v>
          </cell>
        </row>
        <row r="3698">
          <cell r="A3698" t="str">
            <v>000000000406867470</v>
          </cell>
        </row>
        <row r="3699">
          <cell r="A3699" t="str">
            <v>000000000406867471</v>
          </cell>
        </row>
        <row r="3700">
          <cell r="A3700" t="str">
            <v>000000000406867472</v>
          </cell>
        </row>
        <row r="3701">
          <cell r="A3701" t="str">
            <v>000000000406867473</v>
          </cell>
        </row>
        <row r="3702">
          <cell r="A3702" t="str">
            <v>000000000406867474</v>
          </cell>
        </row>
        <row r="3703">
          <cell r="A3703" t="str">
            <v>000000000406867494</v>
          </cell>
        </row>
        <row r="3704">
          <cell r="A3704" t="str">
            <v>000000000406868211</v>
          </cell>
        </row>
        <row r="3705">
          <cell r="A3705" t="str">
            <v>000000000406868212</v>
          </cell>
        </row>
        <row r="3706">
          <cell r="A3706" t="str">
            <v>000000000406868213</v>
          </cell>
        </row>
        <row r="3707">
          <cell r="A3707" t="str">
            <v>000000000406868217</v>
          </cell>
        </row>
        <row r="3708">
          <cell r="A3708" t="str">
            <v>000000000406868228</v>
          </cell>
        </row>
        <row r="3709">
          <cell r="A3709" t="str">
            <v>000000000406868229</v>
          </cell>
        </row>
        <row r="3710">
          <cell r="A3710" t="str">
            <v>000000000406868230</v>
          </cell>
        </row>
        <row r="3711">
          <cell r="A3711" t="str">
            <v>000000000406868231</v>
          </cell>
        </row>
        <row r="3712">
          <cell r="A3712" t="str">
            <v>000000000406868247</v>
          </cell>
        </row>
        <row r="3713">
          <cell r="A3713" t="str">
            <v>000000000406868248</v>
          </cell>
        </row>
        <row r="3714">
          <cell r="A3714" t="str">
            <v>000000000406868265</v>
          </cell>
        </row>
        <row r="3715">
          <cell r="A3715" t="str">
            <v>000000000406868279</v>
          </cell>
        </row>
        <row r="3716">
          <cell r="A3716" t="str">
            <v>000000000406868280</v>
          </cell>
        </row>
        <row r="3717">
          <cell r="A3717" t="str">
            <v>000000000406868281</v>
          </cell>
        </row>
        <row r="3718">
          <cell r="A3718" t="str">
            <v>000000000406868282</v>
          </cell>
        </row>
        <row r="3719">
          <cell r="A3719" t="str">
            <v>000000000406868283</v>
          </cell>
        </row>
        <row r="3720">
          <cell r="A3720" t="str">
            <v>000000000406869755</v>
          </cell>
        </row>
        <row r="3721">
          <cell r="A3721" t="str">
            <v>000000000406869756</v>
          </cell>
        </row>
        <row r="3722">
          <cell r="A3722" t="str">
            <v>000000000406874157</v>
          </cell>
        </row>
        <row r="3723">
          <cell r="A3723" t="str">
            <v>000000000406874158</v>
          </cell>
        </row>
        <row r="3724">
          <cell r="A3724" t="str">
            <v>000000000406874159</v>
          </cell>
        </row>
        <row r="3725">
          <cell r="A3725" t="str">
            <v>000000000406874160</v>
          </cell>
        </row>
        <row r="3726">
          <cell r="A3726" t="str">
            <v>000000000406874161</v>
          </cell>
        </row>
        <row r="3727">
          <cell r="A3727" t="str">
            <v>000000000406874162</v>
          </cell>
        </row>
        <row r="3728">
          <cell r="A3728" t="str">
            <v>000000000406874207</v>
          </cell>
        </row>
        <row r="3729">
          <cell r="A3729" t="str">
            <v>000000000406874208</v>
          </cell>
        </row>
        <row r="3730">
          <cell r="A3730" t="str">
            <v>000000000406874209</v>
          </cell>
        </row>
        <row r="3731">
          <cell r="A3731" t="str">
            <v>000000000406874229</v>
          </cell>
        </row>
        <row r="3732">
          <cell r="A3732" t="str">
            <v>000000000406874249</v>
          </cell>
        </row>
        <row r="3733">
          <cell r="A3733" t="str">
            <v>000000000406874250</v>
          </cell>
        </row>
        <row r="3734">
          <cell r="A3734" t="str">
            <v>000000000406874251</v>
          </cell>
        </row>
        <row r="3735">
          <cell r="A3735" t="str">
            <v>000000000406874252</v>
          </cell>
        </row>
        <row r="3736">
          <cell r="A3736" t="str">
            <v>000000000406874253</v>
          </cell>
        </row>
        <row r="3737">
          <cell r="A3737" t="str">
            <v>000000000406874254</v>
          </cell>
        </row>
        <row r="3738">
          <cell r="A3738" t="str">
            <v>000000000406874255</v>
          </cell>
        </row>
        <row r="3739">
          <cell r="A3739" t="str">
            <v>000000000406874256</v>
          </cell>
        </row>
        <row r="3740">
          <cell r="A3740" t="str">
            <v>000000000406874257</v>
          </cell>
        </row>
        <row r="3741">
          <cell r="A3741" t="str">
            <v>000000000406874258</v>
          </cell>
        </row>
        <row r="3742">
          <cell r="A3742" t="str">
            <v>000000000406874259</v>
          </cell>
        </row>
        <row r="3743">
          <cell r="A3743" t="str">
            <v>000000000406874260</v>
          </cell>
        </row>
        <row r="3744">
          <cell r="A3744" t="str">
            <v>000000000406874263</v>
          </cell>
        </row>
        <row r="3745">
          <cell r="A3745" t="str">
            <v>000000000406874264</v>
          </cell>
        </row>
        <row r="3746">
          <cell r="A3746" t="str">
            <v>000000000406874265</v>
          </cell>
        </row>
        <row r="3747">
          <cell r="A3747" t="str">
            <v>000000000406874266</v>
          </cell>
        </row>
        <row r="3748">
          <cell r="A3748" t="str">
            <v>000000000406874885</v>
          </cell>
        </row>
        <row r="3749">
          <cell r="A3749" t="str">
            <v>000000000406874886</v>
          </cell>
        </row>
        <row r="3750">
          <cell r="A3750" t="str">
            <v>000000000406874887</v>
          </cell>
        </row>
        <row r="3751">
          <cell r="A3751" t="str">
            <v>000000000406874888</v>
          </cell>
        </row>
        <row r="3752">
          <cell r="A3752" t="str">
            <v>000000000406874889</v>
          </cell>
        </row>
        <row r="3753">
          <cell r="A3753" t="str">
            <v>000000000406874890</v>
          </cell>
        </row>
        <row r="3754">
          <cell r="A3754" t="str">
            <v>000000000406874903</v>
          </cell>
        </row>
        <row r="3755">
          <cell r="A3755" t="str">
            <v>000000000406874905</v>
          </cell>
        </row>
        <row r="3756">
          <cell r="A3756" t="str">
            <v>000000000406874921</v>
          </cell>
        </row>
        <row r="3757">
          <cell r="A3757" t="str">
            <v>000000000406874962</v>
          </cell>
        </row>
        <row r="3758">
          <cell r="A3758" t="str">
            <v>000000000406875005</v>
          </cell>
        </row>
        <row r="3759">
          <cell r="A3759" t="str">
            <v>000000000406875006</v>
          </cell>
        </row>
        <row r="3760">
          <cell r="A3760" t="str">
            <v>000000000406875007</v>
          </cell>
        </row>
        <row r="3761">
          <cell r="A3761" t="str">
            <v>000000000406875026</v>
          </cell>
        </row>
        <row r="3762">
          <cell r="A3762" t="str">
            <v>000000000406875027</v>
          </cell>
        </row>
        <row r="3763">
          <cell r="A3763" t="str">
            <v>000000000406875028</v>
          </cell>
        </row>
        <row r="3764">
          <cell r="A3764" t="str">
            <v>000000000406875029</v>
          </cell>
        </row>
        <row r="3765">
          <cell r="A3765" t="str">
            <v>000000000406875726</v>
          </cell>
        </row>
        <row r="3766">
          <cell r="A3766" t="str">
            <v>000000000406875734</v>
          </cell>
        </row>
        <row r="3767">
          <cell r="A3767" t="str">
            <v>000000000406875735</v>
          </cell>
        </row>
        <row r="3768">
          <cell r="A3768" t="str">
            <v>000000000406875736</v>
          </cell>
        </row>
        <row r="3769">
          <cell r="A3769" t="str">
            <v>000000000406875737</v>
          </cell>
        </row>
        <row r="3770">
          <cell r="A3770" t="str">
            <v>000000000406875738</v>
          </cell>
        </row>
        <row r="3771">
          <cell r="A3771" t="str">
            <v>000000000406875739</v>
          </cell>
        </row>
        <row r="3772">
          <cell r="A3772" t="str">
            <v>000000000406875740</v>
          </cell>
        </row>
        <row r="3773">
          <cell r="A3773" t="str">
            <v>000000000406875741</v>
          </cell>
        </row>
        <row r="3774">
          <cell r="A3774" t="str">
            <v>000000000406875742</v>
          </cell>
        </row>
        <row r="3775">
          <cell r="A3775" t="str">
            <v>000000000407076601</v>
          </cell>
        </row>
        <row r="3776">
          <cell r="A3776" t="str">
            <v>000000000407076668</v>
          </cell>
        </row>
        <row r="3777">
          <cell r="A3777" t="str">
            <v>000000000407076669</v>
          </cell>
        </row>
        <row r="3778">
          <cell r="A3778" t="str">
            <v>000000000407078077</v>
          </cell>
        </row>
        <row r="3779">
          <cell r="A3779" t="str">
            <v>000000000407085638</v>
          </cell>
        </row>
        <row r="3780">
          <cell r="A3780" t="str">
            <v>000000000407086381</v>
          </cell>
        </row>
        <row r="3781">
          <cell r="A3781" t="str">
            <v>000000000407087805</v>
          </cell>
        </row>
        <row r="3782">
          <cell r="A3782" t="str">
            <v>000000000407088525</v>
          </cell>
        </row>
        <row r="3783">
          <cell r="A3783" t="str">
            <v>000000000407088544</v>
          </cell>
        </row>
        <row r="3784">
          <cell r="A3784" t="str">
            <v>000000000407088545</v>
          </cell>
        </row>
        <row r="3785">
          <cell r="A3785" t="str">
            <v>000000000407088546</v>
          </cell>
        </row>
        <row r="3786">
          <cell r="A3786" t="str">
            <v>000000000407088547</v>
          </cell>
        </row>
        <row r="3787">
          <cell r="A3787" t="str">
            <v>000000000407088548</v>
          </cell>
        </row>
        <row r="3788">
          <cell r="A3788" t="str">
            <v>000000000407088551</v>
          </cell>
        </row>
        <row r="3789">
          <cell r="A3789" t="str">
            <v>000000000407088600</v>
          </cell>
        </row>
        <row r="3790">
          <cell r="A3790" t="str">
            <v>000000000407088652</v>
          </cell>
        </row>
        <row r="3791">
          <cell r="A3791" t="str">
            <v>000000000407088653</v>
          </cell>
        </row>
        <row r="3792">
          <cell r="A3792" t="str">
            <v>000000000407088654</v>
          </cell>
        </row>
        <row r="3793">
          <cell r="A3793" t="str">
            <v>000000000407088655</v>
          </cell>
        </row>
        <row r="3794">
          <cell r="A3794" t="str">
            <v>000000000407088656</v>
          </cell>
        </row>
        <row r="3795">
          <cell r="A3795" t="str">
            <v>000000000407089296</v>
          </cell>
        </row>
        <row r="3796">
          <cell r="A3796" t="str">
            <v>000000000407089297</v>
          </cell>
        </row>
        <row r="3797">
          <cell r="A3797" t="str">
            <v>000000000407089316</v>
          </cell>
        </row>
        <row r="3798">
          <cell r="A3798" t="str">
            <v>000000000407089317</v>
          </cell>
        </row>
        <row r="3799">
          <cell r="A3799" t="str">
            <v>000000000407089318</v>
          </cell>
        </row>
        <row r="3800">
          <cell r="A3800" t="str">
            <v>000000000407089319</v>
          </cell>
        </row>
        <row r="3801">
          <cell r="A3801" t="str">
            <v>000000000407089320</v>
          </cell>
        </row>
        <row r="3802">
          <cell r="A3802" t="str">
            <v>000000000407089321</v>
          </cell>
        </row>
        <row r="3803">
          <cell r="A3803" t="str">
            <v>000000000407089322</v>
          </cell>
        </row>
        <row r="3804">
          <cell r="A3804" t="str">
            <v>000000000407089323</v>
          </cell>
        </row>
        <row r="3805">
          <cell r="A3805" t="str">
            <v>000000000407089328</v>
          </cell>
        </row>
        <row r="3806">
          <cell r="A3806" t="str">
            <v>000000000407089329</v>
          </cell>
        </row>
        <row r="3807">
          <cell r="A3807" t="str">
            <v>000000000407089330</v>
          </cell>
        </row>
        <row r="3808">
          <cell r="A3808" t="str">
            <v>000000000407089331</v>
          </cell>
        </row>
        <row r="3809">
          <cell r="A3809" t="str">
            <v>000000000407089346</v>
          </cell>
        </row>
        <row r="3810">
          <cell r="A3810" t="str">
            <v>000000000407089364</v>
          </cell>
        </row>
        <row r="3811">
          <cell r="A3811" t="str">
            <v>000000000407089366</v>
          </cell>
        </row>
        <row r="3812">
          <cell r="A3812" t="str">
            <v>000000000407089367</v>
          </cell>
        </row>
        <row r="3813">
          <cell r="A3813" t="str">
            <v>000000000407089368</v>
          </cell>
        </row>
        <row r="3814">
          <cell r="A3814" t="str">
            <v>000000000407089369</v>
          </cell>
        </row>
        <row r="3815">
          <cell r="A3815" t="str">
            <v>000000000407089370</v>
          </cell>
        </row>
        <row r="3816">
          <cell r="A3816" t="str">
            <v>000000000407089371</v>
          </cell>
        </row>
        <row r="3817">
          <cell r="A3817" t="str">
            <v>000000000407089372</v>
          </cell>
        </row>
        <row r="3818">
          <cell r="A3818" t="str">
            <v>000000000407089373</v>
          </cell>
        </row>
        <row r="3819">
          <cell r="A3819" t="str">
            <v>000000000407089379</v>
          </cell>
        </row>
        <row r="3820">
          <cell r="A3820" t="str">
            <v>000000000407089380</v>
          </cell>
        </row>
        <row r="3821">
          <cell r="A3821" t="str">
            <v>000000000407090070</v>
          </cell>
        </row>
        <row r="3822">
          <cell r="A3822" t="str">
            <v>000000000407090071</v>
          </cell>
        </row>
        <row r="3823">
          <cell r="A3823" t="str">
            <v>000000000407090072</v>
          </cell>
        </row>
        <row r="3824">
          <cell r="A3824" t="str">
            <v>000000000407090073</v>
          </cell>
        </row>
        <row r="3825">
          <cell r="A3825" t="str">
            <v>000000000407090074</v>
          </cell>
        </row>
        <row r="3826">
          <cell r="A3826" t="str">
            <v>000000000407090088</v>
          </cell>
        </row>
        <row r="3827">
          <cell r="A3827" t="str">
            <v>000000000407090106</v>
          </cell>
        </row>
        <row r="3828">
          <cell r="A3828" t="str">
            <v>000000000407090120</v>
          </cell>
        </row>
        <row r="3829">
          <cell r="A3829" t="str">
            <v>000000000407090121</v>
          </cell>
        </row>
        <row r="3830">
          <cell r="A3830" t="str">
            <v>000000000407090122</v>
          </cell>
        </row>
        <row r="3831">
          <cell r="A3831" t="str">
            <v>000000000407090123</v>
          </cell>
        </row>
        <row r="3832">
          <cell r="A3832" t="str">
            <v>000000000407090124</v>
          </cell>
        </row>
        <row r="3833">
          <cell r="A3833" t="str">
            <v>000000000407090125</v>
          </cell>
        </row>
        <row r="3834">
          <cell r="A3834" t="str">
            <v>000000000407090145</v>
          </cell>
        </row>
        <row r="3835">
          <cell r="A3835" t="str">
            <v>000000000407090787</v>
          </cell>
        </row>
        <row r="3836">
          <cell r="A3836" t="str">
            <v>000000000407090788</v>
          </cell>
        </row>
        <row r="3837">
          <cell r="A3837" t="str">
            <v>000000000407090789</v>
          </cell>
        </row>
        <row r="3838">
          <cell r="A3838" t="str">
            <v>000000000407090790</v>
          </cell>
        </row>
        <row r="3839">
          <cell r="A3839" t="str">
            <v>000000000407090792</v>
          </cell>
        </row>
        <row r="3840">
          <cell r="A3840" t="str">
            <v>000000000407090793</v>
          </cell>
        </row>
        <row r="3841">
          <cell r="A3841" t="str">
            <v>000000000407090794</v>
          </cell>
        </row>
        <row r="3842">
          <cell r="A3842" t="str">
            <v>000000000407090795</v>
          </cell>
        </row>
        <row r="3843">
          <cell r="A3843" t="str">
            <v>000000000407090796</v>
          </cell>
        </row>
        <row r="3844">
          <cell r="A3844" t="str">
            <v>000000000407090810</v>
          </cell>
        </row>
        <row r="3845">
          <cell r="A3845" t="str">
            <v>000000000407090819</v>
          </cell>
        </row>
        <row r="3846">
          <cell r="A3846" t="str">
            <v>000000000407090820</v>
          </cell>
        </row>
        <row r="3847">
          <cell r="A3847" t="str">
            <v>000000000407090830</v>
          </cell>
        </row>
        <row r="3848">
          <cell r="A3848" t="str">
            <v>000000000407090831</v>
          </cell>
        </row>
        <row r="3849">
          <cell r="A3849" t="str">
            <v>000000000407090841</v>
          </cell>
        </row>
        <row r="3850">
          <cell r="A3850" t="str">
            <v>000000000407090886</v>
          </cell>
        </row>
        <row r="3851">
          <cell r="A3851" t="str">
            <v>000000000407090902</v>
          </cell>
        </row>
        <row r="3852">
          <cell r="A3852" t="str">
            <v>000000000407090903</v>
          </cell>
        </row>
        <row r="3853">
          <cell r="A3853" t="str">
            <v>000000000407090906</v>
          </cell>
        </row>
        <row r="3854">
          <cell r="A3854" t="str">
            <v>000000000407090907</v>
          </cell>
        </row>
        <row r="3855">
          <cell r="A3855" t="str">
            <v>000000000407090918</v>
          </cell>
        </row>
        <row r="3856">
          <cell r="A3856" t="str">
            <v>000000000407090919</v>
          </cell>
        </row>
        <row r="3857">
          <cell r="A3857" t="str">
            <v>000000000407090923</v>
          </cell>
        </row>
        <row r="3858">
          <cell r="A3858" t="str">
            <v>000000000407091571</v>
          </cell>
        </row>
        <row r="3859">
          <cell r="A3859" t="str">
            <v>000000000407091572</v>
          </cell>
        </row>
        <row r="3860">
          <cell r="A3860" t="str">
            <v>000000000407091573</v>
          </cell>
        </row>
        <row r="3861">
          <cell r="A3861" t="str">
            <v>000000000407091574</v>
          </cell>
        </row>
        <row r="3862">
          <cell r="A3862" t="str">
            <v>000000000407091575</v>
          </cell>
        </row>
        <row r="3863">
          <cell r="A3863" t="str">
            <v>000000000407091576</v>
          </cell>
        </row>
        <row r="3864">
          <cell r="A3864" t="str">
            <v>000000000407091577</v>
          </cell>
        </row>
        <row r="3865">
          <cell r="A3865" t="str">
            <v>000000000407091578</v>
          </cell>
        </row>
        <row r="3866">
          <cell r="A3866" t="str">
            <v>000000000407091579</v>
          </cell>
        </row>
        <row r="3867">
          <cell r="A3867" t="str">
            <v>000000000407092285</v>
          </cell>
        </row>
        <row r="3868">
          <cell r="A3868" t="str">
            <v>000000000407092286</v>
          </cell>
        </row>
        <row r="3869">
          <cell r="A3869" t="str">
            <v>000000000407092295</v>
          </cell>
        </row>
        <row r="3870">
          <cell r="A3870" t="str">
            <v>000000000407092296</v>
          </cell>
        </row>
        <row r="3871">
          <cell r="A3871" t="str">
            <v>000000000407092297</v>
          </cell>
        </row>
        <row r="3872">
          <cell r="A3872" t="str">
            <v>000000000407092311</v>
          </cell>
        </row>
        <row r="3873">
          <cell r="A3873" t="str">
            <v>000000000407092312</v>
          </cell>
        </row>
        <row r="3874">
          <cell r="A3874" t="str">
            <v>000000000407092345</v>
          </cell>
        </row>
        <row r="3875">
          <cell r="A3875" t="str">
            <v>000000000407092356</v>
          </cell>
        </row>
        <row r="3876">
          <cell r="A3876" t="str">
            <v>000000000407092357</v>
          </cell>
        </row>
        <row r="3877">
          <cell r="A3877" t="str">
            <v>000000000407092358</v>
          </cell>
        </row>
        <row r="3878">
          <cell r="A3878" t="str">
            <v>000000000407092359</v>
          </cell>
        </row>
        <row r="3879">
          <cell r="A3879" t="str">
            <v>000000000407092360</v>
          </cell>
        </row>
        <row r="3880">
          <cell r="A3880" t="str">
            <v>000000000407092361</v>
          </cell>
        </row>
        <row r="3881">
          <cell r="A3881" t="str">
            <v>000000000407092362</v>
          </cell>
        </row>
        <row r="3882">
          <cell r="A3882" t="str">
            <v>000000000407092374</v>
          </cell>
        </row>
        <row r="3883">
          <cell r="A3883" t="str">
            <v>000000000407092375</v>
          </cell>
        </row>
        <row r="3884">
          <cell r="A3884" t="str">
            <v>000000000407092390</v>
          </cell>
        </row>
        <row r="3885">
          <cell r="A3885" t="str">
            <v>000000000407092391</v>
          </cell>
        </row>
        <row r="3886">
          <cell r="A3886" t="str">
            <v>000000000407092392</v>
          </cell>
        </row>
        <row r="3887">
          <cell r="A3887" t="str">
            <v>000000000407093906</v>
          </cell>
        </row>
        <row r="3888">
          <cell r="A3888" t="str">
            <v>000000000407095445</v>
          </cell>
        </row>
        <row r="3889">
          <cell r="A3889" t="str">
            <v>000000000407097684</v>
          </cell>
        </row>
        <row r="3890">
          <cell r="A3890" t="str">
            <v>000000000407097685</v>
          </cell>
        </row>
        <row r="3891">
          <cell r="A3891" t="str">
            <v>000000000407097686</v>
          </cell>
        </row>
        <row r="3892">
          <cell r="A3892" t="str">
            <v>000000000407097687</v>
          </cell>
        </row>
        <row r="3893">
          <cell r="A3893" t="str">
            <v>000000000407097688</v>
          </cell>
        </row>
        <row r="3894">
          <cell r="A3894" t="str">
            <v>000000000407097689</v>
          </cell>
        </row>
        <row r="3895">
          <cell r="A3895" t="str">
            <v>000000000407097690</v>
          </cell>
        </row>
        <row r="3896">
          <cell r="A3896" t="str">
            <v>000000000407097701</v>
          </cell>
        </row>
        <row r="3897">
          <cell r="A3897" t="str">
            <v>000000000407097702</v>
          </cell>
        </row>
        <row r="3898">
          <cell r="A3898" t="str">
            <v>000000000407097703</v>
          </cell>
        </row>
        <row r="3899">
          <cell r="A3899" t="str">
            <v>000000000407097704</v>
          </cell>
        </row>
        <row r="3900">
          <cell r="A3900" t="str">
            <v>000000000407097705</v>
          </cell>
        </row>
        <row r="3901">
          <cell r="A3901" t="str">
            <v>000000000407097787</v>
          </cell>
        </row>
        <row r="3902">
          <cell r="A3902" t="str">
            <v>000000000407097788</v>
          </cell>
        </row>
        <row r="3903">
          <cell r="A3903" t="str">
            <v>000000000407098420</v>
          </cell>
        </row>
        <row r="3904">
          <cell r="A3904" t="str">
            <v>000000000407098440</v>
          </cell>
        </row>
        <row r="3905">
          <cell r="A3905" t="str">
            <v>000000000407098441</v>
          </cell>
        </row>
        <row r="3906">
          <cell r="A3906" t="str">
            <v>000000000407098442</v>
          </cell>
        </row>
        <row r="3907">
          <cell r="A3907" t="str">
            <v>000000000407098443</v>
          </cell>
        </row>
        <row r="3908">
          <cell r="A3908" t="str">
            <v>000000000407098447</v>
          </cell>
        </row>
        <row r="3909">
          <cell r="A3909" t="str">
            <v>000000000407098448</v>
          </cell>
        </row>
        <row r="3910">
          <cell r="A3910" t="str">
            <v>000000000407098449</v>
          </cell>
        </row>
        <row r="3911">
          <cell r="A3911" t="str">
            <v>000000000407098450</v>
          </cell>
        </row>
        <row r="3912">
          <cell r="A3912" t="str">
            <v>000000000407098451</v>
          </cell>
        </row>
        <row r="3913">
          <cell r="A3913" t="str">
            <v>000000000407098452</v>
          </cell>
        </row>
        <row r="3914">
          <cell r="A3914" t="str">
            <v>000000000407098453</v>
          </cell>
        </row>
        <row r="3915">
          <cell r="A3915" t="str">
            <v>000000000407098466</v>
          </cell>
        </row>
        <row r="3916">
          <cell r="A3916" t="str">
            <v>000000000407098467</v>
          </cell>
        </row>
        <row r="3917">
          <cell r="A3917" t="str">
            <v>000000000407098468</v>
          </cell>
        </row>
        <row r="3918">
          <cell r="A3918" t="str">
            <v>000000000407098469</v>
          </cell>
        </row>
        <row r="3919">
          <cell r="A3919" t="str">
            <v>000000000407098470</v>
          </cell>
        </row>
        <row r="3920">
          <cell r="A3920" t="str">
            <v>000000000407098471</v>
          </cell>
        </row>
        <row r="3921">
          <cell r="A3921" t="str">
            <v>000000000407098472</v>
          </cell>
        </row>
        <row r="3922">
          <cell r="A3922" t="str">
            <v>000000000407098473</v>
          </cell>
        </row>
        <row r="3923">
          <cell r="A3923" t="str">
            <v>000000000407098474</v>
          </cell>
        </row>
        <row r="3924">
          <cell r="A3924" t="str">
            <v>000000000407098475</v>
          </cell>
        </row>
        <row r="3925">
          <cell r="A3925" t="str">
            <v>000000000407099111</v>
          </cell>
        </row>
        <row r="3926">
          <cell r="A3926" t="str">
            <v>000000000407099112</v>
          </cell>
        </row>
        <row r="3927">
          <cell r="A3927" t="str">
            <v>000000000407099113</v>
          </cell>
        </row>
        <row r="3928">
          <cell r="A3928" t="str">
            <v>000000000407099114</v>
          </cell>
        </row>
        <row r="3929">
          <cell r="A3929" t="str">
            <v>000000000407099115</v>
          </cell>
        </row>
        <row r="3930">
          <cell r="A3930" t="str">
            <v>000000000407099116</v>
          </cell>
        </row>
        <row r="3931">
          <cell r="A3931" t="str">
            <v>000000000407099117</v>
          </cell>
        </row>
        <row r="3932">
          <cell r="A3932" t="str">
            <v>000000000407099118</v>
          </cell>
        </row>
        <row r="3933">
          <cell r="A3933" t="str">
            <v>000000000407099119</v>
          </cell>
        </row>
        <row r="3934">
          <cell r="A3934" t="str">
            <v>000000000407099122</v>
          </cell>
        </row>
        <row r="3935">
          <cell r="A3935" t="str">
            <v>000000000407203239</v>
          </cell>
        </row>
        <row r="3936">
          <cell r="A3936" t="str">
            <v>000000000407203355</v>
          </cell>
        </row>
        <row r="3937">
          <cell r="A3937" t="str">
            <v>000000000407205634</v>
          </cell>
        </row>
        <row r="3938">
          <cell r="A3938" t="str">
            <v>000000000407242894</v>
          </cell>
        </row>
        <row r="3939">
          <cell r="A3939" t="str">
            <v>000000000407242895</v>
          </cell>
        </row>
        <row r="3940">
          <cell r="A3940" t="str">
            <v>000000000407242896</v>
          </cell>
        </row>
        <row r="3941">
          <cell r="A3941" t="str">
            <v>000000000407242909</v>
          </cell>
        </row>
        <row r="3942">
          <cell r="A3942" t="str">
            <v>000000000407242910</v>
          </cell>
        </row>
        <row r="3943">
          <cell r="A3943" t="str">
            <v>000000000407242911</v>
          </cell>
        </row>
        <row r="3944">
          <cell r="A3944" t="str">
            <v>000000000407243089</v>
          </cell>
        </row>
        <row r="3945">
          <cell r="A3945" t="str">
            <v>000000000407243323</v>
          </cell>
        </row>
        <row r="3946">
          <cell r="A3946" t="str">
            <v>000000000407243324</v>
          </cell>
        </row>
        <row r="3947">
          <cell r="A3947" t="str">
            <v>000000000407245713</v>
          </cell>
        </row>
        <row r="3948">
          <cell r="A3948" t="str">
            <v>000000000407245714</v>
          </cell>
        </row>
        <row r="3949">
          <cell r="A3949" t="str">
            <v>000000000407246255</v>
          </cell>
        </row>
        <row r="3950">
          <cell r="A3950" t="str">
            <v>000000000407246256</v>
          </cell>
        </row>
        <row r="3951">
          <cell r="A3951" t="str">
            <v>000000000407246257</v>
          </cell>
        </row>
        <row r="3952">
          <cell r="A3952" t="str">
            <v>000000000407246258</v>
          </cell>
        </row>
        <row r="3953">
          <cell r="A3953" t="str">
            <v>000000000407246259</v>
          </cell>
        </row>
        <row r="3954">
          <cell r="A3954" t="str">
            <v>000000000407246260</v>
          </cell>
        </row>
        <row r="3955">
          <cell r="A3955" t="str">
            <v>000000000407246263</v>
          </cell>
        </row>
        <row r="3956">
          <cell r="A3956" t="str">
            <v>000000000407246264</v>
          </cell>
        </row>
        <row r="3957">
          <cell r="A3957" t="str">
            <v>000000000407261119</v>
          </cell>
        </row>
        <row r="3958">
          <cell r="A3958" t="str">
            <v>000000000407261122</v>
          </cell>
        </row>
        <row r="3959">
          <cell r="A3959" t="str">
            <v>000000000407261124</v>
          </cell>
        </row>
        <row r="3960">
          <cell r="A3960" t="str">
            <v>000000000407261127</v>
          </cell>
        </row>
        <row r="3961">
          <cell r="A3961" t="str">
            <v>000000000407261130</v>
          </cell>
        </row>
        <row r="3962">
          <cell r="A3962" t="str">
            <v>000000000407261146</v>
          </cell>
        </row>
        <row r="3963">
          <cell r="A3963" t="str">
            <v>000000000407261148</v>
          </cell>
        </row>
        <row r="3964">
          <cell r="A3964" t="str">
            <v>000000000407261165</v>
          </cell>
        </row>
        <row r="3965">
          <cell r="A3965" t="str">
            <v>000000000407261170</v>
          </cell>
        </row>
        <row r="3966">
          <cell r="A3966" t="str">
            <v>000000000407261173</v>
          </cell>
        </row>
        <row r="3967">
          <cell r="A3967" t="str">
            <v>000000000407261176</v>
          </cell>
        </row>
        <row r="3968">
          <cell r="A3968" t="str">
            <v>000000000407261178</v>
          </cell>
        </row>
        <row r="3969">
          <cell r="A3969" t="str">
            <v>000000000407290550</v>
          </cell>
        </row>
        <row r="3970">
          <cell r="A3970" t="str">
            <v>000000000407290553</v>
          </cell>
        </row>
        <row r="3971">
          <cell r="A3971" t="str">
            <v>000000000407316000</v>
          </cell>
        </row>
        <row r="3972">
          <cell r="A3972" t="str">
            <v>000000000407354938</v>
          </cell>
        </row>
        <row r="3973">
          <cell r="A3973" t="str">
            <v>000000000407355687</v>
          </cell>
        </row>
        <row r="3974">
          <cell r="A3974" t="str">
            <v>000000000407355688</v>
          </cell>
        </row>
        <row r="3975">
          <cell r="A3975" t="str">
            <v>000000000407356400</v>
          </cell>
        </row>
        <row r="3976">
          <cell r="A3976" t="str">
            <v>000000000407363344</v>
          </cell>
        </row>
        <row r="3977">
          <cell r="A3977" t="str">
            <v>000000000407363345</v>
          </cell>
        </row>
        <row r="3978">
          <cell r="A3978" t="str">
            <v>000000000407366337</v>
          </cell>
        </row>
        <row r="3979">
          <cell r="A3979" t="str">
            <v>000000000407366338</v>
          </cell>
        </row>
        <row r="3980">
          <cell r="A3980" t="str">
            <v>000000000407366340</v>
          </cell>
        </row>
        <row r="3981">
          <cell r="A3981" t="str">
            <v>000000000407366341</v>
          </cell>
        </row>
        <row r="3982">
          <cell r="A3982" t="str">
            <v>000000000407366342</v>
          </cell>
        </row>
        <row r="3983">
          <cell r="A3983" t="str">
            <v>000000000407366343</v>
          </cell>
        </row>
        <row r="3984">
          <cell r="A3984" t="str">
            <v>000000000407366344</v>
          </cell>
        </row>
        <row r="3985">
          <cell r="A3985" t="str">
            <v>000000000407366345</v>
          </cell>
        </row>
        <row r="3986">
          <cell r="A3986" t="str">
            <v>000000000407366349</v>
          </cell>
        </row>
        <row r="3987">
          <cell r="A3987" t="str">
            <v>000000000407366350</v>
          </cell>
        </row>
        <row r="3988">
          <cell r="A3988" t="str">
            <v>000000000407366351</v>
          </cell>
        </row>
        <row r="3989">
          <cell r="A3989" t="str">
            <v>000000000407366976</v>
          </cell>
        </row>
        <row r="3990">
          <cell r="A3990" t="str">
            <v>000000000407366977</v>
          </cell>
        </row>
        <row r="3991">
          <cell r="A3991" t="str">
            <v>000000000407366991</v>
          </cell>
        </row>
        <row r="3992">
          <cell r="A3992" t="str">
            <v>000000000407366997</v>
          </cell>
        </row>
        <row r="3993">
          <cell r="A3993" t="str">
            <v>000000000407367017</v>
          </cell>
        </row>
        <row r="3994">
          <cell r="A3994" t="str">
            <v>000000000407367018</v>
          </cell>
        </row>
        <row r="3995">
          <cell r="A3995" t="str">
            <v>000000000407367026</v>
          </cell>
        </row>
        <row r="3996">
          <cell r="A3996" t="str">
            <v>000000000407367027</v>
          </cell>
        </row>
        <row r="3997">
          <cell r="A3997" t="str">
            <v>000000000407367028</v>
          </cell>
        </row>
        <row r="3998">
          <cell r="A3998" t="str">
            <v>000000000407367029</v>
          </cell>
        </row>
        <row r="3999">
          <cell r="A3999" t="str">
            <v>000000000407367030</v>
          </cell>
        </row>
        <row r="4000">
          <cell r="A4000" t="str">
            <v>000000000407367031</v>
          </cell>
        </row>
        <row r="4001">
          <cell r="A4001" t="str">
            <v>000000000407367035</v>
          </cell>
        </row>
        <row r="4002">
          <cell r="A4002" t="str">
            <v>000000000407367075</v>
          </cell>
        </row>
        <row r="4003">
          <cell r="A4003" t="str">
            <v>000000000407367076</v>
          </cell>
        </row>
        <row r="4004">
          <cell r="A4004" t="str">
            <v>000000000407367077</v>
          </cell>
        </row>
        <row r="4005">
          <cell r="A4005" t="str">
            <v>000000000407367078</v>
          </cell>
        </row>
        <row r="4006">
          <cell r="A4006" t="str">
            <v>000000000407367079</v>
          </cell>
        </row>
        <row r="4007">
          <cell r="A4007" t="str">
            <v>000000000407367080</v>
          </cell>
        </row>
        <row r="4008">
          <cell r="A4008" t="str">
            <v>000000000407367081</v>
          </cell>
        </row>
        <row r="4009">
          <cell r="A4009" t="str">
            <v>000000000407367082</v>
          </cell>
        </row>
        <row r="4010">
          <cell r="A4010" t="str">
            <v>000000000407367083</v>
          </cell>
        </row>
        <row r="4011">
          <cell r="A4011" t="str">
            <v>000000000407367084</v>
          </cell>
        </row>
        <row r="4012">
          <cell r="A4012" t="str">
            <v>000000000407367085</v>
          </cell>
        </row>
        <row r="4013">
          <cell r="A4013" t="str">
            <v>000000000407367754</v>
          </cell>
        </row>
        <row r="4014">
          <cell r="A4014" t="str">
            <v>000000000407367755</v>
          </cell>
        </row>
        <row r="4015">
          <cell r="A4015" t="str">
            <v>000000000407367756</v>
          </cell>
        </row>
        <row r="4016">
          <cell r="A4016" t="str">
            <v>000000000407367757</v>
          </cell>
        </row>
        <row r="4017">
          <cell r="A4017" t="str">
            <v>000000000407367758</v>
          </cell>
        </row>
        <row r="4018">
          <cell r="A4018" t="str">
            <v>000000000407367759</v>
          </cell>
        </row>
        <row r="4019">
          <cell r="A4019" t="str">
            <v>000000000407367760</v>
          </cell>
        </row>
        <row r="4020">
          <cell r="A4020" t="str">
            <v>000000000407367761</v>
          </cell>
        </row>
        <row r="4021">
          <cell r="A4021" t="str">
            <v>000000000407367762</v>
          </cell>
        </row>
        <row r="4022">
          <cell r="A4022" t="str">
            <v>000000000407367763</v>
          </cell>
        </row>
        <row r="4023">
          <cell r="A4023" t="str">
            <v>000000000407367764</v>
          </cell>
        </row>
        <row r="4024">
          <cell r="A4024" t="str">
            <v>000000000407367771</v>
          </cell>
        </row>
        <row r="4025">
          <cell r="A4025" t="str">
            <v>000000000407367772</v>
          </cell>
        </row>
        <row r="4026">
          <cell r="A4026" t="str">
            <v>000000000407367773</v>
          </cell>
        </row>
        <row r="4027">
          <cell r="A4027" t="str">
            <v>000000000407367774</v>
          </cell>
        </row>
        <row r="4028">
          <cell r="A4028" t="str">
            <v>000000000407367775</v>
          </cell>
        </row>
        <row r="4029">
          <cell r="A4029" t="str">
            <v>000000000407367776</v>
          </cell>
        </row>
        <row r="4030">
          <cell r="A4030" t="str">
            <v>000000000407367777</v>
          </cell>
        </row>
        <row r="4031">
          <cell r="A4031" t="str">
            <v>000000000407367789</v>
          </cell>
        </row>
        <row r="4032">
          <cell r="A4032" t="str">
            <v>000000000407367806</v>
          </cell>
        </row>
        <row r="4033">
          <cell r="A4033" t="str">
            <v>000000000407367807</v>
          </cell>
        </row>
        <row r="4034">
          <cell r="A4034" t="str">
            <v>000000000407367830</v>
          </cell>
        </row>
        <row r="4035">
          <cell r="A4035" t="str">
            <v>000000000407368495</v>
          </cell>
        </row>
        <row r="4036">
          <cell r="A4036" t="str">
            <v>000000000407368496</v>
          </cell>
        </row>
        <row r="4037">
          <cell r="A4037" t="str">
            <v>000000000407368497</v>
          </cell>
        </row>
        <row r="4038">
          <cell r="A4038" t="str">
            <v>000000000407368498</v>
          </cell>
        </row>
        <row r="4039">
          <cell r="A4039" t="str">
            <v>000000000407368499</v>
          </cell>
        </row>
        <row r="4040">
          <cell r="A4040" t="str">
            <v>000000000407368503</v>
          </cell>
        </row>
        <row r="4041">
          <cell r="A4041" t="str">
            <v>000000000407368504</v>
          </cell>
        </row>
        <row r="4042">
          <cell r="A4042" t="str">
            <v>000000000407368522</v>
          </cell>
        </row>
        <row r="4043">
          <cell r="A4043" t="str">
            <v>000000000407368616</v>
          </cell>
        </row>
        <row r="4044">
          <cell r="A4044" t="str">
            <v>000000000407368617</v>
          </cell>
        </row>
        <row r="4045">
          <cell r="A4045" t="str">
            <v>000000000407368618</v>
          </cell>
        </row>
        <row r="4046">
          <cell r="A4046" t="str">
            <v>000000000407369229</v>
          </cell>
        </row>
        <row r="4047">
          <cell r="A4047" t="str">
            <v>000000000407369230</v>
          </cell>
        </row>
        <row r="4048">
          <cell r="A4048" t="str">
            <v>000000000407369231</v>
          </cell>
        </row>
        <row r="4049">
          <cell r="A4049" t="str">
            <v>000000000407369232</v>
          </cell>
        </row>
        <row r="4050">
          <cell r="A4050" t="str">
            <v>000000000407369254</v>
          </cell>
        </row>
        <row r="4051">
          <cell r="A4051" t="str">
            <v>000000000407369255</v>
          </cell>
        </row>
        <row r="4052">
          <cell r="A4052" t="str">
            <v>000000000407369256</v>
          </cell>
        </row>
        <row r="4053">
          <cell r="A4053" t="str">
            <v>000000000407369257</v>
          </cell>
        </row>
        <row r="4054">
          <cell r="A4054" t="str">
            <v>000000000407369258</v>
          </cell>
        </row>
        <row r="4055">
          <cell r="A4055" t="str">
            <v>000000000407369259</v>
          </cell>
        </row>
        <row r="4056">
          <cell r="A4056" t="str">
            <v>000000000407369260</v>
          </cell>
        </row>
        <row r="4057">
          <cell r="A4057" t="str">
            <v>000000000407369261</v>
          </cell>
        </row>
        <row r="4058">
          <cell r="A4058" t="str">
            <v>000000000407369284</v>
          </cell>
        </row>
        <row r="4059">
          <cell r="A4059" t="str">
            <v>000000000407369285</v>
          </cell>
        </row>
        <row r="4060">
          <cell r="A4060" t="str">
            <v>000000000407369286</v>
          </cell>
        </row>
        <row r="4061">
          <cell r="A4061" t="str">
            <v>000000000407369302</v>
          </cell>
        </row>
        <row r="4062">
          <cell r="A4062" t="str">
            <v>000000000407369315</v>
          </cell>
        </row>
        <row r="4063">
          <cell r="A4063" t="str">
            <v>000000000407369316</v>
          </cell>
        </row>
        <row r="4064">
          <cell r="A4064" t="str">
            <v>000000000407369317</v>
          </cell>
        </row>
        <row r="4065">
          <cell r="A4065" t="str">
            <v>000000000407369318</v>
          </cell>
        </row>
        <row r="4066">
          <cell r="A4066" t="str">
            <v>000000000407369319</v>
          </cell>
        </row>
        <row r="4067">
          <cell r="A4067" t="str">
            <v>000000000407369320</v>
          </cell>
        </row>
        <row r="4068">
          <cell r="A4068" t="str">
            <v>000000000407369333</v>
          </cell>
        </row>
        <row r="4069">
          <cell r="A4069" t="str">
            <v>000000000407370034</v>
          </cell>
        </row>
        <row r="4070">
          <cell r="A4070" t="str">
            <v>000000000407370047</v>
          </cell>
        </row>
        <row r="4071">
          <cell r="A4071" t="str">
            <v>000000000407370052</v>
          </cell>
        </row>
        <row r="4072">
          <cell r="A4072" t="str">
            <v>000000000407370064</v>
          </cell>
        </row>
        <row r="4073">
          <cell r="A4073" t="str">
            <v>000000000407370065</v>
          </cell>
        </row>
        <row r="4074">
          <cell r="A4074" t="str">
            <v>000000000407370066</v>
          </cell>
        </row>
        <row r="4075">
          <cell r="A4075" t="str">
            <v>000000000407370067</v>
          </cell>
        </row>
        <row r="4076">
          <cell r="A4076" t="str">
            <v>000000000407370068</v>
          </cell>
        </row>
        <row r="4077">
          <cell r="A4077" t="str">
            <v>000000000407370069</v>
          </cell>
        </row>
        <row r="4078">
          <cell r="A4078" t="str">
            <v>000000000407370070</v>
          </cell>
        </row>
        <row r="4079">
          <cell r="A4079" t="str">
            <v>000000000407370098</v>
          </cell>
        </row>
        <row r="4080">
          <cell r="A4080" t="str">
            <v>000000000407370099</v>
          </cell>
        </row>
        <row r="4081">
          <cell r="A4081" t="str">
            <v>000000000407370731</v>
          </cell>
        </row>
        <row r="4082">
          <cell r="A4082" t="str">
            <v>000000000407370732</v>
          </cell>
        </row>
        <row r="4083">
          <cell r="A4083" t="str">
            <v>000000000407370733</v>
          </cell>
        </row>
        <row r="4084">
          <cell r="A4084" t="str">
            <v>000000000407370735</v>
          </cell>
        </row>
        <row r="4085">
          <cell r="A4085" t="str">
            <v>000000000407370770</v>
          </cell>
        </row>
        <row r="4086">
          <cell r="A4086" t="str">
            <v>000000000407370771</v>
          </cell>
        </row>
        <row r="4087">
          <cell r="A4087" t="str">
            <v>000000000407370772</v>
          </cell>
        </row>
        <row r="4088">
          <cell r="A4088" t="str">
            <v>000000000407370773</v>
          </cell>
        </row>
        <row r="4089">
          <cell r="A4089" t="str">
            <v>000000000407370774</v>
          </cell>
        </row>
        <row r="4090">
          <cell r="A4090" t="str">
            <v>000000000407370775</v>
          </cell>
        </row>
        <row r="4091">
          <cell r="A4091" t="str">
            <v>000000000407370776</v>
          </cell>
        </row>
        <row r="4092">
          <cell r="A4092" t="str">
            <v>000000000407370785</v>
          </cell>
        </row>
        <row r="4093">
          <cell r="A4093" t="str">
            <v>000000000407370842</v>
          </cell>
        </row>
        <row r="4094">
          <cell r="A4094" t="str">
            <v>000000000407370843</v>
          </cell>
        </row>
        <row r="4095">
          <cell r="A4095" t="str">
            <v>000000000407370851</v>
          </cell>
        </row>
        <row r="4096">
          <cell r="A4096" t="str">
            <v>000000000407370862</v>
          </cell>
        </row>
        <row r="4097">
          <cell r="A4097" t="str">
            <v>000000000407370863</v>
          </cell>
        </row>
        <row r="4098">
          <cell r="A4098" t="str">
            <v>000000000407370864</v>
          </cell>
        </row>
        <row r="4099">
          <cell r="A4099" t="str">
            <v>000000000407370865</v>
          </cell>
        </row>
        <row r="4100">
          <cell r="A4100" t="str">
            <v>000000000407370866</v>
          </cell>
        </row>
        <row r="4101">
          <cell r="A4101" t="str">
            <v>000000000407370867</v>
          </cell>
        </row>
        <row r="4102">
          <cell r="A4102" t="str">
            <v>000000000407370868</v>
          </cell>
        </row>
        <row r="4103">
          <cell r="A4103" t="str">
            <v>000000000407370869</v>
          </cell>
        </row>
        <row r="4104">
          <cell r="A4104" t="str">
            <v>000000000407370870</v>
          </cell>
        </row>
        <row r="4105">
          <cell r="A4105" t="str">
            <v>000000000407372282</v>
          </cell>
        </row>
        <row r="4106">
          <cell r="A4106" t="str">
            <v>000000000407372283</v>
          </cell>
        </row>
        <row r="4107">
          <cell r="A4107" t="str">
            <v>000000000407376767</v>
          </cell>
        </row>
        <row r="4108">
          <cell r="A4108" t="str">
            <v>000000000407376769</v>
          </cell>
        </row>
        <row r="4109">
          <cell r="A4109" t="str">
            <v>000000000407376786</v>
          </cell>
        </row>
        <row r="4110">
          <cell r="A4110" t="str">
            <v>000000000407376787</v>
          </cell>
        </row>
        <row r="4111">
          <cell r="A4111" t="str">
            <v>000000000407376789</v>
          </cell>
        </row>
        <row r="4112">
          <cell r="A4112" t="str">
            <v>000000000407376790</v>
          </cell>
        </row>
        <row r="4113">
          <cell r="A4113" t="str">
            <v>000000000407376803</v>
          </cell>
        </row>
        <row r="4114">
          <cell r="A4114" t="str">
            <v>000000000407376806</v>
          </cell>
        </row>
        <row r="4115">
          <cell r="A4115" t="str">
            <v>000000000407376826</v>
          </cell>
        </row>
        <row r="4116">
          <cell r="A4116" t="str">
            <v>000000000407376846</v>
          </cell>
        </row>
        <row r="4117">
          <cell r="A4117" t="str">
            <v>000000000407376847</v>
          </cell>
        </row>
        <row r="4118">
          <cell r="A4118" t="str">
            <v>000000000407376848</v>
          </cell>
        </row>
        <row r="4119">
          <cell r="A4119" t="str">
            <v>000000000407376849</v>
          </cell>
        </row>
        <row r="4120">
          <cell r="A4120" t="str">
            <v>000000000407376850</v>
          </cell>
        </row>
        <row r="4121">
          <cell r="A4121" t="str">
            <v>000000000407376851</v>
          </cell>
        </row>
        <row r="4122">
          <cell r="A4122" t="str">
            <v>000000000407376852</v>
          </cell>
        </row>
        <row r="4123">
          <cell r="A4123" t="str">
            <v>000000000407376853</v>
          </cell>
        </row>
        <row r="4124">
          <cell r="A4124" t="str">
            <v>000000000407376854</v>
          </cell>
        </row>
        <row r="4125">
          <cell r="A4125" t="str">
            <v>000000000407376855</v>
          </cell>
        </row>
        <row r="4126">
          <cell r="A4126" t="str">
            <v>000000000407376856</v>
          </cell>
        </row>
        <row r="4127">
          <cell r="A4127" t="str">
            <v>000000000407377483</v>
          </cell>
        </row>
        <row r="4128">
          <cell r="A4128" t="str">
            <v>000000000407377484</v>
          </cell>
        </row>
        <row r="4129">
          <cell r="A4129" t="str">
            <v>000000000407377485</v>
          </cell>
        </row>
        <row r="4130">
          <cell r="A4130" t="str">
            <v>000000000407377499</v>
          </cell>
        </row>
        <row r="4131">
          <cell r="A4131" t="str">
            <v>000000000407377511</v>
          </cell>
        </row>
        <row r="4132">
          <cell r="A4132" t="str">
            <v>000000000407377588</v>
          </cell>
        </row>
        <row r="4133">
          <cell r="A4133" t="str">
            <v>000000000407377589</v>
          </cell>
        </row>
        <row r="4134">
          <cell r="A4134" t="str">
            <v>000000000407377590</v>
          </cell>
        </row>
        <row r="4135">
          <cell r="A4135" t="str">
            <v>000000000407377592</v>
          </cell>
        </row>
        <row r="4136">
          <cell r="A4136" t="str">
            <v>000000000407377593</v>
          </cell>
        </row>
        <row r="4137">
          <cell r="A4137" t="str">
            <v>000000000407377594</v>
          </cell>
        </row>
        <row r="4138">
          <cell r="A4138" t="str">
            <v>000000000407377595</v>
          </cell>
        </row>
        <row r="4139">
          <cell r="A4139" t="str">
            <v>000000000407377599</v>
          </cell>
        </row>
        <row r="4140">
          <cell r="A4140" t="str">
            <v>000000000407377610</v>
          </cell>
        </row>
        <row r="4141">
          <cell r="A4141" t="str">
            <v>000000000407377626</v>
          </cell>
        </row>
        <row r="4142">
          <cell r="A4142" t="str">
            <v>000000000407377627</v>
          </cell>
        </row>
        <row r="4143">
          <cell r="A4143" t="str">
            <v>000000000407377628</v>
          </cell>
        </row>
        <row r="4144">
          <cell r="A4144" t="str">
            <v>000000000407378299</v>
          </cell>
        </row>
        <row r="4145">
          <cell r="A4145" t="str">
            <v>000000000407378300</v>
          </cell>
        </row>
        <row r="4146">
          <cell r="A4146" t="str">
            <v>000000000407378301</v>
          </cell>
        </row>
        <row r="4147">
          <cell r="A4147" t="str">
            <v>000000000407378302</v>
          </cell>
        </row>
        <row r="4148">
          <cell r="A4148" t="str">
            <v>000000000407378303</v>
          </cell>
        </row>
        <row r="4149">
          <cell r="A4149" t="str">
            <v>000000000407378304</v>
          </cell>
        </row>
        <row r="4150">
          <cell r="A4150" t="str">
            <v>000000000407378305</v>
          </cell>
        </row>
        <row r="4151">
          <cell r="A4151" t="str">
            <v>000000000407378348</v>
          </cell>
        </row>
        <row r="4152">
          <cell r="A4152" t="str">
            <v>000000000407830253</v>
          </cell>
        </row>
        <row r="4153">
          <cell r="A4153" t="str">
            <v>000000000407949887</v>
          </cell>
        </row>
        <row r="4154">
          <cell r="A4154" t="str">
            <v>000000000407968526</v>
          </cell>
        </row>
        <row r="4155">
          <cell r="A4155" t="str">
            <v>000000000407998798</v>
          </cell>
        </row>
        <row r="4156">
          <cell r="A4156" t="str">
            <v>000000000407999000</v>
          </cell>
        </row>
        <row r="4157">
          <cell r="A4157" t="str">
            <v>000000000407999002</v>
          </cell>
        </row>
        <row r="4158">
          <cell r="A4158" t="str">
            <v>000000000407999005</v>
          </cell>
        </row>
        <row r="4159">
          <cell r="A4159" t="str">
            <v>000000000407999007</v>
          </cell>
        </row>
        <row r="4160">
          <cell r="A4160" t="str">
            <v>000000000407999008</v>
          </cell>
        </row>
        <row r="4161">
          <cell r="A4161" t="str">
            <v>000000000407999011</v>
          </cell>
        </row>
        <row r="4162">
          <cell r="A4162" t="str">
            <v>000000000408004900</v>
          </cell>
        </row>
        <row r="4163">
          <cell r="A4163" t="str">
            <v>000000000408004902</v>
          </cell>
        </row>
        <row r="4164">
          <cell r="A4164" t="str">
            <v>000000000408127057</v>
          </cell>
        </row>
        <row r="4165">
          <cell r="A4165" t="str">
            <v>000000000408127888</v>
          </cell>
        </row>
        <row r="4166">
          <cell r="A4166" t="str">
            <v>000000000408132310</v>
          </cell>
        </row>
        <row r="4167">
          <cell r="A4167" t="str">
            <v>000000000408134640</v>
          </cell>
        </row>
        <row r="4168">
          <cell r="A4168" t="str">
            <v>000000000408137662</v>
          </cell>
        </row>
        <row r="4169">
          <cell r="A4169" t="str">
            <v>000000000408137663</v>
          </cell>
        </row>
        <row r="4170">
          <cell r="A4170" t="str">
            <v>000000000408137664</v>
          </cell>
        </row>
        <row r="4171">
          <cell r="A4171" t="str">
            <v>000000000408137680</v>
          </cell>
        </row>
        <row r="4172">
          <cell r="A4172" t="str">
            <v>000000000408137725</v>
          </cell>
        </row>
        <row r="4173">
          <cell r="A4173" t="str">
            <v>000000000408137738</v>
          </cell>
        </row>
        <row r="4174">
          <cell r="A4174" t="str">
            <v>000000000408137742</v>
          </cell>
        </row>
        <row r="4175">
          <cell r="A4175" t="str">
            <v>000000000408137749</v>
          </cell>
        </row>
        <row r="4176">
          <cell r="A4176" t="str">
            <v>000000000408137750</v>
          </cell>
        </row>
        <row r="4177">
          <cell r="A4177" t="str">
            <v>000000000408137751</v>
          </cell>
        </row>
        <row r="4178">
          <cell r="A4178" t="str">
            <v>000000000408137752</v>
          </cell>
        </row>
        <row r="4179">
          <cell r="A4179" t="str">
            <v>000000000408137753</v>
          </cell>
        </row>
        <row r="4180">
          <cell r="A4180" t="str">
            <v>000000000408137754</v>
          </cell>
        </row>
        <row r="4181">
          <cell r="A4181" t="str">
            <v>000000000408137755</v>
          </cell>
        </row>
        <row r="4182">
          <cell r="A4182" t="str">
            <v>000000000408137756</v>
          </cell>
        </row>
        <row r="4183">
          <cell r="A4183" t="str">
            <v>000000000408137757</v>
          </cell>
        </row>
        <row r="4184">
          <cell r="A4184" t="str">
            <v>000000000408137758</v>
          </cell>
        </row>
        <row r="4185">
          <cell r="A4185" t="str">
            <v>000000000408137759</v>
          </cell>
        </row>
        <row r="4186">
          <cell r="A4186" t="str">
            <v>000000000408137760</v>
          </cell>
        </row>
        <row r="4187">
          <cell r="A4187" t="str">
            <v>000000000408138416</v>
          </cell>
        </row>
        <row r="4188">
          <cell r="A4188" t="str">
            <v>000000000408138432</v>
          </cell>
        </row>
        <row r="4189">
          <cell r="A4189" t="str">
            <v>000000000408138433</v>
          </cell>
        </row>
        <row r="4190">
          <cell r="A4190" t="str">
            <v>000000000408138434</v>
          </cell>
        </row>
        <row r="4191">
          <cell r="A4191" t="str">
            <v>000000000408138435</v>
          </cell>
        </row>
        <row r="4192">
          <cell r="A4192" t="str">
            <v>000000000408138451</v>
          </cell>
        </row>
        <row r="4193">
          <cell r="A4193" t="str">
            <v>000000000408138452</v>
          </cell>
        </row>
        <row r="4194">
          <cell r="A4194" t="str">
            <v>000000000408138453</v>
          </cell>
        </row>
        <row r="4195">
          <cell r="A4195" t="str">
            <v>000000000408138454</v>
          </cell>
        </row>
        <row r="4196">
          <cell r="A4196" t="str">
            <v>000000000408138455</v>
          </cell>
        </row>
        <row r="4197">
          <cell r="A4197" t="str">
            <v>000000000408138456</v>
          </cell>
        </row>
        <row r="4198">
          <cell r="A4198" t="str">
            <v>000000000408138457</v>
          </cell>
        </row>
        <row r="4199">
          <cell r="A4199" t="str">
            <v>000000000408138458</v>
          </cell>
        </row>
        <row r="4200">
          <cell r="A4200" t="str">
            <v>000000000408138459</v>
          </cell>
        </row>
        <row r="4201">
          <cell r="A4201" t="str">
            <v>000000000408138462</v>
          </cell>
        </row>
        <row r="4202">
          <cell r="A4202" t="str">
            <v>000000000408138463</v>
          </cell>
        </row>
        <row r="4203">
          <cell r="A4203" t="str">
            <v>000000000408138464</v>
          </cell>
        </row>
        <row r="4204">
          <cell r="A4204" t="str">
            <v>000000000408138465</v>
          </cell>
        </row>
        <row r="4205">
          <cell r="A4205" t="str">
            <v>000000000408139193</v>
          </cell>
        </row>
        <row r="4206">
          <cell r="A4206" t="str">
            <v>000000000408139194</v>
          </cell>
        </row>
        <row r="4207">
          <cell r="A4207" t="str">
            <v>000000000408139195</v>
          </cell>
        </row>
        <row r="4208">
          <cell r="A4208" t="str">
            <v>000000000408139196</v>
          </cell>
        </row>
        <row r="4209">
          <cell r="A4209" t="str">
            <v>000000000408139211</v>
          </cell>
        </row>
        <row r="4210">
          <cell r="A4210" t="str">
            <v>000000000408139212</v>
          </cell>
        </row>
        <row r="4211">
          <cell r="A4211" t="str">
            <v>000000000408139213</v>
          </cell>
        </row>
        <row r="4212">
          <cell r="A4212" t="str">
            <v>000000000408139214</v>
          </cell>
        </row>
        <row r="4213">
          <cell r="A4213" t="str">
            <v>000000000408139216</v>
          </cell>
        </row>
        <row r="4214">
          <cell r="A4214" t="str">
            <v>000000000408139236</v>
          </cell>
        </row>
        <row r="4215">
          <cell r="A4215" t="str">
            <v>000000000408139237</v>
          </cell>
        </row>
        <row r="4216">
          <cell r="A4216" t="str">
            <v>000000000408139238</v>
          </cell>
        </row>
        <row r="4217">
          <cell r="A4217" t="str">
            <v>000000000408139240</v>
          </cell>
        </row>
        <row r="4218">
          <cell r="A4218" t="str">
            <v>000000000408139241</v>
          </cell>
        </row>
        <row r="4219">
          <cell r="A4219" t="str">
            <v>000000000408139242</v>
          </cell>
        </row>
        <row r="4220">
          <cell r="A4220" t="str">
            <v>000000000408139243</v>
          </cell>
        </row>
        <row r="4221">
          <cell r="A4221" t="str">
            <v>000000000408139244</v>
          </cell>
        </row>
        <row r="4222">
          <cell r="A4222" t="str">
            <v>000000000408139245</v>
          </cell>
        </row>
        <row r="4223">
          <cell r="A4223" t="str">
            <v>000000000408139246</v>
          </cell>
        </row>
        <row r="4224">
          <cell r="A4224" t="str">
            <v>000000000408139247</v>
          </cell>
        </row>
        <row r="4225">
          <cell r="A4225" t="str">
            <v>000000000408139248</v>
          </cell>
        </row>
        <row r="4226">
          <cell r="A4226" t="str">
            <v>000000000408139881</v>
          </cell>
        </row>
        <row r="4227">
          <cell r="A4227" t="str">
            <v>000000000408139882</v>
          </cell>
        </row>
        <row r="4228">
          <cell r="A4228" t="str">
            <v>000000000408139891</v>
          </cell>
        </row>
        <row r="4229">
          <cell r="A4229" t="str">
            <v>000000000408139892</v>
          </cell>
        </row>
        <row r="4230">
          <cell r="A4230" t="str">
            <v>000000000408139893</v>
          </cell>
        </row>
        <row r="4231">
          <cell r="A4231" t="str">
            <v>000000000408139894</v>
          </cell>
        </row>
        <row r="4232">
          <cell r="A4232" t="str">
            <v>000000000408139895</v>
          </cell>
        </row>
        <row r="4233">
          <cell r="A4233" t="str">
            <v>000000000408139976</v>
          </cell>
        </row>
        <row r="4234">
          <cell r="A4234" t="str">
            <v>000000000408139995</v>
          </cell>
        </row>
        <row r="4235">
          <cell r="A4235" t="str">
            <v>000000000408139996</v>
          </cell>
        </row>
        <row r="4236">
          <cell r="A4236" t="str">
            <v>000000000408139997</v>
          </cell>
        </row>
        <row r="4237">
          <cell r="A4237" t="str">
            <v>000000000408139998</v>
          </cell>
        </row>
        <row r="4238">
          <cell r="A4238" t="str">
            <v>000000000408139999</v>
          </cell>
        </row>
        <row r="4239">
          <cell r="A4239" t="str">
            <v>000000000408140000</v>
          </cell>
        </row>
        <row r="4240">
          <cell r="A4240" t="str">
            <v>000000000408140001</v>
          </cell>
        </row>
        <row r="4241">
          <cell r="A4241" t="str">
            <v>000000000408140002</v>
          </cell>
        </row>
        <row r="4242">
          <cell r="A4242" t="str">
            <v>000000000408140678</v>
          </cell>
        </row>
        <row r="4243">
          <cell r="A4243" t="str">
            <v>000000000408140679</v>
          </cell>
        </row>
        <row r="4244">
          <cell r="A4244" t="str">
            <v>000000000408140680</v>
          </cell>
        </row>
        <row r="4245">
          <cell r="A4245" t="str">
            <v>000000000408140681</v>
          </cell>
        </row>
        <row r="4246">
          <cell r="A4246" t="str">
            <v>000000000408140682</v>
          </cell>
        </row>
        <row r="4247">
          <cell r="A4247" t="str">
            <v>000000000408140683</v>
          </cell>
        </row>
        <row r="4248">
          <cell r="A4248" t="str">
            <v>000000000408140704</v>
          </cell>
        </row>
        <row r="4249">
          <cell r="A4249" t="str">
            <v>000000000408140716</v>
          </cell>
        </row>
        <row r="4250">
          <cell r="A4250" t="str">
            <v>000000000408140717</v>
          </cell>
        </row>
        <row r="4251">
          <cell r="A4251" t="str">
            <v>000000000408140718</v>
          </cell>
        </row>
        <row r="4252">
          <cell r="A4252" t="str">
            <v>000000000408140719</v>
          </cell>
        </row>
        <row r="4253">
          <cell r="A4253" t="str">
            <v>000000000408140757</v>
          </cell>
        </row>
        <row r="4254">
          <cell r="A4254" t="str">
            <v>000000000408140758</v>
          </cell>
        </row>
        <row r="4255">
          <cell r="A4255" t="str">
            <v>000000000408140759</v>
          </cell>
        </row>
        <row r="4256">
          <cell r="A4256" t="str">
            <v>000000000408140760</v>
          </cell>
        </row>
        <row r="4257">
          <cell r="A4257" t="str">
            <v>000000000408141400</v>
          </cell>
        </row>
        <row r="4258">
          <cell r="A4258" t="str">
            <v>000000000408141414</v>
          </cell>
        </row>
        <row r="4259">
          <cell r="A4259" t="str">
            <v>000000000408141424</v>
          </cell>
        </row>
        <row r="4260">
          <cell r="A4260" t="str">
            <v>000000000408141425</v>
          </cell>
        </row>
        <row r="4261">
          <cell r="A4261" t="str">
            <v>000000000408141426</v>
          </cell>
        </row>
        <row r="4262">
          <cell r="A4262" t="str">
            <v>000000000408141427</v>
          </cell>
        </row>
        <row r="4263">
          <cell r="A4263" t="str">
            <v>000000000408141428</v>
          </cell>
        </row>
        <row r="4264">
          <cell r="A4264" t="str">
            <v>000000000408141429</v>
          </cell>
        </row>
        <row r="4265">
          <cell r="A4265" t="str">
            <v>000000000408141430</v>
          </cell>
        </row>
        <row r="4266">
          <cell r="A4266" t="str">
            <v>000000000408141431</v>
          </cell>
        </row>
        <row r="4267">
          <cell r="A4267" t="str">
            <v>000000000408141432</v>
          </cell>
        </row>
        <row r="4268">
          <cell r="A4268" t="str">
            <v>000000000408141433</v>
          </cell>
        </row>
        <row r="4269">
          <cell r="A4269" t="str">
            <v>000000000408141434</v>
          </cell>
        </row>
        <row r="4270">
          <cell r="A4270" t="str">
            <v>000000000408141435</v>
          </cell>
        </row>
        <row r="4271">
          <cell r="A4271" t="str">
            <v>000000000408141457</v>
          </cell>
        </row>
        <row r="4272">
          <cell r="A4272" t="str">
            <v>000000000408141458</v>
          </cell>
        </row>
        <row r="4273">
          <cell r="A4273" t="str">
            <v>000000000408141459</v>
          </cell>
        </row>
        <row r="4274">
          <cell r="A4274" t="str">
            <v>000000000408142146</v>
          </cell>
        </row>
        <row r="4275">
          <cell r="A4275" t="str">
            <v>000000000408142147</v>
          </cell>
        </row>
        <row r="4276">
          <cell r="A4276" t="str">
            <v>000000000408142224</v>
          </cell>
        </row>
        <row r="4277">
          <cell r="A4277" t="str">
            <v>000000000408142225</v>
          </cell>
        </row>
        <row r="4278">
          <cell r="A4278" t="str">
            <v>000000000408142226</v>
          </cell>
        </row>
        <row r="4279">
          <cell r="A4279" t="str">
            <v>000000000408142227</v>
          </cell>
        </row>
        <row r="4280">
          <cell r="A4280" t="str">
            <v>000000000408142228</v>
          </cell>
        </row>
        <row r="4281">
          <cell r="A4281" t="str">
            <v>000000000408142229</v>
          </cell>
        </row>
        <row r="4282">
          <cell r="A4282" t="str">
            <v>000000000408142230</v>
          </cell>
        </row>
        <row r="4283">
          <cell r="A4283" t="str">
            <v>000000000408142231</v>
          </cell>
        </row>
        <row r="4284">
          <cell r="A4284" t="str">
            <v>000000000408142245</v>
          </cell>
        </row>
        <row r="4285">
          <cell r="A4285" t="str">
            <v>000000000408142246</v>
          </cell>
        </row>
        <row r="4286">
          <cell r="A4286" t="str">
            <v>000000000408142251</v>
          </cell>
        </row>
        <row r="4287">
          <cell r="A4287" t="str">
            <v>000000000408142271</v>
          </cell>
        </row>
        <row r="4288">
          <cell r="A4288" t="str">
            <v>000000000408142272</v>
          </cell>
        </row>
        <row r="4289">
          <cell r="A4289" t="str">
            <v>000000000408142273</v>
          </cell>
        </row>
        <row r="4290">
          <cell r="A4290" t="str">
            <v>000000000408142274</v>
          </cell>
        </row>
        <row r="4291">
          <cell r="A4291" t="str">
            <v>000000000408143626</v>
          </cell>
        </row>
        <row r="4292">
          <cell r="A4292" t="str">
            <v>000000000408143627</v>
          </cell>
        </row>
        <row r="4293">
          <cell r="A4293" t="str">
            <v>000000000408145179</v>
          </cell>
        </row>
        <row r="4294">
          <cell r="A4294" t="str">
            <v>000000000408147460</v>
          </cell>
        </row>
        <row r="4295">
          <cell r="A4295" t="str">
            <v>000000000408147461</v>
          </cell>
        </row>
        <row r="4296">
          <cell r="A4296" t="str">
            <v>000000000408147462</v>
          </cell>
        </row>
        <row r="4297">
          <cell r="A4297" t="str">
            <v>000000000408147463</v>
          </cell>
        </row>
        <row r="4298">
          <cell r="A4298" t="str">
            <v>000000000408147464</v>
          </cell>
        </row>
        <row r="4299">
          <cell r="A4299" t="str">
            <v>000000000408147465</v>
          </cell>
        </row>
        <row r="4300">
          <cell r="A4300" t="str">
            <v>000000000408147466</v>
          </cell>
        </row>
        <row r="4301">
          <cell r="A4301" t="str">
            <v>000000000408147474</v>
          </cell>
        </row>
        <row r="4302">
          <cell r="A4302" t="str">
            <v>000000000408147475</v>
          </cell>
        </row>
        <row r="4303">
          <cell r="A4303" t="str">
            <v>000000000408147476</v>
          </cell>
        </row>
        <row r="4304">
          <cell r="A4304" t="str">
            <v>000000000408147477</v>
          </cell>
        </row>
        <row r="4305">
          <cell r="A4305" t="str">
            <v>000000000408147478</v>
          </cell>
        </row>
        <row r="4306">
          <cell r="A4306" t="str">
            <v>000000000408147494</v>
          </cell>
        </row>
        <row r="4307">
          <cell r="A4307" t="str">
            <v>000000000408147495</v>
          </cell>
        </row>
        <row r="4308">
          <cell r="A4308" t="str">
            <v>000000000408147496</v>
          </cell>
        </row>
        <row r="4309">
          <cell r="A4309" t="str">
            <v>000000000408147501</v>
          </cell>
        </row>
        <row r="4310">
          <cell r="A4310" t="str">
            <v>000000000408147502</v>
          </cell>
        </row>
        <row r="4311">
          <cell r="A4311" t="str">
            <v>000000000408147503</v>
          </cell>
        </row>
        <row r="4312">
          <cell r="A4312" t="str">
            <v>000000000408148155</v>
          </cell>
        </row>
        <row r="4313">
          <cell r="A4313" t="str">
            <v>000000000408148156</v>
          </cell>
        </row>
        <row r="4314">
          <cell r="A4314" t="str">
            <v>000000000408148157</v>
          </cell>
        </row>
        <row r="4315">
          <cell r="A4315" t="str">
            <v>000000000408148158</v>
          </cell>
        </row>
        <row r="4316">
          <cell r="A4316" t="str">
            <v>000000000408148173</v>
          </cell>
        </row>
        <row r="4317">
          <cell r="A4317" t="str">
            <v>000000000408148201</v>
          </cell>
        </row>
        <row r="4318">
          <cell r="A4318" t="str">
            <v>000000000408148230</v>
          </cell>
        </row>
        <row r="4319">
          <cell r="A4319" t="str">
            <v>000000000408148231</v>
          </cell>
        </row>
        <row r="4320">
          <cell r="A4320" t="str">
            <v>000000000408148232</v>
          </cell>
        </row>
        <row r="4321">
          <cell r="A4321" t="str">
            <v>000000000408148233</v>
          </cell>
        </row>
        <row r="4322">
          <cell r="A4322" t="str">
            <v>000000000408148234</v>
          </cell>
        </row>
        <row r="4323">
          <cell r="A4323" t="str">
            <v>000000000408148235</v>
          </cell>
        </row>
        <row r="4324">
          <cell r="A4324" t="str">
            <v>000000000408148236</v>
          </cell>
        </row>
        <row r="4325">
          <cell r="A4325" t="str">
            <v>000000000408148894</v>
          </cell>
        </row>
        <row r="4326">
          <cell r="A4326" t="str">
            <v>000000000408148895</v>
          </cell>
        </row>
        <row r="4327">
          <cell r="A4327" t="str">
            <v>000000000408148896</v>
          </cell>
        </row>
        <row r="4328">
          <cell r="A4328" t="str">
            <v>000000000408148897</v>
          </cell>
        </row>
        <row r="4329">
          <cell r="A4329" t="str">
            <v>000000000408148898</v>
          </cell>
        </row>
        <row r="4330">
          <cell r="A4330" t="str">
            <v>000000000408148899</v>
          </cell>
        </row>
        <row r="4331">
          <cell r="A4331" t="str">
            <v>000000000408148900</v>
          </cell>
        </row>
        <row r="4332">
          <cell r="A4332" t="str">
            <v>000000000408148901</v>
          </cell>
        </row>
        <row r="4333">
          <cell r="A4333" t="str">
            <v>000000000408148902</v>
          </cell>
        </row>
        <row r="4334">
          <cell r="A4334" t="str">
            <v>000000000408148924</v>
          </cell>
        </row>
        <row r="4335">
          <cell r="A4335" t="str">
            <v>000000000408148999</v>
          </cell>
        </row>
        <row r="4336">
          <cell r="A4336" t="str">
            <v>000000000408149000</v>
          </cell>
        </row>
        <row r="4337">
          <cell r="A4337" t="str">
            <v>000000000408149001</v>
          </cell>
        </row>
        <row r="4338">
          <cell r="A4338" t="str">
            <v>000000000408149002</v>
          </cell>
        </row>
        <row r="4339">
          <cell r="A4339" t="str">
            <v>000000000408149003</v>
          </cell>
        </row>
        <row r="4340">
          <cell r="A4340" t="str">
            <v>000000000408149004</v>
          </cell>
        </row>
        <row r="4341">
          <cell r="A4341" t="str">
            <v>000000000408149020</v>
          </cell>
        </row>
        <row r="4342">
          <cell r="A4342" t="str">
            <v>000000000408169025</v>
          </cell>
        </row>
        <row r="4343">
          <cell r="A4343" t="str">
            <v>000000000408200894</v>
          </cell>
        </row>
        <row r="4344">
          <cell r="A4344" t="str">
            <v>000000000408200896</v>
          </cell>
        </row>
        <row r="4345">
          <cell r="A4345" t="str">
            <v>000000000408206742</v>
          </cell>
        </row>
        <row r="4346">
          <cell r="A4346" t="str">
            <v>000000000408282846</v>
          </cell>
        </row>
        <row r="4347">
          <cell r="A4347" t="str">
            <v>000000000408287287</v>
          </cell>
        </row>
        <row r="4348">
          <cell r="A4348" t="str">
            <v>000000000408290350</v>
          </cell>
        </row>
        <row r="4349">
          <cell r="A4349" t="str">
            <v>000000000408291827</v>
          </cell>
        </row>
        <row r="4350">
          <cell r="A4350" t="str">
            <v>000000000408293305</v>
          </cell>
        </row>
        <row r="4351">
          <cell r="A4351" t="str">
            <v>000000000408293306</v>
          </cell>
        </row>
        <row r="4352">
          <cell r="A4352" t="str">
            <v>000000000408293307</v>
          </cell>
        </row>
        <row r="4353">
          <cell r="A4353" t="str">
            <v>000000000408293308</v>
          </cell>
        </row>
        <row r="4354">
          <cell r="A4354" t="str">
            <v>000000000408293309</v>
          </cell>
        </row>
        <row r="4355">
          <cell r="A4355" t="str">
            <v>000000000408293310</v>
          </cell>
        </row>
        <row r="4356">
          <cell r="A4356" t="str">
            <v>000000000408293311</v>
          </cell>
        </row>
        <row r="4357">
          <cell r="A4357" t="str">
            <v>000000000408293328</v>
          </cell>
        </row>
        <row r="4358">
          <cell r="A4358" t="str">
            <v>000000000408293349</v>
          </cell>
        </row>
        <row r="4359">
          <cell r="A4359" t="str">
            <v>000000000408293350</v>
          </cell>
        </row>
        <row r="4360">
          <cell r="A4360" t="str">
            <v>000000000408293351</v>
          </cell>
        </row>
        <row r="4361">
          <cell r="A4361" t="str">
            <v>000000000408293352</v>
          </cell>
        </row>
        <row r="4362">
          <cell r="A4362" t="str">
            <v>000000000408293353</v>
          </cell>
        </row>
        <row r="4363">
          <cell r="A4363" t="str">
            <v>000000000408293375</v>
          </cell>
        </row>
        <row r="4364">
          <cell r="A4364" t="str">
            <v>000000000408293376</v>
          </cell>
        </row>
        <row r="4365">
          <cell r="A4365" t="str">
            <v>000000000408293377</v>
          </cell>
        </row>
        <row r="4366">
          <cell r="A4366" t="str">
            <v>000000000408293378</v>
          </cell>
        </row>
        <row r="4367">
          <cell r="A4367" t="str">
            <v>000000000408293383</v>
          </cell>
        </row>
        <row r="4368">
          <cell r="A4368" t="str">
            <v>000000000408293390</v>
          </cell>
        </row>
        <row r="4369">
          <cell r="A4369" t="str">
            <v>000000000408293393</v>
          </cell>
        </row>
        <row r="4370">
          <cell r="A4370" t="str">
            <v>000000000408293407</v>
          </cell>
        </row>
        <row r="4371">
          <cell r="A4371" t="str">
            <v>000000000408293408</v>
          </cell>
        </row>
        <row r="4372">
          <cell r="A4372" t="str">
            <v>000000000408293409</v>
          </cell>
        </row>
        <row r="4373">
          <cell r="A4373" t="str">
            <v>000000000408293410</v>
          </cell>
        </row>
        <row r="4374">
          <cell r="A4374" t="str">
            <v>000000000408293411</v>
          </cell>
        </row>
        <row r="4375">
          <cell r="A4375" t="str">
            <v>000000000408294083</v>
          </cell>
        </row>
        <row r="4376">
          <cell r="A4376" t="str">
            <v>000000000408294084</v>
          </cell>
        </row>
        <row r="4377">
          <cell r="A4377" t="str">
            <v>000000000408294085</v>
          </cell>
        </row>
        <row r="4378">
          <cell r="A4378" t="str">
            <v>000000000408294086</v>
          </cell>
        </row>
        <row r="4379">
          <cell r="A4379" t="str">
            <v>000000000408294087</v>
          </cell>
        </row>
        <row r="4380">
          <cell r="A4380" t="str">
            <v>000000000408294088</v>
          </cell>
        </row>
        <row r="4381">
          <cell r="A4381" t="str">
            <v>000000000408294089</v>
          </cell>
        </row>
        <row r="4382">
          <cell r="A4382" t="str">
            <v>000000000408294090</v>
          </cell>
        </row>
        <row r="4383">
          <cell r="A4383" t="str">
            <v>000000000408294091</v>
          </cell>
        </row>
        <row r="4384">
          <cell r="A4384" t="str">
            <v>000000000408294092</v>
          </cell>
        </row>
        <row r="4385">
          <cell r="A4385" t="str">
            <v>000000000408294130</v>
          </cell>
        </row>
        <row r="4386">
          <cell r="A4386" t="str">
            <v>000000000408294131</v>
          </cell>
        </row>
        <row r="4387">
          <cell r="A4387" t="str">
            <v>000000000408294132</v>
          </cell>
        </row>
        <row r="4388">
          <cell r="A4388" t="str">
            <v>000000000408294165</v>
          </cell>
        </row>
        <row r="4389">
          <cell r="A4389" t="str">
            <v>000000000408294173</v>
          </cell>
        </row>
        <row r="4390">
          <cell r="A4390" t="str">
            <v>000000000408294174</v>
          </cell>
        </row>
        <row r="4391">
          <cell r="A4391" t="str">
            <v>000000000408294176</v>
          </cell>
        </row>
        <row r="4392">
          <cell r="A4392" t="str">
            <v>000000000408294828</v>
          </cell>
        </row>
        <row r="4393">
          <cell r="A4393" t="str">
            <v>000000000408294834</v>
          </cell>
        </row>
        <row r="4394">
          <cell r="A4394" t="str">
            <v>000000000408294854</v>
          </cell>
        </row>
        <row r="4395">
          <cell r="A4395" t="str">
            <v>000000000408294872</v>
          </cell>
        </row>
        <row r="4396">
          <cell r="A4396" t="str">
            <v>000000000408294873</v>
          </cell>
        </row>
        <row r="4397">
          <cell r="A4397" t="str">
            <v>000000000408294883</v>
          </cell>
        </row>
        <row r="4398">
          <cell r="A4398" t="str">
            <v>000000000408294884</v>
          </cell>
        </row>
        <row r="4399">
          <cell r="A4399" t="str">
            <v>000000000408294918</v>
          </cell>
        </row>
        <row r="4400">
          <cell r="A4400" t="str">
            <v>000000000408294919</v>
          </cell>
        </row>
        <row r="4401">
          <cell r="A4401" t="str">
            <v>000000000408294920</v>
          </cell>
        </row>
        <row r="4402">
          <cell r="A4402" t="str">
            <v>000000000408294921</v>
          </cell>
        </row>
        <row r="4403">
          <cell r="A4403" t="str">
            <v>000000000408294922</v>
          </cell>
        </row>
        <row r="4404">
          <cell r="A4404" t="str">
            <v>000000000408294923</v>
          </cell>
        </row>
        <row r="4405">
          <cell r="A4405" t="str">
            <v>000000000408294924</v>
          </cell>
        </row>
        <row r="4406">
          <cell r="A4406" t="str">
            <v>000000000408294925</v>
          </cell>
        </row>
        <row r="4407">
          <cell r="A4407" t="str">
            <v>000000000408295616</v>
          </cell>
        </row>
        <row r="4408">
          <cell r="A4408" t="str">
            <v>000000000408295650</v>
          </cell>
        </row>
        <row r="4409">
          <cell r="A4409" t="str">
            <v>000000000408295651</v>
          </cell>
        </row>
        <row r="4410">
          <cell r="A4410" t="str">
            <v>000000000408295665</v>
          </cell>
        </row>
        <row r="4411">
          <cell r="A4411" t="str">
            <v>000000000408295666</v>
          </cell>
        </row>
        <row r="4412">
          <cell r="A4412" t="str">
            <v>000000000408295672</v>
          </cell>
        </row>
        <row r="4413">
          <cell r="A4413" t="str">
            <v>000000000408295695</v>
          </cell>
        </row>
        <row r="4414">
          <cell r="A4414" t="str">
            <v>000000000408295696</v>
          </cell>
        </row>
        <row r="4415">
          <cell r="A4415" t="str">
            <v>000000000408295697</v>
          </cell>
        </row>
        <row r="4416">
          <cell r="A4416" t="str">
            <v>000000000408295698</v>
          </cell>
        </row>
        <row r="4417">
          <cell r="A4417" t="str">
            <v>000000000408295699</v>
          </cell>
        </row>
        <row r="4418">
          <cell r="A4418" t="str">
            <v>000000000408295700</v>
          </cell>
        </row>
        <row r="4419">
          <cell r="A4419" t="str">
            <v>000000000408295701</v>
          </cell>
        </row>
        <row r="4420">
          <cell r="A4420" t="str">
            <v>000000000408295702</v>
          </cell>
        </row>
        <row r="4421">
          <cell r="A4421" t="str">
            <v>000000000408295725</v>
          </cell>
        </row>
        <row r="4422">
          <cell r="A4422" t="str">
            <v>000000000408295726</v>
          </cell>
        </row>
        <row r="4423">
          <cell r="A4423" t="str">
            <v>000000000408295727</v>
          </cell>
        </row>
        <row r="4424">
          <cell r="A4424" t="str">
            <v>000000000408295728</v>
          </cell>
        </row>
        <row r="4425">
          <cell r="A4425" t="str">
            <v>000000000408296434</v>
          </cell>
        </row>
        <row r="4426">
          <cell r="A4426" t="str">
            <v>000000000408296435</v>
          </cell>
        </row>
        <row r="4427">
          <cell r="A4427" t="str">
            <v>000000000408296436</v>
          </cell>
        </row>
        <row r="4428">
          <cell r="A4428" t="str">
            <v>000000000408296437</v>
          </cell>
        </row>
        <row r="4429">
          <cell r="A4429" t="str">
            <v>000000000408296452</v>
          </cell>
        </row>
        <row r="4430">
          <cell r="A4430" t="str">
            <v>000000000408296453</v>
          </cell>
        </row>
        <row r="4431">
          <cell r="A4431" t="str">
            <v>000000000408296475</v>
          </cell>
        </row>
        <row r="4432">
          <cell r="A4432" t="str">
            <v>000000000408296484</v>
          </cell>
        </row>
        <row r="4433">
          <cell r="A4433" t="str">
            <v>000000000408296485</v>
          </cell>
        </row>
        <row r="4434">
          <cell r="A4434" t="str">
            <v>000000000408296486</v>
          </cell>
        </row>
        <row r="4435">
          <cell r="A4435" t="str">
            <v>000000000408296491</v>
          </cell>
        </row>
        <row r="4436">
          <cell r="A4436" t="str">
            <v>000000000408296492</v>
          </cell>
        </row>
        <row r="4437">
          <cell r="A4437" t="str">
            <v>000000000408296493</v>
          </cell>
        </row>
        <row r="4438">
          <cell r="A4438" t="str">
            <v>000000000408296494</v>
          </cell>
        </row>
        <row r="4439">
          <cell r="A4439" t="str">
            <v>000000000408296495</v>
          </cell>
        </row>
        <row r="4440">
          <cell r="A4440" t="str">
            <v>000000000408296496</v>
          </cell>
        </row>
        <row r="4441">
          <cell r="A4441" t="str">
            <v>000000000408296497</v>
          </cell>
        </row>
        <row r="4442">
          <cell r="A4442" t="str">
            <v>000000000408297120</v>
          </cell>
        </row>
        <row r="4443">
          <cell r="A4443" t="str">
            <v>000000000408297121</v>
          </cell>
        </row>
        <row r="4444">
          <cell r="A4444" t="str">
            <v>000000000408297141</v>
          </cell>
        </row>
        <row r="4445">
          <cell r="A4445" t="str">
            <v>000000000408297161</v>
          </cell>
        </row>
        <row r="4446">
          <cell r="A4446" t="str">
            <v>000000000408297162</v>
          </cell>
        </row>
        <row r="4447">
          <cell r="A4447" t="str">
            <v>000000000408297163</v>
          </cell>
        </row>
        <row r="4448">
          <cell r="A4448" t="str">
            <v>000000000408297164</v>
          </cell>
        </row>
        <row r="4449">
          <cell r="A4449" t="str">
            <v>000000000408297165</v>
          </cell>
        </row>
        <row r="4450">
          <cell r="A4450" t="str">
            <v>000000000408297195</v>
          </cell>
        </row>
        <row r="4451">
          <cell r="A4451" t="str">
            <v>000000000408297196</v>
          </cell>
        </row>
        <row r="4452">
          <cell r="A4452" t="str">
            <v>000000000408297197</v>
          </cell>
        </row>
        <row r="4453">
          <cell r="A4453" t="str">
            <v>000000000408297200</v>
          </cell>
        </row>
        <row r="4454">
          <cell r="A4454" t="str">
            <v>000000000408297201</v>
          </cell>
        </row>
        <row r="4455">
          <cell r="A4455" t="str">
            <v>000000000408297202</v>
          </cell>
        </row>
        <row r="4456">
          <cell r="A4456" t="str">
            <v>000000000408297203</v>
          </cell>
        </row>
        <row r="4457">
          <cell r="A4457" t="str">
            <v>000000000408297204</v>
          </cell>
        </row>
        <row r="4458">
          <cell r="A4458" t="str">
            <v>000000000408297217</v>
          </cell>
        </row>
        <row r="4459">
          <cell r="A4459" t="str">
            <v>000000000408297237</v>
          </cell>
        </row>
        <row r="4460">
          <cell r="A4460" t="str">
            <v>000000000408297238</v>
          </cell>
        </row>
        <row r="4461">
          <cell r="A4461" t="str">
            <v>000000000408297974</v>
          </cell>
        </row>
        <row r="4462">
          <cell r="A4462" t="str">
            <v>000000000408297997</v>
          </cell>
        </row>
        <row r="4463">
          <cell r="A4463" t="str">
            <v>000000000408298006</v>
          </cell>
        </row>
        <row r="4464">
          <cell r="A4464" t="str">
            <v>000000000408298007</v>
          </cell>
        </row>
        <row r="4465">
          <cell r="A4465" t="str">
            <v>000000000408298008</v>
          </cell>
        </row>
        <row r="4466">
          <cell r="A4466" t="str">
            <v>000000000408298009</v>
          </cell>
        </row>
        <row r="4467">
          <cell r="A4467" t="str">
            <v>000000000408298010</v>
          </cell>
        </row>
        <row r="4468">
          <cell r="A4468" t="str">
            <v>000000000408298011</v>
          </cell>
        </row>
        <row r="4469">
          <cell r="A4469" t="str">
            <v>000000000408298012</v>
          </cell>
        </row>
        <row r="4470">
          <cell r="A4470" t="str">
            <v>000000000408298013</v>
          </cell>
        </row>
        <row r="4471">
          <cell r="A4471" t="str">
            <v>000000000408299455</v>
          </cell>
        </row>
        <row r="4472">
          <cell r="A4472" t="str">
            <v>000000000408299456</v>
          </cell>
        </row>
        <row r="4473">
          <cell r="A4473" t="str">
            <v>000000000408299457</v>
          </cell>
        </row>
        <row r="4474">
          <cell r="A4474" t="str">
            <v>000000000408299499</v>
          </cell>
        </row>
        <row r="4475">
          <cell r="A4475" t="str">
            <v>000000000408303190</v>
          </cell>
        </row>
        <row r="4476">
          <cell r="A4476" t="str">
            <v>000000000408303191</v>
          </cell>
        </row>
        <row r="4477">
          <cell r="A4477" t="str">
            <v>000000000408303203</v>
          </cell>
        </row>
        <row r="4478">
          <cell r="A4478" t="str">
            <v>000000000408303204</v>
          </cell>
        </row>
        <row r="4479">
          <cell r="A4479" t="str">
            <v>000000000408303205</v>
          </cell>
        </row>
        <row r="4480">
          <cell r="A4480" t="str">
            <v>000000000408303206</v>
          </cell>
        </row>
        <row r="4481">
          <cell r="A4481" t="str">
            <v>000000000408303207</v>
          </cell>
        </row>
        <row r="4482">
          <cell r="A4482" t="str">
            <v>000000000408303210</v>
          </cell>
        </row>
        <row r="4483">
          <cell r="A4483" t="str">
            <v>000000000408303211</v>
          </cell>
        </row>
        <row r="4484">
          <cell r="A4484" t="str">
            <v>000000000408303238</v>
          </cell>
        </row>
        <row r="4485">
          <cell r="A4485" t="str">
            <v>000000000408303239</v>
          </cell>
        </row>
        <row r="4486">
          <cell r="A4486" t="str">
            <v>000000000408303256</v>
          </cell>
        </row>
        <row r="4487">
          <cell r="A4487" t="str">
            <v>000000000408303272</v>
          </cell>
        </row>
        <row r="4488">
          <cell r="A4488" t="str">
            <v>000000000408303273</v>
          </cell>
        </row>
        <row r="4489">
          <cell r="A4489" t="str">
            <v>000000000408303274</v>
          </cell>
        </row>
        <row r="4490">
          <cell r="A4490" t="str">
            <v>000000000408303280</v>
          </cell>
        </row>
        <row r="4491">
          <cell r="A4491" t="str">
            <v>000000000408303281</v>
          </cell>
        </row>
        <row r="4492">
          <cell r="A4492" t="str">
            <v>000000000408303282</v>
          </cell>
        </row>
        <row r="4493">
          <cell r="A4493" t="str">
            <v>000000000408303283</v>
          </cell>
        </row>
        <row r="4494">
          <cell r="A4494" t="str">
            <v>000000000408303996</v>
          </cell>
        </row>
        <row r="4495">
          <cell r="A4495" t="str">
            <v>000000000408304025</v>
          </cell>
        </row>
        <row r="4496">
          <cell r="A4496" t="str">
            <v>000000000408304026</v>
          </cell>
        </row>
        <row r="4497">
          <cell r="A4497" t="str">
            <v>000000000408304027</v>
          </cell>
        </row>
        <row r="4498">
          <cell r="A4498" t="str">
            <v>000000000408304028</v>
          </cell>
        </row>
        <row r="4499">
          <cell r="A4499" t="str">
            <v>000000000408304029</v>
          </cell>
        </row>
        <row r="4500">
          <cell r="A4500" t="str">
            <v>000000000408304030</v>
          </cell>
        </row>
        <row r="4501">
          <cell r="A4501" t="str">
            <v>000000000408304031</v>
          </cell>
        </row>
        <row r="4502">
          <cell r="A4502" t="str">
            <v>000000000408304032</v>
          </cell>
        </row>
        <row r="4503">
          <cell r="A4503" t="str">
            <v>000000000408304033</v>
          </cell>
        </row>
        <row r="4504">
          <cell r="A4504" t="str">
            <v>000000000408304034</v>
          </cell>
        </row>
        <row r="4505">
          <cell r="A4505" t="str">
            <v>000000000408304035</v>
          </cell>
        </row>
        <row r="4506">
          <cell r="A4506" t="str">
            <v>000000000408304036</v>
          </cell>
        </row>
        <row r="4507">
          <cell r="A4507" t="str">
            <v>000000000408304037</v>
          </cell>
        </row>
        <row r="4508">
          <cell r="A4508" t="str">
            <v>000000000408304048</v>
          </cell>
        </row>
        <row r="4509">
          <cell r="A4509" t="str">
            <v>000000000408304056</v>
          </cell>
        </row>
        <row r="4510">
          <cell r="A4510" t="str">
            <v>000000000408304774</v>
          </cell>
        </row>
        <row r="4511">
          <cell r="A4511" t="str">
            <v>000000000408304775</v>
          </cell>
        </row>
        <row r="4512">
          <cell r="A4512" t="str">
            <v>000000000408304802</v>
          </cell>
        </row>
        <row r="4513">
          <cell r="A4513" t="str">
            <v>000000000408304803</v>
          </cell>
        </row>
        <row r="4514">
          <cell r="A4514" t="str">
            <v>000000000408304804</v>
          </cell>
        </row>
        <row r="4515">
          <cell r="A4515" t="str">
            <v>000000000408304805</v>
          </cell>
        </row>
        <row r="4516">
          <cell r="A4516" t="str">
            <v>000000000408304806</v>
          </cell>
        </row>
        <row r="4517">
          <cell r="A4517" t="str">
            <v>000000000408304820</v>
          </cell>
        </row>
        <row r="4518">
          <cell r="A4518" t="str">
            <v>000000000408304837</v>
          </cell>
        </row>
        <row r="4519">
          <cell r="A4519" t="str">
            <v>000000000408304838</v>
          </cell>
        </row>
        <row r="4520">
          <cell r="A4520" t="str">
            <v>000000000408327441</v>
          </cell>
        </row>
        <row r="4521">
          <cell r="A4521" t="str">
            <v>000000000408327529</v>
          </cell>
        </row>
        <row r="4522">
          <cell r="A4522" t="str">
            <v>000000000408327530</v>
          </cell>
        </row>
        <row r="4523">
          <cell r="A4523" t="str">
            <v>000000000408327531</v>
          </cell>
        </row>
        <row r="4524">
          <cell r="A4524" t="str">
            <v>000000000408328268</v>
          </cell>
        </row>
        <row r="4525">
          <cell r="A4525" t="str">
            <v>000000000408328269</v>
          </cell>
        </row>
        <row r="4526">
          <cell r="A4526" t="str">
            <v>000000000408328270</v>
          </cell>
        </row>
        <row r="4527">
          <cell r="A4527" t="str">
            <v>000000000408328271</v>
          </cell>
        </row>
        <row r="4528">
          <cell r="A4528" t="str">
            <v>000000000408328272</v>
          </cell>
        </row>
        <row r="4529">
          <cell r="A4529" t="str">
            <v>000000000408328273</v>
          </cell>
        </row>
        <row r="4530">
          <cell r="A4530" t="str">
            <v>000000000408328274</v>
          </cell>
        </row>
        <row r="4531">
          <cell r="A4531" t="str">
            <v>000000000408328275</v>
          </cell>
        </row>
        <row r="4532">
          <cell r="A4532" t="str">
            <v>000000000408328276</v>
          </cell>
        </row>
        <row r="4533">
          <cell r="A4533" t="str">
            <v>000000000408328277</v>
          </cell>
        </row>
        <row r="4534">
          <cell r="A4534" t="str">
            <v>000000000408328278</v>
          </cell>
        </row>
        <row r="4535">
          <cell r="A4535" t="str">
            <v>000000000408328279</v>
          </cell>
        </row>
        <row r="4536">
          <cell r="A4536" t="str">
            <v>000000000408328285</v>
          </cell>
        </row>
        <row r="4537">
          <cell r="A4537" t="str">
            <v>000000000408328286</v>
          </cell>
        </row>
        <row r="4538">
          <cell r="A4538" t="str">
            <v>000000000408328287</v>
          </cell>
        </row>
        <row r="4539">
          <cell r="A4539" t="str">
            <v>000000000408328288</v>
          </cell>
        </row>
        <row r="4540">
          <cell r="A4540" t="str">
            <v>000000000408328289</v>
          </cell>
        </row>
        <row r="4541">
          <cell r="A4541" t="str">
            <v>000000000408328290</v>
          </cell>
        </row>
        <row r="4542">
          <cell r="A4542" t="str">
            <v>000000000408328291</v>
          </cell>
        </row>
        <row r="4543">
          <cell r="A4543" t="str">
            <v>000000000408328292</v>
          </cell>
        </row>
        <row r="4544">
          <cell r="A4544" t="str">
            <v>000000000408328293</v>
          </cell>
        </row>
        <row r="4545">
          <cell r="A4545" t="str">
            <v>000000000408328776</v>
          </cell>
        </row>
        <row r="4546">
          <cell r="A4546" t="str">
            <v>000000000408328830</v>
          </cell>
        </row>
        <row r="4547">
          <cell r="A4547" t="str">
            <v>000000000408328874</v>
          </cell>
        </row>
        <row r="4548">
          <cell r="A4548" t="str">
            <v>000000000408328968</v>
          </cell>
        </row>
        <row r="4549">
          <cell r="A4549" t="str">
            <v>000000000408329008</v>
          </cell>
        </row>
        <row r="4550">
          <cell r="A4550" t="str">
            <v>000000000408329056</v>
          </cell>
        </row>
        <row r="4551">
          <cell r="A4551" t="str">
            <v>000000000408329057</v>
          </cell>
        </row>
        <row r="4552">
          <cell r="A4552" t="str">
            <v>000000000408329058</v>
          </cell>
        </row>
        <row r="4553">
          <cell r="A4553" t="str">
            <v>000000000408329059</v>
          </cell>
        </row>
        <row r="4554">
          <cell r="A4554" t="str">
            <v>000000000408330332</v>
          </cell>
        </row>
        <row r="4555">
          <cell r="A4555" t="str">
            <v>000000000408339982</v>
          </cell>
        </row>
        <row r="4556">
          <cell r="A4556" t="str">
            <v>000000000408340122</v>
          </cell>
        </row>
        <row r="4557">
          <cell r="A4557" t="str">
            <v>000000000408340771</v>
          </cell>
        </row>
        <row r="4558">
          <cell r="A4558" t="str">
            <v>000000000408348842</v>
          </cell>
        </row>
        <row r="4559">
          <cell r="A4559" t="str">
            <v>000000000408348940</v>
          </cell>
        </row>
        <row r="4560">
          <cell r="A4560" t="str">
            <v>000000000408349530</v>
          </cell>
        </row>
        <row r="4561">
          <cell r="A4561" t="str">
            <v>000000000408349599</v>
          </cell>
        </row>
        <row r="4562">
          <cell r="A4562" t="str">
            <v>000000000408426675</v>
          </cell>
        </row>
        <row r="4563">
          <cell r="A4563" t="str">
            <v>000000000408436426</v>
          </cell>
        </row>
        <row r="4564">
          <cell r="A4564" t="str">
            <v>000000000408436427</v>
          </cell>
        </row>
        <row r="4565">
          <cell r="A4565" t="str">
            <v>000000000408439319</v>
          </cell>
        </row>
        <row r="4566">
          <cell r="A4566" t="str">
            <v>000000000408439320</v>
          </cell>
        </row>
        <row r="4567">
          <cell r="A4567" t="str">
            <v>000000000408439321</v>
          </cell>
        </row>
        <row r="4568">
          <cell r="A4568" t="str">
            <v>000000000408439322</v>
          </cell>
        </row>
        <row r="4569">
          <cell r="A4569" t="str">
            <v>000000000408439323</v>
          </cell>
        </row>
        <row r="4570">
          <cell r="A4570" t="str">
            <v>000000000408439324</v>
          </cell>
        </row>
        <row r="4571">
          <cell r="A4571" t="str">
            <v>000000000408439325</v>
          </cell>
        </row>
        <row r="4572">
          <cell r="A4572" t="str">
            <v>000000000408439326</v>
          </cell>
        </row>
        <row r="4573">
          <cell r="A4573" t="str">
            <v>000000000408439327</v>
          </cell>
        </row>
        <row r="4574">
          <cell r="A4574" t="str">
            <v>000000000408439328</v>
          </cell>
        </row>
        <row r="4575">
          <cell r="A4575" t="str">
            <v>000000000408439329</v>
          </cell>
        </row>
        <row r="4576">
          <cell r="A4576" t="str">
            <v>000000000408439330</v>
          </cell>
        </row>
        <row r="4577">
          <cell r="A4577" t="str">
            <v>000000000408439331</v>
          </cell>
        </row>
        <row r="4578">
          <cell r="A4578" t="str">
            <v>000000000408439367</v>
          </cell>
        </row>
        <row r="4579">
          <cell r="A4579" t="str">
            <v>000000000408439368</v>
          </cell>
        </row>
        <row r="4580">
          <cell r="A4580" t="str">
            <v>000000000408439369</v>
          </cell>
        </row>
        <row r="4581">
          <cell r="A4581" t="str">
            <v>000000000408440126</v>
          </cell>
        </row>
        <row r="4582">
          <cell r="A4582" t="str">
            <v>000000000408440145</v>
          </cell>
        </row>
        <row r="4583">
          <cell r="A4583" t="str">
            <v>000000000408440146</v>
          </cell>
        </row>
        <row r="4584">
          <cell r="A4584" t="str">
            <v>000000000408440147</v>
          </cell>
        </row>
        <row r="4585">
          <cell r="A4585" t="str">
            <v>000000000408440148</v>
          </cell>
        </row>
        <row r="4586">
          <cell r="A4586" t="str">
            <v>000000000408440149</v>
          </cell>
        </row>
        <row r="4587">
          <cell r="A4587" t="str">
            <v>000000000408440150</v>
          </cell>
        </row>
        <row r="4588">
          <cell r="A4588" t="str">
            <v>000000000408440151</v>
          </cell>
        </row>
        <row r="4589">
          <cell r="A4589" t="str">
            <v>000000000408440152</v>
          </cell>
        </row>
        <row r="4590">
          <cell r="A4590" t="str">
            <v>000000000408440153</v>
          </cell>
        </row>
        <row r="4591">
          <cell r="A4591" t="str">
            <v>000000000408440174</v>
          </cell>
        </row>
        <row r="4592">
          <cell r="A4592" t="str">
            <v>000000000408440175</v>
          </cell>
        </row>
        <row r="4593">
          <cell r="A4593" t="str">
            <v>000000000408440176</v>
          </cell>
        </row>
        <row r="4594">
          <cell r="A4594" t="str">
            <v>000000000408440177</v>
          </cell>
        </row>
        <row r="4595">
          <cell r="A4595" t="str">
            <v>000000000408440178</v>
          </cell>
        </row>
        <row r="4596">
          <cell r="A4596" t="str">
            <v>000000000408440197</v>
          </cell>
        </row>
        <row r="4597">
          <cell r="A4597" t="str">
            <v>000000000408440198</v>
          </cell>
        </row>
        <row r="4598">
          <cell r="A4598" t="str">
            <v>000000000408440209</v>
          </cell>
        </row>
        <row r="4599">
          <cell r="A4599" t="str">
            <v>000000000408440917</v>
          </cell>
        </row>
        <row r="4600">
          <cell r="A4600" t="str">
            <v>000000000408440918</v>
          </cell>
        </row>
        <row r="4601">
          <cell r="A4601" t="str">
            <v>000000000408440935</v>
          </cell>
        </row>
        <row r="4602">
          <cell r="A4602" t="str">
            <v>000000000408440953</v>
          </cell>
        </row>
        <row r="4603">
          <cell r="A4603" t="str">
            <v>000000000408440957</v>
          </cell>
        </row>
        <row r="4604">
          <cell r="A4604" t="str">
            <v>000000000408440958</v>
          </cell>
        </row>
        <row r="4605">
          <cell r="A4605" t="str">
            <v>000000000408440959</v>
          </cell>
        </row>
        <row r="4606">
          <cell r="A4606" t="str">
            <v>000000000408440960</v>
          </cell>
        </row>
        <row r="4607">
          <cell r="A4607" t="str">
            <v>000000000408440961</v>
          </cell>
        </row>
        <row r="4608">
          <cell r="A4608" t="str">
            <v>000000000408441587</v>
          </cell>
        </row>
        <row r="4609">
          <cell r="A4609" t="str">
            <v>000000000408441588</v>
          </cell>
        </row>
        <row r="4610">
          <cell r="A4610" t="str">
            <v>000000000408441589</v>
          </cell>
        </row>
        <row r="4611">
          <cell r="A4611" t="str">
            <v>000000000408441590</v>
          </cell>
        </row>
        <row r="4612">
          <cell r="A4612" t="str">
            <v>000000000408441591</v>
          </cell>
        </row>
        <row r="4613">
          <cell r="A4613" t="str">
            <v>000000000408441592</v>
          </cell>
        </row>
        <row r="4614">
          <cell r="A4614" t="str">
            <v>000000000408441593</v>
          </cell>
        </row>
        <row r="4615">
          <cell r="A4615" t="str">
            <v>000000000408441596</v>
          </cell>
        </row>
        <row r="4616">
          <cell r="A4616" t="str">
            <v>000000000408441597</v>
          </cell>
        </row>
        <row r="4617">
          <cell r="A4617" t="str">
            <v>000000000408441598</v>
          </cell>
        </row>
        <row r="4618">
          <cell r="A4618" t="str">
            <v>000000000408441599</v>
          </cell>
        </row>
        <row r="4619">
          <cell r="A4619" t="str">
            <v>000000000408441600</v>
          </cell>
        </row>
        <row r="4620">
          <cell r="A4620" t="str">
            <v>000000000408441601</v>
          </cell>
        </row>
        <row r="4621">
          <cell r="A4621" t="str">
            <v>000000000408441602</v>
          </cell>
        </row>
        <row r="4622">
          <cell r="A4622" t="str">
            <v>000000000408441652</v>
          </cell>
        </row>
        <row r="4623">
          <cell r="A4623" t="str">
            <v>000000000408441704</v>
          </cell>
        </row>
        <row r="4624">
          <cell r="A4624" t="str">
            <v>000000000408441705</v>
          </cell>
        </row>
        <row r="4625">
          <cell r="A4625" t="str">
            <v>000000000408441706</v>
          </cell>
        </row>
        <row r="4626">
          <cell r="A4626" t="str">
            <v>000000000408441707</v>
          </cell>
        </row>
        <row r="4627">
          <cell r="A4627" t="str">
            <v>000000000408441708</v>
          </cell>
        </row>
        <row r="4628">
          <cell r="A4628" t="str">
            <v>000000000408442343</v>
          </cell>
        </row>
        <row r="4629">
          <cell r="A4629" t="str">
            <v>000000000408442344</v>
          </cell>
        </row>
        <row r="4630">
          <cell r="A4630" t="str">
            <v>000000000408442364</v>
          </cell>
        </row>
        <row r="4631">
          <cell r="A4631" t="str">
            <v>000000000408442384</v>
          </cell>
        </row>
        <row r="4632">
          <cell r="A4632" t="str">
            <v>000000000408442385</v>
          </cell>
        </row>
        <row r="4633">
          <cell r="A4633" t="str">
            <v>000000000408442386</v>
          </cell>
        </row>
        <row r="4634">
          <cell r="A4634" t="str">
            <v>000000000408442387</v>
          </cell>
        </row>
        <row r="4635">
          <cell r="A4635" t="str">
            <v>000000000408442416</v>
          </cell>
        </row>
        <row r="4636">
          <cell r="A4636" t="str">
            <v>000000000408442417</v>
          </cell>
        </row>
        <row r="4637">
          <cell r="A4637" t="str">
            <v>000000000408442418</v>
          </cell>
        </row>
        <row r="4638">
          <cell r="A4638" t="str">
            <v>000000000408442419</v>
          </cell>
        </row>
        <row r="4639">
          <cell r="A4639" t="str">
            <v>000000000408442420</v>
          </cell>
        </row>
        <row r="4640">
          <cell r="A4640" t="str">
            <v>000000000408442440</v>
          </cell>
        </row>
        <row r="4641">
          <cell r="A4641" t="str">
            <v>000000000408442450</v>
          </cell>
        </row>
        <row r="4642">
          <cell r="A4642" t="str">
            <v>000000000408442451</v>
          </cell>
        </row>
        <row r="4643">
          <cell r="A4643" t="str">
            <v>000000000408442452</v>
          </cell>
        </row>
        <row r="4644">
          <cell r="A4644" t="str">
            <v>000000000408442453</v>
          </cell>
        </row>
        <row r="4645">
          <cell r="A4645" t="str">
            <v>000000000408442454</v>
          </cell>
        </row>
        <row r="4646">
          <cell r="A4646" t="str">
            <v>000000000408442455</v>
          </cell>
        </row>
        <row r="4647">
          <cell r="A4647" t="str">
            <v>000000000408442460</v>
          </cell>
        </row>
        <row r="4648">
          <cell r="A4648" t="str">
            <v>000000000408442461</v>
          </cell>
        </row>
        <row r="4649">
          <cell r="A4649" t="str">
            <v>000000000408442472</v>
          </cell>
        </row>
        <row r="4650">
          <cell r="A4650" t="str">
            <v>000000000408442473</v>
          </cell>
        </row>
        <row r="4651">
          <cell r="A4651" t="str">
            <v>000000000408443077</v>
          </cell>
        </row>
        <row r="4652">
          <cell r="A4652" t="str">
            <v>000000000408443078</v>
          </cell>
        </row>
        <row r="4653">
          <cell r="A4653" t="str">
            <v>000000000408443079</v>
          </cell>
        </row>
        <row r="4654">
          <cell r="A4654" t="str">
            <v>000000000408443080</v>
          </cell>
        </row>
        <row r="4655">
          <cell r="A4655" t="str">
            <v>000000000408443081</v>
          </cell>
        </row>
        <row r="4656">
          <cell r="A4656" t="str">
            <v>000000000408443082</v>
          </cell>
        </row>
        <row r="4657">
          <cell r="A4657" t="str">
            <v>000000000408443108</v>
          </cell>
        </row>
        <row r="4658">
          <cell r="A4658" t="str">
            <v>000000000408443109</v>
          </cell>
        </row>
        <row r="4659">
          <cell r="A4659" t="str">
            <v>000000000408443110</v>
          </cell>
        </row>
        <row r="4660">
          <cell r="A4660" t="str">
            <v>000000000408443111</v>
          </cell>
        </row>
        <row r="4661">
          <cell r="A4661" t="str">
            <v>000000000408443112</v>
          </cell>
        </row>
        <row r="4662">
          <cell r="A4662" t="str">
            <v>000000000408443126</v>
          </cell>
        </row>
        <row r="4663">
          <cell r="A4663" t="str">
            <v>000000000408443131</v>
          </cell>
        </row>
        <row r="4664">
          <cell r="A4664" t="str">
            <v>000000000408443132</v>
          </cell>
        </row>
        <row r="4665">
          <cell r="A4665" t="str">
            <v>000000000408443144</v>
          </cell>
        </row>
        <row r="4666">
          <cell r="A4666" t="str">
            <v>000000000408443845</v>
          </cell>
        </row>
        <row r="4667">
          <cell r="A4667" t="str">
            <v>000000000408443846</v>
          </cell>
        </row>
        <row r="4668">
          <cell r="A4668" t="str">
            <v>000000000408443847</v>
          </cell>
        </row>
        <row r="4669">
          <cell r="A4669" t="str">
            <v>000000000408443848</v>
          </cell>
        </row>
        <row r="4670">
          <cell r="A4670" t="str">
            <v>000000000408443917</v>
          </cell>
        </row>
        <row r="4671">
          <cell r="A4671" t="str">
            <v>000000000408443918</v>
          </cell>
        </row>
        <row r="4672">
          <cell r="A4672" t="str">
            <v>000000000408443919</v>
          </cell>
        </row>
        <row r="4673">
          <cell r="A4673" t="str">
            <v>000000000408443920</v>
          </cell>
        </row>
        <row r="4674">
          <cell r="A4674" t="str">
            <v>000000000408443921</v>
          </cell>
        </row>
        <row r="4675">
          <cell r="A4675" t="str">
            <v>000000000408443922</v>
          </cell>
        </row>
        <row r="4676">
          <cell r="A4676" t="str">
            <v>000000000408443923</v>
          </cell>
        </row>
        <row r="4677">
          <cell r="A4677" t="str">
            <v>000000000408443924</v>
          </cell>
        </row>
        <row r="4678">
          <cell r="A4678" t="str">
            <v>000000000408443925</v>
          </cell>
        </row>
        <row r="4679">
          <cell r="A4679" t="str">
            <v>000000000408443938</v>
          </cell>
        </row>
        <row r="4680">
          <cell r="A4680" t="str">
            <v>000000000408443939</v>
          </cell>
        </row>
        <row r="4681">
          <cell r="A4681" t="str">
            <v>000000000408443940</v>
          </cell>
        </row>
        <row r="4682">
          <cell r="A4682" t="str">
            <v>000000000408444672</v>
          </cell>
        </row>
        <row r="4683">
          <cell r="A4683" t="str">
            <v>000000000408444673</v>
          </cell>
        </row>
        <row r="4684">
          <cell r="A4684" t="str">
            <v>000000000408444674</v>
          </cell>
        </row>
        <row r="4685">
          <cell r="A4685" t="str">
            <v>000000000408444675</v>
          </cell>
        </row>
        <row r="4686">
          <cell r="A4686" t="str">
            <v>000000000408444676</v>
          </cell>
        </row>
        <row r="4687">
          <cell r="A4687" t="str">
            <v>000000000408444677</v>
          </cell>
        </row>
        <row r="4688">
          <cell r="A4688" t="str">
            <v>000000000408444678</v>
          </cell>
        </row>
        <row r="4689">
          <cell r="A4689" t="str">
            <v>000000000408444679</v>
          </cell>
        </row>
        <row r="4690">
          <cell r="A4690" t="str">
            <v>000000000408444680</v>
          </cell>
        </row>
        <row r="4691">
          <cell r="A4691" t="str">
            <v>000000000408444690</v>
          </cell>
        </row>
        <row r="4692">
          <cell r="A4692" t="str">
            <v>000000000408444707</v>
          </cell>
        </row>
        <row r="4693">
          <cell r="A4693" t="str">
            <v>000000000408444708</v>
          </cell>
        </row>
        <row r="4694">
          <cell r="A4694" t="str">
            <v>000000000408444743</v>
          </cell>
        </row>
        <row r="4695">
          <cell r="A4695" t="str">
            <v>000000000408444744</v>
          </cell>
        </row>
        <row r="4696">
          <cell r="A4696" t="str">
            <v>000000000408444745</v>
          </cell>
        </row>
        <row r="4697">
          <cell r="A4697" t="str">
            <v>000000000408446103</v>
          </cell>
        </row>
        <row r="4698">
          <cell r="A4698" t="str">
            <v>000000000408449927</v>
          </cell>
        </row>
        <row r="4699">
          <cell r="A4699" t="str">
            <v>000000000408450682</v>
          </cell>
        </row>
        <row r="4700">
          <cell r="A4700" t="str">
            <v>000000000408450683</v>
          </cell>
        </row>
        <row r="4701">
          <cell r="A4701" t="str">
            <v>000000000408450684</v>
          </cell>
        </row>
        <row r="4702">
          <cell r="A4702" t="str">
            <v>000000000408450748</v>
          </cell>
        </row>
        <row r="4703">
          <cell r="A4703" t="str">
            <v>000000000408450749</v>
          </cell>
        </row>
        <row r="4704">
          <cell r="A4704" t="str">
            <v>000000000408450750</v>
          </cell>
        </row>
        <row r="4705">
          <cell r="A4705" t="str">
            <v>000000000408450751</v>
          </cell>
        </row>
        <row r="4706">
          <cell r="A4706" t="str">
            <v>000000000408450752</v>
          </cell>
        </row>
        <row r="4707">
          <cell r="A4707" t="str">
            <v>000000000408450753</v>
          </cell>
        </row>
        <row r="4708">
          <cell r="A4708" t="str">
            <v>000000000408450754</v>
          </cell>
        </row>
        <row r="4709">
          <cell r="A4709" t="str">
            <v>000000000408450755</v>
          </cell>
        </row>
        <row r="4710">
          <cell r="A4710" t="str">
            <v>000000000408450769</v>
          </cell>
        </row>
        <row r="4711">
          <cell r="A4711" t="str">
            <v>000000000408450770</v>
          </cell>
        </row>
        <row r="4712">
          <cell r="A4712" t="str">
            <v>000000000408450771</v>
          </cell>
        </row>
        <row r="4713">
          <cell r="A4713" t="str">
            <v>000000000408451459</v>
          </cell>
        </row>
        <row r="4714">
          <cell r="A4714" t="str">
            <v>000000000408451460</v>
          </cell>
        </row>
        <row r="4715">
          <cell r="A4715" t="str">
            <v>000000000408451461</v>
          </cell>
        </row>
        <row r="4716">
          <cell r="A4716" t="str">
            <v>000000000408451462</v>
          </cell>
        </row>
        <row r="4717">
          <cell r="A4717" t="str">
            <v>000000000408451463</v>
          </cell>
        </row>
        <row r="4718">
          <cell r="A4718" t="str">
            <v>000000000408451464</v>
          </cell>
        </row>
        <row r="4719">
          <cell r="A4719" t="str">
            <v>000000000408451465</v>
          </cell>
        </row>
        <row r="4720">
          <cell r="A4720" t="str">
            <v>000000000408451466</v>
          </cell>
        </row>
        <row r="4721">
          <cell r="A4721" t="str">
            <v>000000000408451467</v>
          </cell>
        </row>
        <row r="4722">
          <cell r="A4722" t="str">
            <v>000000000408451468</v>
          </cell>
        </row>
        <row r="4723">
          <cell r="A4723" t="str">
            <v>000000000408451484</v>
          </cell>
        </row>
        <row r="4724">
          <cell r="A4724" t="str">
            <v>000000000408451485</v>
          </cell>
        </row>
        <row r="4725">
          <cell r="A4725" t="str">
            <v>000000000408451486</v>
          </cell>
        </row>
        <row r="4726">
          <cell r="A4726" t="str">
            <v>000000000408451487</v>
          </cell>
        </row>
        <row r="4727">
          <cell r="A4727" t="str">
            <v>000000000408451489</v>
          </cell>
        </row>
        <row r="4728">
          <cell r="A4728" t="str">
            <v>000000000408451490</v>
          </cell>
        </row>
        <row r="4729">
          <cell r="A4729" t="str">
            <v>000000000408451506</v>
          </cell>
        </row>
        <row r="4730">
          <cell r="A4730" t="str">
            <v>000000000408451507</v>
          </cell>
        </row>
        <row r="4731">
          <cell r="A4731" t="str">
            <v>000000000408451527</v>
          </cell>
        </row>
        <row r="4732">
          <cell r="A4732" t="str">
            <v>000000000408451528</v>
          </cell>
        </row>
        <row r="4733">
          <cell r="A4733" t="str">
            <v>000000000408451533</v>
          </cell>
        </row>
        <row r="4734">
          <cell r="A4734" t="str">
            <v>000000000408451534</v>
          </cell>
        </row>
        <row r="4735">
          <cell r="A4735" t="str">
            <v>000000000408452205</v>
          </cell>
        </row>
        <row r="4736">
          <cell r="A4736" t="str">
            <v>000000000408452206</v>
          </cell>
        </row>
        <row r="4737">
          <cell r="A4737" t="str">
            <v>000000000408452207</v>
          </cell>
        </row>
        <row r="4738">
          <cell r="A4738" t="str">
            <v>000000000408452208</v>
          </cell>
        </row>
        <row r="4739">
          <cell r="A4739" t="str">
            <v>000000000408452209</v>
          </cell>
        </row>
        <row r="4740">
          <cell r="A4740" t="str">
            <v>000000000408452210</v>
          </cell>
        </row>
        <row r="4741">
          <cell r="A4741" t="str">
            <v>000000000408452211</v>
          </cell>
        </row>
        <row r="4742">
          <cell r="A4742" t="str">
            <v>000000000408452212</v>
          </cell>
        </row>
        <row r="4743">
          <cell r="A4743" t="str">
            <v>000000000408452213</v>
          </cell>
        </row>
        <row r="4744">
          <cell r="A4744" t="str">
            <v>000000000408477988</v>
          </cell>
        </row>
        <row r="4745">
          <cell r="A4745" t="str">
            <v>000000000408561232</v>
          </cell>
        </row>
        <row r="4746">
          <cell r="A4746" t="str">
            <v>000000000408561233</v>
          </cell>
        </row>
        <row r="4747">
          <cell r="A4747" t="str">
            <v>000000000408563539</v>
          </cell>
        </row>
        <row r="4748">
          <cell r="A4748" t="str">
            <v>000000000408570314</v>
          </cell>
        </row>
        <row r="4749">
          <cell r="A4749" t="str">
            <v>000000000408570349</v>
          </cell>
        </row>
        <row r="4750">
          <cell r="A4750" t="str">
            <v>000000000408571898</v>
          </cell>
        </row>
        <row r="4751">
          <cell r="A4751" t="str">
            <v>000000000408574063</v>
          </cell>
        </row>
        <row r="4752">
          <cell r="A4752" t="str">
            <v>000000000408574064</v>
          </cell>
        </row>
        <row r="4753">
          <cell r="A4753" t="str">
            <v>000000000408574065</v>
          </cell>
        </row>
        <row r="4754">
          <cell r="A4754" t="str">
            <v>000000000408574069</v>
          </cell>
        </row>
        <row r="4755">
          <cell r="A4755" t="str">
            <v>000000000408574075</v>
          </cell>
        </row>
        <row r="4756">
          <cell r="A4756" t="str">
            <v>000000000408574076</v>
          </cell>
        </row>
        <row r="4757">
          <cell r="A4757" t="str">
            <v>000000000408574081</v>
          </cell>
        </row>
        <row r="4758">
          <cell r="A4758" t="str">
            <v>000000000408574094</v>
          </cell>
        </row>
        <row r="4759">
          <cell r="A4759" t="str">
            <v>000000000408574095</v>
          </cell>
        </row>
        <row r="4760">
          <cell r="A4760" t="str">
            <v>000000000408574096</v>
          </cell>
        </row>
        <row r="4761">
          <cell r="A4761" t="str">
            <v>000000000408574097</v>
          </cell>
        </row>
        <row r="4762">
          <cell r="A4762" t="str">
            <v>000000000408574098</v>
          </cell>
        </row>
        <row r="4763">
          <cell r="A4763" t="str">
            <v>000000000408574099</v>
          </cell>
        </row>
        <row r="4764">
          <cell r="A4764" t="str">
            <v>000000000408574899</v>
          </cell>
        </row>
        <row r="4765">
          <cell r="A4765" t="str">
            <v>000000000408574900</v>
          </cell>
        </row>
        <row r="4766">
          <cell r="A4766" t="str">
            <v>000000000408574901</v>
          </cell>
        </row>
        <row r="4767">
          <cell r="A4767" t="str">
            <v>000000000408574902</v>
          </cell>
        </row>
        <row r="4768">
          <cell r="A4768" t="str">
            <v>000000000408574922</v>
          </cell>
        </row>
        <row r="4769">
          <cell r="A4769" t="str">
            <v>000000000408574923</v>
          </cell>
        </row>
        <row r="4770">
          <cell r="A4770" t="str">
            <v>000000000408574941</v>
          </cell>
        </row>
        <row r="4771">
          <cell r="A4771" t="str">
            <v>000000000408574942</v>
          </cell>
        </row>
        <row r="4772">
          <cell r="A4772" t="str">
            <v>000000000408574943</v>
          </cell>
        </row>
        <row r="4773">
          <cell r="A4773" t="str">
            <v>000000000408574953</v>
          </cell>
        </row>
        <row r="4774">
          <cell r="A4774" t="str">
            <v>000000000408574954</v>
          </cell>
        </row>
        <row r="4775">
          <cell r="A4775" t="str">
            <v>000000000408574955</v>
          </cell>
        </row>
        <row r="4776">
          <cell r="A4776" t="str">
            <v>000000000408574956</v>
          </cell>
        </row>
        <row r="4777">
          <cell r="A4777" t="str">
            <v>000000000408574957</v>
          </cell>
        </row>
        <row r="4778">
          <cell r="A4778" t="str">
            <v>000000000408574958</v>
          </cell>
        </row>
        <row r="4779">
          <cell r="A4779" t="str">
            <v>000000000408574959</v>
          </cell>
        </row>
        <row r="4780">
          <cell r="A4780" t="str">
            <v>000000000408575634</v>
          </cell>
        </row>
        <row r="4781">
          <cell r="A4781" t="str">
            <v>000000000408575635</v>
          </cell>
        </row>
        <row r="4782">
          <cell r="A4782" t="str">
            <v>000000000408575636</v>
          </cell>
        </row>
        <row r="4783">
          <cell r="A4783" t="str">
            <v>000000000408575652</v>
          </cell>
        </row>
        <row r="4784">
          <cell r="A4784" t="str">
            <v>000000000408575669</v>
          </cell>
        </row>
        <row r="4785">
          <cell r="A4785" t="str">
            <v>000000000408575670</v>
          </cell>
        </row>
        <row r="4786">
          <cell r="A4786" t="str">
            <v>000000000408576351</v>
          </cell>
        </row>
        <row r="4787">
          <cell r="A4787" t="str">
            <v>000000000408576406</v>
          </cell>
        </row>
        <row r="4788">
          <cell r="A4788" t="str">
            <v>000000000408576407</v>
          </cell>
        </row>
        <row r="4789">
          <cell r="A4789" t="str">
            <v>000000000408576409</v>
          </cell>
        </row>
        <row r="4790">
          <cell r="A4790" t="str">
            <v>000000000408576410</v>
          </cell>
        </row>
        <row r="4791">
          <cell r="A4791" t="str">
            <v>000000000408576411</v>
          </cell>
        </row>
        <row r="4792">
          <cell r="A4792" t="str">
            <v>000000000408576412</v>
          </cell>
        </row>
        <row r="4793">
          <cell r="A4793" t="str">
            <v>000000000408576427</v>
          </cell>
        </row>
        <row r="4794">
          <cell r="A4794" t="str">
            <v>000000000408576438</v>
          </cell>
        </row>
        <row r="4795">
          <cell r="A4795" t="str">
            <v>000000000408576439</v>
          </cell>
        </row>
        <row r="4796">
          <cell r="A4796" t="str">
            <v>000000000408576440</v>
          </cell>
        </row>
        <row r="4797">
          <cell r="A4797" t="str">
            <v>000000000408576441</v>
          </cell>
        </row>
        <row r="4798">
          <cell r="A4798" t="str">
            <v>000000000408576442</v>
          </cell>
        </row>
        <row r="4799">
          <cell r="A4799" t="str">
            <v>000000000408576443</v>
          </cell>
        </row>
        <row r="4800">
          <cell r="A4800" t="str">
            <v>000000000408576444</v>
          </cell>
        </row>
        <row r="4801">
          <cell r="A4801" t="str">
            <v>000000000408576445</v>
          </cell>
        </row>
        <row r="4802">
          <cell r="A4802" t="str">
            <v>000000000408576446</v>
          </cell>
        </row>
        <row r="4803">
          <cell r="A4803" t="str">
            <v>000000000408576456</v>
          </cell>
        </row>
        <row r="4804">
          <cell r="A4804" t="str">
            <v>000000000408576457</v>
          </cell>
        </row>
        <row r="4805">
          <cell r="A4805" t="str">
            <v>000000000408576458</v>
          </cell>
        </row>
        <row r="4806">
          <cell r="A4806" t="str">
            <v>000000000408576459</v>
          </cell>
        </row>
        <row r="4807">
          <cell r="A4807" t="str">
            <v>000000000408576460</v>
          </cell>
        </row>
        <row r="4808">
          <cell r="A4808" t="str">
            <v>000000000408576461</v>
          </cell>
        </row>
        <row r="4809">
          <cell r="A4809" t="str">
            <v>000000000408576473</v>
          </cell>
        </row>
        <row r="4810">
          <cell r="A4810" t="str">
            <v>000000000408576474</v>
          </cell>
        </row>
        <row r="4811">
          <cell r="A4811" t="str">
            <v>000000000408576475</v>
          </cell>
        </row>
        <row r="4812">
          <cell r="A4812" t="str">
            <v>000000000408577078</v>
          </cell>
        </row>
        <row r="4813">
          <cell r="A4813" t="str">
            <v>000000000408577079</v>
          </cell>
        </row>
        <row r="4814">
          <cell r="A4814" t="str">
            <v>000000000408577080</v>
          </cell>
        </row>
        <row r="4815">
          <cell r="A4815" t="str">
            <v>000000000408577081</v>
          </cell>
        </row>
        <row r="4816">
          <cell r="A4816" t="str">
            <v>000000000408577082</v>
          </cell>
        </row>
        <row r="4817">
          <cell r="A4817" t="str">
            <v>000000000408577083</v>
          </cell>
        </row>
        <row r="4818">
          <cell r="A4818" t="str">
            <v>000000000408577103</v>
          </cell>
        </row>
        <row r="4819">
          <cell r="A4819" t="str">
            <v>000000000408577123</v>
          </cell>
        </row>
        <row r="4820">
          <cell r="A4820" t="str">
            <v>000000000408577124</v>
          </cell>
        </row>
        <row r="4821">
          <cell r="A4821" t="str">
            <v>000000000408577154</v>
          </cell>
        </row>
        <row r="4822">
          <cell r="A4822" t="str">
            <v>000000000408577155</v>
          </cell>
        </row>
        <row r="4823">
          <cell r="A4823" t="str">
            <v>000000000408577156</v>
          </cell>
        </row>
        <row r="4824">
          <cell r="A4824" t="str">
            <v>000000000408577157</v>
          </cell>
        </row>
        <row r="4825">
          <cell r="A4825" t="str">
            <v>000000000408577172</v>
          </cell>
        </row>
        <row r="4826">
          <cell r="A4826" t="str">
            <v>000000000408577173</v>
          </cell>
        </row>
        <row r="4827">
          <cell r="A4827" t="str">
            <v>000000000408577174</v>
          </cell>
        </row>
        <row r="4828">
          <cell r="A4828" t="str">
            <v>000000000408577200</v>
          </cell>
        </row>
        <row r="4829">
          <cell r="A4829" t="str">
            <v>000000000408577201</v>
          </cell>
        </row>
        <row r="4830">
          <cell r="A4830" t="str">
            <v>000000000408577202</v>
          </cell>
        </row>
        <row r="4831">
          <cell r="A4831" t="str">
            <v>000000000408577203</v>
          </cell>
        </row>
        <row r="4832">
          <cell r="A4832" t="str">
            <v>000000000408577204</v>
          </cell>
        </row>
        <row r="4833">
          <cell r="A4833" t="str">
            <v>000000000408577933</v>
          </cell>
        </row>
        <row r="4834">
          <cell r="A4834" t="str">
            <v>000000000408577934</v>
          </cell>
        </row>
        <row r="4835">
          <cell r="A4835" t="str">
            <v>000000000408577935</v>
          </cell>
        </row>
        <row r="4836">
          <cell r="A4836" t="str">
            <v>000000000408577936</v>
          </cell>
        </row>
        <row r="4837">
          <cell r="A4837" t="str">
            <v>000000000408577937</v>
          </cell>
        </row>
        <row r="4838">
          <cell r="A4838" t="str">
            <v>000000000408577938</v>
          </cell>
        </row>
        <row r="4839">
          <cell r="A4839" t="str">
            <v>000000000408577939</v>
          </cell>
        </row>
        <row r="4840">
          <cell r="A4840" t="str">
            <v>000000000408577954</v>
          </cell>
        </row>
        <row r="4841">
          <cell r="A4841" t="str">
            <v>000000000408577955</v>
          </cell>
        </row>
        <row r="4842">
          <cell r="A4842" t="str">
            <v>000000000408577956</v>
          </cell>
        </row>
        <row r="4843">
          <cell r="A4843" t="str">
            <v>000000000408577957</v>
          </cell>
        </row>
        <row r="4844">
          <cell r="A4844" t="str">
            <v>000000000408577958</v>
          </cell>
        </row>
        <row r="4845">
          <cell r="A4845" t="str">
            <v>000000000408578595</v>
          </cell>
        </row>
        <row r="4846">
          <cell r="A4846" t="str">
            <v>000000000408578596</v>
          </cell>
        </row>
        <row r="4847">
          <cell r="A4847" t="str">
            <v>000000000408578668</v>
          </cell>
        </row>
        <row r="4848">
          <cell r="A4848" t="str">
            <v>000000000408578669</v>
          </cell>
        </row>
        <row r="4849">
          <cell r="A4849" t="str">
            <v>000000000408578670</v>
          </cell>
        </row>
        <row r="4850">
          <cell r="A4850" t="str">
            <v>000000000408578671</v>
          </cell>
        </row>
        <row r="4851">
          <cell r="A4851" t="str">
            <v>000000000408578682</v>
          </cell>
        </row>
        <row r="4852">
          <cell r="A4852" t="str">
            <v>000000000408578683</v>
          </cell>
        </row>
        <row r="4853">
          <cell r="A4853" t="str">
            <v>000000000408578684</v>
          </cell>
        </row>
        <row r="4854">
          <cell r="A4854" t="str">
            <v>000000000408578685</v>
          </cell>
        </row>
        <row r="4855">
          <cell r="A4855" t="str">
            <v>000000000408578686</v>
          </cell>
        </row>
        <row r="4856">
          <cell r="A4856" t="str">
            <v>000000000408578687</v>
          </cell>
        </row>
        <row r="4857">
          <cell r="A4857" t="str">
            <v>000000000408580149</v>
          </cell>
        </row>
        <row r="4858">
          <cell r="A4858" t="str">
            <v>000000000408580211</v>
          </cell>
        </row>
        <row r="4859">
          <cell r="A4859" t="str">
            <v>000000000408580212</v>
          </cell>
        </row>
        <row r="4860">
          <cell r="A4860" t="str">
            <v>000000000408583919</v>
          </cell>
        </row>
        <row r="4861">
          <cell r="A4861" t="str">
            <v>000000000408583920</v>
          </cell>
        </row>
        <row r="4862">
          <cell r="A4862" t="str">
            <v>000000000408583921</v>
          </cell>
        </row>
        <row r="4863">
          <cell r="A4863" t="str">
            <v>000000000408583957</v>
          </cell>
        </row>
        <row r="4864">
          <cell r="A4864" t="str">
            <v>000000000408583958</v>
          </cell>
        </row>
        <row r="4865">
          <cell r="A4865" t="str">
            <v>000000000408583959</v>
          </cell>
        </row>
        <row r="4866">
          <cell r="A4866" t="str">
            <v>000000000408583960</v>
          </cell>
        </row>
        <row r="4867">
          <cell r="A4867" t="str">
            <v>000000000408583961</v>
          </cell>
        </row>
        <row r="4868">
          <cell r="A4868" t="str">
            <v>000000000408583962</v>
          </cell>
        </row>
        <row r="4869">
          <cell r="A4869" t="str">
            <v>000000000408583963</v>
          </cell>
        </row>
        <row r="4870">
          <cell r="A4870" t="str">
            <v>000000000408583975</v>
          </cell>
        </row>
        <row r="4871">
          <cell r="A4871" t="str">
            <v>000000000408583990</v>
          </cell>
        </row>
        <row r="4872">
          <cell r="A4872" t="str">
            <v>000000000408583991</v>
          </cell>
        </row>
        <row r="4873">
          <cell r="A4873" t="str">
            <v>000000000408583992</v>
          </cell>
        </row>
        <row r="4874">
          <cell r="A4874" t="str">
            <v>000000000408583993</v>
          </cell>
        </row>
        <row r="4875">
          <cell r="A4875" t="str">
            <v>000000000408584576</v>
          </cell>
        </row>
        <row r="4876">
          <cell r="A4876" t="str">
            <v>000000000408584577</v>
          </cell>
        </row>
        <row r="4877">
          <cell r="A4877" t="str">
            <v>000000000408584594</v>
          </cell>
        </row>
        <row r="4878">
          <cell r="A4878" t="str">
            <v>000000000408584610</v>
          </cell>
        </row>
        <row r="4879">
          <cell r="A4879" t="str">
            <v>000000000408584611</v>
          </cell>
        </row>
        <row r="4880">
          <cell r="A4880" t="str">
            <v>000000000408584612</v>
          </cell>
        </row>
        <row r="4881">
          <cell r="A4881" t="str">
            <v>000000000408584642</v>
          </cell>
        </row>
        <row r="4882">
          <cell r="A4882" t="str">
            <v>000000000408584643</v>
          </cell>
        </row>
        <row r="4883">
          <cell r="A4883" t="str">
            <v>000000000408584644</v>
          </cell>
        </row>
        <row r="4884">
          <cell r="A4884" t="str">
            <v>000000000408584651</v>
          </cell>
        </row>
        <row r="4885">
          <cell r="A4885" t="str">
            <v>000000000408584692</v>
          </cell>
        </row>
        <row r="4886">
          <cell r="A4886" t="str">
            <v>000000000408584705</v>
          </cell>
        </row>
        <row r="4887">
          <cell r="A4887" t="str">
            <v>000000000408584706</v>
          </cell>
        </row>
        <row r="4888">
          <cell r="A4888" t="str">
            <v>000000000408584707</v>
          </cell>
        </row>
        <row r="4889">
          <cell r="A4889" t="str">
            <v>000000000408584712</v>
          </cell>
        </row>
        <row r="4890">
          <cell r="A4890" t="str">
            <v>000000000408584713</v>
          </cell>
        </row>
        <row r="4891">
          <cell r="A4891" t="str">
            <v>000000000408584714</v>
          </cell>
        </row>
        <row r="4892">
          <cell r="A4892" t="str">
            <v>000000000408584715</v>
          </cell>
        </row>
        <row r="4893">
          <cell r="A4893" t="str">
            <v>000000000408584716</v>
          </cell>
        </row>
        <row r="4894">
          <cell r="A4894" t="str">
            <v>000000000408584717</v>
          </cell>
        </row>
        <row r="4895">
          <cell r="A4895" t="str">
            <v>000000000408585412</v>
          </cell>
        </row>
        <row r="4896">
          <cell r="A4896" t="str">
            <v>000000000408585413</v>
          </cell>
        </row>
        <row r="4897">
          <cell r="A4897" t="str">
            <v>000000000408585421</v>
          </cell>
        </row>
        <row r="4898">
          <cell r="A4898" t="str">
            <v>000000000408585441</v>
          </cell>
        </row>
        <row r="4899">
          <cell r="A4899" t="str">
            <v>000000000408585461</v>
          </cell>
        </row>
        <row r="4900">
          <cell r="A4900" t="str">
            <v>000000000408585462</v>
          </cell>
        </row>
        <row r="4901">
          <cell r="A4901" t="str">
            <v>000000000408585463</v>
          </cell>
        </row>
        <row r="4902">
          <cell r="A4902" t="str">
            <v>000000000408585464</v>
          </cell>
        </row>
        <row r="4903">
          <cell r="A4903" t="str">
            <v>000000000408585465</v>
          </cell>
        </row>
        <row r="4904">
          <cell r="A4904" t="str">
            <v>000000000408585466</v>
          </cell>
        </row>
        <row r="4905">
          <cell r="A4905" t="str">
            <v>000000000408628230</v>
          </cell>
        </row>
        <row r="4906">
          <cell r="A4906" t="str">
            <v>000000000408727121</v>
          </cell>
        </row>
        <row r="4907">
          <cell r="A4907" t="str">
            <v>000000000408731672</v>
          </cell>
        </row>
        <row r="4908">
          <cell r="A4908" t="str">
            <v>000000000408733089</v>
          </cell>
        </row>
        <row r="4909">
          <cell r="A4909" t="str">
            <v>000000000408734628</v>
          </cell>
        </row>
        <row r="4910">
          <cell r="A4910" t="str">
            <v>000000000408734638</v>
          </cell>
        </row>
        <row r="4911">
          <cell r="A4911" t="str">
            <v>000000000408734639</v>
          </cell>
        </row>
        <row r="4912">
          <cell r="A4912" t="str">
            <v>000000000408734640</v>
          </cell>
        </row>
        <row r="4913">
          <cell r="A4913" t="str">
            <v>000000000408734641</v>
          </cell>
        </row>
        <row r="4914">
          <cell r="A4914" t="str">
            <v>000000000408734642</v>
          </cell>
        </row>
        <row r="4915">
          <cell r="A4915" t="str">
            <v>000000000408734643</v>
          </cell>
        </row>
        <row r="4916">
          <cell r="A4916" t="str">
            <v>000000000408734644</v>
          </cell>
        </row>
        <row r="4917">
          <cell r="A4917" t="str">
            <v>000000000408734645</v>
          </cell>
        </row>
        <row r="4918">
          <cell r="A4918" t="str">
            <v>000000000408734646</v>
          </cell>
        </row>
        <row r="4919">
          <cell r="A4919" t="str">
            <v>000000000408734647</v>
          </cell>
        </row>
        <row r="4920">
          <cell r="A4920" t="str">
            <v>000000000408734648</v>
          </cell>
        </row>
        <row r="4921">
          <cell r="A4921" t="str">
            <v>000000000408734649</v>
          </cell>
        </row>
        <row r="4922">
          <cell r="A4922" t="str">
            <v>000000000408734650</v>
          </cell>
        </row>
        <row r="4923">
          <cell r="A4923" t="str">
            <v>000000000408735333</v>
          </cell>
        </row>
        <row r="4924">
          <cell r="A4924" t="str">
            <v>000000000408735334</v>
          </cell>
        </row>
        <row r="4925">
          <cell r="A4925" t="str">
            <v>000000000408735335</v>
          </cell>
        </row>
        <row r="4926">
          <cell r="A4926" t="str">
            <v>000000000408735336</v>
          </cell>
        </row>
        <row r="4927">
          <cell r="A4927" t="str">
            <v>000000000408735337</v>
          </cell>
        </row>
        <row r="4928">
          <cell r="A4928" t="str">
            <v>000000000408735381</v>
          </cell>
        </row>
        <row r="4929">
          <cell r="A4929" t="str">
            <v>000000000408735408</v>
          </cell>
        </row>
        <row r="4930">
          <cell r="A4930" t="str">
            <v>000000000408735444</v>
          </cell>
        </row>
        <row r="4931">
          <cell r="A4931" t="str">
            <v>000000000408735445</v>
          </cell>
        </row>
        <row r="4932">
          <cell r="A4932" t="str">
            <v>000000000408735446</v>
          </cell>
        </row>
        <row r="4933">
          <cell r="A4933" t="str">
            <v>000000000408735447</v>
          </cell>
        </row>
        <row r="4934">
          <cell r="A4934" t="str">
            <v>000000000408735448</v>
          </cell>
        </row>
        <row r="4935">
          <cell r="A4935" t="str">
            <v>000000000408735449</v>
          </cell>
        </row>
        <row r="4936">
          <cell r="A4936" t="str">
            <v>000000000408735450</v>
          </cell>
        </row>
        <row r="4937">
          <cell r="A4937" t="str">
            <v>000000000408735464</v>
          </cell>
        </row>
        <row r="4938">
          <cell r="A4938" t="str">
            <v>000000000408736090</v>
          </cell>
        </row>
        <row r="4939">
          <cell r="A4939" t="str">
            <v>000000000408736091</v>
          </cell>
        </row>
        <row r="4940">
          <cell r="A4940" t="str">
            <v>000000000408736092</v>
          </cell>
        </row>
        <row r="4941">
          <cell r="A4941" t="str">
            <v>000000000408736093</v>
          </cell>
        </row>
        <row r="4942">
          <cell r="A4942" t="str">
            <v>000000000408736094</v>
          </cell>
        </row>
        <row r="4943">
          <cell r="A4943" t="str">
            <v>000000000408736095</v>
          </cell>
        </row>
        <row r="4944">
          <cell r="A4944" t="str">
            <v>000000000408736096</v>
          </cell>
        </row>
        <row r="4945">
          <cell r="A4945" t="str">
            <v>000000000408736108</v>
          </cell>
        </row>
        <row r="4946">
          <cell r="A4946" t="str">
            <v>000000000408736124</v>
          </cell>
        </row>
        <row r="4947">
          <cell r="A4947" t="str">
            <v>000000000408736125</v>
          </cell>
        </row>
        <row r="4948">
          <cell r="A4948" t="str">
            <v>000000000408736126</v>
          </cell>
        </row>
        <row r="4949">
          <cell r="A4949" t="str">
            <v>000000000408736204</v>
          </cell>
        </row>
        <row r="4950">
          <cell r="A4950" t="str">
            <v>000000000408736205</v>
          </cell>
        </row>
        <row r="4951">
          <cell r="A4951" t="str">
            <v>000000000408736222</v>
          </cell>
        </row>
        <row r="4952">
          <cell r="A4952" t="str">
            <v>000000000408736235</v>
          </cell>
        </row>
        <row r="4953">
          <cell r="A4953" t="str">
            <v>000000000408736236</v>
          </cell>
        </row>
        <row r="4954">
          <cell r="A4954" t="str">
            <v>000000000408736237</v>
          </cell>
        </row>
        <row r="4955">
          <cell r="A4955" t="str">
            <v>000000000408736238</v>
          </cell>
        </row>
        <row r="4956">
          <cell r="A4956" t="str">
            <v>000000000408736239</v>
          </cell>
        </row>
        <row r="4957">
          <cell r="A4957" t="str">
            <v>000000000408736240</v>
          </cell>
        </row>
        <row r="4958">
          <cell r="A4958" t="str">
            <v>000000000408736838</v>
          </cell>
        </row>
        <row r="4959">
          <cell r="A4959" t="str">
            <v>000000000408736839</v>
          </cell>
        </row>
        <row r="4960">
          <cell r="A4960" t="str">
            <v>000000000408736851</v>
          </cell>
        </row>
        <row r="4961">
          <cell r="A4961" t="str">
            <v>000000000408736875</v>
          </cell>
        </row>
        <row r="4962">
          <cell r="A4962" t="str">
            <v>000000000408736876</v>
          </cell>
        </row>
        <row r="4963">
          <cell r="A4963" t="str">
            <v>000000000408736877</v>
          </cell>
        </row>
        <row r="4964">
          <cell r="A4964" t="str">
            <v>000000000408736878</v>
          </cell>
        </row>
        <row r="4965">
          <cell r="A4965" t="str">
            <v>000000000408736879</v>
          </cell>
        </row>
        <row r="4966">
          <cell r="A4966" t="str">
            <v>000000000408736880</v>
          </cell>
        </row>
        <row r="4967">
          <cell r="A4967" t="str">
            <v>000000000408736920</v>
          </cell>
        </row>
        <row r="4968">
          <cell r="A4968" t="str">
            <v>000000000408736950</v>
          </cell>
        </row>
        <row r="4969">
          <cell r="A4969" t="str">
            <v>000000000408736951</v>
          </cell>
        </row>
        <row r="4970">
          <cell r="A4970" t="str">
            <v>000000000408736952</v>
          </cell>
        </row>
        <row r="4971">
          <cell r="A4971" t="str">
            <v>000000000408736953</v>
          </cell>
        </row>
        <row r="4972">
          <cell r="A4972" t="str">
            <v>000000000408736977</v>
          </cell>
        </row>
        <row r="4973">
          <cell r="A4973" t="str">
            <v>000000000408737607</v>
          </cell>
        </row>
        <row r="4974">
          <cell r="A4974" t="str">
            <v>000000000408737608</v>
          </cell>
        </row>
        <row r="4975">
          <cell r="A4975" t="str">
            <v>000000000408737609</v>
          </cell>
        </row>
        <row r="4976">
          <cell r="A4976" t="str">
            <v>000000000408737610</v>
          </cell>
        </row>
        <row r="4977">
          <cell r="A4977" t="str">
            <v>000000000408737611</v>
          </cell>
        </row>
        <row r="4978">
          <cell r="A4978" t="str">
            <v>000000000408737612</v>
          </cell>
        </row>
        <row r="4979">
          <cell r="A4979" t="str">
            <v>000000000408737613</v>
          </cell>
        </row>
        <row r="4980">
          <cell r="A4980" t="str">
            <v>000000000408737614</v>
          </cell>
        </row>
        <row r="4981">
          <cell r="A4981" t="str">
            <v>000000000408737661</v>
          </cell>
        </row>
        <row r="4982">
          <cell r="A4982" t="str">
            <v>000000000408737662</v>
          </cell>
        </row>
        <row r="4983">
          <cell r="A4983" t="str">
            <v>000000000408737663</v>
          </cell>
        </row>
        <row r="4984">
          <cell r="A4984" t="str">
            <v>000000000408737664</v>
          </cell>
        </row>
        <row r="4985">
          <cell r="A4985" t="str">
            <v>000000000408737665</v>
          </cell>
        </row>
        <row r="4986">
          <cell r="A4986" t="str">
            <v>000000000408737666</v>
          </cell>
        </row>
        <row r="4987">
          <cell r="A4987" t="str">
            <v>000000000408737667</v>
          </cell>
        </row>
        <row r="4988">
          <cell r="A4988" t="str">
            <v>000000000408737671</v>
          </cell>
        </row>
        <row r="4989">
          <cell r="A4989" t="str">
            <v>000000000408737672</v>
          </cell>
        </row>
        <row r="4990">
          <cell r="A4990" t="str">
            <v>000000000408737673</v>
          </cell>
        </row>
        <row r="4991">
          <cell r="A4991" t="str">
            <v>000000000408737674</v>
          </cell>
        </row>
        <row r="4992">
          <cell r="A4992" t="str">
            <v>000000000408737701</v>
          </cell>
        </row>
        <row r="4993">
          <cell r="A4993" t="str">
            <v>000000000408737702</v>
          </cell>
        </row>
        <row r="4994">
          <cell r="A4994" t="str">
            <v>000000000408737706</v>
          </cell>
        </row>
        <row r="4995">
          <cell r="A4995" t="str">
            <v>000000000408737707</v>
          </cell>
        </row>
        <row r="4996">
          <cell r="A4996" t="str">
            <v>000000000408737708</v>
          </cell>
        </row>
        <row r="4997">
          <cell r="A4997" t="str">
            <v>000000000408737709</v>
          </cell>
        </row>
        <row r="4998">
          <cell r="A4998" t="str">
            <v>000000000408738403</v>
          </cell>
        </row>
        <row r="4999">
          <cell r="A4999" t="str">
            <v>000000000408738404</v>
          </cell>
        </row>
        <row r="5000">
          <cell r="A5000" t="str">
            <v>000000000408738405</v>
          </cell>
        </row>
        <row r="5001">
          <cell r="A5001" t="str">
            <v>000000000408738406</v>
          </cell>
        </row>
        <row r="5002">
          <cell r="A5002" t="str">
            <v>000000000408738407</v>
          </cell>
        </row>
        <row r="5003">
          <cell r="A5003" t="str">
            <v>000000000408739193</v>
          </cell>
        </row>
        <row r="5004">
          <cell r="A5004" t="str">
            <v>000000000408739198</v>
          </cell>
        </row>
        <row r="5005">
          <cell r="A5005" t="str">
            <v>000000000408739211</v>
          </cell>
        </row>
        <row r="5006">
          <cell r="A5006" t="str">
            <v>000000000408739214</v>
          </cell>
        </row>
        <row r="5007">
          <cell r="A5007" t="str">
            <v>000000000408739215</v>
          </cell>
        </row>
        <row r="5008">
          <cell r="A5008" t="str">
            <v>000000000408739216</v>
          </cell>
        </row>
        <row r="5009">
          <cell r="A5009" t="str">
            <v>000000000408739217</v>
          </cell>
        </row>
        <row r="5010">
          <cell r="A5010" t="str">
            <v>000000000408739218</v>
          </cell>
        </row>
        <row r="5011">
          <cell r="A5011" t="str">
            <v>000000000408739219</v>
          </cell>
        </row>
        <row r="5012">
          <cell r="A5012" t="str">
            <v>000000000408739220</v>
          </cell>
        </row>
        <row r="5013">
          <cell r="A5013" t="str">
            <v>000000000408739227</v>
          </cell>
        </row>
        <row r="5014">
          <cell r="A5014" t="str">
            <v>000000000408739228</v>
          </cell>
        </row>
        <row r="5015">
          <cell r="A5015" t="str">
            <v>000000000408739229</v>
          </cell>
        </row>
        <row r="5016">
          <cell r="A5016" t="str">
            <v>000000000408739235</v>
          </cell>
        </row>
        <row r="5017">
          <cell r="A5017" t="str">
            <v>000000000408739236</v>
          </cell>
        </row>
        <row r="5018">
          <cell r="A5018" t="str">
            <v>000000000408739237</v>
          </cell>
        </row>
        <row r="5019">
          <cell r="A5019" t="str">
            <v>000000000408739238</v>
          </cell>
        </row>
        <row r="5020">
          <cell r="A5020" t="str">
            <v>000000000408739239</v>
          </cell>
        </row>
        <row r="5021">
          <cell r="A5021" t="str">
            <v>000000000408739240</v>
          </cell>
        </row>
        <row r="5022">
          <cell r="A5022" t="str">
            <v>000000000408739241</v>
          </cell>
        </row>
        <row r="5023">
          <cell r="A5023" t="str">
            <v>000000000408739242</v>
          </cell>
        </row>
        <row r="5024">
          <cell r="A5024" t="str">
            <v>000000000408740614</v>
          </cell>
        </row>
        <row r="5025">
          <cell r="A5025" t="str">
            <v>000000000408740751</v>
          </cell>
        </row>
        <row r="5026">
          <cell r="A5026" t="str">
            <v>000000000408744360</v>
          </cell>
        </row>
        <row r="5027">
          <cell r="A5027" t="str">
            <v>000000000408744382</v>
          </cell>
        </row>
        <row r="5028">
          <cell r="A5028" t="str">
            <v>000000000408744470</v>
          </cell>
        </row>
        <row r="5029">
          <cell r="A5029" t="str">
            <v>000000000408744471</v>
          </cell>
        </row>
        <row r="5030">
          <cell r="A5030" t="str">
            <v>000000000408744472</v>
          </cell>
        </row>
        <row r="5031">
          <cell r="A5031" t="str">
            <v>000000000408744473</v>
          </cell>
        </row>
        <row r="5032">
          <cell r="A5032" t="str">
            <v>000000000408744474</v>
          </cell>
        </row>
        <row r="5033">
          <cell r="A5033" t="str">
            <v>000000000408744475</v>
          </cell>
        </row>
        <row r="5034">
          <cell r="A5034" t="str">
            <v>000000000408744476</v>
          </cell>
        </row>
        <row r="5035">
          <cell r="A5035" t="str">
            <v>000000000408744477</v>
          </cell>
        </row>
        <row r="5036">
          <cell r="A5036" t="str">
            <v>000000000408744478</v>
          </cell>
        </row>
        <row r="5037">
          <cell r="A5037" t="str">
            <v>000000000408744479</v>
          </cell>
        </row>
        <row r="5038">
          <cell r="A5038" t="str">
            <v>000000000408744480</v>
          </cell>
        </row>
        <row r="5039">
          <cell r="A5039" t="str">
            <v>000000000408744481</v>
          </cell>
        </row>
        <row r="5040">
          <cell r="A5040" t="str">
            <v>000000000408745123</v>
          </cell>
        </row>
        <row r="5041">
          <cell r="A5041" t="str">
            <v>000000000408745134</v>
          </cell>
        </row>
        <row r="5042">
          <cell r="A5042" t="str">
            <v>000000000408745135</v>
          </cell>
        </row>
        <row r="5043">
          <cell r="A5043" t="str">
            <v>000000000408745136</v>
          </cell>
        </row>
        <row r="5044">
          <cell r="A5044" t="str">
            <v>000000000408745141</v>
          </cell>
        </row>
        <row r="5045">
          <cell r="A5045" t="str">
            <v>000000000408745142</v>
          </cell>
        </row>
        <row r="5046">
          <cell r="A5046" t="str">
            <v>000000000408745143</v>
          </cell>
        </row>
        <row r="5047">
          <cell r="A5047" t="str">
            <v>000000000408745144</v>
          </cell>
        </row>
        <row r="5048">
          <cell r="A5048" t="str">
            <v>000000000408745145</v>
          </cell>
        </row>
        <row r="5049">
          <cell r="A5049" t="str">
            <v>000000000408745146</v>
          </cell>
        </row>
        <row r="5050">
          <cell r="A5050" t="str">
            <v>000000000408745147</v>
          </cell>
        </row>
        <row r="5051">
          <cell r="A5051" t="str">
            <v>000000000408745188</v>
          </cell>
        </row>
        <row r="5052">
          <cell r="A5052" t="str">
            <v>000000000408745189</v>
          </cell>
        </row>
        <row r="5053">
          <cell r="A5053" t="str">
            <v>000000000408745190</v>
          </cell>
        </row>
        <row r="5054">
          <cell r="A5054" t="str">
            <v>000000000408745191</v>
          </cell>
        </row>
        <row r="5055">
          <cell r="A5055" t="str">
            <v>000000000408745192</v>
          </cell>
        </row>
        <row r="5056">
          <cell r="A5056" t="str">
            <v>000000000408745917</v>
          </cell>
        </row>
        <row r="5057">
          <cell r="A5057" t="str">
            <v>000000000408745918</v>
          </cell>
        </row>
        <row r="5058">
          <cell r="A5058" t="str">
            <v>000000000408745919</v>
          </cell>
        </row>
        <row r="5059">
          <cell r="A5059" t="str">
            <v>000000000408745920</v>
          </cell>
        </row>
        <row r="5060">
          <cell r="A5060" t="str">
            <v>000000000408745921</v>
          </cell>
        </row>
        <row r="5061">
          <cell r="A5061" t="str">
            <v>000000000408745922</v>
          </cell>
        </row>
        <row r="5062">
          <cell r="A5062" t="str">
            <v>000000000408745923</v>
          </cell>
        </row>
        <row r="5063">
          <cell r="A5063" t="str">
            <v>000000000408745938</v>
          </cell>
        </row>
        <row r="5064">
          <cell r="A5064" t="str">
            <v>000000000408745956</v>
          </cell>
        </row>
        <row r="5065">
          <cell r="A5065" t="str">
            <v>000000000408745957</v>
          </cell>
        </row>
        <row r="5066">
          <cell r="A5066" t="str">
            <v>000000000408745958</v>
          </cell>
        </row>
        <row r="5067">
          <cell r="A5067" t="str">
            <v>000000000408745959</v>
          </cell>
        </row>
        <row r="5068">
          <cell r="A5068" t="str">
            <v>000000000408745960</v>
          </cell>
        </row>
        <row r="5069">
          <cell r="A5069" t="str">
            <v>000000000408745961</v>
          </cell>
        </row>
        <row r="5070">
          <cell r="A5070" t="str">
            <v>000000000408745962</v>
          </cell>
        </row>
        <row r="5071">
          <cell r="A5071" t="str">
            <v>000000000408746726</v>
          </cell>
        </row>
        <row r="5072">
          <cell r="A5072" t="str">
            <v>000000000408746727</v>
          </cell>
        </row>
        <row r="5073">
          <cell r="A5073" t="str">
            <v>000000000408821540</v>
          </cell>
        </row>
        <row r="5074">
          <cell r="A5074" t="str">
            <v>000000000408821541</v>
          </cell>
        </row>
        <row r="5075">
          <cell r="A5075" t="str">
            <v>000000000408821688</v>
          </cell>
        </row>
        <row r="5076">
          <cell r="A5076" t="str">
            <v>000000000408821689</v>
          </cell>
        </row>
        <row r="5077">
          <cell r="A5077" t="str">
            <v>000000000408821690</v>
          </cell>
        </row>
        <row r="5078">
          <cell r="A5078" t="str">
            <v>000000000408821691</v>
          </cell>
        </row>
        <row r="5079">
          <cell r="A5079" t="str">
            <v>000000000408821692</v>
          </cell>
        </row>
        <row r="5080">
          <cell r="A5080" t="str">
            <v>000000000408821693</v>
          </cell>
        </row>
        <row r="5081">
          <cell r="A5081" t="str">
            <v>000000000408821696</v>
          </cell>
        </row>
        <row r="5082">
          <cell r="A5082" t="str">
            <v>000000000408821697</v>
          </cell>
        </row>
        <row r="5083">
          <cell r="A5083" t="str">
            <v>000000000408822019</v>
          </cell>
        </row>
        <row r="5084">
          <cell r="A5084" t="str">
            <v>000000000408822021</v>
          </cell>
        </row>
        <row r="5085">
          <cell r="A5085" t="str">
            <v>000000000408823206</v>
          </cell>
        </row>
        <row r="5086">
          <cell r="A5086" t="str">
            <v>000000000408857385</v>
          </cell>
        </row>
        <row r="5087">
          <cell r="A5087" t="str">
            <v>000000000408972389</v>
          </cell>
        </row>
        <row r="5088">
          <cell r="A5088" t="str">
            <v>000000000408973132</v>
          </cell>
        </row>
        <row r="5089">
          <cell r="A5089" t="str">
            <v>000000000408974707</v>
          </cell>
        </row>
        <row r="5090">
          <cell r="A5090" t="str">
            <v>000000000408981430</v>
          </cell>
        </row>
        <row r="5091">
          <cell r="A5091" t="str">
            <v>000000000408981442</v>
          </cell>
        </row>
        <row r="5092">
          <cell r="A5092" t="str">
            <v>000000000408985153</v>
          </cell>
        </row>
        <row r="5093">
          <cell r="A5093" t="str">
            <v>000000000408985167</v>
          </cell>
        </row>
        <row r="5094">
          <cell r="A5094" t="str">
            <v>000000000408985168</v>
          </cell>
        </row>
        <row r="5095">
          <cell r="A5095" t="str">
            <v>000000000408985169</v>
          </cell>
        </row>
        <row r="5096">
          <cell r="A5096" t="str">
            <v>000000000408985170</v>
          </cell>
        </row>
        <row r="5097">
          <cell r="A5097" t="str">
            <v>000000000408985171</v>
          </cell>
        </row>
        <row r="5098">
          <cell r="A5098" t="str">
            <v>000000000408985172</v>
          </cell>
        </row>
        <row r="5099">
          <cell r="A5099" t="str">
            <v>000000000408985173</v>
          </cell>
        </row>
        <row r="5100">
          <cell r="A5100" t="str">
            <v>000000000408985177</v>
          </cell>
        </row>
        <row r="5101">
          <cell r="A5101" t="str">
            <v>000000000408985186</v>
          </cell>
        </row>
        <row r="5102">
          <cell r="A5102" t="str">
            <v>000000000408985187</v>
          </cell>
        </row>
        <row r="5103">
          <cell r="A5103" t="str">
            <v>000000000408985204</v>
          </cell>
        </row>
        <row r="5104">
          <cell r="A5104" t="str">
            <v>000000000408985218</v>
          </cell>
        </row>
        <row r="5105">
          <cell r="A5105" t="str">
            <v>000000000408985219</v>
          </cell>
        </row>
        <row r="5106">
          <cell r="A5106" t="str">
            <v>000000000408985220</v>
          </cell>
        </row>
        <row r="5107">
          <cell r="A5107" t="str">
            <v>000000000408985221</v>
          </cell>
        </row>
        <row r="5108">
          <cell r="A5108" t="str">
            <v>000000000408985222</v>
          </cell>
        </row>
        <row r="5109">
          <cell r="A5109" t="str">
            <v>000000000408985223</v>
          </cell>
        </row>
        <row r="5110">
          <cell r="A5110" t="str">
            <v>000000000408985276</v>
          </cell>
        </row>
        <row r="5111">
          <cell r="A5111" t="str">
            <v>000000000408985277</v>
          </cell>
        </row>
        <row r="5112">
          <cell r="A5112" t="str">
            <v>000000000408985278</v>
          </cell>
        </row>
        <row r="5113">
          <cell r="A5113" t="str">
            <v>000000000408985279</v>
          </cell>
        </row>
        <row r="5114">
          <cell r="A5114" t="str">
            <v>000000000408985976</v>
          </cell>
        </row>
        <row r="5115">
          <cell r="A5115" t="str">
            <v>000000000408986077</v>
          </cell>
        </row>
        <row r="5116">
          <cell r="A5116" t="str">
            <v>000000000408986078</v>
          </cell>
        </row>
        <row r="5117">
          <cell r="A5117" t="str">
            <v>000000000408986079</v>
          </cell>
        </row>
        <row r="5118">
          <cell r="A5118" t="str">
            <v>000000000408986080</v>
          </cell>
        </row>
        <row r="5119">
          <cell r="A5119" t="str">
            <v>000000000408986081</v>
          </cell>
        </row>
        <row r="5120">
          <cell r="A5120" t="str">
            <v>000000000408986082</v>
          </cell>
        </row>
        <row r="5121">
          <cell r="A5121" t="str">
            <v>000000000408986083</v>
          </cell>
        </row>
        <row r="5122">
          <cell r="A5122" t="str">
            <v>000000000408986084</v>
          </cell>
        </row>
        <row r="5123">
          <cell r="A5123" t="str">
            <v>000000000408986085</v>
          </cell>
        </row>
        <row r="5124">
          <cell r="A5124" t="str">
            <v>000000000408986086</v>
          </cell>
        </row>
        <row r="5125">
          <cell r="A5125" t="str">
            <v>000000000408986087</v>
          </cell>
        </row>
        <row r="5126">
          <cell r="A5126" t="str">
            <v>000000000408986781</v>
          </cell>
        </row>
        <row r="5127">
          <cell r="A5127" t="str">
            <v>000000000408986782</v>
          </cell>
        </row>
        <row r="5128">
          <cell r="A5128" t="str">
            <v>000000000408986783</v>
          </cell>
        </row>
        <row r="5129">
          <cell r="A5129" t="str">
            <v>000000000408986784</v>
          </cell>
        </row>
        <row r="5130">
          <cell r="A5130" t="str">
            <v>000000000408986785</v>
          </cell>
        </row>
        <row r="5131">
          <cell r="A5131" t="str">
            <v>000000000408986786</v>
          </cell>
        </row>
        <row r="5132">
          <cell r="A5132" t="str">
            <v>000000000408986787</v>
          </cell>
        </row>
        <row r="5133">
          <cell r="A5133" t="str">
            <v>000000000408986793</v>
          </cell>
        </row>
        <row r="5134">
          <cell r="A5134" t="str">
            <v>000000000408986794</v>
          </cell>
        </row>
        <row r="5135">
          <cell r="A5135" t="str">
            <v>000000000408986795</v>
          </cell>
        </row>
        <row r="5136">
          <cell r="A5136" t="str">
            <v>000000000408986796</v>
          </cell>
        </row>
        <row r="5137">
          <cell r="A5137" t="str">
            <v>000000000408986797</v>
          </cell>
        </row>
        <row r="5138">
          <cell r="A5138" t="str">
            <v>000000000408986798</v>
          </cell>
        </row>
        <row r="5139">
          <cell r="A5139" t="str">
            <v>000000000408986799</v>
          </cell>
        </row>
        <row r="5140">
          <cell r="A5140" t="str">
            <v>000000000408986800</v>
          </cell>
        </row>
        <row r="5141">
          <cell r="A5141" t="str">
            <v>000000000408986801</v>
          </cell>
        </row>
        <row r="5142">
          <cell r="A5142" t="str">
            <v>000000000408986802</v>
          </cell>
        </row>
        <row r="5143">
          <cell r="A5143" t="str">
            <v>000000000408986803</v>
          </cell>
        </row>
        <row r="5144">
          <cell r="A5144" t="str">
            <v>000000000408986804</v>
          </cell>
        </row>
        <row r="5145">
          <cell r="A5145" t="str">
            <v>000000000408986805</v>
          </cell>
        </row>
        <row r="5146">
          <cell r="A5146" t="str">
            <v>000000000408987450</v>
          </cell>
        </row>
        <row r="5147">
          <cell r="A5147" t="str">
            <v>000000000408987451</v>
          </cell>
        </row>
        <row r="5148">
          <cell r="A5148" t="str">
            <v>000000000408987471</v>
          </cell>
        </row>
        <row r="5149">
          <cell r="A5149" t="str">
            <v>000000000408987491</v>
          </cell>
        </row>
        <row r="5150">
          <cell r="A5150" t="str">
            <v>000000000408987492</v>
          </cell>
        </row>
        <row r="5151">
          <cell r="A5151" t="str">
            <v>000000000408987493</v>
          </cell>
        </row>
        <row r="5152">
          <cell r="A5152" t="str">
            <v>000000000408987494</v>
          </cell>
        </row>
        <row r="5153">
          <cell r="A5153" t="str">
            <v>000000000408987567</v>
          </cell>
        </row>
        <row r="5154">
          <cell r="A5154" t="str">
            <v>000000000408987568</v>
          </cell>
        </row>
        <row r="5155">
          <cell r="A5155" t="str">
            <v>000000000408987569</v>
          </cell>
        </row>
        <row r="5156">
          <cell r="A5156" t="str">
            <v>000000000408987570</v>
          </cell>
        </row>
        <row r="5157">
          <cell r="A5157" t="str">
            <v>000000000408987571</v>
          </cell>
        </row>
        <row r="5158">
          <cell r="A5158" t="str">
            <v>000000000408987572</v>
          </cell>
        </row>
        <row r="5159">
          <cell r="A5159" t="str">
            <v>000000000408987573</v>
          </cell>
        </row>
        <row r="5160">
          <cell r="A5160" t="str">
            <v>000000000408987574</v>
          </cell>
        </row>
        <row r="5161">
          <cell r="A5161" t="str">
            <v>000000000408988152</v>
          </cell>
        </row>
        <row r="5162">
          <cell r="A5162" t="str">
            <v>000000000408988153</v>
          </cell>
        </row>
        <row r="5163">
          <cell r="A5163" t="str">
            <v>000000000408988154</v>
          </cell>
        </row>
        <row r="5164">
          <cell r="A5164" t="str">
            <v>000000000408988155</v>
          </cell>
        </row>
        <row r="5165">
          <cell r="A5165" t="str">
            <v>000000000408988156</v>
          </cell>
        </row>
        <row r="5166">
          <cell r="A5166" t="str">
            <v>000000000408988157</v>
          </cell>
        </row>
        <row r="5167">
          <cell r="A5167" t="str">
            <v>000000000408988158</v>
          </cell>
        </row>
        <row r="5168">
          <cell r="A5168" t="str">
            <v>000000000408988159</v>
          </cell>
        </row>
        <row r="5169">
          <cell r="A5169" t="str">
            <v>000000000408988170</v>
          </cell>
        </row>
        <row r="5170">
          <cell r="A5170" t="str">
            <v>000000000408988174</v>
          </cell>
        </row>
        <row r="5171">
          <cell r="A5171" t="str">
            <v>000000000408988175</v>
          </cell>
        </row>
        <row r="5172">
          <cell r="A5172" t="str">
            <v>000000000408988176</v>
          </cell>
        </row>
        <row r="5173">
          <cell r="A5173" t="str">
            <v>000000000408988177</v>
          </cell>
        </row>
        <row r="5174">
          <cell r="A5174" t="str">
            <v>000000000408988178</v>
          </cell>
        </row>
        <row r="5175">
          <cell r="A5175" t="str">
            <v>000000000408988238</v>
          </cell>
        </row>
        <row r="5176">
          <cell r="A5176" t="str">
            <v>000000000408988243</v>
          </cell>
        </row>
        <row r="5177">
          <cell r="A5177" t="str">
            <v>000000000408988244</v>
          </cell>
        </row>
        <row r="5178">
          <cell r="A5178" t="str">
            <v>000000000408988245</v>
          </cell>
        </row>
        <row r="5179">
          <cell r="A5179" t="str">
            <v>000000000408988265</v>
          </cell>
        </row>
        <row r="5180">
          <cell r="A5180" t="str">
            <v>000000000408988285</v>
          </cell>
        </row>
        <row r="5181">
          <cell r="A5181" t="str">
            <v>000000000408988286</v>
          </cell>
        </row>
        <row r="5182">
          <cell r="A5182" t="str">
            <v>000000000408988287</v>
          </cell>
        </row>
        <row r="5183">
          <cell r="A5183" t="str">
            <v>000000000408988925</v>
          </cell>
        </row>
        <row r="5184">
          <cell r="A5184" t="str">
            <v>000000000408989018</v>
          </cell>
        </row>
        <row r="5185">
          <cell r="A5185" t="str">
            <v>000000000408989019</v>
          </cell>
        </row>
        <row r="5186">
          <cell r="A5186" t="str">
            <v>000000000408989020</v>
          </cell>
        </row>
        <row r="5187">
          <cell r="A5187" t="str">
            <v>000000000408989021</v>
          </cell>
        </row>
        <row r="5188">
          <cell r="A5188" t="str">
            <v>000000000408989022</v>
          </cell>
        </row>
        <row r="5189">
          <cell r="A5189" t="str">
            <v>000000000408989028</v>
          </cell>
        </row>
        <row r="5190">
          <cell r="A5190" t="str">
            <v>000000000408989029</v>
          </cell>
        </row>
        <row r="5191">
          <cell r="A5191" t="str">
            <v>000000000408989030</v>
          </cell>
        </row>
        <row r="5192">
          <cell r="A5192" t="str">
            <v>000000000408989031</v>
          </cell>
        </row>
        <row r="5193">
          <cell r="A5193" t="str">
            <v>000000000408989032</v>
          </cell>
        </row>
        <row r="5194">
          <cell r="A5194" t="str">
            <v>000000000408989033</v>
          </cell>
        </row>
        <row r="5195">
          <cell r="A5195" t="str">
            <v>000000000408989034</v>
          </cell>
        </row>
        <row r="5196">
          <cell r="A5196" t="str">
            <v>000000000408989737</v>
          </cell>
        </row>
        <row r="5197">
          <cell r="A5197" t="str">
            <v>000000000408989738</v>
          </cell>
        </row>
        <row r="5198">
          <cell r="A5198" t="str">
            <v>000000000408989739</v>
          </cell>
        </row>
        <row r="5199">
          <cell r="A5199" t="str">
            <v>000000000408989740</v>
          </cell>
        </row>
        <row r="5200">
          <cell r="A5200" t="str">
            <v>000000000408989775</v>
          </cell>
        </row>
        <row r="5201">
          <cell r="A5201" t="str">
            <v>000000000408989777</v>
          </cell>
        </row>
        <row r="5202">
          <cell r="A5202" t="str">
            <v>000000000408989778</v>
          </cell>
        </row>
        <row r="5203">
          <cell r="A5203" t="str">
            <v>000000000408989779</v>
          </cell>
        </row>
        <row r="5204">
          <cell r="A5204" t="str">
            <v>000000000408989780</v>
          </cell>
        </row>
        <row r="5205">
          <cell r="A5205" t="str">
            <v>000000000408989781</v>
          </cell>
        </row>
        <row r="5206">
          <cell r="A5206" t="str">
            <v>000000000408989782</v>
          </cell>
        </row>
        <row r="5207">
          <cell r="A5207" t="str">
            <v>000000000408989783</v>
          </cell>
        </row>
        <row r="5208">
          <cell r="A5208" t="str">
            <v>000000000408989784</v>
          </cell>
        </row>
        <row r="5209">
          <cell r="A5209" t="str">
            <v>000000000408989785</v>
          </cell>
        </row>
        <row r="5210">
          <cell r="A5210" t="str">
            <v>000000000408989786</v>
          </cell>
        </row>
        <row r="5211">
          <cell r="A5211" t="str">
            <v>000000000408989787</v>
          </cell>
        </row>
        <row r="5212">
          <cell r="A5212" t="str">
            <v>000000000408989807</v>
          </cell>
        </row>
        <row r="5213">
          <cell r="A5213" t="str">
            <v>000000000408989827</v>
          </cell>
        </row>
        <row r="5214">
          <cell r="A5214" t="str">
            <v>000000000408989828</v>
          </cell>
        </row>
        <row r="5215">
          <cell r="A5215" t="str">
            <v>000000000408989829</v>
          </cell>
        </row>
        <row r="5216">
          <cell r="A5216" t="str">
            <v>000000000408989830</v>
          </cell>
        </row>
        <row r="5217">
          <cell r="A5217" t="str">
            <v>000000000408989831</v>
          </cell>
        </row>
        <row r="5218">
          <cell r="A5218" t="str">
            <v>000000000408991199</v>
          </cell>
        </row>
        <row r="5219">
          <cell r="A5219" t="str">
            <v>000000000408992016</v>
          </cell>
        </row>
        <row r="5220">
          <cell r="A5220" t="str">
            <v>000000000408995725</v>
          </cell>
        </row>
        <row r="5221">
          <cell r="A5221" t="str">
            <v>000000000408995726</v>
          </cell>
        </row>
        <row r="5222">
          <cell r="A5222" t="str">
            <v>000000000408995727</v>
          </cell>
        </row>
        <row r="5223">
          <cell r="A5223" t="str">
            <v>000000000408995728</v>
          </cell>
        </row>
        <row r="5224">
          <cell r="A5224" t="str">
            <v>000000000408995729</v>
          </cell>
        </row>
        <row r="5225">
          <cell r="A5225" t="str">
            <v>000000000408995740</v>
          </cell>
        </row>
        <row r="5226">
          <cell r="A5226" t="str">
            <v>000000000408995749</v>
          </cell>
        </row>
        <row r="5227">
          <cell r="A5227" t="str">
            <v>000000000408995769</v>
          </cell>
        </row>
        <row r="5228">
          <cell r="A5228" t="str">
            <v>000000000408995770</v>
          </cell>
        </row>
        <row r="5229">
          <cell r="A5229" t="str">
            <v>000000000408995797</v>
          </cell>
        </row>
        <row r="5230">
          <cell r="A5230" t="str">
            <v>000000000408995826</v>
          </cell>
        </row>
        <row r="5231">
          <cell r="A5231" t="str">
            <v>000000000408995844</v>
          </cell>
        </row>
        <row r="5232">
          <cell r="A5232" t="str">
            <v>000000000408995852</v>
          </cell>
        </row>
        <row r="5233">
          <cell r="A5233" t="str">
            <v>000000000408995853</v>
          </cell>
        </row>
        <row r="5234">
          <cell r="A5234" t="str">
            <v>000000000408995854</v>
          </cell>
        </row>
        <row r="5235">
          <cell r="A5235" t="str">
            <v>000000000408995855</v>
          </cell>
        </row>
        <row r="5236">
          <cell r="A5236" t="str">
            <v>000000000408995856</v>
          </cell>
        </row>
        <row r="5237">
          <cell r="A5237" t="str">
            <v>000000000408995857</v>
          </cell>
        </row>
        <row r="5238">
          <cell r="A5238" t="str">
            <v>000000000408995858</v>
          </cell>
        </row>
        <row r="5239">
          <cell r="A5239" t="str">
            <v>000000000408995859</v>
          </cell>
        </row>
        <row r="5240">
          <cell r="A5240" t="str">
            <v>000000000408995860</v>
          </cell>
        </row>
        <row r="5241">
          <cell r="A5241" t="str">
            <v>000000000408995861</v>
          </cell>
        </row>
        <row r="5242">
          <cell r="A5242" t="str">
            <v>000000000408995862</v>
          </cell>
        </row>
        <row r="5243">
          <cell r="A5243" t="str">
            <v>000000000408996545</v>
          </cell>
        </row>
        <row r="5244">
          <cell r="A5244" t="str">
            <v>000000000408996550</v>
          </cell>
        </row>
        <row r="5245">
          <cell r="A5245" t="str">
            <v>000000000408996551</v>
          </cell>
        </row>
        <row r="5246">
          <cell r="A5246" t="str">
            <v>000000000408996552</v>
          </cell>
        </row>
        <row r="5247">
          <cell r="A5247" t="str">
            <v>000000000408996553</v>
          </cell>
        </row>
        <row r="5248">
          <cell r="A5248" t="str">
            <v>000000000408996554</v>
          </cell>
        </row>
        <row r="5249">
          <cell r="A5249" t="str">
            <v>000000000408996555</v>
          </cell>
        </row>
        <row r="5250">
          <cell r="A5250" t="str">
            <v>000000000408996556</v>
          </cell>
        </row>
        <row r="5251">
          <cell r="A5251" t="str">
            <v>000000000408996572</v>
          </cell>
        </row>
        <row r="5252">
          <cell r="A5252" t="str">
            <v>000000000408996576</v>
          </cell>
        </row>
        <row r="5253">
          <cell r="A5253" t="str">
            <v>000000000408996596</v>
          </cell>
        </row>
        <row r="5254">
          <cell r="A5254" t="str">
            <v>000000000408996597</v>
          </cell>
        </row>
        <row r="5255">
          <cell r="A5255" t="str">
            <v>000000000408996598</v>
          </cell>
        </row>
        <row r="5256">
          <cell r="A5256" t="str">
            <v>000000000408996599</v>
          </cell>
        </row>
        <row r="5257">
          <cell r="A5257" t="str">
            <v>000000000408996602</v>
          </cell>
        </row>
        <row r="5258">
          <cell r="A5258" t="str">
            <v>000000000408996603</v>
          </cell>
        </row>
        <row r="5259">
          <cell r="A5259" t="str">
            <v>000000000408997310</v>
          </cell>
        </row>
        <row r="5260">
          <cell r="A5260" t="str">
            <v>000000000408997311</v>
          </cell>
        </row>
        <row r="5261">
          <cell r="A5261" t="str">
            <v>000000000408997312</v>
          </cell>
        </row>
        <row r="5262">
          <cell r="A5262" t="str">
            <v>000000000408997313</v>
          </cell>
        </row>
        <row r="5263">
          <cell r="A5263" t="str">
            <v>000000000408997318</v>
          </cell>
        </row>
        <row r="5264">
          <cell r="A5264" t="str">
            <v>000000000408997319</v>
          </cell>
        </row>
        <row r="5265">
          <cell r="A5265" t="str">
            <v>000000000408997320</v>
          </cell>
        </row>
        <row r="5266">
          <cell r="A5266" t="str">
            <v>000000000408997336</v>
          </cell>
        </row>
        <row r="5267">
          <cell r="A5267" t="str">
            <v>000000000409051696</v>
          </cell>
        </row>
        <row r="5268">
          <cell r="A5268" t="str">
            <v>000000000409051698</v>
          </cell>
        </row>
        <row r="5269">
          <cell r="A5269" t="str">
            <v>000000000409119886</v>
          </cell>
        </row>
        <row r="5270">
          <cell r="A5270" t="str">
            <v>000000000409119947</v>
          </cell>
        </row>
        <row r="5271">
          <cell r="A5271" t="str">
            <v>000000000409122833</v>
          </cell>
        </row>
        <row r="5272">
          <cell r="A5272" t="str">
            <v>000000000409125930</v>
          </cell>
        </row>
        <row r="5273">
          <cell r="A5273" t="str">
            <v>000000000409130465</v>
          </cell>
        </row>
        <row r="5274">
          <cell r="A5274" t="str">
            <v>000000000409132677</v>
          </cell>
        </row>
        <row r="5275">
          <cell r="A5275" t="str">
            <v>000000000409132678</v>
          </cell>
        </row>
        <row r="5276">
          <cell r="A5276" t="str">
            <v>000000000409132692</v>
          </cell>
        </row>
        <row r="5277">
          <cell r="A5277" t="str">
            <v>000000000409132693</v>
          </cell>
        </row>
        <row r="5278">
          <cell r="A5278" t="str">
            <v>000000000409132695</v>
          </cell>
        </row>
        <row r="5279">
          <cell r="A5279" t="str">
            <v>000000000409132708</v>
          </cell>
        </row>
        <row r="5280">
          <cell r="A5280" t="str">
            <v>000000000409132709</v>
          </cell>
        </row>
        <row r="5281">
          <cell r="A5281" t="str">
            <v>000000000409132710</v>
          </cell>
        </row>
        <row r="5282">
          <cell r="A5282" t="str">
            <v>000000000409132711</v>
          </cell>
        </row>
        <row r="5283">
          <cell r="A5283" t="str">
            <v>000000000409132712</v>
          </cell>
        </row>
        <row r="5284">
          <cell r="A5284" t="str">
            <v>000000000409132713</v>
          </cell>
        </row>
        <row r="5285">
          <cell r="A5285" t="str">
            <v>000000000409132715</v>
          </cell>
        </row>
        <row r="5286">
          <cell r="A5286" t="str">
            <v>000000000409133371</v>
          </cell>
        </row>
        <row r="5287">
          <cell r="A5287" t="str">
            <v>000000000409133372</v>
          </cell>
        </row>
        <row r="5288">
          <cell r="A5288" t="str">
            <v>000000000409133373</v>
          </cell>
        </row>
        <row r="5289">
          <cell r="A5289" t="str">
            <v>000000000409133374</v>
          </cell>
        </row>
        <row r="5290">
          <cell r="A5290" t="str">
            <v>000000000409133375</v>
          </cell>
        </row>
        <row r="5291">
          <cell r="A5291" t="str">
            <v>000000000409133376</v>
          </cell>
        </row>
        <row r="5292">
          <cell r="A5292" t="str">
            <v>000000000409133427</v>
          </cell>
        </row>
        <row r="5293">
          <cell r="A5293" t="str">
            <v>000000000409133428</v>
          </cell>
        </row>
        <row r="5294">
          <cell r="A5294" t="str">
            <v>000000000409133429</v>
          </cell>
        </row>
        <row r="5295">
          <cell r="A5295" t="str">
            <v>000000000409133430</v>
          </cell>
        </row>
        <row r="5296">
          <cell r="A5296" t="str">
            <v>000000000409133431</v>
          </cell>
        </row>
        <row r="5297">
          <cell r="A5297" t="str">
            <v>000000000409133446</v>
          </cell>
        </row>
        <row r="5298">
          <cell r="A5298" t="str">
            <v>000000000409133447</v>
          </cell>
        </row>
        <row r="5299">
          <cell r="A5299" t="str">
            <v>000000000409133472</v>
          </cell>
        </row>
        <row r="5300">
          <cell r="A5300" t="str">
            <v>000000000409133482</v>
          </cell>
        </row>
        <row r="5301">
          <cell r="A5301" t="str">
            <v>000000000409133483</v>
          </cell>
        </row>
        <row r="5302">
          <cell r="A5302" t="str">
            <v>000000000409133495</v>
          </cell>
        </row>
        <row r="5303">
          <cell r="A5303" t="str">
            <v>000000000409134218</v>
          </cell>
        </row>
        <row r="5304">
          <cell r="A5304" t="str">
            <v>000000000409134219</v>
          </cell>
        </row>
        <row r="5305">
          <cell r="A5305" t="str">
            <v>000000000409134238</v>
          </cell>
        </row>
        <row r="5306">
          <cell r="A5306" t="str">
            <v>000000000409134244</v>
          </cell>
        </row>
        <row r="5307">
          <cell r="A5307" t="str">
            <v>000000000409134264</v>
          </cell>
        </row>
        <row r="5308">
          <cell r="A5308" t="str">
            <v>000000000409134265</v>
          </cell>
        </row>
        <row r="5309">
          <cell r="A5309" t="str">
            <v>000000000409134266</v>
          </cell>
        </row>
        <row r="5310">
          <cell r="A5310" t="str">
            <v>000000000409134267</v>
          </cell>
        </row>
        <row r="5311">
          <cell r="A5311" t="str">
            <v>000000000409134268</v>
          </cell>
        </row>
        <row r="5312">
          <cell r="A5312" t="str">
            <v>000000000409134280</v>
          </cell>
        </row>
        <row r="5313">
          <cell r="A5313" t="str">
            <v>000000000409134902</v>
          </cell>
        </row>
        <row r="5314">
          <cell r="A5314" t="str">
            <v>000000000409134903</v>
          </cell>
        </row>
        <row r="5315">
          <cell r="A5315" t="str">
            <v>000000000409134904</v>
          </cell>
        </row>
        <row r="5316">
          <cell r="A5316" t="str">
            <v>000000000409134905</v>
          </cell>
        </row>
        <row r="5317">
          <cell r="A5317" t="str">
            <v>000000000409134906</v>
          </cell>
        </row>
        <row r="5318">
          <cell r="A5318" t="str">
            <v>000000000409134907</v>
          </cell>
        </row>
        <row r="5319">
          <cell r="A5319" t="str">
            <v>000000000409134952</v>
          </cell>
        </row>
        <row r="5320">
          <cell r="A5320" t="str">
            <v>000000000409134953</v>
          </cell>
        </row>
        <row r="5321">
          <cell r="A5321" t="str">
            <v>000000000409134954</v>
          </cell>
        </row>
        <row r="5322">
          <cell r="A5322" t="str">
            <v>000000000409134955</v>
          </cell>
        </row>
        <row r="5323">
          <cell r="A5323" t="str">
            <v>000000000409134956</v>
          </cell>
        </row>
        <row r="5324">
          <cell r="A5324" t="str">
            <v>000000000409134957</v>
          </cell>
        </row>
        <row r="5325">
          <cell r="A5325" t="str">
            <v>000000000409134958</v>
          </cell>
        </row>
        <row r="5326">
          <cell r="A5326" t="str">
            <v>000000000409134959</v>
          </cell>
        </row>
        <row r="5327">
          <cell r="A5327" t="str">
            <v>000000000409134960</v>
          </cell>
        </row>
        <row r="5328">
          <cell r="A5328" t="str">
            <v>000000000409134961</v>
          </cell>
        </row>
        <row r="5329">
          <cell r="A5329" t="str">
            <v>000000000409134962</v>
          </cell>
        </row>
        <row r="5330">
          <cell r="A5330" t="str">
            <v>000000000409134963</v>
          </cell>
        </row>
        <row r="5331">
          <cell r="A5331" t="str">
            <v>000000000409134964</v>
          </cell>
        </row>
        <row r="5332">
          <cell r="A5332" t="str">
            <v>000000000409134965</v>
          </cell>
        </row>
        <row r="5333">
          <cell r="A5333" t="str">
            <v>000000000409135017</v>
          </cell>
        </row>
        <row r="5334">
          <cell r="A5334" t="str">
            <v>000000000409135018</v>
          </cell>
        </row>
        <row r="5335">
          <cell r="A5335" t="str">
            <v>000000000409135019</v>
          </cell>
        </row>
        <row r="5336">
          <cell r="A5336" t="str">
            <v>000000000409135678</v>
          </cell>
        </row>
        <row r="5337">
          <cell r="A5337" t="str">
            <v>000000000409135679</v>
          </cell>
        </row>
        <row r="5338">
          <cell r="A5338" t="str">
            <v>000000000409135680</v>
          </cell>
        </row>
        <row r="5339">
          <cell r="A5339" t="str">
            <v>000000000409135681</v>
          </cell>
        </row>
        <row r="5340">
          <cell r="A5340" t="str">
            <v>000000000409135682</v>
          </cell>
        </row>
        <row r="5341">
          <cell r="A5341" t="str">
            <v>000000000409135683</v>
          </cell>
        </row>
        <row r="5342">
          <cell r="A5342" t="str">
            <v>000000000409135684</v>
          </cell>
        </row>
        <row r="5343">
          <cell r="A5343" t="str">
            <v>000000000409135685</v>
          </cell>
        </row>
        <row r="5344">
          <cell r="A5344" t="str">
            <v>000000000409135686</v>
          </cell>
        </row>
        <row r="5345">
          <cell r="A5345" t="str">
            <v>000000000409135687</v>
          </cell>
        </row>
        <row r="5346">
          <cell r="A5346" t="str">
            <v>000000000409135700</v>
          </cell>
        </row>
        <row r="5347">
          <cell r="A5347" t="str">
            <v>000000000409135701</v>
          </cell>
        </row>
        <row r="5348">
          <cell r="A5348" t="str">
            <v>000000000409135702</v>
          </cell>
        </row>
        <row r="5349">
          <cell r="A5349" t="str">
            <v>000000000409135703</v>
          </cell>
        </row>
        <row r="5350">
          <cell r="A5350" t="str">
            <v>000000000409135704</v>
          </cell>
        </row>
        <row r="5351">
          <cell r="A5351" t="str">
            <v>000000000409135721</v>
          </cell>
        </row>
        <row r="5352">
          <cell r="A5352" t="str">
            <v>000000000409135722</v>
          </cell>
        </row>
        <row r="5353">
          <cell r="A5353" t="str">
            <v>000000000409135723</v>
          </cell>
        </row>
        <row r="5354">
          <cell r="A5354" t="str">
            <v>000000000409135732</v>
          </cell>
        </row>
        <row r="5355">
          <cell r="A5355" t="str">
            <v>000000000409135733</v>
          </cell>
        </row>
        <row r="5356">
          <cell r="A5356" t="str">
            <v>000000000409135734</v>
          </cell>
        </row>
        <row r="5357">
          <cell r="A5357" t="str">
            <v>000000000409135735</v>
          </cell>
        </row>
        <row r="5358">
          <cell r="A5358" t="str">
            <v>000000000409135736</v>
          </cell>
        </row>
        <row r="5359">
          <cell r="A5359" t="str">
            <v>000000000409135737</v>
          </cell>
        </row>
        <row r="5360">
          <cell r="A5360" t="str">
            <v>000000000409135738</v>
          </cell>
        </row>
        <row r="5361">
          <cell r="A5361" t="str">
            <v>000000000409135754</v>
          </cell>
        </row>
        <row r="5362">
          <cell r="A5362" t="str">
            <v>000000000409135755</v>
          </cell>
        </row>
        <row r="5363">
          <cell r="A5363" t="str">
            <v>000000000409135756</v>
          </cell>
        </row>
        <row r="5364">
          <cell r="A5364" t="str">
            <v>000000000409135757</v>
          </cell>
        </row>
        <row r="5365">
          <cell r="A5365" t="str">
            <v>000000000409135758</v>
          </cell>
        </row>
        <row r="5366">
          <cell r="A5366" t="str">
            <v>000000000409136413</v>
          </cell>
        </row>
        <row r="5367">
          <cell r="A5367" t="str">
            <v>000000000409136414</v>
          </cell>
        </row>
        <row r="5368">
          <cell r="A5368" t="str">
            <v>000000000409136415</v>
          </cell>
        </row>
        <row r="5369">
          <cell r="A5369" t="str">
            <v>000000000409136416</v>
          </cell>
        </row>
        <row r="5370">
          <cell r="A5370" t="str">
            <v>000000000409136417</v>
          </cell>
        </row>
        <row r="5371">
          <cell r="A5371" t="str">
            <v>000000000409136423</v>
          </cell>
        </row>
        <row r="5372">
          <cell r="A5372" t="str">
            <v>000000000409136451</v>
          </cell>
        </row>
        <row r="5373">
          <cell r="A5373" t="str">
            <v>000000000409136452</v>
          </cell>
        </row>
        <row r="5374">
          <cell r="A5374" t="str">
            <v>000000000409137196</v>
          </cell>
        </row>
        <row r="5375">
          <cell r="A5375" t="str">
            <v>000000000409137197</v>
          </cell>
        </row>
        <row r="5376">
          <cell r="A5376" t="str">
            <v>000000000409137198</v>
          </cell>
        </row>
        <row r="5377">
          <cell r="A5377" t="str">
            <v>000000000409137222</v>
          </cell>
        </row>
        <row r="5378">
          <cell r="A5378" t="str">
            <v>000000000409137244</v>
          </cell>
        </row>
        <row r="5379">
          <cell r="A5379" t="str">
            <v>000000000409137245</v>
          </cell>
        </row>
        <row r="5380">
          <cell r="A5380" t="str">
            <v>000000000409137246</v>
          </cell>
        </row>
        <row r="5381">
          <cell r="A5381" t="str">
            <v>000000000409137247</v>
          </cell>
        </row>
        <row r="5382">
          <cell r="A5382" t="str">
            <v>000000000409137952</v>
          </cell>
        </row>
        <row r="5383">
          <cell r="A5383" t="str">
            <v>000000000409137953</v>
          </cell>
        </row>
        <row r="5384">
          <cell r="A5384" t="str">
            <v>000000000409137954</v>
          </cell>
        </row>
        <row r="5385">
          <cell r="A5385" t="str">
            <v>000000000409137955</v>
          </cell>
        </row>
        <row r="5386">
          <cell r="A5386" t="str">
            <v>000000000409137956</v>
          </cell>
        </row>
        <row r="5387">
          <cell r="A5387" t="str">
            <v>000000000409137957</v>
          </cell>
        </row>
        <row r="5388">
          <cell r="A5388" t="str">
            <v>000000000409137958</v>
          </cell>
        </row>
        <row r="5389">
          <cell r="A5389" t="str">
            <v>000000000409137959</v>
          </cell>
        </row>
        <row r="5390">
          <cell r="A5390" t="str">
            <v>000000000409137960</v>
          </cell>
        </row>
        <row r="5391">
          <cell r="A5391" t="str">
            <v>000000000409137961</v>
          </cell>
        </row>
        <row r="5392">
          <cell r="A5392" t="str">
            <v>000000000409137962</v>
          </cell>
        </row>
        <row r="5393">
          <cell r="A5393" t="str">
            <v>000000000409138684</v>
          </cell>
        </row>
        <row r="5394">
          <cell r="A5394" t="str">
            <v>000000000409138754</v>
          </cell>
        </row>
        <row r="5395">
          <cell r="A5395" t="str">
            <v>000000000409140973</v>
          </cell>
        </row>
        <row r="5396">
          <cell r="A5396" t="str">
            <v>000000000409143186</v>
          </cell>
        </row>
        <row r="5397">
          <cell r="A5397" t="str">
            <v>000000000409143187</v>
          </cell>
        </row>
        <row r="5398">
          <cell r="A5398" t="str">
            <v>000000000409143212</v>
          </cell>
        </row>
        <row r="5399">
          <cell r="A5399" t="str">
            <v>000000000409143213</v>
          </cell>
        </row>
        <row r="5400">
          <cell r="A5400" t="str">
            <v>000000000409143221</v>
          </cell>
        </row>
        <row r="5401">
          <cell r="A5401" t="str">
            <v>000000000409143222</v>
          </cell>
        </row>
        <row r="5402">
          <cell r="A5402" t="str">
            <v>000000000409143223</v>
          </cell>
        </row>
        <row r="5403">
          <cell r="A5403" t="str">
            <v>000000000409143224</v>
          </cell>
        </row>
        <row r="5404">
          <cell r="A5404" t="str">
            <v>000000000409143225</v>
          </cell>
        </row>
        <row r="5405">
          <cell r="A5405" t="str">
            <v>000000000409143226</v>
          </cell>
        </row>
        <row r="5406">
          <cell r="A5406" t="str">
            <v>000000000409143252</v>
          </cell>
        </row>
        <row r="5407">
          <cell r="A5407" t="str">
            <v>000000000409143253</v>
          </cell>
        </row>
        <row r="5408">
          <cell r="A5408" t="str">
            <v>000000000409143254</v>
          </cell>
        </row>
        <row r="5409">
          <cell r="A5409" t="str">
            <v>000000000409143255</v>
          </cell>
        </row>
        <row r="5410">
          <cell r="A5410" t="str">
            <v>000000000409143275</v>
          </cell>
        </row>
        <row r="5411">
          <cell r="A5411" t="str">
            <v>000000000409143284</v>
          </cell>
        </row>
        <row r="5412">
          <cell r="A5412" t="str">
            <v>000000000409143285</v>
          </cell>
        </row>
        <row r="5413">
          <cell r="A5413" t="str">
            <v>000000000409143286</v>
          </cell>
        </row>
        <row r="5414">
          <cell r="A5414" t="str">
            <v>000000000409143317</v>
          </cell>
        </row>
        <row r="5415">
          <cell r="A5415" t="str">
            <v>000000000409143318</v>
          </cell>
        </row>
        <row r="5416">
          <cell r="A5416" t="str">
            <v>000000000409143319</v>
          </cell>
        </row>
        <row r="5417">
          <cell r="A5417" t="str">
            <v>000000000409143320</v>
          </cell>
        </row>
        <row r="5418">
          <cell r="A5418" t="str">
            <v>000000000409143321</v>
          </cell>
        </row>
        <row r="5419">
          <cell r="A5419" t="str">
            <v>000000000409143322</v>
          </cell>
        </row>
        <row r="5420">
          <cell r="A5420" t="str">
            <v>000000000409143323</v>
          </cell>
        </row>
        <row r="5421">
          <cell r="A5421" t="str">
            <v>000000000409143326</v>
          </cell>
        </row>
        <row r="5422">
          <cell r="A5422" t="str">
            <v>000000000409143327</v>
          </cell>
        </row>
        <row r="5423">
          <cell r="A5423" t="str">
            <v>000000000409143328</v>
          </cell>
        </row>
        <row r="5424">
          <cell r="A5424" t="str">
            <v>000000000409143329</v>
          </cell>
        </row>
        <row r="5425">
          <cell r="A5425" t="str">
            <v>000000000409143330</v>
          </cell>
        </row>
        <row r="5426">
          <cell r="A5426" t="str">
            <v>000000000409143962</v>
          </cell>
        </row>
        <row r="5427">
          <cell r="A5427" t="str">
            <v>000000000409143963</v>
          </cell>
        </row>
        <row r="5428">
          <cell r="A5428" t="str">
            <v>000000000409143965</v>
          </cell>
        </row>
        <row r="5429">
          <cell r="A5429" t="str">
            <v>000000000409143966</v>
          </cell>
        </row>
        <row r="5430">
          <cell r="A5430" t="str">
            <v>000000000409143967</v>
          </cell>
        </row>
        <row r="5431">
          <cell r="A5431" t="str">
            <v>000000000409143968</v>
          </cell>
        </row>
        <row r="5432">
          <cell r="A5432" t="str">
            <v>000000000409143969</v>
          </cell>
        </row>
        <row r="5433">
          <cell r="A5433" t="str">
            <v>000000000409143970</v>
          </cell>
        </row>
        <row r="5434">
          <cell r="A5434" t="str">
            <v>000000000409143971</v>
          </cell>
        </row>
        <row r="5435">
          <cell r="A5435" t="str">
            <v>000000000409144021</v>
          </cell>
        </row>
        <row r="5436">
          <cell r="A5436" t="str">
            <v>000000000409144053</v>
          </cell>
        </row>
        <row r="5437">
          <cell r="A5437" t="str">
            <v>000000000409144077</v>
          </cell>
        </row>
        <row r="5438">
          <cell r="A5438" t="str">
            <v>000000000409144782</v>
          </cell>
        </row>
        <row r="5439">
          <cell r="A5439" t="str">
            <v>000000000409144783</v>
          </cell>
        </row>
        <row r="5440">
          <cell r="A5440" t="str">
            <v>000000000409144784</v>
          </cell>
        </row>
        <row r="5441">
          <cell r="A5441" t="str">
            <v>000000000409144785</v>
          </cell>
        </row>
        <row r="5442">
          <cell r="A5442" t="str">
            <v>000000000409144786</v>
          </cell>
        </row>
        <row r="5443">
          <cell r="A5443" t="str">
            <v>000000000409144787</v>
          </cell>
        </row>
        <row r="5444">
          <cell r="A5444" t="str">
            <v>000000000409144788</v>
          </cell>
        </row>
        <row r="5445">
          <cell r="A5445" t="str">
            <v>000000000409144789</v>
          </cell>
        </row>
        <row r="5446">
          <cell r="A5446" t="str">
            <v>000000000409160158</v>
          </cell>
        </row>
        <row r="5447">
          <cell r="A5447" t="str">
            <v>000000000409160159</v>
          </cell>
        </row>
        <row r="5448">
          <cell r="A5448" t="str">
            <v>000000000409160160</v>
          </cell>
        </row>
        <row r="5449">
          <cell r="A5449" t="str">
            <v>000000000409165630</v>
          </cell>
        </row>
        <row r="5450">
          <cell r="A5450" t="str">
            <v>000000000409165683</v>
          </cell>
        </row>
        <row r="5451">
          <cell r="A5451" t="str">
            <v>000000000409165684</v>
          </cell>
        </row>
        <row r="5452">
          <cell r="A5452" t="str">
            <v>000000000409165685</v>
          </cell>
        </row>
        <row r="5453">
          <cell r="A5453" t="str">
            <v>000000000409165693</v>
          </cell>
        </row>
        <row r="5454">
          <cell r="A5454" t="str">
            <v>000000000409357929</v>
          </cell>
        </row>
        <row r="5455">
          <cell r="A5455" t="str">
            <v>000000000409360130</v>
          </cell>
        </row>
        <row r="5456">
          <cell r="A5456" t="str">
            <v>000000000409363144</v>
          </cell>
        </row>
        <row r="5457">
          <cell r="A5457" t="str">
            <v>000000000409363151</v>
          </cell>
        </row>
        <row r="5458">
          <cell r="A5458" t="str">
            <v>000000000409363152</v>
          </cell>
        </row>
        <row r="5459">
          <cell r="A5459" t="str">
            <v>000000000409363169</v>
          </cell>
        </row>
        <row r="5460">
          <cell r="A5460" t="str">
            <v>000000000409363170</v>
          </cell>
        </row>
        <row r="5461">
          <cell r="A5461" t="str">
            <v>000000000409363171</v>
          </cell>
        </row>
        <row r="5462">
          <cell r="A5462" t="str">
            <v>000000000409363172</v>
          </cell>
        </row>
        <row r="5463">
          <cell r="A5463" t="str">
            <v>000000000409363173</v>
          </cell>
        </row>
        <row r="5464">
          <cell r="A5464" t="str">
            <v>000000000409363174</v>
          </cell>
        </row>
        <row r="5465">
          <cell r="A5465" t="str">
            <v>000000000409363175</v>
          </cell>
        </row>
        <row r="5466">
          <cell r="A5466" t="str">
            <v>000000000409363176</v>
          </cell>
        </row>
        <row r="5467">
          <cell r="A5467" t="str">
            <v>000000000409363177</v>
          </cell>
        </row>
        <row r="5468">
          <cell r="A5468" t="str">
            <v>000000000409363895</v>
          </cell>
        </row>
        <row r="5469">
          <cell r="A5469" t="str">
            <v>000000000409363896</v>
          </cell>
        </row>
        <row r="5470">
          <cell r="A5470" t="str">
            <v>000000000409363897</v>
          </cell>
        </row>
        <row r="5471">
          <cell r="A5471" t="str">
            <v>000000000409363898</v>
          </cell>
        </row>
        <row r="5472">
          <cell r="A5472" t="str">
            <v>000000000409363921</v>
          </cell>
        </row>
        <row r="5473">
          <cell r="A5473" t="str">
            <v>000000000409363922</v>
          </cell>
        </row>
        <row r="5474">
          <cell r="A5474" t="str">
            <v>000000000409363952</v>
          </cell>
        </row>
        <row r="5475">
          <cell r="A5475" t="str">
            <v>000000000409363953</v>
          </cell>
        </row>
        <row r="5476">
          <cell r="A5476" t="str">
            <v>000000000409363954</v>
          </cell>
        </row>
        <row r="5477">
          <cell r="A5477" t="str">
            <v>000000000409363955</v>
          </cell>
        </row>
        <row r="5478">
          <cell r="A5478" t="str">
            <v>000000000409363956</v>
          </cell>
        </row>
        <row r="5479">
          <cell r="A5479" t="str">
            <v>000000000409363957</v>
          </cell>
        </row>
        <row r="5480">
          <cell r="A5480" t="str">
            <v>000000000409364636</v>
          </cell>
        </row>
        <row r="5481">
          <cell r="A5481" t="str">
            <v>000000000409364642</v>
          </cell>
        </row>
        <row r="5482">
          <cell r="A5482" t="str">
            <v>000000000409364643</v>
          </cell>
        </row>
        <row r="5483">
          <cell r="A5483" t="str">
            <v>000000000409364644</v>
          </cell>
        </row>
        <row r="5484">
          <cell r="A5484" t="str">
            <v>000000000409364645</v>
          </cell>
        </row>
        <row r="5485">
          <cell r="A5485" t="str">
            <v>000000000409364646</v>
          </cell>
        </row>
        <row r="5486">
          <cell r="A5486" t="str">
            <v>000000000409364647</v>
          </cell>
        </row>
        <row r="5487">
          <cell r="A5487" t="str">
            <v>000000000409364648</v>
          </cell>
        </row>
        <row r="5488">
          <cell r="A5488" t="str">
            <v>000000000409364649</v>
          </cell>
        </row>
        <row r="5489">
          <cell r="A5489" t="str">
            <v>000000000409364650</v>
          </cell>
        </row>
        <row r="5490">
          <cell r="A5490" t="str">
            <v>000000000409364651</v>
          </cell>
        </row>
        <row r="5491">
          <cell r="A5491" t="str">
            <v>000000000409364652</v>
          </cell>
        </row>
        <row r="5492">
          <cell r="A5492" t="str">
            <v>000000000409364692</v>
          </cell>
        </row>
        <row r="5493">
          <cell r="A5493" t="str">
            <v>000000000409364693</v>
          </cell>
        </row>
        <row r="5494">
          <cell r="A5494" t="str">
            <v>000000000409364694</v>
          </cell>
        </row>
        <row r="5495">
          <cell r="A5495" t="str">
            <v>000000000409364695</v>
          </cell>
        </row>
        <row r="5496">
          <cell r="A5496" t="str">
            <v>000000000409364710</v>
          </cell>
        </row>
        <row r="5497">
          <cell r="A5497" t="str">
            <v>000000000409364711</v>
          </cell>
        </row>
        <row r="5498">
          <cell r="A5498" t="str">
            <v>000000000409364712</v>
          </cell>
        </row>
        <row r="5499">
          <cell r="A5499" t="str">
            <v>000000000409364713</v>
          </cell>
        </row>
        <row r="5500">
          <cell r="A5500" t="str">
            <v>000000000409364714</v>
          </cell>
        </row>
        <row r="5501">
          <cell r="A5501" t="str">
            <v>000000000409364715</v>
          </cell>
        </row>
        <row r="5502">
          <cell r="A5502" t="str">
            <v>000000000409364734</v>
          </cell>
        </row>
        <row r="5503">
          <cell r="A5503" t="str">
            <v>000000000409364735</v>
          </cell>
        </row>
        <row r="5504">
          <cell r="A5504" t="str">
            <v>000000000409365398</v>
          </cell>
        </row>
        <row r="5505">
          <cell r="A5505" t="str">
            <v>000000000409365399</v>
          </cell>
        </row>
        <row r="5506">
          <cell r="A5506" t="str">
            <v>000000000409365400</v>
          </cell>
        </row>
        <row r="5507">
          <cell r="A5507" t="str">
            <v>000000000409365401</v>
          </cell>
        </row>
        <row r="5508">
          <cell r="A5508" t="str">
            <v>000000000409365403</v>
          </cell>
        </row>
        <row r="5509">
          <cell r="A5509" t="str">
            <v>000000000409365404</v>
          </cell>
        </row>
        <row r="5510">
          <cell r="A5510" t="str">
            <v>000000000409365412</v>
          </cell>
        </row>
        <row r="5511">
          <cell r="A5511" t="str">
            <v>000000000409365413</v>
          </cell>
        </row>
        <row r="5512">
          <cell r="A5512" t="str">
            <v>000000000409365496</v>
          </cell>
        </row>
        <row r="5513">
          <cell r="A5513" t="str">
            <v>000000000409365497</v>
          </cell>
        </row>
        <row r="5514">
          <cell r="A5514" t="str">
            <v>000000000409365498</v>
          </cell>
        </row>
        <row r="5515">
          <cell r="A5515" t="str">
            <v>000000000409366165</v>
          </cell>
        </row>
        <row r="5516">
          <cell r="A5516" t="str">
            <v>000000000409366166</v>
          </cell>
        </row>
        <row r="5517">
          <cell r="A5517" t="str">
            <v>000000000409366167</v>
          </cell>
        </row>
        <row r="5518">
          <cell r="A5518" t="str">
            <v>000000000409366168</v>
          </cell>
        </row>
        <row r="5519">
          <cell r="A5519" t="str">
            <v>000000000409366169</v>
          </cell>
        </row>
        <row r="5520">
          <cell r="A5520" t="str">
            <v>000000000409366170</v>
          </cell>
        </row>
        <row r="5521">
          <cell r="A5521" t="str">
            <v>000000000409366171</v>
          </cell>
        </row>
        <row r="5522">
          <cell r="A5522" t="str">
            <v>000000000409366172</v>
          </cell>
        </row>
        <row r="5523">
          <cell r="A5523" t="str">
            <v>000000000409366183</v>
          </cell>
        </row>
        <row r="5524">
          <cell r="A5524" t="str">
            <v>000000000409366201</v>
          </cell>
        </row>
        <row r="5525">
          <cell r="A5525" t="str">
            <v>000000000409366220</v>
          </cell>
        </row>
        <row r="5526">
          <cell r="A5526" t="str">
            <v>000000000409366234</v>
          </cell>
        </row>
        <row r="5527">
          <cell r="A5527" t="str">
            <v>000000000409366235</v>
          </cell>
        </row>
        <row r="5528">
          <cell r="A5528" t="str">
            <v>000000000409366236</v>
          </cell>
        </row>
        <row r="5529">
          <cell r="A5529" t="str">
            <v>000000000409366237</v>
          </cell>
        </row>
        <row r="5530">
          <cell r="A5530" t="str">
            <v>000000000409366240</v>
          </cell>
        </row>
        <row r="5531">
          <cell r="A5531" t="str">
            <v>000000000409366251</v>
          </cell>
        </row>
        <row r="5532">
          <cell r="A5532" t="str">
            <v>000000000409366252</v>
          </cell>
        </row>
        <row r="5533">
          <cell r="A5533" t="str">
            <v>000000000409366253</v>
          </cell>
        </row>
        <row r="5534">
          <cell r="A5534" t="str">
            <v>000000000409366254</v>
          </cell>
        </row>
        <row r="5535">
          <cell r="A5535" t="str">
            <v>000000000409366255</v>
          </cell>
        </row>
        <row r="5536">
          <cell r="A5536" t="str">
            <v>000000000409366256</v>
          </cell>
        </row>
        <row r="5537">
          <cell r="A5537" t="str">
            <v>000000000409366260</v>
          </cell>
        </row>
        <row r="5538">
          <cell r="A5538" t="str">
            <v>000000000409366261</v>
          </cell>
        </row>
        <row r="5539">
          <cell r="A5539" t="str">
            <v>000000000409366905</v>
          </cell>
        </row>
        <row r="5540">
          <cell r="A5540" t="str">
            <v>000000000409366906</v>
          </cell>
        </row>
        <row r="5541">
          <cell r="A5541" t="str">
            <v>000000000409366907</v>
          </cell>
        </row>
        <row r="5542">
          <cell r="A5542" t="str">
            <v>000000000409366908</v>
          </cell>
        </row>
        <row r="5543">
          <cell r="A5543" t="str">
            <v>000000000409366927</v>
          </cell>
        </row>
        <row r="5544">
          <cell r="A5544" t="str">
            <v>000000000409366928</v>
          </cell>
        </row>
        <row r="5545">
          <cell r="A5545" t="str">
            <v>000000000409367626</v>
          </cell>
        </row>
        <row r="5546">
          <cell r="A5546" t="str">
            <v>000000000409367627</v>
          </cell>
        </row>
        <row r="5547">
          <cell r="A5547" t="str">
            <v>000000000409367628</v>
          </cell>
        </row>
        <row r="5548">
          <cell r="A5548" t="str">
            <v>000000000409367629</v>
          </cell>
        </row>
        <row r="5549">
          <cell r="A5549" t="str">
            <v>000000000409367630</v>
          </cell>
        </row>
        <row r="5550">
          <cell r="A5550" t="str">
            <v>000000000409367644</v>
          </cell>
        </row>
        <row r="5551">
          <cell r="A5551" t="str">
            <v>000000000409367645</v>
          </cell>
        </row>
        <row r="5552">
          <cell r="A5552" t="str">
            <v>000000000409367646</v>
          </cell>
        </row>
        <row r="5553">
          <cell r="A5553" t="str">
            <v>000000000409367647</v>
          </cell>
        </row>
        <row r="5554">
          <cell r="A5554" t="str">
            <v>000000000409367648</v>
          </cell>
        </row>
        <row r="5555">
          <cell r="A5555" t="str">
            <v>000000000409367649</v>
          </cell>
        </row>
        <row r="5556">
          <cell r="A5556" t="str">
            <v>000000000409367650</v>
          </cell>
        </row>
        <row r="5557">
          <cell r="A5557" t="str">
            <v>000000000409367651</v>
          </cell>
        </row>
        <row r="5558">
          <cell r="A5558" t="str">
            <v>000000000409367652</v>
          </cell>
        </row>
        <row r="5559">
          <cell r="A5559" t="str">
            <v>000000000409367653</v>
          </cell>
        </row>
        <row r="5560">
          <cell r="A5560" t="str">
            <v>000000000409367654</v>
          </cell>
        </row>
        <row r="5561">
          <cell r="A5561" t="str">
            <v>000000000409367655</v>
          </cell>
        </row>
        <row r="5562">
          <cell r="A5562" t="str">
            <v>000000000409367660</v>
          </cell>
        </row>
        <row r="5563">
          <cell r="A5563" t="str">
            <v>000000000409367661</v>
          </cell>
        </row>
        <row r="5564">
          <cell r="A5564" t="str">
            <v>000000000409367662</v>
          </cell>
        </row>
        <row r="5565">
          <cell r="A5565" t="str">
            <v>000000000409367701</v>
          </cell>
        </row>
        <row r="5566">
          <cell r="A5566" t="str">
            <v>000000000409367721</v>
          </cell>
        </row>
        <row r="5567">
          <cell r="A5567" t="str">
            <v>000000000409367722</v>
          </cell>
        </row>
        <row r="5568">
          <cell r="A5568" t="str">
            <v>000000000409367723</v>
          </cell>
        </row>
        <row r="5569">
          <cell r="A5569" t="str">
            <v>000000000409367728</v>
          </cell>
        </row>
        <row r="5570">
          <cell r="A5570" t="str">
            <v>000000000409367729</v>
          </cell>
        </row>
        <row r="5571">
          <cell r="A5571" t="str">
            <v>000000000409367730</v>
          </cell>
        </row>
        <row r="5572">
          <cell r="A5572" t="str">
            <v>000000000409367731</v>
          </cell>
        </row>
        <row r="5573">
          <cell r="A5573" t="str">
            <v>000000000409369217</v>
          </cell>
        </row>
        <row r="5574">
          <cell r="A5574" t="str">
            <v>000000000409369906</v>
          </cell>
        </row>
        <row r="5575">
          <cell r="A5575" t="str">
            <v>000000000409373609</v>
          </cell>
        </row>
        <row r="5576">
          <cell r="A5576" t="str">
            <v>000000000409373610</v>
          </cell>
        </row>
        <row r="5577">
          <cell r="A5577" t="str">
            <v>000000000409373611</v>
          </cell>
        </row>
        <row r="5578">
          <cell r="A5578" t="str">
            <v>000000000409373612</v>
          </cell>
        </row>
        <row r="5579">
          <cell r="A5579" t="str">
            <v>000000000409373627</v>
          </cell>
        </row>
        <row r="5580">
          <cell r="A5580" t="str">
            <v>000000000409373638</v>
          </cell>
        </row>
        <row r="5581">
          <cell r="A5581" t="str">
            <v>000000000409373639</v>
          </cell>
        </row>
        <row r="5582">
          <cell r="A5582" t="str">
            <v>000000000409373640</v>
          </cell>
        </row>
        <row r="5583">
          <cell r="A5583" t="str">
            <v>000000000409373641</v>
          </cell>
        </row>
        <row r="5584">
          <cell r="A5584" t="str">
            <v>000000000409373642</v>
          </cell>
        </row>
        <row r="5585">
          <cell r="A5585" t="str">
            <v>000000000409373643</v>
          </cell>
        </row>
        <row r="5586">
          <cell r="A5586" t="str">
            <v>000000000409373644</v>
          </cell>
        </row>
        <row r="5587">
          <cell r="A5587" t="str">
            <v>000000000409373645</v>
          </cell>
        </row>
        <row r="5588">
          <cell r="A5588" t="str">
            <v>000000000409373733</v>
          </cell>
        </row>
        <row r="5589">
          <cell r="A5589" t="str">
            <v>000000000409373750</v>
          </cell>
        </row>
        <row r="5590">
          <cell r="A5590" t="str">
            <v>000000000409373751</v>
          </cell>
        </row>
        <row r="5591">
          <cell r="A5591" t="str">
            <v>000000000409373752</v>
          </cell>
        </row>
        <row r="5592">
          <cell r="A5592" t="str">
            <v>000000000409374393</v>
          </cell>
        </row>
        <row r="5593">
          <cell r="A5593" t="str">
            <v>000000000409374394</v>
          </cell>
        </row>
        <row r="5594">
          <cell r="A5594" t="str">
            <v>000000000409374395</v>
          </cell>
        </row>
        <row r="5595">
          <cell r="A5595" t="str">
            <v>000000000409374396</v>
          </cell>
        </row>
        <row r="5596">
          <cell r="A5596" t="str">
            <v>000000000409374397</v>
          </cell>
        </row>
        <row r="5597">
          <cell r="A5597" t="str">
            <v>000000000409374398</v>
          </cell>
        </row>
        <row r="5598">
          <cell r="A5598" t="str">
            <v>000000000409374418</v>
          </cell>
        </row>
        <row r="5599">
          <cell r="A5599" t="str">
            <v>000000000409374438</v>
          </cell>
        </row>
        <row r="5600">
          <cell r="A5600" t="str">
            <v>000000000409374448</v>
          </cell>
        </row>
        <row r="5601">
          <cell r="A5601" t="str">
            <v>000000000409374449</v>
          </cell>
        </row>
        <row r="5602">
          <cell r="A5602" t="str">
            <v>000000000409374450</v>
          </cell>
        </row>
        <row r="5603">
          <cell r="A5603" t="str">
            <v>000000000409374453</v>
          </cell>
        </row>
        <row r="5604">
          <cell r="A5604" t="str">
            <v>000000000409374467</v>
          </cell>
        </row>
        <row r="5605">
          <cell r="A5605" t="str">
            <v>000000000409374468</v>
          </cell>
        </row>
        <row r="5606">
          <cell r="A5606" t="str">
            <v>000000000409374469</v>
          </cell>
        </row>
        <row r="5607">
          <cell r="A5607" t="str">
            <v>000000000409374476</v>
          </cell>
        </row>
        <row r="5608">
          <cell r="A5608" t="str">
            <v>000000000409374477</v>
          </cell>
        </row>
        <row r="5609">
          <cell r="A5609" t="str">
            <v>000000000409374478</v>
          </cell>
        </row>
        <row r="5610">
          <cell r="A5610" t="str">
            <v>000000000409374479</v>
          </cell>
        </row>
        <row r="5611">
          <cell r="A5611" t="str">
            <v>000000000409375195</v>
          </cell>
        </row>
        <row r="5612">
          <cell r="A5612" t="str">
            <v>000000000409375248</v>
          </cell>
        </row>
        <row r="5613">
          <cell r="A5613" t="str">
            <v>000000000409375249</v>
          </cell>
        </row>
        <row r="5614">
          <cell r="A5614" t="str">
            <v>000000000409375250</v>
          </cell>
        </row>
        <row r="5615">
          <cell r="A5615" t="str">
            <v>000000000409375251</v>
          </cell>
        </row>
        <row r="5616">
          <cell r="A5616" t="str">
            <v>000000000409375252</v>
          </cell>
        </row>
        <row r="5617">
          <cell r="A5617" t="str">
            <v>000000000409375253</v>
          </cell>
        </row>
        <row r="5618">
          <cell r="A5618" t="str">
            <v>000000000409375254</v>
          </cell>
        </row>
        <row r="5619">
          <cell r="A5619" t="str">
            <v>000000000409375289</v>
          </cell>
        </row>
        <row r="5620">
          <cell r="A5620" t="str">
            <v>000000000409375290</v>
          </cell>
        </row>
        <row r="5621">
          <cell r="A5621" t="str">
            <v>000000000409375291</v>
          </cell>
        </row>
        <row r="5622">
          <cell r="A5622" t="str">
            <v>000000000409483181</v>
          </cell>
        </row>
        <row r="5623">
          <cell r="A5623" t="str">
            <v>000000000409483182</v>
          </cell>
        </row>
        <row r="5624">
          <cell r="A5624" t="str">
            <v>000000000409483183</v>
          </cell>
        </row>
        <row r="5625">
          <cell r="A5625" t="str">
            <v>000000000409483384</v>
          </cell>
        </row>
        <row r="5626">
          <cell r="A5626" t="str">
            <v>000000000409483447</v>
          </cell>
        </row>
        <row r="5627">
          <cell r="A5627" t="str">
            <v>000000000409483760</v>
          </cell>
        </row>
        <row r="5628">
          <cell r="A5628" t="str">
            <v>000000000409483791</v>
          </cell>
        </row>
        <row r="5629">
          <cell r="A5629" t="str">
            <v>000000000409483884</v>
          </cell>
        </row>
        <row r="5630">
          <cell r="A5630" t="str">
            <v>000000000409483927</v>
          </cell>
        </row>
        <row r="5631">
          <cell r="A5631" t="str">
            <v>000000000409484011</v>
          </cell>
        </row>
        <row r="5632">
          <cell r="A5632" t="str">
            <v>000000000409484156</v>
          </cell>
        </row>
        <row r="5633">
          <cell r="A5633" t="str">
            <v>000000000409484159</v>
          </cell>
        </row>
        <row r="5634">
          <cell r="A5634" t="str">
            <v>000000000409484200</v>
          </cell>
        </row>
        <row r="5635">
          <cell r="A5635" t="str">
            <v>000000000409484350</v>
          </cell>
        </row>
        <row r="5636">
          <cell r="A5636" t="str">
            <v>000000000409484351</v>
          </cell>
        </row>
        <row r="5637">
          <cell r="A5637" t="str">
            <v>000000000409496935</v>
          </cell>
        </row>
        <row r="5638">
          <cell r="A5638" t="str">
            <v>000000000409498833</v>
          </cell>
        </row>
        <row r="5639">
          <cell r="A5639" t="str">
            <v>000000000409498836</v>
          </cell>
        </row>
        <row r="5640">
          <cell r="A5640" t="str">
            <v>000000000409531517</v>
          </cell>
        </row>
        <row r="5641">
          <cell r="A5641" t="str">
            <v>000000000409540744</v>
          </cell>
        </row>
        <row r="5642">
          <cell r="A5642" t="str">
            <v>000000000409540882</v>
          </cell>
        </row>
        <row r="5643">
          <cell r="A5643" t="str">
            <v>000000000409540883</v>
          </cell>
        </row>
        <row r="5644">
          <cell r="A5644" t="str">
            <v>000000000409541542</v>
          </cell>
        </row>
        <row r="5645">
          <cell r="A5645" t="str">
            <v>000000000409541623</v>
          </cell>
        </row>
        <row r="5646">
          <cell r="A5646" t="str">
            <v>000000000409541624</v>
          </cell>
        </row>
        <row r="5647">
          <cell r="A5647" t="str">
            <v>000000000409541625</v>
          </cell>
        </row>
        <row r="5648">
          <cell r="A5648" t="str">
            <v>000000000409541626</v>
          </cell>
        </row>
        <row r="5649">
          <cell r="A5649" t="str">
            <v>000000000409541627</v>
          </cell>
        </row>
        <row r="5650">
          <cell r="A5650" t="str">
            <v>000000000409541628</v>
          </cell>
        </row>
        <row r="5651">
          <cell r="A5651" t="str">
            <v>000000000409541629</v>
          </cell>
        </row>
        <row r="5652">
          <cell r="A5652" t="str">
            <v>000000000409542575</v>
          </cell>
        </row>
        <row r="5653">
          <cell r="A5653" t="str">
            <v>000000000409542798</v>
          </cell>
        </row>
        <row r="5654">
          <cell r="A5654" t="str">
            <v>000000000409542870</v>
          </cell>
        </row>
        <row r="5655">
          <cell r="A5655" t="str">
            <v>000000000409542890</v>
          </cell>
        </row>
        <row r="5656">
          <cell r="A5656" t="str">
            <v>000000000409542891</v>
          </cell>
        </row>
        <row r="5657">
          <cell r="A5657" t="str">
            <v>000000000409542892</v>
          </cell>
        </row>
        <row r="5658">
          <cell r="A5658" t="str">
            <v>000000000409542917</v>
          </cell>
        </row>
        <row r="5659">
          <cell r="A5659" t="str">
            <v>000000000409542918</v>
          </cell>
        </row>
        <row r="5660">
          <cell r="A5660" t="str">
            <v>000000000409543385</v>
          </cell>
        </row>
        <row r="5661">
          <cell r="A5661" t="str">
            <v>000000000409543386</v>
          </cell>
        </row>
        <row r="5662">
          <cell r="A5662" t="str">
            <v>000000000409543402</v>
          </cell>
        </row>
        <row r="5663">
          <cell r="A5663" t="str">
            <v>000000000409543422</v>
          </cell>
        </row>
        <row r="5664">
          <cell r="A5664" t="str">
            <v>000000000409543653</v>
          </cell>
        </row>
        <row r="5665">
          <cell r="A5665" t="str">
            <v>000000000409544031</v>
          </cell>
        </row>
        <row r="5666">
          <cell r="A5666" t="str">
            <v>000000000409544190</v>
          </cell>
        </row>
        <row r="5667">
          <cell r="A5667" t="str">
            <v>000000000409544213</v>
          </cell>
        </row>
        <row r="5668">
          <cell r="A5668" t="str">
            <v>000000000409544214</v>
          </cell>
        </row>
        <row r="5669">
          <cell r="A5669" t="str">
            <v>000000000409544517</v>
          </cell>
        </row>
        <row r="5670">
          <cell r="A5670" t="str">
            <v>000000000409544518</v>
          </cell>
        </row>
        <row r="5671">
          <cell r="A5671" t="str">
            <v>000000000409544519</v>
          </cell>
        </row>
        <row r="5672">
          <cell r="A5672" t="str">
            <v>000000000409544520</v>
          </cell>
        </row>
        <row r="5673">
          <cell r="A5673" t="str">
            <v>000000000409544521</v>
          </cell>
        </row>
        <row r="5674">
          <cell r="A5674" t="str">
            <v>000000000409544522</v>
          </cell>
        </row>
        <row r="5675">
          <cell r="A5675" t="str">
            <v>000000000409544523</v>
          </cell>
        </row>
        <row r="5676">
          <cell r="A5676" t="str">
            <v>000000000409545082</v>
          </cell>
        </row>
        <row r="5677">
          <cell r="A5677" t="str">
            <v>000000000409545147</v>
          </cell>
        </row>
        <row r="5678">
          <cell r="A5678" t="str">
            <v>000000000409545180</v>
          </cell>
        </row>
        <row r="5679">
          <cell r="A5679" t="str">
            <v>000000000409545190</v>
          </cell>
        </row>
        <row r="5680">
          <cell r="A5680" t="str">
            <v>000000000409545230</v>
          </cell>
        </row>
        <row r="5681">
          <cell r="A5681" t="str">
            <v>000000000409545240</v>
          </cell>
        </row>
        <row r="5682">
          <cell r="A5682" t="str">
            <v>000000000409545253</v>
          </cell>
        </row>
        <row r="5683">
          <cell r="A5683" t="str">
            <v>000000000409545263</v>
          </cell>
        </row>
        <row r="5684">
          <cell r="A5684" t="str">
            <v>000000000409545307</v>
          </cell>
        </row>
        <row r="5685">
          <cell r="A5685" t="str">
            <v>000000000409545360</v>
          </cell>
        </row>
        <row r="5686">
          <cell r="A5686" t="str">
            <v>000000000409545361</v>
          </cell>
        </row>
        <row r="5687">
          <cell r="A5687" t="str">
            <v>000000000409545362</v>
          </cell>
        </row>
        <row r="5688">
          <cell r="A5688" t="str">
            <v>000000000409545452</v>
          </cell>
        </row>
        <row r="5689">
          <cell r="A5689" t="str">
            <v>000000000409545472</v>
          </cell>
        </row>
        <row r="5690">
          <cell r="A5690" t="str">
            <v>000000000409545533</v>
          </cell>
        </row>
        <row r="5691">
          <cell r="A5691" t="str">
            <v>000000000409545534</v>
          </cell>
        </row>
        <row r="5692">
          <cell r="A5692" t="str">
            <v>000000000409545535</v>
          </cell>
        </row>
        <row r="5693">
          <cell r="A5693" t="str">
            <v>000000000409545536</v>
          </cell>
        </row>
        <row r="5694">
          <cell r="A5694" t="str">
            <v>000000000409545537</v>
          </cell>
        </row>
        <row r="5695">
          <cell r="A5695" t="str">
            <v>000000000409545538</v>
          </cell>
        </row>
        <row r="5696">
          <cell r="A5696" t="str">
            <v>000000000409545539</v>
          </cell>
        </row>
        <row r="5697">
          <cell r="A5697" t="str">
            <v>000000000409545664</v>
          </cell>
        </row>
        <row r="5698">
          <cell r="A5698" t="str">
            <v>000000000409545665</v>
          </cell>
        </row>
        <row r="5699">
          <cell r="A5699" t="str">
            <v>000000000409545666</v>
          </cell>
        </row>
        <row r="5700">
          <cell r="A5700" t="str">
            <v>000000000409545667</v>
          </cell>
        </row>
        <row r="5701">
          <cell r="A5701" t="str">
            <v>000000000409545668</v>
          </cell>
        </row>
        <row r="5702">
          <cell r="A5702" t="str">
            <v>000000000409545669</v>
          </cell>
        </row>
        <row r="5703">
          <cell r="A5703" t="str">
            <v>000000000409545670</v>
          </cell>
        </row>
        <row r="5704">
          <cell r="A5704" t="str">
            <v>000000000409545721</v>
          </cell>
        </row>
        <row r="5705">
          <cell r="A5705" t="str">
            <v>000000000409545722</v>
          </cell>
        </row>
        <row r="5706">
          <cell r="A5706" t="str">
            <v>000000000409545723</v>
          </cell>
        </row>
        <row r="5707">
          <cell r="A5707" t="str">
            <v>000000000409545761</v>
          </cell>
        </row>
        <row r="5708">
          <cell r="A5708" t="str">
            <v>000000000409545762</v>
          </cell>
        </row>
        <row r="5709">
          <cell r="A5709" t="str">
            <v>000000000409545763</v>
          </cell>
        </row>
        <row r="5710">
          <cell r="A5710" t="str">
            <v>000000000409545764</v>
          </cell>
        </row>
        <row r="5711">
          <cell r="A5711" t="str">
            <v>000000000409545765</v>
          </cell>
        </row>
        <row r="5712">
          <cell r="A5712" t="str">
            <v>000000000409545766</v>
          </cell>
        </row>
        <row r="5713">
          <cell r="A5713" t="str">
            <v>000000000409545767</v>
          </cell>
        </row>
        <row r="5714">
          <cell r="A5714" t="str">
            <v>000000000409545768</v>
          </cell>
        </row>
        <row r="5715">
          <cell r="A5715" t="str">
            <v>000000000409545769</v>
          </cell>
        </row>
        <row r="5716">
          <cell r="A5716" t="str">
            <v>000000000409545874</v>
          </cell>
        </row>
        <row r="5717">
          <cell r="A5717" t="str">
            <v>000000000409545875</v>
          </cell>
        </row>
        <row r="5718">
          <cell r="A5718" t="str">
            <v>000000000409545876</v>
          </cell>
        </row>
        <row r="5719">
          <cell r="A5719" t="str">
            <v>000000000409545877</v>
          </cell>
        </row>
        <row r="5720">
          <cell r="A5720" t="str">
            <v>000000000409545878</v>
          </cell>
        </row>
        <row r="5721">
          <cell r="A5721" t="str">
            <v>000000000409545879</v>
          </cell>
        </row>
        <row r="5722">
          <cell r="A5722" t="str">
            <v>000000000409545880</v>
          </cell>
        </row>
        <row r="5723">
          <cell r="A5723" t="str">
            <v>000000000409545881</v>
          </cell>
        </row>
        <row r="5724">
          <cell r="A5724" t="str">
            <v>000000000409545882</v>
          </cell>
        </row>
        <row r="5725">
          <cell r="A5725" t="str">
            <v>000000000409545984</v>
          </cell>
        </row>
        <row r="5726">
          <cell r="A5726" t="str">
            <v>000000000409545985</v>
          </cell>
        </row>
        <row r="5727">
          <cell r="A5727" t="str">
            <v>000000000409545986</v>
          </cell>
        </row>
        <row r="5728">
          <cell r="A5728" t="str">
            <v>000000000409545987</v>
          </cell>
        </row>
        <row r="5729">
          <cell r="A5729" t="str">
            <v>000000000409545988</v>
          </cell>
        </row>
        <row r="5730">
          <cell r="A5730" t="str">
            <v>000000000409545989</v>
          </cell>
        </row>
        <row r="5731">
          <cell r="A5731" t="str">
            <v>000000000409545990</v>
          </cell>
        </row>
        <row r="5732">
          <cell r="A5732" t="str">
            <v>000000000409545991</v>
          </cell>
        </row>
        <row r="5733">
          <cell r="A5733" t="str">
            <v>000000000409545992</v>
          </cell>
        </row>
        <row r="5734">
          <cell r="A5734" t="str">
            <v>000000000409546071</v>
          </cell>
        </row>
        <row r="5735">
          <cell r="A5735" t="str">
            <v>000000000409546072</v>
          </cell>
        </row>
        <row r="5736">
          <cell r="A5736" t="str">
            <v>000000000409546073</v>
          </cell>
        </row>
        <row r="5737">
          <cell r="A5737" t="str">
            <v>000000000409546074</v>
          </cell>
        </row>
        <row r="5738">
          <cell r="A5738" t="str">
            <v>000000000409546075</v>
          </cell>
        </row>
        <row r="5739">
          <cell r="A5739" t="str">
            <v>000000000409546076</v>
          </cell>
        </row>
        <row r="5740">
          <cell r="A5740" t="str">
            <v>000000000409546077</v>
          </cell>
        </row>
        <row r="5741">
          <cell r="A5741" t="str">
            <v>000000000409546078</v>
          </cell>
        </row>
        <row r="5742">
          <cell r="A5742" t="str">
            <v>000000000409546079</v>
          </cell>
        </row>
        <row r="5743">
          <cell r="A5743" t="str">
            <v>000000000409546167</v>
          </cell>
        </row>
        <row r="5744">
          <cell r="A5744" t="str">
            <v>000000000409546168</v>
          </cell>
        </row>
        <row r="5745">
          <cell r="A5745" t="str">
            <v>000000000409546169</v>
          </cell>
        </row>
        <row r="5746">
          <cell r="A5746" t="str">
            <v>000000000409546170</v>
          </cell>
        </row>
        <row r="5747">
          <cell r="A5747" t="str">
            <v>000000000409546171</v>
          </cell>
        </row>
        <row r="5748">
          <cell r="A5748" t="str">
            <v>000000000409546172</v>
          </cell>
        </row>
        <row r="5749">
          <cell r="A5749" t="str">
            <v>000000000409546173</v>
          </cell>
        </row>
        <row r="5750">
          <cell r="A5750" t="str">
            <v>000000000409546174</v>
          </cell>
        </row>
        <row r="5751">
          <cell r="A5751" t="str">
            <v>000000000409546175</v>
          </cell>
        </row>
        <row r="5752">
          <cell r="A5752" t="str">
            <v>000000000409546176</v>
          </cell>
        </row>
        <row r="5753">
          <cell r="A5753" t="str">
            <v>000000000409546292</v>
          </cell>
        </row>
        <row r="5754">
          <cell r="A5754" t="str">
            <v>000000000409546293</v>
          </cell>
        </row>
        <row r="5755">
          <cell r="A5755" t="str">
            <v>000000000409546787</v>
          </cell>
        </row>
        <row r="5756">
          <cell r="A5756" t="str">
            <v>000000000409546788</v>
          </cell>
        </row>
        <row r="5757">
          <cell r="A5757" t="str">
            <v>000000000409546863</v>
          </cell>
        </row>
        <row r="5758">
          <cell r="A5758" t="str">
            <v>000000000409546878</v>
          </cell>
        </row>
        <row r="5759">
          <cell r="A5759" t="str">
            <v>000000000409546879</v>
          </cell>
        </row>
        <row r="5760">
          <cell r="A5760" t="str">
            <v>000000000409546898</v>
          </cell>
        </row>
        <row r="5761">
          <cell r="A5761" t="str">
            <v>000000000409546922</v>
          </cell>
        </row>
        <row r="5762">
          <cell r="A5762" t="str">
            <v>000000000409546923</v>
          </cell>
        </row>
        <row r="5763">
          <cell r="A5763" t="str">
            <v>000000000409546942</v>
          </cell>
        </row>
        <row r="5764">
          <cell r="A5764" t="str">
            <v>000000000409546943</v>
          </cell>
        </row>
        <row r="5765">
          <cell r="A5765" t="str">
            <v>000000000409546965</v>
          </cell>
        </row>
        <row r="5766">
          <cell r="A5766" t="str">
            <v>000000000409546966</v>
          </cell>
        </row>
        <row r="5767">
          <cell r="A5767" t="str">
            <v>000000000409546985</v>
          </cell>
        </row>
        <row r="5768">
          <cell r="A5768" t="str">
            <v>000000000409546986</v>
          </cell>
        </row>
        <row r="5769">
          <cell r="A5769" t="str">
            <v>000000000409547005</v>
          </cell>
        </row>
        <row r="5770">
          <cell r="A5770" t="str">
            <v>000000000409547006</v>
          </cell>
        </row>
        <row r="5771">
          <cell r="A5771" t="str">
            <v>000000000409547025</v>
          </cell>
        </row>
        <row r="5772">
          <cell r="A5772" t="str">
            <v>000000000409547026</v>
          </cell>
        </row>
        <row r="5773">
          <cell r="A5773" t="str">
            <v>000000000409547049</v>
          </cell>
        </row>
        <row r="5774">
          <cell r="A5774" t="str">
            <v>000000000409547068</v>
          </cell>
        </row>
        <row r="5775">
          <cell r="A5775" t="str">
            <v>000000000409547069</v>
          </cell>
        </row>
        <row r="5776">
          <cell r="A5776" t="str">
            <v>000000000409547107</v>
          </cell>
        </row>
        <row r="5777">
          <cell r="A5777" t="str">
            <v>000000000409547108</v>
          </cell>
        </row>
        <row r="5778">
          <cell r="A5778" t="str">
            <v>000000000409547127</v>
          </cell>
        </row>
        <row r="5779">
          <cell r="A5779" t="str">
            <v>000000000409547128</v>
          </cell>
        </row>
        <row r="5780">
          <cell r="A5780" t="str">
            <v>000000000409547167</v>
          </cell>
        </row>
        <row r="5781">
          <cell r="A5781" t="str">
            <v>000000000409547168</v>
          </cell>
        </row>
        <row r="5782">
          <cell r="A5782" t="str">
            <v>000000000409547169</v>
          </cell>
        </row>
        <row r="5783">
          <cell r="A5783" t="str">
            <v>000000000409547205</v>
          </cell>
        </row>
        <row r="5784">
          <cell r="A5784" t="str">
            <v>000000000409547206</v>
          </cell>
        </row>
        <row r="5785">
          <cell r="A5785" t="str">
            <v>000000000409547220</v>
          </cell>
        </row>
        <row r="5786">
          <cell r="A5786" t="str">
            <v>000000000409547530</v>
          </cell>
        </row>
        <row r="5787">
          <cell r="A5787" t="str">
            <v>000000000409547697</v>
          </cell>
        </row>
        <row r="5788">
          <cell r="A5788" t="str">
            <v>000000000409547706</v>
          </cell>
        </row>
        <row r="5789">
          <cell r="A5789" t="str">
            <v>000000000409547707</v>
          </cell>
        </row>
        <row r="5790">
          <cell r="A5790" t="str">
            <v>000000000409547721</v>
          </cell>
        </row>
        <row r="5791">
          <cell r="A5791" t="str">
            <v>000000000409547764</v>
          </cell>
        </row>
        <row r="5792">
          <cell r="A5792" t="str">
            <v>000000000409548220</v>
          </cell>
        </row>
        <row r="5793">
          <cell r="A5793" t="str">
            <v>000000000409548230</v>
          </cell>
        </row>
        <row r="5794">
          <cell r="A5794" t="str">
            <v>000000000409548240</v>
          </cell>
        </row>
        <row r="5795">
          <cell r="A5795" t="str">
            <v>000000000409548432</v>
          </cell>
        </row>
        <row r="5796">
          <cell r="A5796" t="str">
            <v>000000000409548442</v>
          </cell>
        </row>
        <row r="5797">
          <cell r="A5797" t="str">
            <v>000000000409548497</v>
          </cell>
        </row>
        <row r="5798">
          <cell r="A5798" t="str">
            <v>000000000409548513</v>
          </cell>
        </row>
        <row r="5799">
          <cell r="A5799" t="str">
            <v>000000000409548523</v>
          </cell>
        </row>
        <row r="5800">
          <cell r="A5800" t="str">
            <v>000000000409548533</v>
          </cell>
        </row>
        <row r="5801">
          <cell r="A5801" t="str">
            <v>000000000409548543</v>
          </cell>
        </row>
        <row r="5802">
          <cell r="A5802" t="str">
            <v>000000000409548550</v>
          </cell>
        </row>
        <row r="5803">
          <cell r="A5803" t="str">
            <v>000000000409548560</v>
          </cell>
        </row>
        <row r="5804">
          <cell r="A5804" t="str">
            <v>000000000409548570</v>
          </cell>
        </row>
        <row r="5805">
          <cell r="A5805" t="str">
            <v>000000000409548580</v>
          </cell>
        </row>
        <row r="5806">
          <cell r="A5806" t="str">
            <v>000000000409548590</v>
          </cell>
        </row>
        <row r="5807">
          <cell r="A5807" t="str">
            <v>000000000409548607</v>
          </cell>
        </row>
        <row r="5808">
          <cell r="A5808" t="str">
            <v>000000000409548617</v>
          </cell>
        </row>
        <row r="5809">
          <cell r="A5809" t="str">
            <v>000000000409548627</v>
          </cell>
        </row>
        <row r="5810">
          <cell r="A5810" t="str">
            <v>000000000409548637</v>
          </cell>
        </row>
        <row r="5811">
          <cell r="A5811" t="str">
            <v>000000000409548647</v>
          </cell>
        </row>
        <row r="5812">
          <cell r="A5812" t="str">
            <v>000000000409548652</v>
          </cell>
        </row>
        <row r="5813">
          <cell r="A5813" t="str">
            <v>000000000409548662</v>
          </cell>
        </row>
        <row r="5814">
          <cell r="A5814" t="str">
            <v>000000000409548672</v>
          </cell>
        </row>
        <row r="5815">
          <cell r="A5815" t="str">
            <v>000000000409548682</v>
          </cell>
        </row>
        <row r="5816">
          <cell r="A5816" t="str">
            <v>000000000409548697</v>
          </cell>
        </row>
        <row r="5817">
          <cell r="A5817" t="str">
            <v>000000000409548698</v>
          </cell>
        </row>
        <row r="5818">
          <cell r="A5818" t="str">
            <v>000000000409548700</v>
          </cell>
        </row>
        <row r="5819">
          <cell r="A5819" t="str">
            <v>000000000409548710</v>
          </cell>
        </row>
        <row r="5820">
          <cell r="A5820" t="str">
            <v>000000000409548720</v>
          </cell>
        </row>
        <row r="5821">
          <cell r="A5821" t="str">
            <v>000000000409548730</v>
          </cell>
        </row>
        <row r="5822">
          <cell r="A5822" t="str">
            <v>000000000409548740</v>
          </cell>
        </row>
        <row r="5823">
          <cell r="A5823" t="str">
            <v>000000000409548753</v>
          </cell>
        </row>
        <row r="5824">
          <cell r="A5824" t="str">
            <v>000000000409548768</v>
          </cell>
        </row>
        <row r="5825">
          <cell r="A5825" t="str">
            <v>000000000409548769</v>
          </cell>
        </row>
        <row r="5826">
          <cell r="A5826" t="str">
            <v>000000000409548783</v>
          </cell>
        </row>
        <row r="5827">
          <cell r="A5827" t="str">
            <v>000000000409548793</v>
          </cell>
        </row>
        <row r="5828">
          <cell r="A5828" t="str">
            <v>000000000409548800</v>
          </cell>
        </row>
        <row r="5829">
          <cell r="A5829" t="str">
            <v>000000000409548810</v>
          </cell>
        </row>
        <row r="5830">
          <cell r="A5830" t="str">
            <v>000000000409548857</v>
          </cell>
        </row>
        <row r="5831">
          <cell r="A5831" t="str">
            <v>000000000409548897</v>
          </cell>
        </row>
        <row r="5832">
          <cell r="A5832" t="str">
            <v>000000000409638254</v>
          </cell>
        </row>
        <row r="5833">
          <cell r="A5833" t="str">
            <v>000000000409639879</v>
          </cell>
        </row>
        <row r="5834">
          <cell r="A5834" t="str">
            <v>000000000409645136</v>
          </cell>
        </row>
        <row r="5835">
          <cell r="A5835" t="str">
            <v>000000000409645823</v>
          </cell>
        </row>
        <row r="5836">
          <cell r="A5836" t="str">
            <v>000000000409647371</v>
          </cell>
        </row>
        <row r="5837">
          <cell r="A5837" t="str">
            <v>000000000409650428</v>
          </cell>
        </row>
        <row r="5838">
          <cell r="A5838" t="str">
            <v>000000000409650488</v>
          </cell>
        </row>
        <row r="5839">
          <cell r="A5839" t="str">
            <v>000000000409650489</v>
          </cell>
        </row>
        <row r="5840">
          <cell r="A5840" t="str">
            <v>000000000409650490</v>
          </cell>
        </row>
        <row r="5841">
          <cell r="A5841" t="str">
            <v>000000000409650491</v>
          </cell>
        </row>
        <row r="5842">
          <cell r="A5842" t="str">
            <v>000000000409650492</v>
          </cell>
        </row>
        <row r="5843">
          <cell r="A5843" t="str">
            <v>000000000409650493</v>
          </cell>
        </row>
        <row r="5844">
          <cell r="A5844" t="str">
            <v>000000000409650494</v>
          </cell>
        </row>
        <row r="5845">
          <cell r="A5845" t="str">
            <v>000000000409650495</v>
          </cell>
        </row>
        <row r="5846">
          <cell r="A5846" t="str">
            <v>000000000409650505</v>
          </cell>
        </row>
        <row r="5847">
          <cell r="A5847" t="str">
            <v>000000000409650506</v>
          </cell>
        </row>
        <row r="5848">
          <cell r="A5848" t="str">
            <v>000000000409650524</v>
          </cell>
        </row>
        <row r="5849">
          <cell r="A5849" t="str">
            <v>000000000409651112</v>
          </cell>
        </row>
        <row r="5850">
          <cell r="A5850" t="str">
            <v>000000000409651121</v>
          </cell>
        </row>
        <row r="5851">
          <cell r="A5851" t="str">
            <v>000000000409651122</v>
          </cell>
        </row>
        <row r="5852">
          <cell r="A5852" t="str">
            <v>000000000409651123</v>
          </cell>
        </row>
        <row r="5853">
          <cell r="A5853" t="str">
            <v>000000000409651139</v>
          </cell>
        </row>
        <row r="5854">
          <cell r="A5854" t="str">
            <v>000000000409651154</v>
          </cell>
        </row>
        <row r="5855">
          <cell r="A5855" t="str">
            <v>000000000409651155</v>
          </cell>
        </row>
        <row r="5856">
          <cell r="A5856" t="str">
            <v>000000000409651156</v>
          </cell>
        </row>
        <row r="5857">
          <cell r="A5857" t="str">
            <v>000000000409651177</v>
          </cell>
        </row>
        <row r="5858">
          <cell r="A5858" t="str">
            <v>000000000409651187</v>
          </cell>
        </row>
        <row r="5859">
          <cell r="A5859" t="str">
            <v>000000000409651194</v>
          </cell>
        </row>
        <row r="5860">
          <cell r="A5860" t="str">
            <v>000000000409651197</v>
          </cell>
        </row>
        <row r="5861">
          <cell r="A5861" t="str">
            <v>000000000409651198</v>
          </cell>
        </row>
        <row r="5862">
          <cell r="A5862" t="str">
            <v>000000000409651199</v>
          </cell>
        </row>
        <row r="5863">
          <cell r="A5863" t="str">
            <v>000000000409651200</v>
          </cell>
        </row>
        <row r="5864">
          <cell r="A5864" t="str">
            <v>000000000409651201</v>
          </cell>
        </row>
        <row r="5865">
          <cell r="A5865" t="str">
            <v>000000000409651202</v>
          </cell>
        </row>
        <row r="5866">
          <cell r="A5866" t="str">
            <v>000000000409651203</v>
          </cell>
        </row>
        <row r="5867">
          <cell r="A5867" t="str">
            <v>000000000409651204</v>
          </cell>
        </row>
        <row r="5868">
          <cell r="A5868" t="str">
            <v>000000000409651231</v>
          </cell>
        </row>
        <row r="5869">
          <cell r="A5869" t="str">
            <v>000000000409651232</v>
          </cell>
        </row>
        <row r="5870">
          <cell r="A5870" t="str">
            <v>000000000409651233</v>
          </cell>
        </row>
        <row r="5871">
          <cell r="A5871" t="str">
            <v>000000000409651983</v>
          </cell>
        </row>
        <row r="5872">
          <cell r="A5872" t="str">
            <v>000000000409651984</v>
          </cell>
        </row>
        <row r="5873">
          <cell r="A5873" t="str">
            <v>000000000409651985</v>
          </cell>
        </row>
        <row r="5874">
          <cell r="A5874" t="str">
            <v>000000000409651986</v>
          </cell>
        </row>
        <row r="5875">
          <cell r="A5875" t="str">
            <v>000000000409651987</v>
          </cell>
        </row>
        <row r="5876">
          <cell r="A5876" t="str">
            <v>000000000409652021</v>
          </cell>
        </row>
        <row r="5877">
          <cell r="A5877" t="str">
            <v>000000000409652022</v>
          </cell>
        </row>
        <row r="5878">
          <cell r="A5878" t="str">
            <v>000000000409652023</v>
          </cell>
        </row>
        <row r="5879">
          <cell r="A5879" t="str">
            <v>000000000409652024</v>
          </cell>
        </row>
        <row r="5880">
          <cell r="A5880" t="str">
            <v>000000000409652025</v>
          </cell>
        </row>
        <row r="5881">
          <cell r="A5881" t="str">
            <v>000000000409652026</v>
          </cell>
        </row>
        <row r="5882">
          <cell r="A5882" t="str">
            <v>000000000409652027</v>
          </cell>
        </row>
        <row r="5883">
          <cell r="A5883" t="str">
            <v>000000000409652028</v>
          </cell>
        </row>
        <row r="5884">
          <cell r="A5884" t="str">
            <v>000000000409652029</v>
          </cell>
        </row>
        <row r="5885">
          <cell r="A5885" t="str">
            <v>000000000409652030</v>
          </cell>
        </row>
        <row r="5886">
          <cell r="A5886" t="str">
            <v>000000000409652031</v>
          </cell>
        </row>
        <row r="5887">
          <cell r="A5887" t="str">
            <v>000000000409652032</v>
          </cell>
        </row>
        <row r="5888">
          <cell r="A5888" t="str">
            <v>000000000409652646</v>
          </cell>
        </row>
        <row r="5889">
          <cell r="A5889" t="str">
            <v>000000000409652647</v>
          </cell>
        </row>
        <row r="5890">
          <cell r="A5890" t="str">
            <v>000000000409652648</v>
          </cell>
        </row>
        <row r="5891">
          <cell r="A5891" t="str">
            <v>000000000409652649</v>
          </cell>
        </row>
        <row r="5892">
          <cell r="A5892" t="str">
            <v>000000000409652650</v>
          </cell>
        </row>
        <row r="5893">
          <cell r="A5893" t="str">
            <v>000000000409652696</v>
          </cell>
        </row>
        <row r="5894">
          <cell r="A5894" t="str">
            <v>000000000409652697</v>
          </cell>
        </row>
        <row r="5895">
          <cell r="A5895" t="str">
            <v>000000000409652698</v>
          </cell>
        </row>
        <row r="5896">
          <cell r="A5896" t="str">
            <v>000000000409652699</v>
          </cell>
        </row>
        <row r="5897">
          <cell r="A5897" t="str">
            <v>000000000409652700</v>
          </cell>
        </row>
        <row r="5898">
          <cell r="A5898" t="str">
            <v>000000000409652701</v>
          </cell>
        </row>
        <row r="5899">
          <cell r="A5899" t="str">
            <v>000000000409652702</v>
          </cell>
        </row>
        <row r="5900">
          <cell r="A5900" t="str">
            <v>000000000409652703</v>
          </cell>
        </row>
        <row r="5901">
          <cell r="A5901" t="str">
            <v>000000000409652726</v>
          </cell>
        </row>
        <row r="5902">
          <cell r="A5902" t="str">
            <v>000000000409653376</v>
          </cell>
        </row>
        <row r="5903">
          <cell r="A5903" t="str">
            <v>000000000409653391</v>
          </cell>
        </row>
        <row r="5904">
          <cell r="A5904" t="str">
            <v>000000000409653392</v>
          </cell>
        </row>
        <row r="5905">
          <cell r="A5905" t="str">
            <v>000000000409653393</v>
          </cell>
        </row>
        <row r="5906">
          <cell r="A5906" t="str">
            <v>000000000409653394</v>
          </cell>
        </row>
        <row r="5907">
          <cell r="A5907" t="str">
            <v>000000000409653434</v>
          </cell>
        </row>
        <row r="5908">
          <cell r="A5908" t="str">
            <v>000000000409653435</v>
          </cell>
        </row>
        <row r="5909">
          <cell r="A5909" t="str">
            <v>000000000409653436</v>
          </cell>
        </row>
        <row r="5910">
          <cell r="A5910" t="str">
            <v>000000000409653437</v>
          </cell>
        </row>
        <row r="5911">
          <cell r="A5911" t="str">
            <v>000000000409653438</v>
          </cell>
        </row>
        <row r="5912">
          <cell r="A5912" t="str">
            <v>000000000409653439</v>
          </cell>
        </row>
        <row r="5913">
          <cell r="A5913" t="str">
            <v>000000000409653440</v>
          </cell>
        </row>
        <row r="5914">
          <cell r="A5914" t="str">
            <v>000000000409653441</v>
          </cell>
        </row>
        <row r="5915">
          <cell r="A5915" t="str">
            <v>000000000409653442</v>
          </cell>
        </row>
        <row r="5916">
          <cell r="A5916" t="str">
            <v>000000000409653465</v>
          </cell>
        </row>
        <row r="5917">
          <cell r="A5917" t="str">
            <v>000000000409653476</v>
          </cell>
        </row>
        <row r="5918">
          <cell r="A5918" t="str">
            <v>000000000409653477</v>
          </cell>
        </row>
        <row r="5919">
          <cell r="A5919" t="str">
            <v>000000000409653478</v>
          </cell>
        </row>
        <row r="5920">
          <cell r="A5920" t="str">
            <v>000000000409653479</v>
          </cell>
        </row>
        <row r="5921">
          <cell r="A5921" t="str">
            <v>000000000409653480</v>
          </cell>
        </row>
        <row r="5922">
          <cell r="A5922" t="str">
            <v>000000000409653481</v>
          </cell>
        </row>
        <row r="5923">
          <cell r="A5923" t="str">
            <v>000000000409653482</v>
          </cell>
        </row>
        <row r="5924">
          <cell r="A5924" t="str">
            <v>000000000409654221</v>
          </cell>
        </row>
        <row r="5925">
          <cell r="A5925" t="str">
            <v>000000000409654222</v>
          </cell>
        </row>
        <row r="5926">
          <cell r="A5926" t="str">
            <v>000000000409654237</v>
          </cell>
        </row>
        <row r="5927">
          <cell r="A5927" t="str">
            <v>000000000409654238</v>
          </cell>
        </row>
        <row r="5928">
          <cell r="A5928" t="str">
            <v>000000000409654239</v>
          </cell>
        </row>
        <row r="5929">
          <cell r="A5929" t="str">
            <v>000000000409654240</v>
          </cell>
        </row>
        <row r="5930">
          <cell r="A5930" t="str">
            <v>000000000409654241</v>
          </cell>
        </row>
        <row r="5931">
          <cell r="A5931" t="str">
            <v>000000000409654242</v>
          </cell>
        </row>
        <row r="5932">
          <cell r="A5932" t="str">
            <v>000000000409654262</v>
          </cell>
        </row>
        <row r="5933">
          <cell r="A5933" t="str">
            <v>000000000409654263</v>
          </cell>
        </row>
        <row r="5934">
          <cell r="A5934" t="str">
            <v>000000000409654264</v>
          </cell>
        </row>
        <row r="5935">
          <cell r="A5935" t="str">
            <v>000000000409654865</v>
          </cell>
        </row>
        <row r="5936">
          <cell r="A5936" t="str">
            <v>000000000409654866</v>
          </cell>
        </row>
        <row r="5937">
          <cell r="A5937" t="str">
            <v>000000000409654867</v>
          </cell>
        </row>
        <row r="5938">
          <cell r="A5938" t="str">
            <v>000000000409654868</v>
          </cell>
        </row>
        <row r="5939">
          <cell r="A5939" t="str">
            <v>000000000409654869</v>
          </cell>
        </row>
        <row r="5940">
          <cell r="A5940" t="str">
            <v>000000000409654870</v>
          </cell>
        </row>
        <row r="5941">
          <cell r="A5941" t="str">
            <v>000000000409654871</v>
          </cell>
        </row>
        <row r="5942">
          <cell r="A5942" t="str">
            <v>000000000409654872</v>
          </cell>
        </row>
        <row r="5943">
          <cell r="A5943" t="str">
            <v>000000000409654873</v>
          </cell>
        </row>
        <row r="5944">
          <cell r="A5944" t="str">
            <v>000000000409654874</v>
          </cell>
        </row>
        <row r="5945">
          <cell r="A5945" t="str">
            <v>000000000409654884</v>
          </cell>
        </row>
        <row r="5946">
          <cell r="A5946" t="str">
            <v>000000000409654885</v>
          </cell>
        </row>
        <row r="5947">
          <cell r="A5947" t="str">
            <v>000000000409654886</v>
          </cell>
        </row>
        <row r="5948">
          <cell r="A5948" t="str">
            <v>000000000409654894</v>
          </cell>
        </row>
        <row r="5949">
          <cell r="A5949" t="str">
            <v>000000000409654914</v>
          </cell>
        </row>
        <row r="5950">
          <cell r="A5950" t="str">
            <v>000000000409654922</v>
          </cell>
        </row>
        <row r="5951">
          <cell r="A5951" t="str">
            <v>000000000409654923</v>
          </cell>
        </row>
        <row r="5952">
          <cell r="A5952" t="str">
            <v>000000000409654924</v>
          </cell>
        </row>
        <row r="5953">
          <cell r="A5953" t="str">
            <v>000000000409654925</v>
          </cell>
        </row>
        <row r="5954">
          <cell r="A5954" t="str">
            <v>000000000409655722</v>
          </cell>
        </row>
        <row r="5955">
          <cell r="A5955" t="str">
            <v>000000000409655739</v>
          </cell>
        </row>
        <row r="5956">
          <cell r="A5956" t="str">
            <v>000000000409656507</v>
          </cell>
        </row>
        <row r="5957">
          <cell r="A5957" t="str">
            <v>000000000409660867</v>
          </cell>
        </row>
        <row r="5958">
          <cell r="A5958" t="str">
            <v>000000000409660868</v>
          </cell>
        </row>
        <row r="5959">
          <cell r="A5959" t="str">
            <v>000000000409660869</v>
          </cell>
        </row>
        <row r="5960">
          <cell r="A5960" t="str">
            <v>000000000409660870</v>
          </cell>
        </row>
        <row r="5961">
          <cell r="A5961" t="str">
            <v>000000000409660871</v>
          </cell>
        </row>
        <row r="5962">
          <cell r="A5962" t="str">
            <v>000000000409660872</v>
          </cell>
        </row>
        <row r="5963">
          <cell r="A5963" t="str">
            <v>000000000409660961</v>
          </cell>
        </row>
        <row r="5964">
          <cell r="A5964" t="str">
            <v>000000000409660962</v>
          </cell>
        </row>
        <row r="5965">
          <cell r="A5965" t="str">
            <v>000000000409660963</v>
          </cell>
        </row>
        <row r="5966">
          <cell r="A5966" t="str">
            <v>000000000409660964</v>
          </cell>
        </row>
        <row r="5967">
          <cell r="A5967" t="str">
            <v>000000000409660965</v>
          </cell>
        </row>
        <row r="5968">
          <cell r="A5968" t="str">
            <v>000000000409660966</v>
          </cell>
        </row>
        <row r="5969">
          <cell r="A5969" t="str">
            <v>000000000409660967</v>
          </cell>
        </row>
        <row r="5970">
          <cell r="A5970" t="str">
            <v>000000000409660968</v>
          </cell>
        </row>
        <row r="5971">
          <cell r="A5971" t="str">
            <v>000000000409660969</v>
          </cell>
        </row>
        <row r="5972">
          <cell r="A5972" t="str">
            <v>000000000409660970</v>
          </cell>
        </row>
        <row r="5973">
          <cell r="A5973" t="str">
            <v>000000000409660987</v>
          </cell>
        </row>
        <row r="5974">
          <cell r="A5974" t="str">
            <v>000000000409660988</v>
          </cell>
        </row>
        <row r="5975">
          <cell r="A5975" t="str">
            <v>000000000409660989</v>
          </cell>
        </row>
        <row r="5976">
          <cell r="A5976" t="str">
            <v>000000000409661005</v>
          </cell>
        </row>
        <row r="5977">
          <cell r="A5977" t="str">
            <v>000000000409661661</v>
          </cell>
        </row>
        <row r="5978">
          <cell r="A5978" t="str">
            <v>000000000409661662</v>
          </cell>
        </row>
        <row r="5979">
          <cell r="A5979" t="str">
            <v>000000000409661663</v>
          </cell>
        </row>
        <row r="5980">
          <cell r="A5980" t="str">
            <v>000000000409661664</v>
          </cell>
        </row>
        <row r="5981">
          <cell r="A5981" t="str">
            <v>000000000409661681</v>
          </cell>
        </row>
        <row r="5982">
          <cell r="A5982" t="str">
            <v>000000000409661737</v>
          </cell>
        </row>
        <row r="5983">
          <cell r="A5983" t="str">
            <v>000000000409661738</v>
          </cell>
        </row>
        <row r="5984">
          <cell r="A5984" t="str">
            <v>000000000409661739</v>
          </cell>
        </row>
        <row r="5985">
          <cell r="A5985" t="str">
            <v>000000000409661740</v>
          </cell>
        </row>
        <row r="5986">
          <cell r="A5986" t="str">
            <v>000000000409661741</v>
          </cell>
        </row>
        <row r="5987">
          <cell r="A5987" t="str">
            <v>000000000409661743</v>
          </cell>
        </row>
        <row r="5988">
          <cell r="A5988" t="str">
            <v>000000000409661761</v>
          </cell>
        </row>
        <row r="5989">
          <cell r="A5989" t="str">
            <v>000000000409661768</v>
          </cell>
        </row>
        <row r="5990">
          <cell r="A5990" t="str">
            <v>000000000409661776</v>
          </cell>
        </row>
        <row r="5991">
          <cell r="A5991" t="str">
            <v>000000000409661777</v>
          </cell>
        </row>
        <row r="5992">
          <cell r="A5992" t="str">
            <v>000000000409661778</v>
          </cell>
        </row>
        <row r="5993">
          <cell r="A5993" t="str">
            <v>000000000409661781</v>
          </cell>
        </row>
        <row r="5994">
          <cell r="A5994" t="str">
            <v>000000000409661782</v>
          </cell>
        </row>
        <row r="5995">
          <cell r="A5995" t="str">
            <v>000000000409858121</v>
          </cell>
        </row>
        <row r="5996">
          <cell r="A5996" t="str">
            <v>000000000409864238</v>
          </cell>
        </row>
        <row r="5997">
          <cell r="A5997" t="str">
            <v>000000000409866501</v>
          </cell>
        </row>
        <row r="5998">
          <cell r="A5998" t="str">
            <v>000000000409867935</v>
          </cell>
        </row>
        <row r="5999">
          <cell r="A5999" t="str">
            <v>000000000409868001</v>
          </cell>
        </row>
        <row r="6000">
          <cell r="A6000" t="str">
            <v>000000000409870130</v>
          </cell>
        </row>
        <row r="6001">
          <cell r="A6001" t="str">
            <v>000000000409870871</v>
          </cell>
        </row>
        <row r="6002">
          <cell r="A6002" t="str">
            <v>000000000409870872</v>
          </cell>
        </row>
        <row r="6003">
          <cell r="A6003" t="str">
            <v>000000000409870873</v>
          </cell>
        </row>
        <row r="6004">
          <cell r="A6004" t="str">
            <v>000000000409870874</v>
          </cell>
        </row>
        <row r="6005">
          <cell r="A6005" t="str">
            <v>000000000409870875</v>
          </cell>
        </row>
        <row r="6006">
          <cell r="A6006" t="str">
            <v>000000000409870876</v>
          </cell>
        </row>
        <row r="6007">
          <cell r="A6007" t="str">
            <v>000000000409870877</v>
          </cell>
        </row>
        <row r="6008">
          <cell r="A6008" t="str">
            <v>000000000409870878</v>
          </cell>
        </row>
        <row r="6009">
          <cell r="A6009" t="str">
            <v>000000000409870879</v>
          </cell>
        </row>
        <row r="6010">
          <cell r="A6010" t="str">
            <v>000000000409870880</v>
          </cell>
        </row>
        <row r="6011">
          <cell r="A6011" t="str">
            <v>000000000409870881</v>
          </cell>
        </row>
        <row r="6012">
          <cell r="A6012" t="str">
            <v>000000000409870889</v>
          </cell>
        </row>
        <row r="6013">
          <cell r="A6013" t="str">
            <v>000000000409870905</v>
          </cell>
        </row>
        <row r="6014">
          <cell r="A6014" t="str">
            <v>000000000409870906</v>
          </cell>
        </row>
        <row r="6015">
          <cell r="A6015" t="str">
            <v>000000000409870907</v>
          </cell>
        </row>
        <row r="6016">
          <cell r="A6016" t="str">
            <v>000000000409870922</v>
          </cell>
        </row>
        <row r="6017">
          <cell r="A6017" t="str">
            <v>000000000409870923</v>
          </cell>
        </row>
        <row r="6018">
          <cell r="A6018" t="str">
            <v>000000000409870924</v>
          </cell>
        </row>
        <row r="6019">
          <cell r="A6019" t="str">
            <v>000000000409870925</v>
          </cell>
        </row>
        <row r="6020">
          <cell r="A6020" t="str">
            <v>000000000409871641</v>
          </cell>
        </row>
        <row r="6021">
          <cell r="A6021" t="str">
            <v>000000000409871652</v>
          </cell>
        </row>
        <row r="6022">
          <cell r="A6022" t="str">
            <v>000000000409871653</v>
          </cell>
        </row>
        <row r="6023">
          <cell r="A6023" t="str">
            <v>000000000409871661</v>
          </cell>
        </row>
        <row r="6024">
          <cell r="A6024" t="str">
            <v>000000000409871662</v>
          </cell>
        </row>
        <row r="6025">
          <cell r="A6025" t="str">
            <v>000000000409871663</v>
          </cell>
        </row>
        <row r="6026">
          <cell r="A6026" t="str">
            <v>000000000409871669</v>
          </cell>
        </row>
        <row r="6027">
          <cell r="A6027" t="str">
            <v>000000000409871670</v>
          </cell>
        </row>
        <row r="6028">
          <cell r="A6028" t="str">
            <v>000000000409871671</v>
          </cell>
        </row>
        <row r="6029">
          <cell r="A6029" t="str">
            <v>000000000409871672</v>
          </cell>
        </row>
        <row r="6030">
          <cell r="A6030" t="str">
            <v>000000000409871673</v>
          </cell>
        </row>
        <row r="6031">
          <cell r="A6031" t="str">
            <v>000000000409871674</v>
          </cell>
        </row>
        <row r="6032">
          <cell r="A6032" t="str">
            <v>000000000409871697</v>
          </cell>
        </row>
        <row r="6033">
          <cell r="A6033" t="str">
            <v>000000000409871698</v>
          </cell>
        </row>
        <row r="6034">
          <cell r="A6034" t="str">
            <v>000000000409871699</v>
          </cell>
        </row>
        <row r="6035">
          <cell r="A6035" t="str">
            <v>000000000409871726</v>
          </cell>
        </row>
        <row r="6036">
          <cell r="A6036" t="str">
            <v>000000000409871727</v>
          </cell>
        </row>
        <row r="6037">
          <cell r="A6037" t="str">
            <v>000000000409871728</v>
          </cell>
        </row>
        <row r="6038">
          <cell r="A6038" t="str">
            <v>000000000409871729</v>
          </cell>
        </row>
        <row r="6039">
          <cell r="A6039" t="str">
            <v>000000000409872405</v>
          </cell>
        </row>
        <row r="6040">
          <cell r="A6040" t="str">
            <v>000000000409872406</v>
          </cell>
        </row>
        <row r="6041">
          <cell r="A6041" t="str">
            <v>000000000409872407</v>
          </cell>
        </row>
        <row r="6042">
          <cell r="A6042" t="str">
            <v>000000000409872408</v>
          </cell>
        </row>
        <row r="6043">
          <cell r="A6043" t="str">
            <v>000000000409872409</v>
          </cell>
        </row>
        <row r="6044">
          <cell r="A6044" t="str">
            <v>000000000409872410</v>
          </cell>
        </row>
        <row r="6045">
          <cell r="A6045" t="str">
            <v>000000000409872411</v>
          </cell>
        </row>
        <row r="6046">
          <cell r="A6046" t="str">
            <v>000000000409872412</v>
          </cell>
        </row>
        <row r="6047">
          <cell r="A6047" t="str">
            <v>000000000409872413</v>
          </cell>
        </row>
        <row r="6048">
          <cell r="A6048" t="str">
            <v>000000000409872414</v>
          </cell>
        </row>
        <row r="6049">
          <cell r="A6049" t="str">
            <v>000000000409872415</v>
          </cell>
        </row>
        <row r="6050">
          <cell r="A6050" t="str">
            <v>000000000409872476</v>
          </cell>
        </row>
        <row r="6051">
          <cell r="A6051" t="str">
            <v>000000000409872529</v>
          </cell>
        </row>
        <row r="6052">
          <cell r="A6052" t="str">
            <v>000000000409872530</v>
          </cell>
        </row>
        <row r="6053">
          <cell r="A6053" t="str">
            <v>000000000409873156</v>
          </cell>
        </row>
        <row r="6054">
          <cell r="A6054" t="str">
            <v>000000000409873157</v>
          </cell>
        </row>
        <row r="6055">
          <cell r="A6055" t="str">
            <v>000000000409873158</v>
          </cell>
        </row>
        <row r="6056">
          <cell r="A6056" t="str">
            <v>000000000409873159</v>
          </cell>
        </row>
        <row r="6057">
          <cell r="A6057" t="str">
            <v>000000000409873186</v>
          </cell>
        </row>
        <row r="6058">
          <cell r="A6058" t="str">
            <v>000000000409873187</v>
          </cell>
        </row>
        <row r="6059">
          <cell r="A6059" t="str">
            <v>000000000409873188</v>
          </cell>
        </row>
        <row r="6060">
          <cell r="A6060" t="str">
            <v>000000000409873189</v>
          </cell>
        </row>
        <row r="6061">
          <cell r="A6061" t="str">
            <v>000000000409873213</v>
          </cell>
        </row>
        <row r="6062">
          <cell r="A6062" t="str">
            <v>000000000409873214</v>
          </cell>
        </row>
        <row r="6063">
          <cell r="A6063" t="str">
            <v>000000000409873215</v>
          </cell>
        </row>
        <row r="6064">
          <cell r="A6064" t="str">
            <v>000000000409873216</v>
          </cell>
        </row>
        <row r="6065">
          <cell r="A6065" t="str">
            <v>000000000409873227</v>
          </cell>
        </row>
        <row r="6066">
          <cell r="A6066" t="str">
            <v>000000000409873274</v>
          </cell>
        </row>
        <row r="6067">
          <cell r="A6067" t="str">
            <v>000000000409873275</v>
          </cell>
        </row>
        <row r="6068">
          <cell r="A6068" t="str">
            <v>000000000409873276</v>
          </cell>
        </row>
        <row r="6069">
          <cell r="A6069" t="str">
            <v>000000000409873286</v>
          </cell>
        </row>
        <row r="6070">
          <cell r="A6070" t="str">
            <v>000000000409873287</v>
          </cell>
        </row>
        <row r="6071">
          <cell r="A6071" t="str">
            <v>000000000409873886</v>
          </cell>
        </row>
        <row r="6072">
          <cell r="A6072" t="str">
            <v>000000000409873906</v>
          </cell>
        </row>
        <row r="6073">
          <cell r="A6073" t="str">
            <v>000000000409873926</v>
          </cell>
        </row>
        <row r="6074">
          <cell r="A6074" t="str">
            <v>000000000409873927</v>
          </cell>
        </row>
        <row r="6075">
          <cell r="A6075" t="str">
            <v>000000000409873928</v>
          </cell>
        </row>
        <row r="6076">
          <cell r="A6076" t="str">
            <v>000000000409873934</v>
          </cell>
        </row>
        <row r="6077">
          <cell r="A6077" t="str">
            <v>000000000409873935</v>
          </cell>
        </row>
        <row r="6078">
          <cell r="A6078" t="str">
            <v>000000000409873936</v>
          </cell>
        </row>
        <row r="6079">
          <cell r="A6079" t="str">
            <v>000000000409873953</v>
          </cell>
        </row>
        <row r="6080">
          <cell r="A6080" t="str">
            <v>000000000409873954</v>
          </cell>
        </row>
        <row r="6081">
          <cell r="A6081" t="str">
            <v>000000000409873955</v>
          </cell>
        </row>
        <row r="6082">
          <cell r="A6082" t="str">
            <v>000000000409873956</v>
          </cell>
        </row>
        <row r="6083">
          <cell r="A6083" t="str">
            <v>000000000409873957</v>
          </cell>
        </row>
        <row r="6084">
          <cell r="A6084" t="str">
            <v>000000000409873958</v>
          </cell>
        </row>
        <row r="6085">
          <cell r="A6085" t="str">
            <v>000000000409873959</v>
          </cell>
        </row>
        <row r="6086">
          <cell r="A6086" t="str">
            <v>000000000409873960</v>
          </cell>
        </row>
        <row r="6087">
          <cell r="A6087" t="str">
            <v>000000000409873961</v>
          </cell>
        </row>
        <row r="6088">
          <cell r="A6088" t="str">
            <v>000000000409873962</v>
          </cell>
        </row>
        <row r="6089">
          <cell r="A6089" t="str">
            <v>000000000409874639</v>
          </cell>
        </row>
        <row r="6090">
          <cell r="A6090" t="str">
            <v>000000000409874640</v>
          </cell>
        </row>
        <row r="6091">
          <cell r="A6091" t="str">
            <v>000000000409874641</v>
          </cell>
        </row>
        <row r="6092">
          <cell r="A6092" t="str">
            <v>000000000409874642</v>
          </cell>
        </row>
        <row r="6093">
          <cell r="A6093" t="str">
            <v>000000000409874643</v>
          </cell>
        </row>
        <row r="6094">
          <cell r="A6094" t="str">
            <v>000000000409874644</v>
          </cell>
        </row>
        <row r="6095">
          <cell r="A6095" t="str">
            <v>000000000409874645</v>
          </cell>
        </row>
        <row r="6096">
          <cell r="A6096" t="str">
            <v>000000000409874665</v>
          </cell>
        </row>
        <row r="6097">
          <cell r="A6097" t="str">
            <v>000000000409874685</v>
          </cell>
        </row>
        <row r="6098">
          <cell r="A6098" t="str">
            <v>000000000409874686</v>
          </cell>
        </row>
        <row r="6099">
          <cell r="A6099" t="str">
            <v>000000000409874700</v>
          </cell>
        </row>
        <row r="6100">
          <cell r="A6100" t="str">
            <v>000000000409875371</v>
          </cell>
        </row>
        <row r="6101">
          <cell r="A6101" t="str">
            <v>000000000409875372</v>
          </cell>
        </row>
        <row r="6102">
          <cell r="A6102" t="str">
            <v>000000000409875388</v>
          </cell>
        </row>
        <row r="6103">
          <cell r="A6103" t="str">
            <v>000000000409875389</v>
          </cell>
        </row>
        <row r="6104">
          <cell r="A6104" t="str">
            <v>000000000409875407</v>
          </cell>
        </row>
        <row r="6105">
          <cell r="A6105" t="str">
            <v>000000000409875408</v>
          </cell>
        </row>
        <row r="6106">
          <cell r="A6106" t="str">
            <v>000000000409875418</v>
          </cell>
        </row>
        <row r="6107">
          <cell r="A6107" t="str">
            <v>000000000409875419</v>
          </cell>
        </row>
        <row r="6108">
          <cell r="A6108" t="str">
            <v>000000000409875420</v>
          </cell>
        </row>
        <row r="6109">
          <cell r="A6109" t="str">
            <v>000000000409875421</v>
          </cell>
        </row>
        <row r="6110">
          <cell r="A6110" t="str">
            <v>000000000409875442</v>
          </cell>
        </row>
        <row r="6111">
          <cell r="A6111" t="str">
            <v>000000000409875443</v>
          </cell>
        </row>
        <row r="6112">
          <cell r="A6112" t="str">
            <v>000000000409875444</v>
          </cell>
        </row>
        <row r="6113">
          <cell r="A6113" t="str">
            <v>000000000409875445</v>
          </cell>
        </row>
        <row r="6114">
          <cell r="A6114" t="str">
            <v>000000000409877018</v>
          </cell>
        </row>
        <row r="6115">
          <cell r="A6115" t="str">
            <v>000000000409880661</v>
          </cell>
        </row>
        <row r="6116">
          <cell r="A6116" t="str">
            <v>000000000409880662</v>
          </cell>
        </row>
        <row r="6117">
          <cell r="A6117" t="str">
            <v>000000000409880697</v>
          </cell>
        </row>
        <row r="6118">
          <cell r="A6118" t="str">
            <v>000000000409880698</v>
          </cell>
        </row>
        <row r="6119">
          <cell r="A6119" t="str">
            <v>000000000409880699</v>
          </cell>
        </row>
        <row r="6120">
          <cell r="A6120" t="str">
            <v>000000000409880700</v>
          </cell>
        </row>
        <row r="6121">
          <cell r="A6121" t="str">
            <v>000000000409880701</v>
          </cell>
        </row>
        <row r="6122">
          <cell r="A6122" t="str">
            <v>000000000409880702</v>
          </cell>
        </row>
        <row r="6123">
          <cell r="A6123" t="str">
            <v>000000000409880729</v>
          </cell>
        </row>
        <row r="6124">
          <cell r="A6124" t="str">
            <v>000000000409880730</v>
          </cell>
        </row>
        <row r="6125">
          <cell r="A6125" t="str">
            <v>000000000409880749</v>
          </cell>
        </row>
        <row r="6126">
          <cell r="A6126" t="str">
            <v>000000000409880769</v>
          </cell>
        </row>
        <row r="6127">
          <cell r="A6127" t="str">
            <v>000000000409880789</v>
          </cell>
        </row>
        <row r="6128">
          <cell r="A6128" t="str">
            <v>000000000409880790</v>
          </cell>
        </row>
        <row r="6129">
          <cell r="A6129" t="str">
            <v>000000000409880791</v>
          </cell>
        </row>
        <row r="6130">
          <cell r="A6130" t="str">
            <v>000000000409880792</v>
          </cell>
        </row>
        <row r="6131">
          <cell r="A6131" t="str">
            <v>000000000409880793</v>
          </cell>
        </row>
        <row r="6132">
          <cell r="A6132" t="str">
            <v>000000000409880794</v>
          </cell>
        </row>
        <row r="6133">
          <cell r="A6133" t="str">
            <v>000000000409881479</v>
          </cell>
        </row>
        <row r="6134">
          <cell r="A6134" t="str">
            <v>000000000409881480</v>
          </cell>
        </row>
        <row r="6135">
          <cell r="A6135" t="str">
            <v>000000000409881481</v>
          </cell>
        </row>
        <row r="6136">
          <cell r="A6136" t="str">
            <v>000000000409881482</v>
          </cell>
        </row>
        <row r="6137">
          <cell r="A6137" t="str">
            <v>000000000409881483</v>
          </cell>
        </row>
        <row r="6138">
          <cell r="A6138" t="str">
            <v>000000000409881489</v>
          </cell>
        </row>
        <row r="6139">
          <cell r="A6139" t="str">
            <v>000000000409881490</v>
          </cell>
        </row>
        <row r="6140">
          <cell r="A6140" t="str">
            <v>000000000409881491</v>
          </cell>
        </row>
        <row r="6141">
          <cell r="A6141" t="str">
            <v>000000000409881494</v>
          </cell>
        </row>
        <row r="6142">
          <cell r="A6142" t="str">
            <v>000000000409881495</v>
          </cell>
        </row>
        <row r="6143">
          <cell r="A6143" t="str">
            <v>000000000409881496</v>
          </cell>
        </row>
        <row r="6144">
          <cell r="A6144" t="str">
            <v>000000000409881497</v>
          </cell>
        </row>
        <row r="6145">
          <cell r="A6145" t="str">
            <v>000000000409881498</v>
          </cell>
        </row>
        <row r="6146">
          <cell r="A6146" t="str">
            <v>000000000409881499</v>
          </cell>
        </row>
        <row r="6147">
          <cell r="A6147" t="str">
            <v>000000000409881500</v>
          </cell>
        </row>
        <row r="6148">
          <cell r="A6148" t="str">
            <v>000000000409881501</v>
          </cell>
        </row>
        <row r="6149">
          <cell r="A6149" t="str">
            <v>000000000409882271</v>
          </cell>
        </row>
        <row r="6150">
          <cell r="A6150" t="str">
            <v>000000000409882272</v>
          </cell>
        </row>
        <row r="6151">
          <cell r="A6151" t="str">
            <v>000000000409882283</v>
          </cell>
        </row>
        <row r="6152">
          <cell r="A6152" t="str">
            <v>000000000409882293</v>
          </cell>
        </row>
        <row r="6153">
          <cell r="A6153" t="str">
            <v>000000000410016573</v>
          </cell>
        </row>
        <row r="6154">
          <cell r="A6154" t="str">
            <v>000000000410016952</v>
          </cell>
        </row>
        <row r="6155">
          <cell r="A6155" t="str">
            <v>000000000410016953</v>
          </cell>
        </row>
        <row r="6156">
          <cell r="A6156" t="str">
            <v>000000000410016954</v>
          </cell>
        </row>
        <row r="6157">
          <cell r="A6157" t="str">
            <v>000000000410016955</v>
          </cell>
        </row>
        <row r="6158">
          <cell r="A6158" t="str">
            <v>000000000410019511</v>
          </cell>
        </row>
        <row r="6159">
          <cell r="A6159" t="str">
            <v>000000000410019514</v>
          </cell>
        </row>
        <row r="6160">
          <cell r="A6160" t="str">
            <v>000000000410053879</v>
          </cell>
        </row>
        <row r="6161">
          <cell r="A6161" t="str">
            <v>000000000410056297</v>
          </cell>
        </row>
        <row r="6162">
          <cell r="A6162" t="str">
            <v>000000000410059230</v>
          </cell>
        </row>
        <row r="6163">
          <cell r="A6163" t="str">
            <v>000000000410059231</v>
          </cell>
        </row>
        <row r="6164">
          <cell r="A6164" t="str">
            <v>000000000410059232</v>
          </cell>
        </row>
        <row r="6165">
          <cell r="A6165" t="str">
            <v>000000000410059233</v>
          </cell>
        </row>
        <row r="6166">
          <cell r="A6166" t="str">
            <v>000000000410059234</v>
          </cell>
        </row>
        <row r="6167">
          <cell r="A6167" t="str">
            <v>000000000410059235</v>
          </cell>
        </row>
        <row r="6168">
          <cell r="A6168" t="str">
            <v>000000000410059241</v>
          </cell>
        </row>
        <row r="6169">
          <cell r="A6169" t="str">
            <v>000000000410059248</v>
          </cell>
        </row>
        <row r="6170">
          <cell r="A6170" t="str">
            <v>000000000410059266</v>
          </cell>
        </row>
        <row r="6171">
          <cell r="A6171" t="str">
            <v>000000000410059269</v>
          </cell>
        </row>
        <row r="6172">
          <cell r="A6172" t="str">
            <v>000000000410059906</v>
          </cell>
        </row>
        <row r="6173">
          <cell r="A6173" t="str">
            <v>000000000410059907</v>
          </cell>
        </row>
        <row r="6174">
          <cell r="A6174" t="str">
            <v>000000000410059908</v>
          </cell>
        </row>
        <row r="6175">
          <cell r="A6175" t="str">
            <v>000000000410059909</v>
          </cell>
        </row>
        <row r="6176">
          <cell r="A6176" t="str">
            <v>000000000410059962</v>
          </cell>
        </row>
        <row r="6177">
          <cell r="A6177" t="str">
            <v>000000000410059963</v>
          </cell>
        </row>
        <row r="6178">
          <cell r="A6178" t="str">
            <v>000000000410059977</v>
          </cell>
        </row>
        <row r="6179">
          <cell r="A6179" t="str">
            <v>000000000410059978</v>
          </cell>
        </row>
        <row r="6180">
          <cell r="A6180" t="str">
            <v>000000000410059979</v>
          </cell>
        </row>
        <row r="6181">
          <cell r="A6181" t="str">
            <v>000000000410059980</v>
          </cell>
        </row>
        <row r="6182">
          <cell r="A6182" t="str">
            <v>000000000410059981</v>
          </cell>
        </row>
        <row r="6183">
          <cell r="A6183" t="str">
            <v>000000000410059987</v>
          </cell>
        </row>
        <row r="6184">
          <cell r="A6184" t="str">
            <v>000000000410059988</v>
          </cell>
        </row>
        <row r="6185">
          <cell r="A6185" t="str">
            <v>000000000410059995</v>
          </cell>
        </row>
        <row r="6186">
          <cell r="A6186" t="str">
            <v>000000000410059996</v>
          </cell>
        </row>
        <row r="6187">
          <cell r="A6187" t="str">
            <v>000000000410059997</v>
          </cell>
        </row>
        <row r="6188">
          <cell r="A6188" t="str">
            <v>000000000410060006</v>
          </cell>
        </row>
        <row r="6189">
          <cell r="A6189" t="str">
            <v>000000000410060007</v>
          </cell>
        </row>
        <row r="6190">
          <cell r="A6190" t="str">
            <v>000000000410060020</v>
          </cell>
        </row>
        <row r="6191">
          <cell r="A6191" t="str">
            <v>000000000410060039</v>
          </cell>
        </row>
        <row r="6192">
          <cell r="A6192" t="str">
            <v>000000000410060040</v>
          </cell>
        </row>
        <row r="6193">
          <cell r="A6193" t="str">
            <v>000000000410060699</v>
          </cell>
        </row>
        <row r="6194">
          <cell r="A6194" t="str">
            <v>000000000410060700</v>
          </cell>
        </row>
        <row r="6195">
          <cell r="A6195" t="str">
            <v>000000000410060701</v>
          </cell>
        </row>
        <row r="6196">
          <cell r="A6196" t="str">
            <v>000000000410060702</v>
          </cell>
        </row>
        <row r="6197">
          <cell r="A6197" t="str">
            <v>000000000410060709</v>
          </cell>
        </row>
        <row r="6198">
          <cell r="A6198" t="str">
            <v>000000000410060710</v>
          </cell>
        </row>
        <row r="6199">
          <cell r="A6199" t="str">
            <v>000000000410060711</v>
          </cell>
        </row>
        <row r="6200">
          <cell r="A6200" t="str">
            <v>000000000410060712</v>
          </cell>
        </row>
        <row r="6201">
          <cell r="A6201" t="str">
            <v>000000000410060714</v>
          </cell>
        </row>
        <row r="6202">
          <cell r="A6202" t="str">
            <v>000000000410060715</v>
          </cell>
        </row>
        <row r="6203">
          <cell r="A6203" t="str">
            <v>000000000410060716</v>
          </cell>
        </row>
        <row r="6204">
          <cell r="A6204" t="str">
            <v>000000000410060746</v>
          </cell>
        </row>
        <row r="6205">
          <cell r="A6205" t="str">
            <v>000000000410060810</v>
          </cell>
        </row>
        <row r="6206">
          <cell r="A6206" t="str">
            <v>000000000410060811</v>
          </cell>
        </row>
        <row r="6207">
          <cell r="A6207" t="str">
            <v>000000000410060812</v>
          </cell>
        </row>
        <row r="6208">
          <cell r="A6208" t="str">
            <v>000000000410060813</v>
          </cell>
        </row>
        <row r="6209">
          <cell r="A6209" t="str">
            <v>000000000410060814</v>
          </cell>
        </row>
        <row r="6210">
          <cell r="A6210" t="str">
            <v>000000000410061464</v>
          </cell>
        </row>
        <row r="6211">
          <cell r="A6211" t="str">
            <v>000000000410061465</v>
          </cell>
        </row>
        <row r="6212">
          <cell r="A6212" t="str">
            <v>000000000410061466</v>
          </cell>
        </row>
        <row r="6213">
          <cell r="A6213" t="str">
            <v>000000000410061467</v>
          </cell>
        </row>
        <row r="6214">
          <cell r="A6214" t="str">
            <v>000000000410061468</v>
          </cell>
        </row>
        <row r="6215">
          <cell r="A6215" t="str">
            <v>000000000410061469</v>
          </cell>
        </row>
        <row r="6216">
          <cell r="A6216" t="str">
            <v>000000000410061470</v>
          </cell>
        </row>
        <row r="6217">
          <cell r="A6217" t="str">
            <v>000000000410061487</v>
          </cell>
        </row>
        <row r="6218">
          <cell r="A6218" t="str">
            <v>000000000410061488</v>
          </cell>
        </row>
        <row r="6219">
          <cell r="A6219" t="str">
            <v>000000000410061489</v>
          </cell>
        </row>
        <row r="6220">
          <cell r="A6220" t="str">
            <v>000000000410061490</v>
          </cell>
        </row>
        <row r="6221">
          <cell r="A6221" t="str">
            <v>000000000410061491</v>
          </cell>
        </row>
        <row r="6222">
          <cell r="A6222" t="str">
            <v>000000000410061492</v>
          </cell>
        </row>
        <row r="6223">
          <cell r="A6223" t="str">
            <v>000000000410061493</v>
          </cell>
        </row>
        <row r="6224">
          <cell r="A6224" t="str">
            <v>000000000410061494</v>
          </cell>
        </row>
        <row r="6225">
          <cell r="A6225" t="str">
            <v>000000000410062234</v>
          </cell>
        </row>
        <row r="6226">
          <cell r="A6226" t="str">
            <v>000000000410062251</v>
          </cell>
        </row>
        <row r="6227">
          <cell r="A6227" t="str">
            <v>000000000410062252</v>
          </cell>
        </row>
        <row r="6228">
          <cell r="A6228" t="str">
            <v>000000000410062311</v>
          </cell>
        </row>
        <row r="6229">
          <cell r="A6229" t="str">
            <v>000000000410062312</v>
          </cell>
        </row>
        <row r="6230">
          <cell r="A6230" t="str">
            <v>000000000410062313</v>
          </cell>
        </row>
        <row r="6231">
          <cell r="A6231" t="str">
            <v>000000000410062314</v>
          </cell>
        </row>
        <row r="6232">
          <cell r="A6232" t="str">
            <v>000000000410062315</v>
          </cell>
        </row>
        <row r="6233">
          <cell r="A6233" t="str">
            <v>000000000410062316</v>
          </cell>
        </row>
        <row r="6234">
          <cell r="A6234" t="str">
            <v>000000000410062321</v>
          </cell>
        </row>
        <row r="6235">
          <cell r="A6235" t="str">
            <v>000000000410062322</v>
          </cell>
        </row>
        <row r="6236">
          <cell r="A6236" t="str">
            <v>000000000410062323</v>
          </cell>
        </row>
        <row r="6237">
          <cell r="A6237" t="str">
            <v>000000000410062324</v>
          </cell>
        </row>
        <row r="6238">
          <cell r="A6238" t="str">
            <v>000000000410062947</v>
          </cell>
        </row>
        <row r="6239">
          <cell r="A6239" t="str">
            <v>000000000410062948</v>
          </cell>
        </row>
        <row r="6240">
          <cell r="A6240" t="str">
            <v>000000000410062949</v>
          </cell>
        </row>
        <row r="6241">
          <cell r="A6241" t="str">
            <v>000000000410062950</v>
          </cell>
        </row>
        <row r="6242">
          <cell r="A6242" t="str">
            <v>000000000410062951</v>
          </cell>
        </row>
        <row r="6243">
          <cell r="A6243" t="str">
            <v>000000000410062959</v>
          </cell>
        </row>
        <row r="6244">
          <cell r="A6244" t="str">
            <v>000000000410063005</v>
          </cell>
        </row>
        <row r="6245">
          <cell r="A6245" t="str">
            <v>000000000410063006</v>
          </cell>
        </row>
        <row r="6246">
          <cell r="A6246" t="str">
            <v>000000000410063007</v>
          </cell>
        </row>
        <row r="6247">
          <cell r="A6247" t="str">
            <v>000000000410063008</v>
          </cell>
        </row>
        <row r="6248">
          <cell r="A6248" t="str">
            <v>000000000410063009</v>
          </cell>
        </row>
        <row r="6249">
          <cell r="A6249" t="str">
            <v>000000000410063041</v>
          </cell>
        </row>
        <row r="6250">
          <cell r="A6250" t="str">
            <v>000000000410063046</v>
          </cell>
        </row>
        <row r="6251">
          <cell r="A6251" t="str">
            <v>000000000410063047</v>
          </cell>
        </row>
        <row r="6252">
          <cell r="A6252" t="str">
            <v>000000000410063055</v>
          </cell>
        </row>
        <row r="6253">
          <cell r="A6253" t="str">
            <v>000000000410063056</v>
          </cell>
        </row>
        <row r="6254">
          <cell r="A6254" t="str">
            <v>000000000410063057</v>
          </cell>
        </row>
        <row r="6255">
          <cell r="A6255" t="str">
            <v>000000000410063058</v>
          </cell>
        </row>
        <row r="6256">
          <cell r="A6256" t="str">
            <v>000000000410063059</v>
          </cell>
        </row>
        <row r="6257">
          <cell r="A6257" t="str">
            <v>000000000410063730</v>
          </cell>
        </row>
        <row r="6258">
          <cell r="A6258" t="str">
            <v>000000000410063731</v>
          </cell>
        </row>
        <row r="6259">
          <cell r="A6259" t="str">
            <v>000000000410063732</v>
          </cell>
        </row>
        <row r="6260">
          <cell r="A6260" t="str">
            <v>000000000410063777</v>
          </cell>
        </row>
        <row r="6261">
          <cell r="A6261" t="str">
            <v>000000000410063786</v>
          </cell>
        </row>
        <row r="6262">
          <cell r="A6262" t="str">
            <v>000000000410063839</v>
          </cell>
        </row>
        <row r="6263">
          <cell r="A6263" t="str">
            <v>000000000410063840</v>
          </cell>
        </row>
        <row r="6264">
          <cell r="A6264" t="str">
            <v>000000000410063841</v>
          </cell>
        </row>
        <row r="6265">
          <cell r="A6265" t="str">
            <v>000000000410063842</v>
          </cell>
        </row>
        <row r="6266">
          <cell r="A6266" t="str">
            <v>000000000410064577</v>
          </cell>
        </row>
        <row r="6267">
          <cell r="A6267" t="str">
            <v>000000000410064578</v>
          </cell>
        </row>
        <row r="6268">
          <cell r="A6268" t="str">
            <v>000000000410064579</v>
          </cell>
        </row>
        <row r="6269">
          <cell r="A6269" t="str">
            <v>000000000410064603</v>
          </cell>
        </row>
        <row r="6270">
          <cell r="A6270" t="str">
            <v>000000000410064604</v>
          </cell>
        </row>
        <row r="6271">
          <cell r="A6271" t="str">
            <v>000000000410064605</v>
          </cell>
        </row>
        <row r="6272">
          <cell r="A6272" t="str">
            <v>000000000410065280</v>
          </cell>
        </row>
        <row r="6273">
          <cell r="A6273" t="str">
            <v>000000000410066074</v>
          </cell>
        </row>
        <row r="6274">
          <cell r="A6274" t="str">
            <v>000000000410069047</v>
          </cell>
        </row>
        <row r="6275">
          <cell r="A6275" t="str">
            <v>000000000410069048</v>
          </cell>
        </row>
        <row r="6276">
          <cell r="A6276" t="str">
            <v>000000000410069049</v>
          </cell>
        </row>
        <row r="6277">
          <cell r="A6277" t="str">
            <v>000000000410069069</v>
          </cell>
        </row>
        <row r="6278">
          <cell r="A6278" t="str">
            <v>000000000410069089</v>
          </cell>
        </row>
        <row r="6279">
          <cell r="A6279" t="str">
            <v>000000000410069090</v>
          </cell>
        </row>
        <row r="6280">
          <cell r="A6280" t="str">
            <v>000000000410069091</v>
          </cell>
        </row>
        <row r="6281">
          <cell r="A6281" t="str">
            <v>000000000410069092</v>
          </cell>
        </row>
        <row r="6282">
          <cell r="A6282" t="str">
            <v>000000000410069096</v>
          </cell>
        </row>
        <row r="6283">
          <cell r="A6283" t="str">
            <v>000000000410069097</v>
          </cell>
        </row>
        <row r="6284">
          <cell r="A6284" t="str">
            <v>000000000410069098</v>
          </cell>
        </row>
        <row r="6285">
          <cell r="A6285" t="str">
            <v>000000000410069794</v>
          </cell>
        </row>
        <row r="6286">
          <cell r="A6286" t="str">
            <v>000000000410069795</v>
          </cell>
        </row>
        <row r="6287">
          <cell r="A6287" t="str">
            <v>000000000410069796</v>
          </cell>
        </row>
        <row r="6288">
          <cell r="A6288" t="str">
            <v>000000000410069812</v>
          </cell>
        </row>
        <row r="6289">
          <cell r="A6289" t="str">
            <v>000000000410069911</v>
          </cell>
        </row>
        <row r="6290">
          <cell r="A6290" t="str">
            <v>000000000410069912</v>
          </cell>
        </row>
        <row r="6291">
          <cell r="A6291" t="str">
            <v>000000000410069913</v>
          </cell>
        </row>
        <row r="6292">
          <cell r="A6292" t="str">
            <v>000000000410069914</v>
          </cell>
        </row>
        <row r="6293">
          <cell r="A6293" t="str">
            <v>000000000410069915</v>
          </cell>
        </row>
        <row r="6294">
          <cell r="A6294" t="str">
            <v>000000000410070509</v>
          </cell>
        </row>
        <row r="6295">
          <cell r="A6295" t="str">
            <v>000000000410070510</v>
          </cell>
        </row>
        <row r="6296">
          <cell r="A6296" t="str">
            <v>000000000410070511</v>
          </cell>
        </row>
        <row r="6297">
          <cell r="A6297" t="str">
            <v>000000000410070512</v>
          </cell>
        </row>
        <row r="6298">
          <cell r="A6298" t="str">
            <v>000000000410070513</v>
          </cell>
        </row>
        <row r="6299">
          <cell r="A6299" t="str">
            <v>000000000410070514</v>
          </cell>
        </row>
        <row r="6300">
          <cell r="A6300" t="str">
            <v>000000000410070515</v>
          </cell>
        </row>
        <row r="6301">
          <cell r="A6301" t="str">
            <v>000000000410070516</v>
          </cell>
        </row>
        <row r="6302">
          <cell r="A6302" t="str">
            <v>000000000410070517</v>
          </cell>
        </row>
        <row r="6303">
          <cell r="A6303" t="str">
            <v>000000000410070518</v>
          </cell>
        </row>
        <row r="6304">
          <cell r="A6304" t="str">
            <v>000000000410070519</v>
          </cell>
        </row>
        <row r="6305">
          <cell r="A6305" t="str">
            <v>000000000410070520</v>
          </cell>
        </row>
        <row r="6306">
          <cell r="A6306" t="str">
            <v>000000000410070531</v>
          </cell>
        </row>
        <row r="6307">
          <cell r="A6307" t="str">
            <v>000000000410070542</v>
          </cell>
        </row>
        <row r="6308">
          <cell r="A6308" t="str">
            <v>000000000410070543</v>
          </cell>
        </row>
        <row r="6309">
          <cell r="A6309" t="str">
            <v>000000000410070545</v>
          </cell>
        </row>
        <row r="6310">
          <cell r="A6310" t="str">
            <v>000000000410070559</v>
          </cell>
        </row>
        <row r="6311">
          <cell r="A6311" t="str">
            <v>000000000410070560</v>
          </cell>
        </row>
        <row r="6312">
          <cell r="A6312" t="str">
            <v>000000000410070561</v>
          </cell>
        </row>
        <row r="6313">
          <cell r="A6313" t="str">
            <v>000000000410070575</v>
          </cell>
        </row>
        <row r="6314">
          <cell r="A6314" t="str">
            <v>000000000410070577</v>
          </cell>
        </row>
        <row r="6315">
          <cell r="A6315" t="str">
            <v>000000000410070578</v>
          </cell>
        </row>
        <row r="6316">
          <cell r="A6316" t="str">
            <v>000000000410070579</v>
          </cell>
        </row>
        <row r="6317">
          <cell r="A6317" t="str">
            <v>000000000410070580</v>
          </cell>
        </row>
        <row r="6318">
          <cell r="A6318" t="str">
            <v>000000000410071350</v>
          </cell>
        </row>
        <row r="6319">
          <cell r="A6319" t="str">
            <v>000000000410129861</v>
          </cell>
        </row>
        <row r="6320">
          <cell r="A6320" t="str">
            <v>000000000410129863</v>
          </cell>
        </row>
        <row r="6321">
          <cell r="A6321" t="str">
            <v>000000000410159014</v>
          </cell>
        </row>
        <row r="6322">
          <cell r="A6322" t="str">
            <v>000000000410160645</v>
          </cell>
        </row>
        <row r="6323">
          <cell r="A6323" t="str">
            <v>000000000410160646</v>
          </cell>
        </row>
        <row r="6324">
          <cell r="A6324" t="str">
            <v>000000000410161302</v>
          </cell>
        </row>
        <row r="6325">
          <cell r="A6325" t="str">
            <v>000000000410161303</v>
          </cell>
        </row>
        <row r="6326">
          <cell r="A6326" t="str">
            <v>000000000410162863</v>
          </cell>
        </row>
        <row r="6327">
          <cell r="A6327" t="str">
            <v>000000000410165067</v>
          </cell>
        </row>
        <row r="6328">
          <cell r="A6328" t="str">
            <v>000000000410165809</v>
          </cell>
        </row>
        <row r="6329">
          <cell r="A6329" t="str">
            <v>000000000410168131</v>
          </cell>
        </row>
        <row r="6330">
          <cell r="A6330" t="str">
            <v>000000000410168896</v>
          </cell>
        </row>
        <row r="6331">
          <cell r="A6331" t="str">
            <v>000000000410168912</v>
          </cell>
        </row>
        <row r="6332">
          <cell r="A6332" t="str">
            <v>000000000410168927</v>
          </cell>
        </row>
        <row r="6333">
          <cell r="A6333" t="str">
            <v>000000000410168928</v>
          </cell>
        </row>
        <row r="6334">
          <cell r="A6334" t="str">
            <v>000000000410168929</v>
          </cell>
        </row>
        <row r="6335">
          <cell r="A6335" t="str">
            <v>000000000410168930</v>
          </cell>
        </row>
        <row r="6336">
          <cell r="A6336" t="str">
            <v>000000000410168931</v>
          </cell>
        </row>
        <row r="6337">
          <cell r="A6337" t="str">
            <v>000000000410168932</v>
          </cell>
        </row>
        <row r="6338">
          <cell r="A6338" t="str">
            <v>000000000410168933</v>
          </cell>
        </row>
        <row r="6339">
          <cell r="A6339" t="str">
            <v>000000000410168988</v>
          </cell>
        </row>
        <row r="6340">
          <cell r="A6340" t="str">
            <v>000000000410168989</v>
          </cell>
        </row>
        <row r="6341">
          <cell r="A6341" t="str">
            <v>000000000410168990</v>
          </cell>
        </row>
        <row r="6342">
          <cell r="A6342" t="str">
            <v>000000000410168991</v>
          </cell>
        </row>
        <row r="6343">
          <cell r="A6343" t="str">
            <v>000000000410168992</v>
          </cell>
        </row>
        <row r="6344">
          <cell r="A6344" t="str">
            <v>000000000410168993</v>
          </cell>
        </row>
        <row r="6345">
          <cell r="A6345" t="str">
            <v>000000000410168994</v>
          </cell>
        </row>
        <row r="6346">
          <cell r="A6346" t="str">
            <v>000000000410168995</v>
          </cell>
        </row>
        <row r="6347">
          <cell r="A6347" t="str">
            <v>000000000410168996</v>
          </cell>
        </row>
        <row r="6348">
          <cell r="A6348" t="str">
            <v>000000000410168997</v>
          </cell>
        </row>
        <row r="6349">
          <cell r="A6349" t="str">
            <v>000000000410168998</v>
          </cell>
        </row>
        <row r="6350">
          <cell r="A6350" t="str">
            <v>000000000410168999</v>
          </cell>
        </row>
        <row r="6351">
          <cell r="A6351" t="str">
            <v>000000000410169634</v>
          </cell>
        </row>
        <row r="6352">
          <cell r="A6352" t="str">
            <v>000000000410169635</v>
          </cell>
        </row>
        <row r="6353">
          <cell r="A6353" t="str">
            <v>000000000410169636</v>
          </cell>
        </row>
        <row r="6354">
          <cell r="A6354" t="str">
            <v>000000000410169637</v>
          </cell>
        </row>
        <row r="6355">
          <cell r="A6355" t="str">
            <v>000000000410169662</v>
          </cell>
        </row>
        <row r="6356">
          <cell r="A6356" t="str">
            <v>000000000410169663</v>
          </cell>
        </row>
        <row r="6357">
          <cell r="A6357" t="str">
            <v>000000000410169739</v>
          </cell>
        </row>
        <row r="6358">
          <cell r="A6358" t="str">
            <v>000000000410169741</v>
          </cell>
        </row>
        <row r="6359">
          <cell r="A6359" t="str">
            <v>000000000410169751</v>
          </cell>
        </row>
        <row r="6360">
          <cell r="A6360" t="str">
            <v>000000000410169752</v>
          </cell>
        </row>
        <row r="6361">
          <cell r="A6361" t="str">
            <v>000000000410170401</v>
          </cell>
        </row>
        <row r="6362">
          <cell r="A6362" t="str">
            <v>000000000410170402</v>
          </cell>
        </row>
        <row r="6363">
          <cell r="A6363" t="str">
            <v>000000000410170403</v>
          </cell>
        </row>
        <row r="6364">
          <cell r="A6364" t="str">
            <v>000000000410170404</v>
          </cell>
        </row>
        <row r="6365">
          <cell r="A6365" t="str">
            <v>000000000410170405</v>
          </cell>
        </row>
        <row r="6366">
          <cell r="A6366" t="str">
            <v>000000000410170406</v>
          </cell>
        </row>
        <row r="6367">
          <cell r="A6367" t="str">
            <v>000000000410170407</v>
          </cell>
        </row>
        <row r="6368">
          <cell r="A6368" t="str">
            <v>000000000410170408</v>
          </cell>
        </row>
        <row r="6369">
          <cell r="A6369" t="str">
            <v>000000000410170409</v>
          </cell>
        </row>
        <row r="6370">
          <cell r="A6370" t="str">
            <v>000000000410170429</v>
          </cell>
        </row>
        <row r="6371">
          <cell r="A6371" t="str">
            <v>000000000410170444</v>
          </cell>
        </row>
        <row r="6372">
          <cell r="A6372" t="str">
            <v>000000000410170449</v>
          </cell>
        </row>
        <row r="6373">
          <cell r="A6373" t="str">
            <v>000000000410170487</v>
          </cell>
        </row>
        <row r="6374">
          <cell r="A6374" t="str">
            <v>000000000410170488</v>
          </cell>
        </row>
        <row r="6375">
          <cell r="A6375" t="str">
            <v>000000000410170489</v>
          </cell>
        </row>
        <row r="6376">
          <cell r="A6376" t="str">
            <v>000000000410170490</v>
          </cell>
        </row>
        <row r="6377">
          <cell r="A6377" t="str">
            <v>000000000410170491</v>
          </cell>
        </row>
        <row r="6378">
          <cell r="A6378" t="str">
            <v>000000000410170492</v>
          </cell>
        </row>
        <row r="6379">
          <cell r="A6379" t="str">
            <v>000000000410170493</v>
          </cell>
        </row>
        <row r="6380">
          <cell r="A6380" t="str">
            <v>000000000410171156</v>
          </cell>
        </row>
        <row r="6381">
          <cell r="A6381" t="str">
            <v>000000000410171157</v>
          </cell>
        </row>
        <row r="6382">
          <cell r="A6382" t="str">
            <v>000000000410171214</v>
          </cell>
        </row>
        <row r="6383">
          <cell r="A6383" t="str">
            <v>000000000410171215</v>
          </cell>
        </row>
        <row r="6384">
          <cell r="A6384" t="str">
            <v>000000000410171216</v>
          </cell>
        </row>
        <row r="6385">
          <cell r="A6385" t="str">
            <v>000000000410171217</v>
          </cell>
        </row>
        <row r="6386">
          <cell r="A6386" t="str">
            <v>000000000410171218</v>
          </cell>
        </row>
        <row r="6387">
          <cell r="A6387" t="str">
            <v>000000000410171219</v>
          </cell>
        </row>
        <row r="6388">
          <cell r="A6388" t="str">
            <v>000000000410171238</v>
          </cell>
        </row>
        <row r="6389">
          <cell r="A6389" t="str">
            <v>000000000410171239</v>
          </cell>
        </row>
        <row r="6390">
          <cell r="A6390" t="str">
            <v>000000000410171240</v>
          </cell>
        </row>
        <row r="6391">
          <cell r="A6391" t="str">
            <v>000000000410171241</v>
          </cell>
        </row>
        <row r="6392">
          <cell r="A6392" t="str">
            <v>000000000410171938</v>
          </cell>
        </row>
        <row r="6393">
          <cell r="A6393" t="str">
            <v>000000000410171939</v>
          </cell>
        </row>
        <row r="6394">
          <cell r="A6394" t="str">
            <v>000000000410171940</v>
          </cell>
        </row>
        <row r="6395">
          <cell r="A6395" t="str">
            <v>000000000410171941</v>
          </cell>
        </row>
        <row r="6396">
          <cell r="A6396" t="str">
            <v>000000000410171952</v>
          </cell>
        </row>
        <row r="6397">
          <cell r="A6397" t="str">
            <v>000000000410171955</v>
          </cell>
        </row>
        <row r="6398">
          <cell r="A6398" t="str">
            <v>000000000410171956</v>
          </cell>
        </row>
        <row r="6399">
          <cell r="A6399" t="str">
            <v>000000000410171957</v>
          </cell>
        </row>
        <row r="6400">
          <cell r="A6400" t="str">
            <v>000000000410171958</v>
          </cell>
        </row>
        <row r="6401">
          <cell r="A6401" t="str">
            <v>000000000410171959</v>
          </cell>
        </row>
        <row r="6402">
          <cell r="A6402" t="str">
            <v>000000000410171960</v>
          </cell>
        </row>
        <row r="6403">
          <cell r="A6403" t="str">
            <v>000000000410171986</v>
          </cell>
        </row>
        <row r="6404">
          <cell r="A6404" t="str">
            <v>000000000410171987</v>
          </cell>
        </row>
        <row r="6405">
          <cell r="A6405" t="str">
            <v>000000000410171988</v>
          </cell>
        </row>
        <row r="6406">
          <cell r="A6406" t="str">
            <v>000000000410171989</v>
          </cell>
        </row>
        <row r="6407">
          <cell r="A6407" t="str">
            <v>000000000410171990</v>
          </cell>
        </row>
        <row r="6408">
          <cell r="A6408" t="str">
            <v>000000000410172657</v>
          </cell>
        </row>
        <row r="6409">
          <cell r="A6409" t="str">
            <v>000000000410172658</v>
          </cell>
        </row>
        <row r="6410">
          <cell r="A6410" t="str">
            <v>000000000410172659</v>
          </cell>
        </row>
        <row r="6411">
          <cell r="A6411" t="str">
            <v>000000000410172660</v>
          </cell>
        </row>
        <row r="6412">
          <cell r="A6412" t="str">
            <v>000000000410172661</v>
          </cell>
        </row>
        <row r="6413">
          <cell r="A6413" t="str">
            <v>000000000410172662</v>
          </cell>
        </row>
        <row r="6414">
          <cell r="A6414" t="str">
            <v>000000000410172663</v>
          </cell>
        </row>
        <row r="6415">
          <cell r="A6415" t="str">
            <v>000000000410172664</v>
          </cell>
        </row>
        <row r="6416">
          <cell r="A6416" t="str">
            <v>000000000410172665</v>
          </cell>
        </row>
        <row r="6417">
          <cell r="A6417" t="str">
            <v>000000000410172671</v>
          </cell>
        </row>
        <row r="6418">
          <cell r="A6418" t="str">
            <v>000000000410172672</v>
          </cell>
        </row>
        <row r="6419">
          <cell r="A6419" t="str">
            <v>000000000410172673</v>
          </cell>
        </row>
        <row r="6420">
          <cell r="A6420" t="str">
            <v>000000000410172680</v>
          </cell>
        </row>
        <row r="6421">
          <cell r="A6421" t="str">
            <v>000000000410172681</v>
          </cell>
        </row>
        <row r="6422">
          <cell r="A6422" t="str">
            <v>000000000410172682</v>
          </cell>
        </row>
        <row r="6423">
          <cell r="A6423" t="str">
            <v>000000000410172683</v>
          </cell>
        </row>
        <row r="6424">
          <cell r="A6424" t="str">
            <v>000000000410172734</v>
          </cell>
        </row>
        <row r="6425">
          <cell r="A6425" t="str">
            <v>000000000410172735</v>
          </cell>
        </row>
        <row r="6426">
          <cell r="A6426" t="str">
            <v>000000000410172737</v>
          </cell>
        </row>
        <row r="6427">
          <cell r="A6427" t="str">
            <v>000000000410172738</v>
          </cell>
        </row>
        <row r="6428">
          <cell r="A6428" t="str">
            <v>000000000410172739</v>
          </cell>
        </row>
        <row r="6429">
          <cell r="A6429" t="str">
            <v>000000000410172740</v>
          </cell>
        </row>
        <row r="6430">
          <cell r="A6430" t="str">
            <v>000000000410172741</v>
          </cell>
        </row>
        <row r="6431">
          <cell r="A6431" t="str">
            <v>000000000410172742</v>
          </cell>
        </row>
        <row r="6432">
          <cell r="A6432" t="str">
            <v>000000000410172743</v>
          </cell>
        </row>
        <row r="6433">
          <cell r="A6433" t="str">
            <v>000000000410172744</v>
          </cell>
        </row>
        <row r="6434">
          <cell r="A6434" t="str">
            <v>000000000410172762</v>
          </cell>
        </row>
        <row r="6435">
          <cell r="A6435" t="str">
            <v>000000000410174190</v>
          </cell>
        </row>
        <row r="6436">
          <cell r="A6436" t="str">
            <v>000000000410175008</v>
          </cell>
        </row>
        <row r="6437">
          <cell r="A6437" t="str">
            <v>000000000410178712</v>
          </cell>
        </row>
        <row r="6438">
          <cell r="A6438" t="str">
            <v>000000000410178713</v>
          </cell>
        </row>
        <row r="6439">
          <cell r="A6439" t="str">
            <v>000000000410178714</v>
          </cell>
        </row>
        <row r="6440">
          <cell r="A6440" t="str">
            <v>000000000410178715</v>
          </cell>
        </row>
        <row r="6441">
          <cell r="A6441" t="str">
            <v>000000000410178730</v>
          </cell>
        </row>
        <row r="6442">
          <cell r="A6442" t="str">
            <v>000000000410178747</v>
          </cell>
        </row>
        <row r="6443">
          <cell r="A6443" t="str">
            <v>000000000410178748</v>
          </cell>
        </row>
        <row r="6444">
          <cell r="A6444" t="str">
            <v>000000000410178758</v>
          </cell>
        </row>
        <row r="6445">
          <cell r="A6445" t="str">
            <v>000000000410178759</v>
          </cell>
        </row>
        <row r="6446">
          <cell r="A6446" t="str">
            <v>000000000410178760</v>
          </cell>
        </row>
        <row r="6447">
          <cell r="A6447" t="str">
            <v>000000000410178761</v>
          </cell>
        </row>
        <row r="6448">
          <cell r="A6448" t="str">
            <v>000000000410178762</v>
          </cell>
        </row>
        <row r="6449">
          <cell r="A6449" t="str">
            <v>000000000410178775</v>
          </cell>
        </row>
        <row r="6450">
          <cell r="A6450" t="str">
            <v>000000000410178776</v>
          </cell>
        </row>
        <row r="6451">
          <cell r="A6451" t="str">
            <v>000000000410178777</v>
          </cell>
        </row>
        <row r="6452">
          <cell r="A6452" t="str">
            <v>000000000410178778</v>
          </cell>
        </row>
        <row r="6453">
          <cell r="A6453" t="str">
            <v>000000000410178779</v>
          </cell>
        </row>
        <row r="6454">
          <cell r="A6454" t="str">
            <v>000000000410178780</v>
          </cell>
        </row>
        <row r="6455">
          <cell r="A6455" t="str">
            <v>000000000410179459</v>
          </cell>
        </row>
        <row r="6456">
          <cell r="A6456" t="str">
            <v>000000000410179479</v>
          </cell>
        </row>
        <row r="6457">
          <cell r="A6457" t="str">
            <v>000000000410179480</v>
          </cell>
        </row>
        <row r="6458">
          <cell r="A6458" t="str">
            <v>000000000410179481</v>
          </cell>
        </row>
        <row r="6459">
          <cell r="A6459" t="str">
            <v>000000000410179482</v>
          </cell>
        </row>
        <row r="6460">
          <cell r="A6460" t="str">
            <v>000000000410179483</v>
          </cell>
        </row>
        <row r="6461">
          <cell r="A6461" t="str">
            <v>000000000410179484</v>
          </cell>
        </row>
        <row r="6462">
          <cell r="A6462" t="str">
            <v>000000000410179488</v>
          </cell>
        </row>
        <row r="6463">
          <cell r="A6463" t="str">
            <v>000000000410179489</v>
          </cell>
        </row>
        <row r="6464">
          <cell r="A6464" t="str">
            <v>000000000410179490</v>
          </cell>
        </row>
        <row r="6465">
          <cell r="A6465" t="str">
            <v>000000000410179506</v>
          </cell>
        </row>
        <row r="6466">
          <cell r="A6466" t="str">
            <v>000000000410179517</v>
          </cell>
        </row>
        <row r="6467">
          <cell r="A6467" t="str">
            <v>000000000410179518</v>
          </cell>
        </row>
        <row r="6468">
          <cell r="A6468" t="str">
            <v>000000000410179521</v>
          </cell>
        </row>
        <row r="6469">
          <cell r="A6469" t="str">
            <v>000000000410179522</v>
          </cell>
        </row>
        <row r="6470">
          <cell r="A6470" t="str">
            <v>000000000410179523</v>
          </cell>
        </row>
        <row r="6471">
          <cell r="A6471" t="str">
            <v>000000000410179524</v>
          </cell>
        </row>
        <row r="6472">
          <cell r="A6472" t="str">
            <v>000000000410180277</v>
          </cell>
        </row>
        <row r="6473">
          <cell r="A6473" t="str">
            <v>000000000410180278</v>
          </cell>
        </row>
        <row r="6474">
          <cell r="A6474" t="str">
            <v>000000000410180279</v>
          </cell>
        </row>
        <row r="6475">
          <cell r="A6475" t="str">
            <v>000000000410238136</v>
          </cell>
        </row>
        <row r="6476">
          <cell r="A6476" t="str">
            <v>000000000410238546</v>
          </cell>
        </row>
        <row r="6477">
          <cell r="A6477" t="str">
            <v>000000000410238766</v>
          </cell>
        </row>
        <row r="6478">
          <cell r="A6478" t="str">
            <v>000000000410243496</v>
          </cell>
        </row>
        <row r="6479">
          <cell r="A6479" t="str">
            <v>000000000410243978</v>
          </cell>
        </row>
        <row r="6480">
          <cell r="A6480" t="str">
            <v>000000000410244283</v>
          </cell>
        </row>
        <row r="6481">
          <cell r="A6481" t="str">
            <v>000000000410244965</v>
          </cell>
        </row>
        <row r="6482">
          <cell r="A6482" t="str">
            <v>000000000410249378</v>
          </cell>
        </row>
        <row r="6483">
          <cell r="A6483" t="str">
            <v>000000000410250299</v>
          </cell>
        </row>
        <row r="6484">
          <cell r="A6484" t="str">
            <v>000000000410251899</v>
          </cell>
        </row>
        <row r="6485">
          <cell r="A6485" t="str">
            <v>000000000410251900</v>
          </cell>
        </row>
        <row r="6486">
          <cell r="A6486" t="str">
            <v>000000000410327129</v>
          </cell>
        </row>
        <row r="6487">
          <cell r="A6487" t="str">
            <v>000000000410333133</v>
          </cell>
        </row>
        <row r="6488">
          <cell r="A6488" t="str">
            <v>000000000410336106</v>
          </cell>
        </row>
        <row r="6489">
          <cell r="A6489" t="str">
            <v>000000000410339832</v>
          </cell>
        </row>
        <row r="6490">
          <cell r="A6490" t="str">
            <v>000000000410339833</v>
          </cell>
        </row>
        <row r="6491">
          <cell r="A6491" t="str">
            <v>000000000410339834</v>
          </cell>
        </row>
        <row r="6492">
          <cell r="A6492" t="str">
            <v>000000000410339835</v>
          </cell>
        </row>
        <row r="6493">
          <cell r="A6493" t="str">
            <v>000000000410339836</v>
          </cell>
        </row>
        <row r="6494">
          <cell r="A6494" t="str">
            <v>000000000410339837</v>
          </cell>
        </row>
        <row r="6495">
          <cell r="A6495" t="str">
            <v>000000000410339838</v>
          </cell>
        </row>
        <row r="6496">
          <cell r="A6496" t="str">
            <v>000000000410339876</v>
          </cell>
        </row>
        <row r="6497">
          <cell r="A6497" t="str">
            <v>000000000410339877</v>
          </cell>
        </row>
        <row r="6498">
          <cell r="A6498" t="str">
            <v>000000000410339878</v>
          </cell>
        </row>
        <row r="6499">
          <cell r="A6499" t="str">
            <v>000000000410339879</v>
          </cell>
        </row>
        <row r="6500">
          <cell r="A6500" t="str">
            <v>000000000410339880</v>
          </cell>
        </row>
        <row r="6501">
          <cell r="A6501" t="str">
            <v>000000000410339900</v>
          </cell>
        </row>
        <row r="6502">
          <cell r="A6502" t="str">
            <v>000000000410339901</v>
          </cell>
        </row>
        <row r="6503">
          <cell r="A6503" t="str">
            <v>000000000410339902</v>
          </cell>
        </row>
        <row r="6504">
          <cell r="A6504" t="str">
            <v>000000000410339903</v>
          </cell>
        </row>
        <row r="6505">
          <cell r="A6505" t="str">
            <v>000000000410339919</v>
          </cell>
        </row>
        <row r="6506">
          <cell r="A6506" t="str">
            <v>000000000410339920</v>
          </cell>
        </row>
        <row r="6507">
          <cell r="A6507" t="str">
            <v>000000000410339921</v>
          </cell>
        </row>
        <row r="6508">
          <cell r="A6508" t="str">
            <v>000000000410339928</v>
          </cell>
        </row>
        <row r="6509">
          <cell r="A6509" t="str">
            <v>000000000410340572</v>
          </cell>
        </row>
        <row r="6510">
          <cell r="A6510" t="str">
            <v>000000000410340573</v>
          </cell>
        </row>
        <row r="6511">
          <cell r="A6511" t="str">
            <v>000000000410340574</v>
          </cell>
        </row>
        <row r="6512">
          <cell r="A6512" t="str">
            <v>000000000410340575</v>
          </cell>
        </row>
        <row r="6513">
          <cell r="A6513" t="str">
            <v>000000000410340576</v>
          </cell>
        </row>
        <row r="6514">
          <cell r="A6514" t="str">
            <v>000000000410340577</v>
          </cell>
        </row>
        <row r="6515">
          <cell r="A6515" t="str">
            <v>000000000410340578</v>
          </cell>
        </row>
        <row r="6516">
          <cell r="A6516" t="str">
            <v>000000000410340579</v>
          </cell>
        </row>
        <row r="6517">
          <cell r="A6517" t="str">
            <v>000000000410340639</v>
          </cell>
        </row>
        <row r="6518">
          <cell r="A6518" t="str">
            <v>000000000410340640</v>
          </cell>
        </row>
        <row r="6519">
          <cell r="A6519" t="str">
            <v>000000000410340641</v>
          </cell>
        </row>
        <row r="6520">
          <cell r="A6520" t="str">
            <v>000000000410340664</v>
          </cell>
        </row>
        <row r="6521">
          <cell r="A6521" t="str">
            <v>000000000410340665</v>
          </cell>
        </row>
        <row r="6522">
          <cell r="A6522" t="str">
            <v>000000000410340666</v>
          </cell>
        </row>
        <row r="6523">
          <cell r="A6523" t="str">
            <v>000000000410340667</v>
          </cell>
        </row>
        <row r="6524">
          <cell r="A6524" t="str">
            <v>000000000410340668</v>
          </cell>
        </row>
        <row r="6525">
          <cell r="A6525" t="str">
            <v>000000000410340669</v>
          </cell>
        </row>
        <row r="6526">
          <cell r="A6526" t="str">
            <v>000000000410340670</v>
          </cell>
        </row>
        <row r="6527">
          <cell r="A6527" t="str">
            <v>000000000410341316</v>
          </cell>
        </row>
        <row r="6528">
          <cell r="A6528" t="str">
            <v>000000000410341317</v>
          </cell>
        </row>
        <row r="6529">
          <cell r="A6529" t="str">
            <v>000000000410341345</v>
          </cell>
        </row>
        <row r="6530">
          <cell r="A6530" t="str">
            <v>000000000410341346</v>
          </cell>
        </row>
        <row r="6531">
          <cell r="A6531" t="str">
            <v>000000000410341347</v>
          </cell>
        </row>
        <row r="6532">
          <cell r="A6532" t="str">
            <v>000000000410341348</v>
          </cell>
        </row>
        <row r="6533">
          <cell r="A6533" t="str">
            <v>000000000410341349</v>
          </cell>
        </row>
        <row r="6534">
          <cell r="A6534" t="str">
            <v>000000000410341350</v>
          </cell>
        </row>
        <row r="6535">
          <cell r="A6535" t="str">
            <v>000000000410341351</v>
          </cell>
        </row>
        <row r="6536">
          <cell r="A6536" t="str">
            <v>000000000410341352</v>
          </cell>
        </row>
        <row r="6537">
          <cell r="A6537" t="str">
            <v>000000000410341353</v>
          </cell>
        </row>
        <row r="6538">
          <cell r="A6538" t="str">
            <v>000000000410342052</v>
          </cell>
        </row>
        <row r="6539">
          <cell r="A6539" t="str">
            <v>000000000410342079</v>
          </cell>
        </row>
        <row r="6540">
          <cell r="A6540" t="str">
            <v>000000000410342080</v>
          </cell>
        </row>
        <row r="6541">
          <cell r="A6541" t="str">
            <v>000000000410342081</v>
          </cell>
        </row>
        <row r="6542">
          <cell r="A6542" t="str">
            <v>000000000410342082</v>
          </cell>
        </row>
        <row r="6543">
          <cell r="A6543" t="str">
            <v>000000000410342083</v>
          </cell>
        </row>
        <row r="6544">
          <cell r="A6544" t="str">
            <v>000000000410342084</v>
          </cell>
        </row>
        <row r="6545">
          <cell r="A6545" t="str">
            <v>000000000410342093</v>
          </cell>
        </row>
        <row r="6546">
          <cell r="A6546" t="str">
            <v>000000000410342154</v>
          </cell>
        </row>
        <row r="6547">
          <cell r="A6547" t="str">
            <v>000000000410342155</v>
          </cell>
        </row>
        <row r="6548">
          <cell r="A6548" t="str">
            <v>000000000410342156</v>
          </cell>
        </row>
        <row r="6549">
          <cell r="A6549" t="str">
            <v>000000000410342157</v>
          </cell>
        </row>
        <row r="6550">
          <cell r="A6550" t="str">
            <v>000000000410342166</v>
          </cell>
        </row>
        <row r="6551">
          <cell r="A6551" t="str">
            <v>000000000410342167</v>
          </cell>
        </row>
        <row r="6552">
          <cell r="A6552" t="str">
            <v>000000000410342168</v>
          </cell>
        </row>
        <row r="6553">
          <cell r="A6553" t="str">
            <v>000000000410342169</v>
          </cell>
        </row>
        <row r="6554">
          <cell r="A6554" t="str">
            <v>000000000410342170</v>
          </cell>
        </row>
        <row r="6555">
          <cell r="A6555" t="str">
            <v>000000000410342841</v>
          </cell>
        </row>
        <row r="6556">
          <cell r="A6556" t="str">
            <v>000000000410342842</v>
          </cell>
        </row>
        <row r="6557">
          <cell r="A6557" t="str">
            <v>000000000410342843</v>
          </cell>
        </row>
        <row r="6558">
          <cell r="A6558" t="str">
            <v>000000000410342844</v>
          </cell>
        </row>
        <row r="6559">
          <cell r="A6559" t="str">
            <v>000000000410342845</v>
          </cell>
        </row>
        <row r="6560">
          <cell r="A6560" t="str">
            <v>000000000410342846</v>
          </cell>
        </row>
        <row r="6561">
          <cell r="A6561" t="str">
            <v>000000000410342847</v>
          </cell>
        </row>
        <row r="6562">
          <cell r="A6562" t="str">
            <v>000000000410342859</v>
          </cell>
        </row>
        <row r="6563">
          <cell r="A6563" t="str">
            <v>000000000410342876</v>
          </cell>
        </row>
        <row r="6564">
          <cell r="A6564" t="str">
            <v>000000000410342877</v>
          </cell>
        </row>
        <row r="6565">
          <cell r="A6565" t="str">
            <v>000000000410342897</v>
          </cell>
        </row>
        <row r="6566">
          <cell r="A6566" t="str">
            <v>000000000410342908</v>
          </cell>
        </row>
        <row r="6567">
          <cell r="A6567" t="str">
            <v>000000000410342909</v>
          </cell>
        </row>
        <row r="6568">
          <cell r="A6568" t="str">
            <v>000000000410342910</v>
          </cell>
        </row>
        <row r="6569">
          <cell r="A6569" t="str">
            <v>000000000410342911</v>
          </cell>
        </row>
        <row r="6570">
          <cell r="A6570" t="str">
            <v>000000000410342912</v>
          </cell>
        </row>
        <row r="6571">
          <cell r="A6571" t="str">
            <v>000000000410342913</v>
          </cell>
        </row>
        <row r="6572">
          <cell r="A6572" t="str">
            <v>000000000410342914</v>
          </cell>
        </row>
        <row r="6573">
          <cell r="A6573" t="str">
            <v>000000000410342915</v>
          </cell>
        </row>
        <row r="6574">
          <cell r="A6574" t="str">
            <v>000000000410342921</v>
          </cell>
        </row>
        <row r="6575">
          <cell r="A6575" t="str">
            <v>000000000410342922</v>
          </cell>
        </row>
        <row r="6576">
          <cell r="A6576" t="str">
            <v>000000000410342923</v>
          </cell>
        </row>
        <row r="6577">
          <cell r="A6577" t="str">
            <v>000000000410343608</v>
          </cell>
        </row>
        <row r="6578">
          <cell r="A6578" t="str">
            <v>000000000410343622</v>
          </cell>
        </row>
        <row r="6579">
          <cell r="A6579" t="str">
            <v>000000000410343708</v>
          </cell>
        </row>
        <row r="6580">
          <cell r="A6580" t="str">
            <v>000000000410343709</v>
          </cell>
        </row>
        <row r="6581">
          <cell r="A6581" t="str">
            <v>000000000410343710</v>
          </cell>
        </row>
        <row r="6582">
          <cell r="A6582" t="str">
            <v>000000000410343711</v>
          </cell>
        </row>
        <row r="6583">
          <cell r="A6583" t="str">
            <v>000000000410343712</v>
          </cell>
        </row>
        <row r="6584">
          <cell r="A6584" t="str">
            <v>000000000410343713</v>
          </cell>
        </row>
        <row r="6585">
          <cell r="A6585" t="str">
            <v>000000000410343715</v>
          </cell>
        </row>
        <row r="6586">
          <cell r="A6586" t="str">
            <v>000000000410343716</v>
          </cell>
        </row>
        <row r="6587">
          <cell r="A6587" t="str">
            <v>000000000410343717</v>
          </cell>
        </row>
        <row r="6588">
          <cell r="A6588" t="str">
            <v>000000000410345123</v>
          </cell>
        </row>
        <row r="6589">
          <cell r="A6589" t="str">
            <v>000000000410347450</v>
          </cell>
        </row>
        <row r="6590">
          <cell r="A6590" t="str">
            <v>000000000410348864</v>
          </cell>
        </row>
        <row r="6591">
          <cell r="A6591" t="str">
            <v>000000000410348878</v>
          </cell>
        </row>
        <row r="6592">
          <cell r="A6592" t="str">
            <v>000000000410348885</v>
          </cell>
        </row>
        <row r="6593">
          <cell r="A6593" t="str">
            <v>000000000410348886</v>
          </cell>
        </row>
        <row r="6594">
          <cell r="A6594" t="str">
            <v>000000000410348887</v>
          </cell>
        </row>
        <row r="6595">
          <cell r="A6595" t="str">
            <v>000000000410348888</v>
          </cell>
        </row>
        <row r="6596">
          <cell r="A6596" t="str">
            <v>000000000410349569</v>
          </cell>
        </row>
        <row r="6597">
          <cell r="A6597" t="str">
            <v>000000000410349590</v>
          </cell>
        </row>
        <row r="6598">
          <cell r="A6598" t="str">
            <v>000000000410349591</v>
          </cell>
        </row>
        <row r="6599">
          <cell r="A6599" t="str">
            <v>000000000410349592</v>
          </cell>
        </row>
        <row r="6600">
          <cell r="A6600" t="str">
            <v>000000000410349593</v>
          </cell>
        </row>
        <row r="6601">
          <cell r="A6601" t="str">
            <v>000000000410349594</v>
          </cell>
        </row>
        <row r="6602">
          <cell r="A6602" t="str">
            <v>000000000410349595</v>
          </cell>
        </row>
        <row r="6603">
          <cell r="A6603" t="str">
            <v>000000000410349622</v>
          </cell>
        </row>
        <row r="6604">
          <cell r="A6604" t="str">
            <v>000000000410349623</v>
          </cell>
        </row>
        <row r="6605">
          <cell r="A6605" t="str">
            <v>000000000410349624</v>
          </cell>
        </row>
        <row r="6606">
          <cell r="A6606" t="str">
            <v>000000000410349625</v>
          </cell>
        </row>
        <row r="6607">
          <cell r="A6607" t="str">
            <v>000000000410349656</v>
          </cell>
        </row>
        <row r="6608">
          <cell r="A6608" t="str">
            <v>000000000410349657</v>
          </cell>
        </row>
        <row r="6609">
          <cell r="A6609" t="str">
            <v>000000000410349658</v>
          </cell>
        </row>
        <row r="6610">
          <cell r="A6610" t="str">
            <v>000000000410349659</v>
          </cell>
        </row>
        <row r="6611">
          <cell r="A6611" t="str">
            <v>000000000410349660</v>
          </cell>
        </row>
        <row r="6612">
          <cell r="A6612" t="str">
            <v>000000000410349661</v>
          </cell>
        </row>
        <row r="6613">
          <cell r="A6613" t="str">
            <v>000000000410349691</v>
          </cell>
        </row>
        <row r="6614">
          <cell r="A6614" t="str">
            <v>000000000410350365</v>
          </cell>
        </row>
        <row r="6615">
          <cell r="A6615" t="str">
            <v>000000000410350366</v>
          </cell>
        </row>
        <row r="6616">
          <cell r="A6616" t="str">
            <v>000000000410350367</v>
          </cell>
        </row>
        <row r="6617">
          <cell r="A6617" t="str">
            <v>000000000410350368</v>
          </cell>
        </row>
        <row r="6618">
          <cell r="A6618" t="str">
            <v>000000000410350370</v>
          </cell>
        </row>
        <row r="6619">
          <cell r="A6619" t="str">
            <v>000000000410350371</v>
          </cell>
        </row>
        <row r="6620">
          <cell r="A6620" t="str">
            <v>000000000410350372</v>
          </cell>
        </row>
        <row r="6621">
          <cell r="A6621" t="str">
            <v>000000000410350388</v>
          </cell>
        </row>
        <row r="6622">
          <cell r="A6622" t="str">
            <v>000000000410350408</v>
          </cell>
        </row>
        <row r="6623">
          <cell r="A6623" t="str">
            <v>000000000410350409</v>
          </cell>
        </row>
        <row r="6624">
          <cell r="A6624" t="str">
            <v>000000000410350410</v>
          </cell>
        </row>
        <row r="6625">
          <cell r="A6625" t="str">
            <v>000000000410350411</v>
          </cell>
        </row>
        <row r="6626">
          <cell r="A6626" t="str">
            <v>000000000410350426</v>
          </cell>
        </row>
        <row r="6627">
          <cell r="A6627" t="str">
            <v>000000000410350465</v>
          </cell>
        </row>
        <row r="6628">
          <cell r="A6628" t="str">
            <v>000000000410350466</v>
          </cell>
        </row>
        <row r="6629">
          <cell r="A6629" t="str">
            <v>000000000410350467</v>
          </cell>
        </row>
        <row r="6630">
          <cell r="A6630" t="str">
            <v>000000000410350479</v>
          </cell>
        </row>
        <row r="6631">
          <cell r="A6631" t="str">
            <v>000000000410350480</v>
          </cell>
        </row>
        <row r="6632">
          <cell r="A6632" t="str">
            <v>000000000410350481</v>
          </cell>
        </row>
        <row r="6633">
          <cell r="A6633" t="str">
            <v>000000000410350482</v>
          </cell>
        </row>
        <row r="6634">
          <cell r="A6634" t="str">
            <v>000000000410350483</v>
          </cell>
        </row>
        <row r="6635">
          <cell r="A6635" t="str">
            <v>000000000410350501</v>
          </cell>
        </row>
        <row r="6636">
          <cell r="A6636" t="str">
            <v>000000000410491211</v>
          </cell>
        </row>
        <row r="6637">
          <cell r="A6637" t="str">
            <v>000000000410493730</v>
          </cell>
        </row>
        <row r="6638">
          <cell r="A6638" t="str">
            <v>000000000410494386</v>
          </cell>
        </row>
        <row r="6639">
          <cell r="A6639" t="str">
            <v>000000000410496241</v>
          </cell>
        </row>
        <row r="6640">
          <cell r="A6640" t="str">
            <v>000000000410498777</v>
          </cell>
        </row>
        <row r="6641">
          <cell r="A6641" t="str">
            <v>000000000410498778</v>
          </cell>
        </row>
        <row r="6642">
          <cell r="A6642" t="str">
            <v>000000000410498779</v>
          </cell>
        </row>
        <row r="6643">
          <cell r="A6643" t="str">
            <v>000000000410498780</v>
          </cell>
        </row>
        <row r="6644">
          <cell r="A6644" t="str">
            <v>000000000410498781</v>
          </cell>
        </row>
        <row r="6645">
          <cell r="A6645" t="str">
            <v>000000000410498782</v>
          </cell>
        </row>
        <row r="6646">
          <cell r="A6646" t="str">
            <v>000000000410498783</v>
          </cell>
        </row>
        <row r="6647">
          <cell r="A6647" t="str">
            <v>000000000410498784</v>
          </cell>
        </row>
        <row r="6648">
          <cell r="A6648" t="str">
            <v>000000000410498785</v>
          </cell>
        </row>
        <row r="6649">
          <cell r="A6649" t="str">
            <v>000000000410498786</v>
          </cell>
        </row>
        <row r="6650">
          <cell r="A6650" t="str">
            <v>000000000410498787</v>
          </cell>
        </row>
        <row r="6651">
          <cell r="A6651" t="str">
            <v>000000000410498839</v>
          </cell>
        </row>
        <row r="6652">
          <cell r="A6652" t="str">
            <v>000000000410498840</v>
          </cell>
        </row>
        <row r="6653">
          <cell r="A6653" t="str">
            <v>000000000410498841</v>
          </cell>
        </row>
        <row r="6654">
          <cell r="A6654" t="str">
            <v>000000000410499603</v>
          </cell>
        </row>
        <row r="6655">
          <cell r="A6655" t="str">
            <v>000000000410499604</v>
          </cell>
        </row>
        <row r="6656">
          <cell r="A6656" t="str">
            <v>000000000410499605</v>
          </cell>
        </row>
        <row r="6657">
          <cell r="A6657" t="str">
            <v>000000000410499611</v>
          </cell>
        </row>
        <row r="6658">
          <cell r="A6658" t="str">
            <v>000000000410499612</v>
          </cell>
        </row>
        <row r="6659">
          <cell r="A6659" t="str">
            <v>000000000410499647</v>
          </cell>
        </row>
        <row r="6660">
          <cell r="A6660" t="str">
            <v>000000000410499705</v>
          </cell>
        </row>
        <row r="6661">
          <cell r="A6661" t="str">
            <v>000000000410499706</v>
          </cell>
        </row>
        <row r="6662">
          <cell r="A6662" t="str">
            <v>000000000410499707</v>
          </cell>
        </row>
        <row r="6663">
          <cell r="A6663" t="str">
            <v>000000000410499708</v>
          </cell>
        </row>
        <row r="6664">
          <cell r="A6664" t="str">
            <v>000000000410499709</v>
          </cell>
        </row>
        <row r="6665">
          <cell r="A6665" t="str">
            <v>000000000410499710</v>
          </cell>
        </row>
        <row r="6666">
          <cell r="A6666" t="str">
            <v>000000000410499711</v>
          </cell>
        </row>
        <row r="6667">
          <cell r="A6667" t="str">
            <v>000000000410500390</v>
          </cell>
        </row>
        <row r="6668">
          <cell r="A6668" t="str">
            <v>000000000410500391</v>
          </cell>
        </row>
        <row r="6669">
          <cell r="A6669" t="str">
            <v>000000000410500392</v>
          </cell>
        </row>
        <row r="6670">
          <cell r="A6670" t="str">
            <v>000000000410500393</v>
          </cell>
        </row>
        <row r="6671">
          <cell r="A6671" t="str">
            <v>000000000410500394</v>
          </cell>
        </row>
        <row r="6672">
          <cell r="A6672" t="str">
            <v>000000000410500395</v>
          </cell>
        </row>
        <row r="6673">
          <cell r="A6673" t="str">
            <v>000000000410500396</v>
          </cell>
        </row>
        <row r="6674">
          <cell r="A6674" t="str">
            <v>000000000410500397</v>
          </cell>
        </row>
        <row r="6675">
          <cell r="A6675" t="str">
            <v>000000000410500398</v>
          </cell>
        </row>
        <row r="6676">
          <cell r="A6676" t="str">
            <v>000000000410500399</v>
          </cell>
        </row>
        <row r="6677">
          <cell r="A6677" t="str">
            <v>000000000410500400</v>
          </cell>
        </row>
        <row r="6678">
          <cell r="A6678" t="str">
            <v>000000000410500408</v>
          </cell>
        </row>
        <row r="6679">
          <cell r="A6679" t="str">
            <v>000000000410500418</v>
          </cell>
        </row>
        <row r="6680">
          <cell r="A6680" t="str">
            <v>000000000410500475</v>
          </cell>
        </row>
        <row r="6681">
          <cell r="A6681" t="str">
            <v>000000000410500491</v>
          </cell>
        </row>
        <row r="6682">
          <cell r="A6682" t="str">
            <v>000000000410500492</v>
          </cell>
        </row>
        <row r="6683">
          <cell r="A6683" t="str">
            <v>000000000410500493</v>
          </cell>
        </row>
        <row r="6684">
          <cell r="A6684" t="str">
            <v>000000000410500494</v>
          </cell>
        </row>
        <row r="6685">
          <cell r="A6685" t="str">
            <v>000000000410500532</v>
          </cell>
        </row>
        <row r="6686">
          <cell r="A6686" t="str">
            <v>000000000410500533</v>
          </cell>
        </row>
        <row r="6687">
          <cell r="A6687" t="str">
            <v>000000000410500534</v>
          </cell>
        </row>
        <row r="6688">
          <cell r="A6688" t="str">
            <v>000000000410500535</v>
          </cell>
        </row>
        <row r="6689">
          <cell r="A6689" t="str">
            <v>000000000410501173</v>
          </cell>
        </row>
        <row r="6690">
          <cell r="A6690" t="str">
            <v>000000000410501174</v>
          </cell>
        </row>
        <row r="6691">
          <cell r="A6691" t="str">
            <v>000000000410501175</v>
          </cell>
        </row>
        <row r="6692">
          <cell r="A6692" t="str">
            <v>000000000410501176</v>
          </cell>
        </row>
        <row r="6693">
          <cell r="A6693" t="str">
            <v>000000000410501177</v>
          </cell>
        </row>
        <row r="6694">
          <cell r="A6694" t="str">
            <v>000000000410501178</v>
          </cell>
        </row>
        <row r="6695">
          <cell r="A6695" t="str">
            <v>000000000410501179</v>
          </cell>
        </row>
        <row r="6696">
          <cell r="A6696" t="str">
            <v>000000000410501202</v>
          </cell>
        </row>
        <row r="6697">
          <cell r="A6697" t="str">
            <v>000000000410501203</v>
          </cell>
        </row>
        <row r="6698">
          <cell r="A6698" t="str">
            <v>000000000410501260</v>
          </cell>
        </row>
        <row r="6699">
          <cell r="A6699" t="str">
            <v>000000000410501261</v>
          </cell>
        </row>
        <row r="6700">
          <cell r="A6700" t="str">
            <v>000000000410501262</v>
          </cell>
        </row>
        <row r="6701">
          <cell r="A6701" t="str">
            <v>000000000410501313</v>
          </cell>
        </row>
        <row r="6702">
          <cell r="A6702" t="str">
            <v>000000000410501981</v>
          </cell>
        </row>
        <row r="6703">
          <cell r="A6703" t="str">
            <v>000000000410502047</v>
          </cell>
        </row>
        <row r="6704">
          <cell r="A6704" t="str">
            <v>000000000410502048</v>
          </cell>
        </row>
        <row r="6705">
          <cell r="A6705" t="str">
            <v>000000000410502049</v>
          </cell>
        </row>
        <row r="6706">
          <cell r="A6706" t="str">
            <v>000000000410502056</v>
          </cell>
        </row>
        <row r="6707">
          <cell r="A6707" t="str">
            <v>000000000410502071</v>
          </cell>
        </row>
        <row r="6708">
          <cell r="A6708" t="str">
            <v>000000000410502072</v>
          </cell>
        </row>
        <row r="6709">
          <cell r="A6709" t="str">
            <v>000000000410502074</v>
          </cell>
        </row>
        <row r="6710">
          <cell r="A6710" t="str">
            <v>000000000410502092</v>
          </cell>
        </row>
        <row r="6711">
          <cell r="A6711" t="str">
            <v>000000000410502118</v>
          </cell>
        </row>
        <row r="6712">
          <cell r="A6712" t="str">
            <v>000000000410502119</v>
          </cell>
        </row>
        <row r="6713">
          <cell r="A6713" t="str">
            <v>000000000410502120</v>
          </cell>
        </row>
        <row r="6714">
          <cell r="A6714" t="str">
            <v>000000000410502121</v>
          </cell>
        </row>
        <row r="6715">
          <cell r="A6715" t="str">
            <v>000000000410502122</v>
          </cell>
        </row>
        <row r="6716">
          <cell r="A6716" t="str">
            <v>000000000410502123</v>
          </cell>
        </row>
        <row r="6717">
          <cell r="A6717" t="str">
            <v>000000000410502124</v>
          </cell>
        </row>
        <row r="6718">
          <cell r="A6718" t="str">
            <v>000000000410502784</v>
          </cell>
        </row>
        <row r="6719">
          <cell r="A6719" t="str">
            <v>000000000410502819</v>
          </cell>
        </row>
        <row r="6720">
          <cell r="A6720" t="str">
            <v>000000000410502820</v>
          </cell>
        </row>
        <row r="6721">
          <cell r="A6721" t="str">
            <v>000000000410502821</v>
          </cell>
        </row>
        <row r="6722">
          <cell r="A6722" t="str">
            <v>000000000410502822</v>
          </cell>
        </row>
        <row r="6723">
          <cell r="A6723" t="str">
            <v>000000000410502823</v>
          </cell>
        </row>
        <row r="6724">
          <cell r="A6724" t="str">
            <v>000000000410502824</v>
          </cell>
        </row>
        <row r="6725">
          <cell r="A6725" t="str">
            <v>000000000410502825</v>
          </cell>
        </row>
        <row r="6726">
          <cell r="A6726" t="str">
            <v>000000000410502843</v>
          </cell>
        </row>
        <row r="6727">
          <cell r="A6727" t="str">
            <v>000000000410502850</v>
          </cell>
        </row>
        <row r="6728">
          <cell r="A6728" t="str">
            <v>000000000410502868</v>
          </cell>
        </row>
        <row r="6729">
          <cell r="A6729" t="str">
            <v>000000000410502882</v>
          </cell>
        </row>
        <row r="6730">
          <cell r="A6730" t="str">
            <v>000000000410502883</v>
          </cell>
        </row>
        <row r="6731">
          <cell r="A6731" t="str">
            <v>000000000410502884</v>
          </cell>
        </row>
        <row r="6732">
          <cell r="A6732" t="str">
            <v>000000000410502885</v>
          </cell>
        </row>
        <row r="6733">
          <cell r="A6733" t="str">
            <v>000000000410502886</v>
          </cell>
        </row>
        <row r="6734">
          <cell r="A6734" t="str">
            <v>000000000410503699</v>
          </cell>
        </row>
        <row r="6735">
          <cell r="A6735" t="str">
            <v>000000000410503714</v>
          </cell>
        </row>
        <row r="6736">
          <cell r="A6736" t="str">
            <v>000000000410503715</v>
          </cell>
        </row>
        <row r="6737">
          <cell r="A6737" t="str">
            <v>000000000410503716</v>
          </cell>
        </row>
        <row r="6738">
          <cell r="A6738" t="str">
            <v>000000000410503717</v>
          </cell>
        </row>
        <row r="6739">
          <cell r="A6739" t="str">
            <v>000000000410503719</v>
          </cell>
        </row>
        <row r="6740">
          <cell r="A6740" t="str">
            <v>000000000410503737</v>
          </cell>
        </row>
        <row r="6741">
          <cell r="A6741" t="str">
            <v>000000000410503748</v>
          </cell>
        </row>
        <row r="6742">
          <cell r="A6742" t="str">
            <v>000000000410503749</v>
          </cell>
        </row>
        <row r="6743">
          <cell r="A6743" t="str">
            <v>000000000410503752</v>
          </cell>
        </row>
        <row r="6744">
          <cell r="A6744" t="str">
            <v>000000000410503753</v>
          </cell>
        </row>
        <row r="6745">
          <cell r="A6745" t="str">
            <v>000000000410503754</v>
          </cell>
        </row>
        <row r="6746">
          <cell r="A6746" t="str">
            <v>000000000410503755</v>
          </cell>
        </row>
        <row r="6747">
          <cell r="A6747" t="str">
            <v>000000000410509320</v>
          </cell>
        </row>
        <row r="6748">
          <cell r="A6748" t="str">
            <v>000000000410509321</v>
          </cell>
        </row>
        <row r="6749">
          <cell r="A6749" t="str">
            <v>000000000410509322</v>
          </cell>
        </row>
        <row r="6750">
          <cell r="A6750" t="str">
            <v>000000000410509323</v>
          </cell>
        </row>
        <row r="6751">
          <cell r="A6751" t="str">
            <v>000000000410509324</v>
          </cell>
        </row>
        <row r="6752">
          <cell r="A6752" t="str">
            <v>000000000410509325</v>
          </cell>
        </row>
        <row r="6753">
          <cell r="A6753" t="str">
            <v>000000000410509326</v>
          </cell>
        </row>
        <row r="6754">
          <cell r="A6754" t="str">
            <v>000000000410509328</v>
          </cell>
        </row>
        <row r="6755">
          <cell r="A6755" t="str">
            <v>000000000410509357</v>
          </cell>
        </row>
        <row r="6756">
          <cell r="A6756" t="str">
            <v>000000000410509358</v>
          </cell>
        </row>
        <row r="6757">
          <cell r="A6757" t="str">
            <v>000000000410509359</v>
          </cell>
        </row>
        <row r="6758">
          <cell r="A6758" t="str">
            <v>000000000410509360</v>
          </cell>
        </row>
        <row r="6759">
          <cell r="A6759" t="str">
            <v>000000000410509361</v>
          </cell>
        </row>
        <row r="6760">
          <cell r="A6760" t="str">
            <v>000000000410509362</v>
          </cell>
        </row>
        <row r="6761">
          <cell r="A6761" t="str">
            <v>000000000410509363</v>
          </cell>
        </row>
        <row r="6762">
          <cell r="A6762" t="str">
            <v>000000000410509364</v>
          </cell>
        </row>
        <row r="6763">
          <cell r="A6763" t="str">
            <v>000000000410509365</v>
          </cell>
        </row>
        <row r="6764">
          <cell r="A6764" t="str">
            <v>000000000410509366</v>
          </cell>
        </row>
        <row r="6765">
          <cell r="A6765" t="str">
            <v>000000000410509367</v>
          </cell>
        </row>
        <row r="6766">
          <cell r="A6766" t="str">
            <v>000000000410509420</v>
          </cell>
        </row>
        <row r="6767">
          <cell r="A6767" t="str">
            <v>000000000410510117</v>
          </cell>
        </row>
        <row r="6768">
          <cell r="A6768" t="str">
            <v>000000000410510118</v>
          </cell>
        </row>
        <row r="6769">
          <cell r="A6769" t="str">
            <v>000000000410510119</v>
          </cell>
        </row>
        <row r="6770">
          <cell r="A6770" t="str">
            <v>000000000410510120</v>
          </cell>
        </row>
        <row r="6771">
          <cell r="A6771" t="str">
            <v>000000000410510121</v>
          </cell>
        </row>
        <row r="6772">
          <cell r="A6772" t="str">
            <v>000000000410510133</v>
          </cell>
        </row>
        <row r="6773">
          <cell r="A6773" t="str">
            <v>000000000410510134</v>
          </cell>
        </row>
        <row r="6774">
          <cell r="A6774" t="str">
            <v>000000000410510135</v>
          </cell>
        </row>
        <row r="6775">
          <cell r="A6775" t="str">
            <v>000000000410510136</v>
          </cell>
        </row>
        <row r="6776">
          <cell r="A6776" t="str">
            <v>000000000410510137</v>
          </cell>
        </row>
        <row r="6777">
          <cell r="A6777" t="str">
            <v>000000000410510204</v>
          </cell>
        </row>
        <row r="6778">
          <cell r="A6778" t="str">
            <v>000000000410510220</v>
          </cell>
        </row>
        <row r="6779">
          <cell r="A6779" t="str">
            <v>000000000410510222</v>
          </cell>
        </row>
        <row r="6780">
          <cell r="A6780" t="str">
            <v>000000000410510239</v>
          </cell>
        </row>
        <row r="6781">
          <cell r="A6781" t="str">
            <v>000000000410510240</v>
          </cell>
        </row>
        <row r="6782">
          <cell r="A6782" t="str">
            <v>000000000410511010</v>
          </cell>
        </row>
        <row r="6783">
          <cell r="A6783" t="str">
            <v>000000000410511011</v>
          </cell>
        </row>
        <row r="6784">
          <cell r="A6784" t="str">
            <v>000000000410511012</v>
          </cell>
        </row>
        <row r="6785">
          <cell r="A6785" t="str">
            <v>000000000410511028</v>
          </cell>
        </row>
        <row r="6786">
          <cell r="A6786" t="str">
            <v>000000000410643133</v>
          </cell>
        </row>
        <row r="6787">
          <cell r="A6787" t="str">
            <v>000000000410643134</v>
          </cell>
        </row>
        <row r="6788">
          <cell r="A6788" t="str">
            <v>000000000410643458</v>
          </cell>
        </row>
        <row r="6789">
          <cell r="A6789" t="str">
            <v>000000000410745327</v>
          </cell>
        </row>
        <row r="6790">
          <cell r="A6790" t="str">
            <v>000000000410745328</v>
          </cell>
        </row>
        <row r="6791">
          <cell r="A6791" t="str">
            <v>000000000410746810</v>
          </cell>
        </row>
        <row r="6792">
          <cell r="A6792" t="str">
            <v>000000000410747407</v>
          </cell>
        </row>
        <row r="6793">
          <cell r="A6793" t="str">
            <v>000000000410749733</v>
          </cell>
        </row>
        <row r="6794">
          <cell r="A6794" t="str">
            <v>000000000410751242</v>
          </cell>
        </row>
        <row r="6795">
          <cell r="A6795" t="str">
            <v>000000000410758139</v>
          </cell>
        </row>
        <row r="6796">
          <cell r="A6796" t="str">
            <v>000000000410758733</v>
          </cell>
        </row>
        <row r="6797">
          <cell r="A6797" t="str">
            <v>000000000410758734</v>
          </cell>
        </row>
        <row r="6798">
          <cell r="A6798" t="str">
            <v>000000000410758784</v>
          </cell>
        </row>
        <row r="6799">
          <cell r="A6799" t="str">
            <v>000000000410758785</v>
          </cell>
        </row>
        <row r="6800">
          <cell r="A6800" t="str">
            <v>000000000410758786</v>
          </cell>
        </row>
        <row r="6801">
          <cell r="A6801" t="str">
            <v>000000000410758804</v>
          </cell>
        </row>
        <row r="6802">
          <cell r="A6802" t="str">
            <v>000000000410758805</v>
          </cell>
        </row>
        <row r="6803">
          <cell r="A6803" t="str">
            <v>000000000410758806</v>
          </cell>
        </row>
        <row r="6804">
          <cell r="A6804" t="str">
            <v>000000000410758807</v>
          </cell>
        </row>
        <row r="6805">
          <cell r="A6805" t="str">
            <v>000000000410758823</v>
          </cell>
        </row>
        <row r="6806">
          <cell r="A6806" t="str">
            <v>000000000410758824</v>
          </cell>
        </row>
        <row r="6807">
          <cell r="A6807" t="str">
            <v>000000000410758825</v>
          </cell>
        </row>
        <row r="6808">
          <cell r="A6808" t="str">
            <v>000000000410758826</v>
          </cell>
        </row>
        <row r="6809">
          <cell r="A6809" t="str">
            <v>000000000410758827</v>
          </cell>
        </row>
        <row r="6810">
          <cell r="A6810" t="str">
            <v>000000000410758828</v>
          </cell>
        </row>
        <row r="6811">
          <cell r="A6811" t="str">
            <v>000000000410758834</v>
          </cell>
        </row>
        <row r="6812">
          <cell r="A6812" t="str">
            <v>000000000410758835</v>
          </cell>
        </row>
        <row r="6813">
          <cell r="A6813" t="str">
            <v>000000000410758864</v>
          </cell>
        </row>
        <row r="6814">
          <cell r="A6814" t="str">
            <v>000000000410758865</v>
          </cell>
        </row>
        <row r="6815">
          <cell r="A6815" t="str">
            <v>000000000410758866</v>
          </cell>
        </row>
        <row r="6816">
          <cell r="A6816" t="str">
            <v>000000000410758867</v>
          </cell>
        </row>
        <row r="6817">
          <cell r="A6817" t="str">
            <v>000000000410758868</v>
          </cell>
        </row>
        <row r="6818">
          <cell r="A6818" t="str">
            <v>000000000410759508</v>
          </cell>
        </row>
        <row r="6819">
          <cell r="A6819" t="str">
            <v>000000000410759509</v>
          </cell>
        </row>
        <row r="6820">
          <cell r="A6820" t="str">
            <v>000000000410759510</v>
          </cell>
        </row>
        <row r="6821">
          <cell r="A6821" t="str">
            <v>000000000410759529</v>
          </cell>
        </row>
        <row r="6822">
          <cell r="A6822" t="str">
            <v>000000000410759530</v>
          </cell>
        </row>
        <row r="6823">
          <cell r="A6823" t="str">
            <v>000000000410759531</v>
          </cell>
        </row>
        <row r="6824">
          <cell r="A6824" t="str">
            <v>000000000410759532</v>
          </cell>
        </row>
        <row r="6825">
          <cell r="A6825" t="str">
            <v>000000000410759533</v>
          </cell>
        </row>
        <row r="6826">
          <cell r="A6826" t="str">
            <v>000000000410759534</v>
          </cell>
        </row>
        <row r="6827">
          <cell r="A6827" t="str">
            <v>000000000410759535</v>
          </cell>
        </row>
        <row r="6828">
          <cell r="A6828" t="str">
            <v>000000000410759546</v>
          </cell>
        </row>
        <row r="6829">
          <cell r="A6829" t="str">
            <v>000000000410759578</v>
          </cell>
        </row>
        <row r="6830">
          <cell r="A6830" t="str">
            <v>000000000410759579</v>
          </cell>
        </row>
        <row r="6831">
          <cell r="A6831" t="str">
            <v>000000000410759580</v>
          </cell>
        </row>
        <row r="6832">
          <cell r="A6832" t="str">
            <v>000000000410759581</v>
          </cell>
        </row>
        <row r="6833">
          <cell r="A6833" t="str">
            <v>000000000410759582</v>
          </cell>
        </row>
        <row r="6834">
          <cell r="A6834" t="str">
            <v>000000000410759583</v>
          </cell>
        </row>
        <row r="6835">
          <cell r="A6835" t="str">
            <v>000000000410759584</v>
          </cell>
        </row>
        <row r="6836">
          <cell r="A6836" t="str">
            <v>000000000410759598</v>
          </cell>
        </row>
        <row r="6837">
          <cell r="A6837" t="str">
            <v>000000000410759599</v>
          </cell>
        </row>
        <row r="6838">
          <cell r="A6838" t="str">
            <v>000000000410759600</v>
          </cell>
        </row>
        <row r="6839">
          <cell r="A6839" t="str">
            <v>000000000410760286</v>
          </cell>
        </row>
        <row r="6840">
          <cell r="A6840" t="str">
            <v>000000000410760287</v>
          </cell>
        </row>
        <row r="6841">
          <cell r="A6841" t="str">
            <v>000000000410760288</v>
          </cell>
        </row>
        <row r="6842">
          <cell r="A6842" t="str">
            <v>000000000410760304</v>
          </cell>
        </row>
        <row r="6843">
          <cell r="A6843" t="str">
            <v>000000000410760321</v>
          </cell>
        </row>
        <row r="6844">
          <cell r="A6844" t="str">
            <v>000000000410760322</v>
          </cell>
        </row>
        <row r="6845">
          <cell r="A6845" t="str">
            <v>000000000410760343</v>
          </cell>
        </row>
        <row r="6846">
          <cell r="A6846" t="str">
            <v>000000000410760344</v>
          </cell>
        </row>
        <row r="6847">
          <cell r="A6847" t="str">
            <v>000000000410760345</v>
          </cell>
        </row>
        <row r="6848">
          <cell r="A6848" t="str">
            <v>000000000410760346</v>
          </cell>
        </row>
        <row r="6849">
          <cell r="A6849" t="str">
            <v>000000000410760347</v>
          </cell>
        </row>
        <row r="6850">
          <cell r="A6850" t="str">
            <v>000000000410760348</v>
          </cell>
        </row>
        <row r="6851">
          <cell r="A6851" t="str">
            <v>000000000410760349</v>
          </cell>
        </row>
        <row r="6852">
          <cell r="A6852" t="str">
            <v>000000000410760350</v>
          </cell>
        </row>
        <row r="6853">
          <cell r="A6853" t="str">
            <v>000000000410761043</v>
          </cell>
        </row>
        <row r="6854">
          <cell r="A6854" t="str">
            <v>000000000410761044</v>
          </cell>
        </row>
        <row r="6855">
          <cell r="A6855" t="str">
            <v>000000000410761045</v>
          </cell>
        </row>
        <row r="6856">
          <cell r="A6856" t="str">
            <v>000000000410761046</v>
          </cell>
        </row>
        <row r="6857">
          <cell r="A6857" t="str">
            <v>000000000410761047</v>
          </cell>
        </row>
        <row r="6858">
          <cell r="A6858" t="str">
            <v>000000000410761048</v>
          </cell>
        </row>
        <row r="6859">
          <cell r="A6859" t="str">
            <v>000000000410761049</v>
          </cell>
        </row>
        <row r="6860">
          <cell r="A6860" t="str">
            <v>000000000410761112</v>
          </cell>
        </row>
        <row r="6861">
          <cell r="A6861" t="str">
            <v>000000000410761113</v>
          </cell>
        </row>
        <row r="6862">
          <cell r="A6862" t="str">
            <v>000000000410761114</v>
          </cell>
        </row>
        <row r="6863">
          <cell r="A6863" t="str">
            <v>000000000410761132</v>
          </cell>
        </row>
        <row r="6864">
          <cell r="A6864" t="str">
            <v>000000000410761133</v>
          </cell>
        </row>
        <row r="6865">
          <cell r="A6865" t="str">
            <v>000000000410761134</v>
          </cell>
        </row>
        <row r="6866">
          <cell r="A6866" t="str">
            <v>000000000410761801</v>
          </cell>
        </row>
        <row r="6867">
          <cell r="A6867" t="str">
            <v>000000000410761802</v>
          </cell>
        </row>
        <row r="6868">
          <cell r="A6868" t="str">
            <v>000000000410761803</v>
          </cell>
        </row>
        <row r="6869">
          <cell r="A6869" t="str">
            <v>000000000410761804</v>
          </cell>
        </row>
        <row r="6870">
          <cell r="A6870" t="str">
            <v>000000000410761805</v>
          </cell>
        </row>
        <row r="6871">
          <cell r="A6871" t="str">
            <v>000000000410761806</v>
          </cell>
        </row>
        <row r="6872">
          <cell r="A6872" t="str">
            <v>000000000410761807</v>
          </cell>
        </row>
        <row r="6873">
          <cell r="A6873" t="str">
            <v>000000000410761808</v>
          </cell>
        </row>
        <row r="6874">
          <cell r="A6874" t="str">
            <v>000000000410761809</v>
          </cell>
        </row>
        <row r="6875">
          <cell r="A6875" t="str">
            <v>000000000410761810</v>
          </cell>
        </row>
        <row r="6876">
          <cell r="A6876" t="str">
            <v>000000000410761811</v>
          </cell>
        </row>
        <row r="6877">
          <cell r="A6877" t="str">
            <v>000000000410761812</v>
          </cell>
        </row>
        <row r="6878">
          <cell r="A6878" t="str">
            <v>000000000410761874</v>
          </cell>
        </row>
        <row r="6879">
          <cell r="A6879" t="str">
            <v>000000000410761875</v>
          </cell>
        </row>
        <row r="6880">
          <cell r="A6880" t="str">
            <v>000000000410761882</v>
          </cell>
        </row>
        <row r="6881">
          <cell r="A6881" t="str">
            <v>000000000410761883</v>
          </cell>
        </row>
        <row r="6882">
          <cell r="A6882" t="str">
            <v>000000000410761884</v>
          </cell>
        </row>
        <row r="6883">
          <cell r="A6883" t="str">
            <v>000000000410761885</v>
          </cell>
        </row>
        <row r="6884">
          <cell r="A6884" t="str">
            <v>000000000410761886</v>
          </cell>
        </row>
        <row r="6885">
          <cell r="A6885" t="str">
            <v>000000000410761887</v>
          </cell>
        </row>
        <row r="6886">
          <cell r="A6886" t="str">
            <v>000000000410761888</v>
          </cell>
        </row>
        <row r="6887">
          <cell r="A6887" t="str">
            <v>000000000410761889</v>
          </cell>
        </row>
        <row r="6888">
          <cell r="A6888" t="str">
            <v>000000000410761890</v>
          </cell>
        </row>
        <row r="6889">
          <cell r="A6889" t="str">
            <v>000000000410761892</v>
          </cell>
        </row>
        <row r="6890">
          <cell r="A6890" t="str">
            <v>000000000410762574</v>
          </cell>
        </row>
        <row r="6891">
          <cell r="A6891" t="str">
            <v>000000000410762592</v>
          </cell>
        </row>
        <row r="6892">
          <cell r="A6892" t="str">
            <v>000000000410762603</v>
          </cell>
        </row>
        <row r="6893">
          <cell r="A6893" t="str">
            <v>000000000410762604</v>
          </cell>
        </row>
        <row r="6894">
          <cell r="A6894" t="str">
            <v>000000000410762605</v>
          </cell>
        </row>
        <row r="6895">
          <cell r="A6895" t="str">
            <v>000000000410762606</v>
          </cell>
        </row>
        <row r="6896">
          <cell r="A6896" t="str">
            <v>000000000410762607</v>
          </cell>
        </row>
        <row r="6897">
          <cell r="A6897" t="str">
            <v>000000000410762608</v>
          </cell>
        </row>
        <row r="6898">
          <cell r="A6898" t="str">
            <v>000000000410762609</v>
          </cell>
        </row>
        <row r="6899">
          <cell r="A6899" t="str">
            <v>000000000410762610</v>
          </cell>
        </row>
        <row r="6900">
          <cell r="A6900" t="str">
            <v>000000000410763427</v>
          </cell>
        </row>
        <row r="6901">
          <cell r="A6901" t="str">
            <v>000000000410763428</v>
          </cell>
        </row>
        <row r="6902">
          <cell r="A6902" t="str">
            <v>000000000410763429</v>
          </cell>
        </row>
        <row r="6903">
          <cell r="A6903" t="str">
            <v>000000000410763449</v>
          </cell>
        </row>
        <row r="6904">
          <cell r="A6904" t="str">
            <v>000000000410763469</v>
          </cell>
        </row>
        <row r="6905">
          <cell r="A6905" t="str">
            <v>000000000410763470</v>
          </cell>
        </row>
        <row r="6906">
          <cell r="A6906" t="str">
            <v>000000000410764094</v>
          </cell>
        </row>
        <row r="6907">
          <cell r="A6907" t="str">
            <v>000000000410768573</v>
          </cell>
        </row>
        <row r="6908">
          <cell r="A6908" t="str">
            <v>000000000410768574</v>
          </cell>
        </row>
        <row r="6909">
          <cell r="A6909" t="str">
            <v>000000000410768575</v>
          </cell>
        </row>
        <row r="6910">
          <cell r="A6910" t="str">
            <v>000000000410768576</v>
          </cell>
        </row>
        <row r="6911">
          <cell r="A6911" t="str">
            <v>000000000410768577</v>
          </cell>
        </row>
        <row r="6912">
          <cell r="A6912" t="str">
            <v>000000000410768578</v>
          </cell>
        </row>
        <row r="6913">
          <cell r="A6913" t="str">
            <v>000000000410768579</v>
          </cell>
        </row>
        <row r="6914">
          <cell r="A6914" t="str">
            <v>000000000410768580</v>
          </cell>
        </row>
        <row r="6915">
          <cell r="A6915" t="str">
            <v>000000000410768581</v>
          </cell>
        </row>
        <row r="6916">
          <cell r="A6916" t="str">
            <v>000000000410768601</v>
          </cell>
        </row>
        <row r="6917">
          <cell r="A6917" t="str">
            <v>000000000410768620</v>
          </cell>
        </row>
        <row r="6918">
          <cell r="A6918" t="str">
            <v>000000000410768621</v>
          </cell>
        </row>
        <row r="6919">
          <cell r="A6919" t="str">
            <v>000000000410769318</v>
          </cell>
        </row>
        <row r="6920">
          <cell r="A6920" t="str">
            <v>000000000410769319</v>
          </cell>
        </row>
        <row r="6921">
          <cell r="A6921" t="str">
            <v>000000000410769323</v>
          </cell>
        </row>
        <row r="6922">
          <cell r="A6922" t="str">
            <v>000000000410769324</v>
          </cell>
        </row>
        <row r="6923">
          <cell r="A6923" t="str">
            <v>000000000410769329</v>
          </cell>
        </row>
        <row r="6924">
          <cell r="A6924" t="str">
            <v>000000000410769332</v>
          </cell>
        </row>
        <row r="6925">
          <cell r="A6925" t="str">
            <v>000000000410769333</v>
          </cell>
        </row>
        <row r="6926">
          <cell r="A6926" t="str">
            <v>000000000410769334</v>
          </cell>
        </row>
        <row r="6927">
          <cell r="A6927" t="str">
            <v>000000000410769369</v>
          </cell>
        </row>
        <row r="6928">
          <cell r="A6928" t="str">
            <v>000000000410769371</v>
          </cell>
        </row>
        <row r="6929">
          <cell r="A6929" t="str">
            <v>000000000410769372</v>
          </cell>
        </row>
        <row r="6930">
          <cell r="A6930" t="str">
            <v>000000000410769446</v>
          </cell>
        </row>
        <row r="6931">
          <cell r="A6931" t="str">
            <v>000000000410769447</v>
          </cell>
        </row>
        <row r="6932">
          <cell r="A6932" t="str">
            <v>000000000410769448</v>
          </cell>
        </row>
        <row r="6933">
          <cell r="A6933" t="str">
            <v>000000000410769449</v>
          </cell>
        </row>
        <row r="6934">
          <cell r="A6934" t="str">
            <v>000000000410769450</v>
          </cell>
        </row>
        <row r="6935">
          <cell r="A6935" t="str">
            <v>000000000410769451</v>
          </cell>
        </row>
        <row r="6936">
          <cell r="A6936" t="str">
            <v>000000000410769452</v>
          </cell>
        </row>
        <row r="6937">
          <cell r="A6937" t="str">
            <v>000000000410769453</v>
          </cell>
        </row>
        <row r="6938">
          <cell r="A6938" t="str">
            <v>000000000410770103</v>
          </cell>
        </row>
        <row r="6939">
          <cell r="A6939" t="str">
            <v>000000000410770104</v>
          </cell>
        </row>
        <row r="6940">
          <cell r="A6940" t="str">
            <v>000000000410770159</v>
          </cell>
        </row>
        <row r="6941">
          <cell r="A6941" t="str">
            <v>000000000410770212</v>
          </cell>
        </row>
        <row r="6942">
          <cell r="A6942" t="str">
            <v>000000000410770213</v>
          </cell>
        </row>
        <row r="6943">
          <cell r="A6943" t="str">
            <v>000000000410770214</v>
          </cell>
        </row>
        <row r="6944">
          <cell r="A6944" t="str">
            <v>000000000410770215</v>
          </cell>
        </row>
        <row r="6945">
          <cell r="A6945" t="str">
            <v>000000000410932233</v>
          </cell>
        </row>
        <row r="6946">
          <cell r="A6946" t="str">
            <v>000000000410935311</v>
          </cell>
        </row>
        <row r="6947">
          <cell r="A6947" t="str">
            <v>000000000410937511</v>
          </cell>
        </row>
        <row r="6948">
          <cell r="A6948" t="str">
            <v>000000000410940592</v>
          </cell>
        </row>
        <row r="6949">
          <cell r="A6949" t="str">
            <v>000000000410944259</v>
          </cell>
        </row>
        <row r="6950">
          <cell r="A6950" t="str">
            <v>000000000410944969</v>
          </cell>
        </row>
        <row r="6951">
          <cell r="A6951" t="str">
            <v>000000000410944970</v>
          </cell>
        </row>
        <row r="6952">
          <cell r="A6952" t="str">
            <v>000000000410944971</v>
          </cell>
        </row>
        <row r="6953">
          <cell r="A6953" t="str">
            <v>000000000410944972</v>
          </cell>
        </row>
        <row r="6954">
          <cell r="A6954" t="str">
            <v>000000000410944973</v>
          </cell>
        </row>
        <row r="6955">
          <cell r="A6955" t="str">
            <v>000000000410944974</v>
          </cell>
        </row>
        <row r="6956">
          <cell r="A6956" t="str">
            <v>000000000410944987</v>
          </cell>
        </row>
        <row r="6957">
          <cell r="A6957" t="str">
            <v>000000000410945036</v>
          </cell>
        </row>
        <row r="6958">
          <cell r="A6958" t="str">
            <v>000000000410945043</v>
          </cell>
        </row>
        <row r="6959">
          <cell r="A6959" t="str">
            <v>000000000410945082</v>
          </cell>
        </row>
        <row r="6960">
          <cell r="A6960" t="str">
            <v>000000000410945083</v>
          </cell>
        </row>
        <row r="6961">
          <cell r="A6961" t="str">
            <v>000000000410945084</v>
          </cell>
        </row>
        <row r="6962">
          <cell r="A6962" t="str">
            <v>000000000410945088</v>
          </cell>
        </row>
        <row r="6963">
          <cell r="A6963" t="str">
            <v>000000000410945100</v>
          </cell>
        </row>
        <row r="6964">
          <cell r="A6964" t="str">
            <v>000000000410945112</v>
          </cell>
        </row>
        <row r="6965">
          <cell r="A6965" t="str">
            <v>000000000410945113</v>
          </cell>
        </row>
        <row r="6966">
          <cell r="A6966" t="str">
            <v>000000000410945114</v>
          </cell>
        </row>
        <row r="6967">
          <cell r="A6967" t="str">
            <v>000000000410945115</v>
          </cell>
        </row>
        <row r="6968">
          <cell r="A6968" t="str">
            <v>000000000410945116</v>
          </cell>
        </row>
        <row r="6969">
          <cell r="A6969" t="str">
            <v>000000000410945117</v>
          </cell>
        </row>
        <row r="6970">
          <cell r="A6970" t="str">
            <v>000000000410945118</v>
          </cell>
        </row>
        <row r="6971">
          <cell r="A6971" t="str">
            <v>000000000410945722</v>
          </cell>
        </row>
        <row r="6972">
          <cell r="A6972" t="str">
            <v>000000000410945723</v>
          </cell>
        </row>
        <row r="6973">
          <cell r="A6973" t="str">
            <v>000000000410945741</v>
          </cell>
        </row>
        <row r="6974">
          <cell r="A6974" t="str">
            <v>000000000410945742</v>
          </cell>
        </row>
        <row r="6975">
          <cell r="A6975" t="str">
            <v>000000000410945743</v>
          </cell>
        </row>
        <row r="6976">
          <cell r="A6976" t="str">
            <v>000000000410945744</v>
          </cell>
        </row>
        <row r="6977">
          <cell r="A6977" t="str">
            <v>000000000410945745</v>
          </cell>
        </row>
        <row r="6978">
          <cell r="A6978" t="str">
            <v>000000000410945778</v>
          </cell>
        </row>
        <row r="6979">
          <cell r="A6979" t="str">
            <v>000000000410945779</v>
          </cell>
        </row>
        <row r="6980">
          <cell r="A6980" t="str">
            <v>000000000410945780</v>
          </cell>
        </row>
        <row r="6981">
          <cell r="A6981" t="str">
            <v>000000000410945781</v>
          </cell>
        </row>
        <row r="6982">
          <cell r="A6982" t="str">
            <v>000000000410945782</v>
          </cell>
        </row>
        <row r="6983">
          <cell r="A6983" t="str">
            <v>000000000410945783</v>
          </cell>
        </row>
        <row r="6984">
          <cell r="A6984" t="str">
            <v>000000000410945784</v>
          </cell>
        </row>
        <row r="6985">
          <cell r="A6985" t="str">
            <v>000000000410945785</v>
          </cell>
        </row>
        <row r="6986">
          <cell r="A6986" t="str">
            <v>000000000410945798</v>
          </cell>
        </row>
        <row r="6987">
          <cell r="A6987" t="str">
            <v>000000000410945825</v>
          </cell>
        </row>
        <row r="6988">
          <cell r="A6988" t="str">
            <v>000000000410945826</v>
          </cell>
        </row>
        <row r="6989">
          <cell r="A6989" t="str">
            <v>000000000410945827</v>
          </cell>
        </row>
        <row r="6990">
          <cell r="A6990" t="str">
            <v>000000000410945828</v>
          </cell>
        </row>
        <row r="6991">
          <cell r="A6991" t="str">
            <v>000000000410945829</v>
          </cell>
        </row>
        <row r="6992">
          <cell r="A6992" t="str">
            <v>000000000410945830</v>
          </cell>
        </row>
        <row r="6993">
          <cell r="A6993" t="str">
            <v>000000000410946559</v>
          </cell>
        </row>
        <row r="6994">
          <cell r="A6994" t="str">
            <v>000000000410946577</v>
          </cell>
        </row>
        <row r="6995">
          <cell r="A6995" t="str">
            <v>000000000410946589</v>
          </cell>
        </row>
        <row r="6996">
          <cell r="A6996" t="str">
            <v>000000000410946590</v>
          </cell>
        </row>
        <row r="6997">
          <cell r="A6997" t="str">
            <v>000000000410946591</v>
          </cell>
        </row>
        <row r="6998">
          <cell r="A6998" t="str">
            <v>000000000410946592</v>
          </cell>
        </row>
        <row r="6999">
          <cell r="A6999" t="str">
            <v>000000000410946593</v>
          </cell>
        </row>
        <row r="7000">
          <cell r="A7000" t="str">
            <v>000000000410946594</v>
          </cell>
        </row>
        <row r="7001">
          <cell r="A7001" t="str">
            <v>000000000410946595</v>
          </cell>
        </row>
        <row r="7002">
          <cell r="A7002" t="str">
            <v>000000000410947214</v>
          </cell>
        </row>
        <row r="7003">
          <cell r="A7003" t="str">
            <v>000000000410947215</v>
          </cell>
        </row>
        <row r="7004">
          <cell r="A7004" t="str">
            <v>000000000410947246</v>
          </cell>
        </row>
        <row r="7005">
          <cell r="A7005" t="str">
            <v>000000000410947265</v>
          </cell>
        </row>
        <row r="7006">
          <cell r="A7006" t="str">
            <v>000000000410947266</v>
          </cell>
        </row>
        <row r="7007">
          <cell r="A7007" t="str">
            <v>000000000410947267</v>
          </cell>
        </row>
        <row r="7008">
          <cell r="A7008" t="str">
            <v>000000000410947268</v>
          </cell>
        </row>
        <row r="7009">
          <cell r="A7009" t="str">
            <v>000000000410947269</v>
          </cell>
        </row>
        <row r="7010">
          <cell r="A7010" t="str">
            <v>000000000410947288</v>
          </cell>
        </row>
        <row r="7011">
          <cell r="A7011" t="str">
            <v>000000000410947289</v>
          </cell>
        </row>
        <row r="7012">
          <cell r="A7012" t="str">
            <v>000000000410947290</v>
          </cell>
        </row>
        <row r="7013">
          <cell r="A7013" t="str">
            <v>000000000410947291</v>
          </cell>
        </row>
        <row r="7014">
          <cell r="A7014" t="str">
            <v>000000000410947292</v>
          </cell>
        </row>
        <row r="7015">
          <cell r="A7015" t="str">
            <v>000000000410947293</v>
          </cell>
        </row>
        <row r="7016">
          <cell r="A7016" t="str">
            <v>000000000410947294</v>
          </cell>
        </row>
        <row r="7017">
          <cell r="A7017" t="str">
            <v>000000000410947295</v>
          </cell>
        </row>
        <row r="7018">
          <cell r="A7018" t="str">
            <v>000000000410947296</v>
          </cell>
        </row>
        <row r="7019">
          <cell r="A7019" t="str">
            <v>000000000410947297</v>
          </cell>
        </row>
        <row r="7020">
          <cell r="A7020" t="str">
            <v>000000000410947322</v>
          </cell>
        </row>
        <row r="7021">
          <cell r="A7021" t="str">
            <v>000000000410947323</v>
          </cell>
        </row>
        <row r="7022">
          <cell r="A7022" t="str">
            <v>000000000410947324</v>
          </cell>
        </row>
        <row r="7023">
          <cell r="A7023" t="str">
            <v>000000000410947994</v>
          </cell>
        </row>
        <row r="7024">
          <cell r="A7024" t="str">
            <v>000000000410947995</v>
          </cell>
        </row>
        <row r="7025">
          <cell r="A7025" t="str">
            <v>000000000410947996</v>
          </cell>
        </row>
        <row r="7026">
          <cell r="A7026" t="str">
            <v>000000000410947997</v>
          </cell>
        </row>
        <row r="7027">
          <cell r="A7027" t="str">
            <v>000000000410947998</v>
          </cell>
        </row>
        <row r="7028">
          <cell r="A7028" t="str">
            <v>000000000410947999</v>
          </cell>
        </row>
        <row r="7029">
          <cell r="A7029" t="str">
            <v>000000000410948000</v>
          </cell>
        </row>
        <row r="7030">
          <cell r="A7030" t="str">
            <v>000000000410948001</v>
          </cell>
        </row>
        <row r="7031">
          <cell r="A7031" t="str">
            <v>000000000410948002</v>
          </cell>
        </row>
        <row r="7032">
          <cell r="A7032" t="str">
            <v>000000000410948003</v>
          </cell>
        </row>
        <row r="7033">
          <cell r="A7033" t="str">
            <v>000000000410948004</v>
          </cell>
        </row>
        <row r="7034">
          <cell r="A7034" t="str">
            <v>000000000410948100</v>
          </cell>
        </row>
        <row r="7035">
          <cell r="A7035" t="str">
            <v>000000000410948101</v>
          </cell>
        </row>
        <row r="7036">
          <cell r="A7036" t="str">
            <v>000000000410948108</v>
          </cell>
        </row>
        <row r="7037">
          <cell r="A7037" t="str">
            <v>000000000410948109</v>
          </cell>
        </row>
        <row r="7038">
          <cell r="A7038" t="str">
            <v>000000000410948110</v>
          </cell>
        </row>
        <row r="7039">
          <cell r="A7039" t="str">
            <v>000000000410948111</v>
          </cell>
        </row>
        <row r="7040">
          <cell r="A7040" t="str">
            <v>000000000410948112</v>
          </cell>
        </row>
        <row r="7041">
          <cell r="A7041" t="str">
            <v>000000000410948113</v>
          </cell>
        </row>
        <row r="7042">
          <cell r="A7042" t="str">
            <v>000000000410948114</v>
          </cell>
        </row>
        <row r="7043">
          <cell r="A7043" t="str">
            <v>000000000410948115</v>
          </cell>
        </row>
        <row r="7044">
          <cell r="A7044" t="str">
            <v>000000000410948116</v>
          </cell>
        </row>
        <row r="7045">
          <cell r="A7045" t="str">
            <v>000000000410948746</v>
          </cell>
        </row>
        <row r="7046">
          <cell r="A7046" t="str">
            <v>000000000410948747</v>
          </cell>
        </row>
        <row r="7047">
          <cell r="A7047" t="str">
            <v>000000000410948748</v>
          </cell>
        </row>
        <row r="7048">
          <cell r="A7048" t="str">
            <v>000000000410948749</v>
          </cell>
        </row>
        <row r="7049">
          <cell r="A7049" t="str">
            <v>000000000410948837</v>
          </cell>
        </row>
        <row r="7050">
          <cell r="A7050" t="str">
            <v>000000000410948838</v>
          </cell>
        </row>
        <row r="7051">
          <cell r="A7051" t="str">
            <v>000000000410948839</v>
          </cell>
        </row>
        <row r="7052">
          <cell r="A7052" t="str">
            <v>000000000410948840</v>
          </cell>
        </row>
        <row r="7053">
          <cell r="A7053" t="str">
            <v>000000000410948841</v>
          </cell>
        </row>
        <row r="7054">
          <cell r="A7054" t="str">
            <v>000000000410948855</v>
          </cell>
        </row>
        <row r="7055">
          <cell r="A7055" t="str">
            <v>000000000410948873</v>
          </cell>
        </row>
        <row r="7056">
          <cell r="A7056" t="str">
            <v>000000000410949549</v>
          </cell>
        </row>
        <row r="7057">
          <cell r="A7057" t="str">
            <v>000000000410949567</v>
          </cell>
        </row>
        <row r="7058">
          <cell r="A7058" t="str">
            <v>000000000410949584</v>
          </cell>
        </row>
        <row r="7059">
          <cell r="A7059" t="str">
            <v>000000000410949585</v>
          </cell>
        </row>
        <row r="7060">
          <cell r="A7060" t="str">
            <v>000000000410951040</v>
          </cell>
        </row>
        <row r="7061">
          <cell r="A7061" t="str">
            <v>000000000410951112</v>
          </cell>
        </row>
        <row r="7062">
          <cell r="A7062" t="str">
            <v>000000000410954010</v>
          </cell>
        </row>
        <row r="7063">
          <cell r="A7063" t="str">
            <v>000000000410954017</v>
          </cell>
        </row>
        <row r="7064">
          <cell r="A7064" t="str">
            <v>000000000410954018</v>
          </cell>
        </row>
        <row r="7065">
          <cell r="A7065" t="str">
            <v>000000000410954019</v>
          </cell>
        </row>
        <row r="7066">
          <cell r="A7066" t="str">
            <v>000000000410954020</v>
          </cell>
        </row>
        <row r="7067">
          <cell r="A7067" t="str">
            <v>000000000410954021</v>
          </cell>
        </row>
        <row r="7068">
          <cell r="A7068" t="str">
            <v>000000000410954022</v>
          </cell>
        </row>
        <row r="7069">
          <cell r="A7069" t="str">
            <v>000000000410954023</v>
          </cell>
        </row>
        <row r="7070">
          <cell r="A7070" t="str">
            <v>000000000410954030</v>
          </cell>
        </row>
        <row r="7071">
          <cell r="A7071" t="str">
            <v>000000000410954050</v>
          </cell>
        </row>
        <row r="7072">
          <cell r="A7072" t="str">
            <v>000000000410954051</v>
          </cell>
        </row>
        <row r="7073">
          <cell r="A7073" t="str">
            <v>000000000410954052</v>
          </cell>
        </row>
        <row r="7074">
          <cell r="A7074" t="str">
            <v>000000000410954063</v>
          </cell>
        </row>
        <row r="7075">
          <cell r="A7075" t="str">
            <v>000000000410954831</v>
          </cell>
        </row>
        <row r="7076">
          <cell r="A7076" t="str">
            <v>000000000410954832</v>
          </cell>
        </row>
        <row r="7077">
          <cell r="A7077" t="str">
            <v>000000000410954833</v>
          </cell>
        </row>
        <row r="7078">
          <cell r="A7078" t="str">
            <v>000000000410954834</v>
          </cell>
        </row>
        <row r="7079">
          <cell r="A7079" t="str">
            <v>000000000410954835</v>
          </cell>
        </row>
        <row r="7080">
          <cell r="A7080" t="str">
            <v>000000000410954836</v>
          </cell>
        </row>
        <row r="7081">
          <cell r="A7081" t="str">
            <v>000000000410954837</v>
          </cell>
        </row>
        <row r="7082">
          <cell r="A7082" t="str">
            <v>000000000410954859</v>
          </cell>
        </row>
        <row r="7083">
          <cell r="A7083" t="str">
            <v>000000000410954860</v>
          </cell>
        </row>
        <row r="7084">
          <cell r="A7084" t="str">
            <v>000000000410955520</v>
          </cell>
        </row>
        <row r="7085">
          <cell r="A7085" t="str">
            <v>000000000410955521</v>
          </cell>
        </row>
        <row r="7086">
          <cell r="A7086" t="str">
            <v>000000000410955522</v>
          </cell>
        </row>
        <row r="7087">
          <cell r="A7087" t="str">
            <v>000000000410955523</v>
          </cell>
        </row>
        <row r="7088">
          <cell r="A7088" t="str">
            <v>000000000410955524</v>
          </cell>
        </row>
        <row r="7089">
          <cell r="A7089" t="str">
            <v>000000000410955525</v>
          </cell>
        </row>
        <row r="7090">
          <cell r="A7090" t="str">
            <v>000000000410955541</v>
          </cell>
        </row>
        <row r="7091">
          <cell r="A7091" t="str">
            <v>000000000410955542</v>
          </cell>
        </row>
        <row r="7092">
          <cell r="A7092" t="str">
            <v>000000000410955543</v>
          </cell>
        </row>
        <row r="7093">
          <cell r="A7093" t="str">
            <v>000000000410955560</v>
          </cell>
        </row>
        <row r="7094">
          <cell r="A7094" t="str">
            <v>000000000410955569</v>
          </cell>
        </row>
        <row r="7095">
          <cell r="A7095" t="str">
            <v>000000000410955570</v>
          </cell>
        </row>
        <row r="7096">
          <cell r="A7096" t="str">
            <v>000000000410955576</v>
          </cell>
        </row>
        <row r="7097">
          <cell r="A7097" t="str">
            <v>000000000410955577</v>
          </cell>
        </row>
        <row r="7098">
          <cell r="A7098" t="str">
            <v>000000000410955578</v>
          </cell>
        </row>
        <row r="7099">
          <cell r="A7099" t="str">
            <v>000000000410955579</v>
          </cell>
        </row>
        <row r="7100">
          <cell r="A7100" t="str">
            <v>000000000410955595</v>
          </cell>
        </row>
        <row r="7101">
          <cell r="A7101" t="str">
            <v>000000000410955612</v>
          </cell>
        </row>
        <row r="7102">
          <cell r="A7102" t="str">
            <v>000000000410955613</v>
          </cell>
        </row>
        <row r="7103">
          <cell r="A7103" t="str">
            <v>000000000410983893</v>
          </cell>
        </row>
        <row r="7104">
          <cell r="A7104" t="str">
            <v>000000000410984755</v>
          </cell>
        </row>
        <row r="7105">
          <cell r="A7105" t="str">
            <v>000000000410995177</v>
          </cell>
        </row>
        <row r="7106">
          <cell r="A7106" t="str">
            <v>000000000411084865</v>
          </cell>
        </row>
        <row r="7107">
          <cell r="A7107" t="str">
            <v>000000000411087919</v>
          </cell>
        </row>
        <row r="7108">
          <cell r="A7108" t="str">
            <v>000000000411090141</v>
          </cell>
        </row>
        <row r="7109">
          <cell r="A7109" t="str">
            <v>000000000411092475</v>
          </cell>
        </row>
        <row r="7110">
          <cell r="A7110" t="str">
            <v>000000000411092476</v>
          </cell>
        </row>
        <row r="7111">
          <cell r="A7111" t="str">
            <v>000000000411097684</v>
          </cell>
        </row>
        <row r="7112">
          <cell r="A7112" t="str">
            <v>000000000411097685</v>
          </cell>
        </row>
        <row r="7113">
          <cell r="A7113" t="str">
            <v>000000000411097686</v>
          </cell>
        </row>
        <row r="7114">
          <cell r="A7114" t="str">
            <v>000000000411097687</v>
          </cell>
        </row>
        <row r="7115">
          <cell r="A7115" t="str">
            <v>000000000411097688</v>
          </cell>
        </row>
        <row r="7116">
          <cell r="A7116" t="str">
            <v>000000000411097689</v>
          </cell>
        </row>
        <row r="7117">
          <cell r="A7117" t="str">
            <v>000000000411097690</v>
          </cell>
        </row>
        <row r="7118">
          <cell r="A7118" t="str">
            <v>000000000411097691</v>
          </cell>
        </row>
        <row r="7119">
          <cell r="A7119" t="str">
            <v>000000000411097702</v>
          </cell>
        </row>
        <row r="7120">
          <cell r="A7120" t="str">
            <v>000000000411097719</v>
          </cell>
        </row>
        <row r="7121">
          <cell r="A7121" t="str">
            <v>000000000411097720</v>
          </cell>
        </row>
        <row r="7122">
          <cell r="A7122" t="str">
            <v>000000000411098362</v>
          </cell>
        </row>
        <row r="7123">
          <cell r="A7123" t="str">
            <v>000000000411098363</v>
          </cell>
        </row>
        <row r="7124">
          <cell r="A7124" t="str">
            <v>000000000411098364</v>
          </cell>
        </row>
        <row r="7125">
          <cell r="A7125" t="str">
            <v>000000000411098365</v>
          </cell>
        </row>
        <row r="7126">
          <cell r="A7126" t="str">
            <v>000000000411098366</v>
          </cell>
        </row>
        <row r="7127">
          <cell r="A7127" t="str">
            <v>000000000411098367</v>
          </cell>
        </row>
        <row r="7128">
          <cell r="A7128" t="str">
            <v>000000000411098368</v>
          </cell>
        </row>
        <row r="7129">
          <cell r="A7129" t="str">
            <v>000000000411098369</v>
          </cell>
        </row>
        <row r="7130">
          <cell r="A7130" t="str">
            <v>000000000411098370</v>
          </cell>
        </row>
        <row r="7131">
          <cell r="A7131" t="str">
            <v>000000000411098371</v>
          </cell>
        </row>
        <row r="7132">
          <cell r="A7132" t="str">
            <v>000000000411098417</v>
          </cell>
        </row>
        <row r="7133">
          <cell r="A7133" t="str">
            <v>000000000411098434</v>
          </cell>
        </row>
        <row r="7134">
          <cell r="A7134" t="str">
            <v>000000000411098435</v>
          </cell>
        </row>
        <row r="7135">
          <cell r="A7135" t="str">
            <v>000000000411098461</v>
          </cell>
        </row>
        <row r="7136">
          <cell r="A7136" t="str">
            <v>000000000411098462</v>
          </cell>
        </row>
        <row r="7137">
          <cell r="A7137" t="str">
            <v>000000000411098463</v>
          </cell>
        </row>
        <row r="7138">
          <cell r="A7138" t="str">
            <v>000000000411098464</v>
          </cell>
        </row>
        <row r="7139">
          <cell r="A7139" t="str">
            <v>000000000411098467</v>
          </cell>
        </row>
        <row r="7140">
          <cell r="A7140" t="str">
            <v>000000000411098509</v>
          </cell>
        </row>
        <row r="7141">
          <cell r="A7141" t="str">
            <v>000000000411099234</v>
          </cell>
        </row>
        <row r="7142">
          <cell r="A7142" t="str">
            <v>000000000411099235</v>
          </cell>
        </row>
        <row r="7143">
          <cell r="A7143" t="str">
            <v>000000000411099236</v>
          </cell>
        </row>
        <row r="7144">
          <cell r="A7144" t="str">
            <v>000000000411099237</v>
          </cell>
        </row>
        <row r="7145">
          <cell r="A7145" t="str">
            <v>000000000411099238</v>
          </cell>
        </row>
        <row r="7146">
          <cell r="A7146" t="str">
            <v>000000000411099239</v>
          </cell>
        </row>
        <row r="7147">
          <cell r="A7147" t="str">
            <v>000000000411099246</v>
          </cell>
        </row>
        <row r="7148">
          <cell r="A7148" t="str">
            <v>000000000411099247</v>
          </cell>
        </row>
        <row r="7149">
          <cell r="A7149" t="str">
            <v>000000000411099264</v>
          </cell>
        </row>
        <row r="7150">
          <cell r="A7150" t="str">
            <v>000000000411099279</v>
          </cell>
        </row>
        <row r="7151">
          <cell r="A7151" t="str">
            <v>000000000411099280</v>
          </cell>
        </row>
        <row r="7152">
          <cell r="A7152" t="str">
            <v>000000000411099281</v>
          </cell>
        </row>
        <row r="7153">
          <cell r="A7153" t="str">
            <v>000000000411099282</v>
          </cell>
        </row>
        <row r="7154">
          <cell r="A7154" t="str">
            <v>000000000411099883</v>
          </cell>
        </row>
        <row r="7155">
          <cell r="A7155" t="str">
            <v>000000000411099884</v>
          </cell>
        </row>
        <row r="7156">
          <cell r="A7156" t="str">
            <v>000000000411099901</v>
          </cell>
        </row>
        <row r="7157">
          <cell r="A7157" t="str">
            <v>000000000411099910</v>
          </cell>
        </row>
        <row r="7158">
          <cell r="A7158" t="str">
            <v>000000000411099912</v>
          </cell>
        </row>
        <row r="7159">
          <cell r="A7159" t="str">
            <v>000000000411099913</v>
          </cell>
        </row>
        <row r="7160">
          <cell r="A7160" t="str">
            <v>000000000411099914</v>
          </cell>
        </row>
        <row r="7161">
          <cell r="A7161" t="str">
            <v>000000000411099915</v>
          </cell>
        </row>
        <row r="7162">
          <cell r="A7162" t="str">
            <v>000000000411099916</v>
          </cell>
        </row>
        <row r="7163">
          <cell r="A7163" t="str">
            <v>000000000411099917</v>
          </cell>
        </row>
        <row r="7164">
          <cell r="A7164" t="str">
            <v>000000000411099918</v>
          </cell>
        </row>
        <row r="7165">
          <cell r="A7165" t="str">
            <v>000000000411099919</v>
          </cell>
        </row>
        <row r="7166">
          <cell r="A7166" t="str">
            <v>000000000411099944</v>
          </cell>
        </row>
        <row r="7167">
          <cell r="A7167" t="str">
            <v>000000000411099945</v>
          </cell>
        </row>
        <row r="7168">
          <cell r="A7168" t="str">
            <v>000000000411099946</v>
          </cell>
        </row>
        <row r="7169">
          <cell r="A7169" t="str">
            <v>000000000411099947</v>
          </cell>
        </row>
        <row r="7170">
          <cell r="A7170" t="str">
            <v>000000000411100621</v>
          </cell>
        </row>
        <row r="7171">
          <cell r="A7171" t="str">
            <v>000000000411100622</v>
          </cell>
        </row>
        <row r="7172">
          <cell r="A7172" t="str">
            <v>000000000411100623</v>
          </cell>
        </row>
        <row r="7173">
          <cell r="A7173" t="str">
            <v>000000000411100624</v>
          </cell>
        </row>
        <row r="7174">
          <cell r="A7174" t="str">
            <v>000000000411100625</v>
          </cell>
        </row>
        <row r="7175">
          <cell r="A7175" t="str">
            <v>000000000411100626</v>
          </cell>
        </row>
        <row r="7176">
          <cell r="A7176" t="str">
            <v>000000000411100627</v>
          </cell>
        </row>
        <row r="7177">
          <cell r="A7177" t="str">
            <v>000000000411100649</v>
          </cell>
        </row>
        <row r="7178">
          <cell r="A7178" t="str">
            <v>000000000411100669</v>
          </cell>
        </row>
        <row r="7179">
          <cell r="A7179" t="str">
            <v>000000000411100690</v>
          </cell>
        </row>
        <row r="7180">
          <cell r="A7180" t="str">
            <v>000000000411100726</v>
          </cell>
        </row>
        <row r="7181">
          <cell r="A7181" t="str">
            <v>000000000411100730</v>
          </cell>
        </row>
        <row r="7182">
          <cell r="A7182" t="str">
            <v>000000000411100731</v>
          </cell>
        </row>
        <row r="7183">
          <cell r="A7183" t="str">
            <v>000000000411100732</v>
          </cell>
        </row>
        <row r="7184">
          <cell r="A7184" t="str">
            <v>000000000411100733</v>
          </cell>
        </row>
        <row r="7185">
          <cell r="A7185" t="str">
            <v>000000000411100734</v>
          </cell>
        </row>
        <row r="7186">
          <cell r="A7186" t="str">
            <v>000000000411100735</v>
          </cell>
        </row>
        <row r="7187">
          <cell r="A7187" t="str">
            <v>000000000411100744</v>
          </cell>
        </row>
        <row r="7188">
          <cell r="A7188" t="str">
            <v>000000000411100746</v>
          </cell>
        </row>
        <row r="7189">
          <cell r="A7189" t="str">
            <v>000000000411100759</v>
          </cell>
        </row>
        <row r="7190">
          <cell r="A7190" t="str">
            <v>000000000411100760</v>
          </cell>
        </row>
        <row r="7191">
          <cell r="A7191" t="str">
            <v>000000000411100761</v>
          </cell>
        </row>
        <row r="7192">
          <cell r="A7192" t="str">
            <v>000000000411100762</v>
          </cell>
        </row>
        <row r="7193">
          <cell r="A7193" t="str">
            <v>000000000411101409</v>
          </cell>
        </row>
        <row r="7194">
          <cell r="A7194" t="str">
            <v>000000000411101410</v>
          </cell>
        </row>
        <row r="7195">
          <cell r="A7195" t="str">
            <v>000000000411101411</v>
          </cell>
        </row>
        <row r="7196">
          <cell r="A7196" t="str">
            <v>000000000411101412</v>
          </cell>
        </row>
        <row r="7197">
          <cell r="A7197" t="str">
            <v>000000000411101413</v>
          </cell>
        </row>
        <row r="7198">
          <cell r="A7198" t="str">
            <v>000000000411101414</v>
          </cell>
        </row>
        <row r="7199">
          <cell r="A7199" t="str">
            <v>000000000411101415</v>
          </cell>
        </row>
        <row r="7200">
          <cell r="A7200" t="str">
            <v>000000000411101416</v>
          </cell>
        </row>
        <row r="7201">
          <cell r="A7201" t="str">
            <v>000000000411101417</v>
          </cell>
        </row>
        <row r="7202">
          <cell r="A7202" t="str">
            <v>000000000411101418</v>
          </cell>
        </row>
        <row r="7203">
          <cell r="A7203" t="str">
            <v>000000000411101432</v>
          </cell>
        </row>
        <row r="7204">
          <cell r="A7204" t="str">
            <v>000000000411101548</v>
          </cell>
        </row>
        <row r="7205">
          <cell r="A7205" t="str">
            <v>000000000411102166</v>
          </cell>
        </row>
        <row r="7206">
          <cell r="A7206" t="str">
            <v>000000000411102167</v>
          </cell>
        </row>
        <row r="7207">
          <cell r="A7207" t="str">
            <v>000000000411102168</v>
          </cell>
        </row>
        <row r="7208">
          <cell r="A7208" t="str">
            <v>000000000411102169</v>
          </cell>
        </row>
        <row r="7209">
          <cell r="A7209" t="str">
            <v>000000000411102170</v>
          </cell>
        </row>
        <row r="7210">
          <cell r="A7210" t="str">
            <v>000000000411102184</v>
          </cell>
        </row>
        <row r="7211">
          <cell r="A7211" t="str">
            <v>000000000411102191</v>
          </cell>
        </row>
        <row r="7212">
          <cell r="A7212" t="str">
            <v>000000000411102192</v>
          </cell>
        </row>
        <row r="7213">
          <cell r="A7213" t="str">
            <v>000000000411102193</v>
          </cell>
        </row>
        <row r="7214">
          <cell r="A7214" t="str">
            <v>000000000411102194</v>
          </cell>
        </row>
        <row r="7215">
          <cell r="A7215" t="str">
            <v>000000000411102195</v>
          </cell>
        </row>
        <row r="7216">
          <cell r="A7216" t="str">
            <v>000000000411102196</v>
          </cell>
        </row>
        <row r="7217">
          <cell r="A7217" t="str">
            <v>000000000411102207</v>
          </cell>
        </row>
        <row r="7218">
          <cell r="A7218" t="str">
            <v>000000000411102226</v>
          </cell>
        </row>
        <row r="7219">
          <cell r="A7219" t="str">
            <v>000000000411102227</v>
          </cell>
        </row>
        <row r="7220">
          <cell r="A7220" t="str">
            <v>000000000411102228</v>
          </cell>
        </row>
        <row r="7221">
          <cell r="A7221" t="str">
            <v>000000000411102229</v>
          </cell>
        </row>
        <row r="7222">
          <cell r="A7222" t="str">
            <v>000000000411103034</v>
          </cell>
        </row>
        <row r="7223">
          <cell r="A7223" t="str">
            <v>000000000411103035</v>
          </cell>
        </row>
        <row r="7224">
          <cell r="A7224" t="str">
            <v>000000000411103036</v>
          </cell>
        </row>
        <row r="7225">
          <cell r="A7225" t="str">
            <v>000000000411103037</v>
          </cell>
        </row>
        <row r="7226">
          <cell r="A7226" t="str">
            <v>000000000411103038</v>
          </cell>
        </row>
        <row r="7227">
          <cell r="A7227" t="str">
            <v>000000000411103039</v>
          </cell>
        </row>
        <row r="7228">
          <cell r="A7228" t="str">
            <v>000000000411103040</v>
          </cell>
        </row>
        <row r="7229">
          <cell r="A7229" t="str">
            <v>000000000411103041</v>
          </cell>
        </row>
        <row r="7230">
          <cell r="A7230" t="str">
            <v>000000000411103042</v>
          </cell>
        </row>
        <row r="7231">
          <cell r="A7231" t="str">
            <v>000000000411104527</v>
          </cell>
        </row>
        <row r="7232">
          <cell r="A7232" t="str">
            <v>000000000411104528</v>
          </cell>
        </row>
        <row r="7233">
          <cell r="A7233" t="str">
            <v>000000000411107494</v>
          </cell>
        </row>
        <row r="7234">
          <cell r="A7234" t="str">
            <v>000000000411107504</v>
          </cell>
        </row>
        <row r="7235">
          <cell r="A7235" t="str">
            <v>000000000411107505</v>
          </cell>
        </row>
        <row r="7236">
          <cell r="A7236" t="str">
            <v>000000000411107506</v>
          </cell>
        </row>
        <row r="7237">
          <cell r="A7237" t="str">
            <v>000000000411107507</v>
          </cell>
        </row>
        <row r="7238">
          <cell r="A7238" t="str">
            <v>000000000411107508</v>
          </cell>
        </row>
        <row r="7239">
          <cell r="A7239" t="str">
            <v>000000000411107509</v>
          </cell>
        </row>
        <row r="7240">
          <cell r="A7240" t="str">
            <v>000000000411107510</v>
          </cell>
        </row>
        <row r="7241">
          <cell r="A7241" t="str">
            <v>000000000411107511</v>
          </cell>
        </row>
        <row r="7242">
          <cell r="A7242" t="str">
            <v>000000000411107512</v>
          </cell>
        </row>
        <row r="7243">
          <cell r="A7243" t="str">
            <v>000000000411107513</v>
          </cell>
        </row>
        <row r="7244">
          <cell r="A7244" t="str">
            <v>000000000411107514</v>
          </cell>
        </row>
        <row r="7245">
          <cell r="A7245" t="str">
            <v>000000000411107515</v>
          </cell>
        </row>
        <row r="7246">
          <cell r="A7246" t="str">
            <v>000000000411107516</v>
          </cell>
        </row>
        <row r="7247">
          <cell r="A7247" t="str">
            <v>000000000411108237</v>
          </cell>
        </row>
        <row r="7248">
          <cell r="A7248" t="str">
            <v>000000000411108238</v>
          </cell>
        </row>
        <row r="7249">
          <cell r="A7249" t="str">
            <v>000000000411108239</v>
          </cell>
        </row>
        <row r="7250">
          <cell r="A7250" t="str">
            <v>000000000411108240</v>
          </cell>
        </row>
        <row r="7251">
          <cell r="A7251" t="str">
            <v>000000000411108241</v>
          </cell>
        </row>
        <row r="7252">
          <cell r="A7252" t="str">
            <v>000000000411108242</v>
          </cell>
        </row>
        <row r="7253">
          <cell r="A7253" t="str">
            <v>000000000411108267</v>
          </cell>
        </row>
        <row r="7254">
          <cell r="A7254" t="str">
            <v>000000000411108279</v>
          </cell>
        </row>
        <row r="7255">
          <cell r="A7255" t="str">
            <v>000000000411108280</v>
          </cell>
        </row>
        <row r="7256">
          <cell r="A7256" t="str">
            <v>000000000411108281</v>
          </cell>
        </row>
        <row r="7257">
          <cell r="A7257" t="str">
            <v>000000000411108282</v>
          </cell>
        </row>
        <row r="7258">
          <cell r="A7258" t="str">
            <v>000000000411108913</v>
          </cell>
        </row>
        <row r="7259">
          <cell r="A7259" t="str">
            <v>000000000411108939</v>
          </cell>
        </row>
        <row r="7260">
          <cell r="A7260" t="str">
            <v>000000000411108940</v>
          </cell>
        </row>
        <row r="7261">
          <cell r="A7261" t="str">
            <v>000000000411108941</v>
          </cell>
        </row>
        <row r="7262">
          <cell r="A7262" t="str">
            <v>000000000411108942</v>
          </cell>
        </row>
        <row r="7263">
          <cell r="A7263" t="str">
            <v>000000000411108943</v>
          </cell>
        </row>
        <row r="7264">
          <cell r="A7264" t="str">
            <v>000000000411108944</v>
          </cell>
        </row>
        <row r="7265">
          <cell r="A7265" t="str">
            <v>000000000411108953</v>
          </cell>
        </row>
        <row r="7266">
          <cell r="A7266" t="str">
            <v>000000000411108954</v>
          </cell>
        </row>
        <row r="7267">
          <cell r="A7267" t="str">
            <v>000000000411108955</v>
          </cell>
        </row>
        <row r="7268">
          <cell r="A7268" t="str">
            <v>000000000411108956</v>
          </cell>
        </row>
        <row r="7269">
          <cell r="A7269" t="str">
            <v>000000000411108957</v>
          </cell>
        </row>
        <row r="7270">
          <cell r="A7270" t="str">
            <v>000000000411109025</v>
          </cell>
        </row>
        <row r="7271">
          <cell r="A7271" t="str">
            <v>000000000411109026</v>
          </cell>
        </row>
        <row r="7272">
          <cell r="A7272" t="str">
            <v>000000000411109027</v>
          </cell>
        </row>
        <row r="7273">
          <cell r="A7273" t="str">
            <v>000000000411109043</v>
          </cell>
        </row>
        <row r="7274">
          <cell r="A7274" t="str">
            <v>000000000411109060</v>
          </cell>
        </row>
        <row r="7275">
          <cell r="A7275" t="str">
            <v>000000000411260060</v>
          </cell>
        </row>
        <row r="7276">
          <cell r="A7276" t="str">
            <v>000000000411357983</v>
          </cell>
        </row>
        <row r="7277">
          <cell r="A7277" t="str">
            <v>000000000411364770</v>
          </cell>
        </row>
        <row r="7278">
          <cell r="A7278" t="str">
            <v>000000000411364771</v>
          </cell>
        </row>
        <row r="7279">
          <cell r="A7279" t="str">
            <v>000000000411365477</v>
          </cell>
        </row>
        <row r="7280">
          <cell r="A7280" t="str">
            <v>000000000411368507</v>
          </cell>
        </row>
        <row r="7281">
          <cell r="A7281" t="str">
            <v>000000000411368522</v>
          </cell>
        </row>
        <row r="7282">
          <cell r="A7282" t="str">
            <v>000000000411368523</v>
          </cell>
        </row>
        <row r="7283">
          <cell r="A7283" t="str">
            <v>000000000411368524</v>
          </cell>
        </row>
        <row r="7284">
          <cell r="A7284" t="str">
            <v>000000000411368525</v>
          </cell>
        </row>
        <row r="7285">
          <cell r="A7285" t="str">
            <v>000000000411368526</v>
          </cell>
        </row>
        <row r="7286">
          <cell r="A7286" t="str">
            <v>000000000411368527</v>
          </cell>
        </row>
        <row r="7287">
          <cell r="A7287" t="str">
            <v>000000000411368528</v>
          </cell>
        </row>
        <row r="7288">
          <cell r="A7288" t="str">
            <v>000000000411368529</v>
          </cell>
        </row>
        <row r="7289">
          <cell r="A7289" t="str">
            <v>000000000411368530</v>
          </cell>
        </row>
        <row r="7290">
          <cell r="A7290" t="str">
            <v>000000000411368531</v>
          </cell>
        </row>
        <row r="7291">
          <cell r="A7291" t="str">
            <v>000000000411368532</v>
          </cell>
        </row>
        <row r="7292">
          <cell r="A7292" t="str">
            <v>000000000411368533</v>
          </cell>
        </row>
        <row r="7293">
          <cell r="A7293" t="str">
            <v>000000000411368534</v>
          </cell>
        </row>
        <row r="7294">
          <cell r="A7294" t="str">
            <v>000000000411368537</v>
          </cell>
        </row>
        <row r="7295">
          <cell r="A7295" t="str">
            <v>000000000411368578</v>
          </cell>
        </row>
        <row r="7296">
          <cell r="A7296" t="str">
            <v>000000000411368634</v>
          </cell>
        </row>
        <row r="7297">
          <cell r="A7297" t="str">
            <v>000000000411369292</v>
          </cell>
        </row>
        <row r="7298">
          <cell r="A7298" t="str">
            <v>000000000411369351</v>
          </cell>
        </row>
        <row r="7299">
          <cell r="A7299" t="str">
            <v>000000000411369352</v>
          </cell>
        </row>
        <row r="7300">
          <cell r="A7300" t="str">
            <v>000000000411369353</v>
          </cell>
        </row>
        <row r="7301">
          <cell r="A7301" t="str">
            <v>000000000411369354</v>
          </cell>
        </row>
        <row r="7302">
          <cell r="A7302" t="str">
            <v>000000000411369355</v>
          </cell>
        </row>
        <row r="7303">
          <cell r="A7303" t="str">
            <v>000000000411369356</v>
          </cell>
        </row>
        <row r="7304">
          <cell r="A7304" t="str">
            <v>000000000411369376</v>
          </cell>
        </row>
        <row r="7305">
          <cell r="A7305" t="str">
            <v>000000000411369377</v>
          </cell>
        </row>
        <row r="7306">
          <cell r="A7306" t="str">
            <v>000000000411369378</v>
          </cell>
        </row>
        <row r="7307">
          <cell r="A7307" t="str">
            <v>000000000411369379</v>
          </cell>
        </row>
        <row r="7308">
          <cell r="A7308" t="str">
            <v>000000000411369395</v>
          </cell>
        </row>
        <row r="7309">
          <cell r="A7309" t="str">
            <v>000000000411369407</v>
          </cell>
        </row>
        <row r="7310">
          <cell r="A7310" t="str">
            <v>000000000411369408</v>
          </cell>
        </row>
        <row r="7311">
          <cell r="A7311" t="str">
            <v>000000000411369409</v>
          </cell>
        </row>
        <row r="7312">
          <cell r="A7312" t="str">
            <v>000000000411369410</v>
          </cell>
        </row>
        <row r="7313">
          <cell r="A7313" t="str">
            <v>000000000411369411</v>
          </cell>
        </row>
        <row r="7314">
          <cell r="A7314" t="str">
            <v>000000000411369412</v>
          </cell>
        </row>
        <row r="7315">
          <cell r="A7315" t="str">
            <v>000000000411369413</v>
          </cell>
        </row>
        <row r="7316">
          <cell r="A7316" t="str">
            <v>000000000411370163</v>
          </cell>
        </row>
        <row r="7317">
          <cell r="A7317" t="str">
            <v>000000000411370164</v>
          </cell>
        </row>
        <row r="7318">
          <cell r="A7318" t="str">
            <v>000000000411370165</v>
          </cell>
        </row>
        <row r="7319">
          <cell r="A7319" t="str">
            <v>000000000411370166</v>
          </cell>
        </row>
        <row r="7320">
          <cell r="A7320" t="str">
            <v>000000000411370167</v>
          </cell>
        </row>
        <row r="7321">
          <cell r="A7321" t="str">
            <v>000000000411370168</v>
          </cell>
        </row>
        <row r="7322">
          <cell r="A7322" t="str">
            <v>000000000411370169</v>
          </cell>
        </row>
        <row r="7323">
          <cell r="A7323" t="str">
            <v>000000000411370170</v>
          </cell>
        </row>
        <row r="7324">
          <cell r="A7324" t="str">
            <v>000000000411370171</v>
          </cell>
        </row>
        <row r="7325">
          <cell r="A7325" t="str">
            <v>000000000411370761</v>
          </cell>
        </row>
        <row r="7326">
          <cell r="A7326" t="str">
            <v>000000000411370762</v>
          </cell>
        </row>
        <row r="7327">
          <cell r="A7327" t="str">
            <v>000000000411370763</v>
          </cell>
        </row>
        <row r="7328">
          <cell r="A7328" t="str">
            <v>000000000411370764</v>
          </cell>
        </row>
        <row r="7329">
          <cell r="A7329" t="str">
            <v>000000000411370765</v>
          </cell>
        </row>
        <row r="7330">
          <cell r="A7330" t="str">
            <v>000000000411370774</v>
          </cell>
        </row>
        <row r="7331">
          <cell r="A7331" t="str">
            <v>000000000411370775</v>
          </cell>
        </row>
        <row r="7332">
          <cell r="A7332" t="str">
            <v>000000000411370803</v>
          </cell>
        </row>
        <row r="7333">
          <cell r="A7333" t="str">
            <v>000000000411370804</v>
          </cell>
        </row>
        <row r="7334">
          <cell r="A7334" t="str">
            <v>000000000411370805</v>
          </cell>
        </row>
        <row r="7335">
          <cell r="A7335" t="str">
            <v>000000000411370806</v>
          </cell>
        </row>
        <row r="7336">
          <cell r="A7336" t="str">
            <v>000000000411370807</v>
          </cell>
        </row>
        <row r="7337">
          <cell r="A7337" t="str">
            <v>000000000411370808</v>
          </cell>
        </row>
        <row r="7338">
          <cell r="A7338" t="str">
            <v>000000000411370809</v>
          </cell>
        </row>
        <row r="7339">
          <cell r="A7339" t="str">
            <v>000000000411370830</v>
          </cell>
        </row>
        <row r="7340">
          <cell r="A7340" t="str">
            <v>000000000411370875</v>
          </cell>
        </row>
        <row r="7341">
          <cell r="A7341" t="str">
            <v>000000000411370877</v>
          </cell>
        </row>
        <row r="7342">
          <cell r="A7342" t="str">
            <v>000000000411370878</v>
          </cell>
        </row>
        <row r="7343">
          <cell r="A7343" t="str">
            <v>000000000411370879</v>
          </cell>
        </row>
        <row r="7344">
          <cell r="A7344" t="str">
            <v>000000000411370880</v>
          </cell>
        </row>
        <row r="7345">
          <cell r="A7345" t="str">
            <v>000000000411370881</v>
          </cell>
        </row>
        <row r="7346">
          <cell r="A7346" t="str">
            <v>000000000411370882</v>
          </cell>
        </row>
        <row r="7347">
          <cell r="A7347" t="str">
            <v>000000000411370883</v>
          </cell>
        </row>
        <row r="7348">
          <cell r="A7348" t="str">
            <v>000000000411370884</v>
          </cell>
        </row>
        <row r="7349">
          <cell r="A7349" t="str">
            <v>000000000411370885</v>
          </cell>
        </row>
        <row r="7350">
          <cell r="A7350" t="str">
            <v>000000000411370886</v>
          </cell>
        </row>
        <row r="7351">
          <cell r="A7351" t="str">
            <v>000000000411371536</v>
          </cell>
        </row>
        <row r="7352">
          <cell r="A7352" t="str">
            <v>000000000411371548</v>
          </cell>
        </row>
        <row r="7353">
          <cell r="A7353" t="str">
            <v>000000000411371549</v>
          </cell>
        </row>
        <row r="7354">
          <cell r="A7354" t="str">
            <v>000000000411371550</v>
          </cell>
        </row>
        <row r="7355">
          <cell r="A7355" t="str">
            <v>000000000411371551</v>
          </cell>
        </row>
        <row r="7356">
          <cell r="A7356" t="str">
            <v>000000000411371552</v>
          </cell>
        </row>
        <row r="7357">
          <cell r="A7357" t="str">
            <v>000000000411371553</v>
          </cell>
        </row>
        <row r="7358">
          <cell r="A7358" t="str">
            <v>000000000411371576</v>
          </cell>
        </row>
        <row r="7359">
          <cell r="A7359" t="str">
            <v>000000000411371615</v>
          </cell>
        </row>
        <row r="7360">
          <cell r="A7360" t="str">
            <v>000000000411371660</v>
          </cell>
        </row>
        <row r="7361">
          <cell r="A7361" t="str">
            <v>000000000411371661</v>
          </cell>
        </row>
        <row r="7362">
          <cell r="A7362" t="str">
            <v>000000000411371662</v>
          </cell>
        </row>
        <row r="7363">
          <cell r="A7363" t="str">
            <v>000000000411371663</v>
          </cell>
        </row>
        <row r="7364">
          <cell r="A7364" t="str">
            <v>000000000411372289</v>
          </cell>
        </row>
        <row r="7365">
          <cell r="A7365" t="str">
            <v>000000000411372290</v>
          </cell>
        </row>
        <row r="7366">
          <cell r="A7366" t="str">
            <v>000000000411372291</v>
          </cell>
        </row>
        <row r="7367">
          <cell r="A7367" t="str">
            <v>000000000411372307</v>
          </cell>
        </row>
        <row r="7368">
          <cell r="A7368" t="str">
            <v>000000000411372322</v>
          </cell>
        </row>
        <row r="7369">
          <cell r="A7369" t="str">
            <v>000000000411372323</v>
          </cell>
        </row>
        <row r="7370">
          <cell r="A7370" t="str">
            <v>000000000411372324</v>
          </cell>
        </row>
        <row r="7371">
          <cell r="A7371" t="str">
            <v>000000000411372325</v>
          </cell>
        </row>
        <row r="7372">
          <cell r="A7372" t="str">
            <v>000000000411372326</v>
          </cell>
        </row>
        <row r="7373">
          <cell r="A7373" t="str">
            <v>000000000411372327</v>
          </cell>
        </row>
        <row r="7374">
          <cell r="A7374" t="str">
            <v>000000000411372328</v>
          </cell>
        </row>
        <row r="7375">
          <cell r="A7375" t="str">
            <v>000000000411372329</v>
          </cell>
        </row>
        <row r="7376">
          <cell r="A7376" t="str">
            <v>000000000411372334</v>
          </cell>
        </row>
        <row r="7377">
          <cell r="A7377" t="str">
            <v>000000000411372335</v>
          </cell>
        </row>
        <row r="7378">
          <cell r="A7378" t="str">
            <v>000000000411372375</v>
          </cell>
        </row>
        <row r="7379">
          <cell r="A7379" t="str">
            <v>000000000411372387</v>
          </cell>
        </row>
        <row r="7380">
          <cell r="A7380" t="str">
            <v>000000000411372388</v>
          </cell>
        </row>
        <row r="7381">
          <cell r="A7381" t="str">
            <v>000000000411372389</v>
          </cell>
        </row>
        <row r="7382">
          <cell r="A7382" t="str">
            <v>000000000411372403</v>
          </cell>
        </row>
        <row r="7383">
          <cell r="A7383" t="str">
            <v>000000000411373064</v>
          </cell>
        </row>
        <row r="7384">
          <cell r="A7384" t="str">
            <v>000000000411373065</v>
          </cell>
        </row>
        <row r="7385">
          <cell r="A7385" t="str">
            <v>000000000411373090</v>
          </cell>
        </row>
        <row r="7386">
          <cell r="A7386" t="str">
            <v>000000000411373124</v>
          </cell>
        </row>
        <row r="7387">
          <cell r="A7387" t="str">
            <v>000000000411373125</v>
          </cell>
        </row>
        <row r="7388">
          <cell r="A7388" t="str">
            <v>000000000411373126</v>
          </cell>
        </row>
        <row r="7389">
          <cell r="A7389" t="str">
            <v>000000000411373127</v>
          </cell>
        </row>
        <row r="7390">
          <cell r="A7390" t="str">
            <v>000000000411373128</v>
          </cell>
        </row>
        <row r="7391">
          <cell r="A7391" t="str">
            <v>000000000411373871</v>
          </cell>
        </row>
        <row r="7392">
          <cell r="A7392" t="str">
            <v>000000000411373872</v>
          </cell>
        </row>
        <row r="7393">
          <cell r="A7393" t="str">
            <v>000000000411373873</v>
          </cell>
        </row>
        <row r="7394">
          <cell r="A7394" t="str">
            <v>000000000411373874</v>
          </cell>
        </row>
        <row r="7395">
          <cell r="A7395" t="str">
            <v>000000000411373875</v>
          </cell>
        </row>
        <row r="7396">
          <cell r="A7396" t="str">
            <v>000000000411373876</v>
          </cell>
        </row>
        <row r="7397">
          <cell r="A7397" t="str">
            <v>000000000411373877</v>
          </cell>
        </row>
        <row r="7398">
          <cell r="A7398" t="str">
            <v>000000000411373878</v>
          </cell>
        </row>
        <row r="7399">
          <cell r="A7399" t="str">
            <v>000000000411373879</v>
          </cell>
        </row>
        <row r="7400">
          <cell r="A7400" t="str">
            <v>000000000411373880</v>
          </cell>
        </row>
        <row r="7401">
          <cell r="A7401" t="str">
            <v>000000000411375353</v>
          </cell>
        </row>
        <row r="7402">
          <cell r="A7402" t="str">
            <v>000000000411375354</v>
          </cell>
        </row>
        <row r="7403">
          <cell r="A7403" t="str">
            <v>000000000411379087</v>
          </cell>
        </row>
        <row r="7404">
          <cell r="A7404" t="str">
            <v>000000000411379091</v>
          </cell>
        </row>
        <row r="7405">
          <cell r="A7405" t="str">
            <v>000000000411379092</v>
          </cell>
        </row>
        <row r="7406">
          <cell r="A7406" t="str">
            <v>000000000411379093</v>
          </cell>
        </row>
        <row r="7407">
          <cell r="A7407" t="str">
            <v>000000000411379094</v>
          </cell>
        </row>
        <row r="7408">
          <cell r="A7408" t="str">
            <v>000000000411379095</v>
          </cell>
        </row>
        <row r="7409">
          <cell r="A7409" t="str">
            <v>000000000411379096</v>
          </cell>
        </row>
        <row r="7410">
          <cell r="A7410" t="str">
            <v>000000000411379780</v>
          </cell>
        </row>
        <row r="7411">
          <cell r="A7411" t="str">
            <v>000000000411379781</v>
          </cell>
        </row>
        <row r="7412">
          <cell r="A7412" t="str">
            <v>000000000411379782</v>
          </cell>
        </row>
        <row r="7413">
          <cell r="A7413" t="str">
            <v>000000000411379783</v>
          </cell>
        </row>
        <row r="7414">
          <cell r="A7414" t="str">
            <v>000000000411379784</v>
          </cell>
        </row>
        <row r="7415">
          <cell r="A7415" t="str">
            <v>000000000411379785</v>
          </cell>
        </row>
        <row r="7416">
          <cell r="A7416" t="str">
            <v>000000000411379805</v>
          </cell>
        </row>
        <row r="7417">
          <cell r="A7417" t="str">
            <v>000000000411379813</v>
          </cell>
        </row>
        <row r="7418">
          <cell r="A7418" t="str">
            <v>000000000411379814</v>
          </cell>
        </row>
        <row r="7419">
          <cell r="A7419" t="str">
            <v>000000000411379825</v>
          </cell>
        </row>
        <row r="7420">
          <cell r="A7420" t="str">
            <v>000000000411379826</v>
          </cell>
        </row>
        <row r="7421">
          <cell r="A7421" t="str">
            <v>000000000411379831</v>
          </cell>
        </row>
        <row r="7422">
          <cell r="A7422" t="str">
            <v>000000000411379846</v>
          </cell>
        </row>
        <row r="7423">
          <cell r="A7423" t="str">
            <v>000000000411379855</v>
          </cell>
        </row>
        <row r="7424">
          <cell r="A7424" t="str">
            <v>000000000411379856</v>
          </cell>
        </row>
        <row r="7425">
          <cell r="A7425" t="str">
            <v>000000000411379857</v>
          </cell>
        </row>
        <row r="7426">
          <cell r="A7426" t="str">
            <v>000000000411379858</v>
          </cell>
        </row>
        <row r="7427">
          <cell r="A7427" t="str">
            <v>000000000411379859</v>
          </cell>
        </row>
        <row r="7428">
          <cell r="A7428" t="str">
            <v>000000000411379860</v>
          </cell>
        </row>
        <row r="7429">
          <cell r="A7429" t="str">
            <v>000000000411379870</v>
          </cell>
        </row>
        <row r="7430">
          <cell r="A7430" t="str">
            <v>000000000411380568</v>
          </cell>
        </row>
        <row r="7431">
          <cell r="A7431" t="str">
            <v>000000000411380569</v>
          </cell>
        </row>
        <row r="7432">
          <cell r="A7432" t="str">
            <v>000000000411380570</v>
          </cell>
        </row>
        <row r="7433">
          <cell r="A7433" t="str">
            <v>000000000411380571</v>
          </cell>
        </row>
        <row r="7434">
          <cell r="A7434" t="str">
            <v>000000000411380572</v>
          </cell>
        </row>
        <row r="7435">
          <cell r="A7435" t="str">
            <v>000000000411380573</v>
          </cell>
        </row>
        <row r="7436">
          <cell r="A7436" t="str">
            <v>000000000411380606</v>
          </cell>
        </row>
        <row r="7437">
          <cell r="A7437" t="str">
            <v>000000000411380607</v>
          </cell>
        </row>
        <row r="7438">
          <cell r="A7438" t="str">
            <v>000000000411380608</v>
          </cell>
        </row>
        <row r="7439">
          <cell r="A7439" t="str">
            <v>000000000411380609</v>
          </cell>
        </row>
        <row r="7440">
          <cell r="A7440" t="str">
            <v>000000000411380631</v>
          </cell>
        </row>
        <row r="7441">
          <cell r="A7441" t="str">
            <v>000000000411380632</v>
          </cell>
        </row>
        <row r="7442">
          <cell r="A7442" t="str">
            <v>000000000411380633</v>
          </cell>
        </row>
        <row r="7443">
          <cell r="A7443" t="str">
            <v>000000000411380634</v>
          </cell>
        </row>
        <row r="7444">
          <cell r="A7444" t="str">
            <v>000000000411380635</v>
          </cell>
        </row>
        <row r="7445">
          <cell r="A7445" t="str">
            <v>000000000411508923</v>
          </cell>
        </row>
        <row r="7446">
          <cell r="A7446" t="str">
            <v>000000000411537494</v>
          </cell>
        </row>
        <row r="7447">
          <cell r="A7447" t="str">
            <v>000000000411537496</v>
          </cell>
        </row>
        <row r="7448">
          <cell r="A7448" t="str">
            <v>000000000411537498</v>
          </cell>
        </row>
        <row r="7449">
          <cell r="A7449" t="str">
            <v>000000000411540359</v>
          </cell>
        </row>
        <row r="7450">
          <cell r="A7450" t="str">
            <v>000000000411540586</v>
          </cell>
        </row>
        <row r="7451">
          <cell r="A7451" t="str">
            <v>000000000411540587</v>
          </cell>
        </row>
        <row r="7452">
          <cell r="A7452" t="str">
            <v>000000000411540588</v>
          </cell>
        </row>
        <row r="7453">
          <cell r="A7453" t="str">
            <v>000000000411540589</v>
          </cell>
        </row>
        <row r="7454">
          <cell r="A7454" t="str">
            <v>000000000411540590</v>
          </cell>
        </row>
        <row r="7455">
          <cell r="A7455" t="str">
            <v>000000000411540591</v>
          </cell>
        </row>
        <row r="7456">
          <cell r="A7456" t="str">
            <v>000000000411540592</v>
          </cell>
        </row>
        <row r="7457">
          <cell r="A7457" t="str">
            <v>000000000411542779</v>
          </cell>
        </row>
        <row r="7458">
          <cell r="A7458" t="str">
            <v>000000000411542780</v>
          </cell>
        </row>
        <row r="7459">
          <cell r="A7459" t="str">
            <v>000000000411553045</v>
          </cell>
        </row>
        <row r="7460">
          <cell r="A7460" t="str">
            <v>000000000411553046</v>
          </cell>
        </row>
        <row r="7461">
          <cell r="A7461" t="str">
            <v>000000000411553047</v>
          </cell>
        </row>
        <row r="7462">
          <cell r="A7462" t="str">
            <v>000000000411553174</v>
          </cell>
        </row>
        <row r="7463">
          <cell r="A7463" t="str">
            <v>000000000411553175</v>
          </cell>
        </row>
        <row r="7464">
          <cell r="A7464" t="str">
            <v>000000000411553292</v>
          </cell>
        </row>
        <row r="7465">
          <cell r="A7465" t="str">
            <v>000000000411553293</v>
          </cell>
        </row>
        <row r="7466">
          <cell r="A7466" t="str">
            <v>000000000411553294</v>
          </cell>
        </row>
        <row r="7467">
          <cell r="A7467" t="str">
            <v>000000000411556355</v>
          </cell>
        </row>
        <row r="7468">
          <cell r="A7468" t="str">
            <v>000000000411556359</v>
          </cell>
        </row>
        <row r="7469">
          <cell r="A7469" t="str">
            <v>000000000411556360</v>
          </cell>
        </row>
        <row r="7470">
          <cell r="A7470" t="str">
            <v>000000000411557176</v>
          </cell>
        </row>
        <row r="7471">
          <cell r="A7471" t="str">
            <v>000000000411557177</v>
          </cell>
        </row>
        <row r="7472">
          <cell r="A7472" t="str">
            <v>000000000411558440</v>
          </cell>
        </row>
        <row r="7473">
          <cell r="A7473" t="str">
            <v>000000000411559880</v>
          </cell>
        </row>
        <row r="7474">
          <cell r="A7474" t="str">
            <v>000000000411559882</v>
          </cell>
        </row>
        <row r="7475">
          <cell r="A7475" t="str">
            <v>000000000411559885</v>
          </cell>
        </row>
        <row r="7476">
          <cell r="A7476" t="str">
            <v>000000000411559888</v>
          </cell>
        </row>
        <row r="7477">
          <cell r="A7477" t="str">
            <v>000000000411559891</v>
          </cell>
        </row>
        <row r="7478">
          <cell r="A7478" t="str">
            <v>000000000411559893</v>
          </cell>
        </row>
        <row r="7479">
          <cell r="A7479" t="str">
            <v>000000000411559894</v>
          </cell>
        </row>
        <row r="7480">
          <cell r="A7480" t="str">
            <v>000000000411559908</v>
          </cell>
        </row>
        <row r="7481">
          <cell r="A7481" t="str">
            <v>000000000411559912</v>
          </cell>
        </row>
        <row r="7482">
          <cell r="A7482" t="str">
            <v>000000000411559932</v>
          </cell>
        </row>
        <row r="7483">
          <cell r="A7483" t="str">
            <v>000000000411559935</v>
          </cell>
        </row>
        <row r="7484">
          <cell r="A7484" t="str">
            <v>000000000411559938</v>
          </cell>
        </row>
        <row r="7485">
          <cell r="A7485" t="str">
            <v>000000000411559940</v>
          </cell>
        </row>
        <row r="7486">
          <cell r="A7486" t="str">
            <v>000000000411559942</v>
          </cell>
        </row>
        <row r="7487">
          <cell r="A7487" t="str">
            <v>000000000411559944</v>
          </cell>
        </row>
        <row r="7488">
          <cell r="A7488" t="str">
            <v>000000000411560717</v>
          </cell>
        </row>
        <row r="7489">
          <cell r="A7489" t="str">
            <v>000000000411710498</v>
          </cell>
        </row>
        <row r="7490">
          <cell r="A7490" t="str">
            <v>000000000411722747</v>
          </cell>
        </row>
        <row r="7491">
          <cell r="A7491" t="str">
            <v>000000000411722758</v>
          </cell>
        </row>
        <row r="7492">
          <cell r="A7492" t="str">
            <v>000000000411725477</v>
          </cell>
        </row>
        <row r="7493">
          <cell r="A7493" t="str">
            <v>000000000411726162</v>
          </cell>
        </row>
        <row r="7494">
          <cell r="A7494" t="str">
            <v>000000000411726856</v>
          </cell>
        </row>
        <row r="7495">
          <cell r="A7495" t="str">
            <v>000000000411726857</v>
          </cell>
        </row>
        <row r="7496">
          <cell r="A7496" t="str">
            <v>000000000411726858</v>
          </cell>
        </row>
        <row r="7497">
          <cell r="A7497" t="str">
            <v>000000000411726859</v>
          </cell>
        </row>
        <row r="7498">
          <cell r="A7498" t="str">
            <v>000000000411726860</v>
          </cell>
        </row>
        <row r="7499">
          <cell r="A7499" t="str">
            <v>000000000411726861</v>
          </cell>
        </row>
        <row r="7500">
          <cell r="A7500" t="str">
            <v>000000000411726869</v>
          </cell>
        </row>
        <row r="7501">
          <cell r="A7501" t="str">
            <v>000000000411726870</v>
          </cell>
        </row>
        <row r="7502">
          <cell r="A7502" t="str">
            <v>000000000411726871</v>
          </cell>
        </row>
        <row r="7503">
          <cell r="A7503" t="str">
            <v>000000000411726872</v>
          </cell>
        </row>
        <row r="7504">
          <cell r="A7504" t="str">
            <v>000000000411726873</v>
          </cell>
        </row>
        <row r="7505">
          <cell r="A7505" t="str">
            <v>000000000411726891</v>
          </cell>
        </row>
        <row r="7506">
          <cell r="A7506" t="str">
            <v>000000000411726892</v>
          </cell>
        </row>
        <row r="7507">
          <cell r="A7507" t="str">
            <v>000000000411726893</v>
          </cell>
        </row>
        <row r="7508">
          <cell r="A7508" t="str">
            <v>000000000411726894</v>
          </cell>
        </row>
        <row r="7509">
          <cell r="A7509" t="str">
            <v>000000000411726895</v>
          </cell>
        </row>
        <row r="7510">
          <cell r="A7510" t="str">
            <v>000000000411726896</v>
          </cell>
        </row>
        <row r="7511">
          <cell r="A7511" t="str">
            <v>000000000411726897</v>
          </cell>
        </row>
        <row r="7512">
          <cell r="A7512" t="str">
            <v>000000000411726898</v>
          </cell>
        </row>
        <row r="7513">
          <cell r="A7513" t="str">
            <v>000000000411726899</v>
          </cell>
        </row>
        <row r="7514">
          <cell r="A7514" t="str">
            <v>000000000411726900</v>
          </cell>
        </row>
        <row r="7515">
          <cell r="A7515" t="str">
            <v>000000000411726920</v>
          </cell>
        </row>
        <row r="7516">
          <cell r="A7516" t="str">
            <v>000000000411726921</v>
          </cell>
        </row>
        <row r="7517">
          <cell r="A7517" t="str">
            <v>000000000411726922</v>
          </cell>
        </row>
        <row r="7518">
          <cell r="A7518" t="str">
            <v>000000000411726923</v>
          </cell>
        </row>
        <row r="7519">
          <cell r="A7519" t="str">
            <v>000000000411726924</v>
          </cell>
        </row>
        <row r="7520">
          <cell r="A7520" t="str">
            <v>000000000411726925</v>
          </cell>
        </row>
        <row r="7521">
          <cell r="A7521" t="str">
            <v>000000000411726926</v>
          </cell>
        </row>
        <row r="7522">
          <cell r="A7522" t="str">
            <v>000000000411726927</v>
          </cell>
        </row>
        <row r="7523">
          <cell r="A7523" t="str">
            <v>000000000411726940</v>
          </cell>
        </row>
        <row r="7524">
          <cell r="A7524" t="str">
            <v>000000000411726941</v>
          </cell>
        </row>
        <row r="7525">
          <cell r="A7525" t="str">
            <v>000000000411727684</v>
          </cell>
        </row>
        <row r="7526">
          <cell r="A7526" t="str">
            <v>000000000411727685</v>
          </cell>
        </row>
        <row r="7527">
          <cell r="A7527" t="str">
            <v>000000000411727705</v>
          </cell>
        </row>
        <row r="7528">
          <cell r="A7528" t="str">
            <v>000000000411727706</v>
          </cell>
        </row>
        <row r="7529">
          <cell r="A7529" t="str">
            <v>000000000411727707</v>
          </cell>
        </row>
        <row r="7530">
          <cell r="A7530" t="str">
            <v>000000000411727708</v>
          </cell>
        </row>
        <row r="7531">
          <cell r="A7531" t="str">
            <v>000000000411727709</v>
          </cell>
        </row>
        <row r="7532">
          <cell r="A7532" t="str">
            <v>000000000411727710</v>
          </cell>
        </row>
        <row r="7533">
          <cell r="A7533" t="str">
            <v>000000000411727711</v>
          </cell>
        </row>
        <row r="7534">
          <cell r="A7534" t="str">
            <v>000000000411727712</v>
          </cell>
        </row>
        <row r="7535">
          <cell r="A7535" t="str">
            <v>000000000411728327</v>
          </cell>
        </row>
        <row r="7536">
          <cell r="A7536" t="str">
            <v>000000000411728334</v>
          </cell>
        </row>
        <row r="7537">
          <cell r="A7537" t="str">
            <v>000000000411728335</v>
          </cell>
        </row>
        <row r="7538">
          <cell r="A7538" t="str">
            <v>000000000411728336</v>
          </cell>
        </row>
        <row r="7539">
          <cell r="A7539" t="str">
            <v>000000000411728337</v>
          </cell>
        </row>
        <row r="7540">
          <cell r="A7540" t="str">
            <v>000000000411728338</v>
          </cell>
        </row>
        <row r="7541">
          <cell r="A7541" t="str">
            <v>000000000411728339</v>
          </cell>
        </row>
        <row r="7542">
          <cell r="A7542" t="str">
            <v>000000000411728340</v>
          </cell>
        </row>
        <row r="7543">
          <cell r="A7543" t="str">
            <v>000000000411728344</v>
          </cell>
        </row>
        <row r="7544">
          <cell r="A7544" t="str">
            <v>000000000411728361</v>
          </cell>
        </row>
        <row r="7545">
          <cell r="A7545" t="str">
            <v>000000000411728362</v>
          </cell>
        </row>
        <row r="7546">
          <cell r="A7546" t="str">
            <v>000000000411728363</v>
          </cell>
        </row>
        <row r="7547">
          <cell r="A7547" t="str">
            <v>000000000411728394</v>
          </cell>
        </row>
        <row r="7548">
          <cell r="A7548" t="str">
            <v>000000000411728395</v>
          </cell>
        </row>
        <row r="7549">
          <cell r="A7549" t="str">
            <v>000000000411728396</v>
          </cell>
        </row>
        <row r="7550">
          <cell r="A7550" t="str">
            <v>000000000411728397</v>
          </cell>
        </row>
        <row r="7551">
          <cell r="A7551" t="str">
            <v>000000000411728398</v>
          </cell>
        </row>
        <row r="7552">
          <cell r="A7552" t="str">
            <v>000000000411728399</v>
          </cell>
        </row>
        <row r="7553">
          <cell r="A7553" t="str">
            <v>000000000411728400</v>
          </cell>
        </row>
        <row r="7554">
          <cell r="A7554" t="str">
            <v>000000000411728401</v>
          </cell>
        </row>
        <row r="7555">
          <cell r="A7555" t="str">
            <v>000000000411729093</v>
          </cell>
        </row>
        <row r="7556">
          <cell r="A7556" t="str">
            <v>000000000411729094</v>
          </cell>
        </row>
        <row r="7557">
          <cell r="A7557" t="str">
            <v>000000000411729095</v>
          </cell>
        </row>
        <row r="7558">
          <cell r="A7558" t="str">
            <v>000000000411729096</v>
          </cell>
        </row>
        <row r="7559">
          <cell r="A7559" t="str">
            <v>000000000411729097</v>
          </cell>
        </row>
        <row r="7560">
          <cell r="A7560" t="str">
            <v>000000000411729098</v>
          </cell>
        </row>
        <row r="7561">
          <cell r="A7561" t="str">
            <v>000000000411729099</v>
          </cell>
        </row>
        <row r="7562">
          <cell r="A7562" t="str">
            <v>000000000411729100</v>
          </cell>
        </row>
        <row r="7563">
          <cell r="A7563" t="str">
            <v>000000000411729101</v>
          </cell>
        </row>
        <row r="7564">
          <cell r="A7564" t="str">
            <v>000000000411729104</v>
          </cell>
        </row>
        <row r="7565">
          <cell r="A7565" t="str">
            <v>000000000411729121</v>
          </cell>
        </row>
        <row r="7566">
          <cell r="A7566" t="str">
            <v>000000000411729160</v>
          </cell>
        </row>
        <row r="7567">
          <cell r="A7567" t="str">
            <v>000000000411729176</v>
          </cell>
        </row>
        <row r="7568">
          <cell r="A7568" t="str">
            <v>000000000411729191</v>
          </cell>
        </row>
        <row r="7569">
          <cell r="A7569" t="str">
            <v>000000000411729192</v>
          </cell>
        </row>
        <row r="7570">
          <cell r="A7570" t="str">
            <v>000000000411729193</v>
          </cell>
        </row>
        <row r="7571">
          <cell r="A7571" t="str">
            <v>000000000411729194</v>
          </cell>
        </row>
        <row r="7572">
          <cell r="A7572" t="str">
            <v>000000000411729195</v>
          </cell>
        </row>
        <row r="7573">
          <cell r="A7573" t="str">
            <v>000000000411729233</v>
          </cell>
        </row>
        <row r="7574">
          <cell r="A7574" t="str">
            <v>000000000411729234</v>
          </cell>
        </row>
        <row r="7575">
          <cell r="A7575" t="str">
            <v>000000000411729235</v>
          </cell>
        </row>
        <row r="7576">
          <cell r="A7576" t="str">
            <v>000000000411730474</v>
          </cell>
        </row>
        <row r="7577">
          <cell r="A7577" t="str">
            <v>000000000411730475</v>
          </cell>
        </row>
        <row r="7578">
          <cell r="A7578" t="str">
            <v>000000000411730476</v>
          </cell>
        </row>
        <row r="7579">
          <cell r="A7579" t="str">
            <v>000000000411730477</v>
          </cell>
        </row>
        <row r="7580">
          <cell r="A7580" t="str">
            <v>000000000411730503</v>
          </cell>
        </row>
        <row r="7581">
          <cell r="A7581" t="str">
            <v>000000000411730504</v>
          </cell>
        </row>
        <row r="7582">
          <cell r="A7582" t="str">
            <v>000000000411730525</v>
          </cell>
        </row>
        <row r="7583">
          <cell r="A7583" t="str">
            <v>000000000411730526</v>
          </cell>
        </row>
        <row r="7584">
          <cell r="A7584" t="str">
            <v>000000000411730527</v>
          </cell>
        </row>
        <row r="7585">
          <cell r="A7585" t="str">
            <v>000000000411730528</v>
          </cell>
        </row>
        <row r="7586">
          <cell r="A7586" t="str">
            <v>000000000411730545</v>
          </cell>
        </row>
        <row r="7587">
          <cell r="A7587" t="str">
            <v>000000000411730546</v>
          </cell>
        </row>
        <row r="7588">
          <cell r="A7588" t="str">
            <v>000000000411730554</v>
          </cell>
        </row>
        <row r="7589">
          <cell r="A7589" t="str">
            <v>000000000411731195</v>
          </cell>
        </row>
        <row r="7590">
          <cell r="A7590" t="str">
            <v>000000000411731196</v>
          </cell>
        </row>
        <row r="7591">
          <cell r="A7591" t="str">
            <v>000000000411731197</v>
          </cell>
        </row>
        <row r="7592">
          <cell r="A7592" t="str">
            <v>000000000411731198</v>
          </cell>
        </row>
        <row r="7593">
          <cell r="A7593" t="str">
            <v>000000000411731199</v>
          </cell>
        </row>
        <row r="7594">
          <cell r="A7594" t="str">
            <v>000000000411731200</v>
          </cell>
        </row>
        <row r="7595">
          <cell r="A7595" t="str">
            <v>000000000411731201</v>
          </cell>
        </row>
        <row r="7596">
          <cell r="A7596" t="str">
            <v>000000000411731202</v>
          </cell>
        </row>
        <row r="7597">
          <cell r="A7597" t="str">
            <v>000000000411731209</v>
          </cell>
        </row>
        <row r="7598">
          <cell r="A7598" t="str">
            <v>000000000411731215</v>
          </cell>
        </row>
        <row r="7599">
          <cell r="A7599" t="str">
            <v>000000000411731235</v>
          </cell>
        </row>
        <row r="7600">
          <cell r="A7600" t="str">
            <v>000000000411731236</v>
          </cell>
        </row>
        <row r="7601">
          <cell r="A7601" t="str">
            <v>000000000411731237</v>
          </cell>
        </row>
        <row r="7602">
          <cell r="A7602" t="str">
            <v>000000000411731246</v>
          </cell>
        </row>
        <row r="7603">
          <cell r="A7603" t="str">
            <v>000000000411731247</v>
          </cell>
        </row>
        <row r="7604">
          <cell r="A7604" t="str">
            <v>000000000411731248</v>
          </cell>
        </row>
        <row r="7605">
          <cell r="A7605" t="str">
            <v>000000000411731256</v>
          </cell>
        </row>
        <row r="7606">
          <cell r="A7606" t="str">
            <v>000000000411731257</v>
          </cell>
        </row>
        <row r="7607">
          <cell r="A7607" t="str">
            <v>000000000411731258</v>
          </cell>
        </row>
        <row r="7608">
          <cell r="A7608" t="str">
            <v>000000000411731259</v>
          </cell>
        </row>
        <row r="7609">
          <cell r="A7609" t="str">
            <v>000000000411731262</v>
          </cell>
        </row>
        <row r="7610">
          <cell r="A7610" t="str">
            <v>000000000411733615</v>
          </cell>
        </row>
        <row r="7611">
          <cell r="A7611" t="str">
            <v>000000000411733642</v>
          </cell>
        </row>
        <row r="7612">
          <cell r="A7612" t="str">
            <v>000000000411733643</v>
          </cell>
        </row>
        <row r="7613">
          <cell r="A7613" t="str">
            <v>000000000411733644</v>
          </cell>
        </row>
        <row r="7614">
          <cell r="A7614" t="str">
            <v>000000000411733645</v>
          </cell>
        </row>
        <row r="7615">
          <cell r="A7615" t="str">
            <v>000000000411733646</v>
          </cell>
        </row>
        <row r="7616">
          <cell r="A7616" t="str">
            <v>000000000411733647</v>
          </cell>
        </row>
        <row r="7617">
          <cell r="A7617" t="str">
            <v>000000000411733648</v>
          </cell>
        </row>
        <row r="7618">
          <cell r="A7618" t="str">
            <v>000000000411733699</v>
          </cell>
        </row>
        <row r="7619">
          <cell r="A7619" t="str">
            <v>000000000411733700</v>
          </cell>
        </row>
        <row r="7620">
          <cell r="A7620" t="str">
            <v>000000000411733701</v>
          </cell>
        </row>
        <row r="7621">
          <cell r="A7621" t="str">
            <v>000000000411733702</v>
          </cell>
        </row>
        <row r="7622">
          <cell r="A7622" t="str">
            <v>000000000411733703</v>
          </cell>
        </row>
        <row r="7623">
          <cell r="A7623" t="str">
            <v>000000000411733710</v>
          </cell>
        </row>
        <row r="7624">
          <cell r="A7624" t="str">
            <v>000000000411733727</v>
          </cell>
        </row>
        <row r="7625">
          <cell r="A7625" t="str">
            <v>000000000411733728</v>
          </cell>
        </row>
        <row r="7626">
          <cell r="A7626" t="str">
            <v>000000000411744798</v>
          </cell>
        </row>
        <row r="7627">
          <cell r="A7627" t="str">
            <v>000000000411744799</v>
          </cell>
        </row>
        <row r="7628">
          <cell r="A7628" t="str">
            <v>000000000411748746</v>
          </cell>
        </row>
        <row r="7629">
          <cell r="A7629" t="str">
            <v>000000000411748747</v>
          </cell>
        </row>
        <row r="7630">
          <cell r="A7630" t="str">
            <v>000000000411748748</v>
          </cell>
        </row>
        <row r="7631">
          <cell r="A7631" t="str">
            <v>000000000411748801</v>
          </cell>
        </row>
        <row r="7632">
          <cell r="A7632" t="str">
            <v>000000000411748802</v>
          </cell>
        </row>
        <row r="7633">
          <cell r="A7633" t="str">
            <v>000000000411748803</v>
          </cell>
        </row>
        <row r="7634">
          <cell r="A7634" t="str">
            <v>000000000411748804</v>
          </cell>
        </row>
        <row r="7635">
          <cell r="A7635" t="str">
            <v>000000000411748805</v>
          </cell>
        </row>
        <row r="7636">
          <cell r="A7636" t="str">
            <v>000000000411748806</v>
          </cell>
        </row>
        <row r="7637">
          <cell r="A7637" t="str">
            <v>000000000411748807</v>
          </cell>
        </row>
        <row r="7638">
          <cell r="A7638" t="str">
            <v>000000000411748847</v>
          </cell>
        </row>
        <row r="7639">
          <cell r="A7639" t="str">
            <v>000000000411748852</v>
          </cell>
        </row>
        <row r="7640">
          <cell r="A7640" t="str">
            <v>000000000411748853</v>
          </cell>
        </row>
        <row r="7641">
          <cell r="A7641" t="str">
            <v>000000000411748854</v>
          </cell>
        </row>
        <row r="7642">
          <cell r="A7642" t="str">
            <v>000000000411748855</v>
          </cell>
        </row>
        <row r="7643">
          <cell r="A7643" t="str">
            <v>000000000411748856</v>
          </cell>
        </row>
        <row r="7644">
          <cell r="A7644" t="str">
            <v>000000000411748857</v>
          </cell>
        </row>
        <row r="7645">
          <cell r="A7645" t="str">
            <v>000000000411748858</v>
          </cell>
        </row>
        <row r="7646">
          <cell r="A7646" t="str">
            <v>000000000411748870</v>
          </cell>
        </row>
        <row r="7647">
          <cell r="A7647" t="str">
            <v>000000000411748882</v>
          </cell>
        </row>
        <row r="7648">
          <cell r="A7648" t="str">
            <v>000000000411748883</v>
          </cell>
        </row>
        <row r="7649">
          <cell r="A7649" t="str">
            <v>000000000411748884</v>
          </cell>
        </row>
        <row r="7650">
          <cell r="A7650" t="str">
            <v>000000000411748885</v>
          </cell>
        </row>
        <row r="7651">
          <cell r="A7651" t="str">
            <v>000000000411748886</v>
          </cell>
        </row>
        <row r="7652">
          <cell r="A7652" t="str">
            <v>000000000411748887</v>
          </cell>
        </row>
        <row r="7653">
          <cell r="A7653" t="str">
            <v>000000000411748888</v>
          </cell>
        </row>
        <row r="7654">
          <cell r="A7654" t="str">
            <v>000000000411749798</v>
          </cell>
        </row>
        <row r="7655">
          <cell r="A7655" t="str">
            <v>000000000411749799</v>
          </cell>
        </row>
        <row r="7656">
          <cell r="A7656" t="str">
            <v>000000000411749800</v>
          </cell>
        </row>
        <row r="7657">
          <cell r="A7657" t="str">
            <v>000000000411749801</v>
          </cell>
        </row>
        <row r="7658">
          <cell r="A7658" t="str">
            <v>000000000411749802</v>
          </cell>
        </row>
        <row r="7659">
          <cell r="A7659" t="str">
            <v>000000000411749803</v>
          </cell>
        </row>
        <row r="7660">
          <cell r="A7660" t="str">
            <v>000000000411749804</v>
          </cell>
        </row>
        <row r="7661">
          <cell r="A7661" t="str">
            <v>000000000411749816</v>
          </cell>
        </row>
        <row r="7662">
          <cell r="A7662" t="str">
            <v>000000000411749831</v>
          </cell>
        </row>
        <row r="7663">
          <cell r="A7663" t="str">
            <v>000000000411749832</v>
          </cell>
        </row>
        <row r="7664">
          <cell r="A7664" t="str">
            <v>000000000411749833</v>
          </cell>
        </row>
        <row r="7665">
          <cell r="A7665" t="str">
            <v>000000000411749834</v>
          </cell>
        </row>
        <row r="7666">
          <cell r="A7666" t="str">
            <v>000000000411750513</v>
          </cell>
        </row>
        <row r="7667">
          <cell r="A7667" t="str">
            <v>000000000411750526</v>
          </cell>
        </row>
        <row r="7668">
          <cell r="A7668" t="str">
            <v>000000000411750531</v>
          </cell>
        </row>
        <row r="7669">
          <cell r="A7669" t="str">
            <v>000000000411750547</v>
          </cell>
        </row>
        <row r="7670">
          <cell r="A7670" t="str">
            <v>000000000411750548</v>
          </cell>
        </row>
        <row r="7671">
          <cell r="A7671" t="str">
            <v>000000000411750549</v>
          </cell>
        </row>
        <row r="7672">
          <cell r="A7672" t="str">
            <v>000000000411750574</v>
          </cell>
        </row>
        <row r="7673">
          <cell r="A7673" t="str">
            <v>000000000411750575</v>
          </cell>
        </row>
        <row r="7674">
          <cell r="A7674" t="str">
            <v>000000000411750576</v>
          </cell>
        </row>
        <row r="7675">
          <cell r="A7675" t="str">
            <v>000000000411824915</v>
          </cell>
        </row>
        <row r="7676">
          <cell r="A7676" t="str">
            <v>000000000411897095</v>
          </cell>
        </row>
        <row r="7677">
          <cell r="A7677" t="str">
            <v>000000000411897096</v>
          </cell>
        </row>
        <row r="7678">
          <cell r="A7678" t="str">
            <v>000000000411948327</v>
          </cell>
        </row>
        <row r="7679">
          <cell r="A7679" t="str">
            <v>000000000412016789</v>
          </cell>
        </row>
        <row r="7680">
          <cell r="A7680" t="str">
            <v>000000000412016934</v>
          </cell>
        </row>
        <row r="7681">
          <cell r="A7681" t="str">
            <v>000000000412017334</v>
          </cell>
        </row>
        <row r="7682">
          <cell r="A7682" t="str">
            <v>000000000412017335</v>
          </cell>
        </row>
        <row r="7683">
          <cell r="A7683" t="str">
            <v>000000000412017336</v>
          </cell>
        </row>
        <row r="7684">
          <cell r="A7684" t="str">
            <v>000000000412017337</v>
          </cell>
        </row>
        <row r="7685">
          <cell r="A7685" t="str">
            <v>000000000412017440</v>
          </cell>
        </row>
        <row r="7686">
          <cell r="A7686" t="str">
            <v>000000000412017513</v>
          </cell>
        </row>
        <row r="7687">
          <cell r="A7687" t="str">
            <v>000000000412017514</v>
          </cell>
        </row>
        <row r="7688">
          <cell r="A7688" t="str">
            <v>000000000412017515</v>
          </cell>
        </row>
        <row r="7689">
          <cell r="A7689" t="str">
            <v>000000000412017550</v>
          </cell>
        </row>
        <row r="7690">
          <cell r="A7690" t="str">
            <v>000000000412034981</v>
          </cell>
        </row>
        <row r="7691">
          <cell r="A7691" t="str">
            <v>000000000412035235</v>
          </cell>
        </row>
        <row r="7692">
          <cell r="A7692" t="str">
            <v>000000000412035319</v>
          </cell>
        </row>
        <row r="7693">
          <cell r="A7693" t="str">
            <v>000000000412035504</v>
          </cell>
        </row>
        <row r="7694">
          <cell r="A7694" t="str">
            <v>000000000412037365</v>
          </cell>
        </row>
        <row r="7695">
          <cell r="A7695" t="str">
            <v>000000000412037368</v>
          </cell>
        </row>
        <row r="7696">
          <cell r="A7696" t="str">
            <v>000000000412042581</v>
          </cell>
        </row>
        <row r="7697">
          <cell r="A7697" t="str">
            <v>000000000412042583</v>
          </cell>
        </row>
        <row r="7698">
          <cell r="A7698" t="str">
            <v>000000000412042585</v>
          </cell>
        </row>
        <row r="7699">
          <cell r="A7699" t="str">
            <v>000000000412042587</v>
          </cell>
        </row>
        <row r="7700">
          <cell r="A7700" t="str">
            <v>000000000412042589</v>
          </cell>
        </row>
        <row r="7701">
          <cell r="A7701" t="str">
            <v>000000000412042591</v>
          </cell>
        </row>
        <row r="7702">
          <cell r="A7702" t="str">
            <v>000000000412042593</v>
          </cell>
        </row>
        <row r="7703">
          <cell r="A7703" t="str">
            <v>000000000412057379</v>
          </cell>
        </row>
        <row r="7704">
          <cell r="A7704" t="str">
            <v>000000000412089568</v>
          </cell>
        </row>
        <row r="7705">
          <cell r="A7705" t="str">
            <v>000000000412089569</v>
          </cell>
        </row>
        <row r="7706">
          <cell r="A7706" t="str">
            <v>000000000412089571</v>
          </cell>
        </row>
        <row r="7707">
          <cell r="A7707" t="str">
            <v>000000000412089574</v>
          </cell>
        </row>
        <row r="7708">
          <cell r="A7708" t="str">
            <v>000000000412089576</v>
          </cell>
        </row>
        <row r="7709">
          <cell r="A7709" t="str">
            <v>000000000412089578</v>
          </cell>
        </row>
        <row r="7710">
          <cell r="A7710" t="str">
            <v>000000000412089579</v>
          </cell>
        </row>
        <row r="7711">
          <cell r="A7711" t="str">
            <v>000000000412089582</v>
          </cell>
        </row>
        <row r="7712">
          <cell r="A7712" t="str">
            <v>000000000412093602</v>
          </cell>
        </row>
        <row r="7713">
          <cell r="A7713" t="str">
            <v>000000000412181748</v>
          </cell>
        </row>
        <row r="7714">
          <cell r="A7714" t="str">
            <v>000000000412181849</v>
          </cell>
        </row>
        <row r="7715">
          <cell r="A7715" t="str">
            <v>000000000412181850</v>
          </cell>
        </row>
        <row r="7716">
          <cell r="A7716" t="str">
            <v>000000000412190751</v>
          </cell>
        </row>
        <row r="7717">
          <cell r="A7717" t="str">
            <v>000000000412191538</v>
          </cell>
        </row>
        <row r="7718">
          <cell r="A7718" t="str">
            <v>000000000412193080</v>
          </cell>
        </row>
        <row r="7719">
          <cell r="A7719" t="str">
            <v>000000000412193897</v>
          </cell>
        </row>
        <row r="7720">
          <cell r="A7720" t="str">
            <v>000000000412194561</v>
          </cell>
        </row>
        <row r="7721">
          <cell r="A7721" t="str">
            <v>000000000412194562</v>
          </cell>
        </row>
        <row r="7722">
          <cell r="A7722" t="str">
            <v>000000000412194563</v>
          </cell>
        </row>
        <row r="7723">
          <cell r="A7723" t="str">
            <v>000000000412194564</v>
          </cell>
        </row>
        <row r="7724">
          <cell r="A7724" t="str">
            <v>000000000412194565</v>
          </cell>
        </row>
        <row r="7725">
          <cell r="A7725" t="str">
            <v>000000000412194566</v>
          </cell>
        </row>
        <row r="7726">
          <cell r="A7726" t="str">
            <v>000000000412194567</v>
          </cell>
        </row>
        <row r="7727">
          <cell r="A7727" t="str">
            <v>000000000412194568</v>
          </cell>
        </row>
        <row r="7728">
          <cell r="A7728" t="str">
            <v>000000000412194569</v>
          </cell>
        </row>
        <row r="7729">
          <cell r="A7729" t="str">
            <v>000000000412194570</v>
          </cell>
        </row>
        <row r="7730">
          <cell r="A7730" t="str">
            <v>000000000412194639</v>
          </cell>
        </row>
        <row r="7731">
          <cell r="A7731" t="str">
            <v>000000000412194640</v>
          </cell>
        </row>
        <row r="7732">
          <cell r="A7732" t="str">
            <v>000000000412194641</v>
          </cell>
        </row>
        <row r="7733">
          <cell r="A7733" t="str">
            <v>000000000412194656</v>
          </cell>
        </row>
        <row r="7734">
          <cell r="A7734" t="str">
            <v>000000000412194657</v>
          </cell>
        </row>
        <row r="7735">
          <cell r="A7735" t="str">
            <v>000000000412194658</v>
          </cell>
        </row>
        <row r="7736">
          <cell r="A7736" t="str">
            <v>000000000412194659</v>
          </cell>
        </row>
        <row r="7737">
          <cell r="A7737" t="str">
            <v>000000000412194660</v>
          </cell>
        </row>
        <row r="7738">
          <cell r="A7738" t="str">
            <v>000000000412194661</v>
          </cell>
        </row>
        <row r="7739">
          <cell r="A7739" t="str">
            <v>000000000412194662</v>
          </cell>
        </row>
        <row r="7740">
          <cell r="A7740" t="str">
            <v>000000000412194663</v>
          </cell>
        </row>
        <row r="7741">
          <cell r="A7741" t="str">
            <v>000000000412194664</v>
          </cell>
        </row>
        <row r="7742">
          <cell r="A7742" t="str">
            <v>000000000412194670</v>
          </cell>
        </row>
        <row r="7743">
          <cell r="A7743" t="str">
            <v>000000000412195317</v>
          </cell>
        </row>
        <row r="7744">
          <cell r="A7744" t="str">
            <v>000000000412195318</v>
          </cell>
        </row>
        <row r="7745">
          <cell r="A7745" t="str">
            <v>000000000412195319</v>
          </cell>
        </row>
        <row r="7746">
          <cell r="A7746" t="str">
            <v>000000000412195320</v>
          </cell>
        </row>
        <row r="7747">
          <cell r="A7747" t="str">
            <v>000000000412195321</v>
          </cell>
        </row>
        <row r="7748">
          <cell r="A7748" t="str">
            <v>000000000412195322</v>
          </cell>
        </row>
        <row r="7749">
          <cell r="A7749" t="str">
            <v>000000000412195323</v>
          </cell>
        </row>
        <row r="7750">
          <cell r="A7750" t="str">
            <v>000000000412195324</v>
          </cell>
        </row>
        <row r="7751">
          <cell r="A7751" t="str">
            <v>000000000412195325</v>
          </cell>
        </row>
        <row r="7752">
          <cell r="A7752" t="str">
            <v>000000000412195326</v>
          </cell>
        </row>
        <row r="7753">
          <cell r="A7753" t="str">
            <v>000000000412195394</v>
          </cell>
        </row>
        <row r="7754">
          <cell r="A7754" t="str">
            <v>000000000412195395</v>
          </cell>
        </row>
        <row r="7755">
          <cell r="A7755" t="str">
            <v>000000000412195396</v>
          </cell>
        </row>
        <row r="7756">
          <cell r="A7756" t="str">
            <v>000000000412195397</v>
          </cell>
        </row>
        <row r="7757">
          <cell r="A7757" t="str">
            <v>000000000412195398</v>
          </cell>
        </row>
        <row r="7758">
          <cell r="A7758" t="str">
            <v>000000000412195399</v>
          </cell>
        </row>
        <row r="7759">
          <cell r="A7759" t="str">
            <v>000000000412195405</v>
          </cell>
        </row>
        <row r="7760">
          <cell r="A7760" t="str">
            <v>000000000412196029</v>
          </cell>
        </row>
        <row r="7761">
          <cell r="A7761" t="str">
            <v>000000000412196030</v>
          </cell>
        </row>
        <row r="7762">
          <cell r="A7762" t="str">
            <v>000000000412196031</v>
          </cell>
        </row>
        <row r="7763">
          <cell r="A7763" t="str">
            <v>000000000412196032</v>
          </cell>
        </row>
        <row r="7764">
          <cell r="A7764" t="str">
            <v>000000000412196033</v>
          </cell>
        </row>
        <row r="7765">
          <cell r="A7765" t="str">
            <v>000000000412196034</v>
          </cell>
        </row>
        <row r="7766">
          <cell r="A7766" t="str">
            <v>000000000412196035</v>
          </cell>
        </row>
        <row r="7767">
          <cell r="A7767" t="str">
            <v>000000000412196036</v>
          </cell>
        </row>
        <row r="7768">
          <cell r="A7768" t="str">
            <v>000000000412196037</v>
          </cell>
        </row>
        <row r="7769">
          <cell r="A7769" t="str">
            <v>000000000412196038</v>
          </cell>
        </row>
        <row r="7770">
          <cell r="A7770" t="str">
            <v>000000000412196039</v>
          </cell>
        </row>
        <row r="7771">
          <cell r="A7771" t="str">
            <v>000000000412196065</v>
          </cell>
        </row>
        <row r="7772">
          <cell r="A7772" t="str">
            <v>000000000412196066</v>
          </cell>
        </row>
        <row r="7773">
          <cell r="A7773" t="str">
            <v>000000000412196067</v>
          </cell>
        </row>
        <row r="7774">
          <cell r="A7774" t="str">
            <v>000000000412196096</v>
          </cell>
        </row>
        <row r="7775">
          <cell r="A7775" t="str">
            <v>000000000412196097</v>
          </cell>
        </row>
        <row r="7776">
          <cell r="A7776" t="str">
            <v>000000000412196807</v>
          </cell>
        </row>
        <row r="7777">
          <cell r="A7777" t="str">
            <v>000000000412196808</v>
          </cell>
        </row>
        <row r="7778">
          <cell r="A7778" t="str">
            <v>000000000412196809</v>
          </cell>
        </row>
        <row r="7779">
          <cell r="A7779" t="str">
            <v>000000000412196810</v>
          </cell>
        </row>
        <row r="7780">
          <cell r="A7780" t="str">
            <v>000000000412196811</v>
          </cell>
        </row>
        <row r="7781">
          <cell r="A7781" t="str">
            <v>000000000412196813</v>
          </cell>
        </row>
        <row r="7782">
          <cell r="A7782" t="str">
            <v>000000000412196814</v>
          </cell>
        </row>
        <row r="7783">
          <cell r="A7783" t="str">
            <v>000000000412196815</v>
          </cell>
        </row>
        <row r="7784">
          <cell r="A7784" t="str">
            <v>000000000412196816</v>
          </cell>
        </row>
        <row r="7785">
          <cell r="A7785" t="str">
            <v>000000000412196817</v>
          </cell>
        </row>
        <row r="7786">
          <cell r="A7786" t="str">
            <v>000000000412196818</v>
          </cell>
        </row>
        <row r="7787">
          <cell r="A7787" t="str">
            <v>000000000412196819</v>
          </cell>
        </row>
        <row r="7788">
          <cell r="A7788" t="str">
            <v>000000000412196820</v>
          </cell>
        </row>
        <row r="7789">
          <cell r="A7789" t="str">
            <v>000000000412196821</v>
          </cell>
        </row>
        <row r="7790">
          <cell r="A7790" t="str">
            <v>000000000412196831</v>
          </cell>
        </row>
        <row r="7791">
          <cell r="A7791" t="str">
            <v>000000000412196849</v>
          </cell>
        </row>
        <row r="7792">
          <cell r="A7792" t="str">
            <v>000000000412196891</v>
          </cell>
        </row>
        <row r="7793">
          <cell r="A7793" t="str">
            <v>000000000412196892</v>
          </cell>
        </row>
        <row r="7794">
          <cell r="A7794" t="str">
            <v>000000000412196893</v>
          </cell>
        </row>
        <row r="7795">
          <cell r="A7795" t="str">
            <v>000000000412196894</v>
          </cell>
        </row>
        <row r="7796">
          <cell r="A7796" t="str">
            <v>000000000412196895</v>
          </cell>
        </row>
        <row r="7797">
          <cell r="A7797" t="str">
            <v>000000000412196896</v>
          </cell>
        </row>
        <row r="7798">
          <cell r="A7798" t="str">
            <v>000000000412196897</v>
          </cell>
        </row>
        <row r="7799">
          <cell r="A7799" t="str">
            <v>000000000412196898</v>
          </cell>
        </row>
        <row r="7800">
          <cell r="A7800" t="str">
            <v>000000000412196921</v>
          </cell>
        </row>
        <row r="7801">
          <cell r="A7801" t="str">
            <v>000000000412197540</v>
          </cell>
        </row>
        <row r="7802">
          <cell r="A7802" t="str">
            <v>000000000412197573</v>
          </cell>
        </row>
        <row r="7803">
          <cell r="A7803" t="str">
            <v>000000000412197574</v>
          </cell>
        </row>
        <row r="7804">
          <cell r="A7804" t="str">
            <v>000000000412197575</v>
          </cell>
        </row>
        <row r="7805">
          <cell r="A7805" t="str">
            <v>000000000412197639</v>
          </cell>
        </row>
        <row r="7806">
          <cell r="A7806" t="str">
            <v>000000000412197640</v>
          </cell>
        </row>
        <row r="7807">
          <cell r="A7807" t="str">
            <v>000000000412197641</v>
          </cell>
        </row>
        <row r="7808">
          <cell r="A7808" t="str">
            <v>000000000412197642</v>
          </cell>
        </row>
        <row r="7809">
          <cell r="A7809" t="str">
            <v>000000000412197643</v>
          </cell>
        </row>
        <row r="7810">
          <cell r="A7810" t="str">
            <v>000000000412197644</v>
          </cell>
        </row>
        <row r="7811">
          <cell r="A7811" t="str">
            <v>000000000412197645</v>
          </cell>
        </row>
        <row r="7812">
          <cell r="A7812" t="str">
            <v>000000000412198329</v>
          </cell>
        </row>
        <row r="7813">
          <cell r="A7813" t="str">
            <v>000000000412198333</v>
          </cell>
        </row>
        <row r="7814">
          <cell r="A7814" t="str">
            <v>000000000412198334</v>
          </cell>
        </row>
        <row r="7815">
          <cell r="A7815" t="str">
            <v>000000000412198335</v>
          </cell>
        </row>
        <row r="7816">
          <cell r="A7816" t="str">
            <v>000000000412198336</v>
          </cell>
        </row>
        <row r="7817">
          <cell r="A7817" t="str">
            <v>000000000412198373</v>
          </cell>
        </row>
        <row r="7818">
          <cell r="A7818" t="str">
            <v>000000000412198378</v>
          </cell>
        </row>
        <row r="7819">
          <cell r="A7819" t="str">
            <v>000000000412198379</v>
          </cell>
        </row>
        <row r="7820">
          <cell r="A7820" t="str">
            <v>000000000412198380</v>
          </cell>
        </row>
        <row r="7821">
          <cell r="A7821" t="str">
            <v>000000000412198381</v>
          </cell>
        </row>
        <row r="7822">
          <cell r="A7822" t="str">
            <v>000000000412198382</v>
          </cell>
        </row>
        <row r="7823">
          <cell r="A7823" t="str">
            <v>000000000412198383</v>
          </cell>
        </row>
        <row r="7824">
          <cell r="A7824" t="str">
            <v>000000000412198384</v>
          </cell>
        </row>
        <row r="7825">
          <cell r="A7825" t="str">
            <v>000000000412198385</v>
          </cell>
        </row>
        <row r="7826">
          <cell r="A7826" t="str">
            <v>000000000412199121</v>
          </cell>
        </row>
        <row r="7827">
          <cell r="A7827" t="str">
            <v>000000000412199122</v>
          </cell>
        </row>
        <row r="7828">
          <cell r="A7828" t="str">
            <v>000000000412199146</v>
          </cell>
        </row>
        <row r="7829">
          <cell r="A7829" t="str">
            <v>000000000412199152</v>
          </cell>
        </row>
        <row r="7830">
          <cell r="A7830" t="str">
            <v>000000000412199153</v>
          </cell>
        </row>
        <row r="7831">
          <cell r="A7831" t="str">
            <v>000000000412199154</v>
          </cell>
        </row>
        <row r="7832">
          <cell r="A7832" t="str">
            <v>000000000412199835</v>
          </cell>
        </row>
        <row r="7833">
          <cell r="A7833" t="str">
            <v>000000000412199836</v>
          </cell>
        </row>
        <row r="7834">
          <cell r="A7834" t="str">
            <v>000000000412201347</v>
          </cell>
        </row>
        <row r="7835">
          <cell r="A7835" t="str">
            <v>000000000412203572</v>
          </cell>
        </row>
        <row r="7836">
          <cell r="A7836" t="str">
            <v>000000000412203573</v>
          </cell>
        </row>
        <row r="7837">
          <cell r="A7837" t="str">
            <v>000000000412203574</v>
          </cell>
        </row>
        <row r="7838">
          <cell r="A7838" t="str">
            <v>000000000412203575</v>
          </cell>
        </row>
        <row r="7839">
          <cell r="A7839" t="str">
            <v>000000000412203576</v>
          </cell>
        </row>
        <row r="7840">
          <cell r="A7840" t="str">
            <v>000000000412204338</v>
          </cell>
        </row>
        <row r="7841">
          <cell r="A7841" t="str">
            <v>000000000412204339</v>
          </cell>
        </row>
        <row r="7842">
          <cell r="A7842" t="str">
            <v>000000000412204348</v>
          </cell>
        </row>
        <row r="7843">
          <cell r="A7843" t="str">
            <v>000000000412204349</v>
          </cell>
        </row>
        <row r="7844">
          <cell r="A7844" t="str">
            <v>000000000412204350</v>
          </cell>
        </row>
        <row r="7845">
          <cell r="A7845" t="str">
            <v>000000000412204362</v>
          </cell>
        </row>
        <row r="7846">
          <cell r="A7846" t="str">
            <v>000000000412204363</v>
          </cell>
        </row>
        <row r="7847">
          <cell r="A7847" t="str">
            <v>000000000412204364</v>
          </cell>
        </row>
        <row r="7848">
          <cell r="A7848" t="str">
            <v>000000000412204366</v>
          </cell>
        </row>
        <row r="7849">
          <cell r="A7849" t="str">
            <v>000000000412204367</v>
          </cell>
        </row>
        <row r="7850">
          <cell r="A7850" t="str">
            <v>000000000412204368</v>
          </cell>
        </row>
        <row r="7851">
          <cell r="A7851" t="str">
            <v>000000000412204369</v>
          </cell>
        </row>
        <row r="7852">
          <cell r="A7852" t="str">
            <v>000000000412204370</v>
          </cell>
        </row>
        <row r="7853">
          <cell r="A7853" t="str">
            <v>000000000412204371</v>
          </cell>
        </row>
        <row r="7854">
          <cell r="A7854" t="str">
            <v>000000000412204384</v>
          </cell>
        </row>
        <row r="7855">
          <cell r="A7855" t="str">
            <v>000000000412205035</v>
          </cell>
        </row>
        <row r="7856">
          <cell r="A7856" t="str">
            <v>000000000412205036</v>
          </cell>
        </row>
        <row r="7857">
          <cell r="A7857" t="str">
            <v>000000000412205037</v>
          </cell>
        </row>
        <row r="7858">
          <cell r="A7858" t="str">
            <v>000000000412205053</v>
          </cell>
        </row>
        <row r="7859">
          <cell r="A7859" t="str">
            <v>000000000412205057</v>
          </cell>
        </row>
        <row r="7860">
          <cell r="A7860" t="str">
            <v>000000000412205066</v>
          </cell>
        </row>
        <row r="7861">
          <cell r="A7861" t="str">
            <v>000000000412205067</v>
          </cell>
        </row>
        <row r="7862">
          <cell r="A7862" t="str">
            <v>000000000412205068</v>
          </cell>
        </row>
        <row r="7863">
          <cell r="A7863" t="str">
            <v>000000000412205069</v>
          </cell>
        </row>
        <row r="7864">
          <cell r="A7864" t="str">
            <v>000000000412205070</v>
          </cell>
        </row>
        <row r="7865">
          <cell r="A7865" t="str">
            <v>000000000412205071</v>
          </cell>
        </row>
        <row r="7866">
          <cell r="A7866" t="str">
            <v>000000000412205110</v>
          </cell>
        </row>
        <row r="7867">
          <cell r="A7867" t="str">
            <v>000000000412205130</v>
          </cell>
        </row>
        <row r="7868">
          <cell r="A7868" t="str">
            <v>000000000412205131</v>
          </cell>
        </row>
        <row r="7869">
          <cell r="A7869" t="str">
            <v>000000000412205132</v>
          </cell>
        </row>
        <row r="7870">
          <cell r="A7870" t="str">
            <v>000000000412205133</v>
          </cell>
        </row>
        <row r="7871">
          <cell r="A7871" t="str">
            <v>000000000412205134</v>
          </cell>
        </row>
        <row r="7872">
          <cell r="A7872" t="str">
            <v>000000000412205804</v>
          </cell>
        </row>
        <row r="7873">
          <cell r="A7873" t="str">
            <v>000000000412205805</v>
          </cell>
        </row>
        <row r="7874">
          <cell r="A7874" t="str">
            <v>000000000412205806</v>
          </cell>
        </row>
        <row r="7875">
          <cell r="A7875" t="str">
            <v>000000000412205807</v>
          </cell>
        </row>
        <row r="7876">
          <cell r="A7876" t="str">
            <v>000000000412205860</v>
          </cell>
        </row>
        <row r="7877">
          <cell r="A7877" t="str">
            <v>000000000412205913</v>
          </cell>
        </row>
        <row r="7878">
          <cell r="A7878" t="str">
            <v>000000000412205914</v>
          </cell>
        </row>
        <row r="7879">
          <cell r="A7879" t="str">
            <v>000000000412205915</v>
          </cell>
        </row>
        <row r="7880">
          <cell r="A7880" t="str">
            <v>000000000412205916</v>
          </cell>
        </row>
        <row r="7881">
          <cell r="A7881" t="str">
            <v>000000000412256204</v>
          </cell>
        </row>
        <row r="7882">
          <cell r="A7882" t="str">
            <v>000000000412256206</v>
          </cell>
        </row>
        <row r="7883">
          <cell r="A7883" t="str">
            <v>000000000412290699</v>
          </cell>
        </row>
        <row r="7884">
          <cell r="A7884" t="str">
            <v>000000000412291423</v>
          </cell>
        </row>
        <row r="7885">
          <cell r="A7885" t="str">
            <v>000000000412298891</v>
          </cell>
        </row>
        <row r="7886">
          <cell r="A7886" t="str">
            <v>000000000412301932</v>
          </cell>
        </row>
        <row r="7887">
          <cell r="A7887" t="str">
            <v>000000000412301933</v>
          </cell>
        </row>
        <row r="7888">
          <cell r="A7888" t="str">
            <v>000000000412301934</v>
          </cell>
        </row>
        <row r="7889">
          <cell r="A7889" t="str">
            <v>000000000412301935</v>
          </cell>
        </row>
        <row r="7890">
          <cell r="A7890" t="str">
            <v>000000000412301946</v>
          </cell>
        </row>
        <row r="7891">
          <cell r="A7891" t="str">
            <v>000000000412301947</v>
          </cell>
        </row>
        <row r="7892">
          <cell r="A7892" t="str">
            <v>000000000412301948</v>
          </cell>
        </row>
        <row r="7893">
          <cell r="A7893" t="str">
            <v>000000000412301949</v>
          </cell>
        </row>
        <row r="7894">
          <cell r="A7894" t="str">
            <v>000000000412301950</v>
          </cell>
        </row>
        <row r="7895">
          <cell r="A7895" t="str">
            <v>000000000412301951</v>
          </cell>
        </row>
        <row r="7896">
          <cell r="A7896" t="str">
            <v>000000000412301952</v>
          </cell>
        </row>
        <row r="7897">
          <cell r="A7897" t="str">
            <v>000000000412301983</v>
          </cell>
        </row>
        <row r="7898">
          <cell r="A7898" t="str">
            <v>000000000412302644</v>
          </cell>
        </row>
        <row r="7899">
          <cell r="A7899" t="str">
            <v>000000000412302645</v>
          </cell>
        </row>
        <row r="7900">
          <cell r="A7900" t="str">
            <v>000000000412302646</v>
          </cell>
        </row>
        <row r="7901">
          <cell r="A7901" t="str">
            <v>000000000412302647</v>
          </cell>
        </row>
        <row r="7902">
          <cell r="A7902" t="str">
            <v>000000000412302648</v>
          </cell>
        </row>
        <row r="7903">
          <cell r="A7903" t="str">
            <v>000000000412302649</v>
          </cell>
        </row>
        <row r="7904">
          <cell r="A7904" t="str">
            <v>000000000412302650</v>
          </cell>
        </row>
        <row r="7905">
          <cell r="A7905" t="str">
            <v>000000000412302651</v>
          </cell>
        </row>
        <row r="7906">
          <cell r="A7906" t="str">
            <v>000000000412302662</v>
          </cell>
        </row>
        <row r="7907">
          <cell r="A7907" t="str">
            <v>000000000412302679</v>
          </cell>
        </row>
        <row r="7908">
          <cell r="A7908" t="str">
            <v>000000000412302680</v>
          </cell>
        </row>
        <row r="7909">
          <cell r="A7909" t="str">
            <v>000000000412302728</v>
          </cell>
        </row>
        <row r="7910">
          <cell r="A7910" t="str">
            <v>000000000412302729</v>
          </cell>
        </row>
        <row r="7911">
          <cell r="A7911" t="str">
            <v>000000000412302730</v>
          </cell>
        </row>
        <row r="7912">
          <cell r="A7912" t="str">
            <v>000000000412302731</v>
          </cell>
        </row>
        <row r="7913">
          <cell r="A7913" t="str">
            <v>000000000412302732</v>
          </cell>
        </row>
        <row r="7914">
          <cell r="A7914" t="str">
            <v>000000000412302733</v>
          </cell>
        </row>
        <row r="7915">
          <cell r="A7915" t="str">
            <v>000000000412302734</v>
          </cell>
        </row>
        <row r="7916">
          <cell r="A7916" t="str">
            <v>000000000412302739</v>
          </cell>
        </row>
        <row r="7917">
          <cell r="A7917" t="str">
            <v>000000000412303428</v>
          </cell>
        </row>
        <row r="7918">
          <cell r="A7918" t="str">
            <v>000000000412303429</v>
          </cell>
        </row>
        <row r="7919">
          <cell r="A7919" t="str">
            <v>000000000412303430</v>
          </cell>
        </row>
        <row r="7920">
          <cell r="A7920" t="str">
            <v>000000000412303431</v>
          </cell>
        </row>
        <row r="7921">
          <cell r="A7921" t="str">
            <v>000000000412303432</v>
          </cell>
        </row>
        <row r="7922">
          <cell r="A7922" t="str">
            <v>000000000412303433</v>
          </cell>
        </row>
        <row r="7923">
          <cell r="A7923" t="str">
            <v>000000000412303434</v>
          </cell>
        </row>
        <row r="7924">
          <cell r="A7924" t="str">
            <v>000000000412303446</v>
          </cell>
        </row>
        <row r="7925">
          <cell r="A7925" t="str">
            <v>000000000412303464</v>
          </cell>
        </row>
        <row r="7926">
          <cell r="A7926" t="str">
            <v>000000000412303473</v>
          </cell>
        </row>
        <row r="7927">
          <cell r="A7927" t="str">
            <v>000000000412303474</v>
          </cell>
        </row>
        <row r="7928">
          <cell r="A7928" t="str">
            <v>000000000412303475</v>
          </cell>
        </row>
        <row r="7929">
          <cell r="A7929" t="str">
            <v>000000000412303476</v>
          </cell>
        </row>
        <row r="7930">
          <cell r="A7930" t="str">
            <v>000000000412303477</v>
          </cell>
        </row>
        <row r="7931">
          <cell r="A7931" t="str">
            <v>000000000412303498</v>
          </cell>
        </row>
        <row r="7932">
          <cell r="A7932" t="str">
            <v>000000000412303515</v>
          </cell>
        </row>
        <row r="7933">
          <cell r="A7933" t="str">
            <v>000000000412303516</v>
          </cell>
        </row>
        <row r="7934">
          <cell r="A7934" t="str">
            <v>000000000412303517</v>
          </cell>
        </row>
        <row r="7935">
          <cell r="A7935" t="str">
            <v>000000000412303518</v>
          </cell>
        </row>
        <row r="7936">
          <cell r="A7936" t="str">
            <v>000000000412303527</v>
          </cell>
        </row>
        <row r="7937">
          <cell r="A7937" t="str">
            <v>000000000412304130</v>
          </cell>
        </row>
        <row r="7938">
          <cell r="A7938" t="str">
            <v>000000000412304180</v>
          </cell>
        </row>
        <row r="7939">
          <cell r="A7939" t="str">
            <v>000000000412304181</v>
          </cell>
        </row>
        <row r="7940">
          <cell r="A7940" t="str">
            <v>000000000412304182</v>
          </cell>
        </row>
        <row r="7941">
          <cell r="A7941" t="str">
            <v>000000000412304183</v>
          </cell>
        </row>
        <row r="7942">
          <cell r="A7942" t="str">
            <v>000000000412304184</v>
          </cell>
        </row>
        <row r="7943">
          <cell r="A7943" t="str">
            <v>000000000412304185</v>
          </cell>
        </row>
        <row r="7944">
          <cell r="A7944" t="str">
            <v>000000000412304186</v>
          </cell>
        </row>
        <row r="7945">
          <cell r="A7945" t="str">
            <v>000000000412304187</v>
          </cell>
        </row>
        <row r="7946">
          <cell r="A7946" t="str">
            <v>000000000412304188</v>
          </cell>
        </row>
        <row r="7947">
          <cell r="A7947" t="str">
            <v>000000000412304189</v>
          </cell>
        </row>
        <row r="7948">
          <cell r="A7948" t="str">
            <v>000000000412304190</v>
          </cell>
        </row>
        <row r="7949">
          <cell r="A7949" t="str">
            <v>000000000412304890</v>
          </cell>
        </row>
        <row r="7950">
          <cell r="A7950" t="str">
            <v>000000000412304895</v>
          </cell>
        </row>
        <row r="7951">
          <cell r="A7951" t="str">
            <v>000000000412304909</v>
          </cell>
        </row>
        <row r="7952">
          <cell r="A7952" t="str">
            <v>000000000412304910</v>
          </cell>
        </row>
        <row r="7953">
          <cell r="A7953" t="str">
            <v>000000000412304911</v>
          </cell>
        </row>
        <row r="7954">
          <cell r="A7954" t="str">
            <v>000000000412304912</v>
          </cell>
        </row>
        <row r="7955">
          <cell r="A7955" t="str">
            <v>000000000412304976</v>
          </cell>
        </row>
        <row r="7956">
          <cell r="A7956" t="str">
            <v>000000000412304983</v>
          </cell>
        </row>
        <row r="7957">
          <cell r="A7957" t="str">
            <v>000000000412304990</v>
          </cell>
        </row>
        <row r="7958">
          <cell r="A7958" t="str">
            <v>000000000412304991</v>
          </cell>
        </row>
        <row r="7959">
          <cell r="A7959" t="str">
            <v>000000000412304992</v>
          </cell>
        </row>
        <row r="7960">
          <cell r="A7960" t="str">
            <v>000000000412305002</v>
          </cell>
        </row>
        <row r="7961">
          <cell r="A7961" t="str">
            <v>000000000412305003</v>
          </cell>
        </row>
        <row r="7962">
          <cell r="A7962" t="str">
            <v>000000000412305004</v>
          </cell>
        </row>
        <row r="7963">
          <cell r="A7963" t="str">
            <v>000000000412305020</v>
          </cell>
        </row>
        <row r="7964">
          <cell r="A7964" t="str">
            <v>000000000412305036</v>
          </cell>
        </row>
        <row r="7965">
          <cell r="A7965" t="str">
            <v>000000000412305037</v>
          </cell>
        </row>
        <row r="7966">
          <cell r="A7966" t="str">
            <v>000000000412305038</v>
          </cell>
        </row>
        <row r="7967">
          <cell r="A7967" t="str">
            <v>000000000412305709</v>
          </cell>
        </row>
        <row r="7968">
          <cell r="A7968" t="str">
            <v>000000000412305710</v>
          </cell>
        </row>
        <row r="7969">
          <cell r="A7969" t="str">
            <v>000000000412305711</v>
          </cell>
        </row>
        <row r="7970">
          <cell r="A7970" t="str">
            <v>000000000412305712</v>
          </cell>
        </row>
        <row r="7971">
          <cell r="A7971" t="str">
            <v>000000000412305716</v>
          </cell>
        </row>
        <row r="7972">
          <cell r="A7972" t="str">
            <v>000000000412305717</v>
          </cell>
        </row>
        <row r="7973">
          <cell r="A7973" t="str">
            <v>000000000412305718</v>
          </cell>
        </row>
        <row r="7974">
          <cell r="A7974" t="str">
            <v>000000000412305719</v>
          </cell>
        </row>
        <row r="7975">
          <cell r="A7975" t="str">
            <v>000000000412305720</v>
          </cell>
        </row>
        <row r="7976">
          <cell r="A7976" t="str">
            <v>000000000412305721</v>
          </cell>
        </row>
        <row r="7977">
          <cell r="A7977" t="str">
            <v>000000000412305722</v>
          </cell>
        </row>
        <row r="7978">
          <cell r="A7978" t="str">
            <v>000000000412305758</v>
          </cell>
        </row>
        <row r="7979">
          <cell r="A7979" t="str">
            <v>000000000412305759</v>
          </cell>
        </row>
        <row r="7980">
          <cell r="A7980" t="str">
            <v>000000000412305760</v>
          </cell>
        </row>
        <row r="7981">
          <cell r="A7981" t="str">
            <v>000000000412305761</v>
          </cell>
        </row>
        <row r="7982">
          <cell r="A7982" t="str">
            <v>000000000412305762</v>
          </cell>
        </row>
        <row r="7983">
          <cell r="A7983" t="str">
            <v>000000000412305763</v>
          </cell>
        </row>
        <row r="7984">
          <cell r="A7984" t="str">
            <v>000000000412306417</v>
          </cell>
        </row>
        <row r="7985">
          <cell r="A7985" t="str">
            <v>000000000412306419</v>
          </cell>
        </row>
        <row r="7986">
          <cell r="A7986" t="str">
            <v>000000000412306435</v>
          </cell>
        </row>
        <row r="7987">
          <cell r="A7987" t="str">
            <v>000000000412306450</v>
          </cell>
        </row>
        <row r="7988">
          <cell r="A7988" t="str">
            <v>000000000412306451</v>
          </cell>
        </row>
        <row r="7989">
          <cell r="A7989" t="str">
            <v>000000000412306452</v>
          </cell>
        </row>
        <row r="7990">
          <cell r="A7990" t="str">
            <v>000000000412306453</v>
          </cell>
        </row>
        <row r="7991">
          <cell r="A7991" t="str">
            <v>000000000412306499</v>
          </cell>
        </row>
        <row r="7992">
          <cell r="A7992" t="str">
            <v>000000000412306500</v>
          </cell>
        </row>
        <row r="7993">
          <cell r="A7993" t="str">
            <v>000000000412306501</v>
          </cell>
        </row>
        <row r="7994">
          <cell r="A7994" t="str">
            <v>000000000412306502</v>
          </cell>
        </row>
        <row r="7995">
          <cell r="A7995" t="str">
            <v>000000000412306503</v>
          </cell>
        </row>
        <row r="7996">
          <cell r="A7996" t="str">
            <v>000000000412306504</v>
          </cell>
        </row>
        <row r="7997">
          <cell r="A7997" t="str">
            <v>000000000412306505</v>
          </cell>
        </row>
        <row r="7998">
          <cell r="A7998" t="str">
            <v>000000000412306506</v>
          </cell>
        </row>
        <row r="7999">
          <cell r="A7999" t="str">
            <v>000000000412306510</v>
          </cell>
        </row>
        <row r="8000">
          <cell r="A8000" t="str">
            <v>000000000412306514</v>
          </cell>
        </row>
        <row r="8001">
          <cell r="A8001" t="str">
            <v>000000000412307221</v>
          </cell>
        </row>
        <row r="8002">
          <cell r="A8002" t="str">
            <v>000000000412307222</v>
          </cell>
        </row>
        <row r="8003">
          <cell r="A8003" t="str">
            <v>000000000412307239</v>
          </cell>
        </row>
        <row r="8004">
          <cell r="A8004" t="str">
            <v>000000000412307252</v>
          </cell>
        </row>
        <row r="8005">
          <cell r="A8005" t="str">
            <v>000000000412307253</v>
          </cell>
        </row>
        <row r="8006">
          <cell r="A8006" t="str">
            <v>000000000412307254</v>
          </cell>
        </row>
        <row r="8007">
          <cell r="A8007" t="str">
            <v>000000000412307255</v>
          </cell>
        </row>
        <row r="8008">
          <cell r="A8008" t="str">
            <v>000000000412307256</v>
          </cell>
        </row>
        <row r="8009">
          <cell r="A8009" t="str">
            <v>000000000412307257</v>
          </cell>
        </row>
        <row r="8010">
          <cell r="A8010" t="str">
            <v>000000000412308754</v>
          </cell>
        </row>
        <row r="8011">
          <cell r="A8011" t="str">
            <v>000000000412308755</v>
          </cell>
        </row>
        <row r="8012">
          <cell r="A8012" t="str">
            <v>000000000412311704</v>
          </cell>
        </row>
        <row r="8013">
          <cell r="A8013" t="str">
            <v>000000000412311705</v>
          </cell>
        </row>
        <row r="8014">
          <cell r="A8014" t="str">
            <v>000000000412311706</v>
          </cell>
        </row>
        <row r="8015">
          <cell r="A8015" t="str">
            <v>000000000412311707</v>
          </cell>
        </row>
        <row r="8016">
          <cell r="A8016" t="str">
            <v>000000000412311708</v>
          </cell>
        </row>
        <row r="8017">
          <cell r="A8017" t="str">
            <v>000000000412311709</v>
          </cell>
        </row>
        <row r="8018">
          <cell r="A8018" t="str">
            <v>000000000412311710</v>
          </cell>
        </row>
        <row r="8019">
          <cell r="A8019" t="str">
            <v>000000000412311711</v>
          </cell>
        </row>
        <row r="8020">
          <cell r="A8020" t="str">
            <v>000000000412311796</v>
          </cell>
        </row>
        <row r="8021">
          <cell r="A8021" t="str">
            <v>000000000412311797</v>
          </cell>
        </row>
        <row r="8022">
          <cell r="A8022" t="str">
            <v>000000000412311798</v>
          </cell>
        </row>
        <row r="8023">
          <cell r="A8023" t="str">
            <v>000000000412311799</v>
          </cell>
        </row>
        <row r="8024">
          <cell r="A8024" t="str">
            <v>000000000412311800</v>
          </cell>
        </row>
        <row r="8025">
          <cell r="A8025" t="str">
            <v>000000000412311801</v>
          </cell>
        </row>
        <row r="8026">
          <cell r="A8026" t="str">
            <v>000000000412311802</v>
          </cell>
        </row>
        <row r="8027">
          <cell r="A8027" t="str">
            <v>000000000412311803</v>
          </cell>
        </row>
        <row r="8028">
          <cell r="A8028" t="str">
            <v>000000000412311804</v>
          </cell>
        </row>
        <row r="8029">
          <cell r="A8029" t="str">
            <v>000000000412312448</v>
          </cell>
        </row>
        <row r="8030">
          <cell r="A8030" t="str">
            <v>000000000412312457</v>
          </cell>
        </row>
        <row r="8031">
          <cell r="A8031" t="str">
            <v>000000000412312458</v>
          </cell>
        </row>
        <row r="8032">
          <cell r="A8032" t="str">
            <v>000000000412312459</v>
          </cell>
        </row>
        <row r="8033">
          <cell r="A8033" t="str">
            <v>000000000412312468</v>
          </cell>
        </row>
        <row r="8034">
          <cell r="A8034" t="str">
            <v>000000000412312469</v>
          </cell>
        </row>
        <row r="8035">
          <cell r="A8035" t="str">
            <v>000000000412312470</v>
          </cell>
        </row>
        <row r="8036">
          <cell r="A8036" t="str">
            <v>000000000412312502</v>
          </cell>
        </row>
        <row r="8037">
          <cell r="A8037" t="str">
            <v>000000000412313268</v>
          </cell>
        </row>
        <row r="8038">
          <cell r="A8038" t="str">
            <v>000000000412313269</v>
          </cell>
        </row>
        <row r="8039">
          <cell r="A8039" t="str">
            <v>000000000412313275</v>
          </cell>
        </row>
        <row r="8040">
          <cell r="A8040" t="str">
            <v>000000000412313276</v>
          </cell>
        </row>
        <row r="8041">
          <cell r="A8041" t="str">
            <v>000000000412313280</v>
          </cell>
        </row>
        <row r="8042">
          <cell r="A8042" t="str">
            <v>000000000412313281</v>
          </cell>
        </row>
        <row r="8043">
          <cell r="A8043" t="str">
            <v>000000000412313286</v>
          </cell>
        </row>
        <row r="8044">
          <cell r="A8044" t="str">
            <v>000000000412313294</v>
          </cell>
        </row>
        <row r="8045">
          <cell r="A8045" t="str">
            <v>000000000412313325</v>
          </cell>
        </row>
        <row r="8046">
          <cell r="A8046" t="str">
            <v>000000000412313326</v>
          </cell>
        </row>
        <row r="8047">
          <cell r="A8047" t="str">
            <v>000000000412313327</v>
          </cell>
        </row>
        <row r="8048">
          <cell r="A8048" t="str">
            <v>000000000412313328</v>
          </cell>
        </row>
        <row r="8049">
          <cell r="A8049" t="str">
            <v>000000000412313329</v>
          </cell>
        </row>
        <row r="8050">
          <cell r="A8050" t="str">
            <v>000000000412313330</v>
          </cell>
        </row>
        <row r="8051">
          <cell r="A8051" t="str">
            <v>000000000412313364</v>
          </cell>
        </row>
        <row r="8052">
          <cell r="A8052" t="str">
            <v>000000000412313365</v>
          </cell>
        </row>
        <row r="8053">
          <cell r="A8053" t="str">
            <v>000000000412313366</v>
          </cell>
        </row>
        <row r="8054">
          <cell r="A8054" t="str">
            <v>000000000412313367</v>
          </cell>
        </row>
        <row r="8055">
          <cell r="A8055" t="str">
            <v>000000000412313368</v>
          </cell>
        </row>
        <row r="8056">
          <cell r="A8056" t="str">
            <v>000000000412313369</v>
          </cell>
        </row>
        <row r="8057">
          <cell r="A8057" t="str">
            <v>000000000412390304</v>
          </cell>
        </row>
        <row r="8058">
          <cell r="A8058" t="str">
            <v>000000000412391803</v>
          </cell>
        </row>
        <row r="8059">
          <cell r="A8059" t="str">
            <v>000000000412396409</v>
          </cell>
        </row>
        <row r="8060">
          <cell r="A8060" t="str">
            <v>000000000412397840</v>
          </cell>
        </row>
        <row r="8061">
          <cell r="A8061" t="str">
            <v>000000000412398611</v>
          </cell>
        </row>
        <row r="8062">
          <cell r="A8062" t="str">
            <v>000000000412400809</v>
          </cell>
        </row>
        <row r="8063">
          <cell r="A8063" t="str">
            <v>000000000412400810</v>
          </cell>
        </row>
        <row r="8064">
          <cell r="A8064" t="str">
            <v>000000000412400811</v>
          </cell>
        </row>
        <row r="8065">
          <cell r="A8065" t="str">
            <v>000000000412400812</v>
          </cell>
        </row>
        <row r="8066">
          <cell r="A8066" t="str">
            <v>000000000412400813</v>
          </cell>
        </row>
        <row r="8067">
          <cell r="A8067" t="str">
            <v>000000000412400814</v>
          </cell>
        </row>
        <row r="8068">
          <cell r="A8068" t="str">
            <v>000000000412400815</v>
          </cell>
        </row>
        <row r="8069">
          <cell r="A8069" t="str">
            <v>000000000412400816</v>
          </cell>
        </row>
        <row r="8070">
          <cell r="A8070" t="str">
            <v>000000000412400836</v>
          </cell>
        </row>
        <row r="8071">
          <cell r="A8071" t="str">
            <v>000000000412400837</v>
          </cell>
        </row>
        <row r="8072">
          <cell r="A8072" t="str">
            <v>000000000412400855</v>
          </cell>
        </row>
        <row r="8073">
          <cell r="A8073" t="str">
            <v>000000000412400856</v>
          </cell>
        </row>
        <row r="8074">
          <cell r="A8074" t="str">
            <v>000000000412400857</v>
          </cell>
        </row>
        <row r="8075">
          <cell r="A8075" t="str">
            <v>000000000412400873</v>
          </cell>
        </row>
        <row r="8076">
          <cell r="A8076" t="str">
            <v>000000000412401596</v>
          </cell>
        </row>
        <row r="8077">
          <cell r="A8077" t="str">
            <v>000000000412401632</v>
          </cell>
        </row>
        <row r="8078">
          <cell r="A8078" t="str">
            <v>000000000412401642</v>
          </cell>
        </row>
        <row r="8079">
          <cell r="A8079" t="str">
            <v>000000000412401643</v>
          </cell>
        </row>
        <row r="8080">
          <cell r="A8080" t="str">
            <v>000000000412401654</v>
          </cell>
        </row>
        <row r="8081">
          <cell r="A8081" t="str">
            <v>000000000412401655</v>
          </cell>
        </row>
        <row r="8082">
          <cell r="A8082" t="str">
            <v>000000000412401656</v>
          </cell>
        </row>
        <row r="8083">
          <cell r="A8083" t="str">
            <v>000000000412401657</v>
          </cell>
        </row>
        <row r="8084">
          <cell r="A8084" t="str">
            <v>000000000412401710</v>
          </cell>
        </row>
        <row r="8085">
          <cell r="A8085" t="str">
            <v>000000000412401711</v>
          </cell>
        </row>
        <row r="8086">
          <cell r="A8086" t="str">
            <v>000000000412401712</v>
          </cell>
        </row>
        <row r="8087">
          <cell r="A8087" t="str">
            <v>000000000412401713</v>
          </cell>
        </row>
        <row r="8088">
          <cell r="A8088" t="str">
            <v>000000000412401714</v>
          </cell>
        </row>
        <row r="8089">
          <cell r="A8089" t="str">
            <v>000000000412401715</v>
          </cell>
        </row>
        <row r="8090">
          <cell r="A8090" t="str">
            <v>000000000412401716</v>
          </cell>
        </row>
        <row r="8091">
          <cell r="A8091" t="str">
            <v>000000000412401717</v>
          </cell>
        </row>
        <row r="8092">
          <cell r="A8092" t="str">
            <v>000000000412401718</v>
          </cell>
        </row>
        <row r="8093">
          <cell r="A8093" t="str">
            <v>000000000412401719</v>
          </cell>
        </row>
        <row r="8094">
          <cell r="A8094" t="str">
            <v>000000000412402347</v>
          </cell>
        </row>
        <row r="8095">
          <cell r="A8095" t="str">
            <v>000000000412402403</v>
          </cell>
        </row>
        <row r="8096">
          <cell r="A8096" t="str">
            <v>000000000412402454</v>
          </cell>
        </row>
        <row r="8097">
          <cell r="A8097" t="str">
            <v>000000000412402455</v>
          </cell>
        </row>
        <row r="8098">
          <cell r="A8098" t="str">
            <v>000000000412402456</v>
          </cell>
        </row>
        <row r="8099">
          <cell r="A8099" t="str">
            <v>000000000412402457</v>
          </cell>
        </row>
        <row r="8100">
          <cell r="A8100" t="str">
            <v>000000000412402458</v>
          </cell>
        </row>
        <row r="8101">
          <cell r="A8101" t="str">
            <v>000000000412402459</v>
          </cell>
        </row>
        <row r="8102">
          <cell r="A8102" t="str">
            <v>000000000412403084</v>
          </cell>
        </row>
        <row r="8103">
          <cell r="A8103" t="str">
            <v>000000000412403085</v>
          </cell>
        </row>
        <row r="8104">
          <cell r="A8104" t="str">
            <v>000000000412403086</v>
          </cell>
        </row>
        <row r="8105">
          <cell r="A8105" t="str">
            <v>000000000412403087</v>
          </cell>
        </row>
        <row r="8106">
          <cell r="A8106" t="str">
            <v>000000000412403088</v>
          </cell>
        </row>
        <row r="8107">
          <cell r="A8107" t="str">
            <v>000000000412403097</v>
          </cell>
        </row>
        <row r="8108">
          <cell r="A8108" t="str">
            <v>000000000412403098</v>
          </cell>
        </row>
        <row r="8109">
          <cell r="A8109" t="str">
            <v>000000000412403099</v>
          </cell>
        </row>
        <row r="8110">
          <cell r="A8110" t="str">
            <v>000000000412403100</v>
          </cell>
        </row>
        <row r="8111">
          <cell r="A8111" t="str">
            <v>000000000412403101</v>
          </cell>
        </row>
        <row r="8112">
          <cell r="A8112" t="str">
            <v>000000000412403112</v>
          </cell>
        </row>
        <row r="8113">
          <cell r="A8113" t="str">
            <v>000000000412403113</v>
          </cell>
        </row>
        <row r="8114">
          <cell r="A8114" t="str">
            <v>000000000412403114</v>
          </cell>
        </row>
        <row r="8115">
          <cell r="A8115" t="str">
            <v>000000000412403136</v>
          </cell>
        </row>
        <row r="8116">
          <cell r="A8116" t="str">
            <v>000000000412403188</v>
          </cell>
        </row>
        <row r="8117">
          <cell r="A8117" t="str">
            <v>000000000412403189</v>
          </cell>
        </row>
        <row r="8118">
          <cell r="A8118" t="str">
            <v>000000000412403190</v>
          </cell>
        </row>
        <row r="8119">
          <cell r="A8119" t="str">
            <v>000000000412403191</v>
          </cell>
        </row>
        <row r="8120">
          <cell r="A8120" t="str">
            <v>000000000412403192</v>
          </cell>
        </row>
        <row r="8121">
          <cell r="A8121" t="str">
            <v>000000000412403193</v>
          </cell>
        </row>
        <row r="8122">
          <cell r="A8122" t="str">
            <v>000000000412403194</v>
          </cell>
        </row>
        <row r="8123">
          <cell r="A8123" t="str">
            <v>000000000412403206</v>
          </cell>
        </row>
        <row r="8124">
          <cell r="A8124" t="str">
            <v>000000000412403221</v>
          </cell>
        </row>
        <row r="8125">
          <cell r="A8125" t="str">
            <v>000000000412403222</v>
          </cell>
        </row>
        <row r="8126">
          <cell r="A8126" t="str">
            <v>000000000412403223</v>
          </cell>
        </row>
        <row r="8127">
          <cell r="A8127" t="str">
            <v>000000000412403224</v>
          </cell>
        </row>
        <row r="8128">
          <cell r="A8128" t="str">
            <v>000000000412403892</v>
          </cell>
        </row>
        <row r="8129">
          <cell r="A8129" t="str">
            <v>000000000412403893</v>
          </cell>
        </row>
        <row r="8130">
          <cell r="A8130" t="str">
            <v>000000000412403894</v>
          </cell>
        </row>
        <row r="8131">
          <cell r="A8131" t="str">
            <v>000000000412403895</v>
          </cell>
        </row>
        <row r="8132">
          <cell r="A8132" t="str">
            <v>000000000412403927</v>
          </cell>
        </row>
        <row r="8133">
          <cell r="A8133" t="str">
            <v>000000000412403928</v>
          </cell>
        </row>
        <row r="8134">
          <cell r="A8134" t="str">
            <v>000000000412403929</v>
          </cell>
        </row>
        <row r="8135">
          <cell r="A8135" t="str">
            <v>000000000412403930</v>
          </cell>
        </row>
        <row r="8136">
          <cell r="A8136" t="str">
            <v>000000000412403931</v>
          </cell>
        </row>
        <row r="8137">
          <cell r="A8137" t="str">
            <v>000000000412403932</v>
          </cell>
        </row>
        <row r="8138">
          <cell r="A8138" t="str">
            <v>000000000412403933</v>
          </cell>
        </row>
        <row r="8139">
          <cell r="A8139" t="str">
            <v>000000000412403934</v>
          </cell>
        </row>
        <row r="8140">
          <cell r="A8140" t="str">
            <v>000000000412404617</v>
          </cell>
        </row>
        <row r="8141">
          <cell r="A8141" t="str">
            <v>000000000412404622</v>
          </cell>
        </row>
        <row r="8142">
          <cell r="A8142" t="str">
            <v>000000000412404623</v>
          </cell>
        </row>
        <row r="8143">
          <cell r="A8143" t="str">
            <v>000000000412404624</v>
          </cell>
        </row>
        <row r="8144">
          <cell r="A8144" t="str">
            <v>000000000412404625</v>
          </cell>
        </row>
        <row r="8145">
          <cell r="A8145" t="str">
            <v>000000000412404626</v>
          </cell>
        </row>
        <row r="8146">
          <cell r="A8146" t="str">
            <v>000000000412404627</v>
          </cell>
        </row>
        <row r="8147">
          <cell r="A8147" t="str">
            <v>000000000412404628</v>
          </cell>
        </row>
        <row r="8148">
          <cell r="A8148" t="str">
            <v>000000000412404629</v>
          </cell>
        </row>
        <row r="8149">
          <cell r="A8149" t="str">
            <v>000000000412404678</v>
          </cell>
        </row>
        <row r="8150">
          <cell r="A8150" t="str">
            <v>000000000412404679</v>
          </cell>
        </row>
        <row r="8151">
          <cell r="A8151" t="str">
            <v>000000000412404680</v>
          </cell>
        </row>
        <row r="8152">
          <cell r="A8152" t="str">
            <v>000000000412404681</v>
          </cell>
        </row>
        <row r="8153">
          <cell r="A8153" t="str">
            <v>000000000412404682</v>
          </cell>
        </row>
        <row r="8154">
          <cell r="A8154" t="str">
            <v>000000000412404683</v>
          </cell>
        </row>
        <row r="8155">
          <cell r="A8155" t="str">
            <v>000000000412404684</v>
          </cell>
        </row>
        <row r="8156">
          <cell r="A8156" t="str">
            <v>000000000412404685</v>
          </cell>
        </row>
        <row r="8157">
          <cell r="A8157" t="str">
            <v>000000000412404686</v>
          </cell>
        </row>
        <row r="8158">
          <cell r="A8158" t="str">
            <v>000000000412404687</v>
          </cell>
        </row>
        <row r="8159">
          <cell r="A8159" t="str">
            <v>000000000412404718</v>
          </cell>
        </row>
        <row r="8160">
          <cell r="A8160" t="str">
            <v>000000000412404719</v>
          </cell>
        </row>
        <row r="8161">
          <cell r="A8161" t="str">
            <v>000000000412404720</v>
          </cell>
        </row>
        <row r="8162">
          <cell r="A8162" t="str">
            <v>000000000412405406</v>
          </cell>
        </row>
        <row r="8163">
          <cell r="A8163" t="str">
            <v>000000000412405407</v>
          </cell>
        </row>
        <row r="8164">
          <cell r="A8164" t="str">
            <v>000000000412405408</v>
          </cell>
        </row>
        <row r="8165">
          <cell r="A8165" t="str">
            <v>000000000412405409</v>
          </cell>
        </row>
        <row r="8166">
          <cell r="A8166" t="str">
            <v>000000000412405410</v>
          </cell>
        </row>
        <row r="8167">
          <cell r="A8167" t="str">
            <v>000000000412405411</v>
          </cell>
        </row>
        <row r="8168">
          <cell r="A8168" t="str">
            <v>000000000412405412</v>
          </cell>
        </row>
        <row r="8169">
          <cell r="A8169" t="str">
            <v>000000000412405413</v>
          </cell>
        </row>
        <row r="8170">
          <cell r="A8170" t="str">
            <v>000000000412405414</v>
          </cell>
        </row>
        <row r="8171">
          <cell r="A8171" t="str">
            <v>000000000412405415</v>
          </cell>
        </row>
        <row r="8172">
          <cell r="A8172" t="str">
            <v>000000000412406159</v>
          </cell>
        </row>
        <row r="8173">
          <cell r="A8173" t="str">
            <v>000000000412406160</v>
          </cell>
        </row>
        <row r="8174">
          <cell r="A8174" t="str">
            <v>000000000412406177</v>
          </cell>
        </row>
        <row r="8175">
          <cell r="A8175" t="str">
            <v>000000000412406189</v>
          </cell>
        </row>
        <row r="8176">
          <cell r="A8176" t="str">
            <v>000000000412406195</v>
          </cell>
        </row>
        <row r="8177">
          <cell r="A8177" t="str">
            <v>000000000412406862</v>
          </cell>
        </row>
        <row r="8178">
          <cell r="A8178" t="str">
            <v>000000000412406863</v>
          </cell>
        </row>
        <row r="8179">
          <cell r="A8179" t="str">
            <v>000000000412406864</v>
          </cell>
        </row>
        <row r="8180">
          <cell r="A8180" t="str">
            <v>000000000412408378</v>
          </cell>
        </row>
        <row r="8181">
          <cell r="A8181" t="str">
            <v>000000000412409981</v>
          </cell>
        </row>
        <row r="8182">
          <cell r="A8182" t="str">
            <v>000000000412409982</v>
          </cell>
        </row>
        <row r="8183">
          <cell r="A8183" t="str">
            <v>000000000412410729</v>
          </cell>
        </row>
        <row r="8184">
          <cell r="A8184" t="str">
            <v>000000000412410730</v>
          </cell>
        </row>
        <row r="8185">
          <cell r="A8185" t="str">
            <v>000000000412410731</v>
          </cell>
        </row>
        <row r="8186">
          <cell r="A8186" t="str">
            <v>000000000412410732</v>
          </cell>
        </row>
        <row r="8187">
          <cell r="A8187" t="str">
            <v>000000000412410733</v>
          </cell>
        </row>
        <row r="8188">
          <cell r="A8188" t="str">
            <v>000000000412410734</v>
          </cell>
        </row>
        <row r="8189">
          <cell r="A8189" t="str">
            <v>000000000412410735</v>
          </cell>
        </row>
        <row r="8190">
          <cell r="A8190" t="str">
            <v>000000000412410736</v>
          </cell>
        </row>
        <row r="8191">
          <cell r="A8191" t="str">
            <v>000000000412410737</v>
          </cell>
        </row>
        <row r="8192">
          <cell r="A8192" t="str">
            <v>000000000412410761</v>
          </cell>
        </row>
        <row r="8193">
          <cell r="A8193" t="str">
            <v>000000000412410762</v>
          </cell>
        </row>
        <row r="8194">
          <cell r="A8194" t="str">
            <v>000000000412410769</v>
          </cell>
        </row>
        <row r="8195">
          <cell r="A8195" t="str">
            <v>000000000412410771</v>
          </cell>
        </row>
        <row r="8196">
          <cell r="A8196" t="str">
            <v>000000000412410772</v>
          </cell>
        </row>
        <row r="8197">
          <cell r="A8197" t="str">
            <v>000000000412410773</v>
          </cell>
        </row>
        <row r="8198">
          <cell r="A8198" t="str">
            <v>000000000412410774</v>
          </cell>
        </row>
        <row r="8199">
          <cell r="A8199" t="str">
            <v>000000000412410775</v>
          </cell>
        </row>
        <row r="8200">
          <cell r="A8200" t="str">
            <v>000000000412410776</v>
          </cell>
        </row>
        <row r="8201">
          <cell r="A8201" t="str">
            <v>000000000412410783</v>
          </cell>
        </row>
        <row r="8202">
          <cell r="A8202" t="str">
            <v>000000000412410816</v>
          </cell>
        </row>
        <row r="8203">
          <cell r="A8203" t="str">
            <v>000000000412410818</v>
          </cell>
        </row>
        <row r="8204">
          <cell r="A8204" t="str">
            <v>000000000412410831</v>
          </cell>
        </row>
        <row r="8205">
          <cell r="A8205" t="str">
            <v>000000000412410832</v>
          </cell>
        </row>
        <row r="8206">
          <cell r="A8206" t="str">
            <v>000000000412410833</v>
          </cell>
        </row>
        <row r="8207">
          <cell r="A8207" t="str">
            <v>000000000412410834</v>
          </cell>
        </row>
        <row r="8208">
          <cell r="A8208" t="str">
            <v>000000000412411421</v>
          </cell>
        </row>
        <row r="8209">
          <cell r="A8209" t="str">
            <v>000000000412411422</v>
          </cell>
        </row>
        <row r="8210">
          <cell r="A8210" t="str">
            <v>000000000412411423</v>
          </cell>
        </row>
        <row r="8211">
          <cell r="A8211" t="str">
            <v>000000000412411424</v>
          </cell>
        </row>
        <row r="8212">
          <cell r="A8212" t="str">
            <v>000000000412411425</v>
          </cell>
        </row>
        <row r="8213">
          <cell r="A8213" t="str">
            <v>000000000412411439</v>
          </cell>
        </row>
        <row r="8214">
          <cell r="A8214" t="str">
            <v>000000000412411457</v>
          </cell>
        </row>
        <row r="8215">
          <cell r="A8215" t="str">
            <v>000000000412411479</v>
          </cell>
        </row>
        <row r="8216">
          <cell r="A8216" t="str">
            <v>000000000412412173</v>
          </cell>
        </row>
        <row r="8217">
          <cell r="A8217" t="str">
            <v>000000000412412174</v>
          </cell>
        </row>
        <row r="8218">
          <cell r="A8218" t="str">
            <v>000000000412412175</v>
          </cell>
        </row>
        <row r="8219">
          <cell r="A8219" t="str">
            <v>000000000412412176</v>
          </cell>
        </row>
        <row r="8220">
          <cell r="A8220" t="str">
            <v>000000000412412177</v>
          </cell>
        </row>
        <row r="8221">
          <cell r="A8221" t="str">
            <v>000000000412412229</v>
          </cell>
        </row>
        <row r="8222">
          <cell r="A8222" t="str">
            <v>000000000412412263</v>
          </cell>
        </row>
        <row r="8223">
          <cell r="A8223" t="str">
            <v>000000000412412264</v>
          </cell>
        </row>
        <row r="8224">
          <cell r="A8224" t="str">
            <v>000000000412412265</v>
          </cell>
        </row>
        <row r="8225">
          <cell r="A8225" t="str">
            <v>000000000412412285</v>
          </cell>
        </row>
        <row r="8226">
          <cell r="A8226" t="str">
            <v>000000000412487220</v>
          </cell>
        </row>
        <row r="8227">
          <cell r="A8227" t="str">
            <v>000000000412520155</v>
          </cell>
        </row>
        <row r="8228">
          <cell r="A8228" t="str">
            <v>000000000412524000</v>
          </cell>
        </row>
        <row r="8229">
          <cell r="A8229" t="str">
            <v>000000000412525533</v>
          </cell>
        </row>
        <row r="8230">
          <cell r="A8230" t="str">
            <v>000000000412527701</v>
          </cell>
        </row>
        <row r="8231">
          <cell r="A8231" t="str">
            <v>000000000412530094</v>
          </cell>
        </row>
        <row r="8232">
          <cell r="A8232" t="str">
            <v>000000000412530771</v>
          </cell>
        </row>
        <row r="8233">
          <cell r="A8233" t="str">
            <v>000000000412530772</v>
          </cell>
        </row>
        <row r="8234">
          <cell r="A8234" t="str">
            <v>000000000412530786</v>
          </cell>
        </row>
        <row r="8235">
          <cell r="A8235" t="str">
            <v>000000000412530787</v>
          </cell>
        </row>
        <row r="8236">
          <cell r="A8236" t="str">
            <v>000000000412530788</v>
          </cell>
        </row>
        <row r="8237">
          <cell r="A8237" t="str">
            <v>000000000412530789</v>
          </cell>
        </row>
        <row r="8238">
          <cell r="A8238" t="str">
            <v>000000000412530790</v>
          </cell>
        </row>
        <row r="8239">
          <cell r="A8239" t="str">
            <v>000000000412530791</v>
          </cell>
        </row>
        <row r="8240">
          <cell r="A8240" t="str">
            <v>000000000412530792</v>
          </cell>
        </row>
        <row r="8241">
          <cell r="A8241" t="str">
            <v>000000000412530793</v>
          </cell>
        </row>
        <row r="8242">
          <cell r="A8242" t="str">
            <v>000000000412530828</v>
          </cell>
        </row>
        <row r="8243">
          <cell r="A8243" t="str">
            <v>000000000412530829</v>
          </cell>
        </row>
        <row r="8244">
          <cell r="A8244" t="str">
            <v>000000000412530830</v>
          </cell>
        </row>
        <row r="8245">
          <cell r="A8245" t="str">
            <v>000000000412530835</v>
          </cell>
        </row>
        <row r="8246">
          <cell r="A8246" t="str">
            <v>000000000412530836</v>
          </cell>
        </row>
        <row r="8247">
          <cell r="A8247" t="str">
            <v>000000000412530837</v>
          </cell>
        </row>
        <row r="8248">
          <cell r="A8248" t="str">
            <v>000000000412530838</v>
          </cell>
        </row>
        <row r="8249">
          <cell r="A8249" t="str">
            <v>000000000412530839</v>
          </cell>
        </row>
        <row r="8250">
          <cell r="A8250" t="str">
            <v>000000000412530842</v>
          </cell>
        </row>
        <row r="8251">
          <cell r="A8251" t="str">
            <v>000000000412530896</v>
          </cell>
        </row>
        <row r="8252">
          <cell r="A8252" t="str">
            <v>000000000412530897</v>
          </cell>
        </row>
        <row r="8253">
          <cell r="A8253" t="str">
            <v>000000000412530898</v>
          </cell>
        </row>
        <row r="8254">
          <cell r="A8254" t="str">
            <v>000000000412531556</v>
          </cell>
        </row>
        <row r="8255">
          <cell r="A8255" t="str">
            <v>000000000412531557</v>
          </cell>
        </row>
        <row r="8256">
          <cell r="A8256" t="str">
            <v>000000000412531558</v>
          </cell>
        </row>
        <row r="8257">
          <cell r="A8257" t="str">
            <v>000000000412531559</v>
          </cell>
        </row>
        <row r="8258">
          <cell r="A8258" t="str">
            <v>000000000412531560</v>
          </cell>
        </row>
        <row r="8259">
          <cell r="A8259" t="str">
            <v>000000000412531561</v>
          </cell>
        </row>
        <row r="8260">
          <cell r="A8260" t="str">
            <v>000000000412531562</v>
          </cell>
        </row>
        <row r="8261">
          <cell r="A8261" t="str">
            <v>000000000412531563</v>
          </cell>
        </row>
        <row r="8262">
          <cell r="A8262" t="str">
            <v>000000000412531596</v>
          </cell>
        </row>
        <row r="8263">
          <cell r="A8263" t="str">
            <v>000000000412531597</v>
          </cell>
        </row>
        <row r="8264">
          <cell r="A8264" t="str">
            <v>000000000412531659</v>
          </cell>
        </row>
        <row r="8265">
          <cell r="A8265" t="str">
            <v>000000000412531660</v>
          </cell>
        </row>
        <row r="8266">
          <cell r="A8266" t="str">
            <v>000000000412531661</v>
          </cell>
        </row>
        <row r="8267">
          <cell r="A8267" t="str">
            <v>000000000412531662</v>
          </cell>
        </row>
        <row r="8268">
          <cell r="A8268" t="str">
            <v>000000000412531663</v>
          </cell>
        </row>
        <row r="8269">
          <cell r="A8269" t="str">
            <v>000000000412531664</v>
          </cell>
        </row>
        <row r="8270">
          <cell r="A8270" t="str">
            <v>000000000412531665</v>
          </cell>
        </row>
        <row r="8271">
          <cell r="A8271" t="str">
            <v>000000000412532346</v>
          </cell>
        </row>
        <row r="8272">
          <cell r="A8272" t="str">
            <v>000000000412532347</v>
          </cell>
        </row>
        <row r="8273">
          <cell r="A8273" t="str">
            <v>000000000412532348</v>
          </cell>
        </row>
        <row r="8274">
          <cell r="A8274" t="str">
            <v>000000000412532364</v>
          </cell>
        </row>
        <row r="8275">
          <cell r="A8275" t="str">
            <v>000000000412532378</v>
          </cell>
        </row>
        <row r="8276">
          <cell r="A8276" t="str">
            <v>000000000412532379</v>
          </cell>
        </row>
        <row r="8277">
          <cell r="A8277" t="str">
            <v>000000000412532380</v>
          </cell>
        </row>
        <row r="8278">
          <cell r="A8278" t="str">
            <v>000000000412532381</v>
          </cell>
        </row>
        <row r="8279">
          <cell r="A8279" t="str">
            <v>000000000412532382</v>
          </cell>
        </row>
        <row r="8280">
          <cell r="A8280" t="str">
            <v>000000000412532384</v>
          </cell>
        </row>
        <row r="8281">
          <cell r="A8281" t="str">
            <v>000000000412532385</v>
          </cell>
        </row>
        <row r="8282">
          <cell r="A8282" t="str">
            <v>000000000412532386</v>
          </cell>
        </row>
        <row r="8283">
          <cell r="A8283" t="str">
            <v>000000000412532387</v>
          </cell>
        </row>
        <row r="8284">
          <cell r="A8284" t="str">
            <v>000000000412532388</v>
          </cell>
        </row>
        <row r="8285">
          <cell r="A8285" t="str">
            <v>000000000412532389</v>
          </cell>
        </row>
        <row r="8286">
          <cell r="A8286" t="str">
            <v>000000000412532390</v>
          </cell>
        </row>
        <row r="8287">
          <cell r="A8287" t="str">
            <v>000000000412532391</v>
          </cell>
        </row>
        <row r="8288">
          <cell r="A8288" t="str">
            <v>000000000412532392</v>
          </cell>
        </row>
        <row r="8289">
          <cell r="A8289" t="str">
            <v>000000000412533014</v>
          </cell>
        </row>
        <row r="8290">
          <cell r="A8290" t="str">
            <v>000000000412533015</v>
          </cell>
        </row>
        <row r="8291">
          <cell r="A8291" t="str">
            <v>000000000412533036</v>
          </cell>
        </row>
        <row r="8292">
          <cell r="A8292" t="str">
            <v>000000000412533037</v>
          </cell>
        </row>
        <row r="8293">
          <cell r="A8293" t="str">
            <v>000000000412533038</v>
          </cell>
        </row>
        <row r="8294">
          <cell r="A8294" t="str">
            <v>000000000412533039</v>
          </cell>
        </row>
        <row r="8295">
          <cell r="A8295" t="str">
            <v>000000000412533040</v>
          </cell>
        </row>
        <row r="8296">
          <cell r="A8296" t="str">
            <v>000000000412533041</v>
          </cell>
        </row>
        <row r="8297">
          <cell r="A8297" t="str">
            <v>000000000412533042</v>
          </cell>
        </row>
        <row r="8298">
          <cell r="A8298" t="str">
            <v>000000000412533043</v>
          </cell>
        </row>
        <row r="8299">
          <cell r="A8299" t="str">
            <v>000000000412533066</v>
          </cell>
        </row>
        <row r="8300">
          <cell r="A8300" t="str">
            <v>000000000412533067</v>
          </cell>
        </row>
        <row r="8301">
          <cell r="A8301" t="str">
            <v>000000000412533068</v>
          </cell>
        </row>
        <row r="8302">
          <cell r="A8302" t="str">
            <v>000000000412533069</v>
          </cell>
        </row>
        <row r="8303">
          <cell r="A8303" t="str">
            <v>000000000412533070</v>
          </cell>
        </row>
        <row r="8304">
          <cell r="A8304" t="str">
            <v>000000000412533071</v>
          </cell>
        </row>
        <row r="8305">
          <cell r="A8305" t="str">
            <v>000000000412533795</v>
          </cell>
        </row>
        <row r="8306">
          <cell r="A8306" t="str">
            <v>000000000412533796</v>
          </cell>
        </row>
        <row r="8307">
          <cell r="A8307" t="str">
            <v>000000000412533797</v>
          </cell>
        </row>
        <row r="8308">
          <cell r="A8308" t="str">
            <v>000000000412533798</v>
          </cell>
        </row>
        <row r="8309">
          <cell r="A8309" t="str">
            <v>000000000412533799</v>
          </cell>
        </row>
        <row r="8310">
          <cell r="A8310" t="str">
            <v>000000000412533800</v>
          </cell>
        </row>
        <row r="8311">
          <cell r="A8311" t="str">
            <v>000000000412533801</v>
          </cell>
        </row>
        <row r="8312">
          <cell r="A8312" t="str">
            <v>000000000412533802</v>
          </cell>
        </row>
        <row r="8313">
          <cell r="A8313" t="str">
            <v>000000000412533803</v>
          </cell>
        </row>
        <row r="8314">
          <cell r="A8314" t="str">
            <v>000000000412533804</v>
          </cell>
        </row>
        <row r="8315">
          <cell r="A8315" t="str">
            <v>000000000412533842</v>
          </cell>
        </row>
        <row r="8316">
          <cell r="A8316" t="str">
            <v>000000000412533843</v>
          </cell>
        </row>
        <row r="8317">
          <cell r="A8317" t="str">
            <v>000000000412533850</v>
          </cell>
        </row>
        <row r="8318">
          <cell r="A8318" t="str">
            <v>000000000412533851</v>
          </cell>
        </row>
        <row r="8319">
          <cell r="A8319" t="str">
            <v>000000000412533852</v>
          </cell>
        </row>
        <row r="8320">
          <cell r="A8320" t="str">
            <v>000000000412533853</v>
          </cell>
        </row>
        <row r="8321">
          <cell r="A8321" t="str">
            <v>000000000412533854</v>
          </cell>
        </row>
        <row r="8322">
          <cell r="A8322" t="str">
            <v>000000000412533855</v>
          </cell>
        </row>
        <row r="8323">
          <cell r="A8323" t="str">
            <v>000000000412533865</v>
          </cell>
        </row>
        <row r="8324">
          <cell r="A8324" t="str">
            <v>000000000412534560</v>
          </cell>
        </row>
        <row r="8325">
          <cell r="A8325" t="str">
            <v>000000000412534565</v>
          </cell>
        </row>
        <row r="8326">
          <cell r="A8326" t="str">
            <v>000000000412534566</v>
          </cell>
        </row>
        <row r="8327">
          <cell r="A8327" t="str">
            <v>000000000412534567</v>
          </cell>
        </row>
        <row r="8328">
          <cell r="A8328" t="str">
            <v>000000000412534568</v>
          </cell>
        </row>
        <row r="8329">
          <cell r="A8329" t="str">
            <v>000000000412534588</v>
          </cell>
        </row>
        <row r="8330">
          <cell r="A8330" t="str">
            <v>000000000412534592</v>
          </cell>
        </row>
        <row r="8331">
          <cell r="A8331" t="str">
            <v>000000000412534593</v>
          </cell>
        </row>
        <row r="8332">
          <cell r="A8332" t="str">
            <v>000000000412534594</v>
          </cell>
        </row>
        <row r="8333">
          <cell r="A8333" t="str">
            <v>000000000412534595</v>
          </cell>
        </row>
        <row r="8334">
          <cell r="A8334" t="str">
            <v>000000000412534596</v>
          </cell>
        </row>
        <row r="8335">
          <cell r="A8335" t="str">
            <v>000000000412534597</v>
          </cell>
        </row>
        <row r="8336">
          <cell r="A8336" t="str">
            <v>000000000412534609</v>
          </cell>
        </row>
        <row r="8337">
          <cell r="A8337" t="str">
            <v>000000000412534610</v>
          </cell>
        </row>
        <row r="8338">
          <cell r="A8338" t="str">
            <v>000000000412534629</v>
          </cell>
        </row>
        <row r="8339">
          <cell r="A8339" t="str">
            <v>000000000412534649</v>
          </cell>
        </row>
        <row r="8340">
          <cell r="A8340" t="str">
            <v>000000000412534650</v>
          </cell>
        </row>
        <row r="8341">
          <cell r="A8341" t="str">
            <v>000000000412534651</v>
          </cell>
        </row>
        <row r="8342">
          <cell r="A8342" t="str">
            <v>000000000412534652</v>
          </cell>
        </row>
        <row r="8343">
          <cell r="A8343" t="str">
            <v>000000000412535302</v>
          </cell>
        </row>
        <row r="8344">
          <cell r="A8344" t="str">
            <v>000000000412535303</v>
          </cell>
        </row>
        <row r="8345">
          <cell r="A8345" t="str">
            <v>000000000412535304</v>
          </cell>
        </row>
        <row r="8346">
          <cell r="A8346" t="str">
            <v>000000000412535373</v>
          </cell>
        </row>
        <row r="8347">
          <cell r="A8347" t="str">
            <v>000000000412535374</v>
          </cell>
        </row>
        <row r="8348">
          <cell r="A8348" t="str">
            <v>000000000412535375</v>
          </cell>
        </row>
        <row r="8349">
          <cell r="A8349" t="str">
            <v>000000000412535376</v>
          </cell>
        </row>
        <row r="8350">
          <cell r="A8350" t="str">
            <v>000000000412535377</v>
          </cell>
        </row>
        <row r="8351">
          <cell r="A8351" t="str">
            <v>000000000412535378</v>
          </cell>
        </row>
        <row r="8352">
          <cell r="A8352" t="str">
            <v>000000000412536061</v>
          </cell>
        </row>
        <row r="8353">
          <cell r="A8353" t="str">
            <v>000000000412536879</v>
          </cell>
        </row>
        <row r="8354">
          <cell r="A8354" t="str">
            <v>000000000412539788</v>
          </cell>
        </row>
        <row r="8355">
          <cell r="A8355" t="str">
            <v>000000000412539789</v>
          </cell>
        </row>
        <row r="8356">
          <cell r="A8356" t="str">
            <v>000000000412539790</v>
          </cell>
        </row>
        <row r="8357">
          <cell r="A8357" t="str">
            <v>000000000412539791</v>
          </cell>
        </row>
        <row r="8358">
          <cell r="A8358" t="str">
            <v>000000000412539792</v>
          </cell>
        </row>
        <row r="8359">
          <cell r="A8359" t="str">
            <v>000000000412539793</v>
          </cell>
        </row>
        <row r="8360">
          <cell r="A8360" t="str">
            <v>000000000412539837</v>
          </cell>
        </row>
        <row r="8361">
          <cell r="A8361" t="str">
            <v>000000000412539838</v>
          </cell>
        </row>
        <row r="8362">
          <cell r="A8362" t="str">
            <v>000000000412539839</v>
          </cell>
        </row>
        <row r="8363">
          <cell r="A8363" t="str">
            <v>000000000412539840</v>
          </cell>
        </row>
        <row r="8364">
          <cell r="A8364" t="str">
            <v>000000000412539841</v>
          </cell>
        </row>
        <row r="8365">
          <cell r="A8365" t="str">
            <v>000000000412540536</v>
          </cell>
        </row>
        <row r="8366">
          <cell r="A8366" t="str">
            <v>000000000412540592</v>
          </cell>
        </row>
        <row r="8367">
          <cell r="A8367" t="str">
            <v>000000000412540634</v>
          </cell>
        </row>
        <row r="8368">
          <cell r="A8368" t="str">
            <v>000000000412540635</v>
          </cell>
        </row>
        <row r="8369">
          <cell r="A8369" t="str">
            <v>000000000412540644</v>
          </cell>
        </row>
        <row r="8370">
          <cell r="A8370" t="str">
            <v>000000000412540645</v>
          </cell>
        </row>
        <row r="8371">
          <cell r="A8371" t="str">
            <v>000000000412540646</v>
          </cell>
        </row>
        <row r="8372">
          <cell r="A8372" t="str">
            <v>000000000412540647</v>
          </cell>
        </row>
        <row r="8373">
          <cell r="A8373" t="str">
            <v>000000000412540648</v>
          </cell>
        </row>
        <row r="8374">
          <cell r="A8374" t="str">
            <v>000000000412541314</v>
          </cell>
        </row>
        <row r="8375">
          <cell r="A8375" t="str">
            <v>000000000412541315</v>
          </cell>
        </row>
        <row r="8376">
          <cell r="A8376" t="str">
            <v>000000000412541345</v>
          </cell>
        </row>
        <row r="8377">
          <cell r="A8377" t="str">
            <v>000000000412541346</v>
          </cell>
        </row>
        <row r="8378">
          <cell r="A8378" t="str">
            <v>000000000412541347</v>
          </cell>
        </row>
        <row r="8379">
          <cell r="A8379" t="str">
            <v>000000000412541356</v>
          </cell>
        </row>
        <row r="8380">
          <cell r="A8380" t="str">
            <v>000000000412541357</v>
          </cell>
        </row>
        <row r="8381">
          <cell r="A8381" t="str">
            <v>000000000412541402</v>
          </cell>
        </row>
        <row r="8382">
          <cell r="A8382" t="str">
            <v>000000000412541403</v>
          </cell>
        </row>
        <row r="8383">
          <cell r="A8383" t="str">
            <v>000000000412541404</v>
          </cell>
        </row>
        <row r="8384">
          <cell r="A8384" t="str">
            <v>000000000412541405</v>
          </cell>
        </row>
        <row r="8385">
          <cell r="A8385" t="str">
            <v>000000000412541406</v>
          </cell>
        </row>
        <row r="8386">
          <cell r="A8386" t="str">
            <v>000000000412541407</v>
          </cell>
        </row>
        <row r="8387">
          <cell r="A8387" t="str">
            <v>000000000412542105</v>
          </cell>
        </row>
        <row r="8388">
          <cell r="A8388" t="str">
            <v>000000000412542106</v>
          </cell>
        </row>
        <row r="8389">
          <cell r="A8389" t="str">
            <v>000000000412542107</v>
          </cell>
        </row>
        <row r="8390">
          <cell r="A8390" t="str">
            <v>000000000412542108</v>
          </cell>
        </row>
        <row r="8391">
          <cell r="A8391" t="str">
            <v>000000000412542109</v>
          </cell>
        </row>
        <row r="8392">
          <cell r="A8392" t="str">
            <v>000000000412542110</v>
          </cell>
        </row>
        <row r="8393">
          <cell r="A8393" t="str">
            <v>000000000412542111</v>
          </cell>
        </row>
        <row r="8394">
          <cell r="A8394" t="str">
            <v>000000000412572938</v>
          </cell>
        </row>
        <row r="8395">
          <cell r="A8395" t="str">
            <v>000000000412626315</v>
          </cell>
        </row>
        <row r="8396">
          <cell r="A8396" t="str">
            <v>000000000412629367</v>
          </cell>
        </row>
        <row r="8397">
          <cell r="A8397" t="str">
            <v>000000000412635422</v>
          </cell>
        </row>
        <row r="8398">
          <cell r="A8398" t="str">
            <v>000000000412635423</v>
          </cell>
        </row>
        <row r="8399">
          <cell r="A8399" t="str">
            <v>000000000412638461</v>
          </cell>
        </row>
        <row r="8400">
          <cell r="A8400" t="str">
            <v>000000000412638462</v>
          </cell>
        </row>
        <row r="8401">
          <cell r="A8401" t="str">
            <v>000000000412638463</v>
          </cell>
        </row>
        <row r="8402">
          <cell r="A8402" t="str">
            <v>000000000412638464</v>
          </cell>
        </row>
        <row r="8403">
          <cell r="A8403" t="str">
            <v>000000000412638465</v>
          </cell>
        </row>
        <row r="8404">
          <cell r="A8404" t="str">
            <v>000000000412638466</v>
          </cell>
        </row>
        <row r="8405">
          <cell r="A8405" t="str">
            <v>000000000412638467</v>
          </cell>
        </row>
        <row r="8406">
          <cell r="A8406" t="str">
            <v>000000000412638468</v>
          </cell>
        </row>
        <row r="8407">
          <cell r="A8407" t="str">
            <v>000000000412638469</v>
          </cell>
        </row>
        <row r="8408">
          <cell r="A8408" t="str">
            <v>000000000412638470</v>
          </cell>
        </row>
        <row r="8409">
          <cell r="A8409" t="str">
            <v>000000000412639157</v>
          </cell>
        </row>
        <row r="8410">
          <cell r="A8410" t="str">
            <v>000000000412639158</v>
          </cell>
        </row>
        <row r="8411">
          <cell r="A8411" t="str">
            <v>000000000412639159</v>
          </cell>
        </row>
        <row r="8412">
          <cell r="A8412" t="str">
            <v>000000000412639253</v>
          </cell>
        </row>
        <row r="8413">
          <cell r="A8413" t="str">
            <v>000000000412639290</v>
          </cell>
        </row>
        <row r="8414">
          <cell r="A8414" t="str">
            <v>000000000412639291</v>
          </cell>
        </row>
        <row r="8415">
          <cell r="A8415" t="str">
            <v>000000000412639292</v>
          </cell>
        </row>
        <row r="8416">
          <cell r="A8416" t="str">
            <v>000000000412639293</v>
          </cell>
        </row>
        <row r="8417">
          <cell r="A8417" t="str">
            <v>000000000412639294</v>
          </cell>
        </row>
        <row r="8418">
          <cell r="A8418" t="str">
            <v>000000000412639295</v>
          </cell>
        </row>
        <row r="8419">
          <cell r="A8419" t="str">
            <v>000000000412639296</v>
          </cell>
        </row>
        <row r="8420">
          <cell r="A8420" t="str">
            <v>000000000412639935</v>
          </cell>
        </row>
        <row r="8421">
          <cell r="A8421" t="str">
            <v>000000000412639936</v>
          </cell>
        </row>
        <row r="8422">
          <cell r="A8422" t="str">
            <v>000000000412639937</v>
          </cell>
        </row>
        <row r="8423">
          <cell r="A8423" t="str">
            <v>000000000412639938</v>
          </cell>
        </row>
        <row r="8424">
          <cell r="A8424" t="str">
            <v>000000000412639939</v>
          </cell>
        </row>
        <row r="8425">
          <cell r="A8425" t="str">
            <v>000000000412639991</v>
          </cell>
        </row>
        <row r="8426">
          <cell r="A8426" t="str">
            <v>000000000412640015</v>
          </cell>
        </row>
        <row r="8427">
          <cell r="A8427" t="str">
            <v>000000000412640016</v>
          </cell>
        </row>
        <row r="8428">
          <cell r="A8428" t="str">
            <v>000000000412640017</v>
          </cell>
        </row>
        <row r="8429">
          <cell r="A8429" t="str">
            <v>000000000412640018</v>
          </cell>
        </row>
        <row r="8430">
          <cell r="A8430" t="str">
            <v>000000000412640019</v>
          </cell>
        </row>
        <row r="8431">
          <cell r="A8431" t="str">
            <v>000000000412640020</v>
          </cell>
        </row>
        <row r="8432">
          <cell r="A8432" t="str">
            <v>000000000412640021</v>
          </cell>
        </row>
        <row r="8433">
          <cell r="A8433" t="str">
            <v>000000000412640022</v>
          </cell>
        </row>
        <row r="8434">
          <cell r="A8434" t="str">
            <v>000000000412640023</v>
          </cell>
        </row>
        <row r="8435">
          <cell r="A8435" t="str">
            <v>000000000412640031</v>
          </cell>
        </row>
        <row r="8436">
          <cell r="A8436" t="str">
            <v>000000000412640050</v>
          </cell>
        </row>
        <row r="8437">
          <cell r="A8437" t="str">
            <v>000000000412640051</v>
          </cell>
        </row>
        <row r="8438">
          <cell r="A8438" t="str">
            <v>000000000412640052</v>
          </cell>
        </row>
        <row r="8439">
          <cell r="A8439" t="str">
            <v>000000000412640667</v>
          </cell>
        </row>
        <row r="8440">
          <cell r="A8440" t="str">
            <v>000000000412640669</v>
          </cell>
        </row>
        <row r="8441">
          <cell r="A8441" t="str">
            <v>000000000412640679</v>
          </cell>
        </row>
        <row r="8442">
          <cell r="A8442" t="str">
            <v>000000000412640680</v>
          </cell>
        </row>
        <row r="8443">
          <cell r="A8443" t="str">
            <v>000000000412640681</v>
          </cell>
        </row>
        <row r="8444">
          <cell r="A8444" t="str">
            <v>000000000412640682</v>
          </cell>
        </row>
        <row r="8445">
          <cell r="A8445" t="str">
            <v>000000000412640683</v>
          </cell>
        </row>
        <row r="8446">
          <cell r="A8446" t="str">
            <v>000000000412640685</v>
          </cell>
        </row>
        <row r="8447">
          <cell r="A8447" t="str">
            <v>000000000412640697</v>
          </cell>
        </row>
        <row r="8448">
          <cell r="A8448" t="str">
            <v>000000000412640698</v>
          </cell>
        </row>
        <row r="8449">
          <cell r="A8449" t="str">
            <v>000000000412640699</v>
          </cell>
        </row>
        <row r="8450">
          <cell r="A8450" t="str">
            <v>000000000412640700</v>
          </cell>
        </row>
        <row r="8451">
          <cell r="A8451" t="str">
            <v>000000000412640701</v>
          </cell>
        </row>
        <row r="8452">
          <cell r="A8452" t="str">
            <v>000000000412640702</v>
          </cell>
        </row>
        <row r="8453">
          <cell r="A8453" t="str">
            <v>000000000412640703</v>
          </cell>
        </row>
        <row r="8454">
          <cell r="A8454" t="str">
            <v>000000000412640705</v>
          </cell>
        </row>
        <row r="8455">
          <cell r="A8455" t="str">
            <v>000000000412640723</v>
          </cell>
        </row>
        <row r="8456">
          <cell r="A8456" t="str">
            <v>000000000412640739</v>
          </cell>
        </row>
        <row r="8457">
          <cell r="A8457" t="str">
            <v>000000000412640740</v>
          </cell>
        </row>
        <row r="8458">
          <cell r="A8458" t="str">
            <v>000000000412640741</v>
          </cell>
        </row>
        <row r="8459">
          <cell r="A8459" t="str">
            <v>000000000412641444</v>
          </cell>
        </row>
        <row r="8460">
          <cell r="A8460" t="str">
            <v>000000000412641445</v>
          </cell>
        </row>
        <row r="8461">
          <cell r="A8461" t="str">
            <v>000000000412641446</v>
          </cell>
        </row>
        <row r="8462">
          <cell r="A8462" t="str">
            <v>000000000412641447</v>
          </cell>
        </row>
        <row r="8463">
          <cell r="A8463" t="str">
            <v>000000000412641448</v>
          </cell>
        </row>
        <row r="8464">
          <cell r="A8464" t="str">
            <v>000000000412641449</v>
          </cell>
        </row>
        <row r="8465">
          <cell r="A8465" t="str">
            <v>000000000412641450</v>
          </cell>
        </row>
        <row r="8466">
          <cell r="A8466" t="str">
            <v>000000000412641462</v>
          </cell>
        </row>
        <row r="8467">
          <cell r="A8467" t="str">
            <v>000000000412641467</v>
          </cell>
        </row>
        <row r="8468">
          <cell r="A8468" t="str">
            <v>000000000412641468</v>
          </cell>
        </row>
        <row r="8469">
          <cell r="A8469" t="str">
            <v>000000000412641469</v>
          </cell>
        </row>
        <row r="8470">
          <cell r="A8470" t="str">
            <v>000000000412641470</v>
          </cell>
        </row>
        <row r="8471">
          <cell r="A8471" t="str">
            <v>000000000412641471</v>
          </cell>
        </row>
        <row r="8472">
          <cell r="A8472" t="str">
            <v>000000000412641472</v>
          </cell>
        </row>
        <row r="8473">
          <cell r="A8473" t="str">
            <v>000000000412641529</v>
          </cell>
        </row>
        <row r="8474">
          <cell r="A8474" t="str">
            <v>000000000412641530</v>
          </cell>
        </row>
        <row r="8475">
          <cell r="A8475" t="str">
            <v>000000000412641531</v>
          </cell>
        </row>
        <row r="8476">
          <cell r="A8476" t="str">
            <v>000000000412641548</v>
          </cell>
        </row>
        <row r="8477">
          <cell r="A8477" t="str">
            <v>000000000412641553</v>
          </cell>
        </row>
        <row r="8478">
          <cell r="A8478" t="str">
            <v>000000000412641554</v>
          </cell>
        </row>
        <row r="8479">
          <cell r="A8479" t="str">
            <v>000000000412641555</v>
          </cell>
        </row>
        <row r="8480">
          <cell r="A8480" t="str">
            <v>000000000412641556</v>
          </cell>
        </row>
        <row r="8481">
          <cell r="A8481" t="str">
            <v>000000000412642240</v>
          </cell>
        </row>
        <row r="8482">
          <cell r="A8482" t="str">
            <v>000000000412642241</v>
          </cell>
        </row>
        <row r="8483">
          <cell r="A8483" t="str">
            <v>000000000412642242</v>
          </cell>
        </row>
        <row r="8484">
          <cell r="A8484" t="str">
            <v>000000000412642291</v>
          </cell>
        </row>
        <row r="8485">
          <cell r="A8485" t="str">
            <v>000000000412642292</v>
          </cell>
        </row>
        <row r="8486">
          <cell r="A8486" t="str">
            <v>000000000412642293</v>
          </cell>
        </row>
        <row r="8487">
          <cell r="A8487" t="str">
            <v>000000000412642294</v>
          </cell>
        </row>
        <row r="8488">
          <cell r="A8488" t="str">
            <v>000000000412642295</v>
          </cell>
        </row>
        <row r="8489">
          <cell r="A8489" t="str">
            <v>000000000412642296</v>
          </cell>
        </row>
        <row r="8490">
          <cell r="A8490" t="str">
            <v>000000000412642297</v>
          </cell>
        </row>
        <row r="8491">
          <cell r="A8491" t="str">
            <v>000000000412642298</v>
          </cell>
        </row>
        <row r="8492">
          <cell r="A8492" t="str">
            <v>000000000412642927</v>
          </cell>
        </row>
        <row r="8493">
          <cell r="A8493" t="str">
            <v>000000000412642953</v>
          </cell>
        </row>
        <row r="8494">
          <cell r="A8494" t="str">
            <v>000000000412642973</v>
          </cell>
        </row>
        <row r="8495">
          <cell r="A8495" t="str">
            <v>000000000412642974</v>
          </cell>
        </row>
        <row r="8496">
          <cell r="A8496" t="str">
            <v>000000000412642975</v>
          </cell>
        </row>
        <row r="8497">
          <cell r="A8497" t="str">
            <v>000000000412642976</v>
          </cell>
        </row>
        <row r="8498">
          <cell r="A8498" t="str">
            <v>000000000412642977</v>
          </cell>
        </row>
        <row r="8499">
          <cell r="A8499" t="str">
            <v>000000000412642978</v>
          </cell>
        </row>
        <row r="8500">
          <cell r="A8500" t="str">
            <v>000000000412642979</v>
          </cell>
        </row>
        <row r="8501">
          <cell r="A8501" t="str">
            <v>000000000412642980</v>
          </cell>
        </row>
        <row r="8502">
          <cell r="A8502" t="str">
            <v>000000000412642988</v>
          </cell>
        </row>
        <row r="8503">
          <cell r="A8503" t="str">
            <v>000000000412642989</v>
          </cell>
        </row>
        <row r="8504">
          <cell r="A8504" t="str">
            <v>000000000412642990</v>
          </cell>
        </row>
        <row r="8505">
          <cell r="A8505" t="str">
            <v>000000000412642991</v>
          </cell>
        </row>
        <row r="8506">
          <cell r="A8506" t="str">
            <v>000000000412642992</v>
          </cell>
        </row>
        <row r="8507">
          <cell r="A8507" t="str">
            <v>000000000412642993</v>
          </cell>
        </row>
        <row r="8508">
          <cell r="A8508" t="str">
            <v>000000000412642994</v>
          </cell>
        </row>
        <row r="8509">
          <cell r="A8509" t="str">
            <v>000000000412642995</v>
          </cell>
        </row>
        <row r="8510">
          <cell r="A8510" t="str">
            <v>000000000412642996</v>
          </cell>
        </row>
        <row r="8511">
          <cell r="A8511" t="str">
            <v>000000000412642997</v>
          </cell>
        </row>
        <row r="8512">
          <cell r="A8512" t="str">
            <v>000000000412643011</v>
          </cell>
        </row>
        <row r="8513">
          <cell r="A8513" t="str">
            <v>000000000412643023</v>
          </cell>
        </row>
        <row r="8514">
          <cell r="A8514" t="str">
            <v>000000000412643699</v>
          </cell>
        </row>
        <row r="8515">
          <cell r="A8515" t="str">
            <v>000000000412643700</v>
          </cell>
        </row>
        <row r="8516">
          <cell r="A8516" t="str">
            <v>000000000412643701</v>
          </cell>
        </row>
        <row r="8517">
          <cell r="A8517" t="str">
            <v>000000000412643702</v>
          </cell>
        </row>
        <row r="8518">
          <cell r="A8518" t="str">
            <v>000000000412643703</v>
          </cell>
        </row>
        <row r="8519">
          <cell r="A8519" t="str">
            <v>000000000412643704</v>
          </cell>
        </row>
        <row r="8520">
          <cell r="A8520" t="str">
            <v>000000000412648177</v>
          </cell>
        </row>
        <row r="8521">
          <cell r="A8521" t="str">
            <v>000000000412648185</v>
          </cell>
        </row>
        <row r="8522">
          <cell r="A8522" t="str">
            <v>000000000412648186</v>
          </cell>
        </row>
        <row r="8523">
          <cell r="A8523" t="str">
            <v>000000000412648187</v>
          </cell>
        </row>
        <row r="8524">
          <cell r="A8524" t="str">
            <v>000000000412648188</v>
          </cell>
        </row>
        <row r="8525">
          <cell r="A8525" t="str">
            <v>000000000412648189</v>
          </cell>
        </row>
        <row r="8526">
          <cell r="A8526" t="str">
            <v>000000000412648195</v>
          </cell>
        </row>
        <row r="8527">
          <cell r="A8527" t="str">
            <v>000000000412648213</v>
          </cell>
        </row>
        <row r="8528">
          <cell r="A8528" t="str">
            <v>000000000412648935</v>
          </cell>
        </row>
        <row r="8529">
          <cell r="A8529" t="str">
            <v>000000000412648936</v>
          </cell>
        </row>
        <row r="8530">
          <cell r="A8530" t="str">
            <v>000000000412648937</v>
          </cell>
        </row>
        <row r="8531">
          <cell r="A8531" t="str">
            <v>000000000412648938</v>
          </cell>
        </row>
        <row r="8532">
          <cell r="A8532" t="str">
            <v>000000000412648939</v>
          </cell>
        </row>
        <row r="8533">
          <cell r="A8533" t="str">
            <v>000000000412648940</v>
          </cell>
        </row>
        <row r="8534">
          <cell r="A8534" t="str">
            <v>000000000412648941</v>
          </cell>
        </row>
        <row r="8535">
          <cell r="A8535" t="str">
            <v>000000000412648942</v>
          </cell>
        </row>
        <row r="8536">
          <cell r="A8536" t="str">
            <v>000000000412648943</v>
          </cell>
        </row>
        <row r="8537">
          <cell r="A8537" t="str">
            <v>000000000412648944</v>
          </cell>
        </row>
        <row r="8538">
          <cell r="A8538" t="str">
            <v>000000000412649035</v>
          </cell>
        </row>
        <row r="8539">
          <cell r="A8539" t="str">
            <v>000000000412649691</v>
          </cell>
        </row>
        <row r="8540">
          <cell r="A8540" t="str">
            <v>000000000412649692</v>
          </cell>
        </row>
        <row r="8541">
          <cell r="A8541" t="str">
            <v>000000000412649702</v>
          </cell>
        </row>
        <row r="8542">
          <cell r="A8542" t="str">
            <v>000000000412649703</v>
          </cell>
        </row>
        <row r="8543">
          <cell r="A8543" t="str">
            <v>000000000412649704</v>
          </cell>
        </row>
        <row r="8544">
          <cell r="A8544" t="str">
            <v>000000000412649705</v>
          </cell>
        </row>
        <row r="8545">
          <cell r="A8545" t="str">
            <v>000000000412649722</v>
          </cell>
        </row>
        <row r="8546">
          <cell r="A8546" t="str">
            <v>000000000412649723</v>
          </cell>
        </row>
        <row r="8547">
          <cell r="A8547" t="str">
            <v>000000000412649724</v>
          </cell>
        </row>
        <row r="8548">
          <cell r="A8548" t="str">
            <v>000000000412649725</v>
          </cell>
        </row>
        <row r="8549">
          <cell r="A8549" t="str">
            <v>000000000412649726</v>
          </cell>
        </row>
        <row r="8550">
          <cell r="A8550" t="str">
            <v>000000000412649727</v>
          </cell>
        </row>
        <row r="8551">
          <cell r="A8551" t="str">
            <v>000000000412649736</v>
          </cell>
        </row>
        <row r="8552">
          <cell r="A8552" t="str">
            <v>000000000412649758</v>
          </cell>
        </row>
        <row r="8553">
          <cell r="A8553" t="str">
            <v>000000000412649810</v>
          </cell>
        </row>
        <row r="8554">
          <cell r="A8554" t="str">
            <v>000000000412649811</v>
          </cell>
        </row>
        <row r="8555">
          <cell r="A8555" t="str">
            <v>000000000412649812</v>
          </cell>
        </row>
        <row r="8556">
          <cell r="A8556" t="str">
            <v>000000000412649813</v>
          </cell>
        </row>
        <row r="8557">
          <cell r="A8557" t="str">
            <v>000000000412649814</v>
          </cell>
        </row>
        <row r="8558">
          <cell r="A8558" t="str">
            <v>000000000412649822</v>
          </cell>
        </row>
        <row r="8559">
          <cell r="A8559" t="str">
            <v>000000000412665794</v>
          </cell>
        </row>
        <row r="8560">
          <cell r="A8560" t="str">
            <v>000000000412665795</v>
          </cell>
        </row>
        <row r="8561">
          <cell r="A8561" t="str">
            <v>000000000412666344</v>
          </cell>
        </row>
        <row r="8562">
          <cell r="A8562" t="str">
            <v>000000000412666345</v>
          </cell>
        </row>
        <row r="8563">
          <cell r="A8563" t="str">
            <v>000000000412666346</v>
          </cell>
        </row>
        <row r="8564">
          <cell r="A8564" t="str">
            <v>000000000412666347</v>
          </cell>
        </row>
        <row r="8565">
          <cell r="A8565" t="str">
            <v>000000000412666348</v>
          </cell>
        </row>
        <row r="8566">
          <cell r="A8566" t="str">
            <v>000000000412666381</v>
          </cell>
        </row>
        <row r="8567">
          <cell r="A8567" t="str">
            <v>000000000412666383</v>
          </cell>
        </row>
        <row r="8568">
          <cell r="A8568" t="str">
            <v>000000000412666547</v>
          </cell>
        </row>
        <row r="8569">
          <cell r="A8569" t="str">
            <v>000000000412666661</v>
          </cell>
        </row>
        <row r="8570">
          <cell r="A8570" t="str">
            <v>000000000412666662</v>
          </cell>
        </row>
        <row r="8571">
          <cell r="A8571" t="str">
            <v>000000000412666728</v>
          </cell>
        </row>
        <row r="8572">
          <cell r="A8572" t="str">
            <v>000000000412666799</v>
          </cell>
        </row>
        <row r="8573">
          <cell r="A8573" t="str">
            <v>000000000412666800</v>
          </cell>
        </row>
        <row r="8574">
          <cell r="A8574" t="str">
            <v>000000000412667817</v>
          </cell>
        </row>
        <row r="8575">
          <cell r="A8575" t="str">
            <v>000000000412706526</v>
          </cell>
        </row>
        <row r="8576">
          <cell r="A8576" t="str">
            <v>000000000412706527</v>
          </cell>
        </row>
        <row r="8577">
          <cell r="A8577" t="str">
            <v>000000000412786139</v>
          </cell>
        </row>
        <row r="8578">
          <cell r="A8578" t="str">
            <v>000000000412788353</v>
          </cell>
        </row>
        <row r="8579">
          <cell r="A8579" t="str">
            <v>000000000412794347</v>
          </cell>
        </row>
        <row r="8580">
          <cell r="A8580" t="str">
            <v>000000000412794348</v>
          </cell>
        </row>
        <row r="8581">
          <cell r="A8581" t="str">
            <v>000000000412795179</v>
          </cell>
        </row>
        <row r="8582">
          <cell r="A8582" t="str">
            <v>000000000412797379</v>
          </cell>
        </row>
        <row r="8583">
          <cell r="A8583" t="str">
            <v>000000000412797386</v>
          </cell>
        </row>
        <row r="8584">
          <cell r="A8584" t="str">
            <v>000000000412797387</v>
          </cell>
        </row>
        <row r="8585">
          <cell r="A8585" t="str">
            <v>000000000412797404</v>
          </cell>
        </row>
        <row r="8586">
          <cell r="A8586" t="str">
            <v>000000000412797405</v>
          </cell>
        </row>
        <row r="8587">
          <cell r="A8587" t="str">
            <v>000000000412797406</v>
          </cell>
        </row>
        <row r="8588">
          <cell r="A8588" t="str">
            <v>000000000412797407</v>
          </cell>
        </row>
        <row r="8589">
          <cell r="A8589" t="str">
            <v>000000000412797408</v>
          </cell>
        </row>
        <row r="8590">
          <cell r="A8590" t="str">
            <v>000000000412797409</v>
          </cell>
        </row>
        <row r="8591">
          <cell r="A8591" t="str">
            <v>000000000412797410</v>
          </cell>
        </row>
        <row r="8592">
          <cell r="A8592" t="str">
            <v>000000000412797411</v>
          </cell>
        </row>
        <row r="8593">
          <cell r="A8593" t="str">
            <v>000000000412798071</v>
          </cell>
        </row>
        <row r="8594">
          <cell r="A8594" t="str">
            <v>000000000412798072</v>
          </cell>
        </row>
        <row r="8595">
          <cell r="A8595" t="str">
            <v>000000000412798073</v>
          </cell>
        </row>
        <row r="8596">
          <cell r="A8596" t="str">
            <v>000000000412798074</v>
          </cell>
        </row>
        <row r="8597">
          <cell r="A8597" t="str">
            <v>000000000412798075</v>
          </cell>
        </row>
        <row r="8598">
          <cell r="A8598" t="str">
            <v>000000000412798078</v>
          </cell>
        </row>
        <row r="8599">
          <cell r="A8599" t="str">
            <v>000000000412798079</v>
          </cell>
        </row>
        <row r="8600">
          <cell r="A8600" t="str">
            <v>000000000412798080</v>
          </cell>
        </row>
        <row r="8601">
          <cell r="A8601" t="str">
            <v>000000000412798165</v>
          </cell>
        </row>
        <row r="8602">
          <cell r="A8602" t="str">
            <v>000000000412798177</v>
          </cell>
        </row>
        <row r="8603">
          <cell r="A8603" t="str">
            <v>000000000412798178</v>
          </cell>
        </row>
        <row r="8604">
          <cell r="A8604" t="str">
            <v>000000000412798179</v>
          </cell>
        </row>
        <row r="8605">
          <cell r="A8605" t="str">
            <v>000000000412798180</v>
          </cell>
        </row>
        <row r="8606">
          <cell r="A8606" t="str">
            <v>000000000412798181</v>
          </cell>
        </row>
        <row r="8607">
          <cell r="A8607" t="str">
            <v>000000000412798182</v>
          </cell>
        </row>
        <row r="8608">
          <cell r="A8608" t="str">
            <v>000000000412798835</v>
          </cell>
        </row>
        <row r="8609">
          <cell r="A8609" t="str">
            <v>000000000412798836</v>
          </cell>
        </row>
        <row r="8610">
          <cell r="A8610" t="str">
            <v>000000000412798837</v>
          </cell>
        </row>
        <row r="8611">
          <cell r="A8611" t="str">
            <v>000000000412798838</v>
          </cell>
        </row>
        <row r="8612">
          <cell r="A8612" t="str">
            <v>000000000412798839</v>
          </cell>
        </row>
        <row r="8613">
          <cell r="A8613" t="str">
            <v>000000000412798840</v>
          </cell>
        </row>
        <row r="8614">
          <cell r="A8614" t="str">
            <v>000000000412798841</v>
          </cell>
        </row>
        <row r="8615">
          <cell r="A8615" t="str">
            <v>000000000412798842</v>
          </cell>
        </row>
        <row r="8616">
          <cell r="A8616" t="str">
            <v>000000000412798843</v>
          </cell>
        </row>
        <row r="8617">
          <cell r="A8617" t="str">
            <v>000000000412798844</v>
          </cell>
        </row>
        <row r="8618">
          <cell r="A8618" t="str">
            <v>000000000412798845</v>
          </cell>
        </row>
        <row r="8619">
          <cell r="A8619" t="str">
            <v>000000000412798942</v>
          </cell>
        </row>
        <row r="8620">
          <cell r="A8620" t="str">
            <v>000000000412798950</v>
          </cell>
        </row>
        <row r="8621">
          <cell r="A8621" t="str">
            <v>000000000412798951</v>
          </cell>
        </row>
        <row r="8622">
          <cell r="A8622" t="str">
            <v>000000000412798952</v>
          </cell>
        </row>
        <row r="8623">
          <cell r="A8623" t="str">
            <v>000000000412798953</v>
          </cell>
        </row>
        <row r="8624">
          <cell r="A8624" t="str">
            <v>000000000412798954</v>
          </cell>
        </row>
        <row r="8625">
          <cell r="A8625" t="str">
            <v>000000000412798955</v>
          </cell>
        </row>
        <row r="8626">
          <cell r="A8626" t="str">
            <v>000000000412798956</v>
          </cell>
        </row>
        <row r="8627">
          <cell r="A8627" t="str">
            <v>000000000412799641</v>
          </cell>
        </row>
        <row r="8628">
          <cell r="A8628" t="str">
            <v>000000000412799652</v>
          </cell>
        </row>
        <row r="8629">
          <cell r="A8629" t="str">
            <v>000000000412799653</v>
          </cell>
        </row>
        <row r="8630">
          <cell r="A8630" t="str">
            <v>000000000412799654</v>
          </cell>
        </row>
        <row r="8631">
          <cell r="A8631" t="str">
            <v>000000000412799655</v>
          </cell>
        </row>
        <row r="8632">
          <cell r="A8632" t="str">
            <v>000000000412799656</v>
          </cell>
        </row>
        <row r="8633">
          <cell r="A8633" t="str">
            <v>000000000412799657</v>
          </cell>
        </row>
        <row r="8634">
          <cell r="A8634" t="str">
            <v>000000000412799658</v>
          </cell>
        </row>
        <row r="8635">
          <cell r="A8635" t="str">
            <v>000000000412799659</v>
          </cell>
        </row>
        <row r="8636">
          <cell r="A8636" t="str">
            <v>000000000412799670</v>
          </cell>
        </row>
        <row r="8637">
          <cell r="A8637" t="str">
            <v>000000000412799729</v>
          </cell>
        </row>
        <row r="8638">
          <cell r="A8638" t="str">
            <v>000000000412799730</v>
          </cell>
        </row>
        <row r="8639">
          <cell r="A8639" t="str">
            <v>000000000412800378</v>
          </cell>
        </row>
        <row r="8640">
          <cell r="A8640" t="str">
            <v>000000000412800379</v>
          </cell>
        </row>
        <row r="8641">
          <cell r="A8641" t="str">
            <v>000000000412800380</v>
          </cell>
        </row>
        <row r="8642">
          <cell r="A8642" t="str">
            <v>000000000412800419</v>
          </cell>
        </row>
        <row r="8643">
          <cell r="A8643" t="str">
            <v>000000000412800428</v>
          </cell>
        </row>
        <row r="8644">
          <cell r="A8644" t="str">
            <v>000000000412800429</v>
          </cell>
        </row>
        <row r="8645">
          <cell r="A8645" t="str">
            <v>000000000412800430</v>
          </cell>
        </row>
        <row r="8646">
          <cell r="A8646" t="str">
            <v>000000000412800439</v>
          </cell>
        </row>
        <row r="8647">
          <cell r="A8647" t="str">
            <v>000000000412800459</v>
          </cell>
        </row>
        <row r="8648">
          <cell r="A8648" t="str">
            <v>000000000412800460</v>
          </cell>
        </row>
        <row r="8649">
          <cell r="A8649" t="str">
            <v>000000000412800461</v>
          </cell>
        </row>
        <row r="8650">
          <cell r="A8650" t="str">
            <v>000000000412800462</v>
          </cell>
        </row>
        <row r="8651">
          <cell r="A8651" t="str">
            <v>000000000412800463</v>
          </cell>
        </row>
        <row r="8652">
          <cell r="A8652" t="str">
            <v>000000000412800464</v>
          </cell>
        </row>
        <row r="8653">
          <cell r="A8653" t="str">
            <v>000000000412800465</v>
          </cell>
        </row>
        <row r="8654">
          <cell r="A8654" t="str">
            <v>000000000412801151</v>
          </cell>
        </row>
        <row r="8655">
          <cell r="A8655" t="str">
            <v>000000000412801192</v>
          </cell>
        </row>
        <row r="8656">
          <cell r="A8656" t="str">
            <v>000000000412801193</v>
          </cell>
        </row>
        <row r="8657">
          <cell r="A8657" t="str">
            <v>000000000412801194</v>
          </cell>
        </row>
        <row r="8658">
          <cell r="A8658" t="str">
            <v>000000000412801195</v>
          </cell>
        </row>
        <row r="8659">
          <cell r="A8659" t="str">
            <v>000000000412801196</v>
          </cell>
        </row>
        <row r="8660">
          <cell r="A8660" t="str">
            <v>000000000412801197</v>
          </cell>
        </row>
        <row r="8661">
          <cell r="A8661" t="str">
            <v>000000000412801222</v>
          </cell>
        </row>
        <row r="8662">
          <cell r="A8662" t="str">
            <v>000000000412801223</v>
          </cell>
        </row>
        <row r="8663">
          <cell r="A8663" t="str">
            <v>000000000412801238</v>
          </cell>
        </row>
        <row r="8664">
          <cell r="A8664" t="str">
            <v>000000000412801239</v>
          </cell>
        </row>
        <row r="8665">
          <cell r="A8665" t="str">
            <v>000000000412801240</v>
          </cell>
        </row>
        <row r="8666">
          <cell r="A8666" t="str">
            <v>000000000412801241</v>
          </cell>
        </row>
        <row r="8667">
          <cell r="A8667" t="str">
            <v>000000000412801242</v>
          </cell>
        </row>
        <row r="8668">
          <cell r="A8668" t="str">
            <v>000000000412801243</v>
          </cell>
        </row>
        <row r="8669">
          <cell r="A8669" t="str">
            <v>000000000412801244</v>
          </cell>
        </row>
        <row r="8670">
          <cell r="A8670" t="str">
            <v>000000000412801245</v>
          </cell>
        </row>
        <row r="8671">
          <cell r="A8671" t="str">
            <v>000000000412801246</v>
          </cell>
        </row>
        <row r="8672">
          <cell r="A8672" t="str">
            <v>000000000412801911</v>
          </cell>
        </row>
        <row r="8673">
          <cell r="A8673" t="str">
            <v>000000000412801912</v>
          </cell>
        </row>
        <row r="8674">
          <cell r="A8674" t="str">
            <v>000000000412801913</v>
          </cell>
        </row>
        <row r="8675">
          <cell r="A8675" t="str">
            <v>000000000412801914</v>
          </cell>
        </row>
        <row r="8676">
          <cell r="A8676" t="str">
            <v>000000000412801915</v>
          </cell>
        </row>
        <row r="8677">
          <cell r="A8677" t="str">
            <v>000000000412801916</v>
          </cell>
        </row>
        <row r="8678">
          <cell r="A8678" t="str">
            <v>000000000412801978</v>
          </cell>
        </row>
        <row r="8679">
          <cell r="A8679" t="str">
            <v>000000000412801995</v>
          </cell>
        </row>
        <row r="8680">
          <cell r="A8680" t="str">
            <v>000000000412801996</v>
          </cell>
        </row>
        <row r="8681">
          <cell r="A8681" t="str">
            <v>000000000412801997</v>
          </cell>
        </row>
        <row r="8682">
          <cell r="A8682" t="str">
            <v>000000000412801998</v>
          </cell>
        </row>
        <row r="8683">
          <cell r="A8683" t="str">
            <v>000000000412802017</v>
          </cell>
        </row>
        <row r="8684">
          <cell r="A8684" t="str">
            <v>000000000412802710</v>
          </cell>
        </row>
        <row r="8685">
          <cell r="A8685" t="str">
            <v>000000000412802711</v>
          </cell>
        </row>
        <row r="8686">
          <cell r="A8686" t="str">
            <v>000000000412803561</v>
          </cell>
        </row>
        <row r="8687">
          <cell r="A8687" t="str">
            <v>000000000412806440</v>
          </cell>
        </row>
        <row r="8688">
          <cell r="A8688" t="str">
            <v>000000000412806441</v>
          </cell>
        </row>
        <row r="8689">
          <cell r="A8689" t="str">
            <v>000000000412806442</v>
          </cell>
        </row>
        <row r="8690">
          <cell r="A8690" t="str">
            <v>000000000412806443</v>
          </cell>
        </row>
        <row r="8691">
          <cell r="A8691" t="str">
            <v>000000000412806444</v>
          </cell>
        </row>
        <row r="8692">
          <cell r="A8692" t="str">
            <v>000000000412806445</v>
          </cell>
        </row>
        <row r="8693">
          <cell r="A8693" t="str">
            <v>000000000412806496</v>
          </cell>
        </row>
        <row r="8694">
          <cell r="A8694" t="str">
            <v>000000000412806550</v>
          </cell>
        </row>
        <row r="8695">
          <cell r="A8695" t="str">
            <v>000000000412806551</v>
          </cell>
        </row>
        <row r="8696">
          <cell r="A8696" t="str">
            <v>000000000412806552</v>
          </cell>
        </row>
        <row r="8697">
          <cell r="A8697" t="str">
            <v>000000000412807195</v>
          </cell>
        </row>
        <row r="8698">
          <cell r="A8698" t="str">
            <v>000000000412807196</v>
          </cell>
        </row>
        <row r="8699">
          <cell r="A8699" t="str">
            <v>000000000412807197</v>
          </cell>
        </row>
        <row r="8700">
          <cell r="A8700" t="str">
            <v>000000000412807203</v>
          </cell>
        </row>
        <row r="8701">
          <cell r="A8701" t="str">
            <v>000000000412807204</v>
          </cell>
        </row>
        <row r="8702">
          <cell r="A8702" t="str">
            <v>000000000412807211</v>
          </cell>
        </row>
        <row r="8703">
          <cell r="A8703" t="str">
            <v>000000000412807212</v>
          </cell>
        </row>
        <row r="8704">
          <cell r="A8704" t="str">
            <v>000000000412807213</v>
          </cell>
        </row>
        <row r="8705">
          <cell r="A8705" t="str">
            <v>000000000412807217</v>
          </cell>
        </row>
        <row r="8706">
          <cell r="A8706" t="str">
            <v>000000000412807232</v>
          </cell>
        </row>
        <row r="8707">
          <cell r="A8707" t="str">
            <v>000000000412807252</v>
          </cell>
        </row>
        <row r="8708">
          <cell r="A8708" t="str">
            <v>000000000412807253</v>
          </cell>
        </row>
        <row r="8709">
          <cell r="A8709" t="str">
            <v>000000000412807254</v>
          </cell>
        </row>
        <row r="8710">
          <cell r="A8710" t="str">
            <v>000000000412807255</v>
          </cell>
        </row>
        <row r="8711">
          <cell r="A8711" t="str">
            <v>000000000412807256</v>
          </cell>
        </row>
        <row r="8712">
          <cell r="A8712" t="str">
            <v>000000000412807257</v>
          </cell>
        </row>
        <row r="8713">
          <cell r="A8713" t="str">
            <v>000000000412807291</v>
          </cell>
        </row>
        <row r="8714">
          <cell r="A8714" t="str">
            <v>000000000412807292</v>
          </cell>
        </row>
        <row r="8715">
          <cell r="A8715" t="str">
            <v>000000000412807293</v>
          </cell>
        </row>
        <row r="8716">
          <cell r="A8716" t="str">
            <v>000000000412807294</v>
          </cell>
        </row>
        <row r="8717">
          <cell r="A8717" t="str">
            <v>000000000412807295</v>
          </cell>
        </row>
        <row r="8718">
          <cell r="A8718" t="str">
            <v>000000000412807312</v>
          </cell>
        </row>
        <row r="8719">
          <cell r="A8719" t="str">
            <v>000000000412807313</v>
          </cell>
        </row>
        <row r="8720">
          <cell r="A8720" t="str">
            <v>000000000412807314</v>
          </cell>
        </row>
        <row r="8721">
          <cell r="A8721" t="str">
            <v>000000000412807315</v>
          </cell>
        </row>
        <row r="8722">
          <cell r="A8722" t="str">
            <v>000000000412807957</v>
          </cell>
        </row>
        <row r="8723">
          <cell r="A8723" t="str">
            <v>000000000412807958</v>
          </cell>
        </row>
        <row r="8724">
          <cell r="A8724" t="str">
            <v>000000000412807959</v>
          </cell>
        </row>
        <row r="8725">
          <cell r="A8725" t="str">
            <v>000000000412807960</v>
          </cell>
        </row>
        <row r="8726">
          <cell r="A8726" t="str">
            <v>000000000412807961</v>
          </cell>
        </row>
        <row r="8727">
          <cell r="A8727" t="str">
            <v>000000000412807962</v>
          </cell>
        </row>
        <row r="8728">
          <cell r="A8728" t="str">
            <v>000000000412807963</v>
          </cell>
        </row>
        <row r="8729">
          <cell r="A8729" t="str">
            <v>000000000412807964</v>
          </cell>
        </row>
        <row r="8730">
          <cell r="A8730" t="str">
            <v>000000000412808062</v>
          </cell>
        </row>
        <row r="8731">
          <cell r="A8731" t="str">
            <v>000000000412808063</v>
          </cell>
        </row>
        <row r="8732">
          <cell r="A8732" t="str">
            <v>000000000412808064</v>
          </cell>
        </row>
        <row r="8733">
          <cell r="A8733" t="str">
            <v>000000000412808065</v>
          </cell>
        </row>
        <row r="8734">
          <cell r="A8734" t="str">
            <v>000000000412859841</v>
          </cell>
        </row>
        <row r="8735">
          <cell r="A8735" t="str">
            <v>000000000412859842</v>
          </cell>
        </row>
        <row r="8736">
          <cell r="A8736" t="str">
            <v>000000000412859846</v>
          </cell>
        </row>
        <row r="8737">
          <cell r="A8737" t="str">
            <v>000000000412859903</v>
          </cell>
        </row>
        <row r="8738">
          <cell r="A8738" t="str">
            <v>000000000412861735</v>
          </cell>
        </row>
        <row r="8739">
          <cell r="A8739" t="str">
            <v>000000000412861967</v>
          </cell>
        </row>
        <row r="8740">
          <cell r="A8740" t="str">
            <v>000000000412862015</v>
          </cell>
        </row>
        <row r="8741">
          <cell r="A8741" t="str">
            <v>000000000412862078</v>
          </cell>
        </row>
        <row r="8742">
          <cell r="A8742" t="str">
            <v>000000000412862110</v>
          </cell>
        </row>
        <row r="8743">
          <cell r="A8743" t="str">
            <v>000000000413058530</v>
          </cell>
        </row>
        <row r="8744">
          <cell r="A8744" t="str">
            <v>000000000413060782</v>
          </cell>
        </row>
        <row r="8745">
          <cell r="A8745" t="str">
            <v>000000000413066968</v>
          </cell>
        </row>
        <row r="8746">
          <cell r="A8746" t="str">
            <v>000000000413067612</v>
          </cell>
        </row>
        <row r="8747">
          <cell r="A8747" t="str">
            <v>000000000413068394</v>
          </cell>
        </row>
        <row r="8748">
          <cell r="A8748" t="str">
            <v>000000000413068395</v>
          </cell>
        </row>
        <row r="8749">
          <cell r="A8749" t="str">
            <v>000000000413068396</v>
          </cell>
        </row>
        <row r="8750">
          <cell r="A8750" t="str">
            <v>000000000413068397</v>
          </cell>
        </row>
        <row r="8751">
          <cell r="A8751" t="str">
            <v>000000000413068398</v>
          </cell>
        </row>
        <row r="8752">
          <cell r="A8752" t="str">
            <v>000000000413068399</v>
          </cell>
        </row>
        <row r="8753">
          <cell r="A8753" t="str">
            <v>000000000413068400</v>
          </cell>
        </row>
        <row r="8754">
          <cell r="A8754" t="str">
            <v>000000000413068438</v>
          </cell>
        </row>
        <row r="8755">
          <cell r="A8755" t="str">
            <v>000000000413068439</v>
          </cell>
        </row>
        <row r="8756">
          <cell r="A8756" t="str">
            <v>000000000413068440</v>
          </cell>
        </row>
        <row r="8757">
          <cell r="A8757" t="str">
            <v>000000000413068441</v>
          </cell>
        </row>
        <row r="8758">
          <cell r="A8758" t="str">
            <v>000000000413068442</v>
          </cell>
        </row>
        <row r="8759">
          <cell r="A8759" t="str">
            <v>000000000413068443</v>
          </cell>
        </row>
        <row r="8760">
          <cell r="A8760" t="str">
            <v>000000000413068444</v>
          </cell>
        </row>
        <row r="8761">
          <cell r="A8761" t="str">
            <v>000000000413068450</v>
          </cell>
        </row>
        <row r="8762">
          <cell r="A8762" t="str">
            <v>000000000413068503</v>
          </cell>
        </row>
        <row r="8763">
          <cell r="A8763" t="str">
            <v>000000000413068504</v>
          </cell>
        </row>
        <row r="8764">
          <cell r="A8764" t="str">
            <v>000000000413068505</v>
          </cell>
        </row>
        <row r="8765">
          <cell r="A8765" t="str">
            <v>000000000413068506</v>
          </cell>
        </row>
        <row r="8766">
          <cell r="A8766" t="str">
            <v>000000000413069151</v>
          </cell>
        </row>
        <row r="8767">
          <cell r="A8767" t="str">
            <v>000000000413069152</v>
          </cell>
        </row>
        <row r="8768">
          <cell r="A8768" t="str">
            <v>000000000413069153</v>
          </cell>
        </row>
        <row r="8769">
          <cell r="A8769" t="str">
            <v>000000000413069154</v>
          </cell>
        </row>
        <row r="8770">
          <cell r="A8770" t="str">
            <v>000000000413069155</v>
          </cell>
        </row>
        <row r="8771">
          <cell r="A8771" t="str">
            <v>000000000413069156</v>
          </cell>
        </row>
        <row r="8772">
          <cell r="A8772" t="str">
            <v>000000000413069157</v>
          </cell>
        </row>
        <row r="8773">
          <cell r="A8773" t="str">
            <v>000000000413069158</v>
          </cell>
        </row>
        <row r="8774">
          <cell r="A8774" t="str">
            <v>000000000413069197</v>
          </cell>
        </row>
        <row r="8775">
          <cell r="A8775" t="str">
            <v>000000000413069208</v>
          </cell>
        </row>
        <row r="8776">
          <cell r="A8776" t="str">
            <v>000000000413069220</v>
          </cell>
        </row>
        <row r="8777">
          <cell r="A8777" t="str">
            <v>000000000413069221</v>
          </cell>
        </row>
        <row r="8778">
          <cell r="A8778" t="str">
            <v>000000000413069238</v>
          </cell>
        </row>
        <row r="8779">
          <cell r="A8779" t="str">
            <v>000000000413069254</v>
          </cell>
        </row>
        <row r="8780">
          <cell r="A8780" t="str">
            <v>000000000413069255</v>
          </cell>
        </row>
        <row r="8781">
          <cell r="A8781" t="str">
            <v>000000000413069256</v>
          </cell>
        </row>
        <row r="8782">
          <cell r="A8782" t="str">
            <v>000000000413069895</v>
          </cell>
        </row>
        <row r="8783">
          <cell r="A8783" t="str">
            <v>000000000413069911</v>
          </cell>
        </row>
        <row r="8784">
          <cell r="A8784" t="str">
            <v>000000000413069913</v>
          </cell>
        </row>
        <row r="8785">
          <cell r="A8785" t="str">
            <v>000000000413069923</v>
          </cell>
        </row>
        <row r="8786">
          <cell r="A8786" t="str">
            <v>000000000413069924</v>
          </cell>
        </row>
        <row r="8787">
          <cell r="A8787" t="str">
            <v>000000000413069925</v>
          </cell>
        </row>
        <row r="8788">
          <cell r="A8788" t="str">
            <v>000000000413069926</v>
          </cell>
        </row>
        <row r="8789">
          <cell r="A8789" t="str">
            <v>000000000413069927</v>
          </cell>
        </row>
        <row r="8790">
          <cell r="A8790" t="str">
            <v>000000000413069928</v>
          </cell>
        </row>
        <row r="8791">
          <cell r="A8791" t="str">
            <v>000000000413069929</v>
          </cell>
        </row>
        <row r="8792">
          <cell r="A8792" t="str">
            <v>000000000413069930</v>
          </cell>
        </row>
        <row r="8793">
          <cell r="A8793" t="str">
            <v>000000000413069931</v>
          </cell>
        </row>
        <row r="8794">
          <cell r="A8794" t="str">
            <v>000000000413070648</v>
          </cell>
        </row>
        <row r="8795">
          <cell r="A8795" t="str">
            <v>000000000413070649</v>
          </cell>
        </row>
        <row r="8796">
          <cell r="A8796" t="str">
            <v>000000000413070650</v>
          </cell>
        </row>
        <row r="8797">
          <cell r="A8797" t="str">
            <v>000000000413070651</v>
          </cell>
        </row>
        <row r="8798">
          <cell r="A8798" t="str">
            <v>000000000413070663</v>
          </cell>
        </row>
        <row r="8799">
          <cell r="A8799" t="str">
            <v>000000000413070664</v>
          </cell>
        </row>
        <row r="8800">
          <cell r="A8800" t="str">
            <v>000000000413070665</v>
          </cell>
        </row>
        <row r="8801">
          <cell r="A8801" t="str">
            <v>000000000413070666</v>
          </cell>
        </row>
        <row r="8802">
          <cell r="A8802" t="str">
            <v>000000000413070667</v>
          </cell>
        </row>
        <row r="8803">
          <cell r="A8803" t="str">
            <v>000000000413070668</v>
          </cell>
        </row>
        <row r="8804">
          <cell r="A8804" t="str">
            <v>000000000413070669</v>
          </cell>
        </row>
        <row r="8805">
          <cell r="A8805" t="str">
            <v>000000000413070671</v>
          </cell>
        </row>
        <row r="8806">
          <cell r="A8806" t="str">
            <v>000000000413070691</v>
          </cell>
        </row>
        <row r="8807">
          <cell r="A8807" t="str">
            <v>000000000413070692</v>
          </cell>
        </row>
        <row r="8808">
          <cell r="A8808" t="str">
            <v>000000000413070727</v>
          </cell>
        </row>
        <row r="8809">
          <cell r="A8809" t="str">
            <v>000000000413070732</v>
          </cell>
        </row>
        <row r="8810">
          <cell r="A8810" t="str">
            <v>000000000413070733</v>
          </cell>
        </row>
        <row r="8811">
          <cell r="A8811" t="str">
            <v>000000000413070734</v>
          </cell>
        </row>
        <row r="8812">
          <cell r="A8812" t="str">
            <v>000000000413070735</v>
          </cell>
        </row>
        <row r="8813">
          <cell r="A8813" t="str">
            <v>000000000413070736</v>
          </cell>
        </row>
        <row r="8814">
          <cell r="A8814" t="str">
            <v>000000000413070737</v>
          </cell>
        </row>
        <row r="8815">
          <cell r="A8815" t="str">
            <v>000000000413070753</v>
          </cell>
        </row>
        <row r="8816">
          <cell r="A8816" t="str">
            <v>000000000413071378</v>
          </cell>
        </row>
        <row r="8817">
          <cell r="A8817" t="str">
            <v>000000000413071379</v>
          </cell>
        </row>
        <row r="8818">
          <cell r="A8818" t="str">
            <v>000000000413071380</v>
          </cell>
        </row>
        <row r="8819">
          <cell r="A8819" t="str">
            <v>000000000413071381</v>
          </cell>
        </row>
        <row r="8820">
          <cell r="A8820" t="str">
            <v>000000000413071447</v>
          </cell>
        </row>
        <row r="8821">
          <cell r="A8821" t="str">
            <v>000000000413071477</v>
          </cell>
        </row>
        <row r="8822">
          <cell r="A8822" t="str">
            <v>000000000413071478</v>
          </cell>
        </row>
        <row r="8823">
          <cell r="A8823" t="str">
            <v>000000000413071479</v>
          </cell>
        </row>
        <row r="8824">
          <cell r="A8824" t="str">
            <v>000000000413071480</v>
          </cell>
        </row>
        <row r="8825">
          <cell r="A8825" t="str">
            <v>000000000413071500</v>
          </cell>
        </row>
        <row r="8826">
          <cell r="A8826" t="str">
            <v>000000000413071501</v>
          </cell>
        </row>
        <row r="8827">
          <cell r="A8827" t="str">
            <v>000000000413071502</v>
          </cell>
        </row>
        <row r="8828">
          <cell r="A8828" t="str">
            <v>000000000413071503</v>
          </cell>
        </row>
        <row r="8829">
          <cell r="A8829" t="str">
            <v>000000000413071512</v>
          </cell>
        </row>
        <row r="8830">
          <cell r="A8830" t="str">
            <v>000000000413071513</v>
          </cell>
        </row>
        <row r="8831">
          <cell r="A8831" t="str">
            <v>000000000413071514</v>
          </cell>
        </row>
        <row r="8832">
          <cell r="A8832" t="str">
            <v>000000000413072120</v>
          </cell>
        </row>
        <row r="8833">
          <cell r="A8833" t="str">
            <v>000000000413072122</v>
          </cell>
        </row>
        <row r="8834">
          <cell r="A8834" t="str">
            <v>000000000413072165</v>
          </cell>
        </row>
        <row r="8835">
          <cell r="A8835" t="str">
            <v>000000000413072166</v>
          </cell>
        </row>
        <row r="8836">
          <cell r="A8836" t="str">
            <v>000000000413072167</v>
          </cell>
        </row>
        <row r="8837">
          <cell r="A8837" t="str">
            <v>000000000413072168</v>
          </cell>
        </row>
        <row r="8838">
          <cell r="A8838" t="str">
            <v>000000000413072169</v>
          </cell>
        </row>
        <row r="8839">
          <cell r="A8839" t="str">
            <v>000000000413072170</v>
          </cell>
        </row>
        <row r="8840">
          <cell r="A8840" t="str">
            <v>000000000413072171</v>
          </cell>
        </row>
        <row r="8841">
          <cell r="A8841" t="str">
            <v>000000000413072172</v>
          </cell>
        </row>
        <row r="8842">
          <cell r="A8842" t="str">
            <v>000000000413072188</v>
          </cell>
        </row>
        <row r="8843">
          <cell r="A8843" t="str">
            <v>000000000413072189</v>
          </cell>
        </row>
        <row r="8844">
          <cell r="A8844" t="str">
            <v>000000000413072190</v>
          </cell>
        </row>
        <row r="8845">
          <cell r="A8845" t="str">
            <v>000000000413072191</v>
          </cell>
        </row>
        <row r="8846">
          <cell r="A8846" t="str">
            <v>000000000413072192</v>
          </cell>
        </row>
        <row r="8847">
          <cell r="A8847" t="str">
            <v>000000000413072193</v>
          </cell>
        </row>
        <row r="8848">
          <cell r="A8848" t="str">
            <v>000000000413072194</v>
          </cell>
        </row>
        <row r="8849">
          <cell r="A8849" t="str">
            <v>000000000413072238</v>
          </cell>
        </row>
        <row r="8850">
          <cell r="A8850" t="str">
            <v>000000000413072247</v>
          </cell>
        </row>
        <row r="8851">
          <cell r="A8851" t="str">
            <v>000000000413072248</v>
          </cell>
        </row>
        <row r="8852">
          <cell r="A8852" t="str">
            <v>000000000413072249</v>
          </cell>
        </row>
        <row r="8853">
          <cell r="A8853" t="str">
            <v>000000000413072250</v>
          </cell>
        </row>
        <row r="8854">
          <cell r="A8854" t="str">
            <v>000000000413072962</v>
          </cell>
        </row>
        <row r="8855">
          <cell r="A8855" t="str">
            <v>000000000413072963</v>
          </cell>
        </row>
        <row r="8856">
          <cell r="A8856" t="str">
            <v>000000000413072964</v>
          </cell>
        </row>
        <row r="8857">
          <cell r="A8857" t="str">
            <v>000000000413073657</v>
          </cell>
        </row>
        <row r="8858">
          <cell r="A8858" t="str">
            <v>000000000413074467</v>
          </cell>
        </row>
        <row r="8859">
          <cell r="A8859" t="str">
            <v>000000000413077410</v>
          </cell>
        </row>
        <row r="8860">
          <cell r="A8860" t="str">
            <v>000000000413077426</v>
          </cell>
        </row>
        <row r="8861">
          <cell r="A8861" t="str">
            <v>000000000413077427</v>
          </cell>
        </row>
        <row r="8862">
          <cell r="A8862" t="str">
            <v>000000000413077428</v>
          </cell>
        </row>
        <row r="8863">
          <cell r="A8863" t="str">
            <v>000000000413077429</v>
          </cell>
        </row>
        <row r="8864">
          <cell r="A8864" t="str">
            <v>000000000413077430</v>
          </cell>
        </row>
        <row r="8865">
          <cell r="A8865" t="str">
            <v>000000000413077431</v>
          </cell>
        </row>
        <row r="8866">
          <cell r="A8866" t="str">
            <v>000000000413077432</v>
          </cell>
        </row>
        <row r="8867">
          <cell r="A8867" t="str">
            <v>000000000413077433</v>
          </cell>
        </row>
        <row r="8868">
          <cell r="A8868" t="str">
            <v>000000000413077434</v>
          </cell>
        </row>
        <row r="8869">
          <cell r="A8869" t="str">
            <v>000000000413078154</v>
          </cell>
        </row>
        <row r="8870">
          <cell r="A8870" t="str">
            <v>000000000413078155</v>
          </cell>
        </row>
        <row r="8871">
          <cell r="A8871" t="str">
            <v>000000000413078156</v>
          </cell>
        </row>
        <row r="8872">
          <cell r="A8872" t="str">
            <v>000000000413078157</v>
          </cell>
        </row>
        <row r="8873">
          <cell r="A8873" t="str">
            <v>000000000413078158</v>
          </cell>
        </row>
        <row r="8874">
          <cell r="A8874" t="str">
            <v>000000000413078159</v>
          </cell>
        </row>
        <row r="8875">
          <cell r="A8875" t="str">
            <v>000000000413078160</v>
          </cell>
        </row>
        <row r="8876">
          <cell r="A8876" t="str">
            <v>000000000413078161</v>
          </cell>
        </row>
        <row r="8877">
          <cell r="A8877" t="str">
            <v>000000000413078181</v>
          </cell>
        </row>
        <row r="8878">
          <cell r="A8878" t="str">
            <v>000000000413078188</v>
          </cell>
        </row>
        <row r="8879">
          <cell r="A8879" t="str">
            <v>000000000413078214</v>
          </cell>
        </row>
        <row r="8880">
          <cell r="A8880" t="str">
            <v>000000000413078277</v>
          </cell>
        </row>
        <row r="8881">
          <cell r="A8881" t="str">
            <v>000000000413078278</v>
          </cell>
        </row>
        <row r="8882">
          <cell r="A8882" t="str">
            <v>000000000413078279</v>
          </cell>
        </row>
        <row r="8883">
          <cell r="A8883" t="str">
            <v>000000000413078882</v>
          </cell>
        </row>
        <row r="8884">
          <cell r="A8884" t="str">
            <v>000000000413078883</v>
          </cell>
        </row>
        <row r="8885">
          <cell r="A8885" t="str">
            <v>000000000413078884</v>
          </cell>
        </row>
        <row r="8886">
          <cell r="A8886" t="str">
            <v>000000000413078885</v>
          </cell>
        </row>
        <row r="8887">
          <cell r="A8887" t="str">
            <v>000000000413078886</v>
          </cell>
        </row>
        <row r="8888">
          <cell r="A8888" t="str">
            <v>000000000413078888</v>
          </cell>
        </row>
        <row r="8889">
          <cell r="A8889" t="str">
            <v>000000000413078889</v>
          </cell>
        </row>
        <row r="8890">
          <cell r="A8890" t="str">
            <v>000000000413078890</v>
          </cell>
        </row>
        <row r="8891">
          <cell r="A8891" t="str">
            <v>000000000413078891</v>
          </cell>
        </row>
        <row r="8892">
          <cell r="A8892" t="str">
            <v>000000000413078892</v>
          </cell>
        </row>
        <row r="8893">
          <cell r="A8893" t="str">
            <v>000000000413078893</v>
          </cell>
        </row>
        <row r="8894">
          <cell r="A8894" t="str">
            <v>000000000413078900</v>
          </cell>
        </row>
        <row r="8895">
          <cell r="A8895" t="str">
            <v>000000000413078932</v>
          </cell>
        </row>
        <row r="8896">
          <cell r="A8896" t="str">
            <v>000000000413078953</v>
          </cell>
        </row>
        <row r="8897">
          <cell r="A8897" t="str">
            <v>000000000413078954</v>
          </cell>
        </row>
        <row r="8898">
          <cell r="A8898" t="str">
            <v>000000000413079720</v>
          </cell>
        </row>
        <row r="8899">
          <cell r="A8899" t="str">
            <v>000000000413079721</v>
          </cell>
        </row>
        <row r="8900">
          <cell r="A8900" t="str">
            <v>000000000413079722</v>
          </cell>
        </row>
        <row r="8901">
          <cell r="A8901" t="str">
            <v>000000000413079723</v>
          </cell>
        </row>
        <row r="8902">
          <cell r="A8902" t="str">
            <v>000000000413079724</v>
          </cell>
        </row>
        <row r="8903">
          <cell r="A8903" t="str">
            <v>000000000413152315</v>
          </cell>
        </row>
        <row r="8904">
          <cell r="A8904" t="str">
            <v>000000000413162712</v>
          </cell>
        </row>
        <row r="8905">
          <cell r="A8905" t="str">
            <v>000000000413162713</v>
          </cell>
        </row>
        <row r="8906">
          <cell r="A8906" t="str">
            <v>000000000413209329</v>
          </cell>
        </row>
        <row r="8907">
          <cell r="A8907" t="str">
            <v>000000000413210815</v>
          </cell>
        </row>
        <row r="8908">
          <cell r="A8908" t="str">
            <v>000000000413216763</v>
          </cell>
        </row>
        <row r="8909">
          <cell r="A8909" t="str">
            <v>000000000413219694</v>
          </cell>
        </row>
        <row r="8910">
          <cell r="A8910" t="str">
            <v>000000000413219695</v>
          </cell>
        </row>
        <row r="8911">
          <cell r="A8911" t="str">
            <v>000000000413219696</v>
          </cell>
        </row>
        <row r="8912">
          <cell r="A8912" t="str">
            <v>000000000413219697</v>
          </cell>
        </row>
        <row r="8913">
          <cell r="A8913" t="str">
            <v>000000000413219698</v>
          </cell>
        </row>
        <row r="8914">
          <cell r="A8914" t="str">
            <v>000000000413219702</v>
          </cell>
        </row>
        <row r="8915">
          <cell r="A8915" t="str">
            <v>000000000413219703</v>
          </cell>
        </row>
        <row r="8916">
          <cell r="A8916" t="str">
            <v>000000000413219718</v>
          </cell>
        </row>
        <row r="8917">
          <cell r="A8917" t="str">
            <v>000000000413219738</v>
          </cell>
        </row>
        <row r="8918">
          <cell r="A8918" t="str">
            <v>000000000413219796</v>
          </cell>
        </row>
        <row r="8919">
          <cell r="A8919" t="str">
            <v>000000000413219797</v>
          </cell>
        </row>
        <row r="8920">
          <cell r="A8920" t="str">
            <v>000000000413219798</v>
          </cell>
        </row>
        <row r="8921">
          <cell r="A8921" t="str">
            <v>000000000413219799</v>
          </cell>
        </row>
        <row r="8922">
          <cell r="A8922" t="str">
            <v>000000000413219800</v>
          </cell>
        </row>
        <row r="8923">
          <cell r="A8923" t="str">
            <v>000000000413219801</v>
          </cell>
        </row>
        <row r="8924">
          <cell r="A8924" t="str">
            <v>000000000413219802</v>
          </cell>
        </row>
        <row r="8925">
          <cell r="A8925" t="str">
            <v>000000000413219803</v>
          </cell>
        </row>
        <row r="8926">
          <cell r="A8926" t="str">
            <v>000000000413219804</v>
          </cell>
        </row>
        <row r="8927">
          <cell r="A8927" t="str">
            <v>000000000413219805</v>
          </cell>
        </row>
        <row r="8928">
          <cell r="A8928" t="str">
            <v>000000000413220459</v>
          </cell>
        </row>
        <row r="8929">
          <cell r="A8929" t="str">
            <v>000000000413220469</v>
          </cell>
        </row>
        <row r="8930">
          <cell r="A8930" t="str">
            <v>000000000413220470</v>
          </cell>
        </row>
        <row r="8931">
          <cell r="A8931" t="str">
            <v>000000000413220471</v>
          </cell>
        </row>
        <row r="8932">
          <cell r="A8932" t="str">
            <v>000000000413220472</v>
          </cell>
        </row>
        <row r="8933">
          <cell r="A8933" t="str">
            <v>000000000413220473</v>
          </cell>
        </row>
        <row r="8934">
          <cell r="A8934" t="str">
            <v>000000000413220474</v>
          </cell>
        </row>
        <row r="8935">
          <cell r="A8935" t="str">
            <v>000000000413220475</v>
          </cell>
        </row>
        <row r="8936">
          <cell r="A8936" t="str">
            <v>000000000413220476</v>
          </cell>
        </row>
        <row r="8937">
          <cell r="A8937" t="str">
            <v>000000000413220479</v>
          </cell>
        </row>
        <row r="8938">
          <cell r="A8938" t="str">
            <v>000000000413220480</v>
          </cell>
        </row>
        <row r="8939">
          <cell r="A8939" t="str">
            <v>000000000413220481</v>
          </cell>
        </row>
        <row r="8940">
          <cell r="A8940" t="str">
            <v>000000000413220482</v>
          </cell>
        </row>
        <row r="8941">
          <cell r="A8941" t="str">
            <v>000000000413220483</v>
          </cell>
        </row>
        <row r="8942">
          <cell r="A8942" t="str">
            <v>000000000413220510</v>
          </cell>
        </row>
        <row r="8943">
          <cell r="A8943" t="str">
            <v>000000000413220511</v>
          </cell>
        </row>
        <row r="8944">
          <cell r="A8944" t="str">
            <v>000000000413220512</v>
          </cell>
        </row>
        <row r="8945">
          <cell r="A8945" t="str">
            <v>000000000413220513</v>
          </cell>
        </row>
        <row r="8946">
          <cell r="A8946" t="str">
            <v>000000000413220514</v>
          </cell>
        </row>
        <row r="8947">
          <cell r="A8947" t="str">
            <v>000000000413220515</v>
          </cell>
        </row>
        <row r="8948">
          <cell r="A8948" t="str">
            <v>000000000413220524</v>
          </cell>
        </row>
        <row r="8949">
          <cell r="A8949" t="str">
            <v>000000000413220525</v>
          </cell>
        </row>
        <row r="8950">
          <cell r="A8950" t="str">
            <v>000000000413221190</v>
          </cell>
        </row>
        <row r="8951">
          <cell r="A8951" t="str">
            <v>000000000413221191</v>
          </cell>
        </row>
        <row r="8952">
          <cell r="A8952" t="str">
            <v>000000000413221192</v>
          </cell>
        </row>
        <row r="8953">
          <cell r="A8953" t="str">
            <v>000000000413221193</v>
          </cell>
        </row>
        <row r="8954">
          <cell r="A8954" t="str">
            <v>000000000413221213</v>
          </cell>
        </row>
        <row r="8955">
          <cell r="A8955" t="str">
            <v>000000000413221214</v>
          </cell>
        </row>
        <row r="8956">
          <cell r="A8956" t="str">
            <v>000000000413221233</v>
          </cell>
        </row>
        <row r="8957">
          <cell r="A8957" t="str">
            <v>000000000413221234</v>
          </cell>
        </row>
        <row r="8958">
          <cell r="A8958" t="str">
            <v>000000000413221271</v>
          </cell>
        </row>
        <row r="8959">
          <cell r="A8959" t="str">
            <v>000000000413221272</v>
          </cell>
        </row>
        <row r="8960">
          <cell r="A8960" t="str">
            <v>000000000413221965</v>
          </cell>
        </row>
        <row r="8961">
          <cell r="A8961" t="str">
            <v>000000000413221966</v>
          </cell>
        </row>
        <row r="8962">
          <cell r="A8962" t="str">
            <v>000000000413221967</v>
          </cell>
        </row>
        <row r="8963">
          <cell r="A8963" t="str">
            <v>000000000413221968</v>
          </cell>
        </row>
        <row r="8964">
          <cell r="A8964" t="str">
            <v>000000000413221973</v>
          </cell>
        </row>
        <row r="8965">
          <cell r="A8965" t="str">
            <v>000000000413221974</v>
          </cell>
        </row>
        <row r="8966">
          <cell r="A8966" t="str">
            <v>000000000413221975</v>
          </cell>
        </row>
        <row r="8967">
          <cell r="A8967" t="str">
            <v>000000000413222051</v>
          </cell>
        </row>
        <row r="8968">
          <cell r="A8968" t="str">
            <v>000000000413222052</v>
          </cell>
        </row>
        <row r="8969">
          <cell r="A8969" t="str">
            <v>000000000413222053</v>
          </cell>
        </row>
        <row r="8970">
          <cell r="A8970" t="str">
            <v>000000000413222063</v>
          </cell>
        </row>
        <row r="8971">
          <cell r="A8971" t="str">
            <v>000000000413222064</v>
          </cell>
        </row>
        <row r="8972">
          <cell r="A8972" t="str">
            <v>000000000413222065</v>
          </cell>
        </row>
        <row r="8973">
          <cell r="A8973" t="str">
            <v>000000000413222066</v>
          </cell>
        </row>
        <row r="8974">
          <cell r="A8974" t="str">
            <v>000000000413222067</v>
          </cell>
        </row>
        <row r="8975">
          <cell r="A8975" t="str">
            <v>000000000413222670</v>
          </cell>
        </row>
        <row r="8976">
          <cell r="A8976" t="str">
            <v>000000000413222671</v>
          </cell>
        </row>
        <row r="8977">
          <cell r="A8977" t="str">
            <v>000000000413222672</v>
          </cell>
        </row>
        <row r="8978">
          <cell r="A8978" t="str">
            <v>000000000413222673</v>
          </cell>
        </row>
        <row r="8979">
          <cell r="A8979" t="str">
            <v>000000000413222674</v>
          </cell>
        </row>
        <row r="8980">
          <cell r="A8980" t="str">
            <v>000000000413222675</v>
          </cell>
        </row>
        <row r="8981">
          <cell r="A8981" t="str">
            <v>000000000413222676</v>
          </cell>
        </row>
        <row r="8982">
          <cell r="A8982" t="str">
            <v>000000000413222677</v>
          </cell>
        </row>
        <row r="8983">
          <cell r="A8983" t="str">
            <v>000000000413222678</v>
          </cell>
        </row>
        <row r="8984">
          <cell r="A8984" t="str">
            <v>000000000413222688</v>
          </cell>
        </row>
        <row r="8985">
          <cell r="A8985" t="str">
            <v>000000000413222703</v>
          </cell>
        </row>
        <row r="8986">
          <cell r="A8986" t="str">
            <v>000000000413222704</v>
          </cell>
        </row>
        <row r="8987">
          <cell r="A8987" t="str">
            <v>000000000413222705</v>
          </cell>
        </row>
        <row r="8988">
          <cell r="A8988" t="str">
            <v>000000000413222706</v>
          </cell>
        </row>
        <row r="8989">
          <cell r="A8989" t="str">
            <v>000000000413222708</v>
          </cell>
        </row>
        <row r="8990">
          <cell r="A8990" t="str">
            <v>000000000413222715</v>
          </cell>
        </row>
        <row r="8991">
          <cell r="A8991" t="str">
            <v>000000000413222722</v>
          </cell>
        </row>
        <row r="8992">
          <cell r="A8992" t="str">
            <v>000000000413222723</v>
          </cell>
        </row>
        <row r="8993">
          <cell r="A8993" t="str">
            <v>000000000413222724</v>
          </cell>
        </row>
        <row r="8994">
          <cell r="A8994" t="str">
            <v>000000000413222726</v>
          </cell>
        </row>
        <row r="8995">
          <cell r="A8995" t="str">
            <v>000000000413222742</v>
          </cell>
        </row>
        <row r="8996">
          <cell r="A8996" t="str">
            <v>000000000413222743</v>
          </cell>
        </row>
        <row r="8997">
          <cell r="A8997" t="str">
            <v>000000000413222744</v>
          </cell>
        </row>
        <row r="8998">
          <cell r="A8998" t="str">
            <v>000000000413222777</v>
          </cell>
        </row>
        <row r="8999">
          <cell r="A8999" t="str">
            <v>000000000413222778</v>
          </cell>
        </row>
        <row r="9000">
          <cell r="A9000" t="str">
            <v>000000000413222779</v>
          </cell>
        </row>
        <row r="9001">
          <cell r="A9001" t="str">
            <v>000000000413223426</v>
          </cell>
        </row>
        <row r="9002">
          <cell r="A9002" t="str">
            <v>000000000413223430</v>
          </cell>
        </row>
        <row r="9003">
          <cell r="A9003" t="str">
            <v>000000000413223431</v>
          </cell>
        </row>
        <row r="9004">
          <cell r="A9004" t="str">
            <v>000000000413223432</v>
          </cell>
        </row>
        <row r="9005">
          <cell r="A9005" t="str">
            <v>000000000413223433</v>
          </cell>
        </row>
        <row r="9006">
          <cell r="A9006" t="str">
            <v>000000000413223434</v>
          </cell>
        </row>
        <row r="9007">
          <cell r="A9007" t="str">
            <v>000000000413223435</v>
          </cell>
        </row>
        <row r="9008">
          <cell r="A9008" t="str">
            <v>000000000413223436</v>
          </cell>
        </row>
        <row r="9009">
          <cell r="A9009" t="str">
            <v>000000000413223437</v>
          </cell>
        </row>
        <row r="9010">
          <cell r="A9010" t="str">
            <v>000000000413223457</v>
          </cell>
        </row>
        <row r="9011">
          <cell r="A9011" t="str">
            <v>000000000413223477</v>
          </cell>
        </row>
        <row r="9012">
          <cell r="A9012" t="str">
            <v>000000000413223478</v>
          </cell>
        </row>
        <row r="9013">
          <cell r="A9013" t="str">
            <v>000000000413223479</v>
          </cell>
        </row>
        <row r="9014">
          <cell r="A9014" t="str">
            <v>000000000413223480</v>
          </cell>
        </row>
        <row r="9015">
          <cell r="A9015" t="str">
            <v>000000000413223481</v>
          </cell>
        </row>
        <row r="9016">
          <cell r="A9016" t="str">
            <v>000000000413223482</v>
          </cell>
        </row>
        <row r="9017">
          <cell r="A9017" t="str">
            <v>000000000413223483</v>
          </cell>
        </row>
        <row r="9018">
          <cell r="A9018" t="str">
            <v>000000000413223515</v>
          </cell>
        </row>
        <row r="9019">
          <cell r="A9019" t="str">
            <v>000000000413223516</v>
          </cell>
        </row>
        <row r="9020">
          <cell r="A9020" t="str">
            <v>000000000413223517</v>
          </cell>
        </row>
        <row r="9021">
          <cell r="A9021" t="str">
            <v>000000000413224216</v>
          </cell>
        </row>
        <row r="9022">
          <cell r="A9022" t="str">
            <v>000000000413224313</v>
          </cell>
        </row>
        <row r="9023">
          <cell r="A9023" t="str">
            <v>000000000413224314</v>
          </cell>
        </row>
        <row r="9024">
          <cell r="A9024" t="str">
            <v>000000000413224315</v>
          </cell>
        </row>
        <row r="9025">
          <cell r="A9025" t="str">
            <v>000000000413224983</v>
          </cell>
        </row>
        <row r="9026">
          <cell r="A9026" t="str">
            <v>000000000413225805</v>
          </cell>
        </row>
        <row r="9027">
          <cell r="A9027" t="str">
            <v>000000000413225833</v>
          </cell>
        </row>
        <row r="9028">
          <cell r="A9028" t="str">
            <v>000000000413228687</v>
          </cell>
        </row>
        <row r="9029">
          <cell r="A9029" t="str">
            <v>000000000413228713</v>
          </cell>
        </row>
        <row r="9030">
          <cell r="A9030" t="str">
            <v>000000000413228714</v>
          </cell>
        </row>
        <row r="9031">
          <cell r="A9031" t="str">
            <v>000000000413228715</v>
          </cell>
        </row>
        <row r="9032">
          <cell r="A9032" t="str">
            <v>000000000413228716</v>
          </cell>
        </row>
        <row r="9033">
          <cell r="A9033" t="str">
            <v>000000000413228717</v>
          </cell>
        </row>
        <row r="9034">
          <cell r="A9034" t="str">
            <v>000000000413228718</v>
          </cell>
        </row>
        <row r="9035">
          <cell r="A9035" t="str">
            <v>000000000413228719</v>
          </cell>
        </row>
        <row r="9036">
          <cell r="A9036" t="str">
            <v>000000000413228720</v>
          </cell>
        </row>
        <row r="9037">
          <cell r="A9037" t="str">
            <v>000000000413228721</v>
          </cell>
        </row>
        <row r="9038">
          <cell r="A9038" t="str">
            <v>000000000413228722</v>
          </cell>
        </row>
        <row r="9039">
          <cell r="A9039" t="str">
            <v>000000000413228743</v>
          </cell>
        </row>
        <row r="9040">
          <cell r="A9040" t="str">
            <v>000000000413229443</v>
          </cell>
        </row>
        <row r="9041">
          <cell r="A9041" t="str">
            <v>000000000413229444</v>
          </cell>
        </row>
        <row r="9042">
          <cell r="A9042" t="str">
            <v>000000000413229445</v>
          </cell>
        </row>
        <row r="9043">
          <cell r="A9043" t="str">
            <v>000000000413229446</v>
          </cell>
        </row>
        <row r="9044">
          <cell r="A9044" t="str">
            <v>000000000413229447</v>
          </cell>
        </row>
        <row r="9045">
          <cell r="A9045" t="str">
            <v>000000000413229500</v>
          </cell>
        </row>
        <row r="9046">
          <cell r="A9046" t="str">
            <v>000000000413229507</v>
          </cell>
        </row>
        <row r="9047">
          <cell r="A9047" t="str">
            <v>000000000413229508</v>
          </cell>
        </row>
        <row r="9048">
          <cell r="A9048" t="str">
            <v>000000000413229509</v>
          </cell>
        </row>
        <row r="9049">
          <cell r="A9049" t="str">
            <v>000000000413229510</v>
          </cell>
        </row>
        <row r="9050">
          <cell r="A9050" t="str">
            <v>000000000413229511</v>
          </cell>
        </row>
        <row r="9051">
          <cell r="A9051" t="str">
            <v>000000000413229512</v>
          </cell>
        </row>
        <row r="9052">
          <cell r="A9052" t="str">
            <v>000000000413229513</v>
          </cell>
        </row>
        <row r="9053">
          <cell r="A9053" t="str">
            <v>000000000413229514</v>
          </cell>
        </row>
        <row r="9054">
          <cell r="A9054" t="str">
            <v>000000000413229536</v>
          </cell>
        </row>
        <row r="9055">
          <cell r="A9055" t="str">
            <v>000000000413229537</v>
          </cell>
        </row>
        <row r="9056">
          <cell r="A9056" t="str">
            <v>000000000413229538</v>
          </cell>
        </row>
        <row r="9057">
          <cell r="A9057" t="str">
            <v>000000000413229559</v>
          </cell>
        </row>
        <row r="9058">
          <cell r="A9058" t="str">
            <v>000000000413229560</v>
          </cell>
        </row>
        <row r="9059">
          <cell r="A9059" t="str">
            <v>000000000413229561</v>
          </cell>
        </row>
        <row r="9060">
          <cell r="A9060" t="str">
            <v>000000000413229562</v>
          </cell>
        </row>
        <row r="9061">
          <cell r="A9061" t="str">
            <v>000000000413229563</v>
          </cell>
        </row>
        <row r="9062">
          <cell r="A9062" t="str">
            <v>000000000413230184</v>
          </cell>
        </row>
        <row r="9063">
          <cell r="A9063" t="str">
            <v>000000000413230185</v>
          </cell>
        </row>
        <row r="9064">
          <cell r="A9064" t="str">
            <v>000000000413230186</v>
          </cell>
        </row>
        <row r="9065">
          <cell r="A9065" t="str">
            <v>000000000413230187</v>
          </cell>
        </row>
        <row r="9066">
          <cell r="A9066" t="str">
            <v>000000000413230188</v>
          </cell>
        </row>
        <row r="9067">
          <cell r="A9067" t="str">
            <v>000000000413230194</v>
          </cell>
        </row>
        <row r="9068">
          <cell r="A9068" t="str">
            <v>000000000413482796</v>
          </cell>
        </row>
        <row r="9069">
          <cell r="A9069" t="str">
            <v>000000000413482851</v>
          </cell>
        </row>
        <row r="9070">
          <cell r="A9070" t="str">
            <v>000000000413485813</v>
          </cell>
        </row>
        <row r="9071">
          <cell r="A9071" t="str">
            <v>000000000413488054</v>
          </cell>
        </row>
        <row r="9072">
          <cell r="A9072" t="str">
            <v>000000000413491976</v>
          </cell>
        </row>
        <row r="9073">
          <cell r="A9073" t="str">
            <v>000000000413492647</v>
          </cell>
        </row>
        <row r="9074">
          <cell r="A9074" t="str">
            <v>000000000413494947</v>
          </cell>
        </row>
        <row r="9075">
          <cell r="A9075" t="str">
            <v>000000000413494948</v>
          </cell>
        </row>
        <row r="9076">
          <cell r="A9076" t="str">
            <v>000000000413494949</v>
          </cell>
        </row>
        <row r="9077">
          <cell r="A9077" t="str">
            <v>000000000413494950</v>
          </cell>
        </row>
        <row r="9078">
          <cell r="A9078" t="str">
            <v>000000000413494951</v>
          </cell>
        </row>
        <row r="9079">
          <cell r="A9079" t="str">
            <v>000000000413494952</v>
          </cell>
        </row>
        <row r="9080">
          <cell r="A9080" t="str">
            <v>000000000413494953</v>
          </cell>
        </row>
        <row r="9081">
          <cell r="A9081" t="str">
            <v>000000000413494954</v>
          </cell>
        </row>
        <row r="9082">
          <cell r="A9082" t="str">
            <v>000000000413494972</v>
          </cell>
        </row>
        <row r="9083">
          <cell r="A9083" t="str">
            <v>000000000413494973</v>
          </cell>
        </row>
        <row r="9084">
          <cell r="A9084" t="str">
            <v>000000000413495683</v>
          </cell>
        </row>
        <row r="9085">
          <cell r="A9085" t="str">
            <v>000000000413495684</v>
          </cell>
        </row>
        <row r="9086">
          <cell r="A9086" t="str">
            <v>000000000413495685</v>
          </cell>
        </row>
        <row r="9087">
          <cell r="A9087" t="str">
            <v>000000000413495686</v>
          </cell>
        </row>
        <row r="9088">
          <cell r="A9088" t="str">
            <v>000000000413495687</v>
          </cell>
        </row>
        <row r="9089">
          <cell r="A9089" t="str">
            <v>000000000413495688</v>
          </cell>
        </row>
        <row r="9090">
          <cell r="A9090" t="str">
            <v>000000000413495689</v>
          </cell>
        </row>
        <row r="9091">
          <cell r="A9091" t="str">
            <v>000000000413495721</v>
          </cell>
        </row>
        <row r="9092">
          <cell r="A9092" t="str">
            <v>000000000413495736</v>
          </cell>
        </row>
        <row r="9093">
          <cell r="A9093" t="str">
            <v>000000000413495739</v>
          </cell>
        </row>
        <row r="9094">
          <cell r="A9094" t="str">
            <v>000000000413495756</v>
          </cell>
        </row>
        <row r="9095">
          <cell r="A9095" t="str">
            <v>000000000413495757</v>
          </cell>
        </row>
        <row r="9096">
          <cell r="A9096" t="str">
            <v>000000000413496420</v>
          </cell>
        </row>
        <row r="9097">
          <cell r="A9097" t="str">
            <v>000000000413496421</v>
          </cell>
        </row>
        <row r="9098">
          <cell r="A9098" t="str">
            <v>000000000413496422</v>
          </cell>
        </row>
        <row r="9099">
          <cell r="A9099" t="str">
            <v>000000000413496423</v>
          </cell>
        </row>
        <row r="9100">
          <cell r="A9100" t="str">
            <v>000000000413496425</v>
          </cell>
        </row>
        <row r="9101">
          <cell r="A9101" t="str">
            <v>000000000413496434</v>
          </cell>
        </row>
        <row r="9102">
          <cell r="A9102" t="str">
            <v>000000000413496435</v>
          </cell>
        </row>
        <row r="9103">
          <cell r="A9103" t="str">
            <v>000000000413496436</v>
          </cell>
        </row>
        <row r="9104">
          <cell r="A9104" t="str">
            <v>000000000413496443</v>
          </cell>
        </row>
        <row r="9105">
          <cell r="A9105" t="str">
            <v>000000000413496481</v>
          </cell>
        </row>
        <row r="9106">
          <cell r="A9106" t="str">
            <v>000000000413496507</v>
          </cell>
        </row>
        <row r="9107">
          <cell r="A9107" t="str">
            <v>000000000413496508</v>
          </cell>
        </row>
        <row r="9108">
          <cell r="A9108" t="str">
            <v>000000000413496530</v>
          </cell>
        </row>
        <row r="9109">
          <cell r="A9109" t="str">
            <v>000000000413496531</v>
          </cell>
        </row>
        <row r="9110">
          <cell r="A9110" t="str">
            <v>000000000413496532</v>
          </cell>
        </row>
        <row r="9111">
          <cell r="A9111" t="str">
            <v>000000000413496533</v>
          </cell>
        </row>
        <row r="9112">
          <cell r="A9112" t="str">
            <v>000000000413496534</v>
          </cell>
        </row>
        <row r="9113">
          <cell r="A9113" t="str">
            <v>000000000413496535</v>
          </cell>
        </row>
        <row r="9114">
          <cell r="A9114" t="str">
            <v>000000000413496536</v>
          </cell>
        </row>
        <row r="9115">
          <cell r="A9115" t="str">
            <v>000000000413496537</v>
          </cell>
        </row>
        <row r="9116">
          <cell r="A9116" t="str">
            <v>000000000413497224</v>
          </cell>
        </row>
        <row r="9117">
          <cell r="A9117" t="str">
            <v>000000000413497225</v>
          </cell>
        </row>
        <row r="9118">
          <cell r="A9118" t="str">
            <v>000000000413497226</v>
          </cell>
        </row>
        <row r="9119">
          <cell r="A9119" t="str">
            <v>000000000413497227</v>
          </cell>
        </row>
        <row r="9120">
          <cell r="A9120" t="str">
            <v>000000000413497228</v>
          </cell>
        </row>
        <row r="9121">
          <cell r="A9121" t="str">
            <v>000000000413497229</v>
          </cell>
        </row>
        <row r="9122">
          <cell r="A9122" t="str">
            <v>000000000413497230</v>
          </cell>
        </row>
        <row r="9123">
          <cell r="A9123" t="str">
            <v>000000000413497231</v>
          </cell>
        </row>
        <row r="9124">
          <cell r="A9124" t="str">
            <v>000000000413497236</v>
          </cell>
        </row>
        <row r="9125">
          <cell r="A9125" t="str">
            <v>000000000413497254</v>
          </cell>
        </row>
        <row r="9126">
          <cell r="A9126" t="str">
            <v>000000000413497272</v>
          </cell>
        </row>
        <row r="9127">
          <cell r="A9127" t="str">
            <v>000000000413497291</v>
          </cell>
        </row>
        <row r="9128">
          <cell r="A9128" t="str">
            <v>000000000413497340</v>
          </cell>
        </row>
        <row r="9129">
          <cell r="A9129" t="str">
            <v>000000000413497341</v>
          </cell>
        </row>
        <row r="9130">
          <cell r="A9130" t="str">
            <v>000000000413497342</v>
          </cell>
        </row>
        <row r="9131">
          <cell r="A9131" t="str">
            <v>000000000413497992</v>
          </cell>
        </row>
        <row r="9132">
          <cell r="A9132" t="str">
            <v>000000000413497993</v>
          </cell>
        </row>
        <row r="9133">
          <cell r="A9133" t="str">
            <v>000000000413497994</v>
          </cell>
        </row>
        <row r="9134">
          <cell r="A9134" t="str">
            <v>000000000413497995</v>
          </cell>
        </row>
        <row r="9135">
          <cell r="A9135" t="str">
            <v>000000000413497996</v>
          </cell>
        </row>
        <row r="9136">
          <cell r="A9136" t="str">
            <v>000000000413497997</v>
          </cell>
        </row>
        <row r="9137">
          <cell r="A9137" t="str">
            <v>000000000413497998</v>
          </cell>
        </row>
        <row r="9138">
          <cell r="A9138" t="str">
            <v>000000000413497999</v>
          </cell>
        </row>
        <row r="9139">
          <cell r="A9139" t="str">
            <v>000000000413498048</v>
          </cell>
        </row>
        <row r="9140">
          <cell r="A9140" t="str">
            <v>000000000413498078</v>
          </cell>
        </row>
        <row r="9141">
          <cell r="A9141" t="str">
            <v>000000000413498079</v>
          </cell>
        </row>
        <row r="9142">
          <cell r="A9142" t="str">
            <v>000000000413498080</v>
          </cell>
        </row>
        <row r="9143">
          <cell r="A9143" t="str">
            <v>000000000413498104</v>
          </cell>
        </row>
        <row r="9144">
          <cell r="A9144" t="str">
            <v>000000000413498735</v>
          </cell>
        </row>
        <row r="9145">
          <cell r="A9145" t="str">
            <v>000000000413498736</v>
          </cell>
        </row>
        <row r="9146">
          <cell r="A9146" t="str">
            <v>000000000413498737</v>
          </cell>
        </row>
        <row r="9147">
          <cell r="A9147" t="str">
            <v>000000000413498738</v>
          </cell>
        </row>
        <row r="9148">
          <cell r="A9148" t="str">
            <v>000000000413498739</v>
          </cell>
        </row>
        <row r="9149">
          <cell r="A9149" t="str">
            <v>000000000413498798</v>
          </cell>
        </row>
        <row r="9150">
          <cell r="A9150" t="str">
            <v>000000000413498799</v>
          </cell>
        </row>
        <row r="9151">
          <cell r="A9151" t="str">
            <v>000000000413498805</v>
          </cell>
        </row>
        <row r="9152">
          <cell r="A9152" t="str">
            <v>000000000413498806</v>
          </cell>
        </row>
        <row r="9153">
          <cell r="A9153" t="str">
            <v>000000000413498807</v>
          </cell>
        </row>
        <row r="9154">
          <cell r="A9154" t="str">
            <v>000000000413498827</v>
          </cell>
        </row>
        <row r="9155">
          <cell r="A9155" t="str">
            <v>000000000413498830</v>
          </cell>
        </row>
        <row r="9156">
          <cell r="A9156" t="str">
            <v>000000000413498831</v>
          </cell>
        </row>
        <row r="9157">
          <cell r="A9157" t="str">
            <v>000000000413498832</v>
          </cell>
        </row>
        <row r="9158">
          <cell r="A9158" t="str">
            <v>000000000413498833</v>
          </cell>
        </row>
        <row r="9159">
          <cell r="A9159" t="str">
            <v>000000000413498834</v>
          </cell>
        </row>
        <row r="9160">
          <cell r="A9160" t="str">
            <v>000000000413498835</v>
          </cell>
        </row>
        <row r="9161">
          <cell r="A9161" t="str">
            <v>000000000413498847</v>
          </cell>
        </row>
        <row r="9162">
          <cell r="A9162" t="str">
            <v>000000000413498848</v>
          </cell>
        </row>
        <row r="9163">
          <cell r="A9163" t="str">
            <v>000000000413498854</v>
          </cell>
        </row>
        <row r="9164">
          <cell r="A9164" t="str">
            <v>000000000413498855</v>
          </cell>
        </row>
        <row r="9165">
          <cell r="A9165" t="str">
            <v>000000000413498856</v>
          </cell>
        </row>
        <row r="9166">
          <cell r="A9166" t="str">
            <v>000000000413499495</v>
          </cell>
        </row>
        <row r="9167">
          <cell r="A9167" t="str">
            <v>000000000413499496</v>
          </cell>
        </row>
        <row r="9168">
          <cell r="A9168" t="str">
            <v>000000000413499497</v>
          </cell>
        </row>
        <row r="9169">
          <cell r="A9169" t="str">
            <v>000000000413499498</v>
          </cell>
        </row>
        <row r="9170">
          <cell r="A9170" t="str">
            <v>000000000413499499</v>
          </cell>
        </row>
        <row r="9171">
          <cell r="A9171" t="str">
            <v>000000000413499507</v>
          </cell>
        </row>
        <row r="9172">
          <cell r="A9172" t="str">
            <v>000000000413499508</v>
          </cell>
        </row>
        <row r="9173">
          <cell r="A9173" t="str">
            <v>000000000413499509</v>
          </cell>
        </row>
        <row r="9174">
          <cell r="A9174" t="str">
            <v>000000000413499510</v>
          </cell>
        </row>
        <row r="9175">
          <cell r="A9175" t="str">
            <v>000000000413499511</v>
          </cell>
        </row>
        <row r="9176">
          <cell r="A9176" t="str">
            <v>000000000413499546</v>
          </cell>
        </row>
        <row r="9177">
          <cell r="A9177" t="str">
            <v>000000000413499563</v>
          </cell>
        </row>
        <row r="9178">
          <cell r="A9178" t="str">
            <v>000000000413499619</v>
          </cell>
        </row>
        <row r="9179">
          <cell r="A9179" t="str">
            <v>000000000413501061</v>
          </cell>
        </row>
        <row r="9180">
          <cell r="A9180" t="str">
            <v>000000000413501102</v>
          </cell>
        </row>
        <row r="9181">
          <cell r="A9181" t="str">
            <v>000000000413502612</v>
          </cell>
        </row>
        <row r="9182">
          <cell r="A9182" t="str">
            <v>000000000413504007</v>
          </cell>
        </row>
        <row r="9183">
          <cell r="A9183" t="str">
            <v>000000000413504008</v>
          </cell>
        </row>
        <row r="9184">
          <cell r="A9184" t="str">
            <v>000000000413504014</v>
          </cell>
        </row>
        <row r="9185">
          <cell r="A9185" t="str">
            <v>000000000413504026</v>
          </cell>
        </row>
        <row r="9186">
          <cell r="A9186" t="str">
            <v>000000000413504027</v>
          </cell>
        </row>
        <row r="9187">
          <cell r="A9187" t="str">
            <v>000000000413504028</v>
          </cell>
        </row>
        <row r="9188">
          <cell r="A9188" t="str">
            <v>000000000413504029</v>
          </cell>
        </row>
        <row r="9189">
          <cell r="A9189" t="str">
            <v>000000000413504030</v>
          </cell>
        </row>
        <row r="9190">
          <cell r="A9190" t="str">
            <v>000000000413504031</v>
          </cell>
        </row>
        <row r="9191">
          <cell r="A9191" t="str">
            <v>000000000413504032</v>
          </cell>
        </row>
        <row r="9192">
          <cell r="A9192" t="str">
            <v>000000000413504033</v>
          </cell>
        </row>
        <row r="9193">
          <cell r="A9193" t="str">
            <v>000000000413504034</v>
          </cell>
        </row>
        <row r="9194">
          <cell r="A9194" t="str">
            <v>000000000413504035</v>
          </cell>
        </row>
        <row r="9195">
          <cell r="A9195" t="str">
            <v>000000000413504036</v>
          </cell>
        </row>
        <row r="9196">
          <cell r="A9196" t="str">
            <v>000000000413504715</v>
          </cell>
        </row>
        <row r="9197">
          <cell r="A9197" t="str">
            <v>000000000413504716</v>
          </cell>
        </row>
        <row r="9198">
          <cell r="A9198" t="str">
            <v>000000000413504717</v>
          </cell>
        </row>
        <row r="9199">
          <cell r="A9199" t="str">
            <v>000000000413504718</v>
          </cell>
        </row>
        <row r="9200">
          <cell r="A9200" t="str">
            <v>000000000413504764</v>
          </cell>
        </row>
        <row r="9201">
          <cell r="A9201" t="str">
            <v>000000000413504768</v>
          </cell>
        </row>
        <row r="9202">
          <cell r="A9202" t="str">
            <v>000000000413504782</v>
          </cell>
        </row>
        <row r="9203">
          <cell r="A9203" t="str">
            <v>000000000413504814</v>
          </cell>
        </row>
        <row r="9204">
          <cell r="A9204" t="str">
            <v>000000000413504815</v>
          </cell>
        </row>
        <row r="9205">
          <cell r="A9205" t="str">
            <v>000000000413504816</v>
          </cell>
        </row>
        <row r="9206">
          <cell r="A9206" t="str">
            <v>000000000413505493</v>
          </cell>
        </row>
        <row r="9207">
          <cell r="A9207" t="str">
            <v>000000000413505494</v>
          </cell>
        </row>
        <row r="9208">
          <cell r="A9208" t="str">
            <v>000000000413505495</v>
          </cell>
        </row>
        <row r="9209">
          <cell r="A9209" t="str">
            <v>000000000413505496</v>
          </cell>
        </row>
        <row r="9210">
          <cell r="A9210" t="str">
            <v>000000000413505497</v>
          </cell>
        </row>
        <row r="9211">
          <cell r="A9211" t="str">
            <v>000000000413505498</v>
          </cell>
        </row>
        <row r="9212">
          <cell r="A9212" t="str">
            <v>000000000413505499</v>
          </cell>
        </row>
        <row r="9213">
          <cell r="A9213" t="str">
            <v>000000000413505500</v>
          </cell>
        </row>
        <row r="9214">
          <cell r="A9214" t="str">
            <v>000000000413505520</v>
          </cell>
        </row>
        <row r="9215">
          <cell r="A9215" t="str">
            <v>000000000413505521</v>
          </cell>
        </row>
        <row r="9216">
          <cell r="A9216" t="str">
            <v>000000000413505522</v>
          </cell>
        </row>
        <row r="9217">
          <cell r="A9217" t="str">
            <v>000000000413505523</v>
          </cell>
        </row>
        <row r="9218">
          <cell r="A9218" t="str">
            <v>000000000413505524</v>
          </cell>
        </row>
        <row r="9219">
          <cell r="A9219" t="str">
            <v>000000000413505533</v>
          </cell>
        </row>
        <row r="9220">
          <cell r="A9220" t="str">
            <v>000000000413505540</v>
          </cell>
        </row>
        <row r="9221">
          <cell r="A9221" t="str">
            <v>000000000413505541</v>
          </cell>
        </row>
        <row r="9222">
          <cell r="A9222" t="str">
            <v>000000000413505542</v>
          </cell>
        </row>
        <row r="9223">
          <cell r="A9223" t="str">
            <v>000000000413505543</v>
          </cell>
        </row>
        <row r="9224">
          <cell r="A9224" t="str">
            <v>000000000413505544</v>
          </cell>
        </row>
        <row r="9225">
          <cell r="A9225" t="str">
            <v>000000000413505545</v>
          </cell>
        </row>
        <row r="9226">
          <cell r="A9226" t="str">
            <v>000000000413505555</v>
          </cell>
        </row>
        <row r="9227">
          <cell r="A9227" t="str">
            <v>000000000413505556</v>
          </cell>
        </row>
        <row r="9228">
          <cell r="A9228" t="str">
            <v>000000000413506328</v>
          </cell>
        </row>
        <row r="9229">
          <cell r="A9229" t="str">
            <v>000000000413506329</v>
          </cell>
        </row>
        <row r="9230">
          <cell r="A9230" t="str">
            <v>000000000413506372</v>
          </cell>
        </row>
        <row r="9231">
          <cell r="A9231" t="str">
            <v>000000000413654726</v>
          </cell>
        </row>
        <row r="9232">
          <cell r="A9232" t="str">
            <v>000000000413655201</v>
          </cell>
        </row>
        <row r="9233">
          <cell r="A9233" t="str">
            <v>000000000413655202</v>
          </cell>
        </row>
        <row r="9234">
          <cell r="A9234" t="str">
            <v>000000000413655203</v>
          </cell>
        </row>
        <row r="9235">
          <cell r="A9235" t="str">
            <v>000000000413655204</v>
          </cell>
        </row>
        <row r="9236">
          <cell r="A9236" t="str">
            <v>000000000413655205</v>
          </cell>
        </row>
        <row r="9237">
          <cell r="A9237" t="str">
            <v>000000000413655206</v>
          </cell>
        </row>
        <row r="9238">
          <cell r="A9238" t="str">
            <v>000000000413655207</v>
          </cell>
        </row>
        <row r="9239">
          <cell r="A9239" t="str">
            <v>000000000413655604</v>
          </cell>
        </row>
        <row r="9240">
          <cell r="A9240" t="str">
            <v>000000000413655605</v>
          </cell>
        </row>
        <row r="9241">
          <cell r="A9241" t="str">
            <v>000000000413656326</v>
          </cell>
        </row>
        <row r="9242">
          <cell r="A9242" t="str">
            <v>000000000413656327</v>
          </cell>
        </row>
        <row r="9243">
          <cell r="A9243" t="str">
            <v>000000000413656328</v>
          </cell>
        </row>
        <row r="9244">
          <cell r="A9244" t="str">
            <v>000000000413656369</v>
          </cell>
        </row>
        <row r="9245">
          <cell r="A9245" t="str">
            <v>000000000413656563</v>
          </cell>
        </row>
        <row r="9246">
          <cell r="A9246" t="str">
            <v>000000000413656564</v>
          </cell>
        </row>
        <row r="9247">
          <cell r="A9247" t="str">
            <v>000000000413656954</v>
          </cell>
        </row>
        <row r="9248">
          <cell r="A9248" t="str">
            <v>000000000413656955</v>
          </cell>
        </row>
        <row r="9249">
          <cell r="A9249" t="str">
            <v>000000000413657019</v>
          </cell>
        </row>
        <row r="9250">
          <cell r="A9250" t="str">
            <v>000000000413657164</v>
          </cell>
        </row>
        <row r="9251">
          <cell r="A9251" t="str">
            <v>000000000413657174</v>
          </cell>
        </row>
        <row r="9252">
          <cell r="A9252" t="str">
            <v>000000000413657213</v>
          </cell>
        </row>
        <row r="9253">
          <cell r="A9253" t="str">
            <v>000000000413657223</v>
          </cell>
        </row>
        <row r="9254">
          <cell r="A9254" t="str">
            <v>000000000413657233</v>
          </cell>
        </row>
        <row r="9255">
          <cell r="A9255" t="str">
            <v>000000000413657326</v>
          </cell>
        </row>
        <row r="9256">
          <cell r="A9256" t="str">
            <v>000000000413657336</v>
          </cell>
        </row>
        <row r="9257">
          <cell r="A9257" t="str">
            <v>000000000413657346</v>
          </cell>
        </row>
        <row r="9258">
          <cell r="A9258" t="str">
            <v>000000000413657379</v>
          </cell>
        </row>
        <row r="9259">
          <cell r="A9259" t="str">
            <v>000000000413657389</v>
          </cell>
        </row>
        <row r="9260">
          <cell r="A9260" t="str">
            <v>000000000413657407</v>
          </cell>
        </row>
        <row r="9261">
          <cell r="A9261" t="str">
            <v>000000000413657408</v>
          </cell>
        </row>
        <row r="9262">
          <cell r="A9262" t="str">
            <v>000000000413657422</v>
          </cell>
        </row>
        <row r="9263">
          <cell r="A9263" t="str">
            <v>000000000413657444</v>
          </cell>
        </row>
        <row r="9264">
          <cell r="A9264" t="str">
            <v>000000000413657455</v>
          </cell>
        </row>
        <row r="9265">
          <cell r="A9265" t="str">
            <v>000000000413657540</v>
          </cell>
        </row>
        <row r="9266">
          <cell r="A9266" t="str">
            <v>000000000413657581</v>
          </cell>
        </row>
        <row r="9267">
          <cell r="A9267" t="str">
            <v>000000000413657582</v>
          </cell>
        </row>
        <row r="9268">
          <cell r="A9268" t="str">
            <v>000000000413657604</v>
          </cell>
        </row>
        <row r="9269">
          <cell r="A9269" t="str">
            <v>000000000413657663</v>
          </cell>
        </row>
        <row r="9270">
          <cell r="A9270" t="str">
            <v>000000000413657678</v>
          </cell>
        </row>
        <row r="9271">
          <cell r="A9271" t="str">
            <v>000000000413657679</v>
          </cell>
        </row>
        <row r="9272">
          <cell r="A9272" t="str">
            <v>000000000413657837</v>
          </cell>
        </row>
        <row r="9273">
          <cell r="A9273" t="str">
            <v>000000000413657838</v>
          </cell>
        </row>
        <row r="9274">
          <cell r="A9274" t="str">
            <v>000000000413658123</v>
          </cell>
        </row>
        <row r="9275">
          <cell r="A9275" t="str">
            <v>000000000413658180</v>
          </cell>
        </row>
        <row r="9276">
          <cell r="A9276" t="str">
            <v>000000000413658215</v>
          </cell>
        </row>
        <row r="9277">
          <cell r="A9277" t="str">
            <v>000000000413658216</v>
          </cell>
        </row>
        <row r="9278">
          <cell r="A9278" t="str">
            <v>000000000413658217</v>
          </cell>
        </row>
        <row r="9279">
          <cell r="A9279" t="str">
            <v>000000000413658218</v>
          </cell>
        </row>
        <row r="9280">
          <cell r="A9280" t="str">
            <v>000000000413658219</v>
          </cell>
        </row>
        <row r="9281">
          <cell r="A9281" t="str">
            <v>000000000413658220</v>
          </cell>
        </row>
        <row r="9282">
          <cell r="A9282" t="str">
            <v>000000000413658595</v>
          </cell>
        </row>
        <row r="9283">
          <cell r="A9283" t="str">
            <v>000000000413658857</v>
          </cell>
        </row>
        <row r="9284">
          <cell r="A9284" t="str">
            <v>000000000413658930</v>
          </cell>
        </row>
        <row r="9285">
          <cell r="A9285" t="str">
            <v>000000000413659055</v>
          </cell>
        </row>
        <row r="9286">
          <cell r="A9286" t="str">
            <v>000000000413659056</v>
          </cell>
        </row>
        <row r="9287">
          <cell r="A9287" t="str">
            <v>000000000413659057</v>
          </cell>
        </row>
        <row r="9288">
          <cell r="A9288" t="str">
            <v>000000000413659101</v>
          </cell>
        </row>
        <row r="9289">
          <cell r="A9289" t="str">
            <v>000000000413659141</v>
          </cell>
        </row>
        <row r="9290">
          <cell r="A9290" t="str">
            <v>000000000413659763</v>
          </cell>
        </row>
        <row r="9291">
          <cell r="A9291" t="str">
            <v>000000000413659764</v>
          </cell>
        </row>
        <row r="9292">
          <cell r="A9292" t="str">
            <v>000000000413659765</v>
          </cell>
        </row>
        <row r="9293">
          <cell r="A9293" t="str">
            <v>000000000413659766</v>
          </cell>
        </row>
        <row r="9294">
          <cell r="A9294" t="str">
            <v>000000000413659767</v>
          </cell>
        </row>
        <row r="9295">
          <cell r="A9295" t="str">
            <v>000000000413659768</v>
          </cell>
        </row>
        <row r="9296">
          <cell r="A9296" t="str">
            <v>000000000413659769</v>
          </cell>
        </row>
        <row r="9297">
          <cell r="A9297" t="str">
            <v>000000000413659920</v>
          </cell>
        </row>
        <row r="9298">
          <cell r="A9298" t="str">
            <v>000000000413660015</v>
          </cell>
        </row>
        <row r="9299">
          <cell r="A9299" t="str">
            <v>000000000413660016</v>
          </cell>
        </row>
        <row r="9300">
          <cell r="A9300" t="str">
            <v>000000000413660305</v>
          </cell>
        </row>
        <row r="9301">
          <cell r="A9301" t="str">
            <v>000000000413660306</v>
          </cell>
        </row>
        <row r="9302">
          <cell r="A9302" t="str">
            <v>000000000413660670</v>
          </cell>
        </row>
        <row r="9303">
          <cell r="A9303" t="str">
            <v>000000000413660857</v>
          </cell>
        </row>
        <row r="9304">
          <cell r="A9304" t="str">
            <v>000000000413660858</v>
          </cell>
        </row>
        <row r="9305">
          <cell r="A9305" t="str">
            <v>000000000413660859</v>
          </cell>
        </row>
        <row r="9306">
          <cell r="A9306" t="str">
            <v>000000000413661676</v>
          </cell>
        </row>
        <row r="9307">
          <cell r="A9307" t="str">
            <v>000000000413661823</v>
          </cell>
        </row>
        <row r="9308">
          <cell r="A9308" t="str">
            <v>000000000413662106</v>
          </cell>
        </row>
        <row r="9309">
          <cell r="A9309" t="str">
            <v>000000000413707212</v>
          </cell>
        </row>
        <row r="9310">
          <cell r="A9310" t="str">
            <v>000000000413707213</v>
          </cell>
        </row>
        <row r="9311">
          <cell r="A9311" t="str">
            <v>000000000413710433</v>
          </cell>
        </row>
        <row r="9312">
          <cell r="A9312" t="str">
            <v>000000000413744062</v>
          </cell>
        </row>
        <row r="9313">
          <cell r="A9313" t="str">
            <v>000000000413747898</v>
          </cell>
        </row>
        <row r="9314">
          <cell r="A9314" t="str">
            <v>000000000413750975</v>
          </cell>
        </row>
        <row r="9315">
          <cell r="A9315" t="str">
            <v>000000000413750976</v>
          </cell>
        </row>
        <row r="9316">
          <cell r="A9316" t="str">
            <v>000000000413750977</v>
          </cell>
        </row>
        <row r="9317">
          <cell r="A9317" t="str">
            <v>000000000413750978</v>
          </cell>
        </row>
        <row r="9318">
          <cell r="A9318" t="str">
            <v>000000000413750979</v>
          </cell>
        </row>
        <row r="9319">
          <cell r="A9319" t="str">
            <v>000000000413750980</v>
          </cell>
        </row>
        <row r="9320">
          <cell r="A9320" t="str">
            <v>000000000413750981</v>
          </cell>
        </row>
        <row r="9321">
          <cell r="A9321" t="str">
            <v>000000000413750982</v>
          </cell>
        </row>
        <row r="9322">
          <cell r="A9322" t="str">
            <v>000000000413750983</v>
          </cell>
        </row>
        <row r="9323">
          <cell r="A9323" t="str">
            <v>000000000413750984</v>
          </cell>
        </row>
        <row r="9324">
          <cell r="A9324" t="str">
            <v>000000000413750985</v>
          </cell>
        </row>
        <row r="9325">
          <cell r="A9325" t="str">
            <v>000000000413751644</v>
          </cell>
        </row>
        <row r="9326">
          <cell r="A9326" t="str">
            <v>000000000413751645</v>
          </cell>
        </row>
        <row r="9327">
          <cell r="A9327" t="str">
            <v>000000000413751646</v>
          </cell>
        </row>
        <row r="9328">
          <cell r="A9328" t="str">
            <v>000000000413751647</v>
          </cell>
        </row>
        <row r="9329">
          <cell r="A9329" t="str">
            <v>000000000413751648</v>
          </cell>
        </row>
        <row r="9330">
          <cell r="A9330" t="str">
            <v>000000000413751667</v>
          </cell>
        </row>
        <row r="9331">
          <cell r="A9331" t="str">
            <v>000000000413751690</v>
          </cell>
        </row>
        <row r="9332">
          <cell r="A9332" t="str">
            <v>000000000413751691</v>
          </cell>
        </row>
        <row r="9333">
          <cell r="A9333" t="str">
            <v>000000000413751692</v>
          </cell>
        </row>
        <row r="9334">
          <cell r="A9334" t="str">
            <v>000000000413751693</v>
          </cell>
        </row>
        <row r="9335">
          <cell r="A9335" t="str">
            <v>000000000413751694</v>
          </cell>
        </row>
        <row r="9336">
          <cell r="A9336" t="str">
            <v>000000000413751697</v>
          </cell>
        </row>
        <row r="9337">
          <cell r="A9337" t="str">
            <v>000000000413751698</v>
          </cell>
        </row>
        <row r="9338">
          <cell r="A9338" t="str">
            <v>000000000413751699</v>
          </cell>
        </row>
        <row r="9339">
          <cell r="A9339" t="str">
            <v>000000000413751701</v>
          </cell>
        </row>
        <row r="9340">
          <cell r="A9340" t="str">
            <v>000000000413751702</v>
          </cell>
        </row>
        <row r="9341">
          <cell r="A9341" t="str">
            <v>000000000413751703</v>
          </cell>
        </row>
        <row r="9342">
          <cell r="A9342" t="str">
            <v>000000000413751720</v>
          </cell>
        </row>
        <row r="9343">
          <cell r="A9343" t="str">
            <v>000000000413751721</v>
          </cell>
        </row>
        <row r="9344">
          <cell r="A9344" t="str">
            <v>000000000413751722</v>
          </cell>
        </row>
        <row r="9345">
          <cell r="A9345" t="str">
            <v>000000000413751723</v>
          </cell>
        </row>
        <row r="9346">
          <cell r="A9346" t="str">
            <v>000000000413751724</v>
          </cell>
        </row>
        <row r="9347">
          <cell r="A9347" t="str">
            <v>000000000413751725</v>
          </cell>
        </row>
        <row r="9348">
          <cell r="A9348" t="str">
            <v>000000000413751726</v>
          </cell>
        </row>
        <row r="9349">
          <cell r="A9349" t="str">
            <v>000000000413752431</v>
          </cell>
        </row>
        <row r="9350">
          <cell r="A9350" t="str">
            <v>000000000413752432</v>
          </cell>
        </row>
        <row r="9351">
          <cell r="A9351" t="str">
            <v>000000000413752433</v>
          </cell>
        </row>
        <row r="9352">
          <cell r="A9352" t="str">
            <v>000000000413752434</v>
          </cell>
        </row>
        <row r="9353">
          <cell r="A9353" t="str">
            <v>000000000413752435</v>
          </cell>
        </row>
        <row r="9354">
          <cell r="A9354" t="str">
            <v>000000000413752436</v>
          </cell>
        </row>
        <row r="9355">
          <cell r="A9355" t="str">
            <v>000000000413752437</v>
          </cell>
        </row>
        <row r="9356">
          <cell r="A9356" t="str">
            <v>000000000413752449</v>
          </cell>
        </row>
        <row r="9357">
          <cell r="A9357" t="str">
            <v>000000000413752463</v>
          </cell>
        </row>
        <row r="9358">
          <cell r="A9358" t="str">
            <v>000000000413752464</v>
          </cell>
        </row>
        <row r="9359">
          <cell r="A9359" t="str">
            <v>000000000413752465</v>
          </cell>
        </row>
        <row r="9360">
          <cell r="A9360" t="str">
            <v>000000000413752466</v>
          </cell>
        </row>
        <row r="9361">
          <cell r="A9361" t="str">
            <v>000000000413752467</v>
          </cell>
        </row>
        <row r="9362">
          <cell r="A9362" t="str">
            <v>000000000413753102</v>
          </cell>
        </row>
        <row r="9363">
          <cell r="A9363" t="str">
            <v>000000000413753103</v>
          </cell>
        </row>
        <row r="9364">
          <cell r="A9364" t="str">
            <v>000000000413753120</v>
          </cell>
        </row>
        <row r="9365">
          <cell r="A9365" t="str">
            <v>000000000413753134</v>
          </cell>
        </row>
        <row r="9366">
          <cell r="A9366" t="str">
            <v>000000000413753135</v>
          </cell>
        </row>
        <row r="9367">
          <cell r="A9367" t="str">
            <v>000000000413753136</v>
          </cell>
        </row>
        <row r="9368">
          <cell r="A9368" t="str">
            <v>000000000413753137</v>
          </cell>
        </row>
        <row r="9369">
          <cell r="A9369" t="str">
            <v>000000000413753138</v>
          </cell>
        </row>
        <row r="9370">
          <cell r="A9370" t="str">
            <v>000000000413753144</v>
          </cell>
        </row>
        <row r="9371">
          <cell r="A9371" t="str">
            <v>000000000413753145</v>
          </cell>
        </row>
        <row r="9372">
          <cell r="A9372" t="str">
            <v>000000000413753186</v>
          </cell>
        </row>
        <row r="9373">
          <cell r="A9373" t="str">
            <v>000000000413753187</v>
          </cell>
        </row>
        <row r="9374">
          <cell r="A9374" t="str">
            <v>000000000413753188</v>
          </cell>
        </row>
        <row r="9375">
          <cell r="A9375" t="str">
            <v>000000000413753189</v>
          </cell>
        </row>
        <row r="9376">
          <cell r="A9376" t="str">
            <v>000000000413753190</v>
          </cell>
        </row>
        <row r="9377">
          <cell r="A9377" t="str">
            <v>000000000413753191</v>
          </cell>
        </row>
        <row r="9378">
          <cell r="A9378" t="str">
            <v>000000000413753192</v>
          </cell>
        </row>
        <row r="9379">
          <cell r="A9379" t="str">
            <v>000000000413753193</v>
          </cell>
        </row>
        <row r="9380">
          <cell r="A9380" t="str">
            <v>000000000413753194</v>
          </cell>
        </row>
        <row r="9381">
          <cell r="A9381" t="str">
            <v>000000000413753212</v>
          </cell>
        </row>
        <row r="9382">
          <cell r="A9382" t="str">
            <v>000000000413753216</v>
          </cell>
        </row>
        <row r="9383">
          <cell r="A9383" t="str">
            <v>000000000413753217</v>
          </cell>
        </row>
        <row r="9384">
          <cell r="A9384" t="str">
            <v>000000000413753885</v>
          </cell>
        </row>
        <row r="9385">
          <cell r="A9385" t="str">
            <v>000000000413753886</v>
          </cell>
        </row>
        <row r="9386">
          <cell r="A9386" t="str">
            <v>000000000413753906</v>
          </cell>
        </row>
        <row r="9387">
          <cell r="A9387" t="str">
            <v>000000000413753911</v>
          </cell>
        </row>
        <row r="9388">
          <cell r="A9388" t="str">
            <v>000000000413753912</v>
          </cell>
        </row>
        <row r="9389">
          <cell r="A9389" t="str">
            <v>000000000413753913</v>
          </cell>
        </row>
        <row r="9390">
          <cell r="A9390" t="str">
            <v>000000000413753914</v>
          </cell>
        </row>
        <row r="9391">
          <cell r="A9391" t="str">
            <v>000000000413753915</v>
          </cell>
        </row>
        <row r="9392">
          <cell r="A9392" t="str">
            <v>000000000413753916</v>
          </cell>
        </row>
        <row r="9393">
          <cell r="A9393" t="str">
            <v>000000000413753917</v>
          </cell>
        </row>
        <row r="9394">
          <cell r="A9394" t="str">
            <v>000000000413753918</v>
          </cell>
        </row>
        <row r="9395">
          <cell r="A9395" t="str">
            <v>000000000413753938</v>
          </cell>
        </row>
        <row r="9396">
          <cell r="A9396" t="str">
            <v>000000000413753961</v>
          </cell>
        </row>
        <row r="9397">
          <cell r="A9397" t="str">
            <v>000000000413753962</v>
          </cell>
        </row>
        <row r="9398">
          <cell r="A9398" t="str">
            <v>000000000413753982</v>
          </cell>
        </row>
        <row r="9399">
          <cell r="A9399" t="str">
            <v>000000000413754002</v>
          </cell>
        </row>
        <row r="9400">
          <cell r="A9400" t="str">
            <v>000000000413754003</v>
          </cell>
        </row>
        <row r="9401">
          <cell r="A9401" t="str">
            <v>000000000413754004</v>
          </cell>
        </row>
        <row r="9402">
          <cell r="A9402" t="str">
            <v>000000000413754005</v>
          </cell>
        </row>
        <row r="9403">
          <cell r="A9403" t="str">
            <v>000000000413754006</v>
          </cell>
        </row>
        <row r="9404">
          <cell r="A9404" t="str">
            <v>000000000413754007</v>
          </cell>
        </row>
        <row r="9405">
          <cell r="A9405" t="str">
            <v>000000000413754624</v>
          </cell>
        </row>
        <row r="9406">
          <cell r="A9406" t="str">
            <v>000000000413754643</v>
          </cell>
        </row>
        <row r="9407">
          <cell r="A9407" t="str">
            <v>000000000413754644</v>
          </cell>
        </row>
        <row r="9408">
          <cell r="A9408" t="str">
            <v>000000000413754645</v>
          </cell>
        </row>
        <row r="9409">
          <cell r="A9409" t="str">
            <v>000000000413754646</v>
          </cell>
        </row>
        <row r="9410">
          <cell r="A9410" t="str">
            <v>000000000413754647</v>
          </cell>
        </row>
        <row r="9411">
          <cell r="A9411" t="str">
            <v>000000000413754648</v>
          </cell>
        </row>
        <row r="9412">
          <cell r="A9412" t="str">
            <v>000000000413754649</v>
          </cell>
        </row>
        <row r="9413">
          <cell r="A9413" t="str">
            <v>000000000413754650</v>
          </cell>
        </row>
        <row r="9414">
          <cell r="A9414" t="str">
            <v>000000000413754651</v>
          </cell>
        </row>
        <row r="9415">
          <cell r="A9415" t="str">
            <v>000000000413754652</v>
          </cell>
        </row>
        <row r="9416">
          <cell r="A9416" t="str">
            <v>000000000413754653</v>
          </cell>
        </row>
        <row r="9417">
          <cell r="A9417" t="str">
            <v>000000000413754686</v>
          </cell>
        </row>
        <row r="9418">
          <cell r="A9418" t="str">
            <v>000000000413754687</v>
          </cell>
        </row>
        <row r="9419">
          <cell r="A9419" t="str">
            <v>000000000413754688</v>
          </cell>
        </row>
        <row r="9420">
          <cell r="A9420" t="str">
            <v>000000000413754689</v>
          </cell>
        </row>
        <row r="9421">
          <cell r="A9421" t="str">
            <v>000000000413754690</v>
          </cell>
        </row>
        <row r="9422">
          <cell r="A9422" t="str">
            <v>000000000413754691</v>
          </cell>
        </row>
        <row r="9423">
          <cell r="A9423" t="str">
            <v>000000000413754737</v>
          </cell>
        </row>
        <row r="9424">
          <cell r="A9424" t="str">
            <v>000000000413754738</v>
          </cell>
        </row>
        <row r="9425">
          <cell r="A9425" t="str">
            <v>000000000413754750</v>
          </cell>
        </row>
        <row r="9426">
          <cell r="A9426" t="str">
            <v>000000000413754751</v>
          </cell>
        </row>
        <row r="9427">
          <cell r="A9427" t="str">
            <v>000000000413754752</v>
          </cell>
        </row>
        <row r="9428">
          <cell r="A9428" t="str">
            <v>000000000413756916</v>
          </cell>
        </row>
        <row r="9429">
          <cell r="A9429" t="str">
            <v>000000000413759162</v>
          </cell>
        </row>
        <row r="9430">
          <cell r="A9430" t="str">
            <v>000000000413759163</v>
          </cell>
        </row>
        <row r="9431">
          <cell r="A9431" t="str">
            <v>000000000413759164</v>
          </cell>
        </row>
        <row r="9432">
          <cell r="A9432" t="str">
            <v>000000000413759165</v>
          </cell>
        </row>
        <row r="9433">
          <cell r="A9433" t="str">
            <v>000000000413759166</v>
          </cell>
        </row>
        <row r="9434">
          <cell r="A9434" t="str">
            <v>000000000413759167</v>
          </cell>
        </row>
        <row r="9435">
          <cell r="A9435" t="str">
            <v>000000000413759168</v>
          </cell>
        </row>
        <row r="9436">
          <cell r="A9436" t="str">
            <v>000000000413759945</v>
          </cell>
        </row>
        <row r="9437">
          <cell r="A9437" t="str">
            <v>000000000413759946</v>
          </cell>
        </row>
        <row r="9438">
          <cell r="A9438" t="str">
            <v>000000000413759947</v>
          </cell>
        </row>
        <row r="9439">
          <cell r="A9439" t="str">
            <v>000000000413759948</v>
          </cell>
        </row>
        <row r="9440">
          <cell r="A9440" t="str">
            <v>000000000413759949</v>
          </cell>
        </row>
        <row r="9441">
          <cell r="A9441" t="str">
            <v>000000000413759950</v>
          </cell>
        </row>
        <row r="9442">
          <cell r="A9442" t="str">
            <v>000000000413759951</v>
          </cell>
        </row>
        <row r="9443">
          <cell r="A9443" t="str">
            <v>000000000413759973</v>
          </cell>
        </row>
        <row r="9444">
          <cell r="A9444" t="str">
            <v>000000000413759974</v>
          </cell>
        </row>
        <row r="9445">
          <cell r="A9445" t="str">
            <v>000000000413759975</v>
          </cell>
        </row>
        <row r="9446">
          <cell r="A9446" t="str">
            <v>000000000413759976</v>
          </cell>
        </row>
        <row r="9447">
          <cell r="A9447" t="str">
            <v>000000000413759977</v>
          </cell>
        </row>
        <row r="9448">
          <cell r="A9448" t="str">
            <v>000000000413759978</v>
          </cell>
        </row>
        <row r="9449">
          <cell r="A9449" t="str">
            <v>000000000413759979</v>
          </cell>
        </row>
        <row r="9450">
          <cell r="A9450" t="str">
            <v>000000000413759980</v>
          </cell>
        </row>
        <row r="9451">
          <cell r="A9451" t="str">
            <v>000000000413759991</v>
          </cell>
        </row>
        <row r="9452">
          <cell r="A9452" t="str">
            <v>000000000413760012</v>
          </cell>
        </row>
        <row r="9453">
          <cell r="A9453" t="str">
            <v>000000000413760719</v>
          </cell>
        </row>
        <row r="9454">
          <cell r="A9454" t="str">
            <v>000000000413760720</v>
          </cell>
        </row>
        <row r="9455">
          <cell r="A9455" t="str">
            <v>000000000413760721</v>
          </cell>
        </row>
        <row r="9456">
          <cell r="A9456" t="str">
            <v>000000000413760722</v>
          </cell>
        </row>
        <row r="9457">
          <cell r="A9457" t="str">
            <v>000000000413760723</v>
          </cell>
        </row>
        <row r="9458">
          <cell r="A9458" t="str">
            <v>000000000413760724</v>
          </cell>
        </row>
        <row r="9459">
          <cell r="A9459" t="str">
            <v>000000000413760725</v>
          </cell>
        </row>
        <row r="9460">
          <cell r="A9460" t="str">
            <v>000000000413760726</v>
          </cell>
        </row>
        <row r="9461">
          <cell r="A9461" t="str">
            <v>000000000413760727</v>
          </cell>
        </row>
        <row r="9462">
          <cell r="A9462" t="str">
            <v>000000000413760728</v>
          </cell>
        </row>
        <row r="9463">
          <cell r="A9463" t="str">
            <v>000000000413760730</v>
          </cell>
        </row>
        <row r="9464">
          <cell r="A9464" t="str">
            <v>000000000413760731</v>
          </cell>
        </row>
        <row r="9465">
          <cell r="A9465" t="str">
            <v>000000000413760732</v>
          </cell>
        </row>
        <row r="9466">
          <cell r="A9466" t="str">
            <v>000000000413760733</v>
          </cell>
        </row>
        <row r="9467">
          <cell r="A9467" t="str">
            <v>000000000413760734</v>
          </cell>
        </row>
        <row r="9468">
          <cell r="A9468" t="str">
            <v>000000000413760735</v>
          </cell>
        </row>
        <row r="9469">
          <cell r="A9469" t="str">
            <v>000000000413761513</v>
          </cell>
        </row>
        <row r="9470">
          <cell r="A9470" t="str">
            <v>000000000413761523</v>
          </cell>
        </row>
        <row r="9471">
          <cell r="A9471" t="str">
            <v>000000000413761539</v>
          </cell>
        </row>
        <row r="9472">
          <cell r="A9472" t="str">
            <v>000000000413761540</v>
          </cell>
        </row>
        <row r="9473">
          <cell r="A9473" t="str">
            <v>000000000413761541</v>
          </cell>
        </row>
        <row r="9474">
          <cell r="A9474" t="str">
            <v>000000000413761563</v>
          </cell>
        </row>
        <row r="9475">
          <cell r="A9475" t="str">
            <v>000000000413761564</v>
          </cell>
        </row>
        <row r="9476">
          <cell r="A9476" t="str">
            <v>000000000413761565</v>
          </cell>
        </row>
        <row r="9477">
          <cell r="A9477" t="str">
            <v>000000000413761566</v>
          </cell>
        </row>
        <row r="9478">
          <cell r="A9478" t="str">
            <v>000000000413863784</v>
          </cell>
        </row>
        <row r="9479">
          <cell r="A9479" t="str">
            <v>000000000413863804</v>
          </cell>
        </row>
        <row r="9480">
          <cell r="A9480" t="str">
            <v>000000000413863805</v>
          </cell>
        </row>
        <row r="9481">
          <cell r="A9481" t="str">
            <v>000000000413863806</v>
          </cell>
        </row>
        <row r="9482">
          <cell r="A9482" t="str">
            <v>000000000413863835</v>
          </cell>
        </row>
        <row r="9483">
          <cell r="A9483" t="str">
            <v>000000000413863909</v>
          </cell>
        </row>
        <row r="9484">
          <cell r="A9484" t="str">
            <v>000000000413863989</v>
          </cell>
        </row>
        <row r="9485">
          <cell r="A9485" t="str">
            <v>000000000413864000</v>
          </cell>
        </row>
        <row r="9486">
          <cell r="A9486" t="str">
            <v>000000000413864001</v>
          </cell>
        </row>
        <row r="9487">
          <cell r="A9487" t="str">
            <v>000000000413864070</v>
          </cell>
        </row>
        <row r="9488">
          <cell r="A9488" t="str">
            <v>000000000413864099</v>
          </cell>
        </row>
        <row r="9489">
          <cell r="A9489" t="str">
            <v>000000000413864135</v>
          </cell>
        </row>
        <row r="9490">
          <cell r="A9490" t="str">
            <v>000000000413864170</v>
          </cell>
        </row>
        <row r="9491">
          <cell r="A9491" t="str">
            <v>000000000413864256</v>
          </cell>
        </row>
        <row r="9492">
          <cell r="A9492" t="str">
            <v>000000000413864257</v>
          </cell>
        </row>
        <row r="9493">
          <cell r="A9493" t="str">
            <v>000000000413864300</v>
          </cell>
        </row>
        <row r="9494">
          <cell r="A9494" t="str">
            <v>000000000413864408</v>
          </cell>
        </row>
        <row r="9495">
          <cell r="A9495" t="str">
            <v>000000000413864409</v>
          </cell>
        </row>
        <row r="9496">
          <cell r="A9496" t="str">
            <v>000000000413934808</v>
          </cell>
        </row>
        <row r="9497">
          <cell r="A9497" t="str">
            <v>000000000413936309</v>
          </cell>
        </row>
        <row r="9498">
          <cell r="A9498" t="str">
            <v>000000000413940770</v>
          </cell>
        </row>
        <row r="9499">
          <cell r="A9499" t="str">
            <v>000000000413941581</v>
          </cell>
        </row>
        <row r="9500">
          <cell r="A9500" t="str">
            <v>000000000413941622</v>
          </cell>
        </row>
        <row r="9501">
          <cell r="A9501" t="str">
            <v>000000000413943889</v>
          </cell>
        </row>
        <row r="9502">
          <cell r="A9502" t="str">
            <v>000000000413946079</v>
          </cell>
        </row>
        <row r="9503">
          <cell r="A9503" t="str">
            <v>000000000413946080</v>
          </cell>
        </row>
        <row r="9504">
          <cell r="A9504" t="str">
            <v>000000000413946081</v>
          </cell>
        </row>
        <row r="9505">
          <cell r="A9505" t="str">
            <v>000000000413946082</v>
          </cell>
        </row>
        <row r="9506">
          <cell r="A9506" t="str">
            <v>000000000413946083</v>
          </cell>
        </row>
        <row r="9507">
          <cell r="A9507" t="str">
            <v>000000000413946084</v>
          </cell>
        </row>
        <row r="9508">
          <cell r="A9508" t="str">
            <v>000000000413946085</v>
          </cell>
        </row>
        <row r="9509">
          <cell r="A9509" t="str">
            <v>000000000413946086</v>
          </cell>
        </row>
        <row r="9510">
          <cell r="A9510" t="str">
            <v>000000000413946087</v>
          </cell>
        </row>
        <row r="9511">
          <cell r="A9511" t="str">
            <v>000000000413946088</v>
          </cell>
        </row>
        <row r="9512">
          <cell r="A9512" t="str">
            <v>000000000413946091</v>
          </cell>
        </row>
        <row r="9513">
          <cell r="A9513" t="str">
            <v>000000000413946769</v>
          </cell>
        </row>
        <row r="9514">
          <cell r="A9514" t="str">
            <v>000000000413946792</v>
          </cell>
        </row>
        <row r="9515">
          <cell r="A9515" t="str">
            <v>000000000413946793</v>
          </cell>
        </row>
        <row r="9516">
          <cell r="A9516" t="str">
            <v>000000000413946794</v>
          </cell>
        </row>
        <row r="9517">
          <cell r="A9517" t="str">
            <v>000000000413946795</v>
          </cell>
        </row>
        <row r="9518">
          <cell r="A9518" t="str">
            <v>000000000413946796</v>
          </cell>
        </row>
        <row r="9519">
          <cell r="A9519" t="str">
            <v>000000000413946810</v>
          </cell>
        </row>
        <row r="9520">
          <cell r="A9520" t="str">
            <v>000000000413946827</v>
          </cell>
        </row>
        <row r="9521">
          <cell r="A9521" t="str">
            <v>000000000413946828</v>
          </cell>
        </row>
        <row r="9522">
          <cell r="A9522" t="str">
            <v>000000000413946872</v>
          </cell>
        </row>
        <row r="9523">
          <cell r="A9523" t="str">
            <v>000000000413946873</v>
          </cell>
        </row>
        <row r="9524">
          <cell r="A9524" t="str">
            <v>000000000413946874</v>
          </cell>
        </row>
        <row r="9525">
          <cell r="A9525" t="str">
            <v>000000000413946875</v>
          </cell>
        </row>
        <row r="9526">
          <cell r="A9526" t="str">
            <v>000000000413946880</v>
          </cell>
        </row>
        <row r="9527">
          <cell r="A9527" t="str">
            <v>000000000413946881</v>
          </cell>
        </row>
        <row r="9528">
          <cell r="A9528" t="str">
            <v>000000000413946883</v>
          </cell>
        </row>
        <row r="9529">
          <cell r="A9529" t="str">
            <v>000000000413947546</v>
          </cell>
        </row>
        <row r="9530">
          <cell r="A9530" t="str">
            <v>000000000413947547</v>
          </cell>
        </row>
        <row r="9531">
          <cell r="A9531" t="str">
            <v>000000000413947548</v>
          </cell>
        </row>
        <row r="9532">
          <cell r="A9532" t="str">
            <v>000000000413947549</v>
          </cell>
        </row>
        <row r="9533">
          <cell r="A9533" t="str">
            <v>000000000413947550</v>
          </cell>
        </row>
        <row r="9534">
          <cell r="A9534" t="str">
            <v>000000000413947564</v>
          </cell>
        </row>
        <row r="9535">
          <cell r="A9535" t="str">
            <v>000000000413947566</v>
          </cell>
        </row>
        <row r="9536">
          <cell r="A9536" t="str">
            <v>000000000413947660</v>
          </cell>
        </row>
        <row r="9537">
          <cell r="A9537" t="str">
            <v>000000000413947661</v>
          </cell>
        </row>
        <row r="9538">
          <cell r="A9538" t="str">
            <v>000000000413947662</v>
          </cell>
        </row>
        <row r="9539">
          <cell r="A9539" t="str">
            <v>000000000413947678</v>
          </cell>
        </row>
        <row r="9540">
          <cell r="A9540" t="str">
            <v>000000000413947692</v>
          </cell>
        </row>
        <row r="9541">
          <cell r="A9541" t="str">
            <v>000000000413947693</v>
          </cell>
        </row>
        <row r="9542">
          <cell r="A9542" t="str">
            <v>000000000413947694</v>
          </cell>
        </row>
        <row r="9543">
          <cell r="A9543" t="str">
            <v>000000000413947695</v>
          </cell>
        </row>
        <row r="9544">
          <cell r="A9544" t="str">
            <v>000000000413947696</v>
          </cell>
        </row>
        <row r="9545">
          <cell r="A9545" t="str">
            <v>000000000413948298</v>
          </cell>
        </row>
        <row r="9546">
          <cell r="A9546" t="str">
            <v>000000000413948299</v>
          </cell>
        </row>
        <row r="9547">
          <cell r="A9547" t="str">
            <v>000000000413948312</v>
          </cell>
        </row>
        <row r="9548">
          <cell r="A9548" t="str">
            <v>000000000413948313</v>
          </cell>
        </row>
        <row r="9549">
          <cell r="A9549" t="str">
            <v>000000000413948314</v>
          </cell>
        </row>
        <row r="9550">
          <cell r="A9550" t="str">
            <v>000000000413948315</v>
          </cell>
        </row>
        <row r="9551">
          <cell r="A9551" t="str">
            <v>000000000413948316</v>
          </cell>
        </row>
        <row r="9552">
          <cell r="A9552" t="str">
            <v>000000000413948317</v>
          </cell>
        </row>
        <row r="9553">
          <cell r="A9553" t="str">
            <v>000000000413948318</v>
          </cell>
        </row>
        <row r="9554">
          <cell r="A9554" t="str">
            <v>000000000413948329</v>
          </cell>
        </row>
        <row r="9555">
          <cell r="A9555" t="str">
            <v>000000000413948333</v>
          </cell>
        </row>
        <row r="9556">
          <cell r="A9556" t="str">
            <v>000000000413948334</v>
          </cell>
        </row>
        <row r="9557">
          <cell r="A9557" t="str">
            <v>000000000413948335</v>
          </cell>
        </row>
        <row r="9558">
          <cell r="A9558" t="str">
            <v>000000000413948336</v>
          </cell>
        </row>
        <row r="9559">
          <cell r="A9559" t="str">
            <v>000000000413948337</v>
          </cell>
        </row>
        <row r="9560">
          <cell r="A9560" t="str">
            <v>000000000413948358</v>
          </cell>
        </row>
        <row r="9561">
          <cell r="A9561" t="str">
            <v>000000000413948359</v>
          </cell>
        </row>
        <row r="9562">
          <cell r="A9562" t="str">
            <v>000000000413948376</v>
          </cell>
        </row>
        <row r="9563">
          <cell r="A9563" t="str">
            <v>000000000413948377</v>
          </cell>
        </row>
        <row r="9564">
          <cell r="A9564" t="str">
            <v>000000000413948378</v>
          </cell>
        </row>
        <row r="9565">
          <cell r="A9565" t="str">
            <v>000000000413948379</v>
          </cell>
        </row>
        <row r="9566">
          <cell r="A9566" t="str">
            <v>000000000413949131</v>
          </cell>
        </row>
        <row r="9567">
          <cell r="A9567" t="str">
            <v>000000000413949132</v>
          </cell>
        </row>
        <row r="9568">
          <cell r="A9568" t="str">
            <v>000000000413949153</v>
          </cell>
        </row>
        <row r="9569">
          <cell r="A9569" t="str">
            <v>000000000413949155</v>
          </cell>
        </row>
        <row r="9570">
          <cell r="A9570" t="str">
            <v>000000000413949156</v>
          </cell>
        </row>
        <row r="9571">
          <cell r="A9571" t="str">
            <v>000000000413949157</v>
          </cell>
        </row>
        <row r="9572">
          <cell r="A9572" t="str">
            <v>000000000413949158</v>
          </cell>
        </row>
        <row r="9573">
          <cell r="A9573" t="str">
            <v>000000000413949159</v>
          </cell>
        </row>
        <row r="9574">
          <cell r="A9574" t="str">
            <v>000000000413949160</v>
          </cell>
        </row>
        <row r="9575">
          <cell r="A9575" t="str">
            <v>000000000413949161</v>
          </cell>
        </row>
        <row r="9576">
          <cell r="A9576" t="str">
            <v>000000000413949162</v>
          </cell>
        </row>
        <row r="9577">
          <cell r="A9577" t="str">
            <v>000000000413949163</v>
          </cell>
        </row>
        <row r="9578">
          <cell r="A9578" t="str">
            <v>000000000413949164</v>
          </cell>
        </row>
        <row r="9579">
          <cell r="A9579" t="str">
            <v>000000000413949165</v>
          </cell>
        </row>
        <row r="9580">
          <cell r="A9580" t="str">
            <v>000000000413949882</v>
          </cell>
        </row>
        <row r="9581">
          <cell r="A9581" t="str">
            <v>000000000413949883</v>
          </cell>
        </row>
        <row r="9582">
          <cell r="A9582" t="str">
            <v>000000000413949884</v>
          </cell>
        </row>
        <row r="9583">
          <cell r="A9583" t="str">
            <v>000000000413949885</v>
          </cell>
        </row>
        <row r="9584">
          <cell r="A9584" t="str">
            <v>000000000413949886</v>
          </cell>
        </row>
        <row r="9585">
          <cell r="A9585" t="str">
            <v>000000000413949887</v>
          </cell>
        </row>
        <row r="9586">
          <cell r="A9586" t="str">
            <v>000000000413949888</v>
          </cell>
        </row>
        <row r="9587">
          <cell r="A9587" t="str">
            <v>000000000413949889</v>
          </cell>
        </row>
        <row r="9588">
          <cell r="A9588" t="str">
            <v>000000000413949902</v>
          </cell>
        </row>
        <row r="9589">
          <cell r="A9589" t="str">
            <v>000000000413949903</v>
          </cell>
        </row>
        <row r="9590">
          <cell r="A9590" t="str">
            <v>000000000413949904</v>
          </cell>
        </row>
        <row r="9591">
          <cell r="A9591" t="str">
            <v>000000000413950634</v>
          </cell>
        </row>
        <row r="9592">
          <cell r="A9592" t="str">
            <v>000000000413950641</v>
          </cell>
        </row>
        <row r="9593">
          <cell r="A9593" t="str">
            <v>000000000413950660</v>
          </cell>
        </row>
        <row r="9594">
          <cell r="A9594" t="str">
            <v>000000000413950661</v>
          </cell>
        </row>
        <row r="9595">
          <cell r="A9595" t="str">
            <v>000000000413950662</v>
          </cell>
        </row>
        <row r="9596">
          <cell r="A9596" t="str">
            <v>000000000413950663</v>
          </cell>
        </row>
        <row r="9597">
          <cell r="A9597" t="str">
            <v>000000000413950679</v>
          </cell>
        </row>
        <row r="9598">
          <cell r="A9598" t="str">
            <v>000000000413950680</v>
          </cell>
        </row>
        <row r="9599">
          <cell r="A9599" t="str">
            <v>000000000413950681</v>
          </cell>
        </row>
        <row r="9600">
          <cell r="A9600" t="str">
            <v>000000000413950682</v>
          </cell>
        </row>
        <row r="9601">
          <cell r="A9601" t="str">
            <v>000000000413950683</v>
          </cell>
        </row>
        <row r="9602">
          <cell r="A9602" t="str">
            <v>000000000413950684</v>
          </cell>
        </row>
        <row r="9603">
          <cell r="A9603" t="str">
            <v>000000000413950690</v>
          </cell>
        </row>
        <row r="9604">
          <cell r="A9604" t="str">
            <v>000000000413951369</v>
          </cell>
        </row>
        <row r="9605">
          <cell r="A9605" t="str">
            <v>000000000413955106</v>
          </cell>
        </row>
        <row r="9606">
          <cell r="A9606" t="str">
            <v>000000000413955107</v>
          </cell>
        </row>
        <row r="9607">
          <cell r="A9607" t="str">
            <v>000000000413955108</v>
          </cell>
        </row>
        <row r="9608">
          <cell r="A9608" t="str">
            <v>000000000413955116</v>
          </cell>
        </row>
        <row r="9609">
          <cell r="A9609" t="str">
            <v>000000000413955124</v>
          </cell>
        </row>
        <row r="9610">
          <cell r="A9610" t="str">
            <v>000000000413955142</v>
          </cell>
        </row>
        <row r="9611">
          <cell r="A9611" t="str">
            <v>000000000413955252</v>
          </cell>
        </row>
        <row r="9612">
          <cell r="A9612" t="str">
            <v>000000000413955253</v>
          </cell>
        </row>
        <row r="9613">
          <cell r="A9613" t="str">
            <v>000000000413955254</v>
          </cell>
        </row>
        <row r="9614">
          <cell r="A9614" t="str">
            <v>000000000413955255</v>
          </cell>
        </row>
        <row r="9615">
          <cell r="A9615" t="str">
            <v>000000000413955945</v>
          </cell>
        </row>
        <row r="9616">
          <cell r="A9616" t="str">
            <v>000000000413955946</v>
          </cell>
        </row>
        <row r="9617">
          <cell r="A9617" t="str">
            <v>000000000413955947</v>
          </cell>
        </row>
        <row r="9618">
          <cell r="A9618" t="str">
            <v>000000000413955948</v>
          </cell>
        </row>
        <row r="9619">
          <cell r="A9619" t="str">
            <v>000000000413955949</v>
          </cell>
        </row>
        <row r="9620">
          <cell r="A9620" t="str">
            <v>000000000413955950</v>
          </cell>
        </row>
        <row r="9621">
          <cell r="A9621" t="str">
            <v>000000000413955972</v>
          </cell>
        </row>
        <row r="9622">
          <cell r="A9622" t="str">
            <v>000000000413955973</v>
          </cell>
        </row>
        <row r="9623">
          <cell r="A9623" t="str">
            <v>000000000413955974</v>
          </cell>
        </row>
        <row r="9624">
          <cell r="A9624" t="str">
            <v>000000000413955975</v>
          </cell>
        </row>
        <row r="9625">
          <cell r="A9625" t="str">
            <v>000000000413955990</v>
          </cell>
        </row>
        <row r="9626">
          <cell r="A9626" t="str">
            <v>000000000413956014</v>
          </cell>
        </row>
        <row r="9627">
          <cell r="A9627" t="str">
            <v>000000000413956015</v>
          </cell>
        </row>
        <row r="9628">
          <cell r="A9628" t="str">
            <v>000000000413956016</v>
          </cell>
        </row>
        <row r="9629">
          <cell r="A9629" t="str">
            <v>000000000413956032</v>
          </cell>
        </row>
        <row r="9630">
          <cell r="A9630" t="str">
            <v>000000000413956731</v>
          </cell>
        </row>
        <row r="9631">
          <cell r="A9631" t="str">
            <v>000000000413956740</v>
          </cell>
        </row>
        <row r="9632">
          <cell r="A9632" t="str">
            <v>000000000413956755</v>
          </cell>
        </row>
        <row r="9633">
          <cell r="A9633" t="str">
            <v>000000000413956756</v>
          </cell>
        </row>
        <row r="9634">
          <cell r="A9634" t="str">
            <v>000000000413956757</v>
          </cell>
        </row>
        <row r="9635">
          <cell r="A9635" t="str">
            <v>000000000413956780</v>
          </cell>
        </row>
        <row r="9636">
          <cell r="A9636" t="str">
            <v>000000000413956781</v>
          </cell>
        </row>
        <row r="9637">
          <cell r="A9637" t="str">
            <v>000000000413956782</v>
          </cell>
        </row>
        <row r="9638">
          <cell r="A9638" t="str">
            <v>000000000414001368</v>
          </cell>
        </row>
        <row r="9639">
          <cell r="A9639" t="str">
            <v>000000000414062708</v>
          </cell>
        </row>
        <row r="9640">
          <cell r="A9640" t="str">
            <v>000000000414065244</v>
          </cell>
        </row>
        <row r="9641">
          <cell r="A9641" t="str">
            <v>000000000414067652</v>
          </cell>
        </row>
        <row r="9642">
          <cell r="A9642" t="str">
            <v>000000000414072826</v>
          </cell>
        </row>
        <row r="9643">
          <cell r="A9643" t="str">
            <v>000000000414077996</v>
          </cell>
        </row>
        <row r="9644">
          <cell r="A9644" t="str">
            <v>000000000414079012</v>
          </cell>
        </row>
        <row r="9645">
          <cell r="A9645" t="str">
            <v>000000000414080219</v>
          </cell>
        </row>
        <row r="9646">
          <cell r="A9646" t="str">
            <v>000000000414080241</v>
          </cell>
        </row>
        <row r="9647">
          <cell r="A9647" t="str">
            <v>000000000414084196</v>
          </cell>
        </row>
        <row r="9648">
          <cell r="A9648" t="str">
            <v>000000000414104058</v>
          </cell>
        </row>
        <row r="9649">
          <cell r="A9649" t="str">
            <v>000000000414110816</v>
          </cell>
        </row>
        <row r="9650">
          <cell r="A9650" t="str">
            <v>000000000414111509</v>
          </cell>
        </row>
        <row r="9651">
          <cell r="A9651" t="str">
            <v>000000000414114501</v>
          </cell>
        </row>
        <row r="9652">
          <cell r="A9652" t="str">
            <v>000000000414114502</v>
          </cell>
        </row>
        <row r="9653">
          <cell r="A9653" t="str">
            <v>000000000414115363</v>
          </cell>
        </row>
        <row r="9654">
          <cell r="A9654" t="str">
            <v>000000000414115364</v>
          </cell>
        </row>
        <row r="9655">
          <cell r="A9655" t="str">
            <v>000000000414115365</v>
          </cell>
        </row>
        <row r="9656">
          <cell r="A9656" t="str">
            <v>000000000414115366</v>
          </cell>
        </row>
        <row r="9657">
          <cell r="A9657" t="str">
            <v>000000000414115367</v>
          </cell>
        </row>
        <row r="9658">
          <cell r="A9658" t="str">
            <v>000000000414115368</v>
          </cell>
        </row>
        <row r="9659">
          <cell r="A9659" t="str">
            <v>000000000414115371</v>
          </cell>
        </row>
        <row r="9660">
          <cell r="A9660" t="str">
            <v>000000000414115381</v>
          </cell>
        </row>
        <row r="9661">
          <cell r="A9661" t="str">
            <v>000000000414115394</v>
          </cell>
        </row>
        <row r="9662">
          <cell r="A9662" t="str">
            <v>000000000414115395</v>
          </cell>
        </row>
        <row r="9663">
          <cell r="A9663" t="str">
            <v>000000000414115396</v>
          </cell>
        </row>
        <row r="9664">
          <cell r="A9664" t="str">
            <v>000000000414115397</v>
          </cell>
        </row>
        <row r="9665">
          <cell r="A9665" t="str">
            <v>000000000414115398</v>
          </cell>
        </row>
        <row r="9666">
          <cell r="A9666" t="str">
            <v>000000000414115399</v>
          </cell>
        </row>
        <row r="9667">
          <cell r="A9667" t="str">
            <v>000000000414116046</v>
          </cell>
        </row>
        <row r="9668">
          <cell r="A9668" t="str">
            <v>000000000414116066</v>
          </cell>
        </row>
        <row r="9669">
          <cell r="A9669" t="str">
            <v>000000000414116086</v>
          </cell>
        </row>
        <row r="9670">
          <cell r="A9670" t="str">
            <v>000000000414116087</v>
          </cell>
        </row>
        <row r="9671">
          <cell r="A9671" t="str">
            <v>000000000414116088</v>
          </cell>
        </row>
        <row r="9672">
          <cell r="A9672" t="str">
            <v>000000000414116089</v>
          </cell>
        </row>
        <row r="9673">
          <cell r="A9673" t="str">
            <v>000000000414116126</v>
          </cell>
        </row>
        <row r="9674">
          <cell r="A9674" t="str">
            <v>000000000414116127</v>
          </cell>
        </row>
        <row r="9675">
          <cell r="A9675" t="str">
            <v>000000000414116128</v>
          </cell>
        </row>
        <row r="9676">
          <cell r="A9676" t="str">
            <v>000000000414116129</v>
          </cell>
        </row>
        <row r="9677">
          <cell r="A9677" t="str">
            <v>000000000414116130</v>
          </cell>
        </row>
        <row r="9678">
          <cell r="A9678" t="str">
            <v>000000000414116131</v>
          </cell>
        </row>
        <row r="9679">
          <cell r="A9679" t="str">
            <v>000000000414116132</v>
          </cell>
        </row>
        <row r="9680">
          <cell r="A9680" t="str">
            <v>000000000414116133</v>
          </cell>
        </row>
        <row r="9681">
          <cell r="A9681" t="str">
            <v>000000000414116148</v>
          </cell>
        </row>
        <row r="9682">
          <cell r="A9682" t="str">
            <v>000000000414116149</v>
          </cell>
        </row>
        <row r="9683">
          <cell r="A9683" t="str">
            <v>000000000414116150</v>
          </cell>
        </row>
        <row r="9684">
          <cell r="A9684" t="str">
            <v>000000000414116151</v>
          </cell>
        </row>
        <row r="9685">
          <cell r="A9685" t="str">
            <v>000000000414116152</v>
          </cell>
        </row>
        <row r="9686">
          <cell r="A9686" t="str">
            <v>000000000414116153</v>
          </cell>
        </row>
        <row r="9687">
          <cell r="A9687" t="str">
            <v>000000000414116793</v>
          </cell>
        </row>
        <row r="9688">
          <cell r="A9688" t="str">
            <v>000000000414116802</v>
          </cell>
        </row>
        <row r="9689">
          <cell r="A9689" t="str">
            <v>000000000414116806</v>
          </cell>
        </row>
        <row r="9690">
          <cell r="A9690" t="str">
            <v>000000000414116815</v>
          </cell>
        </row>
        <row r="9691">
          <cell r="A9691" t="str">
            <v>000000000414116816</v>
          </cell>
        </row>
        <row r="9692">
          <cell r="A9692" t="str">
            <v>000000000414116817</v>
          </cell>
        </row>
        <row r="9693">
          <cell r="A9693" t="str">
            <v>000000000414116818</v>
          </cell>
        </row>
        <row r="9694">
          <cell r="A9694" t="str">
            <v>000000000414116819</v>
          </cell>
        </row>
        <row r="9695">
          <cell r="A9695" t="str">
            <v>000000000414116820</v>
          </cell>
        </row>
        <row r="9696">
          <cell r="A9696" t="str">
            <v>000000000414116821</v>
          </cell>
        </row>
        <row r="9697">
          <cell r="A9697" t="str">
            <v>000000000414116822</v>
          </cell>
        </row>
        <row r="9698">
          <cell r="A9698" t="str">
            <v>000000000414116823</v>
          </cell>
        </row>
        <row r="9699">
          <cell r="A9699" t="str">
            <v>000000000414116824</v>
          </cell>
        </row>
        <row r="9700">
          <cell r="A9700" t="str">
            <v>000000000414116856</v>
          </cell>
        </row>
        <row r="9701">
          <cell r="A9701" t="str">
            <v>000000000414116857</v>
          </cell>
        </row>
        <row r="9702">
          <cell r="A9702" t="str">
            <v>000000000414116858</v>
          </cell>
        </row>
        <row r="9703">
          <cell r="A9703" t="str">
            <v>000000000414116859</v>
          </cell>
        </row>
        <row r="9704">
          <cell r="A9704" t="str">
            <v>000000000414117521</v>
          </cell>
        </row>
        <row r="9705">
          <cell r="A9705" t="str">
            <v>000000000414117531</v>
          </cell>
        </row>
        <row r="9706">
          <cell r="A9706" t="str">
            <v>000000000414117532</v>
          </cell>
        </row>
        <row r="9707">
          <cell r="A9707" t="str">
            <v>000000000414117533</v>
          </cell>
        </row>
        <row r="9708">
          <cell r="A9708" t="str">
            <v>000000000414117534</v>
          </cell>
        </row>
        <row r="9709">
          <cell r="A9709" t="str">
            <v>000000000414117535</v>
          </cell>
        </row>
        <row r="9710">
          <cell r="A9710" t="str">
            <v>000000000414117536</v>
          </cell>
        </row>
        <row r="9711">
          <cell r="A9711" t="str">
            <v>000000000414117537</v>
          </cell>
        </row>
        <row r="9712">
          <cell r="A9712" t="str">
            <v>000000000414117557</v>
          </cell>
        </row>
        <row r="9713">
          <cell r="A9713" t="str">
            <v>000000000414117577</v>
          </cell>
        </row>
        <row r="9714">
          <cell r="A9714" t="str">
            <v>000000000414117612</v>
          </cell>
        </row>
        <row r="9715">
          <cell r="A9715" t="str">
            <v>000000000414117613</v>
          </cell>
        </row>
        <row r="9716">
          <cell r="A9716" t="str">
            <v>000000000414117624</v>
          </cell>
        </row>
        <row r="9717">
          <cell r="A9717" t="str">
            <v>000000000414117625</v>
          </cell>
        </row>
        <row r="9718">
          <cell r="A9718" t="str">
            <v>000000000414117635</v>
          </cell>
        </row>
        <row r="9719">
          <cell r="A9719" t="str">
            <v>000000000414117636</v>
          </cell>
        </row>
        <row r="9720">
          <cell r="A9720" t="str">
            <v>000000000414117637</v>
          </cell>
        </row>
        <row r="9721">
          <cell r="A9721" t="str">
            <v>000000000414117638</v>
          </cell>
        </row>
        <row r="9722">
          <cell r="A9722" t="str">
            <v>000000000414117639</v>
          </cell>
        </row>
        <row r="9723">
          <cell r="A9723" t="str">
            <v>000000000414117640</v>
          </cell>
        </row>
        <row r="9724">
          <cell r="A9724" t="str">
            <v>000000000414118301</v>
          </cell>
        </row>
        <row r="9725">
          <cell r="A9725" t="str">
            <v>000000000414118302</v>
          </cell>
        </row>
        <row r="9726">
          <cell r="A9726" t="str">
            <v>000000000414118303</v>
          </cell>
        </row>
        <row r="9727">
          <cell r="A9727" t="str">
            <v>000000000414118316</v>
          </cell>
        </row>
        <row r="9728">
          <cell r="A9728" t="str">
            <v>000000000414118317</v>
          </cell>
        </row>
        <row r="9729">
          <cell r="A9729" t="str">
            <v>000000000414118318</v>
          </cell>
        </row>
        <row r="9730">
          <cell r="A9730" t="str">
            <v>000000000414118319</v>
          </cell>
        </row>
        <row r="9731">
          <cell r="A9731" t="str">
            <v>000000000414118334</v>
          </cell>
        </row>
        <row r="9732">
          <cell r="A9732" t="str">
            <v>000000000414118335</v>
          </cell>
        </row>
        <row r="9733">
          <cell r="A9733" t="str">
            <v>000000000414118336</v>
          </cell>
        </row>
        <row r="9734">
          <cell r="A9734" t="str">
            <v>000000000414118337</v>
          </cell>
        </row>
        <row r="9735">
          <cell r="A9735" t="str">
            <v>000000000414118338</v>
          </cell>
        </row>
        <row r="9736">
          <cell r="A9736" t="str">
            <v>000000000414118339</v>
          </cell>
        </row>
        <row r="9737">
          <cell r="A9737" t="str">
            <v>000000000414118357</v>
          </cell>
        </row>
        <row r="9738">
          <cell r="A9738" t="str">
            <v>000000000414118358</v>
          </cell>
        </row>
        <row r="9739">
          <cell r="A9739" t="str">
            <v>000000000414118393</v>
          </cell>
        </row>
        <row r="9740">
          <cell r="A9740" t="str">
            <v>000000000414118411</v>
          </cell>
        </row>
        <row r="9741">
          <cell r="A9741" t="str">
            <v>000000000414118412</v>
          </cell>
        </row>
        <row r="9742">
          <cell r="A9742" t="str">
            <v>000000000414119029</v>
          </cell>
        </row>
        <row r="9743">
          <cell r="A9743" t="str">
            <v>000000000414119048</v>
          </cell>
        </row>
        <row r="9744">
          <cell r="A9744" t="str">
            <v>000000000414119049</v>
          </cell>
        </row>
        <row r="9745">
          <cell r="A9745" t="str">
            <v>000000000414119050</v>
          </cell>
        </row>
        <row r="9746">
          <cell r="A9746" t="str">
            <v>000000000414119060</v>
          </cell>
        </row>
        <row r="9747">
          <cell r="A9747" t="str">
            <v>000000000414119061</v>
          </cell>
        </row>
        <row r="9748">
          <cell r="A9748" t="str">
            <v>000000000414119076</v>
          </cell>
        </row>
        <row r="9749">
          <cell r="A9749" t="str">
            <v>000000000414119082</v>
          </cell>
        </row>
        <row r="9750">
          <cell r="A9750" t="str">
            <v>000000000414119894</v>
          </cell>
        </row>
        <row r="9751">
          <cell r="A9751" t="str">
            <v>000000000414119895</v>
          </cell>
        </row>
        <row r="9752">
          <cell r="A9752" t="str">
            <v>000000000414119896</v>
          </cell>
        </row>
        <row r="9753">
          <cell r="A9753" t="str">
            <v>000000000414119897</v>
          </cell>
        </row>
        <row r="9754">
          <cell r="A9754" t="str">
            <v>000000000414120648</v>
          </cell>
        </row>
        <row r="9755">
          <cell r="A9755" t="str">
            <v>000000000414124263</v>
          </cell>
        </row>
        <row r="9756">
          <cell r="A9756" t="str">
            <v>000000000414124264</v>
          </cell>
        </row>
        <row r="9757">
          <cell r="A9757" t="str">
            <v>000000000414124265</v>
          </cell>
        </row>
        <row r="9758">
          <cell r="A9758" t="str">
            <v>000000000414124266</v>
          </cell>
        </row>
        <row r="9759">
          <cell r="A9759" t="str">
            <v>000000000414124267</v>
          </cell>
        </row>
        <row r="9760">
          <cell r="A9760" t="str">
            <v>000000000414124268</v>
          </cell>
        </row>
        <row r="9761">
          <cell r="A9761" t="str">
            <v>000000000414124269</v>
          </cell>
        </row>
        <row r="9762">
          <cell r="A9762" t="str">
            <v>000000000414124361</v>
          </cell>
        </row>
        <row r="9763">
          <cell r="A9763" t="str">
            <v>000000000414124362</v>
          </cell>
        </row>
        <row r="9764">
          <cell r="A9764" t="str">
            <v>000000000414124363</v>
          </cell>
        </row>
        <row r="9765">
          <cell r="A9765" t="str">
            <v>000000000414124364</v>
          </cell>
        </row>
        <row r="9766">
          <cell r="A9766" t="str">
            <v>000000000414124365</v>
          </cell>
        </row>
        <row r="9767">
          <cell r="A9767" t="str">
            <v>000000000414124366</v>
          </cell>
        </row>
        <row r="9768">
          <cell r="A9768" t="str">
            <v>000000000414124367</v>
          </cell>
        </row>
        <row r="9769">
          <cell r="A9769" t="str">
            <v>000000000414124389</v>
          </cell>
        </row>
        <row r="9770">
          <cell r="A9770" t="str">
            <v>000000000414124390</v>
          </cell>
        </row>
        <row r="9771">
          <cell r="A9771" t="str">
            <v>000000000414124396</v>
          </cell>
        </row>
        <row r="9772">
          <cell r="A9772" t="str">
            <v>000000000414125039</v>
          </cell>
        </row>
        <row r="9773">
          <cell r="A9773" t="str">
            <v>000000000414125040</v>
          </cell>
        </row>
        <row r="9774">
          <cell r="A9774" t="str">
            <v>000000000414125041</v>
          </cell>
        </row>
        <row r="9775">
          <cell r="A9775" t="str">
            <v>000000000414125042</v>
          </cell>
        </row>
        <row r="9776">
          <cell r="A9776" t="str">
            <v>000000000414125043</v>
          </cell>
        </row>
        <row r="9777">
          <cell r="A9777" t="str">
            <v>000000000414125057</v>
          </cell>
        </row>
        <row r="9778">
          <cell r="A9778" t="str">
            <v>000000000414125071</v>
          </cell>
        </row>
        <row r="9779">
          <cell r="A9779" t="str">
            <v>000000000414125072</v>
          </cell>
        </row>
        <row r="9780">
          <cell r="A9780" t="str">
            <v>000000000414125073</v>
          </cell>
        </row>
        <row r="9781">
          <cell r="A9781" t="str">
            <v>000000000414125074</v>
          </cell>
        </row>
        <row r="9782">
          <cell r="A9782" t="str">
            <v>000000000414125075</v>
          </cell>
        </row>
        <row r="9783">
          <cell r="A9783" t="str">
            <v>000000000414125090</v>
          </cell>
        </row>
        <row r="9784">
          <cell r="A9784" t="str">
            <v>000000000414125091</v>
          </cell>
        </row>
        <row r="9785">
          <cell r="A9785" t="str">
            <v>000000000414125092</v>
          </cell>
        </row>
        <row r="9786">
          <cell r="A9786" t="str">
            <v>000000000414125099</v>
          </cell>
        </row>
        <row r="9787">
          <cell r="A9787" t="str">
            <v>000000000414125100</v>
          </cell>
        </row>
        <row r="9788">
          <cell r="A9788" t="str">
            <v>000000000414125101</v>
          </cell>
        </row>
        <row r="9789">
          <cell r="A9789" t="str">
            <v>000000000414125102</v>
          </cell>
        </row>
        <row r="9790">
          <cell r="A9790" t="str">
            <v>000000000414125877</v>
          </cell>
        </row>
        <row r="9791">
          <cell r="A9791" t="str">
            <v>000000000414232865</v>
          </cell>
        </row>
        <row r="9792">
          <cell r="A9792" t="str">
            <v>000000000414430150</v>
          </cell>
        </row>
        <row r="9793">
          <cell r="A9793" t="str">
            <v>000000000414436970</v>
          </cell>
        </row>
        <row r="9794">
          <cell r="A9794" t="str">
            <v>000000000414440033</v>
          </cell>
        </row>
        <row r="9795">
          <cell r="A9795" t="str">
            <v>000000000414440034</v>
          </cell>
        </row>
        <row r="9796">
          <cell r="A9796" t="str">
            <v>000000000414440124</v>
          </cell>
        </row>
        <row r="9797">
          <cell r="A9797" t="str">
            <v>000000000414440125</v>
          </cell>
        </row>
        <row r="9798">
          <cell r="A9798" t="str">
            <v>000000000414440126</v>
          </cell>
        </row>
        <row r="9799">
          <cell r="A9799" t="str">
            <v>000000000414440127</v>
          </cell>
        </row>
        <row r="9800">
          <cell r="A9800" t="str">
            <v>000000000414440128</v>
          </cell>
        </row>
        <row r="9801">
          <cell r="A9801" t="str">
            <v>000000000414440129</v>
          </cell>
        </row>
        <row r="9802">
          <cell r="A9802" t="str">
            <v>000000000414440130</v>
          </cell>
        </row>
        <row r="9803">
          <cell r="A9803" t="str">
            <v>000000000414440131</v>
          </cell>
        </row>
        <row r="9804">
          <cell r="A9804" t="str">
            <v>000000000414440132</v>
          </cell>
        </row>
        <row r="9805">
          <cell r="A9805" t="str">
            <v>000000000414440133</v>
          </cell>
        </row>
        <row r="9806">
          <cell r="A9806" t="str">
            <v>000000000414440759</v>
          </cell>
        </row>
        <row r="9807">
          <cell r="A9807" t="str">
            <v>000000000414440760</v>
          </cell>
        </row>
        <row r="9808">
          <cell r="A9808" t="str">
            <v>000000000414440761</v>
          </cell>
        </row>
        <row r="9809">
          <cell r="A9809" t="str">
            <v>000000000414440798</v>
          </cell>
        </row>
        <row r="9810">
          <cell r="A9810" t="str">
            <v>000000000414440822</v>
          </cell>
        </row>
        <row r="9811">
          <cell r="A9811" t="str">
            <v>000000000414440823</v>
          </cell>
        </row>
        <row r="9812">
          <cell r="A9812" t="str">
            <v>000000000414440843</v>
          </cell>
        </row>
        <row r="9813">
          <cell r="A9813" t="str">
            <v>000000000414440844</v>
          </cell>
        </row>
        <row r="9814">
          <cell r="A9814" t="str">
            <v>000000000414440845</v>
          </cell>
        </row>
        <row r="9815">
          <cell r="A9815" t="str">
            <v>000000000414440855</v>
          </cell>
        </row>
        <row r="9816">
          <cell r="A9816" t="str">
            <v>000000000414440856</v>
          </cell>
        </row>
        <row r="9817">
          <cell r="A9817" t="str">
            <v>000000000414440857</v>
          </cell>
        </row>
        <row r="9818">
          <cell r="A9818" t="str">
            <v>000000000414440858</v>
          </cell>
        </row>
        <row r="9819">
          <cell r="A9819" t="str">
            <v>000000000414440859</v>
          </cell>
        </row>
        <row r="9820">
          <cell r="A9820" t="str">
            <v>000000000414440860</v>
          </cell>
        </row>
        <row r="9821">
          <cell r="A9821" t="str">
            <v>000000000414440879</v>
          </cell>
        </row>
        <row r="9822">
          <cell r="A9822" t="str">
            <v>000000000414440880</v>
          </cell>
        </row>
        <row r="9823">
          <cell r="A9823" t="str">
            <v>000000000414440881</v>
          </cell>
        </row>
        <row r="9824">
          <cell r="A9824" t="str">
            <v>000000000414440882</v>
          </cell>
        </row>
        <row r="9825">
          <cell r="A9825" t="str">
            <v>000000000414440883</v>
          </cell>
        </row>
        <row r="9826">
          <cell r="A9826" t="str">
            <v>000000000414440884</v>
          </cell>
        </row>
        <row r="9827">
          <cell r="A9827" t="str">
            <v>000000000414441506</v>
          </cell>
        </row>
        <row r="9828">
          <cell r="A9828" t="str">
            <v>000000000414441507</v>
          </cell>
        </row>
        <row r="9829">
          <cell r="A9829" t="str">
            <v>000000000414441508</v>
          </cell>
        </row>
        <row r="9830">
          <cell r="A9830" t="str">
            <v>000000000414441570</v>
          </cell>
        </row>
        <row r="9831">
          <cell r="A9831" t="str">
            <v>000000000414441571</v>
          </cell>
        </row>
        <row r="9832">
          <cell r="A9832" t="str">
            <v>000000000414441572</v>
          </cell>
        </row>
        <row r="9833">
          <cell r="A9833" t="str">
            <v>000000000414441573</v>
          </cell>
        </row>
        <row r="9834">
          <cell r="A9834" t="str">
            <v>000000000414441574</v>
          </cell>
        </row>
        <row r="9835">
          <cell r="A9835" t="str">
            <v>000000000414441575</v>
          </cell>
        </row>
        <row r="9836">
          <cell r="A9836" t="str">
            <v>000000000414441576</v>
          </cell>
        </row>
        <row r="9837">
          <cell r="A9837" t="str">
            <v>000000000414441610</v>
          </cell>
        </row>
        <row r="9838">
          <cell r="A9838" t="str">
            <v>000000000414441611</v>
          </cell>
        </row>
        <row r="9839">
          <cell r="A9839" t="str">
            <v>000000000414441612</v>
          </cell>
        </row>
        <row r="9840">
          <cell r="A9840" t="str">
            <v>000000000414441613</v>
          </cell>
        </row>
        <row r="9841">
          <cell r="A9841" t="str">
            <v>000000000414441614</v>
          </cell>
        </row>
        <row r="9842">
          <cell r="A9842" t="str">
            <v>000000000414441615</v>
          </cell>
        </row>
        <row r="9843">
          <cell r="A9843" t="str">
            <v>000000000414441616</v>
          </cell>
        </row>
        <row r="9844">
          <cell r="A9844" t="str">
            <v>000000000414442332</v>
          </cell>
        </row>
        <row r="9845">
          <cell r="A9845" t="str">
            <v>000000000414442333</v>
          </cell>
        </row>
        <row r="9846">
          <cell r="A9846" t="str">
            <v>000000000414442334</v>
          </cell>
        </row>
        <row r="9847">
          <cell r="A9847" t="str">
            <v>000000000414442335</v>
          </cell>
        </row>
        <row r="9848">
          <cell r="A9848" t="str">
            <v>000000000414442336</v>
          </cell>
        </row>
        <row r="9849">
          <cell r="A9849" t="str">
            <v>000000000414442337</v>
          </cell>
        </row>
        <row r="9850">
          <cell r="A9850" t="str">
            <v>000000000414442347</v>
          </cell>
        </row>
        <row r="9851">
          <cell r="A9851" t="str">
            <v>000000000414442350</v>
          </cell>
        </row>
        <row r="9852">
          <cell r="A9852" t="str">
            <v>000000000414442367</v>
          </cell>
        </row>
        <row r="9853">
          <cell r="A9853" t="str">
            <v>000000000414442368</v>
          </cell>
        </row>
        <row r="9854">
          <cell r="A9854" t="str">
            <v>000000000414442378</v>
          </cell>
        </row>
        <row r="9855">
          <cell r="A9855" t="str">
            <v>000000000414442379</v>
          </cell>
        </row>
        <row r="9856">
          <cell r="A9856" t="str">
            <v>000000000414442380</v>
          </cell>
        </row>
        <row r="9857">
          <cell r="A9857" t="str">
            <v>000000000414442381</v>
          </cell>
        </row>
        <row r="9858">
          <cell r="A9858" t="str">
            <v>000000000414442382</v>
          </cell>
        </row>
        <row r="9859">
          <cell r="A9859" t="str">
            <v>000000000414442383</v>
          </cell>
        </row>
        <row r="9860">
          <cell r="A9860" t="str">
            <v>000000000414443118</v>
          </cell>
        </row>
        <row r="9861">
          <cell r="A9861" t="str">
            <v>000000000414443125</v>
          </cell>
        </row>
        <row r="9862">
          <cell r="A9862" t="str">
            <v>000000000414443126</v>
          </cell>
        </row>
        <row r="9863">
          <cell r="A9863" t="str">
            <v>000000000414443127</v>
          </cell>
        </row>
        <row r="9864">
          <cell r="A9864" t="str">
            <v>000000000414443128</v>
          </cell>
        </row>
        <row r="9865">
          <cell r="A9865" t="str">
            <v>000000000414443129</v>
          </cell>
        </row>
        <row r="9866">
          <cell r="A9866" t="str">
            <v>000000000414443130</v>
          </cell>
        </row>
        <row r="9867">
          <cell r="A9867" t="str">
            <v>000000000414443131</v>
          </cell>
        </row>
        <row r="9868">
          <cell r="A9868" t="str">
            <v>000000000414443136</v>
          </cell>
        </row>
        <row r="9869">
          <cell r="A9869" t="str">
            <v>000000000414443760</v>
          </cell>
        </row>
        <row r="9870">
          <cell r="A9870" t="str">
            <v>000000000414443767</v>
          </cell>
        </row>
        <row r="9871">
          <cell r="A9871" t="str">
            <v>000000000414443768</v>
          </cell>
        </row>
        <row r="9872">
          <cell r="A9872" t="str">
            <v>000000000414443778</v>
          </cell>
        </row>
        <row r="9873">
          <cell r="A9873" t="str">
            <v>000000000414443795</v>
          </cell>
        </row>
        <row r="9874">
          <cell r="A9874" t="str">
            <v>000000000414443796</v>
          </cell>
        </row>
        <row r="9875">
          <cell r="A9875" t="str">
            <v>000000000414443821</v>
          </cell>
        </row>
        <row r="9876">
          <cell r="A9876" t="str">
            <v>000000000414443822</v>
          </cell>
        </row>
        <row r="9877">
          <cell r="A9877" t="str">
            <v>000000000414443823</v>
          </cell>
        </row>
        <row r="9878">
          <cell r="A9878" t="str">
            <v>000000000414443824</v>
          </cell>
        </row>
        <row r="9879">
          <cell r="A9879" t="str">
            <v>000000000414443825</v>
          </cell>
        </row>
        <row r="9880">
          <cell r="A9880" t="str">
            <v>000000000414443826</v>
          </cell>
        </row>
        <row r="9881">
          <cell r="A9881" t="str">
            <v>000000000414443827</v>
          </cell>
        </row>
        <row r="9882">
          <cell r="A9882" t="str">
            <v>000000000414443828</v>
          </cell>
        </row>
        <row r="9883">
          <cell r="A9883" t="str">
            <v>000000000414443829</v>
          </cell>
        </row>
        <row r="9884">
          <cell r="A9884" t="str">
            <v>000000000414443842</v>
          </cell>
        </row>
        <row r="9885">
          <cell r="A9885" t="str">
            <v>000000000414443843</v>
          </cell>
        </row>
        <row r="9886">
          <cell r="A9886" t="str">
            <v>000000000414443844</v>
          </cell>
        </row>
        <row r="9887">
          <cell r="A9887" t="str">
            <v>000000000414443845</v>
          </cell>
        </row>
        <row r="9888">
          <cell r="A9888" t="str">
            <v>000000000414443846</v>
          </cell>
        </row>
        <row r="9889">
          <cell r="A9889" t="str">
            <v>000000000414443867</v>
          </cell>
        </row>
        <row r="9890">
          <cell r="A9890" t="str">
            <v>000000000414443873</v>
          </cell>
        </row>
        <row r="9891">
          <cell r="A9891" t="str">
            <v>000000000414443893</v>
          </cell>
        </row>
        <row r="9892">
          <cell r="A9892" t="str">
            <v>000000000414443894</v>
          </cell>
        </row>
        <row r="9893">
          <cell r="A9893" t="str">
            <v>000000000414443904</v>
          </cell>
        </row>
        <row r="9894">
          <cell r="A9894" t="str">
            <v>000000000414445266</v>
          </cell>
        </row>
        <row r="9895">
          <cell r="A9895" t="str">
            <v>000000000414445300</v>
          </cell>
        </row>
        <row r="9896">
          <cell r="A9896" t="str">
            <v>000000000414449140</v>
          </cell>
        </row>
        <row r="9897">
          <cell r="A9897" t="str">
            <v>000000000414449191</v>
          </cell>
        </row>
        <row r="9898">
          <cell r="A9898" t="str">
            <v>000000000414449192</v>
          </cell>
        </row>
        <row r="9899">
          <cell r="A9899" t="str">
            <v>000000000414449193</v>
          </cell>
        </row>
        <row r="9900">
          <cell r="A9900" t="str">
            <v>000000000414449194</v>
          </cell>
        </row>
        <row r="9901">
          <cell r="A9901" t="str">
            <v>000000000414449195</v>
          </cell>
        </row>
        <row r="9902">
          <cell r="A9902" t="str">
            <v>000000000414449196</v>
          </cell>
        </row>
        <row r="9903">
          <cell r="A9903" t="str">
            <v>000000000414449212</v>
          </cell>
        </row>
        <row r="9904">
          <cell r="A9904" t="str">
            <v>000000000414449213</v>
          </cell>
        </row>
        <row r="9905">
          <cell r="A9905" t="str">
            <v>000000000414449214</v>
          </cell>
        </row>
        <row r="9906">
          <cell r="A9906" t="str">
            <v>000000000414449215</v>
          </cell>
        </row>
        <row r="9907">
          <cell r="A9907" t="str">
            <v>000000000414449814</v>
          </cell>
        </row>
        <row r="9908">
          <cell r="A9908" t="str">
            <v>000000000414449815</v>
          </cell>
        </row>
        <row r="9909">
          <cell r="A9909" t="str">
            <v>000000000414449816</v>
          </cell>
        </row>
        <row r="9910">
          <cell r="A9910" t="str">
            <v>000000000414449817</v>
          </cell>
        </row>
        <row r="9911">
          <cell r="A9911" t="str">
            <v>000000000414449842</v>
          </cell>
        </row>
        <row r="9912">
          <cell r="A9912" t="str">
            <v>000000000414449843</v>
          </cell>
        </row>
        <row r="9913">
          <cell r="A9913" t="str">
            <v>000000000414449844</v>
          </cell>
        </row>
        <row r="9914">
          <cell r="A9914" t="str">
            <v>000000000414449845</v>
          </cell>
        </row>
        <row r="9915">
          <cell r="A9915" t="str">
            <v>000000000414449846</v>
          </cell>
        </row>
        <row r="9916">
          <cell r="A9916" t="str">
            <v>000000000414449880</v>
          </cell>
        </row>
        <row r="9917">
          <cell r="A9917" t="str">
            <v>000000000414449881</v>
          </cell>
        </row>
        <row r="9918">
          <cell r="A9918" t="str">
            <v>000000000414449885</v>
          </cell>
        </row>
        <row r="9919">
          <cell r="A9919" t="str">
            <v>000000000414449886</v>
          </cell>
        </row>
        <row r="9920">
          <cell r="A9920" t="str">
            <v>000000000414449888</v>
          </cell>
        </row>
        <row r="9921">
          <cell r="A9921" t="str">
            <v>000000000414449902</v>
          </cell>
        </row>
        <row r="9922">
          <cell r="A9922" t="str">
            <v>000000000414449903</v>
          </cell>
        </row>
        <row r="9923">
          <cell r="A9923" t="str">
            <v>000000000414449904</v>
          </cell>
        </row>
        <row r="9924">
          <cell r="A9924" t="str">
            <v>000000000414449905</v>
          </cell>
        </row>
        <row r="9925">
          <cell r="A9925" t="str">
            <v>000000000414449906</v>
          </cell>
        </row>
        <row r="9926">
          <cell r="A9926" t="str">
            <v>000000000414449907</v>
          </cell>
        </row>
        <row r="9927">
          <cell r="A9927" t="str">
            <v>000000000414449908</v>
          </cell>
        </row>
        <row r="9928">
          <cell r="A9928" t="str">
            <v>000000000414449917</v>
          </cell>
        </row>
        <row r="9929">
          <cell r="A9929" t="str">
            <v>000000000414449935</v>
          </cell>
        </row>
        <row r="9930">
          <cell r="A9930" t="str">
            <v>000000000414449937</v>
          </cell>
        </row>
        <row r="9931">
          <cell r="A9931" t="str">
            <v>000000000414449938</v>
          </cell>
        </row>
        <row r="9932">
          <cell r="A9932" t="str">
            <v>000000000414449939</v>
          </cell>
        </row>
        <row r="9933">
          <cell r="A9933" t="str">
            <v>000000000414449940</v>
          </cell>
        </row>
        <row r="9934">
          <cell r="A9934" t="str">
            <v>000000000414450683</v>
          </cell>
        </row>
        <row r="9935">
          <cell r="A9935" t="str">
            <v>000000000414450684</v>
          </cell>
        </row>
        <row r="9936">
          <cell r="A9936" t="str">
            <v>000000000414450685</v>
          </cell>
        </row>
        <row r="9937">
          <cell r="A9937" t="str">
            <v>000000000414450686</v>
          </cell>
        </row>
        <row r="9938">
          <cell r="A9938" t="str">
            <v>000000000414450687</v>
          </cell>
        </row>
        <row r="9939">
          <cell r="A9939" t="str">
            <v>000000000414450688</v>
          </cell>
        </row>
        <row r="9940">
          <cell r="A9940" t="str">
            <v>000000000414621081</v>
          </cell>
        </row>
        <row r="9941">
          <cell r="A9941" t="str">
            <v>000000000414622223</v>
          </cell>
        </row>
        <row r="9942">
          <cell r="A9942" t="str">
            <v>000000000414622224</v>
          </cell>
        </row>
        <row r="9943">
          <cell r="A9943" t="str">
            <v>000000000414640556</v>
          </cell>
        </row>
        <row r="9944">
          <cell r="A9944" t="str">
            <v>000000000414640557</v>
          </cell>
        </row>
        <row r="9945">
          <cell r="A9945" t="str">
            <v>000000000414640558</v>
          </cell>
        </row>
        <row r="9946">
          <cell r="A9946" t="str">
            <v>000000000414687892</v>
          </cell>
        </row>
        <row r="9947">
          <cell r="A9947" t="str">
            <v>000000000414689498</v>
          </cell>
        </row>
        <row r="9948">
          <cell r="A9948" t="str">
            <v>000000000414689499</v>
          </cell>
        </row>
        <row r="9949">
          <cell r="A9949" t="str">
            <v>000000000414690990</v>
          </cell>
        </row>
        <row r="9950">
          <cell r="A9950" t="str">
            <v>000000000414690991</v>
          </cell>
        </row>
        <row r="9951">
          <cell r="A9951" t="str">
            <v>000000000414693243</v>
          </cell>
        </row>
        <row r="9952">
          <cell r="A9952" t="str">
            <v>000000000414697659</v>
          </cell>
        </row>
        <row r="9953">
          <cell r="A9953" t="str">
            <v>000000000414697660</v>
          </cell>
        </row>
        <row r="9954">
          <cell r="A9954" t="str">
            <v>000000000414697661</v>
          </cell>
        </row>
        <row r="9955">
          <cell r="A9955" t="str">
            <v>000000000414697669</v>
          </cell>
        </row>
        <row r="9956">
          <cell r="A9956" t="str">
            <v>000000000414697670</v>
          </cell>
        </row>
        <row r="9957">
          <cell r="A9957" t="str">
            <v>000000000414697681</v>
          </cell>
        </row>
        <row r="9958">
          <cell r="A9958" t="str">
            <v>000000000414697701</v>
          </cell>
        </row>
        <row r="9959">
          <cell r="A9959" t="str">
            <v>000000000414697702</v>
          </cell>
        </row>
        <row r="9960">
          <cell r="A9960" t="str">
            <v>000000000414697758</v>
          </cell>
        </row>
        <row r="9961">
          <cell r="A9961" t="str">
            <v>000000000414697759</v>
          </cell>
        </row>
        <row r="9962">
          <cell r="A9962" t="str">
            <v>000000000414697760</v>
          </cell>
        </row>
        <row r="9963">
          <cell r="A9963" t="str">
            <v>000000000414697761</v>
          </cell>
        </row>
        <row r="9964">
          <cell r="A9964" t="str">
            <v>000000000414697762</v>
          </cell>
        </row>
        <row r="9965">
          <cell r="A9965" t="str">
            <v>000000000414697763</v>
          </cell>
        </row>
        <row r="9966">
          <cell r="A9966" t="str">
            <v>000000000414697764</v>
          </cell>
        </row>
        <row r="9967">
          <cell r="A9967" t="str">
            <v>000000000414697765</v>
          </cell>
        </row>
        <row r="9968">
          <cell r="A9968" t="str">
            <v>000000000414697766</v>
          </cell>
        </row>
        <row r="9969">
          <cell r="A9969" t="str">
            <v>000000000414697770</v>
          </cell>
        </row>
        <row r="9970">
          <cell r="A9970" t="str">
            <v>000000000414697776</v>
          </cell>
        </row>
        <row r="9971">
          <cell r="A9971" t="str">
            <v>000000000414697793</v>
          </cell>
        </row>
        <row r="9972">
          <cell r="A9972" t="str">
            <v>000000000414697794</v>
          </cell>
        </row>
        <row r="9973">
          <cell r="A9973" t="str">
            <v>000000000414698438</v>
          </cell>
        </row>
        <row r="9974">
          <cell r="A9974" t="str">
            <v>000000000414698439</v>
          </cell>
        </row>
        <row r="9975">
          <cell r="A9975" t="str">
            <v>000000000414698440</v>
          </cell>
        </row>
        <row r="9976">
          <cell r="A9976" t="str">
            <v>000000000414698442</v>
          </cell>
        </row>
        <row r="9977">
          <cell r="A9977" t="str">
            <v>000000000414698454</v>
          </cell>
        </row>
        <row r="9978">
          <cell r="A9978" t="str">
            <v>000000000414698455</v>
          </cell>
        </row>
        <row r="9979">
          <cell r="A9979" t="str">
            <v>000000000414698456</v>
          </cell>
        </row>
        <row r="9980">
          <cell r="A9980" t="str">
            <v>000000000414698457</v>
          </cell>
        </row>
        <row r="9981">
          <cell r="A9981" t="str">
            <v>000000000414698458</v>
          </cell>
        </row>
        <row r="9982">
          <cell r="A9982" t="str">
            <v>000000000414698459</v>
          </cell>
        </row>
        <row r="9983">
          <cell r="A9983" t="str">
            <v>000000000414698460</v>
          </cell>
        </row>
        <row r="9984">
          <cell r="A9984" t="str">
            <v>000000000414698464</v>
          </cell>
        </row>
        <row r="9985">
          <cell r="A9985" t="str">
            <v>000000000414698465</v>
          </cell>
        </row>
        <row r="9986">
          <cell r="A9986" t="str">
            <v>000000000414698466</v>
          </cell>
        </row>
        <row r="9987">
          <cell r="A9987" t="str">
            <v>000000000414698474</v>
          </cell>
        </row>
        <row r="9988">
          <cell r="A9988" t="str">
            <v>000000000414698525</v>
          </cell>
        </row>
        <row r="9989">
          <cell r="A9989" t="str">
            <v>000000000414698526</v>
          </cell>
        </row>
        <row r="9990">
          <cell r="A9990" t="str">
            <v>000000000414698527</v>
          </cell>
        </row>
        <row r="9991">
          <cell r="A9991" t="str">
            <v>000000000414698528</v>
          </cell>
        </row>
        <row r="9992">
          <cell r="A9992" t="str">
            <v>000000000414699217</v>
          </cell>
        </row>
        <row r="9993">
          <cell r="A9993" t="str">
            <v>000000000414699225</v>
          </cell>
        </row>
        <row r="9994">
          <cell r="A9994" t="str">
            <v>000000000414699226</v>
          </cell>
        </row>
        <row r="9995">
          <cell r="A9995" t="str">
            <v>000000000414699227</v>
          </cell>
        </row>
        <row r="9996">
          <cell r="A9996" t="str">
            <v>000000000414699228</v>
          </cell>
        </row>
        <row r="9997">
          <cell r="A9997" t="str">
            <v>000000000414699229</v>
          </cell>
        </row>
        <row r="9998">
          <cell r="A9998" t="str">
            <v>000000000414699230</v>
          </cell>
        </row>
        <row r="9999">
          <cell r="A9999" t="str">
            <v>000000000414699872</v>
          </cell>
        </row>
        <row r="10000">
          <cell r="A10000" t="str">
            <v>000000000414699888</v>
          </cell>
        </row>
        <row r="10001">
          <cell r="A10001" t="str">
            <v>000000000414699919</v>
          </cell>
        </row>
        <row r="10002">
          <cell r="A10002" t="str">
            <v>000000000414699920</v>
          </cell>
        </row>
        <row r="10003">
          <cell r="A10003" t="str">
            <v>000000000414699921</v>
          </cell>
        </row>
        <row r="10004">
          <cell r="A10004" t="str">
            <v>000000000414699929</v>
          </cell>
        </row>
        <row r="10005">
          <cell r="A10005" t="str">
            <v>000000000414699930</v>
          </cell>
        </row>
        <row r="10006">
          <cell r="A10006" t="str">
            <v>000000000414699931</v>
          </cell>
        </row>
        <row r="10007">
          <cell r="A10007" t="str">
            <v>000000000414699932</v>
          </cell>
        </row>
        <row r="10008">
          <cell r="A10008" t="str">
            <v>000000000414699933</v>
          </cell>
        </row>
        <row r="10009">
          <cell r="A10009" t="str">
            <v>000000000414699934</v>
          </cell>
        </row>
        <row r="10010">
          <cell r="A10010" t="str">
            <v>000000000414699935</v>
          </cell>
        </row>
        <row r="10011">
          <cell r="A10011" t="str">
            <v>000000000414699936</v>
          </cell>
        </row>
        <row r="10012">
          <cell r="A10012" t="str">
            <v>000000000414699937</v>
          </cell>
        </row>
        <row r="10013">
          <cell r="A10013" t="str">
            <v>000000000414699954</v>
          </cell>
        </row>
        <row r="10014">
          <cell r="A10014" t="str">
            <v>000000000414699955</v>
          </cell>
        </row>
        <row r="10015">
          <cell r="A10015" t="str">
            <v>000000000414699956</v>
          </cell>
        </row>
        <row r="10016">
          <cell r="A10016" t="str">
            <v>000000000414699957</v>
          </cell>
        </row>
        <row r="10017">
          <cell r="A10017" t="str">
            <v>000000000414699961</v>
          </cell>
        </row>
        <row r="10018">
          <cell r="A10018" t="str">
            <v>000000000414699975</v>
          </cell>
        </row>
        <row r="10019">
          <cell r="A10019" t="str">
            <v>000000000414699976</v>
          </cell>
        </row>
        <row r="10020">
          <cell r="A10020" t="str">
            <v>000000000414699977</v>
          </cell>
        </row>
        <row r="10021">
          <cell r="A10021" t="str">
            <v>000000000414699978</v>
          </cell>
        </row>
        <row r="10022">
          <cell r="A10022" t="str">
            <v>000000000414699979</v>
          </cell>
        </row>
        <row r="10023">
          <cell r="A10023" t="str">
            <v>000000000414700625</v>
          </cell>
        </row>
        <row r="10024">
          <cell r="A10024" t="str">
            <v>000000000414700626</v>
          </cell>
        </row>
        <row r="10025">
          <cell r="A10025" t="str">
            <v>000000000414700627</v>
          </cell>
        </row>
        <row r="10026">
          <cell r="A10026" t="str">
            <v>000000000414700628</v>
          </cell>
        </row>
        <row r="10027">
          <cell r="A10027" t="str">
            <v>000000000414700629</v>
          </cell>
        </row>
        <row r="10028">
          <cell r="A10028" t="str">
            <v>000000000414700630</v>
          </cell>
        </row>
        <row r="10029">
          <cell r="A10029" t="str">
            <v>000000000414700682</v>
          </cell>
        </row>
        <row r="10030">
          <cell r="A10030" t="str">
            <v>000000000414700683</v>
          </cell>
        </row>
        <row r="10031">
          <cell r="A10031" t="str">
            <v>000000000414700684</v>
          </cell>
        </row>
        <row r="10032">
          <cell r="A10032" t="str">
            <v>000000000414700685</v>
          </cell>
        </row>
        <row r="10033">
          <cell r="A10033" t="str">
            <v>000000000414700720</v>
          </cell>
        </row>
        <row r="10034">
          <cell r="A10034" t="str">
            <v>000000000414700721</v>
          </cell>
        </row>
        <row r="10035">
          <cell r="A10035" t="str">
            <v>000000000414700722</v>
          </cell>
        </row>
        <row r="10036">
          <cell r="A10036" t="str">
            <v>000000000414700723</v>
          </cell>
        </row>
        <row r="10037">
          <cell r="A10037" t="str">
            <v>000000000414700724</v>
          </cell>
        </row>
        <row r="10038">
          <cell r="A10038" t="str">
            <v>000000000414700738</v>
          </cell>
        </row>
        <row r="10039">
          <cell r="A10039" t="str">
            <v>000000000414700758</v>
          </cell>
        </row>
        <row r="10040">
          <cell r="A10040" t="str">
            <v>000000000414701409</v>
          </cell>
        </row>
        <row r="10041">
          <cell r="A10041" t="str">
            <v>000000000414701410</v>
          </cell>
        </row>
        <row r="10042">
          <cell r="A10042" t="str">
            <v>000000000414701411</v>
          </cell>
        </row>
        <row r="10043">
          <cell r="A10043" t="str">
            <v>000000000414701412</v>
          </cell>
        </row>
        <row r="10044">
          <cell r="A10044" t="str">
            <v>000000000414701465</v>
          </cell>
        </row>
        <row r="10045">
          <cell r="A10045" t="str">
            <v>000000000414701514</v>
          </cell>
        </row>
        <row r="10046">
          <cell r="A10046" t="str">
            <v>000000000414701518</v>
          </cell>
        </row>
        <row r="10047">
          <cell r="A10047" t="str">
            <v>000000000414701519</v>
          </cell>
        </row>
        <row r="10048">
          <cell r="A10048" t="str">
            <v>000000000414701520</v>
          </cell>
        </row>
        <row r="10049">
          <cell r="A10049" t="str">
            <v>000000000414701521</v>
          </cell>
        </row>
        <row r="10050">
          <cell r="A10050" t="str">
            <v>000000000414701536</v>
          </cell>
        </row>
        <row r="10051">
          <cell r="A10051" t="str">
            <v>000000000414701537</v>
          </cell>
        </row>
        <row r="10052">
          <cell r="A10052" t="str">
            <v>000000000414701538</v>
          </cell>
        </row>
        <row r="10053">
          <cell r="A10053" t="str">
            <v>000000000414702225</v>
          </cell>
        </row>
        <row r="10054">
          <cell r="A10054" t="str">
            <v>000000000414702226</v>
          </cell>
        </row>
        <row r="10055">
          <cell r="A10055" t="str">
            <v>000000000414702961</v>
          </cell>
        </row>
        <row r="10056">
          <cell r="A10056" t="str">
            <v>000000000414706701</v>
          </cell>
        </row>
        <row r="10057">
          <cell r="A10057" t="str">
            <v>000000000414706702</v>
          </cell>
        </row>
        <row r="10058">
          <cell r="A10058" t="str">
            <v>000000000414706703</v>
          </cell>
        </row>
        <row r="10059">
          <cell r="A10059" t="str">
            <v>000000000414706704</v>
          </cell>
        </row>
        <row r="10060">
          <cell r="A10060" t="str">
            <v>000000000414706705</v>
          </cell>
        </row>
        <row r="10061">
          <cell r="A10061" t="str">
            <v>000000000414706734</v>
          </cell>
        </row>
        <row r="10062">
          <cell r="A10062" t="str">
            <v>000000000414706735</v>
          </cell>
        </row>
        <row r="10063">
          <cell r="A10063" t="str">
            <v>000000000414706736</v>
          </cell>
        </row>
        <row r="10064">
          <cell r="A10064" t="str">
            <v>000000000414706737</v>
          </cell>
        </row>
        <row r="10065">
          <cell r="A10065" t="str">
            <v>000000000414706752</v>
          </cell>
        </row>
        <row r="10066">
          <cell r="A10066" t="str">
            <v>000000000414706753</v>
          </cell>
        </row>
        <row r="10067">
          <cell r="A10067" t="str">
            <v>000000000414706754</v>
          </cell>
        </row>
        <row r="10068">
          <cell r="A10068" t="str">
            <v>000000000414706755</v>
          </cell>
        </row>
        <row r="10069">
          <cell r="A10069" t="str">
            <v>000000000414706756</v>
          </cell>
        </row>
        <row r="10070">
          <cell r="A10070" t="str">
            <v>000000000414706763</v>
          </cell>
        </row>
        <row r="10071">
          <cell r="A10071" t="str">
            <v>000000000414707496</v>
          </cell>
        </row>
        <row r="10072">
          <cell r="A10072" t="str">
            <v>000000000414707508</v>
          </cell>
        </row>
        <row r="10073">
          <cell r="A10073" t="str">
            <v>000000000414707509</v>
          </cell>
        </row>
        <row r="10074">
          <cell r="A10074" t="str">
            <v>000000000414707510</v>
          </cell>
        </row>
        <row r="10075">
          <cell r="A10075" t="str">
            <v>000000000414707511</v>
          </cell>
        </row>
        <row r="10076">
          <cell r="A10076" t="str">
            <v>000000000414707512</v>
          </cell>
        </row>
        <row r="10077">
          <cell r="A10077" t="str">
            <v>000000000414707513</v>
          </cell>
        </row>
        <row r="10078">
          <cell r="A10078" t="str">
            <v>000000000414707514</v>
          </cell>
        </row>
        <row r="10079">
          <cell r="A10079" t="str">
            <v>000000000414707522</v>
          </cell>
        </row>
        <row r="10080">
          <cell r="A10080" t="str">
            <v>000000000414707532</v>
          </cell>
        </row>
        <row r="10081">
          <cell r="A10081" t="str">
            <v>000000000414707533</v>
          </cell>
        </row>
        <row r="10082">
          <cell r="A10082" t="str">
            <v>000000000414707541</v>
          </cell>
        </row>
        <row r="10083">
          <cell r="A10083" t="str">
            <v>000000000414707563</v>
          </cell>
        </row>
        <row r="10084">
          <cell r="A10084" t="str">
            <v>000000000414707564</v>
          </cell>
        </row>
        <row r="10085">
          <cell r="A10085" t="str">
            <v>000000000414734539</v>
          </cell>
        </row>
        <row r="10086">
          <cell r="A10086" t="str">
            <v>000000000414734783</v>
          </cell>
        </row>
        <row r="10087">
          <cell r="A10087" t="str">
            <v>000000000414840281</v>
          </cell>
        </row>
        <row r="10088">
          <cell r="A10088" t="str">
            <v>000000000414845560</v>
          </cell>
        </row>
        <row r="10089">
          <cell r="A10089" t="str">
            <v>000000000414845589</v>
          </cell>
        </row>
        <row r="10090">
          <cell r="A10090" t="str">
            <v>000000000414848543</v>
          </cell>
        </row>
        <row r="10091">
          <cell r="A10091" t="str">
            <v>000000000414852262</v>
          </cell>
        </row>
        <row r="10092">
          <cell r="A10092" t="str">
            <v>000000000414852263</v>
          </cell>
        </row>
        <row r="10093">
          <cell r="A10093" t="str">
            <v>000000000414852264</v>
          </cell>
        </row>
        <row r="10094">
          <cell r="A10094" t="str">
            <v>000000000414852265</v>
          </cell>
        </row>
        <row r="10095">
          <cell r="A10095" t="str">
            <v>000000000414852266</v>
          </cell>
        </row>
        <row r="10096">
          <cell r="A10096" t="str">
            <v>000000000414852267</v>
          </cell>
        </row>
        <row r="10097">
          <cell r="A10097" t="str">
            <v>000000000414852268</v>
          </cell>
        </row>
        <row r="10098">
          <cell r="A10098" t="str">
            <v>000000000414852335</v>
          </cell>
        </row>
        <row r="10099">
          <cell r="A10099" t="str">
            <v>000000000414852345</v>
          </cell>
        </row>
        <row r="10100">
          <cell r="A10100" t="str">
            <v>000000000414852346</v>
          </cell>
        </row>
        <row r="10101">
          <cell r="A10101" t="str">
            <v>000000000414852347</v>
          </cell>
        </row>
        <row r="10102">
          <cell r="A10102" t="str">
            <v>000000000414852348</v>
          </cell>
        </row>
        <row r="10103">
          <cell r="A10103" t="str">
            <v>000000000414852359</v>
          </cell>
        </row>
        <row r="10104">
          <cell r="A10104" t="str">
            <v>000000000414852360</v>
          </cell>
        </row>
        <row r="10105">
          <cell r="A10105" t="str">
            <v>000000000414852361</v>
          </cell>
        </row>
        <row r="10106">
          <cell r="A10106" t="str">
            <v>000000000414852362</v>
          </cell>
        </row>
        <row r="10107">
          <cell r="A10107" t="str">
            <v>000000000414852363</v>
          </cell>
        </row>
        <row r="10108">
          <cell r="A10108" t="str">
            <v>000000000414852364</v>
          </cell>
        </row>
        <row r="10109">
          <cell r="A10109" t="str">
            <v>000000000414852365</v>
          </cell>
        </row>
        <row r="10110">
          <cell r="A10110" t="str">
            <v>000000000414852366</v>
          </cell>
        </row>
        <row r="10111">
          <cell r="A10111" t="str">
            <v>000000000414853002</v>
          </cell>
        </row>
        <row r="10112">
          <cell r="A10112" t="str">
            <v>000000000414853003</v>
          </cell>
        </row>
        <row r="10113">
          <cell r="A10113" t="str">
            <v>000000000414853004</v>
          </cell>
        </row>
        <row r="10114">
          <cell r="A10114" t="str">
            <v>000000000414853005</v>
          </cell>
        </row>
        <row r="10115">
          <cell r="A10115" t="str">
            <v>000000000414853006</v>
          </cell>
        </row>
        <row r="10116">
          <cell r="A10116" t="str">
            <v>000000000414853007</v>
          </cell>
        </row>
        <row r="10117">
          <cell r="A10117" t="str">
            <v>000000000414853008</v>
          </cell>
        </row>
        <row r="10118">
          <cell r="A10118" t="str">
            <v>000000000414853009</v>
          </cell>
        </row>
        <row r="10119">
          <cell r="A10119" t="str">
            <v>000000000414853010</v>
          </cell>
        </row>
        <row r="10120">
          <cell r="A10120" t="str">
            <v>000000000414853011</v>
          </cell>
        </row>
        <row r="10121">
          <cell r="A10121" t="str">
            <v>000000000414853012</v>
          </cell>
        </row>
        <row r="10122">
          <cell r="A10122" t="str">
            <v>000000000414853018</v>
          </cell>
        </row>
        <row r="10123">
          <cell r="A10123" t="str">
            <v>000000000414853019</v>
          </cell>
        </row>
        <row r="10124">
          <cell r="A10124" t="str">
            <v>000000000414853020</v>
          </cell>
        </row>
        <row r="10125">
          <cell r="A10125" t="str">
            <v>000000000414853021</v>
          </cell>
        </row>
        <row r="10126">
          <cell r="A10126" t="str">
            <v>000000000414853022</v>
          </cell>
        </row>
        <row r="10127">
          <cell r="A10127" t="str">
            <v>000000000414853023</v>
          </cell>
        </row>
        <row r="10128">
          <cell r="A10128" t="str">
            <v>000000000414853024</v>
          </cell>
        </row>
        <row r="10129">
          <cell r="A10129" t="str">
            <v>000000000414853025</v>
          </cell>
        </row>
        <row r="10130">
          <cell r="A10130" t="str">
            <v>000000000414853047</v>
          </cell>
        </row>
        <row r="10131">
          <cell r="A10131" t="str">
            <v>000000000414853048</v>
          </cell>
        </row>
        <row r="10132">
          <cell r="A10132" t="str">
            <v>000000000414853049</v>
          </cell>
        </row>
        <row r="10133">
          <cell r="A10133" t="str">
            <v>000000000414853050</v>
          </cell>
        </row>
        <row r="10134">
          <cell r="A10134" t="str">
            <v>000000000414853051</v>
          </cell>
        </row>
        <row r="10135">
          <cell r="A10135" t="str">
            <v>000000000414853052</v>
          </cell>
        </row>
        <row r="10136">
          <cell r="A10136" t="str">
            <v>000000000414853072</v>
          </cell>
        </row>
        <row r="10137">
          <cell r="A10137" t="str">
            <v>000000000414853083</v>
          </cell>
        </row>
        <row r="10138">
          <cell r="A10138" t="str">
            <v>000000000414853084</v>
          </cell>
        </row>
        <row r="10139">
          <cell r="A10139" t="str">
            <v>000000000414854532</v>
          </cell>
        </row>
        <row r="10140">
          <cell r="A10140" t="str">
            <v>000000000414854533</v>
          </cell>
        </row>
        <row r="10141">
          <cell r="A10141" t="str">
            <v>000000000414854534</v>
          </cell>
        </row>
        <row r="10142">
          <cell r="A10142" t="str">
            <v>000000000414854535</v>
          </cell>
        </row>
        <row r="10143">
          <cell r="A10143" t="str">
            <v>000000000414854536</v>
          </cell>
        </row>
        <row r="10144">
          <cell r="A10144" t="str">
            <v>000000000414854537</v>
          </cell>
        </row>
        <row r="10145">
          <cell r="A10145" t="str">
            <v>000000000414854538</v>
          </cell>
        </row>
        <row r="10146">
          <cell r="A10146" t="str">
            <v>000000000414854615</v>
          </cell>
        </row>
        <row r="10147">
          <cell r="A10147" t="str">
            <v>000000000414854616</v>
          </cell>
        </row>
        <row r="10148">
          <cell r="A10148" t="str">
            <v>000000000414854617</v>
          </cell>
        </row>
        <row r="10149">
          <cell r="A10149" t="str">
            <v>000000000414854618</v>
          </cell>
        </row>
        <row r="10150">
          <cell r="A10150" t="str">
            <v>000000000414854619</v>
          </cell>
        </row>
        <row r="10151">
          <cell r="A10151" t="str">
            <v>000000000414854620</v>
          </cell>
        </row>
        <row r="10152">
          <cell r="A10152" t="str">
            <v>000000000414854664</v>
          </cell>
        </row>
        <row r="10153">
          <cell r="A10153" t="str">
            <v>000000000414854675</v>
          </cell>
        </row>
        <row r="10154">
          <cell r="A10154" t="str">
            <v>000000000414854678</v>
          </cell>
        </row>
        <row r="10155">
          <cell r="A10155" t="str">
            <v>000000000414854679</v>
          </cell>
        </row>
        <row r="10156">
          <cell r="A10156" t="str">
            <v>000000000414854680</v>
          </cell>
        </row>
        <row r="10157">
          <cell r="A10157" t="str">
            <v>000000000414855270</v>
          </cell>
        </row>
        <row r="10158">
          <cell r="A10158" t="str">
            <v>000000000414855271</v>
          </cell>
        </row>
        <row r="10159">
          <cell r="A10159" t="str">
            <v>000000000414855272</v>
          </cell>
        </row>
        <row r="10160">
          <cell r="A10160" t="str">
            <v>000000000414855273</v>
          </cell>
        </row>
        <row r="10161">
          <cell r="A10161" t="str">
            <v>000000000414855274</v>
          </cell>
        </row>
        <row r="10162">
          <cell r="A10162" t="str">
            <v>000000000414855275</v>
          </cell>
        </row>
        <row r="10163">
          <cell r="A10163" t="str">
            <v>000000000414855276</v>
          </cell>
        </row>
        <row r="10164">
          <cell r="A10164" t="str">
            <v>000000000414855283</v>
          </cell>
        </row>
        <row r="10165">
          <cell r="A10165" t="str">
            <v>000000000414855284</v>
          </cell>
        </row>
        <row r="10166">
          <cell r="A10166" t="str">
            <v>000000000414855330</v>
          </cell>
        </row>
        <row r="10167">
          <cell r="A10167" t="str">
            <v>000000000414855331</v>
          </cell>
        </row>
        <row r="10168">
          <cell r="A10168" t="str">
            <v>000000000414855339</v>
          </cell>
        </row>
        <row r="10169">
          <cell r="A10169" t="str">
            <v>000000000414855387</v>
          </cell>
        </row>
        <row r="10170">
          <cell r="A10170" t="str">
            <v>000000000414855388</v>
          </cell>
        </row>
        <row r="10171">
          <cell r="A10171" t="str">
            <v>000000000414855389</v>
          </cell>
        </row>
        <row r="10172">
          <cell r="A10172" t="str">
            <v>000000000414855390</v>
          </cell>
        </row>
        <row r="10173">
          <cell r="A10173" t="str">
            <v>000000000414855391</v>
          </cell>
        </row>
        <row r="10174">
          <cell r="A10174" t="str">
            <v>000000000414855392</v>
          </cell>
        </row>
        <row r="10175">
          <cell r="A10175" t="str">
            <v>000000000414855393</v>
          </cell>
        </row>
        <row r="10176">
          <cell r="A10176" t="str">
            <v>000000000414855394</v>
          </cell>
        </row>
        <row r="10177">
          <cell r="A10177" t="str">
            <v>000000000414855395</v>
          </cell>
        </row>
        <row r="10178">
          <cell r="A10178" t="str">
            <v>000000000414855401</v>
          </cell>
        </row>
        <row r="10179">
          <cell r="A10179" t="str">
            <v>000000000414856025</v>
          </cell>
        </row>
        <row r="10180">
          <cell r="A10180" t="str">
            <v>000000000414856026</v>
          </cell>
        </row>
        <row r="10181">
          <cell r="A10181" t="str">
            <v>000000000414856027</v>
          </cell>
        </row>
        <row r="10182">
          <cell r="A10182" t="str">
            <v>000000000414856028</v>
          </cell>
        </row>
        <row r="10183">
          <cell r="A10183" t="str">
            <v>000000000414856029</v>
          </cell>
        </row>
        <row r="10184">
          <cell r="A10184" t="str">
            <v>000000000414856038</v>
          </cell>
        </row>
        <row r="10185">
          <cell r="A10185" t="str">
            <v>000000000414856039</v>
          </cell>
        </row>
        <row r="10186">
          <cell r="A10186" t="str">
            <v>000000000414856043</v>
          </cell>
        </row>
        <row r="10187">
          <cell r="A10187" t="str">
            <v>000000000414856061</v>
          </cell>
        </row>
        <row r="10188">
          <cell r="A10188" t="str">
            <v>000000000414856139</v>
          </cell>
        </row>
        <row r="10189">
          <cell r="A10189" t="str">
            <v>000000000414856140</v>
          </cell>
        </row>
        <row r="10190">
          <cell r="A10190" t="str">
            <v>000000000414856141</v>
          </cell>
        </row>
        <row r="10191">
          <cell r="A10191" t="str">
            <v>000000000414857518</v>
          </cell>
        </row>
        <row r="10192">
          <cell r="A10192" t="str">
            <v>000000000414858398</v>
          </cell>
        </row>
        <row r="10193">
          <cell r="A10193" t="str">
            <v>000000000414859060</v>
          </cell>
        </row>
        <row r="10194">
          <cell r="A10194" t="str">
            <v>000000000414861263</v>
          </cell>
        </row>
        <row r="10195">
          <cell r="A10195" t="str">
            <v>000000000414861269</v>
          </cell>
        </row>
        <row r="10196">
          <cell r="A10196" t="str">
            <v>000000000414861270</v>
          </cell>
        </row>
        <row r="10197">
          <cell r="A10197" t="str">
            <v>000000000414861271</v>
          </cell>
        </row>
        <row r="10198">
          <cell r="A10198" t="str">
            <v>000000000414861272</v>
          </cell>
        </row>
        <row r="10199">
          <cell r="A10199" t="str">
            <v>000000000414861273</v>
          </cell>
        </row>
        <row r="10200">
          <cell r="A10200" t="str">
            <v>000000000414861274</v>
          </cell>
        </row>
        <row r="10201">
          <cell r="A10201" t="str">
            <v>000000000414861275</v>
          </cell>
        </row>
        <row r="10202">
          <cell r="A10202" t="str">
            <v>000000000414861289</v>
          </cell>
        </row>
        <row r="10203">
          <cell r="A10203" t="str">
            <v>000000000414861290</v>
          </cell>
        </row>
        <row r="10204">
          <cell r="A10204" t="str">
            <v>000000000414861291</v>
          </cell>
        </row>
        <row r="10205">
          <cell r="A10205" t="str">
            <v>000000000414861292</v>
          </cell>
        </row>
        <row r="10206">
          <cell r="A10206" t="str">
            <v>000000000414861338</v>
          </cell>
        </row>
        <row r="10207">
          <cell r="A10207" t="str">
            <v>000000000414861339</v>
          </cell>
        </row>
        <row r="10208">
          <cell r="A10208" t="str">
            <v>000000000414861354</v>
          </cell>
        </row>
        <row r="10209">
          <cell r="A10209" t="str">
            <v>000000000414861355</v>
          </cell>
        </row>
        <row r="10210">
          <cell r="A10210" t="str">
            <v>000000000414861356</v>
          </cell>
        </row>
        <row r="10211">
          <cell r="A10211" t="str">
            <v>000000000414861357</v>
          </cell>
        </row>
        <row r="10212">
          <cell r="A10212" t="str">
            <v>000000000414861358</v>
          </cell>
        </row>
        <row r="10213">
          <cell r="A10213" t="str">
            <v>000000000414861363</v>
          </cell>
        </row>
        <row r="10214">
          <cell r="A10214" t="str">
            <v>000000000414861364</v>
          </cell>
        </row>
        <row r="10215">
          <cell r="A10215" t="str">
            <v>000000000414861365</v>
          </cell>
        </row>
        <row r="10216">
          <cell r="A10216" t="str">
            <v>000000000414861366</v>
          </cell>
        </row>
        <row r="10217">
          <cell r="A10217" t="str">
            <v>000000000414862103</v>
          </cell>
        </row>
        <row r="10218">
          <cell r="A10218" t="str">
            <v>000000000414862104</v>
          </cell>
        </row>
        <row r="10219">
          <cell r="A10219" t="str">
            <v>000000000414862105</v>
          </cell>
        </row>
        <row r="10220">
          <cell r="A10220" t="str">
            <v>000000000414862106</v>
          </cell>
        </row>
        <row r="10221">
          <cell r="A10221" t="str">
            <v>000000000414862107</v>
          </cell>
        </row>
        <row r="10222">
          <cell r="A10222" t="str">
            <v>000000000414862108</v>
          </cell>
        </row>
        <row r="10223">
          <cell r="A10223" t="str">
            <v>000000000414862109</v>
          </cell>
        </row>
        <row r="10224">
          <cell r="A10224" t="str">
            <v>000000000414862110</v>
          </cell>
        </row>
        <row r="10225">
          <cell r="A10225" t="str">
            <v>000000000414862111</v>
          </cell>
        </row>
        <row r="10226">
          <cell r="A10226" t="str">
            <v>000000000414862112</v>
          </cell>
        </row>
        <row r="10227">
          <cell r="A10227" t="str">
            <v>000000000414862161</v>
          </cell>
        </row>
        <row r="10228">
          <cell r="A10228" t="str">
            <v>000000000414862186</v>
          </cell>
        </row>
        <row r="10229">
          <cell r="A10229" t="str">
            <v>000000000414862187</v>
          </cell>
        </row>
        <row r="10230">
          <cell r="A10230" t="str">
            <v>000000000414862188</v>
          </cell>
        </row>
        <row r="10231">
          <cell r="A10231" t="str">
            <v>000000000414862888</v>
          </cell>
        </row>
        <row r="10232">
          <cell r="A10232" t="str">
            <v>000000000414862889</v>
          </cell>
        </row>
        <row r="10233">
          <cell r="A10233" t="str">
            <v>000000000414862890</v>
          </cell>
        </row>
        <row r="10234">
          <cell r="A10234" t="str">
            <v>000000000414862891</v>
          </cell>
        </row>
        <row r="10235">
          <cell r="A10235" t="str">
            <v>000000000414862892</v>
          </cell>
        </row>
        <row r="10236">
          <cell r="A10236" t="str">
            <v>000000000414862893</v>
          </cell>
        </row>
        <row r="10237">
          <cell r="A10237" t="str">
            <v>000000000414862894</v>
          </cell>
        </row>
        <row r="10238">
          <cell r="A10238" t="str">
            <v>000000000414862906</v>
          </cell>
        </row>
        <row r="10239">
          <cell r="A10239" t="str">
            <v>000000000414862924</v>
          </cell>
        </row>
        <row r="10240">
          <cell r="A10240" t="str">
            <v>000000000414973368</v>
          </cell>
        </row>
        <row r="10241">
          <cell r="A10241" t="str">
            <v>000000000414973372</v>
          </cell>
        </row>
        <row r="10242">
          <cell r="A10242" t="str">
            <v>000000000414973373</v>
          </cell>
        </row>
        <row r="10243">
          <cell r="A10243" t="str">
            <v>000000000414975712</v>
          </cell>
        </row>
        <row r="10244">
          <cell r="A10244" t="str">
            <v>000000000414975715</v>
          </cell>
        </row>
        <row r="10245">
          <cell r="A10245" t="str">
            <v>000000000414975716</v>
          </cell>
        </row>
        <row r="10246">
          <cell r="A10246" t="str">
            <v>000000000415063531</v>
          </cell>
        </row>
        <row r="10247">
          <cell r="A10247" t="str">
            <v>000000000415064152</v>
          </cell>
        </row>
        <row r="10248">
          <cell r="A10248" t="str">
            <v>000000000415066495</v>
          </cell>
        </row>
        <row r="10249">
          <cell r="A10249" t="str">
            <v>000000000415066496</v>
          </cell>
        </row>
        <row r="10250">
          <cell r="A10250" t="str">
            <v>000000000415066497</v>
          </cell>
        </row>
        <row r="10251">
          <cell r="A10251" t="str">
            <v>000000000415066498</v>
          </cell>
        </row>
        <row r="10252">
          <cell r="A10252" t="str">
            <v>000000000415066499</v>
          </cell>
        </row>
        <row r="10253">
          <cell r="A10253" t="str">
            <v>000000000415066500</v>
          </cell>
        </row>
        <row r="10254">
          <cell r="A10254" t="str">
            <v>000000000415066501</v>
          </cell>
        </row>
        <row r="10255">
          <cell r="A10255" t="str">
            <v>000000000415066502</v>
          </cell>
        </row>
        <row r="10256">
          <cell r="A10256" t="str">
            <v>000000000415066503</v>
          </cell>
        </row>
        <row r="10257">
          <cell r="A10257" t="str">
            <v>000000000415066504</v>
          </cell>
        </row>
        <row r="10258">
          <cell r="A10258" t="str">
            <v>000000000415066505</v>
          </cell>
        </row>
        <row r="10259">
          <cell r="A10259" t="str">
            <v>000000000415067217</v>
          </cell>
        </row>
        <row r="10260">
          <cell r="A10260" t="str">
            <v>000000000415067218</v>
          </cell>
        </row>
        <row r="10261">
          <cell r="A10261" t="str">
            <v>000000000415067219</v>
          </cell>
        </row>
        <row r="10262">
          <cell r="A10262" t="str">
            <v>000000000415067220</v>
          </cell>
        </row>
        <row r="10263">
          <cell r="A10263" t="str">
            <v>000000000415067221</v>
          </cell>
        </row>
        <row r="10264">
          <cell r="A10264" t="str">
            <v>000000000415067222</v>
          </cell>
        </row>
        <row r="10265">
          <cell r="A10265" t="str">
            <v>000000000415067223</v>
          </cell>
        </row>
        <row r="10266">
          <cell r="A10266" t="str">
            <v>000000000415067293</v>
          </cell>
        </row>
        <row r="10267">
          <cell r="A10267" t="str">
            <v>000000000415067294</v>
          </cell>
        </row>
        <row r="10268">
          <cell r="A10268" t="str">
            <v>000000000415067312</v>
          </cell>
        </row>
        <row r="10269">
          <cell r="A10269" t="str">
            <v>000000000415067317</v>
          </cell>
        </row>
        <row r="10270">
          <cell r="A10270" t="str">
            <v>000000000415067352</v>
          </cell>
        </row>
        <row r="10271">
          <cell r="A10271" t="str">
            <v>000000000415067359</v>
          </cell>
        </row>
        <row r="10272">
          <cell r="A10272" t="str">
            <v>000000000415067360</v>
          </cell>
        </row>
        <row r="10273">
          <cell r="A10273" t="str">
            <v>000000000415067361</v>
          </cell>
        </row>
        <row r="10274">
          <cell r="A10274" t="str">
            <v>000000000415067362</v>
          </cell>
        </row>
        <row r="10275">
          <cell r="A10275" t="str">
            <v>000000000415067363</v>
          </cell>
        </row>
        <row r="10276">
          <cell r="A10276" t="str">
            <v>000000000415067964</v>
          </cell>
        </row>
        <row r="10277">
          <cell r="A10277" t="str">
            <v>000000000415067965</v>
          </cell>
        </row>
        <row r="10278">
          <cell r="A10278" t="str">
            <v>000000000415067966</v>
          </cell>
        </row>
        <row r="10279">
          <cell r="A10279" t="str">
            <v>000000000415067967</v>
          </cell>
        </row>
        <row r="10280">
          <cell r="A10280" t="str">
            <v>000000000415067968</v>
          </cell>
        </row>
        <row r="10281">
          <cell r="A10281" t="str">
            <v>000000000415067969</v>
          </cell>
        </row>
        <row r="10282">
          <cell r="A10282" t="str">
            <v>000000000415067970</v>
          </cell>
        </row>
        <row r="10283">
          <cell r="A10283" t="str">
            <v>000000000415068033</v>
          </cell>
        </row>
        <row r="10284">
          <cell r="A10284" t="str">
            <v>000000000415068034</v>
          </cell>
        </row>
        <row r="10285">
          <cell r="A10285" t="str">
            <v>000000000415068035</v>
          </cell>
        </row>
        <row r="10286">
          <cell r="A10286" t="str">
            <v>000000000415068036</v>
          </cell>
        </row>
        <row r="10287">
          <cell r="A10287" t="str">
            <v>000000000415068037</v>
          </cell>
        </row>
        <row r="10288">
          <cell r="A10288" t="str">
            <v>000000000415068051</v>
          </cell>
        </row>
        <row r="10289">
          <cell r="A10289" t="str">
            <v>000000000415068099</v>
          </cell>
        </row>
        <row r="10290">
          <cell r="A10290" t="str">
            <v>000000000415068100</v>
          </cell>
        </row>
        <row r="10291">
          <cell r="A10291" t="str">
            <v>000000000415068101</v>
          </cell>
        </row>
        <row r="10292">
          <cell r="A10292" t="str">
            <v>000000000415068746</v>
          </cell>
        </row>
        <row r="10293">
          <cell r="A10293" t="str">
            <v>000000000415068747</v>
          </cell>
        </row>
        <row r="10294">
          <cell r="A10294" t="str">
            <v>000000000415068749</v>
          </cell>
        </row>
        <row r="10295">
          <cell r="A10295" t="str">
            <v>000000000415068750</v>
          </cell>
        </row>
        <row r="10296">
          <cell r="A10296" t="str">
            <v>000000000415068751</v>
          </cell>
        </row>
        <row r="10297">
          <cell r="A10297" t="str">
            <v>000000000415068752</v>
          </cell>
        </row>
        <row r="10298">
          <cell r="A10298" t="str">
            <v>000000000415068753</v>
          </cell>
        </row>
        <row r="10299">
          <cell r="A10299" t="str">
            <v>000000000415068754</v>
          </cell>
        </row>
        <row r="10300">
          <cell r="A10300" t="str">
            <v>000000000415068755</v>
          </cell>
        </row>
        <row r="10301">
          <cell r="A10301" t="str">
            <v>000000000415068756</v>
          </cell>
        </row>
        <row r="10302">
          <cell r="A10302" t="str">
            <v>000000000415068757</v>
          </cell>
        </row>
        <row r="10303">
          <cell r="A10303" t="str">
            <v>000000000415068758</v>
          </cell>
        </row>
        <row r="10304">
          <cell r="A10304" t="str">
            <v>000000000415068767</v>
          </cell>
        </row>
        <row r="10305">
          <cell r="A10305" t="str">
            <v>000000000415068787</v>
          </cell>
        </row>
        <row r="10306">
          <cell r="A10306" t="str">
            <v>000000000415068788</v>
          </cell>
        </row>
        <row r="10307">
          <cell r="A10307" t="str">
            <v>000000000415068789</v>
          </cell>
        </row>
        <row r="10308">
          <cell r="A10308" t="str">
            <v>000000000415068790</v>
          </cell>
        </row>
        <row r="10309">
          <cell r="A10309" t="str">
            <v>000000000415068844</v>
          </cell>
        </row>
        <row r="10310">
          <cell r="A10310" t="str">
            <v>000000000415069554</v>
          </cell>
        </row>
        <row r="10311">
          <cell r="A10311" t="str">
            <v>000000000415069561</v>
          </cell>
        </row>
        <row r="10312">
          <cell r="A10312" t="str">
            <v>000000000415069562</v>
          </cell>
        </row>
        <row r="10313">
          <cell r="A10313" t="str">
            <v>000000000415069563</v>
          </cell>
        </row>
        <row r="10314">
          <cell r="A10314" t="str">
            <v>000000000415069564</v>
          </cell>
        </row>
        <row r="10315">
          <cell r="A10315" t="str">
            <v>000000000415069565</v>
          </cell>
        </row>
        <row r="10316">
          <cell r="A10316" t="str">
            <v>000000000415069566</v>
          </cell>
        </row>
        <row r="10317">
          <cell r="A10317" t="str">
            <v>000000000415069570</v>
          </cell>
        </row>
        <row r="10318">
          <cell r="A10318" t="str">
            <v>000000000415069571</v>
          </cell>
        </row>
        <row r="10319">
          <cell r="A10319" t="str">
            <v>000000000415069572</v>
          </cell>
        </row>
        <row r="10320">
          <cell r="A10320" t="str">
            <v>000000000415069581</v>
          </cell>
        </row>
        <row r="10321">
          <cell r="A10321" t="str">
            <v>000000000415069582</v>
          </cell>
        </row>
        <row r="10322">
          <cell r="A10322" t="str">
            <v>000000000415069612</v>
          </cell>
        </row>
        <row r="10323">
          <cell r="A10323" t="str">
            <v>000000000415069613</v>
          </cell>
        </row>
        <row r="10324">
          <cell r="A10324" t="str">
            <v>000000000415069630</v>
          </cell>
        </row>
        <row r="10325">
          <cell r="A10325" t="str">
            <v>000000000415069638</v>
          </cell>
        </row>
        <row r="10326">
          <cell r="A10326" t="str">
            <v>000000000415069639</v>
          </cell>
        </row>
        <row r="10327">
          <cell r="A10327" t="str">
            <v>000000000415069640</v>
          </cell>
        </row>
        <row r="10328">
          <cell r="A10328" t="str">
            <v>000000000415069641</v>
          </cell>
        </row>
        <row r="10329">
          <cell r="A10329" t="str">
            <v>000000000415069646</v>
          </cell>
        </row>
        <row r="10330">
          <cell r="A10330" t="str">
            <v>000000000415069647</v>
          </cell>
        </row>
        <row r="10331">
          <cell r="A10331" t="str">
            <v>000000000415069648</v>
          </cell>
        </row>
        <row r="10332">
          <cell r="A10332" t="str">
            <v>000000000415070301</v>
          </cell>
        </row>
        <row r="10333">
          <cell r="A10333" t="str">
            <v>000000000415070302</v>
          </cell>
        </row>
        <row r="10334">
          <cell r="A10334" t="str">
            <v>000000000415070303</v>
          </cell>
        </row>
        <row r="10335">
          <cell r="A10335" t="str">
            <v>000000000415070304</v>
          </cell>
        </row>
        <row r="10336">
          <cell r="A10336" t="str">
            <v>000000000415070305</v>
          </cell>
        </row>
        <row r="10337">
          <cell r="A10337" t="str">
            <v>000000000415070306</v>
          </cell>
        </row>
        <row r="10338">
          <cell r="A10338" t="str">
            <v>000000000415070307</v>
          </cell>
        </row>
        <row r="10339">
          <cell r="A10339" t="str">
            <v>000000000415070374</v>
          </cell>
        </row>
        <row r="10340">
          <cell r="A10340" t="str">
            <v>000000000415070375</v>
          </cell>
        </row>
        <row r="10341">
          <cell r="A10341" t="str">
            <v>000000000415070376</v>
          </cell>
        </row>
        <row r="10342">
          <cell r="A10342" t="str">
            <v>000000000415070377</v>
          </cell>
        </row>
        <row r="10343">
          <cell r="A10343" t="str">
            <v>000000000415070378</v>
          </cell>
        </row>
        <row r="10344">
          <cell r="A10344" t="str">
            <v>000000000415070379</v>
          </cell>
        </row>
        <row r="10345">
          <cell r="A10345" t="str">
            <v>000000000415070380</v>
          </cell>
        </row>
        <row r="10346">
          <cell r="A10346" t="str">
            <v>000000000415070381</v>
          </cell>
        </row>
        <row r="10347">
          <cell r="A10347" t="str">
            <v>000000000415070382</v>
          </cell>
        </row>
        <row r="10348">
          <cell r="A10348" t="str">
            <v>000000000415071119</v>
          </cell>
        </row>
        <row r="10349">
          <cell r="A10349" t="str">
            <v>000000000415071131</v>
          </cell>
        </row>
        <row r="10350">
          <cell r="A10350" t="str">
            <v>000000000415071132</v>
          </cell>
        </row>
        <row r="10351">
          <cell r="A10351" t="str">
            <v>000000000415075566</v>
          </cell>
        </row>
        <row r="10352">
          <cell r="A10352" t="str">
            <v>000000000415075567</v>
          </cell>
        </row>
        <row r="10353">
          <cell r="A10353" t="str">
            <v>000000000415075568</v>
          </cell>
        </row>
        <row r="10354">
          <cell r="A10354" t="str">
            <v>000000000415075569</v>
          </cell>
        </row>
        <row r="10355">
          <cell r="A10355" t="str">
            <v>000000000415075570</v>
          </cell>
        </row>
        <row r="10356">
          <cell r="A10356" t="str">
            <v>000000000415075571</v>
          </cell>
        </row>
        <row r="10357">
          <cell r="A10357" t="str">
            <v>000000000415075599</v>
          </cell>
        </row>
        <row r="10358">
          <cell r="A10358" t="str">
            <v>000000000415075600</v>
          </cell>
        </row>
        <row r="10359">
          <cell r="A10359" t="str">
            <v>000000000415075601</v>
          </cell>
        </row>
        <row r="10360">
          <cell r="A10360" t="str">
            <v>000000000415075602</v>
          </cell>
        </row>
        <row r="10361">
          <cell r="A10361" t="str">
            <v>000000000415075603</v>
          </cell>
        </row>
        <row r="10362">
          <cell r="A10362" t="str">
            <v>000000000415075608</v>
          </cell>
        </row>
        <row r="10363">
          <cell r="A10363" t="str">
            <v>000000000415075609</v>
          </cell>
        </row>
        <row r="10364">
          <cell r="A10364" t="str">
            <v>000000000415075610</v>
          </cell>
        </row>
        <row r="10365">
          <cell r="A10365" t="str">
            <v>000000000415075631</v>
          </cell>
        </row>
        <row r="10366">
          <cell r="A10366" t="str">
            <v>000000000415075632</v>
          </cell>
        </row>
        <row r="10367">
          <cell r="A10367" t="str">
            <v>000000000415075656</v>
          </cell>
        </row>
        <row r="10368">
          <cell r="A10368" t="str">
            <v>000000000415076328</v>
          </cell>
        </row>
        <row r="10369">
          <cell r="A10369" t="str">
            <v>000000000415076329</v>
          </cell>
        </row>
        <row r="10370">
          <cell r="A10370" t="str">
            <v>000000000415076330</v>
          </cell>
        </row>
        <row r="10371">
          <cell r="A10371" t="str">
            <v>000000000415076331</v>
          </cell>
        </row>
        <row r="10372">
          <cell r="A10372" t="str">
            <v>000000000415076332</v>
          </cell>
        </row>
        <row r="10373">
          <cell r="A10373" t="str">
            <v>000000000415076344</v>
          </cell>
        </row>
        <row r="10374">
          <cell r="A10374" t="str">
            <v>000000000415076346</v>
          </cell>
        </row>
        <row r="10375">
          <cell r="A10375" t="str">
            <v>000000000415076369</v>
          </cell>
        </row>
        <row r="10376">
          <cell r="A10376" t="str">
            <v>000000000415076370</v>
          </cell>
        </row>
        <row r="10377">
          <cell r="A10377" t="str">
            <v>000000000415076385</v>
          </cell>
        </row>
        <row r="10378">
          <cell r="A10378" t="str">
            <v>000000000415076386</v>
          </cell>
        </row>
        <row r="10379">
          <cell r="A10379" t="str">
            <v>000000000415076387</v>
          </cell>
        </row>
        <row r="10380">
          <cell r="A10380" t="str">
            <v>000000000415076404</v>
          </cell>
        </row>
        <row r="10381">
          <cell r="A10381" t="str">
            <v>000000000415076405</v>
          </cell>
        </row>
        <row r="10382">
          <cell r="A10382" t="str">
            <v>000000000415076406</v>
          </cell>
        </row>
        <row r="10383">
          <cell r="A10383" t="str">
            <v>000000000415076407</v>
          </cell>
        </row>
        <row r="10384">
          <cell r="A10384" t="str">
            <v>000000000415076408</v>
          </cell>
        </row>
        <row r="10385">
          <cell r="A10385" t="str">
            <v>000000000415076409</v>
          </cell>
        </row>
        <row r="10386">
          <cell r="A10386" t="str">
            <v>000000000415076410</v>
          </cell>
        </row>
        <row r="10387">
          <cell r="A10387" t="str">
            <v>000000000415076422</v>
          </cell>
        </row>
        <row r="10388">
          <cell r="A10388" t="str">
            <v>000000000415077117</v>
          </cell>
        </row>
        <row r="10389">
          <cell r="A10389" t="str">
            <v>000000000415077118</v>
          </cell>
        </row>
        <row r="10390">
          <cell r="A10390" t="str">
            <v>000000000415198822</v>
          </cell>
        </row>
        <row r="10391">
          <cell r="A10391" t="str">
            <v>000000000415198823</v>
          </cell>
        </row>
        <row r="10392">
          <cell r="A10392" t="str">
            <v>000000000415200293</v>
          </cell>
        </row>
        <row r="10393">
          <cell r="A10393" t="str">
            <v>000000000415201712</v>
          </cell>
        </row>
        <row r="10394">
          <cell r="A10394" t="str">
            <v>000000000415203203</v>
          </cell>
        </row>
        <row r="10395">
          <cell r="A10395" t="str">
            <v>000000000415204005</v>
          </cell>
        </row>
        <row r="10396">
          <cell r="A10396" t="str">
            <v>000000000415206200</v>
          </cell>
        </row>
        <row r="10397">
          <cell r="A10397" t="str">
            <v>000000000415209211</v>
          </cell>
        </row>
        <row r="10398">
          <cell r="A10398" t="str">
            <v>000000000415210112</v>
          </cell>
        </row>
        <row r="10399">
          <cell r="A10399" t="str">
            <v>000000000415210113</v>
          </cell>
        </row>
        <row r="10400">
          <cell r="A10400" t="str">
            <v>000000000415210726</v>
          </cell>
        </row>
        <row r="10401">
          <cell r="A10401" t="str">
            <v>000000000415210727</v>
          </cell>
        </row>
        <row r="10402">
          <cell r="A10402" t="str">
            <v>000000000415210728</v>
          </cell>
        </row>
        <row r="10403">
          <cell r="A10403" t="str">
            <v>000000000415210729</v>
          </cell>
        </row>
        <row r="10404">
          <cell r="A10404" t="str">
            <v>000000000415210738</v>
          </cell>
        </row>
        <row r="10405">
          <cell r="A10405" t="str">
            <v>000000000415210758</v>
          </cell>
        </row>
        <row r="10406">
          <cell r="A10406" t="str">
            <v>000000000415210778</v>
          </cell>
        </row>
        <row r="10407">
          <cell r="A10407" t="str">
            <v>000000000415210779</v>
          </cell>
        </row>
        <row r="10408">
          <cell r="A10408" t="str">
            <v>000000000415210788</v>
          </cell>
        </row>
        <row r="10409">
          <cell r="A10409" t="str">
            <v>000000000415210806</v>
          </cell>
        </row>
        <row r="10410">
          <cell r="A10410" t="str">
            <v>000000000415210807</v>
          </cell>
        </row>
        <row r="10411">
          <cell r="A10411" t="str">
            <v>000000000415210808</v>
          </cell>
        </row>
        <row r="10412">
          <cell r="A10412" t="str">
            <v>000000000415210809</v>
          </cell>
        </row>
        <row r="10413">
          <cell r="A10413" t="str">
            <v>000000000415210810</v>
          </cell>
        </row>
        <row r="10414">
          <cell r="A10414" t="str">
            <v>000000000415210811</v>
          </cell>
        </row>
        <row r="10415">
          <cell r="A10415" t="str">
            <v>000000000415210812</v>
          </cell>
        </row>
        <row r="10416">
          <cell r="A10416" t="str">
            <v>000000000415210866</v>
          </cell>
        </row>
        <row r="10417">
          <cell r="A10417" t="str">
            <v>000000000415210867</v>
          </cell>
        </row>
        <row r="10418">
          <cell r="A10418" t="str">
            <v>000000000415210868</v>
          </cell>
        </row>
        <row r="10419">
          <cell r="A10419" t="str">
            <v>000000000415211509</v>
          </cell>
        </row>
        <row r="10420">
          <cell r="A10420" t="str">
            <v>000000000415211510</v>
          </cell>
        </row>
        <row r="10421">
          <cell r="A10421" t="str">
            <v>000000000415211515</v>
          </cell>
        </row>
        <row r="10422">
          <cell r="A10422" t="str">
            <v>000000000415211516</v>
          </cell>
        </row>
        <row r="10423">
          <cell r="A10423" t="str">
            <v>000000000415211517</v>
          </cell>
        </row>
        <row r="10424">
          <cell r="A10424" t="str">
            <v>000000000415211518</v>
          </cell>
        </row>
        <row r="10425">
          <cell r="A10425" t="str">
            <v>000000000415211519</v>
          </cell>
        </row>
        <row r="10426">
          <cell r="A10426" t="str">
            <v>000000000415211520</v>
          </cell>
        </row>
        <row r="10427">
          <cell r="A10427" t="str">
            <v>000000000415211521</v>
          </cell>
        </row>
        <row r="10428">
          <cell r="A10428" t="str">
            <v>000000000415211533</v>
          </cell>
        </row>
        <row r="10429">
          <cell r="A10429" t="str">
            <v>000000000415211551</v>
          </cell>
        </row>
        <row r="10430">
          <cell r="A10430" t="str">
            <v>000000000415211556</v>
          </cell>
        </row>
        <row r="10431">
          <cell r="A10431" t="str">
            <v>000000000415211557</v>
          </cell>
        </row>
        <row r="10432">
          <cell r="A10432" t="str">
            <v>000000000415211558</v>
          </cell>
        </row>
        <row r="10433">
          <cell r="A10433" t="str">
            <v>000000000415211559</v>
          </cell>
        </row>
        <row r="10434">
          <cell r="A10434" t="str">
            <v>000000000415211560</v>
          </cell>
        </row>
        <row r="10435">
          <cell r="A10435" t="str">
            <v>000000000415211561</v>
          </cell>
        </row>
        <row r="10436">
          <cell r="A10436" t="str">
            <v>000000000415211591</v>
          </cell>
        </row>
        <row r="10437">
          <cell r="A10437" t="str">
            <v>000000000415211609</v>
          </cell>
        </row>
        <row r="10438">
          <cell r="A10438" t="str">
            <v>000000000415211625</v>
          </cell>
        </row>
        <row r="10439">
          <cell r="A10439" t="str">
            <v>000000000415211626</v>
          </cell>
        </row>
        <row r="10440">
          <cell r="A10440" t="str">
            <v>000000000415211627</v>
          </cell>
        </row>
        <row r="10441">
          <cell r="A10441" t="str">
            <v>000000000415212208</v>
          </cell>
        </row>
        <row r="10442">
          <cell r="A10442" t="str">
            <v>000000000415212209</v>
          </cell>
        </row>
        <row r="10443">
          <cell r="A10443" t="str">
            <v>000000000415212210</v>
          </cell>
        </row>
        <row r="10444">
          <cell r="A10444" t="str">
            <v>000000000415212225</v>
          </cell>
        </row>
        <row r="10445">
          <cell r="A10445" t="str">
            <v>000000000415212230</v>
          </cell>
        </row>
        <row r="10446">
          <cell r="A10446" t="str">
            <v>000000000415212252</v>
          </cell>
        </row>
        <row r="10447">
          <cell r="A10447" t="str">
            <v>000000000415212253</v>
          </cell>
        </row>
        <row r="10448">
          <cell r="A10448" t="str">
            <v>000000000415212254</v>
          </cell>
        </row>
        <row r="10449">
          <cell r="A10449" t="str">
            <v>000000000415212262</v>
          </cell>
        </row>
        <row r="10450">
          <cell r="A10450" t="str">
            <v>000000000415212263</v>
          </cell>
        </row>
        <row r="10451">
          <cell r="A10451" t="str">
            <v>000000000415212264</v>
          </cell>
        </row>
        <row r="10452">
          <cell r="A10452" t="str">
            <v>000000000415212265</v>
          </cell>
        </row>
        <row r="10453">
          <cell r="A10453" t="str">
            <v>000000000415212275</v>
          </cell>
        </row>
        <row r="10454">
          <cell r="A10454" t="str">
            <v>000000000415212327</v>
          </cell>
        </row>
        <row r="10455">
          <cell r="A10455" t="str">
            <v>000000000415212328</v>
          </cell>
        </row>
        <row r="10456">
          <cell r="A10456" t="str">
            <v>000000000415212973</v>
          </cell>
        </row>
        <row r="10457">
          <cell r="A10457" t="str">
            <v>000000000415212974</v>
          </cell>
        </row>
        <row r="10458">
          <cell r="A10458" t="str">
            <v>000000000415212975</v>
          </cell>
        </row>
        <row r="10459">
          <cell r="A10459" t="str">
            <v>000000000415212976</v>
          </cell>
        </row>
        <row r="10460">
          <cell r="A10460" t="str">
            <v>000000000415212977</v>
          </cell>
        </row>
        <row r="10461">
          <cell r="A10461" t="str">
            <v>000000000415212978</v>
          </cell>
        </row>
        <row r="10462">
          <cell r="A10462" t="str">
            <v>000000000415212979</v>
          </cell>
        </row>
        <row r="10463">
          <cell r="A10463" t="str">
            <v>000000000415213011</v>
          </cell>
        </row>
        <row r="10464">
          <cell r="A10464" t="str">
            <v>000000000415213012</v>
          </cell>
        </row>
        <row r="10465">
          <cell r="A10465" t="str">
            <v>000000000415213013</v>
          </cell>
        </row>
        <row r="10466">
          <cell r="A10466" t="str">
            <v>000000000415213014</v>
          </cell>
        </row>
        <row r="10467">
          <cell r="A10467" t="str">
            <v>000000000415213015</v>
          </cell>
        </row>
        <row r="10468">
          <cell r="A10468" t="str">
            <v>000000000415213016</v>
          </cell>
        </row>
        <row r="10469">
          <cell r="A10469" t="str">
            <v>000000000415213017</v>
          </cell>
        </row>
        <row r="10470">
          <cell r="A10470" t="str">
            <v>000000000415213018</v>
          </cell>
        </row>
        <row r="10471">
          <cell r="A10471" t="str">
            <v>000000000415213019</v>
          </cell>
        </row>
        <row r="10472">
          <cell r="A10472" t="str">
            <v>000000000415213107</v>
          </cell>
        </row>
        <row r="10473">
          <cell r="A10473" t="str">
            <v>000000000415213108</v>
          </cell>
        </row>
        <row r="10474">
          <cell r="A10474" t="str">
            <v>000000000415213109</v>
          </cell>
        </row>
        <row r="10475">
          <cell r="A10475" t="str">
            <v>000000000415213861</v>
          </cell>
        </row>
        <row r="10476">
          <cell r="A10476" t="str">
            <v>000000000415213862</v>
          </cell>
        </row>
        <row r="10477">
          <cell r="A10477" t="str">
            <v>000000000415213863</v>
          </cell>
        </row>
        <row r="10478">
          <cell r="A10478" t="str">
            <v>000000000415213864</v>
          </cell>
        </row>
        <row r="10479">
          <cell r="A10479" t="str">
            <v>000000000415213865</v>
          </cell>
        </row>
        <row r="10480">
          <cell r="A10480" t="str">
            <v>000000000415213866</v>
          </cell>
        </row>
        <row r="10481">
          <cell r="A10481" t="str">
            <v>000000000415213880</v>
          </cell>
        </row>
        <row r="10482">
          <cell r="A10482" t="str">
            <v>000000000415213881</v>
          </cell>
        </row>
        <row r="10483">
          <cell r="A10483" t="str">
            <v>000000000415213883</v>
          </cell>
        </row>
        <row r="10484">
          <cell r="A10484" t="str">
            <v>000000000415213884</v>
          </cell>
        </row>
        <row r="10485">
          <cell r="A10485" t="str">
            <v>000000000415213885</v>
          </cell>
        </row>
        <row r="10486">
          <cell r="A10486" t="str">
            <v>000000000415214499</v>
          </cell>
        </row>
        <row r="10487">
          <cell r="A10487" t="str">
            <v>000000000415214510</v>
          </cell>
        </row>
        <row r="10488">
          <cell r="A10488" t="str">
            <v>000000000415214558</v>
          </cell>
        </row>
        <row r="10489">
          <cell r="A10489" t="str">
            <v>000000000415214559</v>
          </cell>
        </row>
        <row r="10490">
          <cell r="A10490" t="str">
            <v>000000000415214573</v>
          </cell>
        </row>
        <row r="10491">
          <cell r="A10491" t="str">
            <v>000000000415214574</v>
          </cell>
        </row>
        <row r="10492">
          <cell r="A10492" t="str">
            <v>000000000415214575</v>
          </cell>
        </row>
        <row r="10493">
          <cell r="A10493" t="str">
            <v>000000000415214576</v>
          </cell>
        </row>
        <row r="10494">
          <cell r="A10494" t="str">
            <v>000000000415214577</v>
          </cell>
        </row>
        <row r="10495">
          <cell r="A10495" t="str">
            <v>000000000415214578</v>
          </cell>
        </row>
        <row r="10496">
          <cell r="A10496" t="str">
            <v>000000000415214579</v>
          </cell>
        </row>
        <row r="10497">
          <cell r="A10497" t="str">
            <v>000000000415214580</v>
          </cell>
        </row>
        <row r="10498">
          <cell r="A10498" t="str">
            <v>000000000415214581</v>
          </cell>
        </row>
        <row r="10499">
          <cell r="A10499" t="str">
            <v>000000000415214582</v>
          </cell>
        </row>
        <row r="10500">
          <cell r="A10500" t="str">
            <v>000000000415214616</v>
          </cell>
        </row>
        <row r="10501">
          <cell r="A10501" t="str">
            <v>000000000415216109</v>
          </cell>
        </row>
        <row r="10502">
          <cell r="A10502" t="str">
            <v>000000000415219085</v>
          </cell>
        </row>
        <row r="10503">
          <cell r="A10503" t="str">
            <v>000000000415219086</v>
          </cell>
        </row>
        <row r="10504">
          <cell r="A10504" t="str">
            <v>000000000415219087</v>
          </cell>
        </row>
        <row r="10505">
          <cell r="A10505" t="str">
            <v>000000000415219088</v>
          </cell>
        </row>
        <row r="10506">
          <cell r="A10506" t="str">
            <v>000000000415219089</v>
          </cell>
        </row>
        <row r="10507">
          <cell r="A10507" t="str">
            <v>000000000415219090</v>
          </cell>
        </row>
        <row r="10508">
          <cell r="A10508" t="str">
            <v>000000000415219840</v>
          </cell>
        </row>
        <row r="10509">
          <cell r="A10509" t="str">
            <v>000000000415219841</v>
          </cell>
        </row>
        <row r="10510">
          <cell r="A10510" t="str">
            <v>000000000415219855</v>
          </cell>
        </row>
        <row r="10511">
          <cell r="A10511" t="str">
            <v>000000000415219856</v>
          </cell>
        </row>
        <row r="10512">
          <cell r="A10512" t="str">
            <v>000000000415219857</v>
          </cell>
        </row>
        <row r="10513">
          <cell r="A10513" t="str">
            <v>000000000415219858</v>
          </cell>
        </row>
        <row r="10514">
          <cell r="A10514" t="str">
            <v>000000000415219865</v>
          </cell>
        </row>
        <row r="10515">
          <cell r="A10515" t="str">
            <v>000000000415219875</v>
          </cell>
        </row>
        <row r="10516">
          <cell r="A10516" t="str">
            <v>000000000415219876</v>
          </cell>
        </row>
        <row r="10517">
          <cell r="A10517" t="str">
            <v>000000000415219877</v>
          </cell>
        </row>
        <row r="10518">
          <cell r="A10518" t="str">
            <v>000000000415219897</v>
          </cell>
        </row>
        <row r="10519">
          <cell r="A10519" t="str">
            <v>000000000415219898</v>
          </cell>
        </row>
        <row r="10520">
          <cell r="A10520" t="str">
            <v>000000000415219899</v>
          </cell>
        </row>
        <row r="10521">
          <cell r="A10521" t="str">
            <v>000000000415219900</v>
          </cell>
        </row>
        <row r="10522">
          <cell r="A10522" t="str">
            <v>000000000415219902</v>
          </cell>
        </row>
        <row r="10523">
          <cell r="A10523" t="str">
            <v>000000000415220551</v>
          </cell>
        </row>
        <row r="10524">
          <cell r="A10524" t="str">
            <v>000000000415220552</v>
          </cell>
        </row>
        <row r="10525">
          <cell r="A10525" t="str">
            <v>000000000415220553</v>
          </cell>
        </row>
        <row r="10526">
          <cell r="A10526" t="str">
            <v>000000000415220607</v>
          </cell>
        </row>
        <row r="10527">
          <cell r="A10527" t="str">
            <v>000000000415220608</v>
          </cell>
        </row>
        <row r="10528">
          <cell r="A10528" t="str">
            <v>000000000415220609</v>
          </cell>
        </row>
        <row r="10529">
          <cell r="A10529" t="str">
            <v>000000000415220626</v>
          </cell>
        </row>
        <row r="10530">
          <cell r="A10530" t="str">
            <v>000000000415220662</v>
          </cell>
        </row>
        <row r="10531">
          <cell r="A10531" t="str">
            <v>000000000415220663</v>
          </cell>
        </row>
        <row r="10532">
          <cell r="A10532" t="str">
            <v>000000000415220672</v>
          </cell>
        </row>
        <row r="10533">
          <cell r="A10533" t="str">
            <v>000000000415220673</v>
          </cell>
        </row>
        <row r="10534">
          <cell r="A10534" t="str">
            <v>000000000415220674</v>
          </cell>
        </row>
        <row r="10535">
          <cell r="A10535" t="str">
            <v>000000000415220675</v>
          </cell>
        </row>
        <row r="10536">
          <cell r="A10536" t="str">
            <v>000000000415220676</v>
          </cell>
        </row>
        <row r="10537">
          <cell r="A10537" t="str">
            <v>000000000415220677</v>
          </cell>
        </row>
        <row r="10538">
          <cell r="A10538" t="str">
            <v>000000000415220678</v>
          </cell>
        </row>
        <row r="10539">
          <cell r="A10539" t="str">
            <v>000000000415220679</v>
          </cell>
        </row>
        <row r="10540">
          <cell r="A10540" t="str">
            <v>000000000415380624</v>
          </cell>
        </row>
        <row r="10541">
          <cell r="A10541" t="str">
            <v>000000000415473116</v>
          </cell>
        </row>
        <row r="10542">
          <cell r="A10542" t="str">
            <v>000000000415476184</v>
          </cell>
        </row>
        <row r="10543">
          <cell r="A10543" t="str">
            <v>000000000415478442</v>
          </cell>
        </row>
        <row r="10544">
          <cell r="A10544" t="str">
            <v>000000000415478443</v>
          </cell>
        </row>
        <row r="10545">
          <cell r="A10545" t="str">
            <v>000000000415479873</v>
          </cell>
        </row>
        <row r="10546">
          <cell r="A10546" t="str">
            <v>000000000415485121</v>
          </cell>
        </row>
        <row r="10547">
          <cell r="A10547" t="str">
            <v>000000000415485128</v>
          </cell>
        </row>
        <row r="10548">
          <cell r="A10548" t="str">
            <v>000000000415485134</v>
          </cell>
        </row>
        <row r="10549">
          <cell r="A10549" t="str">
            <v>000000000415485135</v>
          </cell>
        </row>
        <row r="10550">
          <cell r="A10550" t="str">
            <v>000000000415485136</v>
          </cell>
        </row>
        <row r="10551">
          <cell r="A10551" t="str">
            <v>000000000415485137</v>
          </cell>
        </row>
        <row r="10552">
          <cell r="A10552" t="str">
            <v>000000000415485138</v>
          </cell>
        </row>
        <row r="10553">
          <cell r="A10553" t="str">
            <v>000000000415485139</v>
          </cell>
        </row>
        <row r="10554">
          <cell r="A10554" t="str">
            <v>000000000415485140</v>
          </cell>
        </row>
        <row r="10555">
          <cell r="A10555" t="str">
            <v>000000000415485141</v>
          </cell>
        </row>
        <row r="10556">
          <cell r="A10556" t="str">
            <v>000000000415485142</v>
          </cell>
        </row>
        <row r="10557">
          <cell r="A10557" t="str">
            <v>000000000415485143</v>
          </cell>
        </row>
        <row r="10558">
          <cell r="A10558" t="str">
            <v>000000000415485144</v>
          </cell>
        </row>
        <row r="10559">
          <cell r="A10559" t="str">
            <v>000000000415485145</v>
          </cell>
        </row>
        <row r="10560">
          <cell r="A10560" t="str">
            <v>000000000415485176</v>
          </cell>
        </row>
        <row r="10561">
          <cell r="A10561" t="str">
            <v>000000000415485909</v>
          </cell>
        </row>
        <row r="10562">
          <cell r="A10562" t="str">
            <v>000000000415485910</v>
          </cell>
        </row>
        <row r="10563">
          <cell r="A10563" t="str">
            <v>000000000415485911</v>
          </cell>
        </row>
        <row r="10564">
          <cell r="A10564" t="str">
            <v>000000000415485912</v>
          </cell>
        </row>
        <row r="10565">
          <cell r="A10565" t="str">
            <v>000000000415485913</v>
          </cell>
        </row>
        <row r="10566">
          <cell r="A10566" t="str">
            <v>000000000415485914</v>
          </cell>
        </row>
        <row r="10567">
          <cell r="A10567" t="str">
            <v>000000000415485935</v>
          </cell>
        </row>
        <row r="10568">
          <cell r="A10568" t="str">
            <v>000000000415485936</v>
          </cell>
        </row>
        <row r="10569">
          <cell r="A10569" t="str">
            <v>000000000415485937</v>
          </cell>
        </row>
        <row r="10570">
          <cell r="A10570" t="str">
            <v>000000000415485952</v>
          </cell>
        </row>
        <row r="10571">
          <cell r="A10571" t="str">
            <v>000000000415485953</v>
          </cell>
        </row>
        <row r="10572">
          <cell r="A10572" t="str">
            <v>000000000415485959</v>
          </cell>
        </row>
        <row r="10573">
          <cell r="A10573" t="str">
            <v>000000000415485960</v>
          </cell>
        </row>
        <row r="10574">
          <cell r="A10574" t="str">
            <v>000000000415485961</v>
          </cell>
        </row>
        <row r="10575">
          <cell r="A10575" t="str">
            <v>000000000415485969</v>
          </cell>
        </row>
        <row r="10576">
          <cell r="A10576" t="str">
            <v>000000000415485970</v>
          </cell>
        </row>
        <row r="10577">
          <cell r="A10577" t="str">
            <v>000000000415485977</v>
          </cell>
        </row>
        <row r="10578">
          <cell r="A10578" t="str">
            <v>000000000415485985</v>
          </cell>
        </row>
        <row r="10579">
          <cell r="A10579" t="str">
            <v>000000000415485994</v>
          </cell>
        </row>
        <row r="10580">
          <cell r="A10580" t="str">
            <v>000000000415485995</v>
          </cell>
        </row>
        <row r="10581">
          <cell r="A10581" t="str">
            <v>000000000415486617</v>
          </cell>
        </row>
        <row r="10582">
          <cell r="A10582" t="str">
            <v>000000000415486618</v>
          </cell>
        </row>
        <row r="10583">
          <cell r="A10583" t="str">
            <v>000000000415486619</v>
          </cell>
        </row>
        <row r="10584">
          <cell r="A10584" t="str">
            <v>000000000415486620</v>
          </cell>
        </row>
        <row r="10585">
          <cell r="A10585" t="str">
            <v>000000000415486621</v>
          </cell>
        </row>
        <row r="10586">
          <cell r="A10586" t="str">
            <v>000000000415486622</v>
          </cell>
        </row>
        <row r="10587">
          <cell r="A10587" t="str">
            <v>000000000415486623</v>
          </cell>
        </row>
        <row r="10588">
          <cell r="A10588" t="str">
            <v>000000000415486624</v>
          </cell>
        </row>
        <row r="10589">
          <cell r="A10589" t="str">
            <v>000000000415486673</v>
          </cell>
        </row>
        <row r="10590">
          <cell r="A10590" t="str">
            <v>000000000415486729</v>
          </cell>
        </row>
        <row r="10591">
          <cell r="A10591" t="str">
            <v>000000000415486731</v>
          </cell>
        </row>
        <row r="10592">
          <cell r="A10592" t="str">
            <v>000000000415486732</v>
          </cell>
        </row>
        <row r="10593">
          <cell r="A10593" t="str">
            <v>000000000415486733</v>
          </cell>
        </row>
        <row r="10594">
          <cell r="A10594" t="str">
            <v>000000000415486734</v>
          </cell>
        </row>
        <row r="10595">
          <cell r="A10595" t="str">
            <v>000000000415486735</v>
          </cell>
        </row>
        <row r="10596">
          <cell r="A10596" t="str">
            <v>000000000415486744</v>
          </cell>
        </row>
        <row r="10597">
          <cell r="A10597" t="str">
            <v>000000000415486745</v>
          </cell>
        </row>
        <row r="10598">
          <cell r="A10598" t="str">
            <v>000000000415487384</v>
          </cell>
        </row>
        <row r="10599">
          <cell r="A10599" t="str">
            <v>000000000415487385</v>
          </cell>
        </row>
        <row r="10600">
          <cell r="A10600" t="str">
            <v>000000000415487386</v>
          </cell>
        </row>
        <row r="10601">
          <cell r="A10601" t="str">
            <v>000000000415487411</v>
          </cell>
        </row>
        <row r="10602">
          <cell r="A10602" t="str">
            <v>000000000415487419</v>
          </cell>
        </row>
        <row r="10603">
          <cell r="A10603" t="str">
            <v>000000000415487420</v>
          </cell>
        </row>
        <row r="10604">
          <cell r="A10604" t="str">
            <v>000000000415487426</v>
          </cell>
        </row>
        <row r="10605">
          <cell r="A10605" t="str">
            <v>000000000415487427</v>
          </cell>
        </row>
        <row r="10606">
          <cell r="A10606" t="str">
            <v>000000000415487428</v>
          </cell>
        </row>
        <row r="10607">
          <cell r="A10607" t="str">
            <v>000000000415487471</v>
          </cell>
        </row>
        <row r="10608">
          <cell r="A10608" t="str">
            <v>000000000415487472</v>
          </cell>
        </row>
        <row r="10609">
          <cell r="A10609" t="str">
            <v>000000000415487492</v>
          </cell>
        </row>
        <row r="10610">
          <cell r="A10610" t="str">
            <v>000000000415487506</v>
          </cell>
        </row>
        <row r="10611">
          <cell r="A10611" t="str">
            <v>000000000415487507</v>
          </cell>
        </row>
        <row r="10612">
          <cell r="A10612" t="str">
            <v>000000000415487512</v>
          </cell>
        </row>
        <row r="10613">
          <cell r="A10613" t="str">
            <v>000000000415487528</v>
          </cell>
        </row>
        <row r="10614">
          <cell r="A10614" t="str">
            <v>000000000415488123</v>
          </cell>
        </row>
        <row r="10615">
          <cell r="A10615" t="str">
            <v>000000000415488124</v>
          </cell>
        </row>
        <row r="10616">
          <cell r="A10616" t="str">
            <v>000000000415488125</v>
          </cell>
        </row>
        <row r="10617">
          <cell r="A10617" t="str">
            <v>000000000415488126</v>
          </cell>
        </row>
        <row r="10618">
          <cell r="A10618" t="str">
            <v>000000000415488127</v>
          </cell>
        </row>
        <row r="10619">
          <cell r="A10619" t="str">
            <v>000000000415488128</v>
          </cell>
        </row>
        <row r="10620">
          <cell r="A10620" t="str">
            <v>000000000415488148</v>
          </cell>
        </row>
        <row r="10621">
          <cell r="A10621" t="str">
            <v>000000000415488168</v>
          </cell>
        </row>
        <row r="10622">
          <cell r="A10622" t="str">
            <v>000000000415488215</v>
          </cell>
        </row>
        <row r="10623">
          <cell r="A10623" t="str">
            <v>000000000415488216</v>
          </cell>
        </row>
        <row r="10624">
          <cell r="A10624" t="str">
            <v>000000000415488237</v>
          </cell>
        </row>
        <row r="10625">
          <cell r="A10625" t="str">
            <v>000000000415488947</v>
          </cell>
        </row>
        <row r="10626">
          <cell r="A10626" t="str">
            <v>000000000415488948</v>
          </cell>
        </row>
        <row r="10627">
          <cell r="A10627" t="str">
            <v>000000000415488949</v>
          </cell>
        </row>
        <row r="10628">
          <cell r="A10628" t="str">
            <v>000000000415488950</v>
          </cell>
        </row>
        <row r="10629">
          <cell r="A10629" t="str">
            <v>000000000415488956</v>
          </cell>
        </row>
        <row r="10630">
          <cell r="A10630" t="str">
            <v>000000000415488966</v>
          </cell>
        </row>
        <row r="10631">
          <cell r="A10631" t="str">
            <v>000000000415488967</v>
          </cell>
        </row>
        <row r="10632">
          <cell r="A10632" t="str">
            <v>000000000415488968</v>
          </cell>
        </row>
        <row r="10633">
          <cell r="A10633" t="str">
            <v>000000000415488971</v>
          </cell>
        </row>
        <row r="10634">
          <cell r="A10634" t="str">
            <v>000000000415489023</v>
          </cell>
        </row>
        <row r="10635">
          <cell r="A10635" t="str">
            <v>000000000415489024</v>
          </cell>
        </row>
        <row r="10636">
          <cell r="A10636" t="str">
            <v>000000000415489025</v>
          </cell>
        </row>
        <row r="10637">
          <cell r="A10637" t="str">
            <v>000000000415489026</v>
          </cell>
        </row>
        <row r="10638">
          <cell r="A10638" t="str">
            <v>000000000415489027</v>
          </cell>
        </row>
        <row r="10639">
          <cell r="A10639" t="str">
            <v>000000000415489775</v>
          </cell>
        </row>
        <row r="10640">
          <cell r="A10640" t="str">
            <v>000000000415489783</v>
          </cell>
        </row>
        <row r="10641">
          <cell r="A10641" t="str">
            <v>000000000415489784</v>
          </cell>
        </row>
        <row r="10642">
          <cell r="A10642" t="str">
            <v>000000000415489785</v>
          </cell>
        </row>
        <row r="10643">
          <cell r="A10643" t="str">
            <v>000000000415489786</v>
          </cell>
        </row>
        <row r="10644">
          <cell r="A10644" t="str">
            <v>000000000415489787</v>
          </cell>
        </row>
        <row r="10645">
          <cell r="A10645" t="str">
            <v>000000000415489788</v>
          </cell>
        </row>
        <row r="10646">
          <cell r="A10646" t="str">
            <v>000000000415489789</v>
          </cell>
        </row>
        <row r="10647">
          <cell r="A10647" t="str">
            <v>000000000415489790</v>
          </cell>
        </row>
        <row r="10648">
          <cell r="A10648" t="str">
            <v>000000000415489791</v>
          </cell>
        </row>
        <row r="10649">
          <cell r="A10649" t="str">
            <v>000000000415489792</v>
          </cell>
        </row>
        <row r="10650">
          <cell r="A10650" t="str">
            <v>000000000415489793</v>
          </cell>
        </row>
        <row r="10651">
          <cell r="A10651" t="str">
            <v>000000000415491212</v>
          </cell>
        </row>
        <row r="10652">
          <cell r="A10652" t="str">
            <v>000000000415491255</v>
          </cell>
        </row>
        <row r="10653">
          <cell r="A10653" t="str">
            <v>000000000415494196</v>
          </cell>
        </row>
        <row r="10654">
          <cell r="A10654" t="str">
            <v>000000000415494203</v>
          </cell>
        </row>
        <row r="10655">
          <cell r="A10655" t="str">
            <v>000000000415494212</v>
          </cell>
        </row>
        <row r="10656">
          <cell r="A10656" t="str">
            <v>000000000415494213</v>
          </cell>
        </row>
        <row r="10657">
          <cell r="A10657" t="str">
            <v>000000000415494214</v>
          </cell>
        </row>
        <row r="10658">
          <cell r="A10658" t="str">
            <v>000000000415494215</v>
          </cell>
        </row>
        <row r="10659">
          <cell r="A10659" t="str">
            <v>000000000415494304</v>
          </cell>
        </row>
        <row r="10660">
          <cell r="A10660" t="str">
            <v>000000000415494305</v>
          </cell>
        </row>
        <row r="10661">
          <cell r="A10661" t="str">
            <v>000000000415494306</v>
          </cell>
        </row>
        <row r="10662">
          <cell r="A10662" t="str">
            <v>000000000415494307</v>
          </cell>
        </row>
        <row r="10663">
          <cell r="A10663" t="str">
            <v>000000000415494308</v>
          </cell>
        </row>
        <row r="10664">
          <cell r="A10664" t="str">
            <v>000000000415494309</v>
          </cell>
        </row>
        <row r="10665">
          <cell r="A10665" t="str">
            <v>000000000415494954</v>
          </cell>
        </row>
        <row r="10666">
          <cell r="A10666" t="str">
            <v>000000000415494955</v>
          </cell>
        </row>
        <row r="10667">
          <cell r="A10667" t="str">
            <v>000000000415494956</v>
          </cell>
        </row>
        <row r="10668">
          <cell r="A10668" t="str">
            <v>000000000415494957</v>
          </cell>
        </row>
        <row r="10669">
          <cell r="A10669" t="str">
            <v>000000000415494958</v>
          </cell>
        </row>
        <row r="10670">
          <cell r="A10670" t="str">
            <v>000000000415494959</v>
          </cell>
        </row>
        <row r="10671">
          <cell r="A10671" t="str">
            <v>000000000415494960</v>
          </cell>
        </row>
        <row r="10672">
          <cell r="A10672" t="str">
            <v>000000000415494961</v>
          </cell>
        </row>
        <row r="10673">
          <cell r="A10673" t="str">
            <v>000000000415494962</v>
          </cell>
        </row>
        <row r="10674">
          <cell r="A10674" t="str">
            <v>000000000415494972</v>
          </cell>
        </row>
        <row r="10675">
          <cell r="A10675" t="str">
            <v>000000000415494988</v>
          </cell>
        </row>
        <row r="10676">
          <cell r="A10676" t="str">
            <v>000000000415494989</v>
          </cell>
        </row>
        <row r="10677">
          <cell r="A10677" t="str">
            <v>000000000415494990</v>
          </cell>
        </row>
        <row r="10678">
          <cell r="A10678" t="str">
            <v>000000000415495009</v>
          </cell>
        </row>
        <row r="10679">
          <cell r="A10679" t="str">
            <v>000000000415495029</v>
          </cell>
        </row>
        <row r="10680">
          <cell r="A10680" t="str">
            <v>000000000415495043</v>
          </cell>
        </row>
        <row r="10681">
          <cell r="A10681" t="str">
            <v>000000000415495044</v>
          </cell>
        </row>
        <row r="10682">
          <cell r="A10682" t="str">
            <v>000000000415495049</v>
          </cell>
        </row>
        <row r="10683">
          <cell r="A10683" t="str">
            <v>000000000415495050</v>
          </cell>
        </row>
        <row r="10684">
          <cell r="A10684" t="str">
            <v>000000000415495051</v>
          </cell>
        </row>
        <row r="10685">
          <cell r="A10685" t="str">
            <v>000000000415495062</v>
          </cell>
        </row>
        <row r="10686">
          <cell r="A10686" t="str">
            <v>000000000415495696</v>
          </cell>
        </row>
        <row r="10687">
          <cell r="A10687" t="str">
            <v>000000000415495697</v>
          </cell>
        </row>
        <row r="10688">
          <cell r="A10688" t="str">
            <v>000000000415495698</v>
          </cell>
        </row>
        <row r="10689">
          <cell r="A10689" t="str">
            <v>000000000415495699</v>
          </cell>
        </row>
        <row r="10690">
          <cell r="A10690" t="str">
            <v>000000000415495700</v>
          </cell>
        </row>
        <row r="10691">
          <cell r="A10691" t="str">
            <v>000000000415727649</v>
          </cell>
        </row>
        <row r="10692">
          <cell r="A10692" t="str">
            <v>000000000415734478</v>
          </cell>
        </row>
        <row r="10693">
          <cell r="A10693" t="str">
            <v>000000000415734479</v>
          </cell>
        </row>
        <row r="10694">
          <cell r="A10694" t="str">
            <v>000000000415735204</v>
          </cell>
        </row>
        <row r="10695">
          <cell r="A10695" t="str">
            <v>000000000415739613</v>
          </cell>
        </row>
        <row r="10696">
          <cell r="A10696" t="str">
            <v>000000000415739614</v>
          </cell>
        </row>
        <row r="10697">
          <cell r="A10697" t="str">
            <v>000000000415739615</v>
          </cell>
        </row>
        <row r="10698">
          <cell r="A10698" t="str">
            <v>000000000415739616</v>
          </cell>
        </row>
        <row r="10699">
          <cell r="A10699" t="str">
            <v>000000000415739630</v>
          </cell>
        </row>
        <row r="10700">
          <cell r="A10700" t="str">
            <v>000000000415739631</v>
          </cell>
        </row>
        <row r="10701">
          <cell r="A10701" t="str">
            <v>000000000415739632</v>
          </cell>
        </row>
        <row r="10702">
          <cell r="A10702" t="str">
            <v>000000000415739665</v>
          </cell>
        </row>
        <row r="10703">
          <cell r="A10703" t="str">
            <v>000000000415739666</v>
          </cell>
        </row>
        <row r="10704">
          <cell r="A10704" t="str">
            <v>000000000415739667</v>
          </cell>
        </row>
        <row r="10705">
          <cell r="A10705" t="str">
            <v>000000000415739668</v>
          </cell>
        </row>
        <row r="10706">
          <cell r="A10706" t="str">
            <v>000000000415739669</v>
          </cell>
        </row>
        <row r="10707">
          <cell r="A10707" t="str">
            <v>000000000415739670</v>
          </cell>
        </row>
        <row r="10708">
          <cell r="A10708" t="str">
            <v>000000000415739671</v>
          </cell>
        </row>
        <row r="10709">
          <cell r="A10709" t="str">
            <v>000000000415739672</v>
          </cell>
        </row>
        <row r="10710">
          <cell r="A10710" t="str">
            <v>000000000415739673</v>
          </cell>
        </row>
        <row r="10711">
          <cell r="A10711" t="str">
            <v>000000000415739683</v>
          </cell>
        </row>
        <row r="10712">
          <cell r="A10712" t="str">
            <v>000000000415739716</v>
          </cell>
        </row>
        <row r="10713">
          <cell r="A10713" t="str">
            <v>000000000415739717</v>
          </cell>
        </row>
        <row r="10714">
          <cell r="A10714" t="str">
            <v>000000000415739718</v>
          </cell>
        </row>
        <row r="10715">
          <cell r="A10715" t="str">
            <v>000000000415739719</v>
          </cell>
        </row>
        <row r="10716">
          <cell r="A10716" t="str">
            <v>000000000415739725</v>
          </cell>
        </row>
        <row r="10717">
          <cell r="A10717" t="str">
            <v>000000000415739726</v>
          </cell>
        </row>
        <row r="10718">
          <cell r="A10718" t="str">
            <v>000000000415739727</v>
          </cell>
        </row>
        <row r="10719">
          <cell r="A10719" t="str">
            <v>000000000415739728</v>
          </cell>
        </row>
        <row r="10720">
          <cell r="A10720" t="str">
            <v>000000000415739731</v>
          </cell>
        </row>
        <row r="10721">
          <cell r="A10721" t="str">
            <v>000000000415740312</v>
          </cell>
        </row>
        <row r="10722">
          <cell r="A10722" t="str">
            <v>000000000415740313</v>
          </cell>
        </row>
        <row r="10723">
          <cell r="A10723" t="str">
            <v>000000000415740314</v>
          </cell>
        </row>
        <row r="10724">
          <cell r="A10724" t="str">
            <v>000000000415740315</v>
          </cell>
        </row>
        <row r="10725">
          <cell r="A10725" t="str">
            <v>000000000415740316</v>
          </cell>
        </row>
        <row r="10726">
          <cell r="A10726" t="str">
            <v>000000000415740356</v>
          </cell>
        </row>
        <row r="10727">
          <cell r="A10727" t="str">
            <v>000000000415740357</v>
          </cell>
        </row>
        <row r="10728">
          <cell r="A10728" t="str">
            <v>000000000415740358</v>
          </cell>
        </row>
        <row r="10729">
          <cell r="A10729" t="str">
            <v>000000000415740359</v>
          </cell>
        </row>
        <row r="10730">
          <cell r="A10730" t="str">
            <v>000000000415740374</v>
          </cell>
        </row>
        <row r="10731">
          <cell r="A10731" t="str">
            <v>000000000415740426</v>
          </cell>
        </row>
        <row r="10732">
          <cell r="A10732" t="str">
            <v>000000000415740427</v>
          </cell>
        </row>
        <row r="10733">
          <cell r="A10733" t="str">
            <v>000000000415740428</v>
          </cell>
        </row>
        <row r="10734">
          <cell r="A10734" t="str">
            <v>000000000415740429</v>
          </cell>
        </row>
        <row r="10735">
          <cell r="A10735" t="str">
            <v>000000000415740430</v>
          </cell>
        </row>
        <row r="10736">
          <cell r="A10736" t="str">
            <v>000000000415740431</v>
          </cell>
        </row>
        <row r="10737">
          <cell r="A10737" t="str">
            <v>000000000415740432</v>
          </cell>
        </row>
        <row r="10738">
          <cell r="A10738" t="str">
            <v>000000000415740433</v>
          </cell>
        </row>
        <row r="10739">
          <cell r="A10739" t="str">
            <v>000000000415740447</v>
          </cell>
        </row>
        <row r="10740">
          <cell r="A10740" t="str">
            <v>000000000415741104</v>
          </cell>
        </row>
        <row r="10741">
          <cell r="A10741" t="str">
            <v>000000000415741105</v>
          </cell>
        </row>
        <row r="10742">
          <cell r="A10742" t="str">
            <v>000000000415741129</v>
          </cell>
        </row>
        <row r="10743">
          <cell r="A10743" t="str">
            <v>000000000415741167</v>
          </cell>
        </row>
        <row r="10744">
          <cell r="A10744" t="str">
            <v>000000000415741168</v>
          </cell>
        </row>
        <row r="10745">
          <cell r="A10745" t="str">
            <v>000000000415741169</v>
          </cell>
        </row>
        <row r="10746">
          <cell r="A10746" t="str">
            <v>000000000415741194</v>
          </cell>
        </row>
        <row r="10747">
          <cell r="A10747" t="str">
            <v>000000000415741195</v>
          </cell>
        </row>
        <row r="10748">
          <cell r="A10748" t="str">
            <v>000000000415741196</v>
          </cell>
        </row>
        <row r="10749">
          <cell r="A10749" t="str">
            <v>000000000415741197</v>
          </cell>
        </row>
        <row r="10750">
          <cell r="A10750" t="str">
            <v>000000000415741198</v>
          </cell>
        </row>
        <row r="10751">
          <cell r="A10751" t="str">
            <v>000000000415741199</v>
          </cell>
        </row>
        <row r="10752">
          <cell r="A10752" t="str">
            <v>000000000415741200</v>
          </cell>
        </row>
        <row r="10753">
          <cell r="A10753" t="str">
            <v>000000000415741201</v>
          </cell>
        </row>
        <row r="10754">
          <cell r="A10754" t="str">
            <v>000000000415741202</v>
          </cell>
        </row>
        <row r="10755">
          <cell r="A10755" t="str">
            <v>000000000415741856</v>
          </cell>
        </row>
        <row r="10756">
          <cell r="A10756" t="str">
            <v>000000000415741861</v>
          </cell>
        </row>
        <row r="10757">
          <cell r="A10757" t="str">
            <v>000000000415741895</v>
          </cell>
        </row>
        <row r="10758">
          <cell r="A10758" t="str">
            <v>000000000415741928</v>
          </cell>
        </row>
        <row r="10759">
          <cell r="A10759" t="str">
            <v>000000000415741929</v>
          </cell>
        </row>
        <row r="10760">
          <cell r="A10760" t="str">
            <v>000000000415741930</v>
          </cell>
        </row>
        <row r="10761">
          <cell r="A10761" t="str">
            <v>000000000415741937</v>
          </cell>
        </row>
        <row r="10762">
          <cell r="A10762" t="str">
            <v>000000000415741938</v>
          </cell>
        </row>
        <row r="10763">
          <cell r="A10763" t="str">
            <v>000000000415741939</v>
          </cell>
        </row>
        <row r="10764">
          <cell r="A10764" t="str">
            <v>000000000415741940</v>
          </cell>
        </row>
        <row r="10765">
          <cell r="A10765" t="str">
            <v>000000000415741960</v>
          </cell>
        </row>
        <row r="10766">
          <cell r="A10766" t="str">
            <v>000000000415741980</v>
          </cell>
        </row>
        <row r="10767">
          <cell r="A10767" t="str">
            <v>000000000415742676</v>
          </cell>
        </row>
        <row r="10768">
          <cell r="A10768" t="str">
            <v>000000000415742677</v>
          </cell>
        </row>
        <row r="10769">
          <cell r="A10769" t="str">
            <v>000000000415742678</v>
          </cell>
        </row>
        <row r="10770">
          <cell r="A10770" t="str">
            <v>000000000415742679</v>
          </cell>
        </row>
        <row r="10771">
          <cell r="A10771" t="str">
            <v>000000000415742680</v>
          </cell>
        </row>
        <row r="10772">
          <cell r="A10772" t="str">
            <v>000000000415742681</v>
          </cell>
        </row>
        <row r="10773">
          <cell r="A10773" t="str">
            <v>000000000415742682</v>
          </cell>
        </row>
        <row r="10774">
          <cell r="A10774" t="str">
            <v>000000000415742683</v>
          </cell>
        </row>
        <row r="10775">
          <cell r="A10775" t="str">
            <v>000000000415742690</v>
          </cell>
        </row>
        <row r="10776">
          <cell r="A10776" t="str">
            <v>000000000415742691</v>
          </cell>
        </row>
        <row r="10777">
          <cell r="A10777" t="str">
            <v>000000000415742692</v>
          </cell>
        </row>
        <row r="10778">
          <cell r="A10778" t="str">
            <v>000000000415742693</v>
          </cell>
        </row>
        <row r="10779">
          <cell r="A10779" t="str">
            <v>000000000415742694</v>
          </cell>
        </row>
        <row r="10780">
          <cell r="A10780" t="str">
            <v>000000000415742695</v>
          </cell>
        </row>
        <row r="10781">
          <cell r="A10781" t="str">
            <v>000000000415742696</v>
          </cell>
        </row>
        <row r="10782">
          <cell r="A10782" t="str">
            <v>000000000415742705</v>
          </cell>
        </row>
        <row r="10783">
          <cell r="A10783" t="str">
            <v>000000000415742706</v>
          </cell>
        </row>
        <row r="10784">
          <cell r="A10784" t="str">
            <v>000000000415742718</v>
          </cell>
        </row>
        <row r="10785">
          <cell r="A10785" t="str">
            <v>000000000415742726</v>
          </cell>
        </row>
        <row r="10786">
          <cell r="A10786" t="str">
            <v>000000000415742746</v>
          </cell>
        </row>
        <row r="10787">
          <cell r="A10787" t="str">
            <v>000000000415743466</v>
          </cell>
        </row>
        <row r="10788">
          <cell r="A10788" t="str">
            <v>000000000415743467</v>
          </cell>
        </row>
        <row r="10789">
          <cell r="A10789" t="str">
            <v>000000000415743468</v>
          </cell>
        </row>
        <row r="10790">
          <cell r="A10790" t="str">
            <v>000000000415743484</v>
          </cell>
        </row>
        <row r="10791">
          <cell r="A10791" t="str">
            <v>000000000415743485</v>
          </cell>
        </row>
        <row r="10792">
          <cell r="A10792" t="str">
            <v>000000000415743486</v>
          </cell>
        </row>
        <row r="10793">
          <cell r="A10793" t="str">
            <v>000000000415743487</v>
          </cell>
        </row>
        <row r="10794">
          <cell r="A10794" t="str">
            <v>000000000415743507</v>
          </cell>
        </row>
        <row r="10795">
          <cell r="A10795" t="str">
            <v>000000000415743527</v>
          </cell>
        </row>
        <row r="10796">
          <cell r="A10796" t="str">
            <v>000000000415743528</v>
          </cell>
        </row>
        <row r="10797">
          <cell r="A10797" t="str">
            <v>000000000415743529</v>
          </cell>
        </row>
        <row r="10798">
          <cell r="A10798" t="str">
            <v>000000000415743530</v>
          </cell>
        </row>
        <row r="10799">
          <cell r="A10799" t="str">
            <v>000000000415743531</v>
          </cell>
        </row>
        <row r="10800">
          <cell r="A10800" t="str">
            <v>000000000415743532</v>
          </cell>
        </row>
        <row r="10801">
          <cell r="A10801" t="str">
            <v>000000000415743533</v>
          </cell>
        </row>
        <row r="10802">
          <cell r="A10802" t="str">
            <v>000000000415743534</v>
          </cell>
        </row>
        <row r="10803">
          <cell r="A10803" t="str">
            <v>000000000415744231</v>
          </cell>
        </row>
        <row r="10804">
          <cell r="A10804" t="str">
            <v>000000000415744249</v>
          </cell>
        </row>
        <row r="10805">
          <cell r="A10805" t="str">
            <v>000000000415744261</v>
          </cell>
        </row>
        <row r="10806">
          <cell r="A10806" t="str">
            <v>000000000415744262</v>
          </cell>
        </row>
        <row r="10807">
          <cell r="A10807" t="str">
            <v>000000000415744263</v>
          </cell>
        </row>
        <row r="10808">
          <cell r="A10808" t="str">
            <v>000000000415744264</v>
          </cell>
        </row>
        <row r="10809">
          <cell r="A10809" t="str">
            <v>000000000415744265</v>
          </cell>
        </row>
        <row r="10810">
          <cell r="A10810" t="str">
            <v>000000000415744266</v>
          </cell>
        </row>
        <row r="10811">
          <cell r="A10811" t="str">
            <v>000000000415744267</v>
          </cell>
        </row>
        <row r="10812">
          <cell r="A10812" t="str">
            <v>000000000415744908</v>
          </cell>
        </row>
        <row r="10813">
          <cell r="A10813" t="str">
            <v>000000000415744909</v>
          </cell>
        </row>
        <row r="10814">
          <cell r="A10814" t="str">
            <v>000000000415749407</v>
          </cell>
        </row>
        <row r="10815">
          <cell r="A10815" t="str">
            <v>000000000415749416</v>
          </cell>
        </row>
        <row r="10816">
          <cell r="A10816" t="str">
            <v>000000000415749459</v>
          </cell>
        </row>
        <row r="10817">
          <cell r="A10817" t="str">
            <v>000000000415749471</v>
          </cell>
        </row>
        <row r="10818">
          <cell r="A10818" t="str">
            <v>000000000415749476</v>
          </cell>
        </row>
        <row r="10819">
          <cell r="A10819" t="str">
            <v>000000000415749477</v>
          </cell>
        </row>
        <row r="10820">
          <cell r="A10820" t="str">
            <v>000000000415749478</v>
          </cell>
        </row>
        <row r="10821">
          <cell r="A10821" t="str">
            <v>000000000415749479</v>
          </cell>
        </row>
        <row r="10822">
          <cell r="A10822" t="str">
            <v>000000000415749488</v>
          </cell>
        </row>
        <row r="10823">
          <cell r="A10823" t="str">
            <v>000000000415749489</v>
          </cell>
        </row>
        <row r="10824">
          <cell r="A10824" t="str">
            <v>000000000415749490</v>
          </cell>
        </row>
        <row r="10825">
          <cell r="A10825" t="str">
            <v>000000000415749491</v>
          </cell>
        </row>
        <row r="10826">
          <cell r="A10826" t="str">
            <v>000000000415749492</v>
          </cell>
        </row>
        <row r="10827">
          <cell r="A10827" t="str">
            <v>000000000415749501</v>
          </cell>
        </row>
        <row r="10828">
          <cell r="A10828" t="str">
            <v>000000000415749510</v>
          </cell>
        </row>
        <row r="10829">
          <cell r="A10829" t="str">
            <v>000000000415749511</v>
          </cell>
        </row>
        <row r="10830">
          <cell r="A10830" t="str">
            <v>000000000415749512</v>
          </cell>
        </row>
        <row r="10831">
          <cell r="A10831" t="str">
            <v>000000000415749513</v>
          </cell>
        </row>
        <row r="10832">
          <cell r="A10832" t="str">
            <v>000000000415749514</v>
          </cell>
        </row>
        <row r="10833">
          <cell r="A10833" t="str">
            <v>000000000415749515</v>
          </cell>
        </row>
        <row r="10834">
          <cell r="A10834" t="str">
            <v>000000000415749516</v>
          </cell>
        </row>
        <row r="10835">
          <cell r="A10835" t="str">
            <v>000000000415749517</v>
          </cell>
        </row>
        <row r="10836">
          <cell r="A10836" t="str">
            <v>000000000415749518</v>
          </cell>
        </row>
        <row r="10837">
          <cell r="A10837" t="str">
            <v>000000000415749519</v>
          </cell>
        </row>
        <row r="10838">
          <cell r="A10838" t="str">
            <v>000000000415749520</v>
          </cell>
        </row>
        <row r="10839">
          <cell r="A10839" t="str">
            <v>000000000415749541</v>
          </cell>
        </row>
        <row r="10840">
          <cell r="A10840" t="str">
            <v>000000000415749542</v>
          </cell>
        </row>
        <row r="10841">
          <cell r="A10841" t="str">
            <v>000000000415750204</v>
          </cell>
        </row>
        <row r="10842">
          <cell r="A10842" t="str">
            <v>000000000415750291</v>
          </cell>
        </row>
        <row r="10843">
          <cell r="A10843" t="str">
            <v>000000000415750292</v>
          </cell>
        </row>
        <row r="10844">
          <cell r="A10844" t="str">
            <v>000000000415750293</v>
          </cell>
        </row>
        <row r="10845">
          <cell r="A10845" t="str">
            <v>000000000415750294</v>
          </cell>
        </row>
        <row r="10846">
          <cell r="A10846" t="str">
            <v>000000000415750295</v>
          </cell>
        </row>
        <row r="10847">
          <cell r="A10847" t="str">
            <v>000000000415750296</v>
          </cell>
        </row>
        <row r="10848">
          <cell r="A10848" t="str">
            <v>000000000415750297</v>
          </cell>
        </row>
        <row r="10849">
          <cell r="A10849" t="str">
            <v>000000000415750298</v>
          </cell>
        </row>
        <row r="10850">
          <cell r="A10850" t="str">
            <v>000000000415750299</v>
          </cell>
        </row>
        <row r="10851">
          <cell r="A10851" t="str">
            <v>000000000415750300</v>
          </cell>
        </row>
        <row r="10852">
          <cell r="A10852" t="str">
            <v>000000000415750301</v>
          </cell>
        </row>
        <row r="10853">
          <cell r="A10853" t="str">
            <v>000000000415750302</v>
          </cell>
        </row>
        <row r="10854">
          <cell r="A10854" t="str">
            <v>000000000415750303</v>
          </cell>
        </row>
        <row r="10855">
          <cell r="A10855" t="str">
            <v>000000000415751009</v>
          </cell>
        </row>
        <row r="10856">
          <cell r="A10856" t="str">
            <v>000000000415751010</v>
          </cell>
        </row>
        <row r="10857">
          <cell r="A10857" t="str">
            <v>000000000415751011</v>
          </cell>
        </row>
        <row r="10858">
          <cell r="A10858" t="str">
            <v>000000000415751012</v>
          </cell>
        </row>
        <row r="10859">
          <cell r="A10859" t="str">
            <v>000000000415751013</v>
          </cell>
        </row>
        <row r="10860">
          <cell r="A10860" t="str">
            <v>000000000415804439</v>
          </cell>
        </row>
        <row r="10861">
          <cell r="A10861" t="str">
            <v>000000000415804440</v>
          </cell>
        </row>
        <row r="10862">
          <cell r="A10862" t="str">
            <v>000000000415840220</v>
          </cell>
        </row>
        <row r="10863">
          <cell r="A10863" t="str">
            <v>000000000415840238</v>
          </cell>
        </row>
        <row r="10864">
          <cell r="A10864" t="str">
            <v>000000000415840251</v>
          </cell>
        </row>
        <row r="10865">
          <cell r="A10865" t="str">
            <v>000000000415840252</v>
          </cell>
        </row>
        <row r="10866">
          <cell r="A10866" t="str">
            <v>000000000415840253</v>
          </cell>
        </row>
        <row r="10867">
          <cell r="A10867" t="str">
            <v>000000000415840254</v>
          </cell>
        </row>
        <row r="10868">
          <cell r="A10868" t="str">
            <v>000000000415840255</v>
          </cell>
        </row>
        <row r="10869">
          <cell r="A10869" t="str">
            <v>000000000415840256</v>
          </cell>
        </row>
        <row r="10870">
          <cell r="A10870" t="str">
            <v>000000000415860571</v>
          </cell>
        </row>
        <row r="10871">
          <cell r="A10871" t="str">
            <v>000000000415911152</v>
          </cell>
        </row>
        <row r="10872">
          <cell r="A10872" t="str">
            <v>000000000415911153</v>
          </cell>
        </row>
        <row r="10873">
          <cell r="A10873" t="str">
            <v>000000000415911874</v>
          </cell>
        </row>
        <row r="10874">
          <cell r="A10874" t="str">
            <v>000000000415914047</v>
          </cell>
        </row>
        <row r="10875">
          <cell r="A10875" t="str">
            <v>000000000415914048</v>
          </cell>
        </row>
        <row r="10876">
          <cell r="A10876" t="str">
            <v>000000000415914049</v>
          </cell>
        </row>
        <row r="10877">
          <cell r="A10877" t="str">
            <v>000000000415914064</v>
          </cell>
        </row>
        <row r="10878">
          <cell r="A10878" t="str">
            <v>000000000415914065</v>
          </cell>
        </row>
        <row r="10879">
          <cell r="A10879" t="str">
            <v>000000000415914066</v>
          </cell>
        </row>
        <row r="10880">
          <cell r="A10880" t="str">
            <v>000000000415914067</v>
          </cell>
        </row>
        <row r="10881">
          <cell r="A10881" t="str">
            <v>000000000415914109</v>
          </cell>
        </row>
        <row r="10882">
          <cell r="A10882" t="str">
            <v>000000000415914110</v>
          </cell>
        </row>
        <row r="10883">
          <cell r="A10883" t="str">
            <v>000000000415914111</v>
          </cell>
        </row>
        <row r="10884">
          <cell r="A10884" t="str">
            <v>000000000415914116</v>
          </cell>
        </row>
        <row r="10885">
          <cell r="A10885" t="str">
            <v>000000000415914120</v>
          </cell>
        </row>
        <row r="10886">
          <cell r="A10886" t="str">
            <v>000000000415914173</v>
          </cell>
        </row>
        <row r="10887">
          <cell r="A10887" t="str">
            <v>000000000415914174</v>
          </cell>
        </row>
        <row r="10888">
          <cell r="A10888" t="str">
            <v>000000000415914175</v>
          </cell>
        </row>
        <row r="10889">
          <cell r="A10889" t="str">
            <v>000000000415914176</v>
          </cell>
        </row>
        <row r="10890">
          <cell r="A10890" t="str">
            <v>000000000415914836</v>
          </cell>
        </row>
        <row r="10891">
          <cell r="A10891" t="str">
            <v>000000000415914845</v>
          </cell>
        </row>
        <row r="10892">
          <cell r="A10892" t="str">
            <v>000000000415914846</v>
          </cell>
        </row>
        <row r="10893">
          <cell r="A10893" t="str">
            <v>000000000415914847</v>
          </cell>
        </row>
        <row r="10894">
          <cell r="A10894" t="str">
            <v>000000000415914848</v>
          </cell>
        </row>
        <row r="10895">
          <cell r="A10895" t="str">
            <v>000000000415914849</v>
          </cell>
        </row>
        <row r="10896">
          <cell r="A10896" t="str">
            <v>000000000415914850</v>
          </cell>
        </row>
        <row r="10897">
          <cell r="A10897" t="str">
            <v>000000000415914855</v>
          </cell>
        </row>
        <row r="10898">
          <cell r="A10898" t="str">
            <v>000000000415914856</v>
          </cell>
        </row>
        <row r="10899">
          <cell r="A10899" t="str">
            <v>000000000415914870</v>
          </cell>
        </row>
        <row r="10900">
          <cell r="A10900" t="str">
            <v>000000000415914892</v>
          </cell>
        </row>
        <row r="10901">
          <cell r="A10901" t="str">
            <v>000000000415914893</v>
          </cell>
        </row>
        <row r="10902">
          <cell r="A10902" t="str">
            <v>000000000415914894</v>
          </cell>
        </row>
        <row r="10903">
          <cell r="A10903" t="str">
            <v>000000000415914895</v>
          </cell>
        </row>
        <row r="10904">
          <cell r="A10904" t="str">
            <v>000000000415915612</v>
          </cell>
        </row>
        <row r="10905">
          <cell r="A10905" t="str">
            <v>000000000415915613</v>
          </cell>
        </row>
        <row r="10906">
          <cell r="A10906" t="str">
            <v>000000000415915614</v>
          </cell>
        </row>
        <row r="10907">
          <cell r="A10907" t="str">
            <v>000000000415915615</v>
          </cell>
        </row>
        <row r="10908">
          <cell r="A10908" t="str">
            <v>000000000415915616</v>
          </cell>
        </row>
        <row r="10909">
          <cell r="A10909" t="str">
            <v>000000000415915617</v>
          </cell>
        </row>
        <row r="10910">
          <cell r="A10910" t="str">
            <v>000000000415915618</v>
          </cell>
        </row>
        <row r="10911">
          <cell r="A10911" t="str">
            <v>000000000415916269</v>
          </cell>
        </row>
        <row r="10912">
          <cell r="A10912" t="str">
            <v>000000000415916270</v>
          </cell>
        </row>
        <row r="10913">
          <cell r="A10913" t="str">
            <v>000000000415916271</v>
          </cell>
        </row>
        <row r="10914">
          <cell r="A10914" t="str">
            <v>000000000415916272</v>
          </cell>
        </row>
        <row r="10915">
          <cell r="A10915" t="str">
            <v>000000000415916281</v>
          </cell>
        </row>
        <row r="10916">
          <cell r="A10916" t="str">
            <v>000000000415916302</v>
          </cell>
        </row>
        <row r="10917">
          <cell r="A10917" t="str">
            <v>000000000415916324</v>
          </cell>
        </row>
        <row r="10918">
          <cell r="A10918" t="str">
            <v>000000000415916325</v>
          </cell>
        </row>
        <row r="10919">
          <cell r="A10919" t="str">
            <v>000000000415916326</v>
          </cell>
        </row>
        <row r="10920">
          <cell r="A10920" t="str">
            <v>000000000415916327</v>
          </cell>
        </row>
        <row r="10921">
          <cell r="A10921" t="str">
            <v>000000000415916337</v>
          </cell>
        </row>
        <row r="10922">
          <cell r="A10922" t="str">
            <v>000000000415916347</v>
          </cell>
        </row>
        <row r="10923">
          <cell r="A10923" t="str">
            <v>000000000415916353</v>
          </cell>
        </row>
        <row r="10924">
          <cell r="A10924" t="str">
            <v>000000000415916354</v>
          </cell>
        </row>
        <row r="10925">
          <cell r="A10925" t="str">
            <v>000000000415916355</v>
          </cell>
        </row>
        <row r="10926">
          <cell r="A10926" t="str">
            <v>000000000415916357</v>
          </cell>
        </row>
        <row r="10927">
          <cell r="A10927" t="str">
            <v>000000000415916358</v>
          </cell>
        </row>
        <row r="10928">
          <cell r="A10928" t="str">
            <v>000000000415916359</v>
          </cell>
        </row>
        <row r="10929">
          <cell r="A10929" t="str">
            <v>000000000415916360</v>
          </cell>
        </row>
        <row r="10930">
          <cell r="A10930" t="str">
            <v>000000000415916361</v>
          </cell>
        </row>
        <row r="10931">
          <cell r="A10931" t="str">
            <v>000000000415916362</v>
          </cell>
        </row>
        <row r="10932">
          <cell r="A10932" t="str">
            <v>000000000415916363</v>
          </cell>
        </row>
        <row r="10933">
          <cell r="A10933" t="str">
            <v>000000000415916364</v>
          </cell>
        </row>
        <row r="10934">
          <cell r="A10934" t="str">
            <v>000000000415916365</v>
          </cell>
        </row>
        <row r="10935">
          <cell r="A10935" t="str">
            <v>000000000415916366</v>
          </cell>
        </row>
        <row r="10936">
          <cell r="A10936" t="str">
            <v>000000000415916367</v>
          </cell>
        </row>
        <row r="10937">
          <cell r="A10937" t="str">
            <v>000000000415916368</v>
          </cell>
        </row>
        <row r="10938">
          <cell r="A10938" t="str">
            <v>000000000415916369</v>
          </cell>
        </row>
        <row r="10939">
          <cell r="A10939" t="str">
            <v>000000000415916383</v>
          </cell>
        </row>
        <row r="10940">
          <cell r="A10940" t="str">
            <v>000000000415916384</v>
          </cell>
        </row>
        <row r="10941">
          <cell r="A10941" t="str">
            <v>000000000415917061</v>
          </cell>
        </row>
        <row r="10942">
          <cell r="A10942" t="str">
            <v>000000000415917068</v>
          </cell>
        </row>
        <row r="10943">
          <cell r="A10943" t="str">
            <v>000000000415917069</v>
          </cell>
        </row>
        <row r="10944">
          <cell r="A10944" t="str">
            <v>000000000415917070</v>
          </cell>
        </row>
        <row r="10945">
          <cell r="A10945" t="str">
            <v>000000000415917071</v>
          </cell>
        </row>
        <row r="10946">
          <cell r="A10946" t="str">
            <v>000000000415917072</v>
          </cell>
        </row>
        <row r="10947">
          <cell r="A10947" t="str">
            <v>000000000415917117</v>
          </cell>
        </row>
        <row r="10948">
          <cell r="A10948" t="str">
            <v>000000000415917133</v>
          </cell>
        </row>
        <row r="10949">
          <cell r="A10949" t="str">
            <v>000000000415917142</v>
          </cell>
        </row>
        <row r="10950">
          <cell r="A10950" t="str">
            <v>000000000415917153</v>
          </cell>
        </row>
        <row r="10951">
          <cell r="A10951" t="str">
            <v>000000000415917172</v>
          </cell>
        </row>
        <row r="10952">
          <cell r="A10952" t="str">
            <v>000000000415917173</v>
          </cell>
        </row>
        <row r="10953">
          <cell r="A10953" t="str">
            <v>000000000415917188</v>
          </cell>
        </row>
        <row r="10954">
          <cell r="A10954" t="str">
            <v>000000000415917189</v>
          </cell>
        </row>
        <row r="10955">
          <cell r="A10955" t="str">
            <v>000000000415917190</v>
          </cell>
        </row>
        <row r="10956">
          <cell r="A10956" t="str">
            <v>000000000415917771</v>
          </cell>
        </row>
        <row r="10957">
          <cell r="A10957" t="str">
            <v>000000000415917772</v>
          </cell>
        </row>
        <row r="10958">
          <cell r="A10958" t="str">
            <v>000000000415917773</v>
          </cell>
        </row>
        <row r="10959">
          <cell r="A10959" t="str">
            <v>000000000415917774</v>
          </cell>
        </row>
        <row r="10960">
          <cell r="A10960" t="str">
            <v>000000000415917775</v>
          </cell>
        </row>
        <row r="10961">
          <cell r="A10961" t="str">
            <v>000000000415917776</v>
          </cell>
        </row>
        <row r="10962">
          <cell r="A10962" t="str">
            <v>000000000415917777</v>
          </cell>
        </row>
        <row r="10963">
          <cell r="A10963" t="str">
            <v>000000000415917778</v>
          </cell>
        </row>
        <row r="10964">
          <cell r="A10964" t="str">
            <v>000000000415917779</v>
          </cell>
        </row>
        <row r="10965">
          <cell r="A10965" t="str">
            <v>000000000415917789</v>
          </cell>
        </row>
        <row r="10966">
          <cell r="A10966" t="str">
            <v>000000000415917807</v>
          </cell>
        </row>
        <row r="10967">
          <cell r="A10967" t="str">
            <v>000000000415918606</v>
          </cell>
        </row>
        <row r="10968">
          <cell r="A10968" t="str">
            <v>000000000415918607</v>
          </cell>
        </row>
        <row r="10969">
          <cell r="A10969" t="str">
            <v>000000000415918608</v>
          </cell>
        </row>
        <row r="10970">
          <cell r="A10970" t="str">
            <v>000000000415918609</v>
          </cell>
        </row>
        <row r="10971">
          <cell r="A10971" t="str">
            <v>000000000415918610</v>
          </cell>
        </row>
        <row r="10972">
          <cell r="A10972" t="str">
            <v>000000000415918623</v>
          </cell>
        </row>
        <row r="10973">
          <cell r="A10973" t="str">
            <v>000000000415918630</v>
          </cell>
        </row>
        <row r="10974">
          <cell r="A10974" t="str">
            <v>000000000415918650</v>
          </cell>
        </row>
        <row r="10975">
          <cell r="A10975" t="str">
            <v>000000000415918651</v>
          </cell>
        </row>
        <row r="10976">
          <cell r="A10976" t="str">
            <v>000000000415918652</v>
          </cell>
        </row>
        <row r="10977">
          <cell r="A10977" t="str">
            <v>000000000415918653</v>
          </cell>
        </row>
        <row r="10978">
          <cell r="A10978" t="str">
            <v>000000000415918654</v>
          </cell>
        </row>
        <row r="10979">
          <cell r="A10979" t="str">
            <v>000000000415918655</v>
          </cell>
        </row>
        <row r="10980">
          <cell r="A10980" t="str">
            <v>000000000415918656</v>
          </cell>
        </row>
        <row r="10981">
          <cell r="A10981" t="str">
            <v>000000000415920141</v>
          </cell>
        </row>
        <row r="10982">
          <cell r="A10982" t="str">
            <v>000000000415920142</v>
          </cell>
        </row>
        <row r="10983">
          <cell r="A10983" t="str">
            <v>000000000415923913</v>
          </cell>
        </row>
        <row r="10984">
          <cell r="A10984" t="str">
            <v>000000000415923914</v>
          </cell>
        </row>
        <row r="10985">
          <cell r="A10985" t="str">
            <v>000000000415923915</v>
          </cell>
        </row>
        <row r="10986">
          <cell r="A10986" t="str">
            <v>000000000415923916</v>
          </cell>
        </row>
        <row r="10987">
          <cell r="A10987" t="str">
            <v>000000000415923917</v>
          </cell>
        </row>
        <row r="10988">
          <cell r="A10988" t="str">
            <v>000000000415923918</v>
          </cell>
        </row>
        <row r="10989">
          <cell r="A10989" t="str">
            <v>000000000415923919</v>
          </cell>
        </row>
        <row r="10990">
          <cell r="A10990" t="str">
            <v>000000000415923920</v>
          </cell>
        </row>
        <row r="10991">
          <cell r="A10991" t="str">
            <v>000000000415923945</v>
          </cell>
        </row>
        <row r="10992">
          <cell r="A10992" t="str">
            <v>000000000415923969</v>
          </cell>
        </row>
        <row r="10993">
          <cell r="A10993" t="str">
            <v>000000000415923973</v>
          </cell>
        </row>
        <row r="10994">
          <cell r="A10994" t="str">
            <v>000000000415923974</v>
          </cell>
        </row>
        <row r="10995">
          <cell r="A10995" t="str">
            <v>000000000415923975</v>
          </cell>
        </row>
        <row r="10996">
          <cell r="A10996" t="str">
            <v>000000000415923976</v>
          </cell>
        </row>
        <row r="10997">
          <cell r="A10997" t="str">
            <v>000000000415923977</v>
          </cell>
        </row>
        <row r="10998">
          <cell r="A10998" t="str">
            <v>000000000415923978</v>
          </cell>
        </row>
        <row r="10999">
          <cell r="A10999" t="str">
            <v>000000000415923979</v>
          </cell>
        </row>
        <row r="11000">
          <cell r="A11000" t="str">
            <v>000000000415923980</v>
          </cell>
        </row>
        <row r="11001">
          <cell r="A11001" t="str">
            <v>000000000415923981</v>
          </cell>
        </row>
        <row r="11002">
          <cell r="A11002" t="str">
            <v>000000000415923982</v>
          </cell>
        </row>
        <row r="11003">
          <cell r="A11003" t="str">
            <v>000000000415923983</v>
          </cell>
        </row>
        <row r="11004">
          <cell r="A11004" t="str">
            <v>000000000415923984</v>
          </cell>
        </row>
        <row r="11005">
          <cell r="A11005" t="str">
            <v>000000000415924674</v>
          </cell>
        </row>
        <row r="11006">
          <cell r="A11006" t="str">
            <v>000000000415924675</v>
          </cell>
        </row>
        <row r="11007">
          <cell r="A11007" t="str">
            <v>000000000415924676</v>
          </cell>
        </row>
        <row r="11008">
          <cell r="A11008" t="str">
            <v>000000000415924677</v>
          </cell>
        </row>
        <row r="11009">
          <cell r="A11009" t="str">
            <v>000000000415924739</v>
          </cell>
        </row>
        <row r="11010">
          <cell r="A11010" t="str">
            <v>000000000415924759</v>
          </cell>
        </row>
        <row r="11011">
          <cell r="A11011" t="str">
            <v>000000000415924760</v>
          </cell>
        </row>
        <row r="11012">
          <cell r="A11012" t="str">
            <v>000000000415924761</v>
          </cell>
        </row>
        <row r="11013">
          <cell r="A11013" t="str">
            <v>000000000415924762</v>
          </cell>
        </row>
        <row r="11014">
          <cell r="A11014" t="str">
            <v>000000000415924763</v>
          </cell>
        </row>
        <row r="11015">
          <cell r="A11015" t="str">
            <v>000000000415924772</v>
          </cell>
        </row>
        <row r="11016">
          <cell r="A11016" t="str">
            <v>000000000415924773</v>
          </cell>
        </row>
        <row r="11017">
          <cell r="A11017" t="str">
            <v>000000000415924774</v>
          </cell>
        </row>
        <row r="11018">
          <cell r="A11018" t="str">
            <v>000000000415924775</v>
          </cell>
        </row>
        <row r="11019">
          <cell r="A11019" t="str">
            <v>000000000415924776</v>
          </cell>
        </row>
        <row r="11020">
          <cell r="A11020" t="str">
            <v>000000000415925466</v>
          </cell>
        </row>
        <row r="11021">
          <cell r="A11021" t="str">
            <v>000000000415925474</v>
          </cell>
        </row>
        <row r="11022">
          <cell r="A11022" t="str">
            <v>000000000415925483</v>
          </cell>
        </row>
        <row r="11023">
          <cell r="A11023" t="str">
            <v>000000000415925484</v>
          </cell>
        </row>
        <row r="11024">
          <cell r="A11024" t="str">
            <v>000000000415987632</v>
          </cell>
        </row>
        <row r="11025">
          <cell r="A11025" t="str">
            <v>000000000415987633</v>
          </cell>
        </row>
        <row r="11026">
          <cell r="A11026" t="str">
            <v>000000000415988838</v>
          </cell>
        </row>
        <row r="11027">
          <cell r="A11027" t="str">
            <v>000000000415988839</v>
          </cell>
        </row>
        <row r="11028">
          <cell r="A11028" t="str">
            <v>000000000415988840</v>
          </cell>
        </row>
        <row r="11029">
          <cell r="A11029" t="str">
            <v>000000000415988894</v>
          </cell>
        </row>
        <row r="11030">
          <cell r="A11030" t="str">
            <v>000000000415988895</v>
          </cell>
        </row>
        <row r="11031">
          <cell r="A11031" t="str">
            <v>000000000415988896</v>
          </cell>
        </row>
        <row r="11032">
          <cell r="A11032" t="str">
            <v>000000000415989205</v>
          </cell>
        </row>
        <row r="11033">
          <cell r="A11033" t="str">
            <v>000000000415990522</v>
          </cell>
        </row>
        <row r="11034">
          <cell r="A11034" t="str">
            <v>000000000416045695</v>
          </cell>
        </row>
        <row r="11035">
          <cell r="A11035" t="str">
            <v>000000000416074283</v>
          </cell>
        </row>
        <row r="11036">
          <cell r="A11036" t="str">
            <v>000000000416074285</v>
          </cell>
        </row>
        <row r="11037">
          <cell r="A11037" t="str">
            <v>000000000416074287</v>
          </cell>
        </row>
        <row r="11038">
          <cell r="A11038" t="str">
            <v>000000000416074289</v>
          </cell>
        </row>
        <row r="11039">
          <cell r="A11039" t="str">
            <v>000000000416134161</v>
          </cell>
        </row>
        <row r="11040">
          <cell r="A11040" t="str">
            <v>000000000416134162</v>
          </cell>
        </row>
        <row r="11041">
          <cell r="A11041" t="str">
            <v>000000000416134163</v>
          </cell>
        </row>
        <row r="11042">
          <cell r="A11042" t="str">
            <v>000000000416134164</v>
          </cell>
        </row>
        <row r="11043">
          <cell r="A11043" t="str">
            <v>000000000416134165</v>
          </cell>
        </row>
        <row r="11044">
          <cell r="A11044" t="str">
            <v>000000000416134166</v>
          </cell>
        </row>
        <row r="11045">
          <cell r="A11045" t="str">
            <v>000000000416134167</v>
          </cell>
        </row>
        <row r="11046">
          <cell r="A11046" t="str">
            <v>000000000416163051</v>
          </cell>
        </row>
        <row r="11047">
          <cell r="A11047" t="str">
            <v>000000000416163052</v>
          </cell>
        </row>
        <row r="11048">
          <cell r="A11048" t="str">
            <v>000000000416163431</v>
          </cell>
        </row>
        <row r="11049">
          <cell r="A11049" t="str">
            <v>000000000416164606</v>
          </cell>
        </row>
        <row r="11050">
          <cell r="A11050" t="str">
            <v>000000000416164609</v>
          </cell>
        </row>
        <row r="11051">
          <cell r="A11051" t="str">
            <v>000000000416164611</v>
          </cell>
        </row>
        <row r="11052">
          <cell r="A11052" t="str">
            <v>000000000416164614</v>
          </cell>
        </row>
        <row r="11053">
          <cell r="A11053" t="str">
            <v>000000000416164617</v>
          </cell>
        </row>
        <row r="11054">
          <cell r="A11054" t="str">
            <v>000000000416164620</v>
          </cell>
        </row>
        <row r="11055">
          <cell r="A11055" t="str">
            <v>000000000416164635</v>
          </cell>
        </row>
        <row r="11056">
          <cell r="A11056" t="str">
            <v>000000000416164653</v>
          </cell>
        </row>
        <row r="11057">
          <cell r="A11057" t="str">
            <v>000000000416164654</v>
          </cell>
        </row>
        <row r="11058">
          <cell r="A11058" t="str">
            <v>000000000416164659</v>
          </cell>
        </row>
        <row r="11059">
          <cell r="A11059" t="str">
            <v>000000000416164662</v>
          </cell>
        </row>
        <row r="11060">
          <cell r="A11060" t="str">
            <v>000000000416164665</v>
          </cell>
        </row>
        <row r="11061">
          <cell r="A11061" t="str">
            <v>000000000416164667</v>
          </cell>
        </row>
        <row r="11062">
          <cell r="A11062" t="str">
            <v>000000000416235211</v>
          </cell>
        </row>
        <row r="11063">
          <cell r="A11063" t="str">
            <v>000000000416238248</v>
          </cell>
        </row>
        <row r="11064">
          <cell r="A11064" t="str">
            <v>000000000416244161</v>
          </cell>
        </row>
        <row r="11065">
          <cell r="A11065" t="str">
            <v>000000000416244218</v>
          </cell>
        </row>
        <row r="11066">
          <cell r="A11066" t="str">
            <v>000000000416246556</v>
          </cell>
        </row>
        <row r="11067">
          <cell r="A11067" t="str">
            <v>000000000416247232</v>
          </cell>
        </row>
        <row r="11068">
          <cell r="A11068" t="str">
            <v>000000000416247233</v>
          </cell>
        </row>
        <row r="11069">
          <cell r="A11069" t="str">
            <v>000000000416247234</v>
          </cell>
        </row>
        <row r="11070">
          <cell r="A11070" t="str">
            <v>000000000416247235</v>
          </cell>
        </row>
        <row r="11071">
          <cell r="A11071" t="str">
            <v>000000000416247250</v>
          </cell>
        </row>
        <row r="11072">
          <cell r="A11072" t="str">
            <v>000000000416247262</v>
          </cell>
        </row>
        <row r="11073">
          <cell r="A11073" t="str">
            <v>000000000416247263</v>
          </cell>
        </row>
        <row r="11074">
          <cell r="A11074" t="str">
            <v>000000000416247264</v>
          </cell>
        </row>
        <row r="11075">
          <cell r="A11075" t="str">
            <v>000000000416247265</v>
          </cell>
        </row>
        <row r="11076">
          <cell r="A11076" t="str">
            <v>000000000416247266</v>
          </cell>
        </row>
        <row r="11077">
          <cell r="A11077" t="str">
            <v>000000000416247267</v>
          </cell>
        </row>
        <row r="11078">
          <cell r="A11078" t="str">
            <v>000000000416247268</v>
          </cell>
        </row>
        <row r="11079">
          <cell r="A11079" t="str">
            <v>000000000416247967</v>
          </cell>
        </row>
        <row r="11080">
          <cell r="A11080" t="str">
            <v>000000000416247985</v>
          </cell>
        </row>
        <row r="11081">
          <cell r="A11081" t="str">
            <v>000000000416247987</v>
          </cell>
        </row>
        <row r="11082">
          <cell r="A11082" t="str">
            <v>000000000416248005</v>
          </cell>
        </row>
        <row r="11083">
          <cell r="A11083" t="str">
            <v>000000000416248018</v>
          </cell>
        </row>
        <row r="11084">
          <cell r="A11084" t="str">
            <v>000000000416248019</v>
          </cell>
        </row>
        <row r="11085">
          <cell r="A11085" t="str">
            <v>000000000416248020</v>
          </cell>
        </row>
        <row r="11086">
          <cell r="A11086" t="str">
            <v>000000000416248021</v>
          </cell>
        </row>
        <row r="11087">
          <cell r="A11087" t="str">
            <v>000000000416248022</v>
          </cell>
        </row>
        <row r="11088">
          <cell r="A11088" t="str">
            <v>000000000416248023</v>
          </cell>
        </row>
        <row r="11089">
          <cell r="A11089" t="str">
            <v>000000000416248032</v>
          </cell>
        </row>
        <row r="11090">
          <cell r="A11090" t="str">
            <v>000000000416248033</v>
          </cell>
        </row>
        <row r="11091">
          <cell r="A11091" t="str">
            <v>000000000416248034</v>
          </cell>
        </row>
        <row r="11092">
          <cell r="A11092" t="str">
            <v>000000000416248035</v>
          </cell>
        </row>
        <row r="11093">
          <cell r="A11093" t="str">
            <v>000000000416248041</v>
          </cell>
        </row>
        <row r="11094">
          <cell r="A11094" t="str">
            <v>000000000416248042</v>
          </cell>
        </row>
        <row r="11095">
          <cell r="A11095" t="str">
            <v>000000000416248046</v>
          </cell>
        </row>
        <row r="11096">
          <cell r="A11096" t="str">
            <v>000000000416248047</v>
          </cell>
        </row>
        <row r="11097">
          <cell r="A11097" t="str">
            <v>000000000416248048</v>
          </cell>
        </row>
        <row r="11098">
          <cell r="A11098" t="str">
            <v>000000000416248049</v>
          </cell>
        </row>
        <row r="11099">
          <cell r="A11099" t="str">
            <v>000000000416248050</v>
          </cell>
        </row>
        <row r="11100">
          <cell r="A11100" t="str">
            <v>000000000416248051</v>
          </cell>
        </row>
        <row r="11101">
          <cell r="A11101" t="str">
            <v>000000000416248062</v>
          </cell>
        </row>
        <row r="11102">
          <cell r="A11102" t="str">
            <v>000000000416248082</v>
          </cell>
        </row>
        <row r="11103">
          <cell r="A11103" t="str">
            <v>000000000416248749</v>
          </cell>
        </row>
        <row r="11104">
          <cell r="A11104" t="str">
            <v>000000000416248750</v>
          </cell>
        </row>
        <row r="11105">
          <cell r="A11105" t="str">
            <v>000000000416248751</v>
          </cell>
        </row>
        <row r="11106">
          <cell r="A11106" t="str">
            <v>000000000416248752</v>
          </cell>
        </row>
        <row r="11107">
          <cell r="A11107" t="str">
            <v>000000000416248753</v>
          </cell>
        </row>
        <row r="11108">
          <cell r="A11108" t="str">
            <v>000000000416248843</v>
          </cell>
        </row>
        <row r="11109">
          <cell r="A11109" t="str">
            <v>000000000416248858</v>
          </cell>
        </row>
        <row r="11110">
          <cell r="A11110" t="str">
            <v>000000000416248859</v>
          </cell>
        </row>
        <row r="11111">
          <cell r="A11111" t="str">
            <v>000000000416248860</v>
          </cell>
        </row>
        <row r="11112">
          <cell r="A11112" t="str">
            <v>000000000416248861</v>
          </cell>
        </row>
        <row r="11113">
          <cell r="A11113" t="str">
            <v>000000000416249472</v>
          </cell>
        </row>
        <row r="11114">
          <cell r="A11114" t="str">
            <v>000000000416249473</v>
          </cell>
        </row>
        <row r="11115">
          <cell r="A11115" t="str">
            <v>000000000416249474</v>
          </cell>
        </row>
        <row r="11116">
          <cell r="A11116" t="str">
            <v>000000000416249475</v>
          </cell>
        </row>
        <row r="11117">
          <cell r="A11117" t="str">
            <v>000000000416249481</v>
          </cell>
        </row>
        <row r="11118">
          <cell r="A11118" t="str">
            <v>000000000416249487</v>
          </cell>
        </row>
        <row r="11119">
          <cell r="A11119" t="str">
            <v>000000000416249488</v>
          </cell>
        </row>
        <row r="11120">
          <cell r="A11120" t="str">
            <v>000000000416249489</v>
          </cell>
        </row>
        <row r="11121">
          <cell r="A11121" t="str">
            <v>000000000416249490</v>
          </cell>
        </row>
        <row r="11122">
          <cell r="A11122" t="str">
            <v>000000000416249491</v>
          </cell>
        </row>
        <row r="11123">
          <cell r="A11123" t="str">
            <v>000000000416249492</v>
          </cell>
        </row>
        <row r="11124">
          <cell r="A11124" t="str">
            <v>000000000416249493</v>
          </cell>
        </row>
        <row r="11125">
          <cell r="A11125" t="str">
            <v>000000000416249494</v>
          </cell>
        </row>
        <row r="11126">
          <cell r="A11126" t="str">
            <v>000000000416249495</v>
          </cell>
        </row>
        <row r="11127">
          <cell r="A11127" t="str">
            <v>000000000416249505</v>
          </cell>
        </row>
        <row r="11128">
          <cell r="A11128" t="str">
            <v>000000000416249506</v>
          </cell>
        </row>
        <row r="11129">
          <cell r="A11129" t="str">
            <v>000000000416249507</v>
          </cell>
        </row>
        <row r="11130">
          <cell r="A11130" t="str">
            <v>000000000416249508</v>
          </cell>
        </row>
        <row r="11131">
          <cell r="A11131" t="str">
            <v>000000000416249509</v>
          </cell>
        </row>
        <row r="11132">
          <cell r="A11132" t="str">
            <v>000000000416249510</v>
          </cell>
        </row>
        <row r="11133">
          <cell r="A11133" t="str">
            <v>000000000416249511</v>
          </cell>
        </row>
        <row r="11134">
          <cell r="A11134" t="str">
            <v>000000000416249515</v>
          </cell>
        </row>
        <row r="11135">
          <cell r="A11135" t="str">
            <v>000000000416249516</v>
          </cell>
        </row>
        <row r="11136">
          <cell r="A11136" t="str">
            <v>000000000416249517</v>
          </cell>
        </row>
        <row r="11137">
          <cell r="A11137" t="str">
            <v>000000000416249518</v>
          </cell>
        </row>
        <row r="11138">
          <cell r="A11138" t="str">
            <v>000000000416249519</v>
          </cell>
        </row>
        <row r="11139">
          <cell r="A11139" t="str">
            <v>000000000416250254</v>
          </cell>
        </row>
        <row r="11140">
          <cell r="A11140" t="str">
            <v>000000000416250255</v>
          </cell>
        </row>
        <row r="11141">
          <cell r="A11141" t="str">
            <v>000000000416250256</v>
          </cell>
        </row>
        <row r="11142">
          <cell r="A11142" t="str">
            <v>000000000416250257</v>
          </cell>
        </row>
        <row r="11143">
          <cell r="A11143" t="str">
            <v>000000000416250258</v>
          </cell>
        </row>
        <row r="11144">
          <cell r="A11144" t="str">
            <v>000000000416250259</v>
          </cell>
        </row>
        <row r="11145">
          <cell r="A11145" t="str">
            <v>000000000416250260</v>
          </cell>
        </row>
        <row r="11146">
          <cell r="A11146" t="str">
            <v>000000000416250261</v>
          </cell>
        </row>
        <row r="11147">
          <cell r="A11147" t="str">
            <v>000000000416250306</v>
          </cell>
        </row>
        <row r="11148">
          <cell r="A11148" t="str">
            <v>000000000416250325</v>
          </cell>
        </row>
        <row r="11149">
          <cell r="A11149" t="str">
            <v>000000000416250326</v>
          </cell>
        </row>
        <row r="11150">
          <cell r="A11150" t="str">
            <v>000000000416250332</v>
          </cell>
        </row>
        <row r="11151">
          <cell r="A11151" t="str">
            <v>000000000416250333</v>
          </cell>
        </row>
        <row r="11152">
          <cell r="A11152" t="str">
            <v>000000000416250334</v>
          </cell>
        </row>
        <row r="11153">
          <cell r="A11153" t="str">
            <v>000000000416250982</v>
          </cell>
        </row>
        <row r="11154">
          <cell r="A11154" t="str">
            <v>000000000416250983</v>
          </cell>
        </row>
        <row r="11155">
          <cell r="A11155" t="str">
            <v>000000000416250984</v>
          </cell>
        </row>
        <row r="11156">
          <cell r="A11156" t="str">
            <v>000000000416250985</v>
          </cell>
        </row>
        <row r="11157">
          <cell r="A11157" t="str">
            <v>000000000416250986</v>
          </cell>
        </row>
        <row r="11158">
          <cell r="A11158" t="str">
            <v>000000000416250987</v>
          </cell>
        </row>
        <row r="11159">
          <cell r="A11159" t="str">
            <v>000000000416250988</v>
          </cell>
        </row>
        <row r="11160">
          <cell r="A11160" t="str">
            <v>000000000416250989</v>
          </cell>
        </row>
        <row r="11161">
          <cell r="A11161" t="str">
            <v>000000000416250990</v>
          </cell>
        </row>
        <row r="11162">
          <cell r="A11162" t="str">
            <v>000000000416251083</v>
          </cell>
        </row>
        <row r="11163">
          <cell r="A11163" t="str">
            <v>000000000416251084</v>
          </cell>
        </row>
        <row r="11164">
          <cell r="A11164" t="str">
            <v>000000000416251085</v>
          </cell>
        </row>
        <row r="11165">
          <cell r="A11165" t="str">
            <v>000000000416251742</v>
          </cell>
        </row>
        <row r="11166">
          <cell r="A11166" t="str">
            <v>000000000416251743</v>
          </cell>
        </row>
        <row r="11167">
          <cell r="A11167" t="str">
            <v>000000000416251749</v>
          </cell>
        </row>
        <row r="11168">
          <cell r="A11168" t="str">
            <v>000000000416251750</v>
          </cell>
        </row>
        <row r="11169">
          <cell r="A11169" t="str">
            <v>000000000416251751</v>
          </cell>
        </row>
        <row r="11170">
          <cell r="A11170" t="str">
            <v>000000000416251758</v>
          </cell>
        </row>
        <row r="11171">
          <cell r="A11171" t="str">
            <v>000000000416251760</v>
          </cell>
        </row>
        <row r="11172">
          <cell r="A11172" t="str">
            <v>000000000416251777</v>
          </cell>
        </row>
        <row r="11173">
          <cell r="A11173" t="str">
            <v>000000000416251778</v>
          </cell>
        </row>
        <row r="11174">
          <cell r="A11174" t="str">
            <v>000000000416251780</v>
          </cell>
        </row>
        <row r="11175">
          <cell r="A11175" t="str">
            <v>000000000416251833</v>
          </cell>
        </row>
        <row r="11176">
          <cell r="A11176" t="str">
            <v>000000000416251834</v>
          </cell>
        </row>
        <row r="11177">
          <cell r="A11177" t="str">
            <v>000000000416251835</v>
          </cell>
        </row>
        <row r="11178">
          <cell r="A11178" t="str">
            <v>000000000416251855</v>
          </cell>
        </row>
        <row r="11179">
          <cell r="A11179" t="str">
            <v>000000000416251856</v>
          </cell>
        </row>
        <row r="11180">
          <cell r="A11180" t="str">
            <v>000000000416251857</v>
          </cell>
        </row>
        <row r="11181">
          <cell r="A11181" t="str">
            <v>000000000416251858</v>
          </cell>
        </row>
        <row r="11182">
          <cell r="A11182" t="str">
            <v>000000000416251866</v>
          </cell>
        </row>
        <row r="11183">
          <cell r="A11183" t="str">
            <v>000000000416251867</v>
          </cell>
        </row>
        <row r="11184">
          <cell r="A11184" t="str">
            <v>000000000416251868</v>
          </cell>
        </row>
        <row r="11185">
          <cell r="A11185" t="str">
            <v>000000000416251874</v>
          </cell>
        </row>
        <row r="11186">
          <cell r="A11186" t="str">
            <v>000000000416251875</v>
          </cell>
        </row>
        <row r="11187">
          <cell r="A11187" t="str">
            <v>000000000416252577</v>
          </cell>
        </row>
        <row r="11188">
          <cell r="A11188" t="str">
            <v>000000000416252578</v>
          </cell>
        </row>
        <row r="11189">
          <cell r="A11189" t="str">
            <v>000000000416252579</v>
          </cell>
        </row>
        <row r="11190">
          <cell r="A11190" t="str">
            <v>000000000416252580</v>
          </cell>
        </row>
        <row r="11191">
          <cell r="A11191" t="str">
            <v>000000000416252581</v>
          </cell>
        </row>
        <row r="11192">
          <cell r="A11192" t="str">
            <v>000000000416252582</v>
          </cell>
        </row>
        <row r="11193">
          <cell r="A11193" t="str">
            <v>000000000416252583</v>
          </cell>
        </row>
        <row r="11194">
          <cell r="A11194" t="str">
            <v>000000000416252584</v>
          </cell>
        </row>
        <row r="11195">
          <cell r="A11195" t="str">
            <v>000000000416252585</v>
          </cell>
        </row>
        <row r="11196">
          <cell r="A11196" t="str">
            <v>000000000416252586</v>
          </cell>
        </row>
        <row r="11197">
          <cell r="A11197" t="str">
            <v>000000000416252587</v>
          </cell>
        </row>
        <row r="11198">
          <cell r="A11198" t="str">
            <v>000000000416252588</v>
          </cell>
        </row>
        <row r="11199">
          <cell r="A11199" t="str">
            <v>000000000416254133</v>
          </cell>
        </row>
        <row r="11200">
          <cell r="A11200" t="str">
            <v>000000000416254134</v>
          </cell>
        </row>
        <row r="11201">
          <cell r="A11201" t="str">
            <v>000000000416257843</v>
          </cell>
        </row>
        <row r="11202">
          <cell r="A11202" t="str">
            <v>000000000416257851</v>
          </cell>
        </row>
        <row r="11203">
          <cell r="A11203" t="str">
            <v>000000000416257852</v>
          </cell>
        </row>
        <row r="11204">
          <cell r="A11204" t="str">
            <v>000000000416257853</v>
          </cell>
        </row>
        <row r="11205">
          <cell r="A11205" t="str">
            <v>000000000416257854</v>
          </cell>
        </row>
        <row r="11206">
          <cell r="A11206" t="str">
            <v>000000000416257855</v>
          </cell>
        </row>
        <row r="11207">
          <cell r="A11207" t="str">
            <v>000000000416257856</v>
          </cell>
        </row>
        <row r="11208">
          <cell r="A11208" t="str">
            <v>000000000416257857</v>
          </cell>
        </row>
        <row r="11209">
          <cell r="A11209" t="str">
            <v>000000000416257858</v>
          </cell>
        </row>
        <row r="11210">
          <cell r="A11210" t="str">
            <v>000000000416257859</v>
          </cell>
        </row>
        <row r="11211">
          <cell r="A11211" t="str">
            <v>000000000416257860</v>
          </cell>
        </row>
        <row r="11212">
          <cell r="A11212" t="str">
            <v>000000000416257907</v>
          </cell>
        </row>
        <row r="11213">
          <cell r="A11213" t="str">
            <v>000000000416257911</v>
          </cell>
        </row>
        <row r="11214">
          <cell r="A11214" t="str">
            <v>000000000416257912</v>
          </cell>
        </row>
        <row r="11215">
          <cell r="A11215" t="str">
            <v>000000000416257913</v>
          </cell>
        </row>
        <row r="11216">
          <cell r="A11216" t="str">
            <v>000000000416257914</v>
          </cell>
        </row>
        <row r="11217">
          <cell r="A11217" t="str">
            <v>000000000416257915</v>
          </cell>
        </row>
        <row r="11218">
          <cell r="A11218" t="str">
            <v>000000000416257916</v>
          </cell>
        </row>
        <row r="11219">
          <cell r="A11219" t="str">
            <v>000000000416257917</v>
          </cell>
        </row>
        <row r="11220">
          <cell r="A11220" t="str">
            <v>000000000416257918</v>
          </cell>
        </row>
        <row r="11221">
          <cell r="A11221" t="str">
            <v>000000000416257919</v>
          </cell>
        </row>
        <row r="11222">
          <cell r="A11222" t="str">
            <v>000000000416257920</v>
          </cell>
        </row>
        <row r="11223">
          <cell r="A11223" t="str">
            <v>000000000416257921</v>
          </cell>
        </row>
        <row r="11224">
          <cell r="A11224" t="str">
            <v>000000000416257922</v>
          </cell>
        </row>
        <row r="11225">
          <cell r="A11225" t="str">
            <v>000000000416257923</v>
          </cell>
        </row>
        <row r="11226">
          <cell r="A11226" t="str">
            <v>000000000416257934</v>
          </cell>
        </row>
        <row r="11227">
          <cell r="A11227" t="str">
            <v>000000000416258621</v>
          </cell>
        </row>
        <row r="11228">
          <cell r="A11228" t="str">
            <v>000000000416258622</v>
          </cell>
        </row>
        <row r="11229">
          <cell r="A11229" t="str">
            <v>000000000416258623</v>
          </cell>
        </row>
        <row r="11230">
          <cell r="A11230" t="str">
            <v>000000000416258624</v>
          </cell>
        </row>
        <row r="11231">
          <cell r="A11231" t="str">
            <v>000000000416258627</v>
          </cell>
        </row>
        <row r="11232">
          <cell r="A11232" t="str">
            <v>000000000416258628</v>
          </cell>
        </row>
        <row r="11233">
          <cell r="A11233" t="str">
            <v>000000000416258629</v>
          </cell>
        </row>
        <row r="11234">
          <cell r="A11234" t="str">
            <v>000000000416258630</v>
          </cell>
        </row>
        <row r="11235">
          <cell r="A11235" t="str">
            <v>000000000416258631</v>
          </cell>
        </row>
        <row r="11236">
          <cell r="A11236" t="str">
            <v>000000000416258659</v>
          </cell>
        </row>
        <row r="11237">
          <cell r="A11237" t="str">
            <v>000000000416258660</v>
          </cell>
        </row>
        <row r="11238">
          <cell r="A11238" t="str">
            <v>000000000416258661</v>
          </cell>
        </row>
        <row r="11239">
          <cell r="A11239" t="str">
            <v>000000000416258662</v>
          </cell>
        </row>
        <row r="11240">
          <cell r="A11240" t="str">
            <v>000000000416258707</v>
          </cell>
        </row>
        <row r="11241">
          <cell r="A11241" t="str">
            <v>000000000416258724</v>
          </cell>
        </row>
        <row r="11242">
          <cell r="A11242" t="str">
            <v>000000000416258725</v>
          </cell>
        </row>
        <row r="11243">
          <cell r="A11243" t="str">
            <v>000000000416258726</v>
          </cell>
        </row>
        <row r="11244">
          <cell r="A11244" t="str">
            <v>000000000416258727</v>
          </cell>
        </row>
        <row r="11245">
          <cell r="A11245" t="str">
            <v>000000000416258728</v>
          </cell>
        </row>
        <row r="11246">
          <cell r="A11246" t="str">
            <v>000000000416258729</v>
          </cell>
        </row>
        <row r="11247">
          <cell r="A11247" t="str">
            <v>000000000416330315</v>
          </cell>
        </row>
        <row r="11248">
          <cell r="A11248" t="str">
            <v>000000000416331798</v>
          </cell>
        </row>
        <row r="11249">
          <cell r="A11249" t="str">
            <v>000000000416332149</v>
          </cell>
        </row>
        <row r="11250">
          <cell r="A11250" t="str">
            <v>000000000416333476</v>
          </cell>
        </row>
        <row r="11251">
          <cell r="A11251" t="str">
            <v>000000000416335466</v>
          </cell>
        </row>
        <row r="11252">
          <cell r="A11252" t="str">
            <v>000000000416335499</v>
          </cell>
        </row>
        <row r="11253">
          <cell r="A11253" t="str">
            <v>000000000416335501</v>
          </cell>
        </row>
        <row r="11254">
          <cell r="A11254" t="str">
            <v>000000000416335502</v>
          </cell>
        </row>
        <row r="11255">
          <cell r="A11255" t="str">
            <v>000000000416335740</v>
          </cell>
        </row>
        <row r="11256">
          <cell r="A11256" t="str">
            <v>000000000416337226</v>
          </cell>
        </row>
        <row r="11257">
          <cell r="A11257" t="str">
            <v>000000000416338622</v>
          </cell>
        </row>
        <row r="11258">
          <cell r="A11258" t="str">
            <v>000000000416338938</v>
          </cell>
        </row>
        <row r="11259">
          <cell r="A11259" t="str">
            <v>000000000416338948</v>
          </cell>
        </row>
        <row r="11260">
          <cell r="A11260" t="str">
            <v>000000000416339122</v>
          </cell>
        </row>
        <row r="11261">
          <cell r="A11261" t="str">
            <v>000000000416339123</v>
          </cell>
        </row>
        <row r="11262">
          <cell r="A11262" t="str">
            <v>000000000416339124</v>
          </cell>
        </row>
        <row r="11263">
          <cell r="A11263" t="str">
            <v>000000000416339159</v>
          </cell>
        </row>
        <row r="11264">
          <cell r="A11264" t="str">
            <v>000000000416339263</v>
          </cell>
        </row>
        <row r="11265">
          <cell r="A11265" t="str">
            <v>000000000416339273</v>
          </cell>
        </row>
        <row r="11266">
          <cell r="A11266" t="str">
            <v>000000000416339310</v>
          </cell>
        </row>
        <row r="11267">
          <cell r="A11267" t="str">
            <v>000000000416339320</v>
          </cell>
        </row>
        <row r="11268">
          <cell r="A11268" t="str">
            <v>000000000416339351</v>
          </cell>
        </row>
        <row r="11269">
          <cell r="A11269" t="str">
            <v>000000000416339354</v>
          </cell>
        </row>
        <row r="11270">
          <cell r="A11270" t="str">
            <v>000000000416339372</v>
          </cell>
        </row>
        <row r="11271">
          <cell r="A11271" t="str">
            <v>000000000416339406</v>
          </cell>
        </row>
        <row r="11272">
          <cell r="A11272" t="str">
            <v>000000000416339407</v>
          </cell>
        </row>
        <row r="11273">
          <cell r="A11273" t="str">
            <v>000000000416339408</v>
          </cell>
        </row>
        <row r="11274">
          <cell r="A11274" t="str">
            <v>000000000416339409</v>
          </cell>
        </row>
        <row r="11275">
          <cell r="A11275" t="str">
            <v>000000000416339425</v>
          </cell>
        </row>
        <row r="11276">
          <cell r="A11276" t="str">
            <v>000000000416356218</v>
          </cell>
        </row>
        <row r="11277">
          <cell r="A11277" t="str">
            <v>000000000416356220</v>
          </cell>
        </row>
        <row r="11278">
          <cell r="A11278" t="str">
            <v>000000000416356222</v>
          </cell>
        </row>
        <row r="11279">
          <cell r="A11279" t="str">
            <v>000000000416356225</v>
          </cell>
        </row>
        <row r="11280">
          <cell r="A11280" t="str">
            <v>000000000416356227</v>
          </cell>
        </row>
        <row r="11281">
          <cell r="A11281" t="str">
            <v>000000000416356229</v>
          </cell>
        </row>
        <row r="11282">
          <cell r="A11282" t="str">
            <v>000000000416356230</v>
          </cell>
        </row>
        <row r="11283">
          <cell r="A11283" t="str">
            <v>000000000416356233</v>
          </cell>
        </row>
        <row r="11284">
          <cell r="A11284" t="str">
            <v>000000000416357425</v>
          </cell>
        </row>
        <row r="11285">
          <cell r="A11285" t="str">
            <v>000000000416359041</v>
          </cell>
        </row>
        <row r="11286">
          <cell r="A11286" t="str">
            <v>000000000416363990</v>
          </cell>
        </row>
        <row r="11287">
          <cell r="A11287" t="str">
            <v>000000000416380790</v>
          </cell>
        </row>
        <row r="11288">
          <cell r="A11288" t="str">
            <v>000000000416768600</v>
          </cell>
        </row>
        <row r="11289">
          <cell r="A11289" t="str">
            <v>000000000416879646</v>
          </cell>
        </row>
        <row r="11290">
          <cell r="A11290" t="str">
            <v>000000000416879733</v>
          </cell>
        </row>
        <row r="11291">
          <cell r="A11291" t="str">
            <v>000000000416882741</v>
          </cell>
        </row>
        <row r="11292">
          <cell r="A11292" t="str">
            <v>000000000416888027</v>
          </cell>
        </row>
        <row r="11293">
          <cell r="A11293" t="str">
            <v>000000000416888810</v>
          </cell>
        </row>
        <row r="11294">
          <cell r="A11294" t="str">
            <v>000000000416891094</v>
          </cell>
        </row>
        <row r="11295">
          <cell r="A11295" t="str">
            <v>000000000416891095</v>
          </cell>
        </row>
        <row r="11296">
          <cell r="A11296" t="str">
            <v>000000000416891736</v>
          </cell>
        </row>
        <row r="11297">
          <cell r="A11297" t="str">
            <v>000000000416891737</v>
          </cell>
        </row>
        <row r="11298">
          <cell r="A11298" t="str">
            <v>000000000416891738</v>
          </cell>
        </row>
        <row r="11299">
          <cell r="A11299" t="str">
            <v>000000000416891739</v>
          </cell>
        </row>
        <row r="11300">
          <cell r="A11300" t="str">
            <v>000000000416891740</v>
          </cell>
        </row>
        <row r="11301">
          <cell r="A11301" t="str">
            <v>000000000416891741</v>
          </cell>
        </row>
        <row r="11302">
          <cell r="A11302" t="str">
            <v>000000000416891742</v>
          </cell>
        </row>
        <row r="11303">
          <cell r="A11303" t="str">
            <v>000000000416891743</v>
          </cell>
        </row>
        <row r="11304">
          <cell r="A11304" t="str">
            <v>000000000416891755</v>
          </cell>
        </row>
        <row r="11305">
          <cell r="A11305" t="str">
            <v>000000000416891798</v>
          </cell>
        </row>
        <row r="11306">
          <cell r="A11306" t="str">
            <v>000000000416891799</v>
          </cell>
        </row>
        <row r="11307">
          <cell r="A11307" t="str">
            <v>000000000416891831</v>
          </cell>
        </row>
        <row r="11308">
          <cell r="A11308" t="str">
            <v>000000000416891832</v>
          </cell>
        </row>
        <row r="11309">
          <cell r="A11309" t="str">
            <v>000000000416891833</v>
          </cell>
        </row>
        <row r="11310">
          <cell r="A11310" t="str">
            <v>000000000416891834</v>
          </cell>
        </row>
        <row r="11311">
          <cell r="A11311" t="str">
            <v>000000000416891835</v>
          </cell>
        </row>
        <row r="11312">
          <cell r="A11312" t="str">
            <v>000000000416891836</v>
          </cell>
        </row>
        <row r="11313">
          <cell r="A11313" t="str">
            <v>000000000416891837</v>
          </cell>
        </row>
        <row r="11314">
          <cell r="A11314" t="str">
            <v>000000000416891838</v>
          </cell>
        </row>
        <row r="11315">
          <cell r="A11315" t="str">
            <v>000000000416891839</v>
          </cell>
        </row>
        <row r="11316">
          <cell r="A11316" t="str">
            <v>000000000416891840</v>
          </cell>
        </row>
        <row r="11317">
          <cell r="A11317" t="str">
            <v>000000000416891843</v>
          </cell>
        </row>
        <row r="11318">
          <cell r="A11318" t="str">
            <v>000000000416891851</v>
          </cell>
        </row>
        <row r="11319">
          <cell r="A11319" t="str">
            <v>000000000416892492</v>
          </cell>
        </row>
        <row r="11320">
          <cell r="A11320" t="str">
            <v>000000000416892493</v>
          </cell>
        </row>
        <row r="11321">
          <cell r="A11321" t="str">
            <v>000000000416892494</v>
          </cell>
        </row>
        <row r="11322">
          <cell r="A11322" t="str">
            <v>000000000416892496</v>
          </cell>
        </row>
        <row r="11323">
          <cell r="A11323" t="str">
            <v>000000000416892497</v>
          </cell>
        </row>
        <row r="11324">
          <cell r="A11324" t="str">
            <v>000000000416892498</v>
          </cell>
        </row>
        <row r="11325">
          <cell r="A11325" t="str">
            <v>000000000416892499</v>
          </cell>
        </row>
        <row r="11326">
          <cell r="A11326" t="str">
            <v>000000000416892500</v>
          </cell>
        </row>
        <row r="11327">
          <cell r="A11327" t="str">
            <v>000000000416892501</v>
          </cell>
        </row>
        <row r="11328">
          <cell r="A11328" t="str">
            <v>000000000416892502</v>
          </cell>
        </row>
        <row r="11329">
          <cell r="A11329" t="str">
            <v>000000000416892503</v>
          </cell>
        </row>
        <row r="11330">
          <cell r="A11330" t="str">
            <v>000000000416892504</v>
          </cell>
        </row>
        <row r="11331">
          <cell r="A11331" t="str">
            <v>000000000416892533</v>
          </cell>
        </row>
        <row r="11332">
          <cell r="A11332" t="str">
            <v>000000000416892542</v>
          </cell>
        </row>
        <row r="11333">
          <cell r="A11333" t="str">
            <v>000000000416892543</v>
          </cell>
        </row>
        <row r="11334">
          <cell r="A11334" t="str">
            <v>000000000416892544</v>
          </cell>
        </row>
        <row r="11335">
          <cell r="A11335" t="str">
            <v>000000000416892545</v>
          </cell>
        </row>
        <row r="11336">
          <cell r="A11336" t="str">
            <v>000000000416892546</v>
          </cell>
        </row>
        <row r="11337">
          <cell r="A11337" t="str">
            <v>000000000416892547</v>
          </cell>
        </row>
        <row r="11338">
          <cell r="A11338" t="str">
            <v>000000000416892548</v>
          </cell>
        </row>
        <row r="11339">
          <cell r="A11339" t="str">
            <v>000000000416892549</v>
          </cell>
        </row>
        <row r="11340">
          <cell r="A11340" t="str">
            <v>000000000416892572</v>
          </cell>
        </row>
        <row r="11341">
          <cell r="A11341" t="str">
            <v>000000000416892573</v>
          </cell>
        </row>
        <row r="11342">
          <cell r="A11342" t="str">
            <v>000000000416892574</v>
          </cell>
        </row>
        <row r="11343">
          <cell r="A11343" t="str">
            <v>000000000416892590</v>
          </cell>
        </row>
        <row r="11344">
          <cell r="A11344" t="str">
            <v>000000000416893218</v>
          </cell>
        </row>
        <row r="11345">
          <cell r="A11345" t="str">
            <v>000000000416893219</v>
          </cell>
        </row>
        <row r="11346">
          <cell r="A11346" t="str">
            <v>000000000416893220</v>
          </cell>
        </row>
        <row r="11347">
          <cell r="A11347" t="str">
            <v>000000000416893224</v>
          </cell>
        </row>
        <row r="11348">
          <cell r="A11348" t="str">
            <v>000000000416893238</v>
          </cell>
        </row>
        <row r="11349">
          <cell r="A11349" t="str">
            <v>000000000416893240</v>
          </cell>
        </row>
        <row r="11350">
          <cell r="A11350" t="str">
            <v>000000000416893260</v>
          </cell>
        </row>
        <row r="11351">
          <cell r="A11351" t="str">
            <v>000000000416893261</v>
          </cell>
        </row>
        <row r="11352">
          <cell r="A11352" t="str">
            <v>000000000416893978</v>
          </cell>
        </row>
        <row r="11353">
          <cell r="A11353" t="str">
            <v>000000000416893979</v>
          </cell>
        </row>
        <row r="11354">
          <cell r="A11354" t="str">
            <v>000000000416893980</v>
          </cell>
        </row>
        <row r="11355">
          <cell r="A11355" t="str">
            <v>000000000416893981</v>
          </cell>
        </row>
        <row r="11356">
          <cell r="A11356" t="str">
            <v>000000000416893982</v>
          </cell>
        </row>
        <row r="11357">
          <cell r="A11357" t="str">
            <v>000000000416894023</v>
          </cell>
        </row>
        <row r="11358">
          <cell r="A11358" t="str">
            <v>000000000416894024</v>
          </cell>
        </row>
        <row r="11359">
          <cell r="A11359" t="str">
            <v>000000000416894025</v>
          </cell>
        </row>
        <row r="11360">
          <cell r="A11360" t="str">
            <v>000000000416894039</v>
          </cell>
        </row>
        <row r="11361">
          <cell r="A11361" t="str">
            <v>000000000416894072</v>
          </cell>
        </row>
        <row r="11362">
          <cell r="A11362" t="str">
            <v>000000000416894073</v>
          </cell>
        </row>
        <row r="11363">
          <cell r="A11363" t="str">
            <v>000000000416894090</v>
          </cell>
        </row>
        <row r="11364">
          <cell r="A11364" t="str">
            <v>000000000416894104</v>
          </cell>
        </row>
        <row r="11365">
          <cell r="A11365" t="str">
            <v>000000000416894105</v>
          </cell>
        </row>
        <row r="11366">
          <cell r="A11366" t="str">
            <v>000000000416894106</v>
          </cell>
        </row>
        <row r="11367">
          <cell r="A11367" t="str">
            <v>000000000416894107</v>
          </cell>
        </row>
        <row r="11368">
          <cell r="A11368" t="str">
            <v>000000000416894108</v>
          </cell>
        </row>
        <row r="11369">
          <cell r="A11369" t="str">
            <v>000000000416894741</v>
          </cell>
        </row>
        <row r="11370">
          <cell r="A11370" t="str">
            <v>000000000416894742</v>
          </cell>
        </row>
        <row r="11371">
          <cell r="A11371" t="str">
            <v>000000000416894743</v>
          </cell>
        </row>
        <row r="11372">
          <cell r="A11372" t="str">
            <v>000000000416894744</v>
          </cell>
        </row>
        <row r="11373">
          <cell r="A11373" t="str">
            <v>000000000416894753</v>
          </cell>
        </row>
        <row r="11374">
          <cell r="A11374" t="str">
            <v>000000000416894754</v>
          </cell>
        </row>
        <row r="11375">
          <cell r="A11375" t="str">
            <v>000000000416894774</v>
          </cell>
        </row>
        <row r="11376">
          <cell r="A11376" t="str">
            <v>000000000416894775</v>
          </cell>
        </row>
        <row r="11377">
          <cell r="A11377" t="str">
            <v>000000000416894778</v>
          </cell>
        </row>
        <row r="11378">
          <cell r="A11378" t="str">
            <v>000000000416894796</v>
          </cell>
        </row>
        <row r="11379">
          <cell r="A11379" t="str">
            <v>000000000416894805</v>
          </cell>
        </row>
        <row r="11380">
          <cell r="A11380" t="str">
            <v>000000000416894806</v>
          </cell>
        </row>
        <row r="11381">
          <cell r="A11381" t="str">
            <v>000000000416894807</v>
          </cell>
        </row>
        <row r="11382">
          <cell r="A11382" t="str">
            <v>000000000416894808</v>
          </cell>
        </row>
        <row r="11383">
          <cell r="A11383" t="str">
            <v>000000000416894809</v>
          </cell>
        </row>
        <row r="11384">
          <cell r="A11384" t="str">
            <v>000000000416894811</v>
          </cell>
        </row>
        <row r="11385">
          <cell r="A11385" t="str">
            <v>000000000416894812</v>
          </cell>
        </row>
        <row r="11386">
          <cell r="A11386" t="str">
            <v>000000000416894813</v>
          </cell>
        </row>
        <row r="11387">
          <cell r="A11387" t="str">
            <v>000000000416894814</v>
          </cell>
        </row>
        <row r="11388">
          <cell r="A11388" t="str">
            <v>000000000416894815</v>
          </cell>
        </row>
        <row r="11389">
          <cell r="A11389" t="str">
            <v>000000000416894845</v>
          </cell>
        </row>
        <row r="11390">
          <cell r="A11390" t="str">
            <v>000000000416894846</v>
          </cell>
        </row>
        <row r="11391">
          <cell r="A11391" t="str">
            <v>000000000416894847</v>
          </cell>
        </row>
        <row r="11392">
          <cell r="A11392" t="str">
            <v>000000000416894848</v>
          </cell>
        </row>
        <row r="11393">
          <cell r="A11393" t="str">
            <v>000000000416894849</v>
          </cell>
        </row>
        <row r="11394">
          <cell r="A11394" t="str">
            <v>000000000416894850</v>
          </cell>
        </row>
        <row r="11395">
          <cell r="A11395" t="str">
            <v>000000000416896301</v>
          </cell>
        </row>
        <row r="11396">
          <cell r="A11396" t="str">
            <v>000000000416896302</v>
          </cell>
        </row>
        <row r="11397">
          <cell r="A11397" t="str">
            <v>000000000416896303</v>
          </cell>
        </row>
        <row r="11398">
          <cell r="A11398" t="str">
            <v>000000000416896304</v>
          </cell>
        </row>
        <row r="11399">
          <cell r="A11399" t="str">
            <v>000000000416896305</v>
          </cell>
        </row>
        <row r="11400">
          <cell r="A11400" t="str">
            <v>000000000416896306</v>
          </cell>
        </row>
        <row r="11401">
          <cell r="A11401" t="str">
            <v>000000000416896307</v>
          </cell>
        </row>
        <row r="11402">
          <cell r="A11402" t="str">
            <v>000000000416896327</v>
          </cell>
        </row>
        <row r="11403">
          <cell r="A11403" t="str">
            <v>000000000416896343</v>
          </cell>
        </row>
        <row r="11404">
          <cell r="A11404" t="str">
            <v>000000000416896347</v>
          </cell>
        </row>
        <row r="11405">
          <cell r="A11405" t="str">
            <v>000000000416896348</v>
          </cell>
        </row>
        <row r="11406">
          <cell r="A11406" t="str">
            <v>000000000416896349</v>
          </cell>
        </row>
        <row r="11407">
          <cell r="A11407" t="str">
            <v>000000000416896350</v>
          </cell>
        </row>
        <row r="11408">
          <cell r="A11408" t="str">
            <v>000000000416896351</v>
          </cell>
        </row>
        <row r="11409">
          <cell r="A11409" t="str">
            <v>000000000416896352</v>
          </cell>
        </row>
        <row r="11410">
          <cell r="A11410" t="str">
            <v>000000000416897038</v>
          </cell>
        </row>
        <row r="11411">
          <cell r="A11411" t="str">
            <v>000000000416897039</v>
          </cell>
        </row>
        <row r="11412">
          <cell r="A11412" t="str">
            <v>000000000416900763</v>
          </cell>
        </row>
        <row r="11413">
          <cell r="A11413" t="str">
            <v>000000000416900764</v>
          </cell>
        </row>
        <row r="11414">
          <cell r="A11414" t="str">
            <v>000000000416900765</v>
          </cell>
        </row>
        <row r="11415">
          <cell r="A11415" t="str">
            <v>000000000416900766</v>
          </cell>
        </row>
        <row r="11416">
          <cell r="A11416" t="str">
            <v>000000000416900767</v>
          </cell>
        </row>
        <row r="11417">
          <cell r="A11417" t="str">
            <v>000000000416900768</v>
          </cell>
        </row>
        <row r="11418">
          <cell r="A11418" t="str">
            <v>000000000416900769</v>
          </cell>
        </row>
        <row r="11419">
          <cell r="A11419" t="str">
            <v>000000000416900770</v>
          </cell>
        </row>
        <row r="11420">
          <cell r="A11420" t="str">
            <v>000000000416900771</v>
          </cell>
        </row>
        <row r="11421">
          <cell r="A11421" t="str">
            <v>000000000416900772</v>
          </cell>
        </row>
        <row r="11422">
          <cell r="A11422" t="str">
            <v>000000000416900773</v>
          </cell>
        </row>
        <row r="11423">
          <cell r="A11423" t="str">
            <v>000000000416900774</v>
          </cell>
        </row>
        <row r="11424">
          <cell r="A11424" t="str">
            <v>000000000416900781</v>
          </cell>
        </row>
        <row r="11425">
          <cell r="A11425" t="str">
            <v>000000000416900798</v>
          </cell>
        </row>
        <row r="11426">
          <cell r="A11426" t="str">
            <v>000000000416900799</v>
          </cell>
        </row>
        <row r="11427">
          <cell r="A11427" t="str">
            <v>000000000416901583</v>
          </cell>
        </row>
        <row r="11428">
          <cell r="A11428" t="str">
            <v>000000000416901584</v>
          </cell>
        </row>
        <row r="11429">
          <cell r="A11429" t="str">
            <v>000000000416901585</v>
          </cell>
        </row>
        <row r="11430">
          <cell r="A11430" t="str">
            <v>000000000416901586</v>
          </cell>
        </row>
        <row r="11431">
          <cell r="A11431" t="str">
            <v>000000000416901587</v>
          </cell>
        </row>
        <row r="11432">
          <cell r="A11432" t="str">
            <v>000000000416901588</v>
          </cell>
        </row>
        <row r="11433">
          <cell r="A11433" t="str">
            <v>000000000416901601</v>
          </cell>
        </row>
        <row r="11434">
          <cell r="A11434" t="str">
            <v>000000000416901621</v>
          </cell>
        </row>
        <row r="11435">
          <cell r="A11435" t="str">
            <v>000000000416901622</v>
          </cell>
        </row>
        <row r="11436">
          <cell r="A11436" t="str">
            <v>000000000416901623</v>
          </cell>
        </row>
        <row r="11437">
          <cell r="A11437" t="str">
            <v>000000000416901624</v>
          </cell>
        </row>
        <row r="11438">
          <cell r="A11438" t="str">
            <v>000000000416901639</v>
          </cell>
        </row>
        <row r="11439">
          <cell r="A11439" t="str">
            <v>000000000416901657</v>
          </cell>
        </row>
        <row r="11440">
          <cell r="A11440" t="str">
            <v>000000000416901658</v>
          </cell>
        </row>
        <row r="11441">
          <cell r="A11441" t="str">
            <v>000000000416901677</v>
          </cell>
        </row>
        <row r="11442">
          <cell r="A11442" t="str">
            <v>000000000416901692</v>
          </cell>
        </row>
        <row r="11443">
          <cell r="A11443" t="str">
            <v>000000000416901693</v>
          </cell>
        </row>
        <row r="11444">
          <cell r="A11444" t="str">
            <v>000000000416901694</v>
          </cell>
        </row>
        <row r="11445">
          <cell r="A11445" t="str">
            <v>000000000416901695</v>
          </cell>
        </row>
        <row r="11446">
          <cell r="A11446" t="str">
            <v>000000000416902337</v>
          </cell>
        </row>
        <row r="11447">
          <cell r="A11447" t="str">
            <v>000000000416902338</v>
          </cell>
        </row>
        <row r="11448">
          <cell r="A11448" t="str">
            <v>000000000416902355</v>
          </cell>
        </row>
        <row r="11449">
          <cell r="A11449" t="str">
            <v>000000000416902368</v>
          </cell>
        </row>
        <row r="11450">
          <cell r="A11450" t="str">
            <v>000000000416902369</v>
          </cell>
        </row>
        <row r="11451">
          <cell r="A11451" t="str">
            <v>000000000416902370</v>
          </cell>
        </row>
        <row r="11452">
          <cell r="A11452" t="str">
            <v>000000000416902371</v>
          </cell>
        </row>
        <row r="11453">
          <cell r="A11453" t="str">
            <v>000000000416902372</v>
          </cell>
        </row>
        <row r="11454">
          <cell r="A11454" t="str">
            <v>000000000416902373</v>
          </cell>
        </row>
        <row r="11455">
          <cell r="A11455" t="str">
            <v>000000000416902384</v>
          </cell>
        </row>
        <row r="11456">
          <cell r="A11456" t="str">
            <v>000000000416902402</v>
          </cell>
        </row>
        <row r="11457">
          <cell r="A11457" t="str">
            <v>000000000417004821</v>
          </cell>
        </row>
        <row r="11458">
          <cell r="A11458" t="str">
            <v>000000000417004823</v>
          </cell>
        </row>
        <row r="11459">
          <cell r="A11459" t="str">
            <v>000000000417091756</v>
          </cell>
        </row>
        <row r="11460">
          <cell r="A11460" t="str">
            <v>000000000417091759</v>
          </cell>
        </row>
        <row r="11461">
          <cell r="A11461" t="str">
            <v>000000000417091761</v>
          </cell>
        </row>
        <row r="11462">
          <cell r="A11462" t="str">
            <v>000000000417093354</v>
          </cell>
        </row>
        <row r="11463">
          <cell r="A11463" t="str">
            <v>000000000417135315</v>
          </cell>
        </row>
        <row r="11464">
          <cell r="A11464" t="str">
            <v>000000000417135316</v>
          </cell>
        </row>
        <row r="11465">
          <cell r="A11465" t="str">
            <v>000000000417379107</v>
          </cell>
        </row>
        <row r="11466">
          <cell r="A11466" t="str">
            <v>000000000417379109</v>
          </cell>
        </row>
        <row r="11467">
          <cell r="A11467" t="str">
            <v>000000000418893016</v>
          </cell>
        </row>
        <row r="11468">
          <cell r="A11468" t="str">
            <v>000000000418893775</v>
          </cell>
        </row>
        <row r="11469">
          <cell r="A11469" t="str">
            <v>000000000418893776</v>
          </cell>
        </row>
        <row r="11470">
          <cell r="A11470" t="str">
            <v>000000000418900452</v>
          </cell>
        </row>
        <row r="11471">
          <cell r="A11471" t="str">
            <v>000000000418902826</v>
          </cell>
        </row>
        <row r="11472">
          <cell r="A11472" t="str">
            <v>000000000418903517</v>
          </cell>
        </row>
        <row r="11473">
          <cell r="A11473" t="str">
            <v>000000000418903518</v>
          </cell>
        </row>
        <row r="11474">
          <cell r="A11474" t="str">
            <v>000000000418903519</v>
          </cell>
        </row>
        <row r="11475">
          <cell r="A11475" t="str">
            <v>000000000418903520</v>
          </cell>
        </row>
        <row r="11476">
          <cell r="A11476" t="str">
            <v>000000000418903521</v>
          </cell>
        </row>
        <row r="11477">
          <cell r="A11477" t="str">
            <v>000000000418903522</v>
          </cell>
        </row>
        <row r="11478">
          <cell r="A11478" t="str">
            <v>000000000418903566</v>
          </cell>
        </row>
        <row r="11479">
          <cell r="A11479" t="str">
            <v>000000000418903567</v>
          </cell>
        </row>
        <row r="11480">
          <cell r="A11480" t="str">
            <v>000000000418903611</v>
          </cell>
        </row>
        <row r="11481">
          <cell r="A11481" t="str">
            <v>000000000418903621</v>
          </cell>
        </row>
        <row r="11482">
          <cell r="A11482" t="str">
            <v>000000000418903622</v>
          </cell>
        </row>
        <row r="11483">
          <cell r="A11483" t="str">
            <v>000000000418903623</v>
          </cell>
        </row>
        <row r="11484">
          <cell r="A11484" t="str">
            <v>000000000418903624</v>
          </cell>
        </row>
        <row r="11485">
          <cell r="A11485" t="str">
            <v>000000000418903625</v>
          </cell>
        </row>
        <row r="11486">
          <cell r="A11486" t="str">
            <v>000000000418903626</v>
          </cell>
        </row>
        <row r="11487">
          <cell r="A11487" t="str">
            <v>000000000418903627</v>
          </cell>
        </row>
        <row r="11488">
          <cell r="A11488" t="str">
            <v>000000000418903628</v>
          </cell>
        </row>
        <row r="11489">
          <cell r="A11489" t="str">
            <v>000000000418903629</v>
          </cell>
        </row>
        <row r="11490">
          <cell r="A11490" t="str">
            <v>000000000418904235</v>
          </cell>
        </row>
        <row r="11491">
          <cell r="A11491" t="str">
            <v>000000000418904284</v>
          </cell>
        </row>
        <row r="11492">
          <cell r="A11492" t="str">
            <v>000000000418904285</v>
          </cell>
        </row>
        <row r="11493">
          <cell r="A11493" t="str">
            <v>000000000418904286</v>
          </cell>
        </row>
        <row r="11494">
          <cell r="A11494" t="str">
            <v>000000000418904287</v>
          </cell>
        </row>
        <row r="11495">
          <cell r="A11495" t="str">
            <v>000000000418904288</v>
          </cell>
        </row>
        <row r="11496">
          <cell r="A11496" t="str">
            <v>000000000418904325</v>
          </cell>
        </row>
        <row r="11497">
          <cell r="A11497" t="str">
            <v>000000000418904335</v>
          </cell>
        </row>
        <row r="11498">
          <cell r="A11498" t="str">
            <v>000000000418904336</v>
          </cell>
        </row>
        <row r="11499">
          <cell r="A11499" t="str">
            <v>000000000418904337</v>
          </cell>
        </row>
        <row r="11500">
          <cell r="A11500" t="str">
            <v>000000000418904338</v>
          </cell>
        </row>
        <row r="11501">
          <cell r="A11501" t="str">
            <v>000000000418904339</v>
          </cell>
        </row>
        <row r="11502">
          <cell r="A11502" t="str">
            <v>000000000418904340</v>
          </cell>
        </row>
        <row r="11503">
          <cell r="A11503" t="str">
            <v>000000000418904994</v>
          </cell>
        </row>
        <row r="11504">
          <cell r="A11504" t="str">
            <v>000000000418904995</v>
          </cell>
        </row>
        <row r="11505">
          <cell r="A11505" t="str">
            <v>000000000418904996</v>
          </cell>
        </row>
        <row r="11506">
          <cell r="A11506" t="str">
            <v>000000000418904997</v>
          </cell>
        </row>
        <row r="11507">
          <cell r="A11507" t="str">
            <v>000000000418904998</v>
          </cell>
        </row>
        <row r="11508">
          <cell r="A11508" t="str">
            <v>000000000418904999</v>
          </cell>
        </row>
        <row r="11509">
          <cell r="A11509" t="str">
            <v>000000000418905000</v>
          </cell>
        </row>
        <row r="11510">
          <cell r="A11510" t="str">
            <v>000000000418905012</v>
          </cell>
        </row>
        <row r="11511">
          <cell r="A11511" t="str">
            <v>000000000418905028</v>
          </cell>
        </row>
        <row r="11512">
          <cell r="A11512" t="str">
            <v>000000000418905029</v>
          </cell>
        </row>
        <row r="11513">
          <cell r="A11513" t="str">
            <v>000000000418905030</v>
          </cell>
        </row>
        <row r="11514">
          <cell r="A11514" t="str">
            <v>000000000418905076</v>
          </cell>
        </row>
        <row r="11515">
          <cell r="A11515" t="str">
            <v>000000000418905095</v>
          </cell>
        </row>
        <row r="11516">
          <cell r="A11516" t="str">
            <v>000000000418905096</v>
          </cell>
        </row>
        <row r="11517">
          <cell r="A11517" t="str">
            <v>000000000418905097</v>
          </cell>
        </row>
        <row r="11518">
          <cell r="A11518" t="str">
            <v>000000000418905133</v>
          </cell>
        </row>
        <row r="11519">
          <cell r="A11519" t="str">
            <v>000000000418905134</v>
          </cell>
        </row>
        <row r="11520">
          <cell r="A11520" t="str">
            <v>000000000418905135</v>
          </cell>
        </row>
        <row r="11521">
          <cell r="A11521" t="str">
            <v>000000000418905136</v>
          </cell>
        </row>
        <row r="11522">
          <cell r="A11522" t="str">
            <v>000000000418905137</v>
          </cell>
        </row>
        <row r="11523">
          <cell r="A11523" t="str">
            <v>000000000418905138</v>
          </cell>
        </row>
        <row r="11524">
          <cell r="A11524" t="str">
            <v>000000000418905718</v>
          </cell>
        </row>
        <row r="11525">
          <cell r="A11525" t="str">
            <v>000000000418905719</v>
          </cell>
        </row>
        <row r="11526">
          <cell r="A11526" t="str">
            <v>000000000418905723</v>
          </cell>
        </row>
        <row r="11527">
          <cell r="A11527" t="str">
            <v>000000000418905724</v>
          </cell>
        </row>
        <row r="11528">
          <cell r="A11528" t="str">
            <v>000000000418905739</v>
          </cell>
        </row>
        <row r="11529">
          <cell r="A11529" t="str">
            <v>000000000418905741</v>
          </cell>
        </row>
        <row r="11530">
          <cell r="A11530" t="str">
            <v>000000000418905817</v>
          </cell>
        </row>
        <row r="11531">
          <cell r="A11531" t="str">
            <v>000000000418905829</v>
          </cell>
        </row>
        <row r="11532">
          <cell r="A11532" t="str">
            <v>000000000418905830</v>
          </cell>
        </row>
        <row r="11533">
          <cell r="A11533" t="str">
            <v>000000000418905831</v>
          </cell>
        </row>
        <row r="11534">
          <cell r="A11534" t="str">
            <v>000000000418905832</v>
          </cell>
        </row>
        <row r="11535">
          <cell r="A11535" t="str">
            <v>000000000418905833</v>
          </cell>
        </row>
        <row r="11536">
          <cell r="A11536" t="str">
            <v>000000000418905836</v>
          </cell>
        </row>
        <row r="11537">
          <cell r="A11537" t="str">
            <v>000000000418906508</v>
          </cell>
        </row>
        <row r="11538">
          <cell r="A11538" t="str">
            <v>000000000418906509</v>
          </cell>
        </row>
        <row r="11539">
          <cell r="A11539" t="str">
            <v>000000000418906510</v>
          </cell>
        </row>
        <row r="11540">
          <cell r="A11540" t="str">
            <v>000000000418906511</v>
          </cell>
        </row>
        <row r="11541">
          <cell r="A11541" t="str">
            <v>000000000418906512</v>
          </cell>
        </row>
        <row r="11542">
          <cell r="A11542" t="str">
            <v>000000000418906513</v>
          </cell>
        </row>
        <row r="11543">
          <cell r="A11543" t="str">
            <v>000000000418906514</v>
          </cell>
        </row>
        <row r="11544">
          <cell r="A11544" t="str">
            <v>000000000418906515</v>
          </cell>
        </row>
        <row r="11545">
          <cell r="A11545" t="str">
            <v>000000000418906516</v>
          </cell>
        </row>
        <row r="11546">
          <cell r="A11546" t="str">
            <v>000000000418906547</v>
          </cell>
        </row>
        <row r="11547">
          <cell r="A11547" t="str">
            <v>000000000418906548</v>
          </cell>
        </row>
        <row r="11548">
          <cell r="A11548" t="str">
            <v>000000000418906563</v>
          </cell>
        </row>
        <row r="11549">
          <cell r="A11549" t="str">
            <v>000000000418906564</v>
          </cell>
        </row>
        <row r="11550">
          <cell r="A11550" t="str">
            <v>000000000418906565</v>
          </cell>
        </row>
        <row r="11551">
          <cell r="A11551" t="str">
            <v>000000000418906566</v>
          </cell>
        </row>
        <row r="11552">
          <cell r="A11552" t="str">
            <v>000000000418906567</v>
          </cell>
        </row>
        <row r="11553">
          <cell r="A11553" t="str">
            <v>000000000418906568</v>
          </cell>
        </row>
        <row r="11554">
          <cell r="A11554" t="str">
            <v>000000000418906581</v>
          </cell>
        </row>
        <row r="11555">
          <cell r="A11555" t="str">
            <v>000000000418906582</v>
          </cell>
        </row>
        <row r="11556">
          <cell r="A11556" t="str">
            <v>000000000418906583</v>
          </cell>
        </row>
        <row r="11557">
          <cell r="A11557" t="str">
            <v>000000000418906584</v>
          </cell>
        </row>
        <row r="11558">
          <cell r="A11558" t="str">
            <v>000000000418906585</v>
          </cell>
        </row>
        <row r="11559">
          <cell r="A11559" t="str">
            <v>000000000418906586</v>
          </cell>
        </row>
        <row r="11560">
          <cell r="A11560" t="str">
            <v>000000000418906609</v>
          </cell>
        </row>
        <row r="11561">
          <cell r="A11561" t="str">
            <v>000000000418906610</v>
          </cell>
        </row>
        <row r="11562">
          <cell r="A11562" t="str">
            <v>000000000418906611</v>
          </cell>
        </row>
        <row r="11563">
          <cell r="A11563" t="str">
            <v>000000000418907253</v>
          </cell>
        </row>
        <row r="11564">
          <cell r="A11564" t="str">
            <v>000000000418907309</v>
          </cell>
        </row>
        <row r="11565">
          <cell r="A11565" t="str">
            <v>000000000418907348</v>
          </cell>
        </row>
        <row r="11566">
          <cell r="A11566" t="str">
            <v>000000000418907349</v>
          </cell>
        </row>
        <row r="11567">
          <cell r="A11567" t="str">
            <v>000000000418907350</v>
          </cell>
        </row>
        <row r="11568">
          <cell r="A11568" t="str">
            <v>000000000418907366</v>
          </cell>
        </row>
        <row r="11569">
          <cell r="A11569" t="str">
            <v>000000000418907382</v>
          </cell>
        </row>
        <row r="11570">
          <cell r="A11570" t="str">
            <v>000000000418907383</v>
          </cell>
        </row>
        <row r="11571">
          <cell r="A11571" t="str">
            <v>000000000418907384</v>
          </cell>
        </row>
        <row r="11572">
          <cell r="A11572" t="str">
            <v>000000000418908029</v>
          </cell>
        </row>
        <row r="11573">
          <cell r="A11573" t="str">
            <v>000000000418908030</v>
          </cell>
        </row>
        <row r="11574">
          <cell r="A11574" t="str">
            <v>000000000418908031</v>
          </cell>
        </row>
        <row r="11575">
          <cell r="A11575" t="str">
            <v>000000000418908032</v>
          </cell>
        </row>
        <row r="11576">
          <cell r="A11576" t="str">
            <v>000000000418908033</v>
          </cell>
        </row>
        <row r="11577">
          <cell r="A11577" t="str">
            <v>000000000418908034</v>
          </cell>
        </row>
        <row r="11578">
          <cell r="A11578" t="str">
            <v>000000000418908035</v>
          </cell>
        </row>
        <row r="11579">
          <cell r="A11579" t="str">
            <v>000000000418908036</v>
          </cell>
        </row>
        <row r="11580">
          <cell r="A11580" t="str">
            <v>000000000418908037</v>
          </cell>
        </row>
        <row r="11581">
          <cell r="A11581" t="str">
            <v>000000000418908038</v>
          </cell>
        </row>
        <row r="11582">
          <cell r="A11582" t="str">
            <v>000000000418908039</v>
          </cell>
        </row>
        <row r="11583">
          <cell r="A11583" t="str">
            <v>000000000418908040</v>
          </cell>
        </row>
        <row r="11584">
          <cell r="A11584" t="str">
            <v>000000000418908041</v>
          </cell>
        </row>
        <row r="11585">
          <cell r="A11585" t="str">
            <v>000000000418909588</v>
          </cell>
        </row>
        <row r="11586">
          <cell r="A11586" t="str">
            <v>000000000418909589</v>
          </cell>
        </row>
        <row r="11587">
          <cell r="A11587" t="str">
            <v>000000000418912523</v>
          </cell>
        </row>
        <row r="11588">
          <cell r="A11588" t="str">
            <v>000000000418912524</v>
          </cell>
        </row>
        <row r="11589">
          <cell r="A11589" t="str">
            <v>000000000418912579</v>
          </cell>
        </row>
        <row r="11590">
          <cell r="A11590" t="str">
            <v>000000000418912628</v>
          </cell>
        </row>
        <row r="11591">
          <cell r="A11591" t="str">
            <v>000000000418912629</v>
          </cell>
        </row>
        <row r="11592">
          <cell r="A11592" t="str">
            <v>000000000418912630</v>
          </cell>
        </row>
        <row r="11593">
          <cell r="A11593" t="str">
            <v>000000000418912631</v>
          </cell>
        </row>
        <row r="11594">
          <cell r="A11594" t="str">
            <v>000000000418912632</v>
          </cell>
        </row>
        <row r="11595">
          <cell r="A11595" t="str">
            <v>000000000418912633</v>
          </cell>
        </row>
        <row r="11596">
          <cell r="A11596" t="str">
            <v>000000000418912634</v>
          </cell>
        </row>
        <row r="11597">
          <cell r="A11597" t="str">
            <v>000000000418912635</v>
          </cell>
        </row>
        <row r="11598">
          <cell r="A11598" t="str">
            <v>000000000418912650</v>
          </cell>
        </row>
        <row r="11599">
          <cell r="A11599" t="str">
            <v>000000000418912651</v>
          </cell>
        </row>
        <row r="11600">
          <cell r="A11600" t="str">
            <v>000000000418912652</v>
          </cell>
        </row>
        <row r="11601">
          <cell r="A11601" t="str">
            <v>000000000418912653</v>
          </cell>
        </row>
        <row r="11602">
          <cell r="A11602" t="str">
            <v>000000000418913281</v>
          </cell>
        </row>
        <row r="11603">
          <cell r="A11603" t="str">
            <v>000000000418913282</v>
          </cell>
        </row>
        <row r="11604">
          <cell r="A11604" t="str">
            <v>000000000418913283</v>
          </cell>
        </row>
        <row r="11605">
          <cell r="A11605" t="str">
            <v>000000000418913284</v>
          </cell>
        </row>
        <row r="11606">
          <cell r="A11606" t="str">
            <v>000000000418913285</v>
          </cell>
        </row>
        <row r="11607">
          <cell r="A11607" t="str">
            <v>000000000418913309</v>
          </cell>
        </row>
        <row r="11608">
          <cell r="A11608" t="str">
            <v>000000000418913318</v>
          </cell>
        </row>
        <row r="11609">
          <cell r="A11609" t="str">
            <v>000000000418913333</v>
          </cell>
        </row>
        <row r="11610">
          <cell r="A11610" t="str">
            <v>000000000418913334</v>
          </cell>
        </row>
        <row r="11611">
          <cell r="A11611" t="str">
            <v>000000000418913335</v>
          </cell>
        </row>
        <row r="11612">
          <cell r="A11612" t="str">
            <v>000000000418913336</v>
          </cell>
        </row>
        <row r="11613">
          <cell r="A11613" t="str">
            <v>000000000418913377</v>
          </cell>
        </row>
        <row r="11614">
          <cell r="A11614" t="str">
            <v>000000000418913402</v>
          </cell>
        </row>
        <row r="11615">
          <cell r="A11615" t="str">
            <v>000000000418913403</v>
          </cell>
        </row>
        <row r="11616">
          <cell r="A11616" t="str">
            <v>000000000418913404</v>
          </cell>
        </row>
        <row r="11617">
          <cell r="A11617" t="str">
            <v>000000000418914036</v>
          </cell>
        </row>
        <row r="11618">
          <cell r="A11618" t="str">
            <v>000000000418914040</v>
          </cell>
        </row>
        <row r="11619">
          <cell r="A11619" t="str">
            <v>000000000418914060</v>
          </cell>
        </row>
        <row r="11620">
          <cell r="A11620" t="str">
            <v>000000000418914069</v>
          </cell>
        </row>
        <row r="11621">
          <cell r="A11621" t="str">
            <v>000000000418914070</v>
          </cell>
        </row>
        <row r="11622">
          <cell r="A11622" t="str">
            <v>000000000418914071</v>
          </cell>
        </row>
        <row r="11623">
          <cell r="A11623" t="str">
            <v>000000000418914080</v>
          </cell>
        </row>
        <row r="11624">
          <cell r="A11624" t="str">
            <v>000000000418914118</v>
          </cell>
        </row>
        <row r="11625">
          <cell r="A11625" t="str">
            <v>000000000418914119</v>
          </cell>
        </row>
        <row r="11626">
          <cell r="A11626" t="str">
            <v>000000000418914120</v>
          </cell>
        </row>
        <row r="11627">
          <cell r="A11627" t="str">
            <v>000000000418914121</v>
          </cell>
        </row>
        <row r="11628">
          <cell r="A11628" t="str">
            <v>000000000418914122</v>
          </cell>
        </row>
        <row r="11629">
          <cell r="A11629" t="str">
            <v>000000000418914123</v>
          </cell>
        </row>
        <row r="11630">
          <cell r="A11630" t="str">
            <v>000000000418914124</v>
          </cell>
        </row>
        <row r="11631">
          <cell r="A11631" t="str">
            <v>000000000418914899</v>
          </cell>
        </row>
        <row r="11632">
          <cell r="A11632" t="str">
            <v>000000000418966396</v>
          </cell>
        </row>
        <row r="11633">
          <cell r="A11633" t="str">
            <v>000000000418966397</v>
          </cell>
        </row>
        <row r="11634">
          <cell r="A11634" t="str">
            <v>000000000418966398</v>
          </cell>
        </row>
        <row r="11635">
          <cell r="A11635" t="str">
            <v>000000000418966399</v>
          </cell>
        </row>
        <row r="11636">
          <cell r="A11636" t="str">
            <v>000000000418966425</v>
          </cell>
        </row>
        <row r="11637">
          <cell r="A11637" t="str">
            <v>000000000418992394</v>
          </cell>
        </row>
        <row r="11638">
          <cell r="A11638" t="str">
            <v>000000000418992428</v>
          </cell>
        </row>
        <row r="11639">
          <cell r="A11639" t="str">
            <v>000000000418997672</v>
          </cell>
        </row>
        <row r="11640">
          <cell r="A11640" t="str">
            <v>000000000418999137</v>
          </cell>
        </row>
        <row r="11641">
          <cell r="A11641" t="str">
            <v>000000000419002155</v>
          </cell>
        </row>
        <row r="11642">
          <cell r="A11642" t="str">
            <v>000000000419002229</v>
          </cell>
        </row>
        <row r="11643">
          <cell r="A11643" t="str">
            <v>000000000419002230</v>
          </cell>
        </row>
        <row r="11644">
          <cell r="A11644" t="str">
            <v>000000000419002231</v>
          </cell>
        </row>
        <row r="11645">
          <cell r="A11645" t="str">
            <v>000000000419002232</v>
          </cell>
        </row>
        <row r="11646">
          <cell r="A11646" t="str">
            <v>000000000419002240</v>
          </cell>
        </row>
        <row r="11647">
          <cell r="A11647" t="str">
            <v>000000000419002241</v>
          </cell>
        </row>
        <row r="11648">
          <cell r="A11648" t="str">
            <v>000000000419002242</v>
          </cell>
        </row>
        <row r="11649">
          <cell r="A11649" t="str">
            <v>000000000419002243</v>
          </cell>
        </row>
        <row r="11650">
          <cell r="A11650" t="str">
            <v>000000000419002244</v>
          </cell>
        </row>
        <row r="11651">
          <cell r="A11651" t="str">
            <v>000000000419002245</v>
          </cell>
        </row>
        <row r="11652">
          <cell r="A11652" t="str">
            <v>000000000419002246</v>
          </cell>
        </row>
        <row r="11653">
          <cell r="A11653" t="str">
            <v>000000000419002247</v>
          </cell>
        </row>
        <row r="11654">
          <cell r="A11654" t="str">
            <v>000000000419002248</v>
          </cell>
        </row>
        <row r="11655">
          <cell r="A11655" t="str">
            <v>000000000419002249</v>
          </cell>
        </row>
        <row r="11656">
          <cell r="A11656" t="str">
            <v>000000000419002250</v>
          </cell>
        </row>
        <row r="11657">
          <cell r="A11657" t="str">
            <v>000000000419002251</v>
          </cell>
        </row>
        <row r="11658">
          <cell r="A11658" t="str">
            <v>000000000419002873</v>
          </cell>
        </row>
        <row r="11659">
          <cell r="A11659" t="str">
            <v>000000000419002874</v>
          </cell>
        </row>
        <row r="11660">
          <cell r="A11660" t="str">
            <v>000000000419002875</v>
          </cell>
        </row>
        <row r="11661">
          <cell r="A11661" t="str">
            <v>000000000419002876</v>
          </cell>
        </row>
        <row r="11662">
          <cell r="A11662" t="str">
            <v>000000000419002877</v>
          </cell>
        </row>
        <row r="11663">
          <cell r="A11663" t="str">
            <v>000000000419002942</v>
          </cell>
        </row>
        <row r="11664">
          <cell r="A11664" t="str">
            <v>000000000419002943</v>
          </cell>
        </row>
        <row r="11665">
          <cell r="A11665" t="str">
            <v>000000000419002944</v>
          </cell>
        </row>
        <row r="11666">
          <cell r="A11666" t="str">
            <v>000000000419002966</v>
          </cell>
        </row>
        <row r="11667">
          <cell r="A11667" t="str">
            <v>000000000419002967</v>
          </cell>
        </row>
        <row r="11668">
          <cell r="A11668" t="str">
            <v>000000000419002968</v>
          </cell>
        </row>
        <row r="11669">
          <cell r="A11669" t="str">
            <v>000000000419002969</v>
          </cell>
        </row>
        <row r="11670">
          <cell r="A11670" t="str">
            <v>000000000419002970</v>
          </cell>
        </row>
        <row r="11671">
          <cell r="A11671" t="str">
            <v>000000000419002971</v>
          </cell>
        </row>
        <row r="11672">
          <cell r="A11672" t="str">
            <v>000000000419002972</v>
          </cell>
        </row>
        <row r="11673">
          <cell r="A11673" t="str">
            <v>000000000419002982</v>
          </cell>
        </row>
        <row r="11674">
          <cell r="A11674" t="str">
            <v>000000000419002996</v>
          </cell>
        </row>
        <row r="11675">
          <cell r="A11675" t="str">
            <v>000000000419002997</v>
          </cell>
        </row>
        <row r="11676">
          <cell r="A11676" t="str">
            <v>000000000419002998</v>
          </cell>
        </row>
        <row r="11677">
          <cell r="A11677" t="str">
            <v>000000000419002999</v>
          </cell>
        </row>
        <row r="11678">
          <cell r="A11678" t="str">
            <v>000000000419003000</v>
          </cell>
        </row>
        <row r="11679">
          <cell r="A11679" t="str">
            <v>000000000419003001</v>
          </cell>
        </row>
        <row r="11680">
          <cell r="A11680" t="str">
            <v>000000000419003002</v>
          </cell>
        </row>
        <row r="11681">
          <cell r="A11681" t="str">
            <v>000000000419003686</v>
          </cell>
        </row>
        <row r="11682">
          <cell r="A11682" t="str">
            <v>000000000419003687</v>
          </cell>
        </row>
        <row r="11683">
          <cell r="A11683" t="str">
            <v>000000000419003688</v>
          </cell>
        </row>
        <row r="11684">
          <cell r="A11684" t="str">
            <v>000000000419003689</v>
          </cell>
        </row>
        <row r="11685">
          <cell r="A11685" t="str">
            <v>000000000419003690</v>
          </cell>
        </row>
        <row r="11686">
          <cell r="A11686" t="str">
            <v>000000000419003691</v>
          </cell>
        </row>
        <row r="11687">
          <cell r="A11687" t="str">
            <v>000000000419003692</v>
          </cell>
        </row>
        <row r="11688">
          <cell r="A11688" t="str">
            <v>000000000419003693</v>
          </cell>
        </row>
        <row r="11689">
          <cell r="A11689" t="str">
            <v>000000000419003694</v>
          </cell>
        </row>
        <row r="11690">
          <cell r="A11690" t="str">
            <v>000000000419003695</v>
          </cell>
        </row>
        <row r="11691">
          <cell r="A11691" t="str">
            <v>000000000419003704</v>
          </cell>
        </row>
        <row r="11692">
          <cell r="A11692" t="str">
            <v>000000000419003721</v>
          </cell>
        </row>
        <row r="11693">
          <cell r="A11693" t="str">
            <v>000000000419004429</v>
          </cell>
        </row>
        <row r="11694">
          <cell r="A11694" t="str">
            <v>000000000419004430</v>
          </cell>
        </row>
        <row r="11695">
          <cell r="A11695" t="str">
            <v>000000000419004431</v>
          </cell>
        </row>
        <row r="11696">
          <cell r="A11696" t="str">
            <v>000000000419004432</v>
          </cell>
        </row>
        <row r="11697">
          <cell r="A11697" t="str">
            <v>000000000419004433</v>
          </cell>
        </row>
        <row r="11698">
          <cell r="A11698" t="str">
            <v>000000000419004438</v>
          </cell>
        </row>
        <row r="11699">
          <cell r="A11699" t="str">
            <v>000000000419004439</v>
          </cell>
        </row>
        <row r="11700">
          <cell r="A11700" t="str">
            <v>000000000419004440</v>
          </cell>
        </row>
        <row r="11701">
          <cell r="A11701" t="str">
            <v>000000000419004441</v>
          </cell>
        </row>
        <row r="11702">
          <cell r="A11702" t="str">
            <v>000000000419004442</v>
          </cell>
        </row>
        <row r="11703">
          <cell r="A11703" t="str">
            <v>000000000419004443</v>
          </cell>
        </row>
        <row r="11704">
          <cell r="A11704" t="str">
            <v>000000000419004444</v>
          </cell>
        </row>
        <row r="11705">
          <cell r="A11705" t="str">
            <v>000000000419004445</v>
          </cell>
        </row>
        <row r="11706">
          <cell r="A11706" t="str">
            <v>000000000419004446</v>
          </cell>
        </row>
        <row r="11707">
          <cell r="A11707" t="str">
            <v>000000000419004454</v>
          </cell>
        </row>
        <row r="11708">
          <cell r="A11708" t="str">
            <v>000000000419004468</v>
          </cell>
        </row>
        <row r="11709">
          <cell r="A11709" t="str">
            <v>000000000419004469</v>
          </cell>
        </row>
        <row r="11710">
          <cell r="A11710" t="str">
            <v>000000000419004470</v>
          </cell>
        </row>
        <row r="11711">
          <cell r="A11711" t="str">
            <v>000000000419004471</v>
          </cell>
        </row>
        <row r="11712">
          <cell r="A11712" t="str">
            <v>000000000419004472</v>
          </cell>
        </row>
        <row r="11713">
          <cell r="A11713" t="str">
            <v>000000000419004473</v>
          </cell>
        </row>
        <row r="11714">
          <cell r="A11714" t="str">
            <v>000000000419004524</v>
          </cell>
        </row>
        <row r="11715">
          <cell r="A11715" t="str">
            <v>000000000419004525</v>
          </cell>
        </row>
        <row r="11716">
          <cell r="A11716" t="str">
            <v>000000000419004526</v>
          </cell>
        </row>
        <row r="11717">
          <cell r="A11717" t="str">
            <v>000000000419004527</v>
          </cell>
        </row>
        <row r="11718">
          <cell r="A11718" t="str">
            <v>000000000419004528</v>
          </cell>
        </row>
        <row r="11719">
          <cell r="A11719" t="str">
            <v>000000000419004529</v>
          </cell>
        </row>
        <row r="11720">
          <cell r="A11720" t="str">
            <v>000000000419004530</v>
          </cell>
        </row>
        <row r="11721">
          <cell r="A11721" t="str">
            <v>000000000419005228</v>
          </cell>
        </row>
        <row r="11722">
          <cell r="A11722" t="str">
            <v>000000000419005233</v>
          </cell>
        </row>
        <row r="11723">
          <cell r="A11723" t="str">
            <v>000000000419005234</v>
          </cell>
        </row>
        <row r="11724">
          <cell r="A11724" t="str">
            <v>000000000419005235</v>
          </cell>
        </row>
        <row r="11725">
          <cell r="A11725" t="str">
            <v>000000000419005236</v>
          </cell>
        </row>
        <row r="11726">
          <cell r="A11726" t="str">
            <v>000000000419005260</v>
          </cell>
        </row>
        <row r="11727">
          <cell r="A11727" t="str">
            <v>000000000419005261</v>
          </cell>
        </row>
        <row r="11728">
          <cell r="A11728" t="str">
            <v>000000000419005262</v>
          </cell>
        </row>
        <row r="11729">
          <cell r="A11729" t="str">
            <v>000000000419005263</v>
          </cell>
        </row>
        <row r="11730">
          <cell r="A11730" t="str">
            <v>000000000419005264</v>
          </cell>
        </row>
        <row r="11731">
          <cell r="A11731" t="str">
            <v>000000000419005265</v>
          </cell>
        </row>
        <row r="11732">
          <cell r="A11732" t="str">
            <v>000000000419005275</v>
          </cell>
        </row>
        <row r="11733">
          <cell r="A11733" t="str">
            <v>000000000419005276</v>
          </cell>
        </row>
        <row r="11734">
          <cell r="A11734" t="str">
            <v>000000000419005295</v>
          </cell>
        </row>
        <row r="11735">
          <cell r="A11735" t="str">
            <v>000000000419005960</v>
          </cell>
        </row>
        <row r="11736">
          <cell r="A11736" t="str">
            <v>000000000419005961</v>
          </cell>
        </row>
        <row r="11737">
          <cell r="A11737" t="str">
            <v>000000000419005962</v>
          </cell>
        </row>
        <row r="11738">
          <cell r="A11738" t="str">
            <v>000000000419005963</v>
          </cell>
        </row>
        <row r="11739">
          <cell r="A11739" t="str">
            <v>000000000419005976</v>
          </cell>
        </row>
        <row r="11740">
          <cell r="A11740" t="str">
            <v>000000000419005977</v>
          </cell>
        </row>
        <row r="11741">
          <cell r="A11741" t="str">
            <v>000000000419005978</v>
          </cell>
        </row>
        <row r="11742">
          <cell r="A11742" t="str">
            <v>000000000419006025</v>
          </cell>
        </row>
        <row r="11743">
          <cell r="A11743" t="str">
            <v>000000000419006026</v>
          </cell>
        </row>
        <row r="11744">
          <cell r="A11744" t="str">
            <v>000000000419006027</v>
          </cell>
        </row>
        <row r="11745">
          <cell r="A11745" t="str">
            <v>000000000419006028</v>
          </cell>
        </row>
        <row r="11746">
          <cell r="A11746" t="str">
            <v>000000000419006029</v>
          </cell>
        </row>
        <row r="11747">
          <cell r="A11747" t="str">
            <v>000000000419006049</v>
          </cell>
        </row>
        <row r="11748">
          <cell r="A11748" t="str">
            <v>000000000419006069</v>
          </cell>
        </row>
        <row r="11749">
          <cell r="A11749" t="str">
            <v>000000000419006070</v>
          </cell>
        </row>
        <row r="11750">
          <cell r="A11750" t="str">
            <v>000000000419006071</v>
          </cell>
        </row>
        <row r="11751">
          <cell r="A11751" t="str">
            <v>000000000419006738</v>
          </cell>
        </row>
        <row r="11752">
          <cell r="A11752" t="str">
            <v>000000000419006739</v>
          </cell>
        </row>
        <row r="11753">
          <cell r="A11753" t="str">
            <v>000000000419006740</v>
          </cell>
        </row>
        <row r="11754">
          <cell r="A11754" t="str">
            <v>000000000419006741</v>
          </cell>
        </row>
        <row r="11755">
          <cell r="A11755" t="str">
            <v>000000000419006742</v>
          </cell>
        </row>
        <row r="11756">
          <cell r="A11756" t="str">
            <v>000000000419006744</v>
          </cell>
        </row>
        <row r="11757">
          <cell r="A11757" t="str">
            <v>000000000419006760</v>
          </cell>
        </row>
        <row r="11758">
          <cell r="A11758" t="str">
            <v>000000000419006761</v>
          </cell>
        </row>
        <row r="11759">
          <cell r="A11759" t="str">
            <v>000000000419008250</v>
          </cell>
        </row>
        <row r="11760">
          <cell r="A11760" t="str">
            <v>000000000419008268</v>
          </cell>
        </row>
        <row r="11761">
          <cell r="A11761" t="str">
            <v>000000000419008286</v>
          </cell>
        </row>
        <row r="11762">
          <cell r="A11762" t="str">
            <v>000000000419008997</v>
          </cell>
        </row>
        <row r="11763">
          <cell r="A11763" t="str">
            <v>000000000419011236</v>
          </cell>
        </row>
        <row r="11764">
          <cell r="A11764" t="str">
            <v>000000000419011237</v>
          </cell>
        </row>
        <row r="11765">
          <cell r="A11765" t="str">
            <v>000000000419011238</v>
          </cell>
        </row>
        <row r="11766">
          <cell r="A11766" t="str">
            <v>000000000419011239</v>
          </cell>
        </row>
        <row r="11767">
          <cell r="A11767" t="str">
            <v>000000000419011240</v>
          </cell>
        </row>
        <row r="11768">
          <cell r="A11768" t="str">
            <v>000000000419011241</v>
          </cell>
        </row>
        <row r="11769">
          <cell r="A11769" t="str">
            <v>000000000419011242</v>
          </cell>
        </row>
        <row r="11770">
          <cell r="A11770" t="str">
            <v>000000000419011243</v>
          </cell>
        </row>
        <row r="11771">
          <cell r="A11771" t="str">
            <v>000000000419011251</v>
          </cell>
        </row>
        <row r="11772">
          <cell r="A11772" t="str">
            <v>000000000419011286</v>
          </cell>
        </row>
        <row r="11773">
          <cell r="A11773" t="str">
            <v>000000000419011287</v>
          </cell>
        </row>
        <row r="11774">
          <cell r="A11774" t="str">
            <v>000000000419011300</v>
          </cell>
        </row>
        <row r="11775">
          <cell r="A11775" t="str">
            <v>000000000419011301</v>
          </cell>
        </row>
        <row r="11776">
          <cell r="A11776" t="str">
            <v>000000000419011302</v>
          </cell>
        </row>
        <row r="11777">
          <cell r="A11777" t="str">
            <v>000000000419011303</v>
          </cell>
        </row>
        <row r="11778">
          <cell r="A11778" t="str">
            <v>000000000419011307</v>
          </cell>
        </row>
        <row r="11779">
          <cell r="A11779" t="str">
            <v>000000000419011308</v>
          </cell>
        </row>
        <row r="11780">
          <cell r="A11780" t="str">
            <v>000000000419011937</v>
          </cell>
        </row>
        <row r="11781">
          <cell r="A11781" t="str">
            <v>000000000419011938</v>
          </cell>
        </row>
        <row r="11782">
          <cell r="A11782" t="str">
            <v>000000000419011939</v>
          </cell>
        </row>
        <row r="11783">
          <cell r="A11783" t="str">
            <v>000000000419011945</v>
          </cell>
        </row>
        <row r="11784">
          <cell r="A11784" t="str">
            <v>000000000419011946</v>
          </cell>
        </row>
        <row r="11785">
          <cell r="A11785" t="str">
            <v>000000000419011966</v>
          </cell>
        </row>
        <row r="11786">
          <cell r="A11786" t="str">
            <v>000000000419011986</v>
          </cell>
        </row>
        <row r="11787">
          <cell r="A11787" t="str">
            <v>000000000419011987</v>
          </cell>
        </row>
        <row r="11788">
          <cell r="A11788" t="str">
            <v>000000000419011988</v>
          </cell>
        </row>
        <row r="11789">
          <cell r="A11789" t="str">
            <v>000000000419011989</v>
          </cell>
        </row>
        <row r="11790">
          <cell r="A11790" t="str">
            <v>000000000419011990</v>
          </cell>
        </row>
        <row r="11791">
          <cell r="A11791" t="str">
            <v>000000000419012066</v>
          </cell>
        </row>
        <row r="11792">
          <cell r="A11792" t="str">
            <v>000000000419012067</v>
          </cell>
        </row>
        <row r="11793">
          <cell r="A11793" t="str">
            <v>000000000419012068</v>
          </cell>
        </row>
        <row r="11794">
          <cell r="A11794" t="str">
            <v>000000000419012069</v>
          </cell>
        </row>
        <row r="11795">
          <cell r="A11795" t="str">
            <v>000000000419012070</v>
          </cell>
        </row>
        <row r="11796">
          <cell r="A11796" t="str">
            <v>000000000419012071</v>
          </cell>
        </row>
        <row r="11797">
          <cell r="A11797" t="str">
            <v>000000000419012072</v>
          </cell>
        </row>
        <row r="11798">
          <cell r="A11798" t="str">
            <v>000000000419012073</v>
          </cell>
        </row>
        <row r="11799">
          <cell r="A11799" t="str">
            <v>000000000419012728</v>
          </cell>
        </row>
        <row r="11800">
          <cell r="A11800" t="str">
            <v>000000000419012729</v>
          </cell>
        </row>
        <row r="11801">
          <cell r="A11801" t="str">
            <v>000000000419012730</v>
          </cell>
        </row>
        <row r="11802">
          <cell r="A11802" t="str">
            <v>000000000419012731</v>
          </cell>
        </row>
        <row r="11803">
          <cell r="A11803" t="str">
            <v>000000000419012732</v>
          </cell>
        </row>
        <row r="11804">
          <cell r="A11804" t="str">
            <v>000000000419012733</v>
          </cell>
        </row>
        <row r="11805">
          <cell r="A11805" t="str">
            <v>000000000419012734</v>
          </cell>
        </row>
        <row r="11806">
          <cell r="A11806" t="str">
            <v>000000000419012735</v>
          </cell>
        </row>
        <row r="11807">
          <cell r="A11807" t="str">
            <v>000000000419012736</v>
          </cell>
        </row>
        <row r="11808">
          <cell r="A11808" t="str">
            <v>000000000419012737</v>
          </cell>
        </row>
        <row r="11809">
          <cell r="A11809" t="str">
            <v>000000000419067460</v>
          </cell>
        </row>
        <row r="11810">
          <cell r="A11810" t="str">
            <v>000000000419069581</v>
          </cell>
        </row>
        <row r="11811">
          <cell r="A11811" t="str">
            <v>000000000419069582</v>
          </cell>
        </row>
        <row r="11812">
          <cell r="A11812" t="str">
            <v>000000000419069583</v>
          </cell>
        </row>
        <row r="11813">
          <cell r="A11813" t="str">
            <v>000000000419069584</v>
          </cell>
        </row>
        <row r="11814">
          <cell r="A11814" t="str">
            <v>000000000419160462</v>
          </cell>
        </row>
        <row r="11815">
          <cell r="A11815" t="str">
            <v>000000000419161181</v>
          </cell>
        </row>
        <row r="11816">
          <cell r="A11816" t="str">
            <v>000000000419162093</v>
          </cell>
        </row>
        <row r="11817">
          <cell r="A11817" t="str">
            <v>000000000419164280</v>
          </cell>
        </row>
        <row r="11818">
          <cell r="A11818" t="str">
            <v>000000000419165850</v>
          </cell>
        </row>
        <row r="11819">
          <cell r="A11819" t="str">
            <v>000000000419168090</v>
          </cell>
        </row>
        <row r="11820">
          <cell r="A11820" t="str">
            <v>000000000419169694</v>
          </cell>
        </row>
        <row r="11821">
          <cell r="A11821" t="str">
            <v>000000000419170350</v>
          </cell>
        </row>
        <row r="11822">
          <cell r="A11822" t="str">
            <v>000000000419170351</v>
          </cell>
        </row>
        <row r="11823">
          <cell r="A11823" t="str">
            <v>000000000419170352</v>
          </cell>
        </row>
        <row r="11824">
          <cell r="A11824" t="str">
            <v>000000000419170353</v>
          </cell>
        </row>
        <row r="11825">
          <cell r="A11825" t="str">
            <v>000000000419170354</v>
          </cell>
        </row>
        <row r="11826">
          <cell r="A11826" t="str">
            <v>000000000419170355</v>
          </cell>
        </row>
        <row r="11827">
          <cell r="A11827" t="str">
            <v>000000000419170356</v>
          </cell>
        </row>
        <row r="11828">
          <cell r="A11828" t="str">
            <v>000000000419171114</v>
          </cell>
        </row>
        <row r="11829">
          <cell r="A11829" t="str">
            <v>000000000419171115</v>
          </cell>
        </row>
        <row r="11830">
          <cell r="A11830" t="str">
            <v>000000000419171116</v>
          </cell>
        </row>
        <row r="11831">
          <cell r="A11831" t="str">
            <v>000000000419171136</v>
          </cell>
        </row>
        <row r="11832">
          <cell r="A11832" t="str">
            <v>000000000419171156</v>
          </cell>
        </row>
        <row r="11833">
          <cell r="A11833" t="str">
            <v>000000000419171157</v>
          </cell>
        </row>
        <row r="11834">
          <cell r="A11834" t="str">
            <v>000000000419171158</v>
          </cell>
        </row>
        <row r="11835">
          <cell r="A11835" t="str">
            <v>000000000419171159</v>
          </cell>
        </row>
        <row r="11836">
          <cell r="A11836" t="str">
            <v>000000000419171160</v>
          </cell>
        </row>
        <row r="11837">
          <cell r="A11837" t="str">
            <v>000000000419171161</v>
          </cell>
        </row>
        <row r="11838">
          <cell r="A11838" t="str">
            <v>000000000419171176</v>
          </cell>
        </row>
        <row r="11839">
          <cell r="A11839" t="str">
            <v>000000000419171177</v>
          </cell>
        </row>
        <row r="11840">
          <cell r="A11840" t="str">
            <v>000000000419171194</v>
          </cell>
        </row>
        <row r="11841">
          <cell r="A11841" t="str">
            <v>000000000419171195</v>
          </cell>
        </row>
        <row r="11842">
          <cell r="A11842" t="str">
            <v>000000000419171196</v>
          </cell>
        </row>
        <row r="11843">
          <cell r="A11843" t="str">
            <v>000000000419171197</v>
          </cell>
        </row>
        <row r="11844">
          <cell r="A11844" t="str">
            <v>000000000419171198</v>
          </cell>
        </row>
        <row r="11845">
          <cell r="A11845" t="str">
            <v>000000000419171233</v>
          </cell>
        </row>
        <row r="11846">
          <cell r="A11846" t="str">
            <v>000000000419171234</v>
          </cell>
        </row>
        <row r="11847">
          <cell r="A11847" t="str">
            <v>000000000419171235</v>
          </cell>
        </row>
        <row r="11848">
          <cell r="A11848" t="str">
            <v>000000000419171241</v>
          </cell>
        </row>
        <row r="11849">
          <cell r="A11849" t="str">
            <v>000000000419171242</v>
          </cell>
        </row>
        <row r="11850">
          <cell r="A11850" t="str">
            <v>000000000419171243</v>
          </cell>
        </row>
        <row r="11851">
          <cell r="A11851" t="str">
            <v>000000000419171244</v>
          </cell>
        </row>
        <row r="11852">
          <cell r="A11852" t="str">
            <v>000000000419171900</v>
          </cell>
        </row>
        <row r="11853">
          <cell r="A11853" t="str">
            <v>000000000419171901</v>
          </cell>
        </row>
        <row r="11854">
          <cell r="A11854" t="str">
            <v>000000000419171902</v>
          </cell>
        </row>
        <row r="11855">
          <cell r="A11855" t="str">
            <v>000000000419171903</v>
          </cell>
        </row>
        <row r="11856">
          <cell r="A11856" t="str">
            <v>000000000419171904</v>
          </cell>
        </row>
        <row r="11857">
          <cell r="A11857" t="str">
            <v>000000000419171905</v>
          </cell>
        </row>
        <row r="11858">
          <cell r="A11858" t="str">
            <v>000000000419171906</v>
          </cell>
        </row>
        <row r="11859">
          <cell r="A11859" t="str">
            <v>000000000419171909</v>
          </cell>
        </row>
        <row r="11860">
          <cell r="A11860" t="str">
            <v>000000000419171910</v>
          </cell>
        </row>
        <row r="11861">
          <cell r="A11861" t="str">
            <v>000000000419171913</v>
          </cell>
        </row>
        <row r="11862">
          <cell r="A11862" t="str">
            <v>000000000419171939</v>
          </cell>
        </row>
        <row r="11863">
          <cell r="A11863" t="str">
            <v>000000000419171940</v>
          </cell>
        </row>
        <row r="11864">
          <cell r="A11864" t="str">
            <v>000000000419171941</v>
          </cell>
        </row>
        <row r="11865">
          <cell r="A11865" t="str">
            <v>000000000419171942</v>
          </cell>
        </row>
        <row r="11866">
          <cell r="A11866" t="str">
            <v>000000000419171943</v>
          </cell>
        </row>
        <row r="11867">
          <cell r="A11867" t="str">
            <v>000000000419172030</v>
          </cell>
        </row>
        <row r="11868">
          <cell r="A11868" t="str">
            <v>000000000419172031</v>
          </cell>
        </row>
        <row r="11869">
          <cell r="A11869" t="str">
            <v>000000000419172032</v>
          </cell>
        </row>
        <row r="11870">
          <cell r="A11870" t="str">
            <v>000000000419172641</v>
          </cell>
        </row>
        <row r="11871">
          <cell r="A11871" t="str">
            <v>000000000419172642</v>
          </cell>
        </row>
        <row r="11872">
          <cell r="A11872" t="str">
            <v>000000000419172643</v>
          </cell>
        </row>
        <row r="11873">
          <cell r="A11873" t="str">
            <v>000000000419172647</v>
          </cell>
        </row>
        <row r="11874">
          <cell r="A11874" t="str">
            <v>000000000419172648</v>
          </cell>
        </row>
        <row r="11875">
          <cell r="A11875" t="str">
            <v>000000000419172649</v>
          </cell>
        </row>
        <row r="11876">
          <cell r="A11876" t="str">
            <v>000000000419172650</v>
          </cell>
        </row>
        <row r="11877">
          <cell r="A11877" t="str">
            <v>000000000419172651</v>
          </cell>
        </row>
        <row r="11878">
          <cell r="A11878" t="str">
            <v>000000000419172733</v>
          </cell>
        </row>
        <row r="11879">
          <cell r="A11879" t="str">
            <v>000000000419173353</v>
          </cell>
        </row>
        <row r="11880">
          <cell r="A11880" t="str">
            <v>000000000419173354</v>
          </cell>
        </row>
        <row r="11881">
          <cell r="A11881" t="str">
            <v>000000000419173355</v>
          </cell>
        </row>
        <row r="11882">
          <cell r="A11882" t="str">
            <v>000000000419173356</v>
          </cell>
        </row>
        <row r="11883">
          <cell r="A11883" t="str">
            <v>000000000419173371</v>
          </cell>
        </row>
        <row r="11884">
          <cell r="A11884" t="str">
            <v>000000000419173387</v>
          </cell>
        </row>
        <row r="11885">
          <cell r="A11885" t="str">
            <v>000000000419173388</v>
          </cell>
        </row>
        <row r="11886">
          <cell r="A11886" t="str">
            <v>000000000419173389</v>
          </cell>
        </row>
        <row r="11887">
          <cell r="A11887" t="str">
            <v>000000000419173446</v>
          </cell>
        </row>
        <row r="11888">
          <cell r="A11888" t="str">
            <v>000000000419173466</v>
          </cell>
        </row>
        <row r="11889">
          <cell r="A11889" t="str">
            <v>000000000419173467</v>
          </cell>
        </row>
        <row r="11890">
          <cell r="A11890" t="str">
            <v>000000000419173468</v>
          </cell>
        </row>
        <row r="11891">
          <cell r="A11891" t="str">
            <v>000000000419173485</v>
          </cell>
        </row>
        <row r="11892">
          <cell r="A11892" t="str">
            <v>000000000419173486</v>
          </cell>
        </row>
        <row r="11893">
          <cell r="A11893" t="str">
            <v>000000000419173501</v>
          </cell>
        </row>
        <row r="11894">
          <cell r="A11894" t="str">
            <v>000000000419173502</v>
          </cell>
        </row>
        <row r="11895">
          <cell r="A11895" t="str">
            <v>000000000419173503</v>
          </cell>
        </row>
        <row r="11896">
          <cell r="A11896" t="str">
            <v>000000000419174116</v>
          </cell>
        </row>
        <row r="11897">
          <cell r="A11897" t="str">
            <v>000000000419174117</v>
          </cell>
        </row>
        <row r="11898">
          <cell r="A11898" t="str">
            <v>000000000419174118</v>
          </cell>
        </row>
        <row r="11899">
          <cell r="A11899" t="str">
            <v>000000000419174119</v>
          </cell>
        </row>
        <row r="11900">
          <cell r="A11900" t="str">
            <v>000000000419174120</v>
          </cell>
        </row>
        <row r="11901">
          <cell r="A11901" t="str">
            <v>000000000419174121</v>
          </cell>
        </row>
        <row r="11902">
          <cell r="A11902" t="str">
            <v>000000000419174122</v>
          </cell>
        </row>
        <row r="11903">
          <cell r="A11903" t="str">
            <v>000000000419174123</v>
          </cell>
        </row>
        <row r="11904">
          <cell r="A11904" t="str">
            <v>000000000419174124</v>
          </cell>
        </row>
        <row r="11905">
          <cell r="A11905" t="str">
            <v>000000000419174175</v>
          </cell>
        </row>
        <row r="11906">
          <cell r="A11906" t="str">
            <v>000000000419174176</v>
          </cell>
        </row>
        <row r="11907">
          <cell r="A11907" t="str">
            <v>000000000419174177</v>
          </cell>
        </row>
        <row r="11908">
          <cell r="A11908" t="str">
            <v>000000000419174183</v>
          </cell>
        </row>
        <row r="11909">
          <cell r="A11909" t="str">
            <v>000000000419174184</v>
          </cell>
        </row>
        <row r="11910">
          <cell r="A11910" t="str">
            <v>000000000419174188</v>
          </cell>
        </row>
        <row r="11911">
          <cell r="A11911" t="str">
            <v>000000000419174189</v>
          </cell>
        </row>
        <row r="11912">
          <cell r="A11912" t="str">
            <v>000000000419174190</v>
          </cell>
        </row>
        <row r="11913">
          <cell r="A11913" t="str">
            <v>000000000419174191</v>
          </cell>
        </row>
        <row r="11914">
          <cell r="A11914" t="str">
            <v>000000000419174201</v>
          </cell>
        </row>
        <row r="11915">
          <cell r="A11915" t="str">
            <v>000000000419174216</v>
          </cell>
        </row>
        <row r="11916">
          <cell r="A11916" t="str">
            <v>000000000419174217</v>
          </cell>
        </row>
        <row r="11917">
          <cell r="A11917" t="str">
            <v>000000000419174218</v>
          </cell>
        </row>
        <row r="11918">
          <cell r="A11918" t="str">
            <v>000000000419174219</v>
          </cell>
        </row>
        <row r="11919">
          <cell r="A11919" t="str">
            <v>000000000419174855</v>
          </cell>
        </row>
        <row r="11920">
          <cell r="A11920" t="str">
            <v>000000000419174867</v>
          </cell>
        </row>
        <row r="11921">
          <cell r="A11921" t="str">
            <v>000000000419174868</v>
          </cell>
        </row>
        <row r="11922">
          <cell r="A11922" t="str">
            <v>000000000419174916</v>
          </cell>
        </row>
        <row r="11923">
          <cell r="A11923" t="str">
            <v>000000000419174917</v>
          </cell>
        </row>
        <row r="11924">
          <cell r="A11924" t="str">
            <v>000000000419174918</v>
          </cell>
        </row>
        <row r="11925">
          <cell r="A11925" t="str">
            <v>000000000419174919</v>
          </cell>
        </row>
        <row r="11926">
          <cell r="A11926" t="str">
            <v>000000000419174929</v>
          </cell>
        </row>
        <row r="11927">
          <cell r="A11927" t="str">
            <v>000000000419174977</v>
          </cell>
        </row>
        <row r="11928">
          <cell r="A11928" t="str">
            <v>000000000419174978</v>
          </cell>
        </row>
        <row r="11929">
          <cell r="A11929" t="str">
            <v>000000000419174979</v>
          </cell>
        </row>
        <row r="11930">
          <cell r="A11930" t="str">
            <v>000000000419174980</v>
          </cell>
        </row>
        <row r="11931">
          <cell r="A11931" t="str">
            <v>000000000419174981</v>
          </cell>
        </row>
        <row r="11932">
          <cell r="A11932" t="str">
            <v>000000000419174982</v>
          </cell>
        </row>
        <row r="11933">
          <cell r="A11933" t="str">
            <v>000000000419174983</v>
          </cell>
        </row>
        <row r="11934">
          <cell r="A11934" t="str">
            <v>000000000419174984</v>
          </cell>
        </row>
        <row r="11935">
          <cell r="A11935" t="str">
            <v>000000000419174985</v>
          </cell>
        </row>
        <row r="11936">
          <cell r="A11936" t="str">
            <v>000000000419174986</v>
          </cell>
        </row>
        <row r="11937">
          <cell r="A11937" t="str">
            <v>000000000419176410</v>
          </cell>
        </row>
        <row r="11938">
          <cell r="A11938" t="str">
            <v>000000000419176430</v>
          </cell>
        </row>
        <row r="11939">
          <cell r="A11939" t="str">
            <v>000000000419176437</v>
          </cell>
        </row>
        <row r="11940">
          <cell r="A11940" t="str">
            <v>000000000419180251</v>
          </cell>
        </row>
        <row r="11941">
          <cell r="A11941" t="str">
            <v>000000000419180252</v>
          </cell>
        </row>
        <row r="11942">
          <cell r="A11942" t="str">
            <v>000000000419180274</v>
          </cell>
        </row>
        <row r="11943">
          <cell r="A11943" t="str">
            <v>000000000419180275</v>
          </cell>
        </row>
        <row r="11944">
          <cell r="A11944" t="str">
            <v>000000000419180276</v>
          </cell>
        </row>
        <row r="11945">
          <cell r="A11945" t="str">
            <v>000000000419180283</v>
          </cell>
        </row>
        <row r="11946">
          <cell r="A11946" t="str">
            <v>000000000419180292</v>
          </cell>
        </row>
        <row r="11947">
          <cell r="A11947" t="str">
            <v>000000000419180309</v>
          </cell>
        </row>
        <row r="11948">
          <cell r="A11948" t="str">
            <v>000000000419180310</v>
          </cell>
        </row>
        <row r="11949">
          <cell r="A11949" t="str">
            <v>000000000419180314</v>
          </cell>
        </row>
        <row r="11950">
          <cell r="A11950" t="str">
            <v>000000000419180315</v>
          </cell>
        </row>
        <row r="11951">
          <cell r="A11951" t="str">
            <v>000000000419180316</v>
          </cell>
        </row>
        <row r="11952">
          <cell r="A11952" t="str">
            <v>000000000419180331</v>
          </cell>
        </row>
        <row r="11953">
          <cell r="A11953" t="str">
            <v>000000000419181001</v>
          </cell>
        </row>
        <row r="11954">
          <cell r="A11954" t="str">
            <v>000000000419181012</v>
          </cell>
        </row>
        <row r="11955">
          <cell r="A11955" t="str">
            <v>000000000419181013</v>
          </cell>
        </row>
        <row r="11956">
          <cell r="A11956" t="str">
            <v>000000000419181017</v>
          </cell>
        </row>
        <row r="11957">
          <cell r="A11957" t="str">
            <v>000000000419181058</v>
          </cell>
        </row>
        <row r="11958">
          <cell r="A11958" t="str">
            <v>000000000419181059</v>
          </cell>
        </row>
        <row r="11959">
          <cell r="A11959" t="str">
            <v>000000000419181060</v>
          </cell>
        </row>
        <row r="11960">
          <cell r="A11960" t="str">
            <v>000000000419181061</v>
          </cell>
        </row>
        <row r="11961">
          <cell r="A11961" t="str">
            <v>000000000419181062</v>
          </cell>
        </row>
        <row r="11962">
          <cell r="A11962" t="str">
            <v>000000000419181812</v>
          </cell>
        </row>
        <row r="11963">
          <cell r="A11963" t="str">
            <v>000000000419181813</v>
          </cell>
        </row>
        <row r="11964">
          <cell r="A11964" t="str">
            <v>000000000419181814</v>
          </cell>
        </row>
        <row r="11965">
          <cell r="A11965" t="str">
            <v>000000000419181815</v>
          </cell>
        </row>
        <row r="11966">
          <cell r="A11966" t="str">
            <v>000000000419181816</v>
          </cell>
        </row>
        <row r="11967">
          <cell r="A11967" t="str">
            <v>000000000419181817</v>
          </cell>
        </row>
        <row r="11968">
          <cell r="A11968" t="str">
            <v>000000000419181818</v>
          </cell>
        </row>
        <row r="11969">
          <cell r="A11969" t="str">
            <v>000000000419181819</v>
          </cell>
        </row>
        <row r="11970">
          <cell r="A11970" t="str">
            <v>000000000419181820</v>
          </cell>
        </row>
        <row r="11971">
          <cell r="A11971" t="str">
            <v>000000000419181821</v>
          </cell>
        </row>
        <row r="11972">
          <cell r="A11972" t="str">
            <v>000000000419181822</v>
          </cell>
        </row>
        <row r="11973">
          <cell r="A11973" t="str">
            <v>000000000419181823</v>
          </cell>
        </row>
        <row r="11974">
          <cell r="A11974" t="str">
            <v>000000000419181852</v>
          </cell>
        </row>
        <row r="11975">
          <cell r="A11975" t="str">
            <v>000000000419181853</v>
          </cell>
        </row>
        <row r="11976">
          <cell r="A11976" t="str">
            <v>000000000419181854</v>
          </cell>
        </row>
        <row r="11977">
          <cell r="A11977" t="str">
            <v>000000000419181855</v>
          </cell>
        </row>
        <row r="11978">
          <cell r="A11978" t="str">
            <v>000000000419181862</v>
          </cell>
        </row>
        <row r="11979">
          <cell r="A11979" t="str">
            <v>000000000419181863</v>
          </cell>
        </row>
        <row r="11980">
          <cell r="A11980" t="str">
            <v>000000000419181864</v>
          </cell>
        </row>
        <row r="11981">
          <cell r="A11981" t="str">
            <v>000000000419181865</v>
          </cell>
        </row>
        <row r="11982">
          <cell r="A11982" t="str">
            <v>000000000419181866</v>
          </cell>
        </row>
        <row r="11983">
          <cell r="A11983" t="str">
            <v>000000000419181867</v>
          </cell>
        </row>
        <row r="11984">
          <cell r="A11984" t="str">
            <v>000000000419316108</v>
          </cell>
        </row>
        <row r="11985">
          <cell r="A11985" t="str">
            <v>000000000419326067</v>
          </cell>
        </row>
        <row r="11986">
          <cell r="A11986" t="str">
            <v>000000000419326068</v>
          </cell>
        </row>
        <row r="11987">
          <cell r="A11987" t="str">
            <v>000000000419328982</v>
          </cell>
        </row>
        <row r="11988">
          <cell r="A11988" t="str">
            <v>000000000419328983</v>
          </cell>
        </row>
        <row r="11989">
          <cell r="A11989" t="str">
            <v>000000000419329003</v>
          </cell>
        </row>
        <row r="11990">
          <cell r="A11990" t="str">
            <v>000000000419329004</v>
          </cell>
        </row>
        <row r="11991">
          <cell r="A11991" t="str">
            <v>000000000419329005</v>
          </cell>
        </row>
        <row r="11992">
          <cell r="A11992" t="str">
            <v>000000000419329006</v>
          </cell>
        </row>
        <row r="11993">
          <cell r="A11993" t="str">
            <v>000000000419329007</v>
          </cell>
        </row>
        <row r="11994">
          <cell r="A11994" t="str">
            <v>000000000419329008</v>
          </cell>
        </row>
        <row r="11995">
          <cell r="A11995" t="str">
            <v>000000000419329009</v>
          </cell>
        </row>
        <row r="11996">
          <cell r="A11996" t="str">
            <v>000000000419329072</v>
          </cell>
        </row>
        <row r="11997">
          <cell r="A11997" t="str">
            <v>000000000419329073</v>
          </cell>
        </row>
        <row r="11998">
          <cell r="A11998" t="str">
            <v>000000000419329074</v>
          </cell>
        </row>
        <row r="11999">
          <cell r="A11999" t="str">
            <v>000000000419329075</v>
          </cell>
        </row>
        <row r="12000">
          <cell r="A12000" t="str">
            <v>000000000419329076</v>
          </cell>
        </row>
        <row r="12001">
          <cell r="A12001" t="str">
            <v>000000000419329077</v>
          </cell>
        </row>
        <row r="12002">
          <cell r="A12002" t="str">
            <v>000000000419329078</v>
          </cell>
        </row>
        <row r="12003">
          <cell r="A12003" t="str">
            <v>000000000419329079</v>
          </cell>
        </row>
        <row r="12004">
          <cell r="A12004" t="str">
            <v>000000000419329085</v>
          </cell>
        </row>
        <row r="12005">
          <cell r="A12005" t="str">
            <v>000000000419329726</v>
          </cell>
        </row>
        <row r="12006">
          <cell r="A12006" t="str">
            <v>000000000419329764</v>
          </cell>
        </row>
        <row r="12007">
          <cell r="A12007" t="str">
            <v>000000000419329765</v>
          </cell>
        </row>
        <row r="12008">
          <cell r="A12008" t="str">
            <v>000000000419329766</v>
          </cell>
        </row>
        <row r="12009">
          <cell r="A12009" t="str">
            <v>000000000419329767</v>
          </cell>
        </row>
        <row r="12010">
          <cell r="A12010" t="str">
            <v>000000000419329768</v>
          </cell>
        </row>
        <row r="12011">
          <cell r="A12011" t="str">
            <v>000000000419329769</v>
          </cell>
        </row>
        <row r="12012">
          <cell r="A12012" t="str">
            <v>000000000419329770</v>
          </cell>
        </row>
        <row r="12013">
          <cell r="A12013" t="str">
            <v>000000000419329782</v>
          </cell>
        </row>
        <row r="12014">
          <cell r="A12014" t="str">
            <v>000000000419329805</v>
          </cell>
        </row>
        <row r="12015">
          <cell r="A12015" t="str">
            <v>000000000419329806</v>
          </cell>
        </row>
        <row r="12016">
          <cell r="A12016" t="str">
            <v>000000000419329840</v>
          </cell>
        </row>
        <row r="12017">
          <cell r="A12017" t="str">
            <v>000000000419329841</v>
          </cell>
        </row>
        <row r="12018">
          <cell r="A12018" t="str">
            <v>000000000419329855</v>
          </cell>
        </row>
        <row r="12019">
          <cell r="A12019" t="str">
            <v>000000000419329861</v>
          </cell>
        </row>
        <row r="12020">
          <cell r="A12020" t="str">
            <v>000000000419329862</v>
          </cell>
        </row>
        <row r="12021">
          <cell r="A12021" t="str">
            <v>000000000419329863</v>
          </cell>
        </row>
        <row r="12022">
          <cell r="A12022" t="str">
            <v>000000000419329864</v>
          </cell>
        </row>
        <row r="12023">
          <cell r="A12023" t="str">
            <v>000000000419329865</v>
          </cell>
        </row>
        <row r="12024">
          <cell r="A12024" t="str">
            <v>000000000419330494</v>
          </cell>
        </row>
        <row r="12025">
          <cell r="A12025" t="str">
            <v>000000000419330495</v>
          </cell>
        </row>
        <row r="12026">
          <cell r="A12026" t="str">
            <v>000000000419330542</v>
          </cell>
        </row>
        <row r="12027">
          <cell r="A12027" t="str">
            <v>000000000419330543</v>
          </cell>
        </row>
        <row r="12028">
          <cell r="A12028" t="str">
            <v>000000000419330544</v>
          </cell>
        </row>
        <row r="12029">
          <cell r="A12029" t="str">
            <v>000000000419330548</v>
          </cell>
        </row>
        <row r="12030">
          <cell r="A12030" t="str">
            <v>000000000419330550</v>
          </cell>
        </row>
        <row r="12031">
          <cell r="A12031" t="str">
            <v>000000000419330560</v>
          </cell>
        </row>
        <row r="12032">
          <cell r="A12032" t="str">
            <v>000000000419330565</v>
          </cell>
        </row>
        <row r="12033">
          <cell r="A12033" t="str">
            <v>000000000419330566</v>
          </cell>
        </row>
        <row r="12034">
          <cell r="A12034" t="str">
            <v>000000000419330567</v>
          </cell>
        </row>
        <row r="12035">
          <cell r="A12035" t="str">
            <v>000000000419330568</v>
          </cell>
        </row>
        <row r="12036">
          <cell r="A12036" t="str">
            <v>000000000419330569</v>
          </cell>
        </row>
        <row r="12037">
          <cell r="A12037" t="str">
            <v>000000000419330570</v>
          </cell>
        </row>
        <row r="12038">
          <cell r="A12038" t="str">
            <v>000000000419330571</v>
          </cell>
        </row>
        <row r="12039">
          <cell r="A12039" t="str">
            <v>000000000419330572</v>
          </cell>
        </row>
        <row r="12040">
          <cell r="A12040" t="str">
            <v>000000000419330573</v>
          </cell>
        </row>
        <row r="12041">
          <cell r="A12041" t="str">
            <v>000000000419330574</v>
          </cell>
        </row>
        <row r="12042">
          <cell r="A12042" t="str">
            <v>000000000419330577</v>
          </cell>
        </row>
        <row r="12043">
          <cell r="A12043" t="str">
            <v>000000000419330578</v>
          </cell>
        </row>
        <row r="12044">
          <cell r="A12044" t="str">
            <v>000000000419330611</v>
          </cell>
        </row>
        <row r="12045">
          <cell r="A12045" t="str">
            <v>000000000419331274</v>
          </cell>
        </row>
        <row r="12046">
          <cell r="A12046" t="str">
            <v>000000000419331289</v>
          </cell>
        </row>
        <row r="12047">
          <cell r="A12047" t="str">
            <v>000000000419331290</v>
          </cell>
        </row>
        <row r="12048">
          <cell r="A12048" t="str">
            <v>000000000419331291</v>
          </cell>
        </row>
        <row r="12049">
          <cell r="A12049" t="str">
            <v>000000000419331292</v>
          </cell>
        </row>
        <row r="12050">
          <cell r="A12050" t="str">
            <v>000000000419331333</v>
          </cell>
        </row>
        <row r="12051">
          <cell r="A12051" t="str">
            <v>000000000419331341</v>
          </cell>
        </row>
        <row r="12052">
          <cell r="A12052" t="str">
            <v>000000000419331342</v>
          </cell>
        </row>
        <row r="12053">
          <cell r="A12053" t="str">
            <v>000000000419331343</v>
          </cell>
        </row>
        <row r="12054">
          <cell r="A12054" t="str">
            <v>000000000419331344</v>
          </cell>
        </row>
        <row r="12055">
          <cell r="A12055" t="str">
            <v>000000000419331345</v>
          </cell>
        </row>
        <row r="12056">
          <cell r="A12056" t="str">
            <v>000000000419331346</v>
          </cell>
        </row>
        <row r="12057">
          <cell r="A12057" t="str">
            <v>000000000419331347</v>
          </cell>
        </row>
        <row r="12058">
          <cell r="A12058" t="str">
            <v>000000000419332000</v>
          </cell>
        </row>
        <row r="12059">
          <cell r="A12059" t="str">
            <v>000000000419332002</v>
          </cell>
        </row>
        <row r="12060">
          <cell r="A12060" t="str">
            <v>000000000419332003</v>
          </cell>
        </row>
        <row r="12061">
          <cell r="A12061" t="str">
            <v>000000000419332004</v>
          </cell>
        </row>
        <row r="12062">
          <cell r="A12062" t="str">
            <v>000000000419332005</v>
          </cell>
        </row>
        <row r="12063">
          <cell r="A12063" t="str">
            <v>000000000419332006</v>
          </cell>
        </row>
        <row r="12064">
          <cell r="A12064" t="str">
            <v>000000000419332007</v>
          </cell>
        </row>
        <row r="12065">
          <cell r="A12065" t="str">
            <v>000000000419332008</v>
          </cell>
        </row>
        <row r="12066">
          <cell r="A12066" t="str">
            <v>000000000419332009</v>
          </cell>
        </row>
        <row r="12067">
          <cell r="A12067" t="str">
            <v>000000000419332010</v>
          </cell>
        </row>
        <row r="12068">
          <cell r="A12068" t="str">
            <v>000000000419332011</v>
          </cell>
        </row>
        <row r="12069">
          <cell r="A12069" t="str">
            <v>000000000419332012</v>
          </cell>
        </row>
        <row r="12070">
          <cell r="A12070" t="str">
            <v>000000000419332017</v>
          </cell>
        </row>
        <row r="12071">
          <cell r="A12071" t="str">
            <v>000000000419332086</v>
          </cell>
        </row>
        <row r="12072">
          <cell r="A12072" t="str">
            <v>000000000419332101</v>
          </cell>
        </row>
        <row r="12073">
          <cell r="A12073" t="str">
            <v>000000000419332110</v>
          </cell>
        </row>
        <row r="12074">
          <cell r="A12074" t="str">
            <v>000000000419332111</v>
          </cell>
        </row>
        <row r="12075">
          <cell r="A12075" t="str">
            <v>000000000419332124</v>
          </cell>
        </row>
        <row r="12076">
          <cell r="A12076" t="str">
            <v>000000000419332125</v>
          </cell>
        </row>
        <row r="12077">
          <cell r="A12077" t="str">
            <v>000000000419332126</v>
          </cell>
        </row>
        <row r="12078">
          <cell r="A12078" t="str">
            <v>000000000419332835</v>
          </cell>
        </row>
        <row r="12079">
          <cell r="A12079" t="str">
            <v>000000000419332836</v>
          </cell>
        </row>
        <row r="12080">
          <cell r="A12080" t="str">
            <v>000000000419332837</v>
          </cell>
        </row>
        <row r="12081">
          <cell r="A12081" t="str">
            <v>000000000419332838</v>
          </cell>
        </row>
        <row r="12082">
          <cell r="A12082" t="str">
            <v>000000000419332853</v>
          </cell>
        </row>
        <row r="12083">
          <cell r="A12083" t="str">
            <v>000000000419332854</v>
          </cell>
        </row>
        <row r="12084">
          <cell r="A12084" t="str">
            <v>000000000419332855</v>
          </cell>
        </row>
        <row r="12085">
          <cell r="A12085" t="str">
            <v>000000000419332856</v>
          </cell>
        </row>
        <row r="12086">
          <cell r="A12086" t="str">
            <v>000000000419332857</v>
          </cell>
        </row>
        <row r="12087">
          <cell r="A12087" t="str">
            <v>000000000419332858</v>
          </cell>
        </row>
        <row r="12088">
          <cell r="A12088" t="str">
            <v>000000000419332860</v>
          </cell>
        </row>
        <row r="12089">
          <cell r="A12089" t="str">
            <v>000000000419333570</v>
          </cell>
        </row>
        <row r="12090">
          <cell r="A12090" t="str">
            <v>000000000419333571</v>
          </cell>
        </row>
        <row r="12091">
          <cell r="A12091" t="str">
            <v>000000000419333572</v>
          </cell>
        </row>
        <row r="12092">
          <cell r="A12092" t="str">
            <v>000000000419333596</v>
          </cell>
        </row>
        <row r="12093">
          <cell r="A12093" t="str">
            <v>000000000419333597</v>
          </cell>
        </row>
        <row r="12094">
          <cell r="A12094" t="str">
            <v>000000000419333598</v>
          </cell>
        </row>
        <row r="12095">
          <cell r="A12095" t="str">
            <v>000000000419333599</v>
          </cell>
        </row>
        <row r="12096">
          <cell r="A12096" t="str">
            <v>000000000419333600</v>
          </cell>
        </row>
        <row r="12097">
          <cell r="A12097" t="str">
            <v>000000000419333601</v>
          </cell>
        </row>
        <row r="12098">
          <cell r="A12098" t="str">
            <v>000000000419333602</v>
          </cell>
        </row>
        <row r="12099">
          <cell r="A12099" t="str">
            <v>000000000419333608</v>
          </cell>
        </row>
        <row r="12100">
          <cell r="A12100" t="str">
            <v>000000000419333609</v>
          </cell>
        </row>
        <row r="12101">
          <cell r="A12101" t="str">
            <v>000000000419333610</v>
          </cell>
        </row>
        <row r="12102">
          <cell r="A12102" t="str">
            <v>000000000419333611</v>
          </cell>
        </row>
        <row r="12103">
          <cell r="A12103" t="str">
            <v>000000000419333624</v>
          </cell>
        </row>
        <row r="12104">
          <cell r="A12104" t="str">
            <v>000000000419338078</v>
          </cell>
        </row>
        <row r="12105">
          <cell r="A12105" t="str">
            <v>000000000419338079</v>
          </cell>
        </row>
        <row r="12106">
          <cell r="A12106" t="str">
            <v>000000000419338083</v>
          </cell>
        </row>
        <row r="12107">
          <cell r="A12107" t="str">
            <v>000000000419338084</v>
          </cell>
        </row>
        <row r="12108">
          <cell r="A12108" t="str">
            <v>000000000419338085</v>
          </cell>
        </row>
        <row r="12109">
          <cell r="A12109" t="str">
            <v>000000000419338086</v>
          </cell>
        </row>
        <row r="12110">
          <cell r="A12110" t="str">
            <v>000000000419338087</v>
          </cell>
        </row>
        <row r="12111">
          <cell r="A12111" t="str">
            <v>000000000419338096</v>
          </cell>
        </row>
        <row r="12112">
          <cell r="A12112" t="str">
            <v>000000000419338892</v>
          </cell>
        </row>
        <row r="12113">
          <cell r="A12113" t="str">
            <v>000000000419338893</v>
          </cell>
        </row>
        <row r="12114">
          <cell r="A12114" t="str">
            <v>000000000419338894</v>
          </cell>
        </row>
        <row r="12115">
          <cell r="A12115" t="str">
            <v>000000000419338910</v>
          </cell>
        </row>
        <row r="12116">
          <cell r="A12116" t="str">
            <v>000000000419338924</v>
          </cell>
        </row>
        <row r="12117">
          <cell r="A12117" t="str">
            <v>000000000419338925</v>
          </cell>
        </row>
        <row r="12118">
          <cell r="A12118" t="str">
            <v>000000000419338926</v>
          </cell>
        </row>
        <row r="12119">
          <cell r="A12119" t="str">
            <v>000000000419338927</v>
          </cell>
        </row>
        <row r="12120">
          <cell r="A12120" t="str">
            <v>000000000419338928</v>
          </cell>
        </row>
        <row r="12121">
          <cell r="A12121" t="str">
            <v>000000000419339521</v>
          </cell>
        </row>
        <row r="12122">
          <cell r="A12122" t="str">
            <v>000000000419339522</v>
          </cell>
        </row>
        <row r="12123">
          <cell r="A12123" t="str">
            <v>000000000419339523</v>
          </cell>
        </row>
        <row r="12124">
          <cell r="A12124" t="str">
            <v>000000000419339524</v>
          </cell>
        </row>
        <row r="12125">
          <cell r="A12125" t="str">
            <v>000000000419339539</v>
          </cell>
        </row>
        <row r="12126">
          <cell r="A12126" t="str">
            <v>000000000419339540</v>
          </cell>
        </row>
        <row r="12127">
          <cell r="A12127" t="str">
            <v>000000000419339541</v>
          </cell>
        </row>
        <row r="12128">
          <cell r="A12128" t="str">
            <v>000000000419339542</v>
          </cell>
        </row>
        <row r="12129">
          <cell r="A12129" t="str">
            <v>000000000419339562</v>
          </cell>
        </row>
        <row r="12130">
          <cell r="A12130" t="str">
            <v>000000000419339580</v>
          </cell>
        </row>
        <row r="12131">
          <cell r="A12131" t="str">
            <v>000000000419339629</v>
          </cell>
        </row>
        <row r="12132">
          <cell r="A12132" t="str">
            <v>000000000419339630</v>
          </cell>
        </row>
        <row r="12133">
          <cell r="A12133" t="str">
            <v>000000000419339631</v>
          </cell>
        </row>
        <row r="12134">
          <cell r="A12134" t="str">
            <v>000000000419339632</v>
          </cell>
        </row>
        <row r="12135">
          <cell r="A12135" t="str">
            <v>000000000419339633</v>
          </cell>
        </row>
        <row r="12136">
          <cell r="A12136" t="str">
            <v>000000000419339634</v>
          </cell>
        </row>
        <row r="12137">
          <cell r="A12137" t="str">
            <v>000000000419339635</v>
          </cell>
        </row>
        <row r="12138">
          <cell r="A12138" t="str">
            <v>000000000419339636</v>
          </cell>
        </row>
        <row r="12139">
          <cell r="A12139" t="str">
            <v>000000000419404659</v>
          </cell>
        </row>
        <row r="12140">
          <cell r="A12140" t="str">
            <v>000000000419404660</v>
          </cell>
        </row>
        <row r="12141">
          <cell r="A12141" t="str">
            <v>000000000419404661</v>
          </cell>
        </row>
        <row r="12142">
          <cell r="A12142" t="str">
            <v>000000000419404665</v>
          </cell>
        </row>
        <row r="12143">
          <cell r="A12143" t="str">
            <v>000000000419404666</v>
          </cell>
        </row>
        <row r="12144">
          <cell r="A12144" t="str">
            <v>000000000419404667</v>
          </cell>
        </row>
        <row r="12145">
          <cell r="A12145" t="str">
            <v>000000000419404671</v>
          </cell>
        </row>
        <row r="12146">
          <cell r="A12146" t="str">
            <v>000000000419404672</v>
          </cell>
        </row>
        <row r="12147">
          <cell r="A12147" t="str">
            <v>000000000419435636</v>
          </cell>
        </row>
        <row r="12148">
          <cell r="A12148" t="str">
            <v>000000000419437834</v>
          </cell>
        </row>
        <row r="12149">
          <cell r="A12149" t="str">
            <v>000000000419438986</v>
          </cell>
        </row>
        <row r="12150">
          <cell r="A12150" t="str">
            <v>000000000419439218</v>
          </cell>
        </row>
        <row r="12151">
          <cell r="A12151" t="str">
            <v>000000000419441424</v>
          </cell>
        </row>
        <row r="12152">
          <cell r="A12152" t="str">
            <v>000000000419441467</v>
          </cell>
        </row>
        <row r="12153">
          <cell r="A12153" t="str">
            <v>000000000419442570</v>
          </cell>
        </row>
        <row r="12154">
          <cell r="A12154" t="str">
            <v>000000000419442610</v>
          </cell>
        </row>
        <row r="12155">
          <cell r="A12155" t="str">
            <v>000000000419442656</v>
          </cell>
        </row>
        <row r="12156">
          <cell r="A12156" t="str">
            <v>000000000419444994</v>
          </cell>
        </row>
        <row r="12157">
          <cell r="A12157" t="str">
            <v>000000000419445022</v>
          </cell>
        </row>
        <row r="12158">
          <cell r="A12158" t="str">
            <v>000000000419445023</v>
          </cell>
        </row>
        <row r="12159">
          <cell r="A12159" t="str">
            <v>000000000419445024</v>
          </cell>
        </row>
        <row r="12160">
          <cell r="A12160" t="str">
            <v>000000000419495231</v>
          </cell>
        </row>
        <row r="12161">
          <cell r="A12161" t="str">
            <v>000000000419495235</v>
          </cell>
        </row>
        <row r="12162">
          <cell r="A12162" t="str">
            <v>000000000419495236</v>
          </cell>
        </row>
        <row r="12163">
          <cell r="A12163" t="str">
            <v>000000000419495237</v>
          </cell>
        </row>
        <row r="12164">
          <cell r="A12164" t="str">
            <v>000000000419495241</v>
          </cell>
        </row>
        <row r="12165">
          <cell r="A12165" t="str">
            <v>000000000419495242</v>
          </cell>
        </row>
        <row r="12166">
          <cell r="A12166" t="str">
            <v>000000000419495243</v>
          </cell>
        </row>
        <row r="12167">
          <cell r="A12167" t="str">
            <v>000000000419495246</v>
          </cell>
        </row>
        <row r="12168">
          <cell r="A12168" t="str">
            <v>000000000419495247</v>
          </cell>
        </row>
        <row r="12169">
          <cell r="A12169" t="str">
            <v>000000000419561918</v>
          </cell>
        </row>
        <row r="12170">
          <cell r="A12170" t="str">
            <v>000000000419561938</v>
          </cell>
        </row>
        <row r="12171">
          <cell r="A12171" t="str">
            <v>000000000419561944</v>
          </cell>
        </row>
        <row r="12172">
          <cell r="A12172" t="str">
            <v>000000000419561945</v>
          </cell>
        </row>
        <row r="12173">
          <cell r="A12173" t="str">
            <v>000000000419568564</v>
          </cell>
        </row>
        <row r="12174">
          <cell r="A12174" t="str">
            <v>000000000419569341</v>
          </cell>
        </row>
        <row r="12175">
          <cell r="A12175" t="str">
            <v>000000000419571491</v>
          </cell>
        </row>
        <row r="12176">
          <cell r="A12176" t="str">
            <v>000000000419571492</v>
          </cell>
        </row>
        <row r="12177">
          <cell r="A12177" t="str">
            <v>000000000419571493</v>
          </cell>
        </row>
        <row r="12178">
          <cell r="A12178" t="str">
            <v>000000000419571513</v>
          </cell>
        </row>
        <row r="12179">
          <cell r="A12179" t="str">
            <v>000000000419571523</v>
          </cell>
        </row>
        <row r="12180">
          <cell r="A12180" t="str">
            <v>000000000419571525</v>
          </cell>
        </row>
        <row r="12181">
          <cell r="A12181" t="str">
            <v>000000000419571528</v>
          </cell>
        </row>
        <row r="12182">
          <cell r="A12182" t="str">
            <v>000000000419571529</v>
          </cell>
        </row>
        <row r="12183">
          <cell r="A12183" t="str">
            <v>000000000419571530</v>
          </cell>
        </row>
        <row r="12184">
          <cell r="A12184" t="str">
            <v>000000000419571533</v>
          </cell>
        </row>
        <row r="12185">
          <cell r="A12185" t="str">
            <v>000000000419571534</v>
          </cell>
        </row>
        <row r="12186">
          <cell r="A12186" t="str">
            <v>000000000419571535</v>
          </cell>
        </row>
        <row r="12187">
          <cell r="A12187" t="str">
            <v>000000000419571536</v>
          </cell>
        </row>
        <row r="12188">
          <cell r="A12188" t="str">
            <v>000000000419571552</v>
          </cell>
        </row>
        <row r="12189">
          <cell r="A12189" t="str">
            <v>000000000419571553</v>
          </cell>
        </row>
        <row r="12190">
          <cell r="A12190" t="str">
            <v>000000000419571568</v>
          </cell>
        </row>
        <row r="12191">
          <cell r="A12191" t="str">
            <v>000000000419571569</v>
          </cell>
        </row>
        <row r="12192">
          <cell r="A12192" t="str">
            <v>000000000419571570</v>
          </cell>
        </row>
        <row r="12193">
          <cell r="A12193" t="str">
            <v>000000000419571584</v>
          </cell>
        </row>
        <row r="12194">
          <cell r="A12194" t="str">
            <v>000000000419571585</v>
          </cell>
        </row>
        <row r="12195">
          <cell r="A12195" t="str">
            <v>000000000419571586</v>
          </cell>
        </row>
        <row r="12196">
          <cell r="A12196" t="str">
            <v>000000000419571587</v>
          </cell>
        </row>
        <row r="12197">
          <cell r="A12197" t="str">
            <v>000000000419571588</v>
          </cell>
        </row>
        <row r="12198">
          <cell r="A12198" t="str">
            <v>000000000419571589</v>
          </cell>
        </row>
        <row r="12199">
          <cell r="A12199" t="str">
            <v>000000000419572241</v>
          </cell>
        </row>
        <row r="12200">
          <cell r="A12200" t="str">
            <v>000000000419572242</v>
          </cell>
        </row>
        <row r="12201">
          <cell r="A12201" t="str">
            <v>000000000419572243</v>
          </cell>
        </row>
        <row r="12202">
          <cell r="A12202" t="str">
            <v>000000000419572244</v>
          </cell>
        </row>
        <row r="12203">
          <cell r="A12203" t="str">
            <v>000000000419572245</v>
          </cell>
        </row>
        <row r="12204">
          <cell r="A12204" t="str">
            <v>000000000419572246</v>
          </cell>
        </row>
        <row r="12205">
          <cell r="A12205" t="str">
            <v>000000000419572247</v>
          </cell>
        </row>
        <row r="12206">
          <cell r="A12206" t="str">
            <v>000000000419572248</v>
          </cell>
        </row>
        <row r="12207">
          <cell r="A12207" t="str">
            <v>000000000419572249</v>
          </cell>
        </row>
        <row r="12208">
          <cell r="A12208" t="str">
            <v>000000000419572250</v>
          </cell>
        </row>
        <row r="12209">
          <cell r="A12209" t="str">
            <v>000000000419572251</v>
          </cell>
        </row>
        <row r="12210">
          <cell r="A12210" t="str">
            <v>000000000419572252</v>
          </cell>
        </row>
        <row r="12211">
          <cell r="A12211" t="str">
            <v>000000000419572253</v>
          </cell>
        </row>
        <row r="12212">
          <cell r="A12212" t="str">
            <v>000000000419572254</v>
          </cell>
        </row>
        <row r="12213">
          <cell r="A12213" t="str">
            <v>000000000419572265</v>
          </cell>
        </row>
        <row r="12214">
          <cell r="A12214" t="str">
            <v>000000000419572266</v>
          </cell>
        </row>
        <row r="12215">
          <cell r="A12215" t="str">
            <v>000000000419572267</v>
          </cell>
        </row>
        <row r="12216">
          <cell r="A12216" t="str">
            <v>000000000419572316</v>
          </cell>
        </row>
        <row r="12217">
          <cell r="A12217" t="str">
            <v>000000000419572336</v>
          </cell>
        </row>
        <row r="12218">
          <cell r="A12218" t="str">
            <v>000000000419572337</v>
          </cell>
        </row>
        <row r="12219">
          <cell r="A12219" t="str">
            <v>000000000419572371</v>
          </cell>
        </row>
        <row r="12220">
          <cell r="A12220" t="str">
            <v>000000000419572372</v>
          </cell>
        </row>
        <row r="12221">
          <cell r="A12221" t="str">
            <v>000000000419573737</v>
          </cell>
        </row>
        <row r="12222">
          <cell r="A12222" t="str">
            <v>000000000419573738</v>
          </cell>
        </row>
        <row r="12223">
          <cell r="A12223" t="str">
            <v>000000000419573739</v>
          </cell>
        </row>
        <row r="12224">
          <cell r="A12224" t="str">
            <v>000000000419573740</v>
          </cell>
        </row>
        <row r="12225">
          <cell r="A12225" t="str">
            <v>000000000419573793</v>
          </cell>
        </row>
        <row r="12226">
          <cell r="A12226" t="str">
            <v>000000000419573810</v>
          </cell>
        </row>
        <row r="12227">
          <cell r="A12227" t="str">
            <v>000000000419573811</v>
          </cell>
        </row>
        <row r="12228">
          <cell r="A12228" t="str">
            <v>000000000419573814</v>
          </cell>
        </row>
        <row r="12229">
          <cell r="A12229" t="str">
            <v>000000000419573815</v>
          </cell>
        </row>
        <row r="12230">
          <cell r="A12230" t="str">
            <v>000000000419573816</v>
          </cell>
        </row>
        <row r="12231">
          <cell r="A12231" t="str">
            <v>000000000419573817</v>
          </cell>
        </row>
        <row r="12232">
          <cell r="A12232" t="str">
            <v>000000000419573818</v>
          </cell>
        </row>
        <row r="12233">
          <cell r="A12233" t="str">
            <v>000000000419573819</v>
          </cell>
        </row>
        <row r="12234">
          <cell r="A12234" t="str">
            <v>000000000419573820</v>
          </cell>
        </row>
        <row r="12235">
          <cell r="A12235" t="str">
            <v>000000000419573821</v>
          </cell>
        </row>
        <row r="12236">
          <cell r="A12236" t="str">
            <v>000000000419573822</v>
          </cell>
        </row>
        <row r="12237">
          <cell r="A12237" t="str">
            <v>000000000419573831</v>
          </cell>
        </row>
        <row r="12238">
          <cell r="A12238" t="str">
            <v>000000000419573840</v>
          </cell>
        </row>
        <row r="12239">
          <cell r="A12239" t="str">
            <v>000000000419573841</v>
          </cell>
        </row>
        <row r="12240">
          <cell r="A12240" t="str">
            <v>000000000419573848</v>
          </cell>
        </row>
        <row r="12241">
          <cell r="A12241" t="str">
            <v>000000000419573849</v>
          </cell>
        </row>
        <row r="12242">
          <cell r="A12242" t="str">
            <v>000000000419574499</v>
          </cell>
        </row>
        <row r="12243">
          <cell r="A12243" t="str">
            <v>000000000419574500</v>
          </cell>
        </row>
        <row r="12244">
          <cell r="A12244" t="str">
            <v>000000000419574501</v>
          </cell>
        </row>
        <row r="12245">
          <cell r="A12245" t="str">
            <v>000000000419574502</v>
          </cell>
        </row>
        <row r="12246">
          <cell r="A12246" t="str">
            <v>000000000419574503</v>
          </cell>
        </row>
        <row r="12247">
          <cell r="A12247" t="str">
            <v>000000000419574504</v>
          </cell>
        </row>
        <row r="12248">
          <cell r="A12248" t="str">
            <v>000000000419574505</v>
          </cell>
        </row>
        <row r="12249">
          <cell r="A12249" t="str">
            <v>000000000419574558</v>
          </cell>
        </row>
        <row r="12250">
          <cell r="A12250" t="str">
            <v>000000000419574559</v>
          </cell>
        </row>
        <row r="12251">
          <cell r="A12251" t="str">
            <v>000000000419574560</v>
          </cell>
        </row>
        <row r="12252">
          <cell r="A12252" t="str">
            <v>000000000419574561</v>
          </cell>
        </row>
        <row r="12253">
          <cell r="A12253" t="str">
            <v>000000000419574594</v>
          </cell>
        </row>
        <row r="12254">
          <cell r="A12254" t="str">
            <v>000000000419574595</v>
          </cell>
        </row>
        <row r="12255">
          <cell r="A12255" t="str">
            <v>000000000419574596</v>
          </cell>
        </row>
        <row r="12256">
          <cell r="A12256" t="str">
            <v>000000000419574597</v>
          </cell>
        </row>
        <row r="12257">
          <cell r="A12257" t="str">
            <v>000000000419574602</v>
          </cell>
        </row>
        <row r="12258">
          <cell r="A12258" t="str">
            <v>000000000419574603</v>
          </cell>
        </row>
        <row r="12259">
          <cell r="A12259" t="str">
            <v>000000000419574604</v>
          </cell>
        </row>
        <row r="12260">
          <cell r="A12260" t="str">
            <v>000000000419574605</v>
          </cell>
        </row>
        <row r="12261">
          <cell r="A12261" t="str">
            <v>000000000419575300</v>
          </cell>
        </row>
        <row r="12262">
          <cell r="A12262" t="str">
            <v>000000000419575301</v>
          </cell>
        </row>
        <row r="12263">
          <cell r="A12263" t="str">
            <v>000000000419575323</v>
          </cell>
        </row>
        <row r="12264">
          <cell r="A12264" t="str">
            <v>000000000419575324</v>
          </cell>
        </row>
        <row r="12265">
          <cell r="A12265" t="str">
            <v>000000000419575325</v>
          </cell>
        </row>
        <row r="12266">
          <cell r="A12266" t="str">
            <v>000000000419575327</v>
          </cell>
        </row>
        <row r="12267">
          <cell r="A12267" t="str">
            <v>000000000419575341</v>
          </cell>
        </row>
        <row r="12268">
          <cell r="A12268" t="str">
            <v>000000000419575353</v>
          </cell>
        </row>
        <row r="12269">
          <cell r="A12269" t="str">
            <v>000000000419575354</v>
          </cell>
        </row>
        <row r="12270">
          <cell r="A12270" t="str">
            <v>000000000419575355</v>
          </cell>
        </row>
        <row r="12271">
          <cell r="A12271" t="str">
            <v>000000000419575356</v>
          </cell>
        </row>
        <row r="12272">
          <cell r="A12272" t="str">
            <v>000000000419575357</v>
          </cell>
        </row>
        <row r="12273">
          <cell r="A12273" t="str">
            <v>000000000419575358</v>
          </cell>
        </row>
        <row r="12274">
          <cell r="A12274" t="str">
            <v>000000000419575359</v>
          </cell>
        </row>
        <row r="12275">
          <cell r="A12275" t="str">
            <v>000000000419576844</v>
          </cell>
        </row>
        <row r="12276">
          <cell r="A12276" t="str">
            <v>000000000419576880</v>
          </cell>
        </row>
        <row r="12277">
          <cell r="A12277" t="str">
            <v>000000000419576881</v>
          </cell>
        </row>
        <row r="12278">
          <cell r="A12278" t="str">
            <v>000000000419579783</v>
          </cell>
        </row>
        <row r="12279">
          <cell r="A12279" t="str">
            <v>000000000419579784</v>
          </cell>
        </row>
        <row r="12280">
          <cell r="A12280" t="str">
            <v>000000000419579839</v>
          </cell>
        </row>
        <row r="12281">
          <cell r="A12281" t="str">
            <v>000000000419579886</v>
          </cell>
        </row>
        <row r="12282">
          <cell r="A12282" t="str">
            <v>000000000419579887</v>
          </cell>
        </row>
        <row r="12283">
          <cell r="A12283" t="str">
            <v>000000000419579888</v>
          </cell>
        </row>
        <row r="12284">
          <cell r="A12284" t="str">
            <v>000000000419579889</v>
          </cell>
        </row>
        <row r="12285">
          <cell r="A12285" t="str">
            <v>000000000419579890</v>
          </cell>
        </row>
        <row r="12286">
          <cell r="A12286" t="str">
            <v>000000000419579891</v>
          </cell>
        </row>
        <row r="12287">
          <cell r="A12287" t="str">
            <v>000000000419579892</v>
          </cell>
        </row>
        <row r="12288">
          <cell r="A12288" t="str">
            <v>000000000419579893</v>
          </cell>
        </row>
        <row r="12289">
          <cell r="A12289" t="str">
            <v>000000000419579894</v>
          </cell>
        </row>
        <row r="12290">
          <cell r="A12290" t="str">
            <v>000000000419579895</v>
          </cell>
        </row>
        <row r="12291">
          <cell r="A12291" t="str">
            <v>000000000419580612</v>
          </cell>
        </row>
        <row r="12292">
          <cell r="A12292" t="str">
            <v>000000000419580618</v>
          </cell>
        </row>
        <row r="12293">
          <cell r="A12293" t="str">
            <v>000000000419580630</v>
          </cell>
        </row>
        <row r="12294">
          <cell r="A12294" t="str">
            <v>000000000419580647</v>
          </cell>
        </row>
        <row r="12295">
          <cell r="A12295" t="str">
            <v>000000000419580648</v>
          </cell>
        </row>
        <row r="12296">
          <cell r="A12296" t="str">
            <v>000000000419580680</v>
          </cell>
        </row>
        <row r="12297">
          <cell r="A12297" t="str">
            <v>000000000419580681</v>
          </cell>
        </row>
        <row r="12298">
          <cell r="A12298" t="str">
            <v>000000000419581377</v>
          </cell>
        </row>
        <row r="12299">
          <cell r="A12299" t="str">
            <v>000000000419581378</v>
          </cell>
        </row>
        <row r="12300">
          <cell r="A12300" t="str">
            <v>000000000419581379</v>
          </cell>
        </row>
        <row r="12301">
          <cell r="A12301" t="str">
            <v>000000000419581395</v>
          </cell>
        </row>
        <row r="12302">
          <cell r="A12302" t="str">
            <v>000000000419581408</v>
          </cell>
        </row>
        <row r="12303">
          <cell r="A12303" t="str">
            <v>000000000419581409</v>
          </cell>
        </row>
        <row r="12304">
          <cell r="A12304" t="str">
            <v>000000000419581410</v>
          </cell>
        </row>
        <row r="12305">
          <cell r="A12305" t="str">
            <v>000000000419581411</v>
          </cell>
        </row>
        <row r="12306">
          <cell r="A12306" t="str">
            <v>000000000419581412</v>
          </cell>
        </row>
        <row r="12307">
          <cell r="A12307" t="str">
            <v>000000000419581413</v>
          </cell>
        </row>
        <row r="12308">
          <cell r="A12308" t="str">
            <v>000000000419581415</v>
          </cell>
        </row>
        <row r="12309">
          <cell r="A12309" t="str">
            <v>000000000419581426</v>
          </cell>
        </row>
        <row r="12310">
          <cell r="A12310" t="str">
            <v>000000000419581427</v>
          </cell>
        </row>
        <row r="12311">
          <cell r="A12311" t="str">
            <v>000000000419581428</v>
          </cell>
        </row>
        <row r="12312">
          <cell r="A12312" t="str">
            <v>000000000419581429</v>
          </cell>
        </row>
        <row r="12313">
          <cell r="A12313" t="str">
            <v>000000000419581430</v>
          </cell>
        </row>
        <row r="12314">
          <cell r="A12314" t="str">
            <v>000000000419581437</v>
          </cell>
        </row>
        <row r="12315">
          <cell r="A12315" t="str">
            <v>000000000419581438</v>
          </cell>
        </row>
        <row r="12316">
          <cell r="A12316" t="str">
            <v>000000000419581439</v>
          </cell>
        </row>
        <row r="12317">
          <cell r="A12317" t="str">
            <v>000000000419632727</v>
          </cell>
        </row>
        <row r="12318">
          <cell r="A12318" t="str">
            <v>000000000419632728</v>
          </cell>
        </row>
        <row r="12319">
          <cell r="A12319" t="str">
            <v>000000000419637227</v>
          </cell>
        </row>
        <row r="12320">
          <cell r="A12320" t="str">
            <v>000000000419637228</v>
          </cell>
        </row>
        <row r="12321">
          <cell r="A12321" t="str">
            <v>000000000419641744</v>
          </cell>
        </row>
        <row r="12322">
          <cell r="A12322" t="str">
            <v>000000000419641745</v>
          </cell>
        </row>
        <row r="12323">
          <cell r="A12323" t="str">
            <v>000000000419641764</v>
          </cell>
        </row>
        <row r="12324">
          <cell r="A12324" t="str">
            <v>000000000419641765</v>
          </cell>
        </row>
        <row r="12325">
          <cell r="A12325" t="str">
            <v>000000000419643343</v>
          </cell>
        </row>
        <row r="12326">
          <cell r="A12326" t="str">
            <v>000000000419643344</v>
          </cell>
        </row>
        <row r="12327">
          <cell r="A12327" t="str">
            <v>000000000419643685</v>
          </cell>
        </row>
        <row r="12328">
          <cell r="A12328" t="str">
            <v>000000000419643686</v>
          </cell>
        </row>
        <row r="12329">
          <cell r="A12329" t="str">
            <v>000000000419644762</v>
          </cell>
        </row>
        <row r="12330">
          <cell r="A12330" t="str">
            <v>000000000419644763</v>
          </cell>
        </row>
        <row r="12331">
          <cell r="A12331" t="str">
            <v>000000000419649756</v>
          </cell>
        </row>
        <row r="12332">
          <cell r="A12332" t="str">
            <v>000000000419651107</v>
          </cell>
        </row>
        <row r="12333">
          <cell r="A12333" t="str">
            <v>000000000419651108</v>
          </cell>
        </row>
        <row r="12334">
          <cell r="A12334" t="str">
            <v>000000000419745214</v>
          </cell>
        </row>
        <row r="12335">
          <cell r="A12335" t="str">
            <v>000000000419749671</v>
          </cell>
        </row>
        <row r="12336">
          <cell r="A12336" t="str">
            <v>000000000419753417</v>
          </cell>
        </row>
        <row r="12337">
          <cell r="A12337" t="str">
            <v>000000000419755781</v>
          </cell>
        </row>
        <row r="12338">
          <cell r="A12338" t="str">
            <v>000000000419756467</v>
          </cell>
        </row>
        <row r="12339">
          <cell r="A12339" t="str">
            <v>000000000419756468</v>
          </cell>
        </row>
        <row r="12340">
          <cell r="A12340" t="str">
            <v>000000000419756469</v>
          </cell>
        </row>
        <row r="12341">
          <cell r="A12341" t="str">
            <v>000000000419756470</v>
          </cell>
        </row>
        <row r="12342">
          <cell r="A12342" t="str">
            <v>000000000419757191</v>
          </cell>
        </row>
        <row r="12343">
          <cell r="A12343" t="str">
            <v>000000000419757192</v>
          </cell>
        </row>
        <row r="12344">
          <cell r="A12344" t="str">
            <v>000000000419757193</v>
          </cell>
        </row>
        <row r="12345">
          <cell r="A12345" t="str">
            <v>000000000419757194</v>
          </cell>
        </row>
        <row r="12346">
          <cell r="A12346" t="str">
            <v>000000000419757195</v>
          </cell>
        </row>
        <row r="12347">
          <cell r="A12347" t="str">
            <v>000000000419757215</v>
          </cell>
        </row>
        <row r="12348">
          <cell r="A12348" t="str">
            <v>000000000419757235</v>
          </cell>
        </row>
        <row r="12349">
          <cell r="A12349" t="str">
            <v>000000000419757236</v>
          </cell>
        </row>
        <row r="12350">
          <cell r="A12350" t="str">
            <v>000000000419757254</v>
          </cell>
        </row>
        <row r="12351">
          <cell r="A12351" t="str">
            <v>000000000419757255</v>
          </cell>
        </row>
        <row r="12352">
          <cell r="A12352" t="str">
            <v>000000000419757273</v>
          </cell>
        </row>
        <row r="12353">
          <cell r="A12353" t="str">
            <v>000000000419757274</v>
          </cell>
        </row>
        <row r="12354">
          <cell r="A12354" t="str">
            <v>000000000419757275</v>
          </cell>
        </row>
        <row r="12355">
          <cell r="A12355" t="str">
            <v>000000000419757276</v>
          </cell>
        </row>
        <row r="12356">
          <cell r="A12356" t="str">
            <v>000000000419757291</v>
          </cell>
        </row>
        <row r="12357">
          <cell r="A12357" t="str">
            <v>000000000419757317</v>
          </cell>
        </row>
        <row r="12358">
          <cell r="A12358" t="str">
            <v>000000000419757318</v>
          </cell>
        </row>
        <row r="12359">
          <cell r="A12359" t="str">
            <v>000000000419757319</v>
          </cell>
        </row>
        <row r="12360">
          <cell r="A12360" t="str">
            <v>000000000419757320</v>
          </cell>
        </row>
        <row r="12361">
          <cell r="A12361" t="str">
            <v>000000000419757321</v>
          </cell>
        </row>
        <row r="12362">
          <cell r="A12362" t="str">
            <v>000000000419757322</v>
          </cell>
        </row>
        <row r="12363">
          <cell r="A12363" t="str">
            <v>000000000419758028</v>
          </cell>
        </row>
        <row r="12364">
          <cell r="A12364" t="str">
            <v>000000000419758043</v>
          </cell>
        </row>
        <row r="12365">
          <cell r="A12365" t="str">
            <v>000000000419758044</v>
          </cell>
        </row>
        <row r="12366">
          <cell r="A12366" t="str">
            <v>000000000419758045</v>
          </cell>
        </row>
        <row r="12367">
          <cell r="A12367" t="str">
            <v>000000000419758048</v>
          </cell>
        </row>
        <row r="12368">
          <cell r="A12368" t="str">
            <v>000000000419758049</v>
          </cell>
        </row>
        <row r="12369">
          <cell r="A12369" t="str">
            <v>000000000419758050</v>
          </cell>
        </row>
        <row r="12370">
          <cell r="A12370" t="str">
            <v>000000000419758065</v>
          </cell>
        </row>
        <row r="12371">
          <cell r="A12371" t="str">
            <v>000000000419758670</v>
          </cell>
        </row>
        <row r="12372">
          <cell r="A12372" t="str">
            <v>000000000419758680</v>
          </cell>
        </row>
        <row r="12373">
          <cell r="A12373" t="str">
            <v>000000000419758688</v>
          </cell>
        </row>
        <row r="12374">
          <cell r="A12374" t="str">
            <v>000000000419758707</v>
          </cell>
        </row>
        <row r="12375">
          <cell r="A12375" t="str">
            <v>000000000419758708</v>
          </cell>
        </row>
        <row r="12376">
          <cell r="A12376" t="str">
            <v>000000000419758709</v>
          </cell>
        </row>
        <row r="12377">
          <cell r="A12377" t="str">
            <v>000000000419758710</v>
          </cell>
        </row>
        <row r="12378">
          <cell r="A12378" t="str">
            <v>000000000419758726</v>
          </cell>
        </row>
        <row r="12379">
          <cell r="A12379" t="str">
            <v>000000000419758761</v>
          </cell>
        </row>
        <row r="12380">
          <cell r="A12380" t="str">
            <v>000000000419758762</v>
          </cell>
        </row>
        <row r="12381">
          <cell r="A12381" t="str">
            <v>000000000419758763</v>
          </cell>
        </row>
        <row r="12382">
          <cell r="A12382" t="str">
            <v>000000000419758783</v>
          </cell>
        </row>
        <row r="12383">
          <cell r="A12383" t="str">
            <v>000000000419758803</v>
          </cell>
        </row>
        <row r="12384">
          <cell r="A12384" t="str">
            <v>000000000419758804</v>
          </cell>
        </row>
        <row r="12385">
          <cell r="A12385" t="str">
            <v>000000000419758805</v>
          </cell>
        </row>
        <row r="12386">
          <cell r="A12386" t="str">
            <v>000000000419758806</v>
          </cell>
        </row>
        <row r="12387">
          <cell r="A12387" t="str">
            <v>000000000419758807</v>
          </cell>
        </row>
        <row r="12388">
          <cell r="A12388" t="str">
            <v>000000000419758808</v>
          </cell>
        </row>
        <row r="12389">
          <cell r="A12389" t="str">
            <v>000000000419758809</v>
          </cell>
        </row>
        <row r="12390">
          <cell r="A12390" t="str">
            <v>000000000419758810</v>
          </cell>
        </row>
        <row r="12391">
          <cell r="A12391" t="str">
            <v>000000000419758811</v>
          </cell>
        </row>
        <row r="12392">
          <cell r="A12392" t="str">
            <v>000000000419758812</v>
          </cell>
        </row>
        <row r="12393">
          <cell r="A12393" t="str">
            <v>000000000419758816</v>
          </cell>
        </row>
        <row r="12394">
          <cell r="A12394" t="str">
            <v>000000000419759449</v>
          </cell>
        </row>
        <row r="12395">
          <cell r="A12395" t="str">
            <v>000000000419759450</v>
          </cell>
        </row>
        <row r="12396">
          <cell r="A12396" t="str">
            <v>000000000419759451</v>
          </cell>
        </row>
        <row r="12397">
          <cell r="A12397" t="str">
            <v>000000000419759485</v>
          </cell>
        </row>
        <row r="12398">
          <cell r="A12398" t="str">
            <v>000000000419759529</v>
          </cell>
        </row>
        <row r="12399">
          <cell r="A12399" t="str">
            <v>000000000419759530</v>
          </cell>
        </row>
        <row r="12400">
          <cell r="A12400" t="str">
            <v>000000000419759531</v>
          </cell>
        </row>
        <row r="12401">
          <cell r="A12401" t="str">
            <v>000000000419759532</v>
          </cell>
        </row>
        <row r="12402">
          <cell r="A12402" t="str">
            <v>000000000419759533</v>
          </cell>
        </row>
        <row r="12403">
          <cell r="A12403" t="str">
            <v>000000000419759534</v>
          </cell>
        </row>
        <row r="12404">
          <cell r="A12404" t="str">
            <v>000000000419759543</v>
          </cell>
        </row>
        <row r="12405">
          <cell r="A12405" t="str">
            <v>000000000419759544</v>
          </cell>
        </row>
        <row r="12406">
          <cell r="A12406" t="str">
            <v>000000000419759545</v>
          </cell>
        </row>
        <row r="12407">
          <cell r="A12407" t="str">
            <v>000000000419759546</v>
          </cell>
        </row>
        <row r="12408">
          <cell r="A12408" t="str">
            <v>000000000419759547</v>
          </cell>
        </row>
        <row r="12409">
          <cell r="A12409" t="str">
            <v>000000000419759554</v>
          </cell>
        </row>
        <row r="12410">
          <cell r="A12410" t="str">
            <v>000000000419760177</v>
          </cell>
        </row>
        <row r="12411">
          <cell r="A12411" t="str">
            <v>000000000419760178</v>
          </cell>
        </row>
        <row r="12412">
          <cell r="A12412" t="str">
            <v>000000000419760179</v>
          </cell>
        </row>
        <row r="12413">
          <cell r="A12413" t="str">
            <v>000000000419760181</v>
          </cell>
        </row>
        <row r="12414">
          <cell r="A12414" t="str">
            <v>000000000419760182</v>
          </cell>
        </row>
        <row r="12415">
          <cell r="A12415" t="str">
            <v>000000000419760193</v>
          </cell>
        </row>
        <row r="12416">
          <cell r="A12416" t="str">
            <v>000000000419760194</v>
          </cell>
        </row>
        <row r="12417">
          <cell r="A12417" t="str">
            <v>000000000419760195</v>
          </cell>
        </row>
        <row r="12418">
          <cell r="A12418" t="str">
            <v>000000000419760204</v>
          </cell>
        </row>
        <row r="12419">
          <cell r="A12419" t="str">
            <v>000000000419760232</v>
          </cell>
        </row>
        <row r="12420">
          <cell r="A12420" t="str">
            <v>000000000419760245</v>
          </cell>
        </row>
        <row r="12421">
          <cell r="A12421" t="str">
            <v>000000000419760249</v>
          </cell>
        </row>
        <row r="12422">
          <cell r="A12422" t="str">
            <v>000000000419760250</v>
          </cell>
        </row>
        <row r="12423">
          <cell r="A12423" t="str">
            <v>000000000419760251</v>
          </cell>
        </row>
        <row r="12424">
          <cell r="A12424" t="str">
            <v>000000000419760252</v>
          </cell>
        </row>
        <row r="12425">
          <cell r="A12425" t="str">
            <v>000000000419760253</v>
          </cell>
        </row>
        <row r="12426">
          <cell r="A12426" t="str">
            <v>000000000419760254</v>
          </cell>
        </row>
        <row r="12427">
          <cell r="A12427" t="str">
            <v>000000000419760255</v>
          </cell>
        </row>
        <row r="12428">
          <cell r="A12428" t="str">
            <v>000000000419760256</v>
          </cell>
        </row>
        <row r="12429">
          <cell r="A12429" t="str">
            <v>000000000419760268</v>
          </cell>
        </row>
        <row r="12430">
          <cell r="A12430" t="str">
            <v>000000000419760285</v>
          </cell>
        </row>
        <row r="12431">
          <cell r="A12431" t="str">
            <v>000000000419760286</v>
          </cell>
        </row>
        <row r="12432">
          <cell r="A12432" t="str">
            <v>000000000419761002</v>
          </cell>
        </row>
        <row r="12433">
          <cell r="A12433" t="str">
            <v>000000000419761003</v>
          </cell>
        </row>
        <row r="12434">
          <cell r="A12434" t="str">
            <v>000000000419761004</v>
          </cell>
        </row>
        <row r="12435">
          <cell r="A12435" t="str">
            <v>000000000419761005</v>
          </cell>
        </row>
        <row r="12436">
          <cell r="A12436" t="str">
            <v>000000000419761006</v>
          </cell>
        </row>
        <row r="12437">
          <cell r="A12437" t="str">
            <v>000000000419761007</v>
          </cell>
        </row>
        <row r="12438">
          <cell r="A12438" t="str">
            <v>000000000419761008</v>
          </cell>
        </row>
        <row r="12439">
          <cell r="A12439" t="str">
            <v>000000000419761009</v>
          </cell>
        </row>
        <row r="12440">
          <cell r="A12440" t="str">
            <v>000000000419761032</v>
          </cell>
        </row>
        <row r="12441">
          <cell r="A12441" t="str">
            <v>000000000419761034</v>
          </cell>
        </row>
        <row r="12442">
          <cell r="A12442" t="str">
            <v>000000000419761045</v>
          </cell>
        </row>
        <row r="12443">
          <cell r="A12443" t="str">
            <v>000000000419761046</v>
          </cell>
        </row>
        <row r="12444">
          <cell r="A12444" t="str">
            <v>000000000419761047</v>
          </cell>
        </row>
        <row r="12445">
          <cell r="A12445" t="str">
            <v>000000000419761065</v>
          </cell>
        </row>
        <row r="12446">
          <cell r="A12446" t="str">
            <v>000000000419761734</v>
          </cell>
        </row>
        <row r="12447">
          <cell r="A12447" t="str">
            <v>000000000419762547</v>
          </cell>
        </row>
        <row r="12448">
          <cell r="A12448" t="str">
            <v>000000000419765490</v>
          </cell>
        </row>
        <row r="12449">
          <cell r="A12449" t="str">
            <v>000000000419765491</v>
          </cell>
        </row>
        <row r="12450">
          <cell r="A12450" t="str">
            <v>000000000419765492</v>
          </cell>
        </row>
        <row r="12451">
          <cell r="A12451" t="str">
            <v>000000000419766229</v>
          </cell>
        </row>
        <row r="12452">
          <cell r="A12452" t="str">
            <v>000000000419766230</v>
          </cell>
        </row>
        <row r="12453">
          <cell r="A12453" t="str">
            <v>000000000419766231</v>
          </cell>
        </row>
        <row r="12454">
          <cell r="A12454" t="str">
            <v>000000000419766232</v>
          </cell>
        </row>
        <row r="12455">
          <cell r="A12455" t="str">
            <v>000000000419766233</v>
          </cell>
        </row>
        <row r="12456">
          <cell r="A12456" t="str">
            <v>000000000419766234</v>
          </cell>
        </row>
        <row r="12457">
          <cell r="A12457" t="str">
            <v>000000000419766275</v>
          </cell>
        </row>
        <row r="12458">
          <cell r="A12458" t="str">
            <v>000000000419766276</v>
          </cell>
        </row>
        <row r="12459">
          <cell r="A12459" t="str">
            <v>000000000419766277</v>
          </cell>
        </row>
        <row r="12460">
          <cell r="A12460" t="str">
            <v>000000000419766278</v>
          </cell>
        </row>
        <row r="12461">
          <cell r="A12461" t="str">
            <v>000000000419766282</v>
          </cell>
        </row>
        <row r="12462">
          <cell r="A12462" t="str">
            <v>000000000419766283</v>
          </cell>
        </row>
        <row r="12463">
          <cell r="A12463" t="str">
            <v>000000000419766284</v>
          </cell>
        </row>
        <row r="12464">
          <cell r="A12464" t="str">
            <v>000000000419766285</v>
          </cell>
        </row>
        <row r="12465">
          <cell r="A12465" t="str">
            <v>000000000419766286</v>
          </cell>
        </row>
        <row r="12466">
          <cell r="A12466" t="str">
            <v>000000000419766287</v>
          </cell>
        </row>
        <row r="12467">
          <cell r="A12467" t="str">
            <v>000000000419766288</v>
          </cell>
        </row>
        <row r="12468">
          <cell r="A12468" t="str">
            <v>000000000419766290</v>
          </cell>
        </row>
        <row r="12469">
          <cell r="A12469" t="str">
            <v>000000000419766291</v>
          </cell>
        </row>
        <row r="12470">
          <cell r="A12470" t="str">
            <v>000000000419767007</v>
          </cell>
        </row>
        <row r="12471">
          <cell r="A12471" t="str">
            <v>000000000419767015</v>
          </cell>
        </row>
        <row r="12472">
          <cell r="A12472" t="str">
            <v>000000000419767016</v>
          </cell>
        </row>
        <row r="12473">
          <cell r="A12473" t="str">
            <v>000000000419767017</v>
          </cell>
        </row>
        <row r="12474">
          <cell r="A12474" t="str">
            <v>000000000419767018</v>
          </cell>
        </row>
        <row r="12475">
          <cell r="A12475" t="str">
            <v>000000000419767019</v>
          </cell>
        </row>
        <row r="12476">
          <cell r="A12476" t="str">
            <v>000000000419767020</v>
          </cell>
        </row>
        <row r="12477">
          <cell r="A12477" t="str">
            <v>000000000419767021</v>
          </cell>
        </row>
        <row r="12478">
          <cell r="A12478" t="str">
            <v>000000000419767022</v>
          </cell>
        </row>
        <row r="12479">
          <cell r="A12479" t="str">
            <v>000000000419767023</v>
          </cell>
        </row>
        <row r="12480">
          <cell r="A12480" t="str">
            <v>000000000419767024</v>
          </cell>
        </row>
        <row r="12481">
          <cell r="A12481" t="str">
            <v>000000000419767025</v>
          </cell>
        </row>
        <row r="12482">
          <cell r="A12482" t="str">
            <v>000000000419767046</v>
          </cell>
        </row>
        <row r="12483">
          <cell r="A12483" t="str">
            <v>000000000419767047</v>
          </cell>
        </row>
        <row r="12484">
          <cell r="A12484" t="str">
            <v>000000000419767048</v>
          </cell>
        </row>
        <row r="12485">
          <cell r="A12485" t="str">
            <v>000000000419767049</v>
          </cell>
        </row>
        <row r="12486">
          <cell r="A12486" t="str">
            <v>000000000419767816</v>
          </cell>
        </row>
        <row r="12487">
          <cell r="A12487" t="str">
            <v>000000000419767831</v>
          </cell>
        </row>
        <row r="12488">
          <cell r="A12488" t="str">
            <v>000000000419767832</v>
          </cell>
        </row>
        <row r="12489">
          <cell r="A12489" t="str">
            <v>000000000419767833</v>
          </cell>
        </row>
        <row r="12490">
          <cell r="A12490" t="str">
            <v>000000000419767834</v>
          </cell>
        </row>
        <row r="12491">
          <cell r="A12491" t="str">
            <v>000000000419767835</v>
          </cell>
        </row>
        <row r="12492">
          <cell r="A12492" t="str">
            <v>000000000419767836</v>
          </cell>
        </row>
        <row r="12493">
          <cell r="A12493" t="str">
            <v>000000000419767871</v>
          </cell>
        </row>
        <row r="12494">
          <cell r="A12494" t="str">
            <v>000000000419767872</v>
          </cell>
        </row>
        <row r="12495">
          <cell r="A12495" t="str">
            <v>000000000419975427</v>
          </cell>
        </row>
        <row r="12496">
          <cell r="A12496" t="str">
            <v>000000000419980745</v>
          </cell>
        </row>
        <row r="12497">
          <cell r="A12497" t="str">
            <v>000000000419983718</v>
          </cell>
        </row>
        <row r="12498">
          <cell r="A12498" t="str">
            <v>000000000419983719</v>
          </cell>
        </row>
        <row r="12499">
          <cell r="A12499" t="str">
            <v>000000000419983720</v>
          </cell>
        </row>
        <row r="12500">
          <cell r="A12500" t="str">
            <v>000000000419983721</v>
          </cell>
        </row>
        <row r="12501">
          <cell r="A12501" t="str">
            <v>000000000419983722</v>
          </cell>
        </row>
        <row r="12502">
          <cell r="A12502" t="str">
            <v>000000000419983723</v>
          </cell>
        </row>
        <row r="12503">
          <cell r="A12503" t="str">
            <v>000000000419983724</v>
          </cell>
        </row>
        <row r="12504">
          <cell r="A12504" t="str">
            <v>000000000419983792</v>
          </cell>
        </row>
        <row r="12505">
          <cell r="A12505" t="str">
            <v>000000000419983805</v>
          </cell>
        </row>
        <row r="12506">
          <cell r="A12506" t="str">
            <v>000000000419983810</v>
          </cell>
        </row>
        <row r="12507">
          <cell r="A12507" t="str">
            <v>000000000419983821</v>
          </cell>
        </row>
        <row r="12508">
          <cell r="A12508" t="str">
            <v>000000000419983822</v>
          </cell>
        </row>
        <row r="12509">
          <cell r="A12509" t="str">
            <v>000000000419983823</v>
          </cell>
        </row>
        <row r="12510">
          <cell r="A12510" t="str">
            <v>000000000419983824</v>
          </cell>
        </row>
        <row r="12511">
          <cell r="A12511" t="str">
            <v>000000000419983825</v>
          </cell>
        </row>
        <row r="12512">
          <cell r="A12512" t="str">
            <v>000000000419983826</v>
          </cell>
        </row>
        <row r="12513">
          <cell r="A12513" t="str">
            <v>000000000419983827</v>
          </cell>
        </row>
        <row r="12514">
          <cell r="A12514" t="str">
            <v>000000000419983828</v>
          </cell>
        </row>
        <row r="12515">
          <cell r="A12515" t="str">
            <v>000000000419984443</v>
          </cell>
        </row>
        <row r="12516">
          <cell r="A12516" t="str">
            <v>000000000419984444</v>
          </cell>
        </row>
        <row r="12517">
          <cell r="A12517" t="str">
            <v>000000000419984445</v>
          </cell>
        </row>
        <row r="12518">
          <cell r="A12518" t="str">
            <v>000000000419984446</v>
          </cell>
        </row>
        <row r="12519">
          <cell r="A12519" t="str">
            <v>000000000419984447</v>
          </cell>
        </row>
        <row r="12520">
          <cell r="A12520" t="str">
            <v>000000000419984448</v>
          </cell>
        </row>
        <row r="12521">
          <cell r="A12521" t="str">
            <v>000000000419984506</v>
          </cell>
        </row>
        <row r="12522">
          <cell r="A12522" t="str">
            <v>000000000419984524</v>
          </cell>
        </row>
        <row r="12523">
          <cell r="A12523" t="str">
            <v>000000000419984525</v>
          </cell>
        </row>
        <row r="12524">
          <cell r="A12524" t="str">
            <v>000000000419984527</v>
          </cell>
        </row>
        <row r="12525">
          <cell r="A12525" t="str">
            <v>000000000419984528</v>
          </cell>
        </row>
        <row r="12526">
          <cell r="A12526" t="str">
            <v>000000000419984529</v>
          </cell>
        </row>
        <row r="12527">
          <cell r="A12527" t="str">
            <v>000000000419984530</v>
          </cell>
        </row>
        <row r="12528">
          <cell r="A12528" t="str">
            <v>000000000419984531</v>
          </cell>
        </row>
        <row r="12529">
          <cell r="A12529" t="str">
            <v>000000000419984532</v>
          </cell>
        </row>
        <row r="12530">
          <cell r="A12530" t="str">
            <v>000000000419984545</v>
          </cell>
        </row>
        <row r="12531">
          <cell r="A12531" t="str">
            <v>000000000419985160</v>
          </cell>
        </row>
        <row r="12532">
          <cell r="A12532" t="str">
            <v>000000000419985166</v>
          </cell>
        </row>
        <row r="12533">
          <cell r="A12533" t="str">
            <v>000000000419985187</v>
          </cell>
        </row>
        <row r="12534">
          <cell r="A12534" t="str">
            <v>000000000419985188</v>
          </cell>
        </row>
        <row r="12535">
          <cell r="A12535" t="str">
            <v>000000000419985189</v>
          </cell>
        </row>
        <row r="12536">
          <cell r="A12536" t="str">
            <v>000000000419985190</v>
          </cell>
        </row>
        <row r="12537">
          <cell r="A12537" t="str">
            <v>000000000419985191</v>
          </cell>
        </row>
        <row r="12538">
          <cell r="A12538" t="str">
            <v>000000000419985192</v>
          </cell>
        </row>
        <row r="12539">
          <cell r="A12539" t="str">
            <v>000000000419985193</v>
          </cell>
        </row>
        <row r="12540">
          <cell r="A12540" t="str">
            <v>000000000419985194</v>
          </cell>
        </row>
        <row r="12541">
          <cell r="A12541" t="str">
            <v>000000000419985195</v>
          </cell>
        </row>
        <row r="12542">
          <cell r="A12542" t="str">
            <v>000000000419985206</v>
          </cell>
        </row>
        <row r="12543">
          <cell r="A12543" t="str">
            <v>000000000419985207</v>
          </cell>
        </row>
        <row r="12544">
          <cell r="A12544" t="str">
            <v>000000000419985212</v>
          </cell>
        </row>
        <row r="12545">
          <cell r="A12545" t="str">
            <v>000000000419985217</v>
          </cell>
        </row>
        <row r="12546">
          <cell r="A12546" t="str">
            <v>000000000419985218</v>
          </cell>
        </row>
        <row r="12547">
          <cell r="A12547" t="str">
            <v>000000000419985219</v>
          </cell>
        </row>
        <row r="12548">
          <cell r="A12548" t="str">
            <v>000000000419985220</v>
          </cell>
        </row>
        <row r="12549">
          <cell r="A12549" t="str">
            <v>000000000419985221</v>
          </cell>
        </row>
        <row r="12550">
          <cell r="A12550" t="str">
            <v>000000000419985947</v>
          </cell>
        </row>
        <row r="12551">
          <cell r="A12551" t="str">
            <v>000000000419985948</v>
          </cell>
        </row>
        <row r="12552">
          <cell r="A12552" t="str">
            <v>000000000419985949</v>
          </cell>
        </row>
        <row r="12553">
          <cell r="A12553" t="str">
            <v>000000000419985950</v>
          </cell>
        </row>
        <row r="12554">
          <cell r="A12554" t="str">
            <v>000000000419985951</v>
          </cell>
        </row>
        <row r="12555">
          <cell r="A12555" t="str">
            <v>000000000419985965</v>
          </cell>
        </row>
        <row r="12556">
          <cell r="A12556" t="str">
            <v>000000000419985983</v>
          </cell>
        </row>
        <row r="12557">
          <cell r="A12557" t="str">
            <v>000000000419985994</v>
          </cell>
        </row>
        <row r="12558">
          <cell r="A12558" t="str">
            <v>000000000419985995</v>
          </cell>
        </row>
        <row r="12559">
          <cell r="A12559" t="str">
            <v>000000000419985996</v>
          </cell>
        </row>
        <row r="12560">
          <cell r="A12560" t="str">
            <v>000000000419985997</v>
          </cell>
        </row>
        <row r="12561">
          <cell r="A12561" t="str">
            <v>000000000419985998</v>
          </cell>
        </row>
        <row r="12562">
          <cell r="A12562" t="str">
            <v>000000000419985999</v>
          </cell>
        </row>
        <row r="12563">
          <cell r="A12563" t="str">
            <v>000000000419986027</v>
          </cell>
        </row>
        <row r="12564">
          <cell r="A12564" t="str">
            <v>000000000419986028</v>
          </cell>
        </row>
        <row r="12565">
          <cell r="A12565" t="str">
            <v>000000000419986049</v>
          </cell>
        </row>
        <row r="12566">
          <cell r="A12566" t="str">
            <v>000000000419986082</v>
          </cell>
        </row>
        <row r="12567">
          <cell r="A12567" t="str">
            <v>000000000419986083</v>
          </cell>
        </row>
        <row r="12568">
          <cell r="A12568" t="str">
            <v>000000000419986084</v>
          </cell>
        </row>
        <row r="12569">
          <cell r="A12569" t="str">
            <v>000000000419986085</v>
          </cell>
        </row>
        <row r="12570">
          <cell r="A12570" t="str">
            <v>000000000419986086</v>
          </cell>
        </row>
        <row r="12571">
          <cell r="A12571" t="str">
            <v>000000000419986714</v>
          </cell>
        </row>
        <row r="12572">
          <cell r="A12572" t="str">
            <v>000000000419986715</v>
          </cell>
        </row>
        <row r="12573">
          <cell r="A12573" t="str">
            <v>000000000419986716</v>
          </cell>
        </row>
        <row r="12574">
          <cell r="A12574" t="str">
            <v>000000000419986717</v>
          </cell>
        </row>
        <row r="12575">
          <cell r="A12575" t="str">
            <v>000000000419986718</v>
          </cell>
        </row>
        <row r="12576">
          <cell r="A12576" t="str">
            <v>000000000419986719</v>
          </cell>
        </row>
        <row r="12577">
          <cell r="A12577" t="str">
            <v>000000000419986768</v>
          </cell>
        </row>
        <row r="12578">
          <cell r="A12578" t="str">
            <v>000000000419986769</v>
          </cell>
        </row>
        <row r="12579">
          <cell r="A12579" t="str">
            <v>000000000419986770</v>
          </cell>
        </row>
        <row r="12580">
          <cell r="A12580" t="str">
            <v>000000000419986771</v>
          </cell>
        </row>
        <row r="12581">
          <cell r="A12581" t="str">
            <v>000000000419987510</v>
          </cell>
        </row>
        <row r="12582">
          <cell r="A12582" t="str">
            <v>000000000419987516</v>
          </cell>
        </row>
        <row r="12583">
          <cell r="A12583" t="str">
            <v>000000000419987521</v>
          </cell>
        </row>
        <row r="12584">
          <cell r="A12584" t="str">
            <v>000000000419987522</v>
          </cell>
        </row>
        <row r="12585">
          <cell r="A12585" t="str">
            <v>000000000419987523</v>
          </cell>
        </row>
        <row r="12586">
          <cell r="A12586" t="str">
            <v>000000000419987524</v>
          </cell>
        </row>
        <row r="12587">
          <cell r="A12587" t="str">
            <v>000000000419987525</v>
          </cell>
        </row>
        <row r="12588">
          <cell r="A12588" t="str">
            <v>000000000419987534</v>
          </cell>
        </row>
        <row r="12589">
          <cell r="A12589" t="str">
            <v>000000000419987544</v>
          </cell>
        </row>
        <row r="12590">
          <cell r="A12590" t="str">
            <v>000000000419987545</v>
          </cell>
        </row>
        <row r="12591">
          <cell r="A12591" t="str">
            <v>000000000419987546</v>
          </cell>
        </row>
        <row r="12592">
          <cell r="A12592" t="str">
            <v>000000000419987547</v>
          </cell>
        </row>
        <row r="12593">
          <cell r="A12593" t="str">
            <v>000000000419987548</v>
          </cell>
        </row>
        <row r="12594">
          <cell r="A12594" t="str">
            <v>000000000419987549</v>
          </cell>
        </row>
        <row r="12595">
          <cell r="A12595" t="str">
            <v>000000000419987550</v>
          </cell>
        </row>
        <row r="12596">
          <cell r="A12596" t="str">
            <v>000000000419987551</v>
          </cell>
        </row>
        <row r="12597">
          <cell r="A12597" t="str">
            <v>000000000419987552</v>
          </cell>
        </row>
        <row r="12598">
          <cell r="A12598" t="str">
            <v>000000000419987563</v>
          </cell>
        </row>
        <row r="12599">
          <cell r="A12599" t="str">
            <v>000000000419987564</v>
          </cell>
        </row>
        <row r="12600">
          <cell r="A12600" t="str">
            <v>000000000419987565</v>
          </cell>
        </row>
        <row r="12601">
          <cell r="A12601" t="str">
            <v>000000000419989057</v>
          </cell>
        </row>
        <row r="12602">
          <cell r="A12602" t="str">
            <v>000000000419989058</v>
          </cell>
        </row>
        <row r="12603">
          <cell r="A12603" t="str">
            <v>000000000419989094</v>
          </cell>
        </row>
        <row r="12604">
          <cell r="A12604" t="str">
            <v>000000000419992009</v>
          </cell>
        </row>
        <row r="12605">
          <cell r="A12605" t="str">
            <v>000000000419992063</v>
          </cell>
        </row>
        <row r="12606">
          <cell r="A12606" t="str">
            <v>000000000419992064</v>
          </cell>
        </row>
        <row r="12607">
          <cell r="A12607" t="str">
            <v>000000000419992065</v>
          </cell>
        </row>
        <row r="12608">
          <cell r="A12608" t="str">
            <v>000000000419992066</v>
          </cell>
        </row>
        <row r="12609">
          <cell r="A12609" t="str">
            <v>000000000419992067</v>
          </cell>
        </row>
        <row r="12610">
          <cell r="A12610" t="str">
            <v>000000000419992068</v>
          </cell>
        </row>
        <row r="12611">
          <cell r="A12611" t="str">
            <v>000000000419992069</v>
          </cell>
        </row>
        <row r="12612">
          <cell r="A12612" t="str">
            <v>000000000419992070</v>
          </cell>
        </row>
        <row r="12613">
          <cell r="A12613" t="str">
            <v>000000000419992071</v>
          </cell>
        </row>
        <row r="12614">
          <cell r="A12614" t="str">
            <v>000000000419992072</v>
          </cell>
        </row>
        <row r="12615">
          <cell r="A12615" t="str">
            <v>000000000419992076</v>
          </cell>
        </row>
        <row r="12616">
          <cell r="A12616" t="str">
            <v>000000000419992796</v>
          </cell>
        </row>
        <row r="12617">
          <cell r="A12617" t="str">
            <v>000000000419992797</v>
          </cell>
        </row>
        <row r="12618">
          <cell r="A12618" t="str">
            <v>000000000419992798</v>
          </cell>
        </row>
        <row r="12619">
          <cell r="A12619" t="str">
            <v>000000000419992799</v>
          </cell>
        </row>
        <row r="12620">
          <cell r="A12620" t="str">
            <v>000000000419992800</v>
          </cell>
        </row>
        <row r="12621">
          <cell r="A12621" t="str">
            <v>000000000419992811</v>
          </cell>
        </row>
        <row r="12622">
          <cell r="A12622" t="str">
            <v>000000000419992812</v>
          </cell>
        </row>
        <row r="12623">
          <cell r="A12623" t="str">
            <v>000000000419992813</v>
          </cell>
        </row>
        <row r="12624">
          <cell r="A12624" t="str">
            <v>000000000419992814</v>
          </cell>
        </row>
        <row r="12625">
          <cell r="A12625" t="str">
            <v>000000000419992815</v>
          </cell>
        </row>
        <row r="12626">
          <cell r="A12626" t="str">
            <v>000000000419992816</v>
          </cell>
        </row>
        <row r="12627">
          <cell r="A12627" t="str">
            <v>000000000419992817</v>
          </cell>
        </row>
        <row r="12628">
          <cell r="A12628" t="str">
            <v>000000000419992829</v>
          </cell>
        </row>
        <row r="12629">
          <cell r="A12629" t="str">
            <v>000000000419992843</v>
          </cell>
        </row>
        <row r="12630">
          <cell r="A12630" t="str">
            <v>000000000419992844</v>
          </cell>
        </row>
        <row r="12631">
          <cell r="A12631" t="str">
            <v>000000000419992845</v>
          </cell>
        </row>
        <row r="12632">
          <cell r="A12632" t="str">
            <v>000000000419992846</v>
          </cell>
        </row>
        <row r="12633">
          <cell r="A12633" t="str">
            <v>000000000419992847</v>
          </cell>
        </row>
        <row r="12634">
          <cell r="A12634" t="str">
            <v>000000000419993515</v>
          </cell>
        </row>
        <row r="12635">
          <cell r="A12635" t="str">
            <v>000000000419993516</v>
          </cell>
        </row>
        <row r="12636">
          <cell r="A12636" t="str">
            <v>000000000419993517</v>
          </cell>
        </row>
        <row r="12637">
          <cell r="A12637" t="str">
            <v>000000000419993518</v>
          </cell>
        </row>
        <row r="12638">
          <cell r="A12638" t="str">
            <v>000000000419993519</v>
          </cell>
        </row>
        <row r="12639">
          <cell r="A12639" t="str">
            <v>000000000419993530</v>
          </cell>
        </row>
        <row r="12640">
          <cell r="A12640" t="str">
            <v>000000000419993543</v>
          </cell>
        </row>
        <row r="12641">
          <cell r="A12641" t="str">
            <v>000000000420103595</v>
          </cell>
        </row>
        <row r="12642">
          <cell r="A12642" t="str">
            <v>000000000420104411</v>
          </cell>
        </row>
        <row r="12643">
          <cell r="A12643" t="str">
            <v>000000000420106697</v>
          </cell>
        </row>
        <row r="12644">
          <cell r="A12644" t="str">
            <v>000000000420108966</v>
          </cell>
        </row>
        <row r="12645">
          <cell r="A12645" t="str">
            <v>000000000420112016</v>
          </cell>
        </row>
        <row r="12646">
          <cell r="A12646" t="str">
            <v>000000000420114222</v>
          </cell>
        </row>
        <row r="12647">
          <cell r="A12647" t="str">
            <v>000000000420114223</v>
          </cell>
        </row>
        <row r="12648">
          <cell r="A12648" t="str">
            <v>000000000420114224</v>
          </cell>
        </row>
        <row r="12649">
          <cell r="A12649" t="str">
            <v>000000000420114225</v>
          </cell>
        </row>
        <row r="12650">
          <cell r="A12650" t="str">
            <v>000000000420114226</v>
          </cell>
        </row>
        <row r="12651">
          <cell r="A12651" t="str">
            <v>000000000420114227</v>
          </cell>
        </row>
        <row r="12652">
          <cell r="A12652" t="str">
            <v>000000000420114228</v>
          </cell>
        </row>
        <row r="12653">
          <cell r="A12653" t="str">
            <v>000000000420114229</v>
          </cell>
        </row>
        <row r="12654">
          <cell r="A12654" t="str">
            <v>000000000420114230</v>
          </cell>
        </row>
        <row r="12655">
          <cell r="A12655" t="str">
            <v>000000000420114928</v>
          </cell>
        </row>
        <row r="12656">
          <cell r="A12656" t="str">
            <v>000000000420114929</v>
          </cell>
        </row>
        <row r="12657">
          <cell r="A12657" t="str">
            <v>000000000420114930</v>
          </cell>
        </row>
        <row r="12658">
          <cell r="A12658" t="str">
            <v>000000000420114931</v>
          </cell>
        </row>
        <row r="12659">
          <cell r="A12659" t="str">
            <v>000000000420114932</v>
          </cell>
        </row>
        <row r="12660">
          <cell r="A12660" t="str">
            <v>000000000420114933</v>
          </cell>
        </row>
        <row r="12661">
          <cell r="A12661" t="str">
            <v>000000000420114934</v>
          </cell>
        </row>
        <row r="12662">
          <cell r="A12662" t="str">
            <v>000000000420114954</v>
          </cell>
        </row>
        <row r="12663">
          <cell r="A12663" t="str">
            <v>000000000420114955</v>
          </cell>
        </row>
        <row r="12664">
          <cell r="A12664" t="str">
            <v>000000000420114956</v>
          </cell>
        </row>
        <row r="12665">
          <cell r="A12665" t="str">
            <v>000000000420114957</v>
          </cell>
        </row>
        <row r="12666">
          <cell r="A12666" t="str">
            <v>000000000420114958</v>
          </cell>
        </row>
        <row r="12667">
          <cell r="A12667" t="str">
            <v>000000000420114959</v>
          </cell>
        </row>
        <row r="12668">
          <cell r="A12668" t="str">
            <v>000000000420114960</v>
          </cell>
        </row>
        <row r="12669">
          <cell r="A12669" t="str">
            <v>000000000420114993</v>
          </cell>
        </row>
        <row r="12670">
          <cell r="A12670" t="str">
            <v>000000000420114994</v>
          </cell>
        </row>
        <row r="12671">
          <cell r="A12671" t="str">
            <v>000000000420114995</v>
          </cell>
        </row>
        <row r="12672">
          <cell r="A12672" t="str">
            <v>000000000420114996</v>
          </cell>
        </row>
        <row r="12673">
          <cell r="A12673" t="str">
            <v>000000000420114997</v>
          </cell>
        </row>
        <row r="12674">
          <cell r="A12674" t="str">
            <v>000000000420115008</v>
          </cell>
        </row>
        <row r="12675">
          <cell r="A12675" t="str">
            <v>000000000420115009</v>
          </cell>
        </row>
        <row r="12676">
          <cell r="A12676" t="str">
            <v>000000000420115048</v>
          </cell>
        </row>
        <row r="12677">
          <cell r="A12677" t="str">
            <v>000000000420115708</v>
          </cell>
        </row>
        <row r="12678">
          <cell r="A12678" t="str">
            <v>000000000420115777</v>
          </cell>
        </row>
        <row r="12679">
          <cell r="A12679" t="str">
            <v>000000000420115778</v>
          </cell>
        </row>
        <row r="12680">
          <cell r="A12680" t="str">
            <v>000000000420115779</v>
          </cell>
        </row>
        <row r="12681">
          <cell r="A12681" t="str">
            <v>000000000420115796</v>
          </cell>
        </row>
        <row r="12682">
          <cell r="A12682" t="str">
            <v>000000000420115799</v>
          </cell>
        </row>
        <row r="12683">
          <cell r="A12683" t="str">
            <v>000000000420115800</v>
          </cell>
        </row>
        <row r="12684">
          <cell r="A12684" t="str">
            <v>000000000420115801</v>
          </cell>
        </row>
        <row r="12685">
          <cell r="A12685" t="str">
            <v>000000000420115802</v>
          </cell>
        </row>
        <row r="12686">
          <cell r="A12686" t="str">
            <v>000000000420115803</v>
          </cell>
        </row>
        <row r="12687">
          <cell r="A12687" t="str">
            <v>000000000420115804</v>
          </cell>
        </row>
        <row r="12688">
          <cell r="A12688" t="str">
            <v>000000000420115805</v>
          </cell>
        </row>
        <row r="12689">
          <cell r="A12689" t="str">
            <v>000000000420115806</v>
          </cell>
        </row>
        <row r="12690">
          <cell r="A12690" t="str">
            <v>000000000420115814</v>
          </cell>
        </row>
        <row r="12691">
          <cell r="A12691" t="str">
            <v>000000000420115831</v>
          </cell>
        </row>
        <row r="12692">
          <cell r="A12692" t="str">
            <v>000000000420115832</v>
          </cell>
        </row>
        <row r="12693">
          <cell r="A12693" t="str">
            <v>000000000420116402</v>
          </cell>
        </row>
        <row r="12694">
          <cell r="A12694" t="str">
            <v>000000000420116403</v>
          </cell>
        </row>
        <row r="12695">
          <cell r="A12695" t="str">
            <v>000000000420116420</v>
          </cell>
        </row>
        <row r="12696">
          <cell r="A12696" t="str">
            <v>000000000420116432</v>
          </cell>
        </row>
        <row r="12697">
          <cell r="A12697" t="str">
            <v>000000000420116433</v>
          </cell>
        </row>
        <row r="12698">
          <cell r="A12698" t="str">
            <v>000000000420116434</v>
          </cell>
        </row>
        <row r="12699">
          <cell r="A12699" t="str">
            <v>000000000420116435</v>
          </cell>
        </row>
        <row r="12700">
          <cell r="A12700" t="str">
            <v>000000000420116436</v>
          </cell>
        </row>
        <row r="12701">
          <cell r="A12701" t="str">
            <v>000000000420116437</v>
          </cell>
        </row>
        <row r="12702">
          <cell r="A12702" t="str">
            <v>000000000420116438</v>
          </cell>
        </row>
        <row r="12703">
          <cell r="A12703" t="str">
            <v>000000000420116470</v>
          </cell>
        </row>
        <row r="12704">
          <cell r="A12704" t="str">
            <v>000000000420116471</v>
          </cell>
        </row>
        <row r="12705">
          <cell r="A12705" t="str">
            <v>000000000420116472</v>
          </cell>
        </row>
        <row r="12706">
          <cell r="A12706" t="str">
            <v>000000000420116473</v>
          </cell>
        </row>
        <row r="12707">
          <cell r="A12707" t="str">
            <v>000000000420116474</v>
          </cell>
        </row>
        <row r="12708">
          <cell r="A12708" t="str">
            <v>000000000420116475</v>
          </cell>
        </row>
        <row r="12709">
          <cell r="A12709" t="str">
            <v>000000000420116888</v>
          </cell>
        </row>
        <row r="12710">
          <cell r="A12710" t="str">
            <v>000000000420116889</v>
          </cell>
        </row>
        <row r="12711">
          <cell r="A12711" t="str">
            <v>000000000420117230</v>
          </cell>
        </row>
        <row r="12712">
          <cell r="A12712" t="str">
            <v>000000000420117231</v>
          </cell>
        </row>
        <row r="12713">
          <cell r="A12713" t="str">
            <v>000000000420117232</v>
          </cell>
        </row>
        <row r="12714">
          <cell r="A12714" t="str">
            <v>000000000420117233</v>
          </cell>
        </row>
        <row r="12715">
          <cell r="A12715" t="str">
            <v>000000000420117234</v>
          </cell>
        </row>
        <row r="12716">
          <cell r="A12716" t="str">
            <v>000000000420117240</v>
          </cell>
        </row>
        <row r="12717">
          <cell r="A12717" t="str">
            <v>000000000420117241</v>
          </cell>
        </row>
        <row r="12718">
          <cell r="A12718" t="str">
            <v>000000000420117242</v>
          </cell>
        </row>
        <row r="12719">
          <cell r="A12719" t="str">
            <v>000000000420117243</v>
          </cell>
        </row>
        <row r="12720">
          <cell r="A12720" t="str">
            <v>000000000420117265</v>
          </cell>
        </row>
        <row r="12721">
          <cell r="A12721" t="str">
            <v>000000000420117266</v>
          </cell>
        </row>
        <row r="12722">
          <cell r="A12722" t="str">
            <v>000000000420117283</v>
          </cell>
        </row>
        <row r="12723">
          <cell r="A12723" t="str">
            <v>000000000420117295</v>
          </cell>
        </row>
        <row r="12724">
          <cell r="A12724" t="str">
            <v>000000000420117296</v>
          </cell>
        </row>
        <row r="12725">
          <cell r="A12725" t="str">
            <v>000000000420117297</v>
          </cell>
        </row>
        <row r="12726">
          <cell r="A12726" t="str">
            <v>000000000420117298</v>
          </cell>
        </row>
        <row r="12727">
          <cell r="A12727" t="str">
            <v>000000000420117299</v>
          </cell>
        </row>
        <row r="12728">
          <cell r="A12728" t="str">
            <v>000000000420117987</v>
          </cell>
        </row>
        <row r="12729">
          <cell r="A12729" t="str">
            <v>000000000420117994</v>
          </cell>
        </row>
        <row r="12730">
          <cell r="A12730" t="str">
            <v>000000000420117995</v>
          </cell>
        </row>
        <row r="12731">
          <cell r="A12731" t="str">
            <v>000000000420117996</v>
          </cell>
        </row>
        <row r="12732">
          <cell r="A12732" t="str">
            <v>000000000420117997</v>
          </cell>
        </row>
        <row r="12733">
          <cell r="A12733" t="str">
            <v>000000000420118010</v>
          </cell>
        </row>
        <row r="12734">
          <cell r="A12734" t="str">
            <v>000000000420118011</v>
          </cell>
        </row>
        <row r="12735">
          <cell r="A12735" t="str">
            <v>000000000420118012</v>
          </cell>
        </row>
        <row r="12736">
          <cell r="A12736" t="str">
            <v>000000000420118013</v>
          </cell>
        </row>
        <row r="12737">
          <cell r="A12737" t="str">
            <v>000000000420118023</v>
          </cell>
        </row>
        <row r="12738">
          <cell r="A12738" t="str">
            <v>000000000420118024</v>
          </cell>
        </row>
        <row r="12739">
          <cell r="A12739" t="str">
            <v>000000000420118025</v>
          </cell>
        </row>
        <row r="12740">
          <cell r="A12740" t="str">
            <v>000000000420118026</v>
          </cell>
        </row>
        <row r="12741">
          <cell r="A12741" t="str">
            <v>000000000420118027</v>
          </cell>
        </row>
        <row r="12742">
          <cell r="A12742" t="str">
            <v>000000000420118028</v>
          </cell>
        </row>
        <row r="12743">
          <cell r="A12743" t="str">
            <v>000000000420118080</v>
          </cell>
        </row>
        <row r="12744">
          <cell r="A12744" t="str">
            <v>000000000420118081</v>
          </cell>
        </row>
        <row r="12745">
          <cell r="A12745" t="str">
            <v>000000000420118082</v>
          </cell>
        </row>
        <row r="12746">
          <cell r="A12746" t="str">
            <v>000000000420118083</v>
          </cell>
        </row>
        <row r="12747">
          <cell r="A12747" t="str">
            <v>000000000420118084</v>
          </cell>
        </row>
        <row r="12748">
          <cell r="A12748" t="str">
            <v>000000000420118772</v>
          </cell>
        </row>
        <row r="12749">
          <cell r="A12749" t="str">
            <v>000000000420118773</v>
          </cell>
        </row>
        <row r="12750">
          <cell r="A12750" t="str">
            <v>000000000420119441</v>
          </cell>
        </row>
        <row r="12751">
          <cell r="A12751" t="str">
            <v>000000000420120258</v>
          </cell>
        </row>
        <row r="12752">
          <cell r="A12752" t="str">
            <v>000000000420121006</v>
          </cell>
        </row>
        <row r="12753">
          <cell r="A12753" t="str">
            <v>000000000420123191</v>
          </cell>
        </row>
        <row r="12754">
          <cell r="A12754" t="str">
            <v>000000000420123192</v>
          </cell>
        </row>
        <row r="12755">
          <cell r="A12755" t="str">
            <v>000000000420123193</v>
          </cell>
        </row>
        <row r="12756">
          <cell r="A12756" t="str">
            <v>000000000420123194</v>
          </cell>
        </row>
        <row r="12757">
          <cell r="A12757" t="str">
            <v>000000000420123195</v>
          </cell>
        </row>
        <row r="12758">
          <cell r="A12758" t="str">
            <v>000000000420123197</v>
          </cell>
        </row>
        <row r="12759">
          <cell r="A12759" t="str">
            <v>000000000420123207</v>
          </cell>
        </row>
        <row r="12760">
          <cell r="A12760" t="str">
            <v>000000000420123208</v>
          </cell>
        </row>
        <row r="12761">
          <cell r="A12761" t="str">
            <v>000000000420123209</v>
          </cell>
        </row>
        <row r="12762">
          <cell r="A12762" t="str">
            <v>000000000420123222</v>
          </cell>
        </row>
        <row r="12763">
          <cell r="A12763" t="str">
            <v>000000000420123223</v>
          </cell>
        </row>
        <row r="12764">
          <cell r="A12764" t="str">
            <v>000000000420123224</v>
          </cell>
        </row>
        <row r="12765">
          <cell r="A12765" t="str">
            <v>000000000420123225</v>
          </cell>
        </row>
        <row r="12766">
          <cell r="A12766" t="str">
            <v>000000000420123226</v>
          </cell>
        </row>
        <row r="12767">
          <cell r="A12767" t="str">
            <v>000000000420123227</v>
          </cell>
        </row>
        <row r="12768">
          <cell r="A12768" t="str">
            <v>000000000420123228</v>
          </cell>
        </row>
        <row r="12769">
          <cell r="A12769" t="str">
            <v>000000000420123920</v>
          </cell>
        </row>
        <row r="12770">
          <cell r="A12770" t="str">
            <v>000000000420123921</v>
          </cell>
        </row>
        <row r="12771">
          <cell r="A12771" t="str">
            <v>000000000420123939</v>
          </cell>
        </row>
        <row r="12772">
          <cell r="A12772" t="str">
            <v>000000000420123940</v>
          </cell>
        </row>
        <row r="12773">
          <cell r="A12773" t="str">
            <v>000000000420123941</v>
          </cell>
        </row>
        <row r="12774">
          <cell r="A12774" t="str">
            <v>000000000420123942</v>
          </cell>
        </row>
        <row r="12775">
          <cell r="A12775" t="str">
            <v>000000000420123949</v>
          </cell>
        </row>
        <row r="12776">
          <cell r="A12776" t="str">
            <v>000000000420123972</v>
          </cell>
        </row>
        <row r="12777">
          <cell r="A12777" t="str">
            <v>000000000420123983</v>
          </cell>
        </row>
        <row r="12778">
          <cell r="A12778" t="str">
            <v>000000000420123990</v>
          </cell>
        </row>
        <row r="12779">
          <cell r="A12779" t="str">
            <v>000000000420124008</v>
          </cell>
        </row>
        <row r="12780">
          <cell r="A12780" t="str">
            <v>000000000420124009</v>
          </cell>
        </row>
        <row r="12781">
          <cell r="A12781" t="str">
            <v>000000000420124029</v>
          </cell>
        </row>
        <row r="12782">
          <cell r="A12782" t="str">
            <v>000000000420124042</v>
          </cell>
        </row>
        <row r="12783">
          <cell r="A12783" t="str">
            <v>000000000420124049</v>
          </cell>
        </row>
        <row r="12784">
          <cell r="A12784" t="str">
            <v>000000000420124050</v>
          </cell>
        </row>
        <row r="12785">
          <cell r="A12785" t="str">
            <v>000000000420124051</v>
          </cell>
        </row>
        <row r="12786">
          <cell r="A12786" t="str">
            <v>000000000420124052</v>
          </cell>
        </row>
        <row r="12787">
          <cell r="A12787" t="str">
            <v>000000000420124056</v>
          </cell>
        </row>
        <row r="12788">
          <cell r="A12788" t="str">
            <v>000000000420124057</v>
          </cell>
        </row>
        <row r="12789">
          <cell r="A12789" t="str">
            <v>000000000420124058</v>
          </cell>
        </row>
        <row r="12790">
          <cell r="A12790" t="str">
            <v>000000000420124059</v>
          </cell>
        </row>
        <row r="12791">
          <cell r="A12791" t="str">
            <v>000000000420124713</v>
          </cell>
        </row>
        <row r="12792">
          <cell r="A12792" t="str">
            <v>000000000420124714</v>
          </cell>
        </row>
        <row r="12793">
          <cell r="A12793" t="str">
            <v>000000000420124715</v>
          </cell>
        </row>
        <row r="12794">
          <cell r="A12794" t="str">
            <v>000000000420124716</v>
          </cell>
        </row>
        <row r="12795">
          <cell r="A12795" t="str">
            <v>000000000420124717</v>
          </cell>
        </row>
        <row r="12796">
          <cell r="A12796" t="str">
            <v>000000000420124718</v>
          </cell>
        </row>
        <row r="12797">
          <cell r="A12797" t="str">
            <v>000000000420124719</v>
          </cell>
        </row>
        <row r="12798">
          <cell r="A12798" t="str">
            <v>000000000420124838</v>
          </cell>
        </row>
        <row r="12799">
          <cell r="A12799" t="str">
            <v>000000000420124839</v>
          </cell>
        </row>
        <row r="12800">
          <cell r="A12800" t="str">
            <v>000000000420125551</v>
          </cell>
        </row>
        <row r="12801">
          <cell r="A12801" t="str">
            <v>000000000420127967</v>
          </cell>
        </row>
        <row r="12802">
          <cell r="A12802" t="str">
            <v>000000000420127970</v>
          </cell>
        </row>
        <row r="12803">
          <cell r="A12803" t="str">
            <v>000000000420127971</v>
          </cell>
        </row>
        <row r="12804">
          <cell r="A12804" t="str">
            <v>000000000420138717</v>
          </cell>
        </row>
        <row r="12805">
          <cell r="A12805" t="str">
            <v>000000000420138718</v>
          </cell>
        </row>
        <row r="12806">
          <cell r="A12806" t="str">
            <v>000000000420138733</v>
          </cell>
        </row>
        <row r="12807">
          <cell r="A12807" t="str">
            <v>000000000420138820</v>
          </cell>
        </row>
        <row r="12808">
          <cell r="A12808" t="str">
            <v>000000000420138863</v>
          </cell>
        </row>
        <row r="12809">
          <cell r="A12809" t="str">
            <v>000000000420138864</v>
          </cell>
        </row>
        <row r="12810">
          <cell r="A12810" t="str">
            <v>000000000420138865</v>
          </cell>
        </row>
        <row r="12811">
          <cell r="A12811" t="str">
            <v>000000000420138866</v>
          </cell>
        </row>
        <row r="12812">
          <cell r="A12812" t="str">
            <v>000000000420138867</v>
          </cell>
        </row>
        <row r="12813">
          <cell r="A12813" t="str">
            <v>000000000420138868</v>
          </cell>
        </row>
        <row r="12814">
          <cell r="A12814" t="str">
            <v>000000000420138869</v>
          </cell>
        </row>
        <row r="12815">
          <cell r="A12815" t="str">
            <v>000000000420138906</v>
          </cell>
        </row>
        <row r="12816">
          <cell r="A12816" t="str">
            <v>000000000420138908</v>
          </cell>
        </row>
        <row r="12817">
          <cell r="A12817" t="str">
            <v>000000000420140549</v>
          </cell>
        </row>
        <row r="12818">
          <cell r="A12818" t="str">
            <v>000000000420158741</v>
          </cell>
        </row>
        <row r="12819">
          <cell r="A12819" t="str">
            <v>000000000420192615</v>
          </cell>
        </row>
        <row r="12820">
          <cell r="A12820" t="str">
            <v>000000000420192816</v>
          </cell>
        </row>
        <row r="12821">
          <cell r="A12821" t="str">
            <v>000000000420192817</v>
          </cell>
        </row>
        <row r="12822">
          <cell r="A12822" t="str">
            <v>000000000420193353</v>
          </cell>
        </row>
        <row r="12823">
          <cell r="A12823" t="str">
            <v>000000000420193419</v>
          </cell>
        </row>
        <row r="12824">
          <cell r="A12824" t="str">
            <v>000000000420193420</v>
          </cell>
        </row>
        <row r="12825">
          <cell r="A12825" t="str">
            <v>000000000420193421</v>
          </cell>
        </row>
        <row r="12826">
          <cell r="A12826" t="str">
            <v>000000000420193422</v>
          </cell>
        </row>
        <row r="12827">
          <cell r="A12827" t="str">
            <v>000000000420193423</v>
          </cell>
        </row>
        <row r="12828">
          <cell r="A12828" t="str">
            <v>000000000420193424</v>
          </cell>
        </row>
        <row r="12829">
          <cell r="A12829" t="str">
            <v>000000000420193425</v>
          </cell>
        </row>
        <row r="12830">
          <cell r="A12830" t="str">
            <v>000000000420194279</v>
          </cell>
        </row>
        <row r="12831">
          <cell r="A12831" t="str">
            <v>000000000420194280</v>
          </cell>
        </row>
        <row r="12832">
          <cell r="A12832" t="str">
            <v>000000000420194281</v>
          </cell>
        </row>
        <row r="12833">
          <cell r="A12833" t="str">
            <v>000000000420194830</v>
          </cell>
        </row>
        <row r="12834">
          <cell r="A12834" t="str">
            <v>000000000420195040</v>
          </cell>
        </row>
        <row r="12835">
          <cell r="A12835" t="str">
            <v>000000000420195041</v>
          </cell>
        </row>
        <row r="12836">
          <cell r="A12836" t="str">
            <v>000000000420195499</v>
          </cell>
        </row>
        <row r="12837">
          <cell r="A12837" t="str">
            <v>000000000420195818</v>
          </cell>
        </row>
        <row r="12838">
          <cell r="A12838" t="str">
            <v>000000000420196195</v>
          </cell>
        </row>
        <row r="12839">
          <cell r="A12839" t="str">
            <v>000000000420196196</v>
          </cell>
        </row>
        <row r="12840">
          <cell r="A12840" t="str">
            <v>000000000420196357</v>
          </cell>
        </row>
        <row r="12841">
          <cell r="A12841" t="str">
            <v>000000000420196411</v>
          </cell>
        </row>
        <row r="12842">
          <cell r="A12842" t="str">
            <v>000000000420196929</v>
          </cell>
        </row>
        <row r="12843">
          <cell r="A12843" t="str">
            <v>000000000420196930</v>
          </cell>
        </row>
        <row r="12844">
          <cell r="A12844" t="str">
            <v>000000000420196931</v>
          </cell>
        </row>
        <row r="12845">
          <cell r="A12845" t="str">
            <v>000000000420196932</v>
          </cell>
        </row>
        <row r="12846">
          <cell r="A12846" t="str">
            <v>000000000420196933</v>
          </cell>
        </row>
        <row r="12847">
          <cell r="A12847" t="str">
            <v>000000000420196934</v>
          </cell>
        </row>
        <row r="12848">
          <cell r="A12848" t="str">
            <v>000000000420197104</v>
          </cell>
        </row>
        <row r="12849">
          <cell r="A12849" t="str">
            <v>000000000420197318</v>
          </cell>
        </row>
        <row r="12850">
          <cell r="A12850" t="str">
            <v>000000000420197474</v>
          </cell>
        </row>
        <row r="12851">
          <cell r="A12851" t="str">
            <v>000000000420197583</v>
          </cell>
        </row>
        <row r="12852">
          <cell r="A12852" t="str">
            <v>000000000420197584</v>
          </cell>
        </row>
        <row r="12853">
          <cell r="A12853" t="str">
            <v>000000000420197585</v>
          </cell>
        </row>
        <row r="12854">
          <cell r="A12854" t="str">
            <v>000000000420197667</v>
          </cell>
        </row>
        <row r="12855">
          <cell r="A12855" t="str">
            <v>000000000420197668</v>
          </cell>
        </row>
        <row r="12856">
          <cell r="A12856" t="str">
            <v>000000000420197755</v>
          </cell>
        </row>
        <row r="12857">
          <cell r="A12857" t="str">
            <v>000000000420197798</v>
          </cell>
        </row>
        <row r="12858">
          <cell r="A12858" t="str">
            <v>000000000420198169</v>
          </cell>
        </row>
        <row r="12859">
          <cell r="A12859" t="str">
            <v>000000000420198170</v>
          </cell>
        </row>
        <row r="12860">
          <cell r="A12860" t="str">
            <v>000000000420198171</v>
          </cell>
        </row>
        <row r="12861">
          <cell r="A12861" t="str">
            <v>000000000420198172</v>
          </cell>
        </row>
        <row r="12862">
          <cell r="A12862" t="str">
            <v>000000000420198173</v>
          </cell>
        </row>
        <row r="12863">
          <cell r="A12863" t="str">
            <v>000000000420198174</v>
          </cell>
        </row>
        <row r="12864">
          <cell r="A12864" t="str">
            <v>000000000420198175</v>
          </cell>
        </row>
        <row r="12865">
          <cell r="A12865" t="str">
            <v>000000000420198176</v>
          </cell>
        </row>
        <row r="12866">
          <cell r="A12866" t="str">
            <v>000000000420198241</v>
          </cell>
        </row>
        <row r="12867">
          <cell r="A12867" t="str">
            <v>000000000420198242</v>
          </cell>
        </row>
        <row r="12868">
          <cell r="A12868" t="str">
            <v>000000000420198243</v>
          </cell>
        </row>
        <row r="12869">
          <cell r="A12869" t="str">
            <v>000000000420198244</v>
          </cell>
        </row>
        <row r="12870">
          <cell r="A12870" t="str">
            <v>000000000420198245</v>
          </cell>
        </row>
        <row r="12871">
          <cell r="A12871" t="str">
            <v>000000000420198246</v>
          </cell>
        </row>
        <row r="12872">
          <cell r="A12872" t="str">
            <v>000000000420198258</v>
          </cell>
        </row>
        <row r="12873">
          <cell r="A12873" t="str">
            <v>000000000420198259</v>
          </cell>
        </row>
        <row r="12874">
          <cell r="A12874" t="str">
            <v>000000000420198260</v>
          </cell>
        </row>
        <row r="12875">
          <cell r="A12875" t="str">
            <v>000000000420198261</v>
          </cell>
        </row>
        <row r="12876">
          <cell r="A12876" t="str">
            <v>000000000420198262</v>
          </cell>
        </row>
        <row r="12877">
          <cell r="A12877" t="str">
            <v>000000000420198263</v>
          </cell>
        </row>
        <row r="12878">
          <cell r="A12878" t="str">
            <v>000000000420198264</v>
          </cell>
        </row>
        <row r="12879">
          <cell r="A12879" t="str">
            <v>000000000420198265</v>
          </cell>
        </row>
        <row r="12880">
          <cell r="A12880" t="str">
            <v>000000000420198331</v>
          </cell>
        </row>
        <row r="12881">
          <cell r="A12881" t="str">
            <v>000000000420198381</v>
          </cell>
        </row>
        <row r="12882">
          <cell r="A12882" t="str">
            <v>000000000420198382</v>
          </cell>
        </row>
        <row r="12883">
          <cell r="A12883" t="str">
            <v>000000000420198383</v>
          </cell>
        </row>
        <row r="12884">
          <cell r="A12884" t="str">
            <v>000000000420198384</v>
          </cell>
        </row>
        <row r="12885">
          <cell r="A12885" t="str">
            <v>000000000420198385</v>
          </cell>
        </row>
        <row r="12886">
          <cell r="A12886" t="str">
            <v>000000000420198386</v>
          </cell>
        </row>
        <row r="12887">
          <cell r="A12887" t="str">
            <v>000000000420198387</v>
          </cell>
        </row>
        <row r="12888">
          <cell r="A12888" t="str">
            <v>000000000420198388</v>
          </cell>
        </row>
        <row r="12889">
          <cell r="A12889" t="str">
            <v>000000000420198444</v>
          </cell>
        </row>
        <row r="12890">
          <cell r="A12890" t="str">
            <v>000000000420198474</v>
          </cell>
        </row>
        <row r="12891">
          <cell r="A12891" t="str">
            <v>000000000420198475</v>
          </cell>
        </row>
        <row r="12892">
          <cell r="A12892" t="str">
            <v>000000000420198476</v>
          </cell>
        </row>
        <row r="12893">
          <cell r="A12893" t="str">
            <v>000000000420198477</v>
          </cell>
        </row>
        <row r="12894">
          <cell r="A12894" t="str">
            <v>000000000420198478</v>
          </cell>
        </row>
        <row r="12895">
          <cell r="A12895" t="str">
            <v>000000000420198479</v>
          </cell>
        </row>
        <row r="12896">
          <cell r="A12896" t="str">
            <v>000000000420198480</v>
          </cell>
        </row>
        <row r="12897">
          <cell r="A12897" t="str">
            <v>000000000420198481</v>
          </cell>
        </row>
        <row r="12898">
          <cell r="A12898" t="str">
            <v>000000000420198549</v>
          </cell>
        </row>
        <row r="12899">
          <cell r="A12899" t="str">
            <v>000000000420198550</v>
          </cell>
        </row>
        <row r="12900">
          <cell r="A12900" t="str">
            <v>000000000420198551</v>
          </cell>
        </row>
        <row r="12901">
          <cell r="A12901" t="str">
            <v>000000000420198552</v>
          </cell>
        </row>
        <row r="12902">
          <cell r="A12902" t="str">
            <v>000000000420198553</v>
          </cell>
        </row>
        <row r="12903">
          <cell r="A12903" t="str">
            <v>000000000420198554</v>
          </cell>
        </row>
        <row r="12904">
          <cell r="A12904" t="str">
            <v>000000000420202750</v>
          </cell>
        </row>
        <row r="12905">
          <cell r="A12905" t="str">
            <v>000000000420202751</v>
          </cell>
        </row>
        <row r="12906">
          <cell r="A12906" t="str">
            <v>000000000420202889</v>
          </cell>
        </row>
        <row r="12907">
          <cell r="A12907" t="str">
            <v>000000000420202944</v>
          </cell>
        </row>
        <row r="12908">
          <cell r="A12908" t="str">
            <v>000000000420203251</v>
          </cell>
        </row>
        <row r="12909">
          <cell r="A12909" t="str">
            <v>000000000420203252</v>
          </cell>
        </row>
        <row r="12910">
          <cell r="A12910" t="str">
            <v>000000000420203253</v>
          </cell>
        </row>
        <row r="12911">
          <cell r="A12911" t="str">
            <v>000000000420204091</v>
          </cell>
        </row>
        <row r="12912">
          <cell r="A12912" t="str">
            <v>000000000420204371</v>
          </cell>
        </row>
        <row r="12913">
          <cell r="A12913" t="str">
            <v>000000000420204561</v>
          </cell>
        </row>
        <row r="12914">
          <cell r="A12914" t="str">
            <v>000000000420288695</v>
          </cell>
        </row>
        <row r="12915">
          <cell r="A12915" t="str">
            <v>000000000420294459</v>
          </cell>
        </row>
        <row r="12916">
          <cell r="A12916" t="str">
            <v>000000000420294460</v>
          </cell>
        </row>
        <row r="12917">
          <cell r="A12917" t="str">
            <v>000000000420294461</v>
          </cell>
        </row>
        <row r="12918">
          <cell r="A12918" t="str">
            <v>000000000420294462</v>
          </cell>
        </row>
        <row r="12919">
          <cell r="A12919" t="str">
            <v>000000000420294463</v>
          </cell>
        </row>
        <row r="12920">
          <cell r="A12920" t="str">
            <v>000000000420294464</v>
          </cell>
        </row>
        <row r="12921">
          <cell r="A12921" t="str">
            <v>000000000420294465</v>
          </cell>
        </row>
        <row r="12922">
          <cell r="A12922" t="str">
            <v>000000000420294466</v>
          </cell>
        </row>
        <row r="12923">
          <cell r="A12923" t="str">
            <v>000000000420294467</v>
          </cell>
        </row>
        <row r="12924">
          <cell r="A12924" t="str">
            <v>000000000420294468</v>
          </cell>
        </row>
        <row r="12925">
          <cell r="A12925" t="str">
            <v>000000000420294549</v>
          </cell>
        </row>
        <row r="12926">
          <cell r="A12926" t="str">
            <v>000000000420295318</v>
          </cell>
        </row>
        <row r="12927">
          <cell r="A12927" t="str">
            <v>000000000420295319</v>
          </cell>
        </row>
        <row r="12928">
          <cell r="A12928" t="str">
            <v>000000000420295320</v>
          </cell>
        </row>
        <row r="12929">
          <cell r="A12929" t="str">
            <v>000000000420295321</v>
          </cell>
        </row>
        <row r="12930">
          <cell r="A12930" t="str">
            <v>000000000420295322</v>
          </cell>
        </row>
        <row r="12931">
          <cell r="A12931" t="str">
            <v>000000000420295323</v>
          </cell>
        </row>
        <row r="12932">
          <cell r="A12932" t="str">
            <v>000000000420295324</v>
          </cell>
        </row>
        <row r="12933">
          <cell r="A12933" t="str">
            <v>000000000420295342</v>
          </cell>
        </row>
        <row r="12934">
          <cell r="A12934" t="str">
            <v>000000000420295343</v>
          </cell>
        </row>
        <row r="12935">
          <cell r="A12935" t="str">
            <v>000000000420295344</v>
          </cell>
        </row>
        <row r="12936">
          <cell r="A12936" t="str">
            <v>000000000420295345</v>
          </cell>
        </row>
        <row r="12937">
          <cell r="A12937" t="str">
            <v>000000000420295379</v>
          </cell>
        </row>
        <row r="12938">
          <cell r="A12938" t="str">
            <v>000000000420295380</v>
          </cell>
        </row>
        <row r="12939">
          <cell r="A12939" t="str">
            <v>000000000420295381</v>
          </cell>
        </row>
        <row r="12940">
          <cell r="A12940" t="str">
            <v>000000000420295382</v>
          </cell>
        </row>
        <row r="12941">
          <cell r="A12941" t="str">
            <v>000000000420295383</v>
          </cell>
        </row>
        <row r="12942">
          <cell r="A12942" t="str">
            <v>000000000420295384</v>
          </cell>
        </row>
        <row r="12943">
          <cell r="A12943" t="str">
            <v>000000000420296141</v>
          </cell>
        </row>
        <row r="12944">
          <cell r="A12944" t="str">
            <v>000000000420296142</v>
          </cell>
        </row>
        <row r="12945">
          <cell r="A12945" t="str">
            <v>000000000420296143</v>
          </cell>
        </row>
        <row r="12946">
          <cell r="A12946" t="str">
            <v>000000000420296144</v>
          </cell>
        </row>
        <row r="12947">
          <cell r="A12947" t="str">
            <v>000000000420296193</v>
          </cell>
        </row>
        <row r="12948">
          <cell r="A12948" t="str">
            <v>000000000420296235</v>
          </cell>
        </row>
        <row r="12949">
          <cell r="A12949" t="str">
            <v>000000000420296236</v>
          </cell>
        </row>
        <row r="12950">
          <cell r="A12950" t="str">
            <v>000000000420296244</v>
          </cell>
        </row>
        <row r="12951">
          <cell r="A12951" t="str">
            <v>000000000420296247</v>
          </cell>
        </row>
        <row r="12952">
          <cell r="A12952" t="str">
            <v>000000000420296248</v>
          </cell>
        </row>
        <row r="12953">
          <cell r="A12953" t="str">
            <v>000000000420296249</v>
          </cell>
        </row>
        <row r="12954">
          <cell r="A12954" t="str">
            <v>000000000420296261</v>
          </cell>
        </row>
        <row r="12955">
          <cell r="A12955" t="str">
            <v>000000000420296262</v>
          </cell>
        </row>
        <row r="12956">
          <cell r="A12956" t="str">
            <v>000000000420296263</v>
          </cell>
        </row>
        <row r="12957">
          <cell r="A12957" t="str">
            <v>000000000420296264</v>
          </cell>
        </row>
        <row r="12958">
          <cell r="A12958" t="str">
            <v>000000000420296265</v>
          </cell>
        </row>
        <row r="12959">
          <cell r="A12959" t="str">
            <v>000000000420296986</v>
          </cell>
        </row>
        <row r="12960">
          <cell r="A12960" t="str">
            <v>000000000420296987</v>
          </cell>
        </row>
        <row r="12961">
          <cell r="A12961" t="str">
            <v>000000000420296988</v>
          </cell>
        </row>
        <row r="12962">
          <cell r="A12962" t="str">
            <v>000000000420296989</v>
          </cell>
        </row>
        <row r="12963">
          <cell r="A12963" t="str">
            <v>000000000420296990</v>
          </cell>
        </row>
        <row r="12964">
          <cell r="A12964" t="str">
            <v>000000000420297027</v>
          </cell>
        </row>
        <row r="12965">
          <cell r="A12965" t="str">
            <v>000000000420297052</v>
          </cell>
        </row>
        <row r="12966">
          <cell r="A12966" t="str">
            <v>000000000420297053</v>
          </cell>
        </row>
        <row r="12967">
          <cell r="A12967" t="str">
            <v>000000000420297054</v>
          </cell>
        </row>
        <row r="12968">
          <cell r="A12968" t="str">
            <v>000000000420297055</v>
          </cell>
        </row>
        <row r="12969">
          <cell r="A12969" t="str">
            <v>000000000420297056</v>
          </cell>
        </row>
        <row r="12970">
          <cell r="A12970" t="str">
            <v>000000000420297057</v>
          </cell>
        </row>
        <row r="12971">
          <cell r="A12971" t="str">
            <v>000000000420297058</v>
          </cell>
        </row>
        <row r="12972">
          <cell r="A12972" t="str">
            <v>000000000420297059</v>
          </cell>
        </row>
        <row r="12973">
          <cell r="A12973" t="str">
            <v>000000000420297060</v>
          </cell>
        </row>
        <row r="12974">
          <cell r="A12974" t="str">
            <v>000000000420297061</v>
          </cell>
        </row>
        <row r="12975">
          <cell r="A12975" t="str">
            <v>000000000420297067</v>
          </cell>
        </row>
        <row r="12976">
          <cell r="A12976" t="str">
            <v>000000000420297077</v>
          </cell>
        </row>
        <row r="12977">
          <cell r="A12977" t="str">
            <v>000000000420297826</v>
          </cell>
        </row>
        <row r="12978">
          <cell r="A12978" t="str">
            <v>000000000420297827</v>
          </cell>
        </row>
        <row r="12979">
          <cell r="A12979" t="str">
            <v>000000000420297828</v>
          </cell>
        </row>
        <row r="12980">
          <cell r="A12980" t="str">
            <v>000000000420297829</v>
          </cell>
        </row>
        <row r="12981">
          <cell r="A12981" t="str">
            <v>000000000420297830</v>
          </cell>
        </row>
        <row r="12982">
          <cell r="A12982" t="str">
            <v>000000000420297831</v>
          </cell>
        </row>
        <row r="12983">
          <cell r="A12983" t="str">
            <v>000000000420297832</v>
          </cell>
        </row>
        <row r="12984">
          <cell r="A12984" t="str">
            <v>000000000420297833</v>
          </cell>
        </row>
        <row r="12985">
          <cell r="A12985" t="str">
            <v>000000000420297844</v>
          </cell>
        </row>
        <row r="12986">
          <cell r="A12986" t="str">
            <v>000000000420297852</v>
          </cell>
        </row>
        <row r="12987">
          <cell r="A12987" t="str">
            <v>000000000420297912</v>
          </cell>
        </row>
        <row r="12988">
          <cell r="A12988" t="str">
            <v>000000000420297913</v>
          </cell>
        </row>
        <row r="12989">
          <cell r="A12989" t="str">
            <v>000000000420297914</v>
          </cell>
        </row>
        <row r="12990">
          <cell r="A12990" t="str">
            <v>000000000420297915</v>
          </cell>
        </row>
        <row r="12991">
          <cell r="A12991" t="str">
            <v>000000000420297916</v>
          </cell>
        </row>
        <row r="12992">
          <cell r="A12992" t="str">
            <v>000000000420297917</v>
          </cell>
        </row>
        <row r="12993">
          <cell r="A12993" t="str">
            <v>000000000420297918</v>
          </cell>
        </row>
        <row r="12994">
          <cell r="A12994" t="str">
            <v>000000000420297919</v>
          </cell>
        </row>
        <row r="12995">
          <cell r="A12995" t="str">
            <v>000000000420297939</v>
          </cell>
        </row>
        <row r="12996">
          <cell r="A12996" t="str">
            <v>000000000420297959</v>
          </cell>
        </row>
        <row r="12997">
          <cell r="A12997" t="str">
            <v>000000000420298687</v>
          </cell>
        </row>
        <row r="12998">
          <cell r="A12998" t="str">
            <v>000000000420298688</v>
          </cell>
        </row>
        <row r="12999">
          <cell r="A12999" t="str">
            <v>000000000420298689</v>
          </cell>
        </row>
        <row r="13000">
          <cell r="A13000" t="str">
            <v>000000000420298690</v>
          </cell>
        </row>
        <row r="13001">
          <cell r="A13001" t="str">
            <v>000000000420298691</v>
          </cell>
        </row>
        <row r="13002">
          <cell r="A13002" t="str">
            <v>000000000420298692</v>
          </cell>
        </row>
        <row r="13003">
          <cell r="A13003" t="str">
            <v>000000000420298693</v>
          </cell>
        </row>
        <row r="13004">
          <cell r="A13004" t="str">
            <v>000000000420298694</v>
          </cell>
        </row>
        <row r="13005">
          <cell r="A13005" t="str">
            <v>000000000420298782</v>
          </cell>
        </row>
        <row r="13006">
          <cell r="A13006" t="str">
            <v>000000000420298802</v>
          </cell>
        </row>
        <row r="13007">
          <cell r="A13007" t="str">
            <v>000000000420298810</v>
          </cell>
        </row>
        <row r="13008">
          <cell r="A13008" t="str">
            <v>000000000420298811</v>
          </cell>
        </row>
        <row r="13009">
          <cell r="A13009" t="str">
            <v>000000000420298812</v>
          </cell>
        </row>
        <row r="13010">
          <cell r="A13010" t="str">
            <v>000000000420299525</v>
          </cell>
        </row>
        <row r="13011">
          <cell r="A13011" t="str">
            <v>000000000420299570</v>
          </cell>
        </row>
        <row r="13012">
          <cell r="A13012" t="str">
            <v>000000000420299571</v>
          </cell>
        </row>
        <row r="13013">
          <cell r="A13013" t="str">
            <v>000000000420299572</v>
          </cell>
        </row>
        <row r="13014">
          <cell r="A13014" t="str">
            <v>000000000420299573</v>
          </cell>
        </row>
        <row r="13015">
          <cell r="A13015" t="str">
            <v>000000000420299579</v>
          </cell>
        </row>
        <row r="13016">
          <cell r="A13016" t="str">
            <v>000000000420299580</v>
          </cell>
        </row>
        <row r="13017">
          <cell r="A13017" t="str">
            <v>000000000420299581</v>
          </cell>
        </row>
        <row r="13018">
          <cell r="A13018" t="str">
            <v>000000000420299582</v>
          </cell>
        </row>
        <row r="13019">
          <cell r="A13019" t="str">
            <v>000000000420299583</v>
          </cell>
        </row>
        <row r="13020">
          <cell r="A13020" t="str">
            <v>000000000420299584</v>
          </cell>
        </row>
        <row r="13021">
          <cell r="A13021" t="str">
            <v>000000000420299585</v>
          </cell>
        </row>
        <row r="13022">
          <cell r="A13022" t="str">
            <v>000000000420299586</v>
          </cell>
        </row>
        <row r="13023">
          <cell r="A13023" t="str">
            <v>000000000420299587</v>
          </cell>
        </row>
        <row r="13024">
          <cell r="A13024" t="str">
            <v>000000000420299588</v>
          </cell>
        </row>
        <row r="13025">
          <cell r="A13025" t="str">
            <v>000000000420299589</v>
          </cell>
        </row>
        <row r="13026">
          <cell r="A13026" t="str">
            <v>000000000420299590</v>
          </cell>
        </row>
        <row r="13027">
          <cell r="A13027" t="str">
            <v>000000000420299591</v>
          </cell>
        </row>
        <row r="13028">
          <cell r="A13028" t="str">
            <v>000000000420299592</v>
          </cell>
        </row>
        <row r="13029">
          <cell r="A13029" t="str">
            <v>000000000420299597</v>
          </cell>
        </row>
        <row r="13030">
          <cell r="A13030" t="str">
            <v>000000000420302028</v>
          </cell>
        </row>
        <row r="13031">
          <cell r="A13031" t="str">
            <v>000000000420304486</v>
          </cell>
        </row>
        <row r="13032">
          <cell r="A13032" t="str">
            <v>000000000420304487</v>
          </cell>
        </row>
        <row r="13033">
          <cell r="A13033" t="str">
            <v>000000000420304491</v>
          </cell>
        </row>
        <row r="13034">
          <cell r="A13034" t="str">
            <v>000000000420304492</v>
          </cell>
        </row>
        <row r="13035">
          <cell r="A13035" t="str">
            <v>000000000420304497</v>
          </cell>
        </row>
        <row r="13036">
          <cell r="A13036" t="str">
            <v>000000000420304498</v>
          </cell>
        </row>
        <row r="13037">
          <cell r="A13037" t="str">
            <v>000000000420304499</v>
          </cell>
        </row>
        <row r="13038">
          <cell r="A13038" t="str">
            <v>000000000420304500</v>
          </cell>
        </row>
        <row r="13039">
          <cell r="A13039" t="str">
            <v>000000000420304504</v>
          </cell>
        </row>
        <row r="13040">
          <cell r="A13040" t="str">
            <v>000000000420304517</v>
          </cell>
        </row>
        <row r="13041">
          <cell r="A13041" t="str">
            <v>000000000420304518</v>
          </cell>
        </row>
        <row r="13042">
          <cell r="A13042" t="str">
            <v>000000000420304519</v>
          </cell>
        </row>
        <row r="13043">
          <cell r="A13043" t="str">
            <v>000000000420304520</v>
          </cell>
        </row>
        <row r="13044">
          <cell r="A13044" t="str">
            <v>000000000420304521</v>
          </cell>
        </row>
        <row r="13045">
          <cell r="A13045" t="str">
            <v>000000000420304522</v>
          </cell>
        </row>
        <row r="13046">
          <cell r="A13046" t="str">
            <v>000000000420305303</v>
          </cell>
        </row>
        <row r="13047">
          <cell r="A13047" t="str">
            <v>000000000420305304</v>
          </cell>
        </row>
        <row r="13048">
          <cell r="A13048" t="str">
            <v>000000000420305305</v>
          </cell>
        </row>
        <row r="13049">
          <cell r="A13049" t="str">
            <v>000000000420305306</v>
          </cell>
        </row>
        <row r="13050">
          <cell r="A13050" t="str">
            <v>000000000420305307</v>
          </cell>
        </row>
        <row r="13051">
          <cell r="A13051" t="str">
            <v>000000000420305308</v>
          </cell>
        </row>
        <row r="13052">
          <cell r="A13052" t="str">
            <v>000000000420305334</v>
          </cell>
        </row>
        <row r="13053">
          <cell r="A13053" t="str">
            <v>000000000420305335</v>
          </cell>
        </row>
        <row r="13054">
          <cell r="A13054" t="str">
            <v>000000000420305336</v>
          </cell>
        </row>
        <row r="13055">
          <cell r="A13055" t="str">
            <v>000000000420306138</v>
          </cell>
        </row>
        <row r="13056">
          <cell r="A13056" t="str">
            <v>000000000420306183</v>
          </cell>
        </row>
        <row r="13057">
          <cell r="A13057" t="str">
            <v>000000000420306198</v>
          </cell>
        </row>
        <row r="13058">
          <cell r="A13058" t="str">
            <v>000000000420306199</v>
          </cell>
        </row>
        <row r="13059">
          <cell r="A13059" t="str">
            <v>000000000420306200</v>
          </cell>
        </row>
        <row r="13060">
          <cell r="A13060" t="str">
            <v>000000000420306201</v>
          </cell>
        </row>
        <row r="13061">
          <cell r="A13061" t="str">
            <v>000000000420306202</v>
          </cell>
        </row>
        <row r="13062">
          <cell r="A13062" t="str">
            <v>000000000420306203</v>
          </cell>
        </row>
        <row r="13063">
          <cell r="A13063" t="str">
            <v>000000000420306210</v>
          </cell>
        </row>
        <row r="13064">
          <cell r="A13064" t="str">
            <v>000000000420306211</v>
          </cell>
        </row>
        <row r="13065">
          <cell r="A13065" t="str">
            <v>000000000420306212</v>
          </cell>
        </row>
        <row r="13066">
          <cell r="A13066" t="str">
            <v>000000000420306927</v>
          </cell>
        </row>
        <row r="13067">
          <cell r="A13067" t="str">
            <v>000000000420306945</v>
          </cell>
        </row>
        <row r="13068">
          <cell r="A13068" t="str">
            <v>000000000420306958</v>
          </cell>
        </row>
        <row r="13069">
          <cell r="A13069" t="str">
            <v>000000000420306959</v>
          </cell>
        </row>
        <row r="13070">
          <cell r="A13070" t="str">
            <v>000000000420306960</v>
          </cell>
        </row>
        <row r="13071">
          <cell r="A13071" t="str">
            <v>000000000420306961</v>
          </cell>
        </row>
        <row r="13072">
          <cell r="A13072" t="str">
            <v>000000000420306962</v>
          </cell>
        </row>
        <row r="13073">
          <cell r="A13073" t="str">
            <v>000000000420306963</v>
          </cell>
        </row>
        <row r="13074">
          <cell r="A13074" t="str">
            <v>000000000420540826</v>
          </cell>
        </row>
        <row r="13075">
          <cell r="A13075" t="str">
            <v>000000000420542419</v>
          </cell>
        </row>
        <row r="13076">
          <cell r="A13076" t="str">
            <v>000000000420546211</v>
          </cell>
        </row>
        <row r="13077">
          <cell r="A13077" t="str">
            <v>000000000420547763</v>
          </cell>
        </row>
        <row r="13078">
          <cell r="A13078" t="str">
            <v>000000000420548458</v>
          </cell>
        </row>
        <row r="13079">
          <cell r="A13079" t="str">
            <v>000000000420549993</v>
          </cell>
        </row>
        <row r="13080">
          <cell r="A13080" t="str">
            <v>000000000420552975</v>
          </cell>
        </row>
        <row r="13081">
          <cell r="A13081" t="str">
            <v>000000000420552976</v>
          </cell>
        </row>
        <row r="13082">
          <cell r="A13082" t="str">
            <v>000000000420552977</v>
          </cell>
        </row>
        <row r="13083">
          <cell r="A13083" t="str">
            <v>000000000420552978</v>
          </cell>
        </row>
        <row r="13084">
          <cell r="A13084" t="str">
            <v>000000000420552979</v>
          </cell>
        </row>
        <row r="13085">
          <cell r="A13085" t="str">
            <v>000000000420552980</v>
          </cell>
        </row>
        <row r="13086">
          <cell r="A13086" t="str">
            <v>000000000420552981</v>
          </cell>
        </row>
        <row r="13087">
          <cell r="A13087" t="str">
            <v>000000000420552982</v>
          </cell>
        </row>
        <row r="13088">
          <cell r="A13088" t="str">
            <v>000000000420552983</v>
          </cell>
        </row>
        <row r="13089">
          <cell r="A13089" t="str">
            <v>000000000420552984</v>
          </cell>
        </row>
        <row r="13090">
          <cell r="A13090" t="str">
            <v>000000000420552985</v>
          </cell>
        </row>
        <row r="13091">
          <cell r="A13091" t="str">
            <v>000000000420552987</v>
          </cell>
        </row>
        <row r="13092">
          <cell r="A13092" t="str">
            <v>000000000420553645</v>
          </cell>
        </row>
        <row r="13093">
          <cell r="A13093" t="str">
            <v>000000000420553647</v>
          </cell>
        </row>
        <row r="13094">
          <cell r="A13094" t="str">
            <v>000000000420553648</v>
          </cell>
        </row>
        <row r="13095">
          <cell r="A13095" t="str">
            <v>000000000420553649</v>
          </cell>
        </row>
        <row r="13096">
          <cell r="A13096" t="str">
            <v>000000000420553650</v>
          </cell>
        </row>
        <row r="13097">
          <cell r="A13097" t="str">
            <v>000000000420553651</v>
          </cell>
        </row>
        <row r="13098">
          <cell r="A13098" t="str">
            <v>000000000420553652</v>
          </cell>
        </row>
        <row r="13099">
          <cell r="A13099" t="str">
            <v>000000000420553682</v>
          </cell>
        </row>
        <row r="13100">
          <cell r="A13100" t="str">
            <v>000000000420553701</v>
          </cell>
        </row>
        <row r="13101">
          <cell r="A13101" t="str">
            <v>000000000420553703</v>
          </cell>
        </row>
        <row r="13102">
          <cell r="A13102" t="str">
            <v>000000000420553709</v>
          </cell>
        </row>
        <row r="13103">
          <cell r="A13103" t="str">
            <v>000000000420553710</v>
          </cell>
        </row>
        <row r="13104">
          <cell r="A13104" t="str">
            <v>000000000420553724</v>
          </cell>
        </row>
        <row r="13105">
          <cell r="A13105" t="str">
            <v>000000000420553725</v>
          </cell>
        </row>
        <row r="13106">
          <cell r="A13106" t="str">
            <v>000000000420553726</v>
          </cell>
        </row>
        <row r="13107">
          <cell r="A13107" t="str">
            <v>000000000420553727</v>
          </cell>
        </row>
        <row r="13108">
          <cell r="A13108" t="str">
            <v>000000000420553728</v>
          </cell>
        </row>
        <row r="13109">
          <cell r="A13109" t="str">
            <v>000000000420553729</v>
          </cell>
        </row>
        <row r="13110">
          <cell r="A13110" t="str">
            <v>000000000420553730</v>
          </cell>
        </row>
        <row r="13111">
          <cell r="A13111" t="str">
            <v>000000000420553731</v>
          </cell>
        </row>
        <row r="13112">
          <cell r="A13112" t="str">
            <v>000000000420554393</v>
          </cell>
        </row>
        <row r="13113">
          <cell r="A13113" t="str">
            <v>000000000420554394</v>
          </cell>
        </row>
        <row r="13114">
          <cell r="A13114" t="str">
            <v>000000000420554395</v>
          </cell>
        </row>
        <row r="13115">
          <cell r="A13115" t="str">
            <v>000000000420554396</v>
          </cell>
        </row>
        <row r="13116">
          <cell r="A13116" t="str">
            <v>000000000420554416</v>
          </cell>
        </row>
        <row r="13117">
          <cell r="A13117" t="str">
            <v>000000000420554436</v>
          </cell>
        </row>
        <row r="13118">
          <cell r="A13118" t="str">
            <v>000000000420554437</v>
          </cell>
        </row>
        <row r="13119">
          <cell r="A13119" t="str">
            <v>000000000420554438</v>
          </cell>
        </row>
        <row r="13120">
          <cell r="A13120" t="str">
            <v>000000000420554439</v>
          </cell>
        </row>
        <row r="13121">
          <cell r="A13121" t="str">
            <v>000000000420554440</v>
          </cell>
        </row>
        <row r="13122">
          <cell r="A13122" t="str">
            <v>000000000420554441</v>
          </cell>
        </row>
        <row r="13123">
          <cell r="A13123" t="str">
            <v>000000000420554442</v>
          </cell>
        </row>
        <row r="13124">
          <cell r="A13124" t="str">
            <v>000000000420554474</v>
          </cell>
        </row>
        <row r="13125">
          <cell r="A13125" t="str">
            <v>000000000420554475</v>
          </cell>
        </row>
        <row r="13126">
          <cell r="A13126" t="str">
            <v>000000000420554476</v>
          </cell>
        </row>
        <row r="13127">
          <cell r="A13127" t="str">
            <v>000000000420554477</v>
          </cell>
        </row>
        <row r="13128">
          <cell r="A13128" t="str">
            <v>000000000420554478</v>
          </cell>
        </row>
        <row r="13129">
          <cell r="A13129" t="str">
            <v>000000000420554479</v>
          </cell>
        </row>
        <row r="13130">
          <cell r="A13130" t="str">
            <v>000000000420554480</v>
          </cell>
        </row>
        <row r="13131">
          <cell r="A13131" t="str">
            <v>000000000420554481</v>
          </cell>
        </row>
        <row r="13132">
          <cell r="A13132" t="str">
            <v>000000000420555134</v>
          </cell>
        </row>
        <row r="13133">
          <cell r="A13133" t="str">
            <v>000000000420555135</v>
          </cell>
        </row>
        <row r="13134">
          <cell r="A13134" t="str">
            <v>000000000420555136</v>
          </cell>
        </row>
        <row r="13135">
          <cell r="A13135" t="str">
            <v>000000000420555137</v>
          </cell>
        </row>
        <row r="13136">
          <cell r="A13136" t="str">
            <v>000000000420555138</v>
          </cell>
        </row>
        <row r="13137">
          <cell r="A13137" t="str">
            <v>000000000420555139</v>
          </cell>
        </row>
        <row r="13138">
          <cell r="A13138" t="str">
            <v>000000000420555140</v>
          </cell>
        </row>
        <row r="13139">
          <cell r="A13139" t="str">
            <v>000000000420555148</v>
          </cell>
        </row>
        <row r="13140">
          <cell r="A13140" t="str">
            <v>000000000420555152</v>
          </cell>
        </row>
        <row r="13141">
          <cell r="A13141" t="str">
            <v>000000000420555158</v>
          </cell>
        </row>
        <row r="13142">
          <cell r="A13142" t="str">
            <v>000000000420555168</v>
          </cell>
        </row>
        <row r="13143">
          <cell r="A13143" t="str">
            <v>000000000420555169</v>
          </cell>
        </row>
        <row r="13144">
          <cell r="A13144" t="str">
            <v>000000000420555272</v>
          </cell>
        </row>
        <row r="13145">
          <cell r="A13145" t="str">
            <v>000000000420555274</v>
          </cell>
        </row>
        <row r="13146">
          <cell r="A13146" t="str">
            <v>000000000420555275</v>
          </cell>
        </row>
        <row r="13147">
          <cell r="A13147" t="str">
            <v>000000000420555276</v>
          </cell>
        </row>
        <row r="13148">
          <cell r="A13148" t="str">
            <v>000000000420555277</v>
          </cell>
        </row>
        <row r="13149">
          <cell r="A13149" t="str">
            <v>000000000420555278</v>
          </cell>
        </row>
        <row r="13150">
          <cell r="A13150" t="str">
            <v>000000000420555279</v>
          </cell>
        </row>
        <row r="13151">
          <cell r="A13151" t="str">
            <v>000000000420555280</v>
          </cell>
        </row>
        <row r="13152">
          <cell r="A13152" t="str">
            <v>000000000420555908</v>
          </cell>
        </row>
        <row r="13153">
          <cell r="A13153" t="str">
            <v>000000000420555909</v>
          </cell>
        </row>
        <row r="13154">
          <cell r="A13154" t="str">
            <v>000000000420555910</v>
          </cell>
        </row>
        <row r="13155">
          <cell r="A13155" t="str">
            <v>000000000420555911</v>
          </cell>
        </row>
        <row r="13156">
          <cell r="A13156" t="str">
            <v>000000000420555912</v>
          </cell>
        </row>
        <row r="13157">
          <cell r="A13157" t="str">
            <v>000000000420555913</v>
          </cell>
        </row>
        <row r="13158">
          <cell r="A13158" t="str">
            <v>000000000420555914</v>
          </cell>
        </row>
        <row r="13159">
          <cell r="A13159" t="str">
            <v>000000000420555915</v>
          </cell>
        </row>
        <row r="13160">
          <cell r="A13160" t="str">
            <v>000000000420555916</v>
          </cell>
        </row>
        <row r="13161">
          <cell r="A13161" t="str">
            <v>000000000420555917</v>
          </cell>
        </row>
        <row r="13162">
          <cell r="A13162" t="str">
            <v>000000000420555930</v>
          </cell>
        </row>
        <row r="13163">
          <cell r="A13163" t="str">
            <v>000000000420555996</v>
          </cell>
        </row>
        <row r="13164">
          <cell r="A13164" t="str">
            <v>000000000420556000</v>
          </cell>
        </row>
        <row r="13165">
          <cell r="A13165" t="str">
            <v>000000000420556624</v>
          </cell>
        </row>
        <row r="13166">
          <cell r="A13166" t="str">
            <v>000000000420556625</v>
          </cell>
        </row>
        <row r="13167">
          <cell r="A13167" t="str">
            <v>000000000420556626</v>
          </cell>
        </row>
        <row r="13168">
          <cell r="A13168" t="str">
            <v>000000000420556627</v>
          </cell>
        </row>
        <row r="13169">
          <cell r="A13169" t="str">
            <v>000000000420556628</v>
          </cell>
        </row>
        <row r="13170">
          <cell r="A13170" t="str">
            <v>000000000420556629</v>
          </cell>
        </row>
        <row r="13171">
          <cell r="A13171" t="str">
            <v>000000000420556630</v>
          </cell>
        </row>
        <row r="13172">
          <cell r="A13172" t="str">
            <v>000000000420556631</v>
          </cell>
        </row>
        <row r="13173">
          <cell r="A13173" t="str">
            <v>000000000420556632</v>
          </cell>
        </row>
        <row r="13174">
          <cell r="A13174" t="str">
            <v>000000000420556652</v>
          </cell>
        </row>
        <row r="13175">
          <cell r="A13175" t="str">
            <v>000000000420556672</v>
          </cell>
        </row>
        <row r="13176">
          <cell r="A13176" t="str">
            <v>000000000420556673</v>
          </cell>
        </row>
        <row r="13177">
          <cell r="A13177" t="str">
            <v>000000000420556674</v>
          </cell>
        </row>
        <row r="13178">
          <cell r="A13178" t="str">
            <v>000000000420556675</v>
          </cell>
        </row>
        <row r="13179">
          <cell r="A13179" t="str">
            <v>000000000420556716</v>
          </cell>
        </row>
        <row r="13180">
          <cell r="A13180" t="str">
            <v>000000000420556721</v>
          </cell>
        </row>
        <row r="13181">
          <cell r="A13181" t="str">
            <v>000000000420556722</v>
          </cell>
        </row>
        <row r="13182">
          <cell r="A13182" t="str">
            <v>000000000420556723</v>
          </cell>
        </row>
        <row r="13183">
          <cell r="A13183" t="str">
            <v>000000000420556724</v>
          </cell>
        </row>
        <row r="13184">
          <cell r="A13184" t="str">
            <v>000000000420556725</v>
          </cell>
        </row>
        <row r="13185">
          <cell r="A13185" t="str">
            <v>000000000420556726</v>
          </cell>
        </row>
        <row r="13186">
          <cell r="A13186" t="str">
            <v>000000000420556727</v>
          </cell>
        </row>
        <row r="13187">
          <cell r="A13187" t="str">
            <v>000000000420556729</v>
          </cell>
        </row>
        <row r="13188">
          <cell r="A13188" t="str">
            <v>000000000420556730</v>
          </cell>
        </row>
        <row r="13189">
          <cell r="A13189" t="str">
            <v>000000000420556747</v>
          </cell>
        </row>
        <row r="13190">
          <cell r="A13190" t="str">
            <v>000000000420556765</v>
          </cell>
        </row>
        <row r="13191">
          <cell r="A13191" t="str">
            <v>000000000420558144</v>
          </cell>
        </row>
        <row r="13192">
          <cell r="A13192" t="str">
            <v>000000000420561980</v>
          </cell>
        </row>
        <row r="13193">
          <cell r="A13193" t="str">
            <v>000000000420561981</v>
          </cell>
        </row>
        <row r="13194">
          <cell r="A13194" t="str">
            <v>000000000420561982</v>
          </cell>
        </row>
        <row r="13195">
          <cell r="A13195" t="str">
            <v>000000000420562002</v>
          </cell>
        </row>
        <row r="13196">
          <cell r="A13196" t="str">
            <v>000000000420562003</v>
          </cell>
        </row>
        <row r="13197">
          <cell r="A13197" t="str">
            <v>000000000420562004</v>
          </cell>
        </row>
        <row r="13198">
          <cell r="A13198" t="str">
            <v>000000000420562005</v>
          </cell>
        </row>
        <row r="13199">
          <cell r="A13199" t="str">
            <v>000000000420562006</v>
          </cell>
        </row>
        <row r="13200">
          <cell r="A13200" t="str">
            <v>000000000420562007</v>
          </cell>
        </row>
        <row r="13201">
          <cell r="A13201" t="str">
            <v>000000000420562008</v>
          </cell>
        </row>
        <row r="13202">
          <cell r="A13202" t="str">
            <v>000000000420562009</v>
          </cell>
        </row>
        <row r="13203">
          <cell r="A13203" t="str">
            <v>000000000420562022</v>
          </cell>
        </row>
        <row r="13204">
          <cell r="A13204" t="str">
            <v>000000000420562023</v>
          </cell>
        </row>
        <row r="13205">
          <cell r="A13205" t="str">
            <v>000000000420562024</v>
          </cell>
        </row>
        <row r="13206">
          <cell r="A13206" t="str">
            <v>000000000420562671</v>
          </cell>
        </row>
        <row r="13207">
          <cell r="A13207" t="str">
            <v>000000000420562719</v>
          </cell>
        </row>
        <row r="13208">
          <cell r="A13208" t="str">
            <v>000000000420562760</v>
          </cell>
        </row>
        <row r="13209">
          <cell r="A13209" t="str">
            <v>000000000420562761</v>
          </cell>
        </row>
        <row r="13210">
          <cell r="A13210" t="str">
            <v>000000000420562762</v>
          </cell>
        </row>
        <row r="13211">
          <cell r="A13211" t="str">
            <v>000000000420562763</v>
          </cell>
        </row>
        <row r="13212">
          <cell r="A13212" t="str">
            <v>000000000420562764</v>
          </cell>
        </row>
        <row r="13213">
          <cell r="A13213" t="str">
            <v>000000000420562765</v>
          </cell>
        </row>
        <row r="13214">
          <cell r="A13214" t="str">
            <v>000000000420562768</v>
          </cell>
        </row>
        <row r="13215">
          <cell r="A13215" t="str">
            <v>000000000420562769</v>
          </cell>
        </row>
        <row r="13216">
          <cell r="A13216" t="str">
            <v>000000000420562770</v>
          </cell>
        </row>
        <row r="13217">
          <cell r="A13217" t="str">
            <v>000000000420562771</v>
          </cell>
        </row>
        <row r="13218">
          <cell r="A13218" t="str">
            <v>000000000420562773</v>
          </cell>
        </row>
        <row r="13219">
          <cell r="A13219" t="str">
            <v>000000000420562774</v>
          </cell>
        </row>
        <row r="13220">
          <cell r="A13220" t="str">
            <v>000000000420562775</v>
          </cell>
        </row>
        <row r="13221">
          <cell r="A13221" t="str">
            <v>000000000420562789</v>
          </cell>
        </row>
        <row r="13222">
          <cell r="A13222" t="str">
            <v>000000000420563472</v>
          </cell>
        </row>
        <row r="13223">
          <cell r="A13223" t="str">
            <v>000000000420563480</v>
          </cell>
        </row>
        <row r="13224">
          <cell r="A13224" t="str">
            <v>000000000420563481</v>
          </cell>
        </row>
        <row r="13225">
          <cell r="A13225" t="str">
            <v>000000000420563482</v>
          </cell>
        </row>
        <row r="13226">
          <cell r="A13226" t="str">
            <v>000000000420563496</v>
          </cell>
        </row>
        <row r="13227">
          <cell r="A13227" t="str">
            <v>000000000420563502</v>
          </cell>
        </row>
        <row r="13228">
          <cell r="A13228" t="str">
            <v>000000000420563503</v>
          </cell>
        </row>
        <row r="13229">
          <cell r="A13229" t="str">
            <v>000000000420563504</v>
          </cell>
        </row>
        <row r="13230">
          <cell r="A13230" t="str">
            <v>000000000420628011</v>
          </cell>
        </row>
        <row r="13231">
          <cell r="A13231" t="str">
            <v>000000000420646593</v>
          </cell>
        </row>
        <row r="13232">
          <cell r="A13232" t="str">
            <v>000000000420681237</v>
          </cell>
        </row>
        <row r="13233">
          <cell r="A13233" t="str">
            <v>000000000420682816</v>
          </cell>
        </row>
        <row r="13234">
          <cell r="A13234" t="str">
            <v>000000000420685079</v>
          </cell>
        </row>
        <row r="13235">
          <cell r="A13235" t="str">
            <v>000000000420685080</v>
          </cell>
        </row>
        <row r="13236">
          <cell r="A13236" t="str">
            <v>000000000420685728</v>
          </cell>
        </row>
        <row r="13237">
          <cell r="A13237" t="str">
            <v>000000000420685729</v>
          </cell>
        </row>
        <row r="13238">
          <cell r="A13238" t="str">
            <v>000000000420685730</v>
          </cell>
        </row>
        <row r="13239">
          <cell r="A13239" t="str">
            <v>000000000420685731</v>
          </cell>
        </row>
        <row r="13240">
          <cell r="A13240" t="str">
            <v>000000000420685732</v>
          </cell>
        </row>
        <row r="13241">
          <cell r="A13241" t="str">
            <v>000000000420685733</v>
          </cell>
        </row>
        <row r="13242">
          <cell r="A13242" t="str">
            <v>000000000420685787</v>
          </cell>
        </row>
        <row r="13243">
          <cell r="A13243" t="str">
            <v>000000000420685851</v>
          </cell>
        </row>
        <row r="13244">
          <cell r="A13244" t="str">
            <v>000000000420685852</v>
          </cell>
        </row>
        <row r="13245">
          <cell r="A13245" t="str">
            <v>000000000420685861</v>
          </cell>
        </row>
        <row r="13246">
          <cell r="A13246" t="str">
            <v>000000000420685862</v>
          </cell>
        </row>
        <row r="13247">
          <cell r="A13247" t="str">
            <v>000000000420685863</v>
          </cell>
        </row>
        <row r="13248">
          <cell r="A13248" t="str">
            <v>000000000420685864</v>
          </cell>
        </row>
        <row r="13249">
          <cell r="A13249" t="str">
            <v>000000000420685865</v>
          </cell>
        </row>
        <row r="13250">
          <cell r="A13250" t="str">
            <v>000000000420685866</v>
          </cell>
        </row>
        <row r="13251">
          <cell r="A13251" t="str">
            <v>000000000420685867</v>
          </cell>
        </row>
        <row r="13252">
          <cell r="A13252" t="str">
            <v>000000000420685868</v>
          </cell>
        </row>
        <row r="13253">
          <cell r="A13253" t="str">
            <v>000000000420685869</v>
          </cell>
        </row>
        <row r="13254">
          <cell r="A13254" t="str">
            <v>000000000420685870</v>
          </cell>
        </row>
        <row r="13255">
          <cell r="A13255" t="str">
            <v>000000000420685871</v>
          </cell>
        </row>
        <row r="13256">
          <cell r="A13256" t="str">
            <v>000000000420685872</v>
          </cell>
        </row>
        <row r="13257">
          <cell r="A13257" t="str">
            <v>000000000420685873</v>
          </cell>
        </row>
        <row r="13258">
          <cell r="A13258" t="str">
            <v>000000000420686517</v>
          </cell>
        </row>
        <row r="13259">
          <cell r="A13259" t="str">
            <v>000000000420686518</v>
          </cell>
        </row>
        <row r="13260">
          <cell r="A13260" t="str">
            <v>000000000420686519</v>
          </cell>
        </row>
        <row r="13261">
          <cell r="A13261" t="str">
            <v>000000000420686551</v>
          </cell>
        </row>
        <row r="13262">
          <cell r="A13262" t="str">
            <v>000000000420686552</v>
          </cell>
        </row>
        <row r="13263">
          <cell r="A13263" t="str">
            <v>000000000420686553</v>
          </cell>
        </row>
        <row r="13264">
          <cell r="A13264" t="str">
            <v>000000000420686565</v>
          </cell>
        </row>
        <row r="13265">
          <cell r="A13265" t="str">
            <v>000000000420686566</v>
          </cell>
        </row>
        <row r="13266">
          <cell r="A13266" t="str">
            <v>000000000420686567</v>
          </cell>
        </row>
        <row r="13267">
          <cell r="A13267" t="str">
            <v>000000000420686568</v>
          </cell>
        </row>
        <row r="13268">
          <cell r="A13268" t="str">
            <v>000000000420686583</v>
          </cell>
        </row>
        <row r="13269">
          <cell r="A13269" t="str">
            <v>000000000420686599</v>
          </cell>
        </row>
        <row r="13270">
          <cell r="A13270" t="str">
            <v>000000000420686600</v>
          </cell>
        </row>
        <row r="13271">
          <cell r="A13271" t="str">
            <v>000000000420686601</v>
          </cell>
        </row>
        <row r="13272">
          <cell r="A13272" t="str">
            <v>000000000420687234</v>
          </cell>
        </row>
        <row r="13273">
          <cell r="A13273" t="str">
            <v>000000000420687235</v>
          </cell>
        </row>
        <row r="13274">
          <cell r="A13274" t="str">
            <v>000000000420687236</v>
          </cell>
        </row>
        <row r="13275">
          <cell r="A13275" t="str">
            <v>000000000420687237</v>
          </cell>
        </row>
        <row r="13276">
          <cell r="A13276" t="str">
            <v>000000000420687246</v>
          </cell>
        </row>
        <row r="13277">
          <cell r="A13277" t="str">
            <v>000000000420687247</v>
          </cell>
        </row>
        <row r="13278">
          <cell r="A13278" t="str">
            <v>000000000420687248</v>
          </cell>
        </row>
        <row r="13279">
          <cell r="A13279" t="str">
            <v>000000000420687249</v>
          </cell>
        </row>
        <row r="13280">
          <cell r="A13280" t="str">
            <v>000000000420687250</v>
          </cell>
        </row>
        <row r="13281">
          <cell r="A13281" t="str">
            <v>000000000420687251</v>
          </cell>
        </row>
        <row r="13282">
          <cell r="A13282" t="str">
            <v>000000000420687252</v>
          </cell>
        </row>
        <row r="13283">
          <cell r="A13283" t="str">
            <v>000000000420687253</v>
          </cell>
        </row>
        <row r="13284">
          <cell r="A13284" t="str">
            <v>000000000420687254</v>
          </cell>
        </row>
        <row r="13285">
          <cell r="A13285" t="str">
            <v>000000000420687263</v>
          </cell>
        </row>
        <row r="13286">
          <cell r="A13286" t="str">
            <v>000000000420687264</v>
          </cell>
        </row>
        <row r="13287">
          <cell r="A13287" t="str">
            <v>000000000420687265</v>
          </cell>
        </row>
        <row r="13288">
          <cell r="A13288" t="str">
            <v>000000000420687266</v>
          </cell>
        </row>
        <row r="13289">
          <cell r="A13289" t="str">
            <v>000000000420687267</v>
          </cell>
        </row>
        <row r="13290">
          <cell r="A13290" t="str">
            <v>000000000420687268</v>
          </cell>
        </row>
        <row r="13291">
          <cell r="A13291" t="str">
            <v>000000000420687269</v>
          </cell>
        </row>
        <row r="13292">
          <cell r="A13292" t="str">
            <v>000000000420687980</v>
          </cell>
        </row>
        <row r="13293">
          <cell r="A13293" t="str">
            <v>000000000420687981</v>
          </cell>
        </row>
        <row r="13294">
          <cell r="A13294" t="str">
            <v>000000000420687990</v>
          </cell>
        </row>
        <row r="13295">
          <cell r="A13295" t="str">
            <v>000000000420687991</v>
          </cell>
        </row>
        <row r="13296">
          <cell r="A13296" t="str">
            <v>000000000420687992</v>
          </cell>
        </row>
        <row r="13297">
          <cell r="A13297" t="str">
            <v>000000000420687993</v>
          </cell>
        </row>
        <row r="13298">
          <cell r="A13298" t="str">
            <v>000000000420687994</v>
          </cell>
        </row>
        <row r="13299">
          <cell r="A13299" t="str">
            <v>000000000420688001</v>
          </cell>
        </row>
        <row r="13300">
          <cell r="A13300" t="str">
            <v>000000000420688021</v>
          </cell>
        </row>
        <row r="13301">
          <cell r="A13301" t="str">
            <v>000000000420688022</v>
          </cell>
        </row>
        <row r="13302">
          <cell r="A13302" t="str">
            <v>000000000420688023</v>
          </cell>
        </row>
        <row r="13303">
          <cell r="A13303" t="str">
            <v>000000000420688067</v>
          </cell>
        </row>
        <row r="13304">
          <cell r="A13304" t="str">
            <v>000000000420688084</v>
          </cell>
        </row>
        <row r="13305">
          <cell r="A13305" t="str">
            <v>000000000420688085</v>
          </cell>
        </row>
        <row r="13306">
          <cell r="A13306" t="str">
            <v>000000000420688086</v>
          </cell>
        </row>
        <row r="13307">
          <cell r="A13307" t="str">
            <v>000000000420688087</v>
          </cell>
        </row>
        <row r="13308">
          <cell r="A13308" t="str">
            <v>000000000420688825</v>
          </cell>
        </row>
        <row r="13309">
          <cell r="A13309" t="str">
            <v>000000000420688826</v>
          </cell>
        </row>
        <row r="13310">
          <cell r="A13310" t="str">
            <v>000000000420688827</v>
          </cell>
        </row>
        <row r="13311">
          <cell r="A13311" t="str">
            <v>000000000420688828</v>
          </cell>
        </row>
        <row r="13312">
          <cell r="A13312" t="str">
            <v>000000000420688829</v>
          </cell>
        </row>
        <row r="13313">
          <cell r="A13313" t="str">
            <v>000000000420688830</v>
          </cell>
        </row>
        <row r="13314">
          <cell r="A13314" t="str">
            <v>000000000420688831</v>
          </cell>
        </row>
        <row r="13315">
          <cell r="A13315" t="str">
            <v>000000000420688832</v>
          </cell>
        </row>
        <row r="13316">
          <cell r="A13316" t="str">
            <v>000000000420689476</v>
          </cell>
        </row>
        <row r="13317">
          <cell r="A13317" t="str">
            <v>000000000420689481</v>
          </cell>
        </row>
        <row r="13318">
          <cell r="A13318" t="str">
            <v>000000000420689482</v>
          </cell>
        </row>
        <row r="13319">
          <cell r="A13319" t="str">
            <v>000000000420689483</v>
          </cell>
        </row>
        <row r="13320">
          <cell r="A13320" t="str">
            <v>000000000420689484</v>
          </cell>
        </row>
        <row r="13321">
          <cell r="A13321" t="str">
            <v>000000000420689485</v>
          </cell>
        </row>
        <row r="13322">
          <cell r="A13322" t="str">
            <v>000000000420689505</v>
          </cell>
        </row>
        <row r="13323">
          <cell r="A13323" t="str">
            <v>000000000420689525</v>
          </cell>
        </row>
        <row r="13324">
          <cell r="A13324" t="str">
            <v>000000000420689526</v>
          </cell>
        </row>
        <row r="13325">
          <cell r="A13325" t="str">
            <v>000000000420689527</v>
          </cell>
        </row>
        <row r="13326">
          <cell r="A13326" t="str">
            <v>000000000420689528</v>
          </cell>
        </row>
        <row r="13327">
          <cell r="A13327" t="str">
            <v>000000000420689529</v>
          </cell>
        </row>
        <row r="13328">
          <cell r="A13328" t="str">
            <v>000000000420689553</v>
          </cell>
        </row>
        <row r="13329">
          <cell r="A13329" t="str">
            <v>000000000420689554</v>
          </cell>
        </row>
        <row r="13330">
          <cell r="A13330" t="str">
            <v>000000000420689555</v>
          </cell>
        </row>
        <row r="13331">
          <cell r="A13331" t="str">
            <v>000000000420689602</v>
          </cell>
        </row>
        <row r="13332">
          <cell r="A13332" t="str">
            <v>000000000420689609</v>
          </cell>
        </row>
        <row r="13333">
          <cell r="A13333" t="str">
            <v>000000000420689610</v>
          </cell>
        </row>
        <row r="13334">
          <cell r="A13334" t="str">
            <v>000000000420689611</v>
          </cell>
        </row>
        <row r="13335">
          <cell r="A13335" t="str">
            <v>000000000420689612</v>
          </cell>
        </row>
        <row r="13336">
          <cell r="A13336" t="str">
            <v>000000000420689613</v>
          </cell>
        </row>
        <row r="13337">
          <cell r="A13337" t="str">
            <v>000000000420689614</v>
          </cell>
        </row>
        <row r="13338">
          <cell r="A13338" t="str">
            <v>000000000420691115</v>
          </cell>
        </row>
        <row r="13339">
          <cell r="A13339" t="str">
            <v>000000000420694044</v>
          </cell>
        </row>
        <row r="13340">
          <cell r="A13340" t="str">
            <v>000000000420694777</v>
          </cell>
        </row>
        <row r="13341">
          <cell r="A13341" t="str">
            <v>000000000420694778</v>
          </cell>
        </row>
        <row r="13342">
          <cell r="A13342" t="str">
            <v>000000000420694791</v>
          </cell>
        </row>
        <row r="13343">
          <cell r="A13343" t="str">
            <v>000000000420694806</v>
          </cell>
        </row>
        <row r="13344">
          <cell r="A13344" t="str">
            <v>000000000420694807</v>
          </cell>
        </row>
        <row r="13345">
          <cell r="A13345" t="str">
            <v>000000000420694808</v>
          </cell>
        </row>
        <row r="13346">
          <cell r="A13346" t="str">
            <v>000000000420694809</v>
          </cell>
        </row>
        <row r="13347">
          <cell r="A13347" t="str">
            <v>000000000420694810</v>
          </cell>
        </row>
        <row r="13348">
          <cell r="A13348" t="str">
            <v>000000000420694830</v>
          </cell>
        </row>
        <row r="13349">
          <cell r="A13349" t="str">
            <v>000000000420694831</v>
          </cell>
        </row>
        <row r="13350">
          <cell r="A13350" t="str">
            <v>000000000420694832</v>
          </cell>
        </row>
        <row r="13351">
          <cell r="A13351" t="str">
            <v>000000000420694833</v>
          </cell>
        </row>
        <row r="13352">
          <cell r="A13352" t="str">
            <v>000000000420694834</v>
          </cell>
        </row>
        <row r="13353">
          <cell r="A13353" t="str">
            <v>000000000420694835</v>
          </cell>
        </row>
        <row r="13354">
          <cell r="A13354" t="str">
            <v>000000000420694836</v>
          </cell>
        </row>
        <row r="13355">
          <cell r="A13355" t="str">
            <v>000000000420694837</v>
          </cell>
        </row>
        <row r="13356">
          <cell r="A13356" t="str">
            <v>000000000420694849</v>
          </cell>
        </row>
        <row r="13357">
          <cell r="A13357" t="str">
            <v>000000000420694850</v>
          </cell>
        </row>
        <row r="13358">
          <cell r="A13358" t="str">
            <v>000000000420694851</v>
          </cell>
        </row>
        <row r="13359">
          <cell r="A13359" t="str">
            <v>000000000420694852</v>
          </cell>
        </row>
        <row r="13360">
          <cell r="A13360" t="str">
            <v>000000000420694853</v>
          </cell>
        </row>
        <row r="13361">
          <cell r="A13361" t="str">
            <v>000000000420694867</v>
          </cell>
        </row>
        <row r="13362">
          <cell r="A13362" t="str">
            <v>000000000420694871</v>
          </cell>
        </row>
        <row r="13363">
          <cell r="A13363" t="str">
            <v>000000000420694883</v>
          </cell>
        </row>
        <row r="13364">
          <cell r="A13364" t="str">
            <v>000000000420694884</v>
          </cell>
        </row>
        <row r="13365">
          <cell r="A13365" t="str">
            <v>000000000420694885</v>
          </cell>
        </row>
        <row r="13366">
          <cell r="A13366" t="str">
            <v>000000000420694895</v>
          </cell>
        </row>
        <row r="13367">
          <cell r="A13367" t="str">
            <v>000000000420694896</v>
          </cell>
        </row>
        <row r="13368">
          <cell r="A13368" t="str">
            <v>000000000420695563</v>
          </cell>
        </row>
        <row r="13369">
          <cell r="A13369" t="str">
            <v>000000000420695564</v>
          </cell>
        </row>
        <row r="13370">
          <cell r="A13370" t="str">
            <v>000000000420695565</v>
          </cell>
        </row>
        <row r="13371">
          <cell r="A13371" t="str">
            <v>000000000420695566</v>
          </cell>
        </row>
        <row r="13372">
          <cell r="A13372" t="str">
            <v>000000000420695586</v>
          </cell>
        </row>
        <row r="13373">
          <cell r="A13373" t="str">
            <v>000000000420695606</v>
          </cell>
        </row>
        <row r="13374">
          <cell r="A13374" t="str">
            <v>000000000420695607</v>
          </cell>
        </row>
        <row r="13375">
          <cell r="A13375" t="str">
            <v>000000000420695608</v>
          </cell>
        </row>
        <row r="13376">
          <cell r="A13376" t="str">
            <v>000000000420695609</v>
          </cell>
        </row>
        <row r="13377">
          <cell r="A13377" t="str">
            <v>000000000420780454</v>
          </cell>
        </row>
        <row r="13378">
          <cell r="A13378" t="str">
            <v>000000000420842737</v>
          </cell>
        </row>
        <row r="13379">
          <cell r="A13379" t="str">
            <v>000000000420843617</v>
          </cell>
        </row>
        <row r="13380">
          <cell r="A13380" t="str">
            <v>000000000420846501</v>
          </cell>
        </row>
        <row r="13381">
          <cell r="A13381" t="str">
            <v>000000000420846502</v>
          </cell>
        </row>
        <row r="13382">
          <cell r="A13382" t="str">
            <v>000000000420846503</v>
          </cell>
        </row>
        <row r="13383">
          <cell r="A13383" t="str">
            <v>000000000420846504</v>
          </cell>
        </row>
        <row r="13384">
          <cell r="A13384" t="str">
            <v>000000000420846505</v>
          </cell>
        </row>
        <row r="13385">
          <cell r="A13385" t="str">
            <v>000000000420846506</v>
          </cell>
        </row>
        <row r="13386">
          <cell r="A13386" t="str">
            <v>000000000420846507</v>
          </cell>
        </row>
        <row r="13387">
          <cell r="A13387" t="str">
            <v>000000000420846508</v>
          </cell>
        </row>
        <row r="13388">
          <cell r="A13388" t="str">
            <v>000000000420846518</v>
          </cell>
        </row>
        <row r="13389">
          <cell r="A13389" t="str">
            <v>000000000420846519</v>
          </cell>
        </row>
        <row r="13390">
          <cell r="A13390" t="str">
            <v>000000000420846520</v>
          </cell>
        </row>
        <row r="13391">
          <cell r="A13391" t="str">
            <v>000000000420846521</v>
          </cell>
        </row>
        <row r="13392">
          <cell r="A13392" t="str">
            <v>000000000420846522</v>
          </cell>
        </row>
        <row r="13393">
          <cell r="A13393" t="str">
            <v>000000000420846527</v>
          </cell>
        </row>
        <row r="13394">
          <cell r="A13394" t="str">
            <v>000000000420846528</v>
          </cell>
        </row>
        <row r="13395">
          <cell r="A13395" t="str">
            <v>000000000420846549</v>
          </cell>
        </row>
        <row r="13396">
          <cell r="A13396" t="str">
            <v>000000000420846550</v>
          </cell>
        </row>
        <row r="13397">
          <cell r="A13397" t="str">
            <v>000000000420846551</v>
          </cell>
        </row>
        <row r="13398">
          <cell r="A13398" t="str">
            <v>000000000420846552</v>
          </cell>
        </row>
        <row r="13399">
          <cell r="A13399" t="str">
            <v>000000000420846553</v>
          </cell>
        </row>
        <row r="13400">
          <cell r="A13400" t="str">
            <v>000000000420846554</v>
          </cell>
        </row>
        <row r="13401">
          <cell r="A13401" t="str">
            <v>000000000420846574</v>
          </cell>
        </row>
        <row r="13402">
          <cell r="A13402" t="str">
            <v>000000000420846594</v>
          </cell>
        </row>
        <row r="13403">
          <cell r="A13403" t="str">
            <v>000000000420846595</v>
          </cell>
        </row>
        <row r="13404">
          <cell r="A13404" t="str">
            <v>000000000420846596</v>
          </cell>
        </row>
        <row r="13405">
          <cell r="A13405" t="str">
            <v>000000000420846597</v>
          </cell>
        </row>
        <row r="13406">
          <cell r="A13406" t="str">
            <v>000000000420846608</v>
          </cell>
        </row>
        <row r="13407">
          <cell r="A13407" t="str">
            <v>000000000420847202</v>
          </cell>
        </row>
        <row r="13408">
          <cell r="A13408" t="str">
            <v>000000000420847203</v>
          </cell>
        </row>
        <row r="13409">
          <cell r="A13409" t="str">
            <v>000000000420847220</v>
          </cell>
        </row>
        <row r="13410">
          <cell r="A13410" t="str">
            <v>000000000420847223</v>
          </cell>
        </row>
        <row r="13411">
          <cell r="A13411" t="str">
            <v>000000000420847237</v>
          </cell>
        </row>
        <row r="13412">
          <cell r="A13412" t="str">
            <v>000000000420847238</v>
          </cell>
        </row>
        <row r="13413">
          <cell r="A13413" t="str">
            <v>000000000420847344</v>
          </cell>
        </row>
        <row r="13414">
          <cell r="A13414" t="str">
            <v>000000000420848041</v>
          </cell>
        </row>
        <row r="13415">
          <cell r="A13415" t="str">
            <v>000000000420848042</v>
          </cell>
        </row>
        <row r="13416">
          <cell r="A13416" t="str">
            <v>000000000420848048</v>
          </cell>
        </row>
        <row r="13417">
          <cell r="A13417" t="str">
            <v>000000000420848049</v>
          </cell>
        </row>
        <row r="13418">
          <cell r="A13418" t="str">
            <v>000000000420848060</v>
          </cell>
        </row>
        <row r="13419">
          <cell r="A13419" t="str">
            <v>000000000420848061</v>
          </cell>
        </row>
        <row r="13420">
          <cell r="A13420" t="str">
            <v>000000000420848063</v>
          </cell>
        </row>
        <row r="13421">
          <cell r="A13421" t="str">
            <v>000000000420848123</v>
          </cell>
        </row>
        <row r="13422">
          <cell r="A13422" t="str">
            <v>000000000420848127</v>
          </cell>
        </row>
        <row r="13423">
          <cell r="A13423" t="str">
            <v>000000000420848128</v>
          </cell>
        </row>
        <row r="13424">
          <cell r="A13424" t="str">
            <v>000000000420848129</v>
          </cell>
        </row>
        <row r="13425">
          <cell r="A13425" t="str">
            <v>000000000420848130</v>
          </cell>
        </row>
        <row r="13426">
          <cell r="A13426" t="str">
            <v>000000000420848131</v>
          </cell>
        </row>
        <row r="13427">
          <cell r="A13427" t="str">
            <v>000000000420848132</v>
          </cell>
        </row>
        <row r="13428">
          <cell r="A13428" t="str">
            <v>000000000420848133</v>
          </cell>
        </row>
        <row r="13429">
          <cell r="A13429" t="str">
            <v>000000000420848134</v>
          </cell>
        </row>
        <row r="13430">
          <cell r="A13430" t="str">
            <v>000000000420848135</v>
          </cell>
        </row>
        <row r="13431">
          <cell r="A13431" t="str">
            <v>000000000420848136</v>
          </cell>
        </row>
        <row r="13432">
          <cell r="A13432" t="str">
            <v>000000000420848756</v>
          </cell>
        </row>
        <row r="13433">
          <cell r="A13433" t="str">
            <v>000000000420848774</v>
          </cell>
        </row>
        <row r="13434">
          <cell r="A13434" t="str">
            <v>000000000420848775</v>
          </cell>
        </row>
        <row r="13435">
          <cell r="A13435" t="str">
            <v>000000000420848776</v>
          </cell>
        </row>
        <row r="13436">
          <cell r="A13436" t="str">
            <v>000000000420848777</v>
          </cell>
        </row>
        <row r="13437">
          <cell r="A13437" t="str">
            <v>000000000420848778</v>
          </cell>
        </row>
        <row r="13438">
          <cell r="A13438" t="str">
            <v>000000000420848779</v>
          </cell>
        </row>
        <row r="13439">
          <cell r="A13439" t="str">
            <v>000000000420848785</v>
          </cell>
        </row>
        <row r="13440">
          <cell r="A13440" t="str">
            <v>000000000420848786</v>
          </cell>
        </row>
        <row r="13441">
          <cell r="A13441" t="str">
            <v>000000000420848787</v>
          </cell>
        </row>
        <row r="13442">
          <cell r="A13442" t="str">
            <v>000000000420848830</v>
          </cell>
        </row>
        <row r="13443">
          <cell r="A13443" t="str">
            <v>000000000420848831</v>
          </cell>
        </row>
        <row r="13444">
          <cell r="A13444" t="str">
            <v>000000000420848832</v>
          </cell>
        </row>
        <row r="13445">
          <cell r="A13445" t="str">
            <v>000000000420848833</v>
          </cell>
        </row>
        <row r="13446">
          <cell r="A13446" t="str">
            <v>000000000420848841</v>
          </cell>
        </row>
        <row r="13447">
          <cell r="A13447" t="str">
            <v>000000000420848842</v>
          </cell>
        </row>
        <row r="13448">
          <cell r="A13448" t="str">
            <v>000000000420848843</v>
          </cell>
        </row>
        <row r="13449">
          <cell r="A13449" t="str">
            <v>000000000420848848</v>
          </cell>
        </row>
        <row r="13450">
          <cell r="A13450" t="str">
            <v>000000000420848849</v>
          </cell>
        </row>
        <row r="13451">
          <cell r="A13451" t="str">
            <v>000000000420848850</v>
          </cell>
        </row>
        <row r="13452">
          <cell r="A13452" t="str">
            <v>000000000420848851</v>
          </cell>
        </row>
        <row r="13453">
          <cell r="A13453" t="str">
            <v>000000000420848852</v>
          </cell>
        </row>
        <row r="13454">
          <cell r="A13454" t="str">
            <v>000000000420848853</v>
          </cell>
        </row>
        <row r="13455">
          <cell r="A13455" t="str">
            <v>000000000420848854</v>
          </cell>
        </row>
        <row r="13456">
          <cell r="A13456" t="str">
            <v>000000000420848855</v>
          </cell>
        </row>
        <row r="13457">
          <cell r="A13457" t="str">
            <v>000000000420848866</v>
          </cell>
        </row>
        <row r="13458">
          <cell r="A13458" t="str">
            <v>000000000420848884</v>
          </cell>
        </row>
        <row r="13459">
          <cell r="A13459" t="str">
            <v>000000000420849492</v>
          </cell>
        </row>
        <row r="13460">
          <cell r="A13460" t="str">
            <v>000000000420849493</v>
          </cell>
        </row>
        <row r="13461">
          <cell r="A13461" t="str">
            <v>000000000420849494</v>
          </cell>
        </row>
        <row r="13462">
          <cell r="A13462" t="str">
            <v>000000000420849495</v>
          </cell>
        </row>
        <row r="13463">
          <cell r="A13463" t="str">
            <v>000000000420849496</v>
          </cell>
        </row>
        <row r="13464">
          <cell r="A13464" t="str">
            <v>000000000420849497</v>
          </cell>
        </row>
        <row r="13465">
          <cell r="A13465" t="str">
            <v>000000000420849498</v>
          </cell>
        </row>
        <row r="13466">
          <cell r="A13466" t="str">
            <v>000000000420849499</v>
          </cell>
        </row>
        <row r="13467">
          <cell r="A13467" t="str">
            <v>000000000420849500</v>
          </cell>
        </row>
        <row r="13468">
          <cell r="A13468" t="str">
            <v>000000000420849520</v>
          </cell>
        </row>
        <row r="13469">
          <cell r="A13469" t="str">
            <v>000000000420850223</v>
          </cell>
        </row>
        <row r="13470">
          <cell r="A13470" t="str">
            <v>000000000420850263</v>
          </cell>
        </row>
        <row r="13471">
          <cell r="A13471" t="str">
            <v>000000000420850264</v>
          </cell>
        </row>
        <row r="13472">
          <cell r="A13472" t="str">
            <v>000000000420850265</v>
          </cell>
        </row>
        <row r="13473">
          <cell r="A13473" t="str">
            <v>000000000420850266</v>
          </cell>
        </row>
        <row r="13474">
          <cell r="A13474" t="str">
            <v>000000000420850267</v>
          </cell>
        </row>
        <row r="13475">
          <cell r="A13475" t="str">
            <v>000000000420850351</v>
          </cell>
        </row>
        <row r="13476">
          <cell r="A13476" t="str">
            <v>000000000420850352</v>
          </cell>
        </row>
        <row r="13477">
          <cell r="A13477" t="str">
            <v>000000000420850353</v>
          </cell>
        </row>
        <row r="13478">
          <cell r="A13478" t="str">
            <v>000000000420850354</v>
          </cell>
        </row>
        <row r="13479">
          <cell r="A13479" t="str">
            <v>000000000420850355</v>
          </cell>
        </row>
        <row r="13480">
          <cell r="A13480" t="str">
            <v>000000000420850360</v>
          </cell>
        </row>
        <row r="13481">
          <cell r="A13481" t="str">
            <v>000000000420850361</v>
          </cell>
        </row>
        <row r="13482">
          <cell r="A13482" t="str">
            <v>000000000420850362</v>
          </cell>
        </row>
        <row r="13483">
          <cell r="A13483" t="str">
            <v>000000000420850363</v>
          </cell>
        </row>
        <row r="13484">
          <cell r="A13484" t="str">
            <v>000000000420851797</v>
          </cell>
        </row>
        <row r="13485">
          <cell r="A13485" t="str">
            <v>000000000420855581</v>
          </cell>
        </row>
        <row r="13486">
          <cell r="A13486" t="str">
            <v>000000000420855582</v>
          </cell>
        </row>
        <row r="13487">
          <cell r="A13487" t="str">
            <v>000000000420855583</v>
          </cell>
        </row>
        <row r="13488">
          <cell r="A13488" t="str">
            <v>000000000420855584</v>
          </cell>
        </row>
        <row r="13489">
          <cell r="A13489" t="str">
            <v>000000000420855585</v>
          </cell>
        </row>
        <row r="13490">
          <cell r="A13490" t="str">
            <v>000000000420855586</v>
          </cell>
        </row>
        <row r="13491">
          <cell r="A13491" t="str">
            <v>000000000420855587</v>
          </cell>
        </row>
        <row r="13492">
          <cell r="A13492" t="str">
            <v>000000000420855588</v>
          </cell>
        </row>
        <row r="13493">
          <cell r="A13493" t="str">
            <v>000000000420855590</v>
          </cell>
        </row>
        <row r="13494">
          <cell r="A13494" t="str">
            <v>000000000420855607</v>
          </cell>
        </row>
        <row r="13495">
          <cell r="A13495" t="str">
            <v>000000000420855608</v>
          </cell>
        </row>
        <row r="13496">
          <cell r="A13496" t="str">
            <v>000000000420855609</v>
          </cell>
        </row>
        <row r="13497">
          <cell r="A13497" t="str">
            <v>000000000420855610</v>
          </cell>
        </row>
        <row r="13498">
          <cell r="A13498" t="str">
            <v>000000000420855611</v>
          </cell>
        </row>
        <row r="13499">
          <cell r="A13499" t="str">
            <v>000000000420855627</v>
          </cell>
        </row>
        <row r="13500">
          <cell r="A13500" t="str">
            <v>000000000420855628</v>
          </cell>
        </row>
        <row r="13501">
          <cell r="A13501" t="str">
            <v>000000000420855629</v>
          </cell>
        </row>
        <row r="13502">
          <cell r="A13502" t="str">
            <v>000000000420855630</v>
          </cell>
        </row>
        <row r="13503">
          <cell r="A13503" t="str">
            <v>000000000420855631</v>
          </cell>
        </row>
        <row r="13504">
          <cell r="A13504" t="str">
            <v>000000000420856334</v>
          </cell>
        </row>
        <row r="13505">
          <cell r="A13505" t="str">
            <v>000000000420856376</v>
          </cell>
        </row>
        <row r="13506">
          <cell r="A13506" t="str">
            <v>000000000420856377</v>
          </cell>
        </row>
        <row r="13507">
          <cell r="A13507" t="str">
            <v>000000000420856378</v>
          </cell>
        </row>
        <row r="13508">
          <cell r="A13508" t="str">
            <v>000000000420856379</v>
          </cell>
        </row>
        <row r="13509">
          <cell r="A13509" t="str">
            <v>000000000420856380</v>
          </cell>
        </row>
        <row r="13510">
          <cell r="A13510" t="str">
            <v>000000000420856381</v>
          </cell>
        </row>
        <row r="13511">
          <cell r="A13511" t="str">
            <v>000000000420856382</v>
          </cell>
        </row>
        <row r="13512">
          <cell r="A13512" t="str">
            <v>000000000420856383</v>
          </cell>
        </row>
        <row r="13513">
          <cell r="A13513" t="str">
            <v>000000000420856384</v>
          </cell>
        </row>
        <row r="13514">
          <cell r="A13514" t="str">
            <v>000000000420856385</v>
          </cell>
        </row>
        <row r="13515">
          <cell r="A13515" t="str">
            <v>000000000420856386</v>
          </cell>
        </row>
        <row r="13516">
          <cell r="A13516" t="str">
            <v>000000000420856394</v>
          </cell>
        </row>
        <row r="13517">
          <cell r="A13517" t="str">
            <v>000000000420856412</v>
          </cell>
        </row>
        <row r="13518">
          <cell r="A13518" t="str">
            <v>000000000420857129</v>
          </cell>
        </row>
        <row r="13519">
          <cell r="A13519" t="str">
            <v>000000000420857139</v>
          </cell>
        </row>
        <row r="13520">
          <cell r="A13520" t="str">
            <v>000000000420857140</v>
          </cell>
        </row>
        <row r="13521">
          <cell r="A13521" t="str">
            <v>000000000420857141</v>
          </cell>
        </row>
        <row r="13522">
          <cell r="A13522" t="str">
            <v>000000000420857142</v>
          </cell>
        </row>
        <row r="13523">
          <cell r="A13523" t="str">
            <v>000000000420857143</v>
          </cell>
        </row>
        <row r="13524">
          <cell r="A13524" t="str">
            <v>000000000420857144</v>
          </cell>
        </row>
        <row r="13525">
          <cell r="A13525" t="str">
            <v>000000000420857155</v>
          </cell>
        </row>
        <row r="13526">
          <cell r="A13526" t="str">
            <v>000000000420857156</v>
          </cell>
        </row>
        <row r="13527">
          <cell r="A13527" t="str">
            <v>000000000420857157</v>
          </cell>
        </row>
        <row r="13528">
          <cell r="A13528" t="str">
            <v>000000000420857164</v>
          </cell>
        </row>
        <row r="13529">
          <cell r="A13529" t="str">
            <v>000000000420914772</v>
          </cell>
        </row>
        <row r="13530">
          <cell r="A13530" t="str">
            <v>000000000420914773</v>
          </cell>
        </row>
        <row r="13531">
          <cell r="A13531" t="str">
            <v>000000000420914774</v>
          </cell>
        </row>
        <row r="13532">
          <cell r="A13532" t="str">
            <v>000000000421332393</v>
          </cell>
        </row>
        <row r="13533">
          <cell r="A13533" t="str">
            <v>000000000421332394</v>
          </cell>
        </row>
        <row r="13534">
          <cell r="A13534" t="str">
            <v>000000000421333888</v>
          </cell>
        </row>
        <row r="13535">
          <cell r="A13535" t="str">
            <v>000000000421333889</v>
          </cell>
        </row>
        <row r="13536">
          <cell r="A13536" t="str">
            <v>000000000421339107</v>
          </cell>
        </row>
        <row r="13537">
          <cell r="A13537" t="str">
            <v>000000000421339108</v>
          </cell>
        </row>
        <row r="13538">
          <cell r="A13538" t="str">
            <v>000000000421339112</v>
          </cell>
        </row>
        <row r="13539">
          <cell r="A13539" t="str">
            <v>000000000421339123</v>
          </cell>
        </row>
        <row r="13540">
          <cell r="A13540" t="str">
            <v>000000000421339163</v>
          </cell>
        </row>
        <row r="13541">
          <cell r="A13541" t="str">
            <v>000000000421339214</v>
          </cell>
        </row>
        <row r="13542">
          <cell r="A13542" t="str">
            <v>000000000421339215</v>
          </cell>
        </row>
        <row r="13543">
          <cell r="A13543" t="str">
            <v>000000000421339216</v>
          </cell>
        </row>
        <row r="13544">
          <cell r="A13544" t="str">
            <v>000000000421339217</v>
          </cell>
        </row>
        <row r="13545">
          <cell r="A13545" t="str">
            <v>000000000421339218</v>
          </cell>
        </row>
        <row r="13546">
          <cell r="A13546" t="str">
            <v>000000000421339219</v>
          </cell>
        </row>
        <row r="13547">
          <cell r="A13547" t="str">
            <v>000000000421339845</v>
          </cell>
        </row>
        <row r="13548">
          <cell r="A13548" t="str">
            <v>000000000421339846</v>
          </cell>
        </row>
        <row r="13549">
          <cell r="A13549" t="str">
            <v>000000000421339847</v>
          </cell>
        </row>
        <row r="13550">
          <cell r="A13550" t="str">
            <v>000000000421339891</v>
          </cell>
        </row>
        <row r="13551">
          <cell r="A13551" t="str">
            <v>000000000421339892</v>
          </cell>
        </row>
        <row r="13552">
          <cell r="A13552" t="str">
            <v>000000000421339911</v>
          </cell>
        </row>
        <row r="13553">
          <cell r="A13553" t="str">
            <v>000000000421339941</v>
          </cell>
        </row>
        <row r="13554">
          <cell r="A13554" t="str">
            <v>000000000421339942</v>
          </cell>
        </row>
        <row r="13555">
          <cell r="A13555" t="str">
            <v>000000000421339943</v>
          </cell>
        </row>
        <row r="13556">
          <cell r="A13556" t="str">
            <v>000000000421339944</v>
          </cell>
        </row>
        <row r="13557">
          <cell r="A13557" t="str">
            <v>000000000421339945</v>
          </cell>
        </row>
        <row r="13558">
          <cell r="A13558" t="str">
            <v>000000000421339946</v>
          </cell>
        </row>
        <row r="13559">
          <cell r="A13559" t="str">
            <v>000000000421339947</v>
          </cell>
        </row>
        <row r="13560">
          <cell r="A13560" t="str">
            <v>000000000421339954</v>
          </cell>
        </row>
        <row r="13561">
          <cell r="A13561" t="str">
            <v>000000000421339955</v>
          </cell>
        </row>
        <row r="13562">
          <cell r="A13562" t="str">
            <v>000000000421339956</v>
          </cell>
        </row>
        <row r="13563">
          <cell r="A13563" t="str">
            <v>000000000421339957</v>
          </cell>
        </row>
        <row r="13564">
          <cell r="A13564" t="str">
            <v>000000000421339984</v>
          </cell>
        </row>
        <row r="13565">
          <cell r="A13565" t="str">
            <v>000000000421339985</v>
          </cell>
        </row>
        <row r="13566">
          <cell r="A13566" t="str">
            <v>000000000421339986</v>
          </cell>
        </row>
        <row r="13567">
          <cell r="A13567" t="str">
            <v>000000000421340592</v>
          </cell>
        </row>
        <row r="13568">
          <cell r="A13568" t="str">
            <v>000000000421340593</v>
          </cell>
        </row>
        <row r="13569">
          <cell r="A13569" t="str">
            <v>000000000421340594</v>
          </cell>
        </row>
        <row r="13570">
          <cell r="A13570" t="str">
            <v>000000000421340595</v>
          </cell>
        </row>
        <row r="13571">
          <cell r="A13571" t="str">
            <v>000000000421340596</v>
          </cell>
        </row>
        <row r="13572">
          <cell r="A13572" t="str">
            <v>000000000421340597</v>
          </cell>
        </row>
        <row r="13573">
          <cell r="A13573" t="str">
            <v>000000000421340598</v>
          </cell>
        </row>
        <row r="13574">
          <cell r="A13574" t="str">
            <v>000000000421340599</v>
          </cell>
        </row>
        <row r="13575">
          <cell r="A13575" t="str">
            <v>000000000421340600</v>
          </cell>
        </row>
        <row r="13576">
          <cell r="A13576" t="str">
            <v>000000000421340601</v>
          </cell>
        </row>
        <row r="13577">
          <cell r="A13577" t="str">
            <v>000000000421340693</v>
          </cell>
        </row>
        <row r="13578">
          <cell r="A13578" t="str">
            <v>000000000421340694</v>
          </cell>
        </row>
        <row r="13579">
          <cell r="A13579" t="str">
            <v>000000000421340696</v>
          </cell>
        </row>
        <row r="13580">
          <cell r="A13580" t="str">
            <v>000000000421341344</v>
          </cell>
        </row>
        <row r="13581">
          <cell r="A13581" t="str">
            <v>000000000421341345</v>
          </cell>
        </row>
        <row r="13582">
          <cell r="A13582" t="str">
            <v>000000000421341346</v>
          </cell>
        </row>
        <row r="13583">
          <cell r="A13583" t="str">
            <v>000000000421341347</v>
          </cell>
        </row>
        <row r="13584">
          <cell r="A13584" t="str">
            <v>000000000421341348</v>
          </cell>
        </row>
        <row r="13585">
          <cell r="A13585" t="str">
            <v>000000000421341351</v>
          </cell>
        </row>
        <row r="13586">
          <cell r="A13586" t="str">
            <v>000000000421341352</v>
          </cell>
        </row>
        <row r="13587">
          <cell r="A13587" t="str">
            <v>000000000421341353</v>
          </cell>
        </row>
        <row r="13588">
          <cell r="A13588" t="str">
            <v>000000000421341354</v>
          </cell>
        </row>
        <row r="13589">
          <cell r="A13589" t="str">
            <v>000000000421341407</v>
          </cell>
        </row>
        <row r="13590">
          <cell r="A13590" t="str">
            <v>000000000421341410</v>
          </cell>
        </row>
        <row r="13591">
          <cell r="A13591" t="str">
            <v>000000000421341411</v>
          </cell>
        </row>
        <row r="13592">
          <cell r="A13592" t="str">
            <v>000000000421341412</v>
          </cell>
        </row>
        <row r="13593">
          <cell r="A13593" t="str">
            <v>000000000421341428</v>
          </cell>
        </row>
        <row r="13594">
          <cell r="A13594" t="str">
            <v>000000000421341432</v>
          </cell>
        </row>
        <row r="13595">
          <cell r="A13595" t="str">
            <v>000000000421341452</v>
          </cell>
        </row>
        <row r="13596">
          <cell r="A13596" t="str">
            <v>000000000421341459</v>
          </cell>
        </row>
        <row r="13597">
          <cell r="A13597" t="str">
            <v>000000000421341460</v>
          </cell>
        </row>
        <row r="13598">
          <cell r="A13598" t="str">
            <v>000000000421341461</v>
          </cell>
        </row>
        <row r="13599">
          <cell r="A13599" t="str">
            <v>000000000421341462</v>
          </cell>
        </row>
        <row r="13600">
          <cell r="A13600" t="str">
            <v>000000000421341463</v>
          </cell>
        </row>
        <row r="13601">
          <cell r="A13601" t="str">
            <v>000000000421341464</v>
          </cell>
        </row>
        <row r="13602">
          <cell r="A13602" t="str">
            <v>000000000421342084</v>
          </cell>
        </row>
        <row r="13603">
          <cell r="A13603" t="str">
            <v>000000000421342085</v>
          </cell>
        </row>
        <row r="13604">
          <cell r="A13604" t="str">
            <v>000000000421342086</v>
          </cell>
        </row>
        <row r="13605">
          <cell r="A13605" t="str">
            <v>000000000421342087</v>
          </cell>
        </row>
        <row r="13606">
          <cell r="A13606" t="str">
            <v>000000000421342088</v>
          </cell>
        </row>
        <row r="13607">
          <cell r="A13607" t="str">
            <v>000000000421342089</v>
          </cell>
        </row>
        <row r="13608">
          <cell r="A13608" t="str">
            <v>000000000421342090</v>
          </cell>
        </row>
        <row r="13609">
          <cell r="A13609" t="str">
            <v>000000000421342097</v>
          </cell>
        </row>
        <row r="13610">
          <cell r="A13610" t="str">
            <v>000000000421342098</v>
          </cell>
        </row>
        <row r="13611">
          <cell r="A13611" t="str">
            <v>000000000421342115</v>
          </cell>
        </row>
        <row r="13612">
          <cell r="A13612" t="str">
            <v>000000000421342144</v>
          </cell>
        </row>
        <row r="13613">
          <cell r="A13613" t="str">
            <v>000000000421342145</v>
          </cell>
        </row>
        <row r="13614">
          <cell r="A13614" t="str">
            <v>000000000421342146</v>
          </cell>
        </row>
        <row r="13615">
          <cell r="A13615" t="str">
            <v>000000000421342153</v>
          </cell>
        </row>
        <row r="13616">
          <cell r="A13616" t="str">
            <v>000000000421342199</v>
          </cell>
        </row>
        <row r="13617">
          <cell r="A13617" t="str">
            <v>000000000421342206</v>
          </cell>
        </row>
        <row r="13618">
          <cell r="A13618" t="str">
            <v>000000000421342207</v>
          </cell>
        </row>
        <row r="13619">
          <cell r="A13619" t="str">
            <v>000000000421342208</v>
          </cell>
        </row>
        <row r="13620">
          <cell r="A13620" t="str">
            <v>000000000421342209</v>
          </cell>
        </row>
        <row r="13621">
          <cell r="A13621" t="str">
            <v>000000000421342222</v>
          </cell>
        </row>
        <row r="13622">
          <cell r="A13622" t="str">
            <v>000000000421342855</v>
          </cell>
        </row>
        <row r="13623">
          <cell r="A13623" t="str">
            <v>000000000421342856</v>
          </cell>
        </row>
        <row r="13624">
          <cell r="A13624" t="str">
            <v>000000000421342857</v>
          </cell>
        </row>
        <row r="13625">
          <cell r="A13625" t="str">
            <v>000000000421342858</v>
          </cell>
        </row>
        <row r="13626">
          <cell r="A13626" t="str">
            <v>000000000421342859</v>
          </cell>
        </row>
        <row r="13627">
          <cell r="A13627" t="str">
            <v>000000000421342860</v>
          </cell>
        </row>
        <row r="13628">
          <cell r="A13628" t="str">
            <v>000000000421342861</v>
          </cell>
        </row>
        <row r="13629">
          <cell r="A13629" t="str">
            <v>000000000421342862</v>
          </cell>
        </row>
        <row r="13630">
          <cell r="A13630" t="str">
            <v>000000000421342869</v>
          </cell>
        </row>
        <row r="13631">
          <cell r="A13631" t="str">
            <v>000000000421342873</v>
          </cell>
        </row>
        <row r="13632">
          <cell r="A13632" t="str">
            <v>000000000421342890</v>
          </cell>
        </row>
        <row r="13633">
          <cell r="A13633" t="str">
            <v>000000000421342891</v>
          </cell>
        </row>
        <row r="13634">
          <cell r="A13634" t="str">
            <v>000000000421343685</v>
          </cell>
        </row>
        <row r="13635">
          <cell r="A13635" t="str">
            <v>000000000421343686</v>
          </cell>
        </row>
        <row r="13636">
          <cell r="A13636" t="str">
            <v>000000000421344310</v>
          </cell>
        </row>
        <row r="13637">
          <cell r="A13637" t="str">
            <v>000000000421344347</v>
          </cell>
        </row>
        <row r="13638">
          <cell r="A13638" t="str">
            <v>000000000421348123</v>
          </cell>
        </row>
        <row r="13639">
          <cell r="A13639" t="str">
            <v>000000000421348141</v>
          </cell>
        </row>
        <row r="13640">
          <cell r="A13640" t="str">
            <v>000000000421348142</v>
          </cell>
        </row>
        <row r="13641">
          <cell r="A13641" t="str">
            <v>000000000421348143</v>
          </cell>
        </row>
        <row r="13642">
          <cell r="A13642" t="str">
            <v>000000000421348144</v>
          </cell>
        </row>
        <row r="13643">
          <cell r="A13643" t="str">
            <v>000000000421348150</v>
          </cell>
        </row>
        <row r="13644">
          <cell r="A13644" t="str">
            <v>000000000421348151</v>
          </cell>
        </row>
        <row r="13645">
          <cell r="A13645" t="str">
            <v>000000000421348152</v>
          </cell>
        </row>
        <row r="13646">
          <cell r="A13646" t="str">
            <v>000000000421348153</v>
          </cell>
        </row>
        <row r="13647">
          <cell r="A13647" t="str">
            <v>000000000421348154</v>
          </cell>
        </row>
        <row r="13648">
          <cell r="A13648" t="str">
            <v>000000000421348155</v>
          </cell>
        </row>
        <row r="13649">
          <cell r="A13649" t="str">
            <v>000000000421348211</v>
          </cell>
        </row>
        <row r="13650">
          <cell r="A13650" t="str">
            <v>000000000421348212</v>
          </cell>
        </row>
        <row r="13651">
          <cell r="A13651" t="str">
            <v>000000000421348213</v>
          </cell>
        </row>
        <row r="13652">
          <cell r="A13652" t="str">
            <v>000000000421348214</v>
          </cell>
        </row>
        <row r="13653">
          <cell r="A13653" t="str">
            <v>000000000421348917</v>
          </cell>
        </row>
        <row r="13654">
          <cell r="A13654" t="str">
            <v>000000000421348918</v>
          </cell>
        </row>
        <row r="13655">
          <cell r="A13655" t="str">
            <v>000000000421348919</v>
          </cell>
        </row>
        <row r="13656">
          <cell r="A13656" t="str">
            <v>000000000421348920</v>
          </cell>
        </row>
        <row r="13657">
          <cell r="A13657" t="str">
            <v>000000000421348921</v>
          </cell>
        </row>
        <row r="13658">
          <cell r="A13658" t="str">
            <v>000000000421348922</v>
          </cell>
        </row>
        <row r="13659">
          <cell r="A13659" t="str">
            <v>000000000421348928</v>
          </cell>
        </row>
        <row r="13660">
          <cell r="A13660" t="str">
            <v>000000000421348929</v>
          </cell>
        </row>
        <row r="13661">
          <cell r="A13661" t="str">
            <v>000000000421348934</v>
          </cell>
        </row>
        <row r="13662">
          <cell r="A13662" t="str">
            <v>000000000421348935</v>
          </cell>
        </row>
        <row r="13663">
          <cell r="A13663" t="str">
            <v>000000000421348979</v>
          </cell>
        </row>
        <row r="13664">
          <cell r="A13664" t="str">
            <v>000000000421348980</v>
          </cell>
        </row>
        <row r="13665">
          <cell r="A13665" t="str">
            <v>000000000421348981</v>
          </cell>
        </row>
        <row r="13666">
          <cell r="A13666" t="str">
            <v>000000000421349668</v>
          </cell>
        </row>
        <row r="13667">
          <cell r="A13667" t="str">
            <v>000000000421349669</v>
          </cell>
        </row>
        <row r="13668">
          <cell r="A13668" t="str">
            <v>000000000421349670</v>
          </cell>
        </row>
        <row r="13669">
          <cell r="A13669" t="str">
            <v>000000000421349671</v>
          </cell>
        </row>
        <row r="13670">
          <cell r="A13670" t="str">
            <v>000000000421349672</v>
          </cell>
        </row>
        <row r="13671">
          <cell r="A13671" t="str">
            <v>000000000421349673</v>
          </cell>
        </row>
        <row r="13672">
          <cell r="A13672" t="str">
            <v>000000000421349674</v>
          </cell>
        </row>
        <row r="13673">
          <cell r="A13673" t="str">
            <v>000000000421349675</v>
          </cell>
        </row>
        <row r="13674">
          <cell r="A13674" t="str">
            <v>000000000421498215</v>
          </cell>
        </row>
        <row r="13675">
          <cell r="A13675" t="str">
            <v>000000000421500406</v>
          </cell>
        </row>
        <row r="13676">
          <cell r="A13676" t="str">
            <v>000000000421503362</v>
          </cell>
        </row>
        <row r="13677">
          <cell r="A13677" t="str">
            <v>000000000421503363</v>
          </cell>
        </row>
        <row r="13678">
          <cell r="A13678" t="str">
            <v>000000000421509452</v>
          </cell>
        </row>
        <row r="13679">
          <cell r="A13679" t="str">
            <v>000000000421509453</v>
          </cell>
        </row>
        <row r="13680">
          <cell r="A13680" t="str">
            <v>000000000421509473</v>
          </cell>
        </row>
        <row r="13681">
          <cell r="A13681" t="str">
            <v>000000000421509474</v>
          </cell>
        </row>
        <row r="13682">
          <cell r="A13682" t="str">
            <v>000000000421509475</v>
          </cell>
        </row>
        <row r="13683">
          <cell r="A13683" t="str">
            <v>000000000421509476</v>
          </cell>
        </row>
        <row r="13684">
          <cell r="A13684" t="str">
            <v>000000000421509477</v>
          </cell>
        </row>
        <row r="13685">
          <cell r="A13685" t="str">
            <v>000000000421509493</v>
          </cell>
        </row>
        <row r="13686">
          <cell r="A13686" t="str">
            <v>000000000421509494</v>
          </cell>
        </row>
        <row r="13687">
          <cell r="A13687" t="str">
            <v>000000000421509495</v>
          </cell>
        </row>
        <row r="13688">
          <cell r="A13688" t="str">
            <v>000000000421509496</v>
          </cell>
        </row>
        <row r="13689">
          <cell r="A13689" t="str">
            <v>000000000421509497</v>
          </cell>
        </row>
        <row r="13690">
          <cell r="A13690" t="str">
            <v>000000000421510207</v>
          </cell>
        </row>
        <row r="13691">
          <cell r="A13691" t="str">
            <v>000000000421510217</v>
          </cell>
        </row>
        <row r="13692">
          <cell r="A13692" t="str">
            <v>000000000421510218</v>
          </cell>
        </row>
        <row r="13693">
          <cell r="A13693" t="str">
            <v>000000000421510219</v>
          </cell>
        </row>
        <row r="13694">
          <cell r="A13694" t="str">
            <v>000000000421510220</v>
          </cell>
        </row>
        <row r="13695">
          <cell r="A13695" t="str">
            <v>000000000421510221</v>
          </cell>
        </row>
        <row r="13696">
          <cell r="A13696" t="str">
            <v>000000000421510230</v>
          </cell>
        </row>
        <row r="13697">
          <cell r="A13697" t="str">
            <v>000000000421510231</v>
          </cell>
        </row>
        <row r="13698">
          <cell r="A13698" t="str">
            <v>000000000421510232</v>
          </cell>
        </row>
        <row r="13699">
          <cell r="A13699" t="str">
            <v>000000000421510233</v>
          </cell>
        </row>
        <row r="13700">
          <cell r="A13700" t="str">
            <v>000000000421510234</v>
          </cell>
        </row>
        <row r="13701">
          <cell r="A13701" t="str">
            <v>000000000421510235</v>
          </cell>
        </row>
        <row r="13702">
          <cell r="A13702" t="str">
            <v>000000000421510272</v>
          </cell>
        </row>
        <row r="13703">
          <cell r="A13703" t="str">
            <v>000000000421510273</v>
          </cell>
        </row>
        <row r="13704">
          <cell r="A13704" t="str">
            <v>000000000421510274</v>
          </cell>
        </row>
        <row r="13705">
          <cell r="A13705" t="str">
            <v>000000000421510275</v>
          </cell>
        </row>
        <row r="13706">
          <cell r="A13706" t="str">
            <v>000000000421510281</v>
          </cell>
        </row>
        <row r="13707">
          <cell r="A13707" t="str">
            <v>000000000421510282</v>
          </cell>
        </row>
        <row r="13708">
          <cell r="A13708" t="str">
            <v>000000000421510299</v>
          </cell>
        </row>
        <row r="13709">
          <cell r="A13709" t="str">
            <v>000000000421510302</v>
          </cell>
        </row>
        <row r="13710">
          <cell r="A13710" t="str">
            <v>000000000421511000</v>
          </cell>
        </row>
        <row r="13711">
          <cell r="A13711" t="str">
            <v>000000000421511001</v>
          </cell>
        </row>
        <row r="13712">
          <cell r="A13712" t="str">
            <v>000000000421511002</v>
          </cell>
        </row>
        <row r="13713">
          <cell r="A13713" t="str">
            <v>000000000421511019</v>
          </cell>
        </row>
        <row r="13714">
          <cell r="A13714" t="str">
            <v>000000000421511020</v>
          </cell>
        </row>
        <row r="13715">
          <cell r="A13715" t="str">
            <v>000000000421511021</v>
          </cell>
        </row>
        <row r="13716">
          <cell r="A13716" t="str">
            <v>000000000421511022</v>
          </cell>
        </row>
        <row r="13717">
          <cell r="A13717" t="str">
            <v>000000000421511023</v>
          </cell>
        </row>
        <row r="13718">
          <cell r="A13718" t="str">
            <v>000000000421511024</v>
          </cell>
        </row>
        <row r="13719">
          <cell r="A13719" t="str">
            <v>000000000421511025</v>
          </cell>
        </row>
        <row r="13720">
          <cell r="A13720" t="str">
            <v>000000000421511026</v>
          </cell>
        </row>
        <row r="13721">
          <cell r="A13721" t="str">
            <v>000000000421511027</v>
          </cell>
        </row>
        <row r="13722">
          <cell r="A13722" t="str">
            <v>000000000421511690</v>
          </cell>
        </row>
        <row r="13723">
          <cell r="A13723" t="str">
            <v>000000000421511691</v>
          </cell>
        </row>
        <row r="13724">
          <cell r="A13724" t="str">
            <v>000000000421511692</v>
          </cell>
        </row>
        <row r="13725">
          <cell r="A13725" t="str">
            <v>000000000421511693</v>
          </cell>
        </row>
        <row r="13726">
          <cell r="A13726" t="str">
            <v>000000000421511708</v>
          </cell>
        </row>
        <row r="13727">
          <cell r="A13727" t="str">
            <v>000000000421511714</v>
          </cell>
        </row>
        <row r="13728">
          <cell r="A13728" t="str">
            <v>000000000421511715</v>
          </cell>
        </row>
        <row r="13729">
          <cell r="A13729" t="str">
            <v>000000000421511716</v>
          </cell>
        </row>
        <row r="13730">
          <cell r="A13730" t="str">
            <v>000000000421511717</v>
          </cell>
        </row>
        <row r="13731">
          <cell r="A13731" t="str">
            <v>000000000421511718</v>
          </cell>
        </row>
        <row r="13732">
          <cell r="A13732" t="str">
            <v>000000000421511719</v>
          </cell>
        </row>
        <row r="13733">
          <cell r="A13733" t="str">
            <v>000000000421511725</v>
          </cell>
        </row>
        <row r="13734">
          <cell r="A13734" t="str">
            <v>000000000421511726</v>
          </cell>
        </row>
        <row r="13735">
          <cell r="A13735" t="str">
            <v>000000000421511784</v>
          </cell>
        </row>
        <row r="13736">
          <cell r="A13736" t="str">
            <v>000000000421511797</v>
          </cell>
        </row>
        <row r="13737">
          <cell r="A13737" t="str">
            <v>000000000421511798</v>
          </cell>
        </row>
        <row r="13738">
          <cell r="A13738" t="str">
            <v>000000000421511799</v>
          </cell>
        </row>
        <row r="13739">
          <cell r="A13739" t="str">
            <v>000000000421511800</v>
          </cell>
        </row>
        <row r="13740">
          <cell r="A13740" t="str">
            <v>000000000421511801</v>
          </cell>
        </row>
        <row r="13741">
          <cell r="A13741" t="str">
            <v>000000000421511802</v>
          </cell>
        </row>
        <row r="13742">
          <cell r="A13742" t="str">
            <v>000000000421512497</v>
          </cell>
        </row>
        <row r="13743">
          <cell r="A13743" t="str">
            <v>000000000421512545</v>
          </cell>
        </row>
        <row r="13744">
          <cell r="A13744" t="str">
            <v>000000000421512546</v>
          </cell>
        </row>
        <row r="13745">
          <cell r="A13745" t="str">
            <v>000000000421512563</v>
          </cell>
        </row>
        <row r="13746">
          <cell r="A13746" t="str">
            <v>000000000421512573</v>
          </cell>
        </row>
        <row r="13747">
          <cell r="A13747" t="str">
            <v>000000000421512574</v>
          </cell>
        </row>
        <row r="13748">
          <cell r="A13748" t="str">
            <v>000000000421512575</v>
          </cell>
        </row>
        <row r="13749">
          <cell r="A13749" t="str">
            <v>000000000421512576</v>
          </cell>
        </row>
        <row r="13750">
          <cell r="A13750" t="str">
            <v>000000000421512577</v>
          </cell>
        </row>
        <row r="13751">
          <cell r="A13751" t="str">
            <v>000000000421512578</v>
          </cell>
        </row>
        <row r="13752">
          <cell r="A13752" t="str">
            <v>000000000421512579</v>
          </cell>
        </row>
        <row r="13753">
          <cell r="A13753" t="str">
            <v>000000000421512580</v>
          </cell>
        </row>
        <row r="13754">
          <cell r="A13754" t="str">
            <v>000000000421512581</v>
          </cell>
        </row>
        <row r="13755">
          <cell r="A13755" t="str">
            <v>000000000421513251</v>
          </cell>
        </row>
        <row r="13756">
          <cell r="A13756" t="str">
            <v>000000000421513252</v>
          </cell>
        </row>
        <row r="13757">
          <cell r="A13757" t="str">
            <v>000000000421513253</v>
          </cell>
        </row>
        <row r="13758">
          <cell r="A13758" t="str">
            <v>000000000421513254</v>
          </cell>
        </row>
        <row r="13759">
          <cell r="A13759" t="str">
            <v>000000000421513281</v>
          </cell>
        </row>
        <row r="13760">
          <cell r="A13760" t="str">
            <v>000000000421513282</v>
          </cell>
        </row>
        <row r="13761">
          <cell r="A13761" t="str">
            <v>000000000421513283</v>
          </cell>
        </row>
        <row r="13762">
          <cell r="A13762" t="str">
            <v>000000000421513331</v>
          </cell>
        </row>
        <row r="13763">
          <cell r="A13763" t="str">
            <v>000000000421513332</v>
          </cell>
        </row>
        <row r="13764">
          <cell r="A13764" t="str">
            <v>000000000421513333</v>
          </cell>
        </row>
        <row r="13765">
          <cell r="A13765" t="str">
            <v>000000000421513334</v>
          </cell>
        </row>
        <row r="13766">
          <cell r="A13766" t="str">
            <v>000000000421513335</v>
          </cell>
        </row>
        <row r="13767">
          <cell r="A13767" t="str">
            <v>000000000421513336</v>
          </cell>
        </row>
        <row r="13768">
          <cell r="A13768" t="str">
            <v>000000000421514044</v>
          </cell>
        </row>
        <row r="13769">
          <cell r="A13769" t="str">
            <v>000000000421514046</v>
          </cell>
        </row>
        <row r="13770">
          <cell r="A13770" t="str">
            <v>000000000421514047</v>
          </cell>
        </row>
        <row r="13771">
          <cell r="A13771" t="str">
            <v>000000000421514048</v>
          </cell>
        </row>
        <row r="13772">
          <cell r="A13772" t="str">
            <v>000000000421514049</v>
          </cell>
        </row>
        <row r="13773">
          <cell r="A13773" t="str">
            <v>000000000421514050</v>
          </cell>
        </row>
        <row r="13774">
          <cell r="A13774" t="str">
            <v>000000000421514051</v>
          </cell>
        </row>
        <row r="13775">
          <cell r="A13775" t="str">
            <v>000000000421514052</v>
          </cell>
        </row>
        <row r="13776">
          <cell r="A13776" t="str">
            <v>000000000421514053</v>
          </cell>
        </row>
        <row r="13777">
          <cell r="A13777" t="str">
            <v>000000000421514054</v>
          </cell>
        </row>
        <row r="13778">
          <cell r="A13778" t="str">
            <v>000000000421514055</v>
          </cell>
        </row>
        <row r="13779">
          <cell r="A13779" t="str">
            <v>000000000421514056</v>
          </cell>
        </row>
        <row r="13780">
          <cell r="A13780" t="str">
            <v>000000000421514057</v>
          </cell>
        </row>
        <row r="13781">
          <cell r="A13781" t="str">
            <v>000000000421514058</v>
          </cell>
        </row>
        <row r="13782">
          <cell r="A13782" t="str">
            <v>000000000421514064</v>
          </cell>
        </row>
        <row r="13783">
          <cell r="A13783" t="str">
            <v>000000000421514745</v>
          </cell>
        </row>
        <row r="13784">
          <cell r="A13784" t="str">
            <v>000000000421517056</v>
          </cell>
        </row>
        <row r="13785">
          <cell r="A13785" t="str">
            <v>000000000421517775</v>
          </cell>
        </row>
        <row r="13786">
          <cell r="A13786" t="str">
            <v>000000000421517776</v>
          </cell>
        </row>
        <row r="13787">
          <cell r="A13787" t="str">
            <v>000000000421517784</v>
          </cell>
        </row>
        <row r="13788">
          <cell r="A13788" t="str">
            <v>000000000421517793</v>
          </cell>
        </row>
        <row r="13789">
          <cell r="A13789" t="str">
            <v>000000000421517810</v>
          </cell>
        </row>
        <row r="13790">
          <cell r="A13790" t="str">
            <v>000000000421517811</v>
          </cell>
        </row>
        <row r="13791">
          <cell r="A13791" t="str">
            <v>000000000421518533</v>
          </cell>
        </row>
        <row r="13792">
          <cell r="A13792" t="str">
            <v>000000000421518534</v>
          </cell>
        </row>
        <row r="13793">
          <cell r="A13793" t="str">
            <v>000000000421518535</v>
          </cell>
        </row>
        <row r="13794">
          <cell r="A13794" t="str">
            <v>000000000421518536</v>
          </cell>
        </row>
        <row r="13795">
          <cell r="A13795" t="str">
            <v>000000000421518553</v>
          </cell>
        </row>
        <row r="13796">
          <cell r="A13796" t="str">
            <v>000000000421518554</v>
          </cell>
        </row>
        <row r="13797">
          <cell r="A13797" t="str">
            <v>000000000421518559</v>
          </cell>
        </row>
        <row r="13798">
          <cell r="A13798" t="str">
            <v>000000000421518560</v>
          </cell>
        </row>
        <row r="13799">
          <cell r="A13799" t="str">
            <v>000000000421518561</v>
          </cell>
        </row>
        <row r="13800">
          <cell r="A13800" t="str">
            <v>000000000421518562</v>
          </cell>
        </row>
        <row r="13801">
          <cell r="A13801" t="str">
            <v>000000000421518563</v>
          </cell>
        </row>
        <row r="13802">
          <cell r="A13802" t="str">
            <v>000000000421518591</v>
          </cell>
        </row>
        <row r="13803">
          <cell r="A13803" t="str">
            <v>000000000421518592</v>
          </cell>
        </row>
        <row r="13804">
          <cell r="A13804" t="str">
            <v>000000000421518593</v>
          </cell>
        </row>
        <row r="13805">
          <cell r="A13805" t="str">
            <v>000000000421518594</v>
          </cell>
        </row>
        <row r="13806">
          <cell r="A13806" t="str">
            <v>000000000421518595</v>
          </cell>
        </row>
        <row r="13807">
          <cell r="A13807" t="str">
            <v>000000000421519319</v>
          </cell>
        </row>
        <row r="13808">
          <cell r="A13808" t="str">
            <v>000000000421519320</v>
          </cell>
        </row>
        <row r="13809">
          <cell r="A13809" t="str">
            <v>000000000421519340</v>
          </cell>
        </row>
        <row r="13810">
          <cell r="A13810" t="str">
            <v>000000000421519344</v>
          </cell>
        </row>
        <row r="13811">
          <cell r="A13811" t="str">
            <v>000000000421519345</v>
          </cell>
        </row>
        <row r="13812">
          <cell r="A13812" t="str">
            <v>000000000421519360</v>
          </cell>
        </row>
        <row r="13813">
          <cell r="A13813" t="str">
            <v>000000000421519361</v>
          </cell>
        </row>
        <row r="13814">
          <cell r="A13814" t="str">
            <v>000000000421519362</v>
          </cell>
        </row>
        <row r="13815">
          <cell r="A13815" t="str">
            <v>000000000421519363</v>
          </cell>
        </row>
        <row r="13816">
          <cell r="A13816" t="str">
            <v>000000000421519364</v>
          </cell>
        </row>
        <row r="13817">
          <cell r="A13817" t="str">
            <v>000000000421519365</v>
          </cell>
        </row>
        <row r="13818">
          <cell r="A13818" t="str">
            <v>000000000421519366</v>
          </cell>
        </row>
        <row r="13819">
          <cell r="A13819" t="str">
            <v>000000000421519367</v>
          </cell>
        </row>
        <row r="13820">
          <cell r="A13820" t="str">
            <v>000000000421519368</v>
          </cell>
        </row>
        <row r="13821">
          <cell r="A13821" t="str">
            <v>000000000421519370</v>
          </cell>
        </row>
        <row r="13822">
          <cell r="A13822" t="str">
            <v>000000000421520079</v>
          </cell>
        </row>
        <row r="13823">
          <cell r="A13823" t="str">
            <v>000000000421520080</v>
          </cell>
        </row>
        <row r="13824">
          <cell r="A13824" t="str">
            <v>000000000421520081</v>
          </cell>
        </row>
        <row r="13825">
          <cell r="A13825" t="str">
            <v>000000000421520082</v>
          </cell>
        </row>
        <row r="13826">
          <cell r="A13826" t="str">
            <v>000000000421520083</v>
          </cell>
        </row>
        <row r="13827">
          <cell r="A13827" t="str">
            <v>000000000421520097</v>
          </cell>
        </row>
        <row r="13828">
          <cell r="A13828" t="str">
            <v>000000000421520113</v>
          </cell>
        </row>
        <row r="13829">
          <cell r="A13829" t="str">
            <v>000000000421520114</v>
          </cell>
        </row>
        <row r="13830">
          <cell r="A13830" t="str">
            <v>000000000421520115</v>
          </cell>
        </row>
        <row r="13831">
          <cell r="A13831" t="str">
            <v>000000000421704149</v>
          </cell>
        </row>
        <row r="13832">
          <cell r="A13832" t="str">
            <v>000000000421704150</v>
          </cell>
        </row>
        <row r="13833">
          <cell r="A13833" t="str">
            <v>000000000421713154</v>
          </cell>
        </row>
        <row r="13834">
          <cell r="A13834" t="str">
            <v>000000000421713156</v>
          </cell>
        </row>
        <row r="13835">
          <cell r="A13835" t="str">
            <v>000000000421772948</v>
          </cell>
        </row>
        <row r="13836">
          <cell r="A13836" t="str">
            <v>000000000421778252</v>
          </cell>
        </row>
        <row r="13837">
          <cell r="A13837" t="str">
            <v>000000000421778966</v>
          </cell>
        </row>
        <row r="13838">
          <cell r="A13838" t="str">
            <v>000000000421779718</v>
          </cell>
        </row>
        <row r="13839">
          <cell r="A13839" t="str">
            <v>000000000421780515</v>
          </cell>
        </row>
        <row r="13840">
          <cell r="A13840" t="str">
            <v>000000000421782666</v>
          </cell>
        </row>
        <row r="13841">
          <cell r="A13841" t="str">
            <v>000000000421782667</v>
          </cell>
        </row>
        <row r="13842">
          <cell r="A13842" t="str">
            <v>000000000421782668</v>
          </cell>
        </row>
        <row r="13843">
          <cell r="A13843" t="str">
            <v>000000000421782669</v>
          </cell>
        </row>
        <row r="13844">
          <cell r="A13844" t="str">
            <v>000000000421782670</v>
          </cell>
        </row>
        <row r="13845">
          <cell r="A13845" t="str">
            <v>000000000421782671</v>
          </cell>
        </row>
        <row r="13846">
          <cell r="A13846" t="str">
            <v>000000000421782672</v>
          </cell>
        </row>
        <row r="13847">
          <cell r="A13847" t="str">
            <v>000000000421782673</v>
          </cell>
        </row>
        <row r="13848">
          <cell r="A13848" t="str">
            <v>000000000421782674</v>
          </cell>
        </row>
        <row r="13849">
          <cell r="A13849" t="str">
            <v>000000000421782675</v>
          </cell>
        </row>
        <row r="13850">
          <cell r="A13850" t="str">
            <v>000000000421782720</v>
          </cell>
        </row>
        <row r="13851">
          <cell r="A13851" t="str">
            <v>000000000421782733</v>
          </cell>
        </row>
        <row r="13852">
          <cell r="A13852" t="str">
            <v>000000000421782734</v>
          </cell>
        </row>
        <row r="13853">
          <cell r="A13853" t="str">
            <v>000000000421782735</v>
          </cell>
        </row>
        <row r="13854">
          <cell r="A13854" t="str">
            <v>000000000421783511</v>
          </cell>
        </row>
        <row r="13855">
          <cell r="A13855" t="str">
            <v>000000000421783512</v>
          </cell>
        </row>
        <row r="13856">
          <cell r="A13856" t="str">
            <v>000000000421783513</v>
          </cell>
        </row>
        <row r="13857">
          <cell r="A13857" t="str">
            <v>000000000421783514</v>
          </cell>
        </row>
        <row r="13858">
          <cell r="A13858" t="str">
            <v>000000000421783515</v>
          </cell>
        </row>
        <row r="13859">
          <cell r="A13859" t="str">
            <v>000000000421783537</v>
          </cell>
        </row>
        <row r="13860">
          <cell r="A13860" t="str">
            <v>000000000421783538</v>
          </cell>
        </row>
        <row r="13861">
          <cell r="A13861" t="str">
            <v>000000000421783539</v>
          </cell>
        </row>
        <row r="13862">
          <cell r="A13862" t="str">
            <v>000000000421783540</v>
          </cell>
        </row>
        <row r="13863">
          <cell r="A13863" t="str">
            <v>000000000421783541</v>
          </cell>
        </row>
        <row r="13864">
          <cell r="A13864" t="str">
            <v>000000000421783542</v>
          </cell>
        </row>
        <row r="13865">
          <cell r="A13865" t="str">
            <v>000000000421783556</v>
          </cell>
        </row>
        <row r="13866">
          <cell r="A13866" t="str">
            <v>000000000421784218</v>
          </cell>
        </row>
        <row r="13867">
          <cell r="A13867" t="str">
            <v>000000000421784273</v>
          </cell>
        </row>
        <row r="13868">
          <cell r="A13868" t="str">
            <v>000000000421784274</v>
          </cell>
        </row>
        <row r="13869">
          <cell r="A13869" t="str">
            <v>000000000421784275</v>
          </cell>
        </row>
        <row r="13870">
          <cell r="A13870" t="str">
            <v>000000000421784276</v>
          </cell>
        </row>
        <row r="13871">
          <cell r="A13871" t="str">
            <v>000000000421784277</v>
          </cell>
        </row>
        <row r="13872">
          <cell r="A13872" t="str">
            <v>000000000421784278</v>
          </cell>
        </row>
        <row r="13873">
          <cell r="A13873" t="str">
            <v>000000000421784284</v>
          </cell>
        </row>
        <row r="13874">
          <cell r="A13874" t="str">
            <v>000000000421784285</v>
          </cell>
        </row>
        <row r="13875">
          <cell r="A13875" t="str">
            <v>000000000421784286</v>
          </cell>
        </row>
        <row r="13876">
          <cell r="A13876" t="str">
            <v>000000000421784302</v>
          </cell>
        </row>
        <row r="13877">
          <cell r="A13877" t="str">
            <v>000000000421784315</v>
          </cell>
        </row>
        <row r="13878">
          <cell r="A13878" t="str">
            <v>000000000421784316</v>
          </cell>
        </row>
        <row r="13879">
          <cell r="A13879" t="str">
            <v>000000000421784317</v>
          </cell>
        </row>
        <row r="13880">
          <cell r="A13880" t="str">
            <v>000000000421784318</v>
          </cell>
        </row>
        <row r="13881">
          <cell r="A13881" t="str">
            <v>000000000421784319</v>
          </cell>
        </row>
        <row r="13882">
          <cell r="A13882" t="str">
            <v>000000000421784320</v>
          </cell>
        </row>
        <row r="13883">
          <cell r="A13883" t="str">
            <v>000000000421784962</v>
          </cell>
        </row>
        <row r="13884">
          <cell r="A13884" t="str">
            <v>000000000421784963</v>
          </cell>
        </row>
        <row r="13885">
          <cell r="A13885" t="str">
            <v>000000000421784964</v>
          </cell>
        </row>
        <row r="13886">
          <cell r="A13886" t="str">
            <v>000000000421784965</v>
          </cell>
        </row>
        <row r="13887">
          <cell r="A13887" t="str">
            <v>000000000421784966</v>
          </cell>
        </row>
        <row r="13888">
          <cell r="A13888" t="str">
            <v>000000000421784967</v>
          </cell>
        </row>
        <row r="13889">
          <cell r="A13889" t="str">
            <v>000000000421784980</v>
          </cell>
        </row>
        <row r="13890">
          <cell r="A13890" t="str">
            <v>000000000421784981</v>
          </cell>
        </row>
        <row r="13891">
          <cell r="A13891" t="str">
            <v>000000000421784995</v>
          </cell>
        </row>
        <row r="13892">
          <cell r="A13892" t="str">
            <v>000000000421784996</v>
          </cell>
        </row>
        <row r="13893">
          <cell r="A13893" t="str">
            <v>000000000421784997</v>
          </cell>
        </row>
        <row r="13894">
          <cell r="A13894" t="str">
            <v>000000000421784998</v>
          </cell>
        </row>
        <row r="13895">
          <cell r="A13895" t="str">
            <v>000000000421784999</v>
          </cell>
        </row>
        <row r="13896">
          <cell r="A13896" t="str">
            <v>000000000421785014</v>
          </cell>
        </row>
        <row r="13897">
          <cell r="A13897" t="str">
            <v>000000000421785021</v>
          </cell>
        </row>
        <row r="13898">
          <cell r="A13898" t="str">
            <v>000000000421785029</v>
          </cell>
        </row>
        <row r="13899">
          <cell r="A13899" t="str">
            <v>000000000421785030</v>
          </cell>
        </row>
        <row r="13900">
          <cell r="A13900" t="str">
            <v>000000000421785031</v>
          </cell>
        </row>
        <row r="13901">
          <cell r="A13901" t="str">
            <v>000000000421785032</v>
          </cell>
        </row>
        <row r="13902">
          <cell r="A13902" t="str">
            <v>000000000421785033</v>
          </cell>
        </row>
        <row r="13903">
          <cell r="A13903" t="str">
            <v>000000000421785034</v>
          </cell>
        </row>
        <row r="13904">
          <cell r="A13904" t="str">
            <v>000000000421785035</v>
          </cell>
        </row>
        <row r="13905">
          <cell r="A13905" t="str">
            <v>000000000421785708</v>
          </cell>
        </row>
        <row r="13906">
          <cell r="A13906" t="str">
            <v>000000000421785709</v>
          </cell>
        </row>
        <row r="13907">
          <cell r="A13907" t="str">
            <v>000000000421785763</v>
          </cell>
        </row>
        <row r="13908">
          <cell r="A13908" t="str">
            <v>000000000421785783</v>
          </cell>
        </row>
        <row r="13909">
          <cell r="A13909" t="str">
            <v>000000000421785784</v>
          </cell>
        </row>
        <row r="13910">
          <cell r="A13910" t="str">
            <v>000000000421785785</v>
          </cell>
        </row>
        <row r="13911">
          <cell r="A13911" t="str">
            <v>000000000421785814</v>
          </cell>
        </row>
        <row r="13912">
          <cell r="A13912" t="str">
            <v>000000000421785815</v>
          </cell>
        </row>
        <row r="13913">
          <cell r="A13913" t="str">
            <v>000000000421785816</v>
          </cell>
        </row>
        <row r="13914">
          <cell r="A13914" t="str">
            <v>000000000421785817</v>
          </cell>
        </row>
        <row r="13915">
          <cell r="A13915" t="str">
            <v>000000000421785818</v>
          </cell>
        </row>
        <row r="13916">
          <cell r="A13916" t="str">
            <v>000000000421785819</v>
          </cell>
        </row>
        <row r="13917">
          <cell r="A13917" t="str">
            <v>000000000421786529</v>
          </cell>
        </row>
        <row r="13918">
          <cell r="A13918" t="str">
            <v>000000000421786549</v>
          </cell>
        </row>
        <row r="13919">
          <cell r="A13919" t="str">
            <v>000000000421786550</v>
          </cell>
        </row>
        <row r="13920">
          <cell r="A13920" t="str">
            <v>000000000421786551</v>
          </cell>
        </row>
        <row r="13921">
          <cell r="A13921" t="str">
            <v>000000000421786552</v>
          </cell>
        </row>
        <row r="13922">
          <cell r="A13922" t="str">
            <v>000000000421786553</v>
          </cell>
        </row>
        <row r="13923">
          <cell r="A13923" t="str">
            <v>000000000421786554</v>
          </cell>
        </row>
        <row r="13924">
          <cell r="A13924" t="str">
            <v>000000000421786555</v>
          </cell>
        </row>
        <row r="13925">
          <cell r="A13925" t="str">
            <v>000000000421787256</v>
          </cell>
        </row>
        <row r="13926">
          <cell r="A13926" t="str">
            <v>000000000421787257</v>
          </cell>
        </row>
        <row r="13927">
          <cell r="A13927" t="str">
            <v>000000000421787258</v>
          </cell>
        </row>
        <row r="13928">
          <cell r="A13928" t="str">
            <v>000000000421787261</v>
          </cell>
        </row>
        <row r="13929">
          <cell r="A13929" t="str">
            <v>000000000421787276</v>
          </cell>
        </row>
        <row r="13930">
          <cell r="A13930" t="str">
            <v>000000000421787277</v>
          </cell>
        </row>
        <row r="13931">
          <cell r="A13931" t="str">
            <v>000000000421787278</v>
          </cell>
        </row>
        <row r="13932">
          <cell r="A13932" t="str">
            <v>000000000421787279</v>
          </cell>
        </row>
        <row r="13933">
          <cell r="A13933" t="str">
            <v>000000000421787306</v>
          </cell>
        </row>
        <row r="13934">
          <cell r="A13934" t="str">
            <v>000000000421787311</v>
          </cell>
        </row>
        <row r="13935">
          <cell r="A13935" t="str">
            <v>000000000421791698</v>
          </cell>
        </row>
        <row r="13936">
          <cell r="A13936" t="str">
            <v>000000000421791699</v>
          </cell>
        </row>
        <row r="13937">
          <cell r="A13937" t="str">
            <v>000000000421791714</v>
          </cell>
        </row>
        <row r="13938">
          <cell r="A13938" t="str">
            <v>000000000421791715</v>
          </cell>
        </row>
        <row r="13939">
          <cell r="A13939" t="str">
            <v>000000000421791716</v>
          </cell>
        </row>
        <row r="13940">
          <cell r="A13940" t="str">
            <v>000000000421791755</v>
          </cell>
        </row>
        <row r="13941">
          <cell r="A13941" t="str">
            <v>000000000421791769</v>
          </cell>
        </row>
        <row r="13942">
          <cell r="A13942" t="str">
            <v>000000000421791770</v>
          </cell>
        </row>
        <row r="13943">
          <cell r="A13943" t="str">
            <v>000000000421791808</v>
          </cell>
        </row>
        <row r="13944">
          <cell r="A13944" t="str">
            <v>000000000421791809</v>
          </cell>
        </row>
        <row r="13945">
          <cell r="A13945" t="str">
            <v>000000000421791810</v>
          </cell>
        </row>
        <row r="13946">
          <cell r="A13946" t="str">
            <v>000000000421791811</v>
          </cell>
        </row>
        <row r="13947">
          <cell r="A13947" t="str">
            <v>000000000421792442</v>
          </cell>
        </row>
        <row r="13948">
          <cell r="A13948" t="str">
            <v>000000000421792443</v>
          </cell>
        </row>
        <row r="13949">
          <cell r="A13949" t="str">
            <v>000000000421792498</v>
          </cell>
        </row>
        <row r="13950">
          <cell r="A13950" t="str">
            <v>000000000421792520</v>
          </cell>
        </row>
        <row r="13951">
          <cell r="A13951" t="str">
            <v>000000000421792521</v>
          </cell>
        </row>
        <row r="13952">
          <cell r="A13952" t="str">
            <v>000000000421792522</v>
          </cell>
        </row>
        <row r="13953">
          <cell r="A13953" t="str">
            <v>000000000421792523</v>
          </cell>
        </row>
        <row r="13954">
          <cell r="A13954" t="str">
            <v>000000000421792524</v>
          </cell>
        </row>
        <row r="13955">
          <cell r="A13955" t="str">
            <v>000000000421792525</v>
          </cell>
        </row>
        <row r="13956">
          <cell r="A13956" t="str">
            <v>000000000421792526</v>
          </cell>
        </row>
        <row r="13957">
          <cell r="A13957" t="str">
            <v>000000000421792527</v>
          </cell>
        </row>
        <row r="13958">
          <cell r="A13958" t="str">
            <v>000000000421792528</v>
          </cell>
        </row>
        <row r="13959">
          <cell r="A13959" t="str">
            <v>000000000421792554</v>
          </cell>
        </row>
        <row r="13960">
          <cell r="A13960" t="str">
            <v>000000000421792563</v>
          </cell>
        </row>
        <row r="13961">
          <cell r="A13961" t="str">
            <v>000000000421792564</v>
          </cell>
        </row>
        <row r="13962">
          <cell r="A13962" t="str">
            <v>000000000421792565</v>
          </cell>
        </row>
        <row r="13963">
          <cell r="A13963" t="str">
            <v>000000000421792566</v>
          </cell>
        </row>
        <row r="13964">
          <cell r="A13964" t="str">
            <v>000000000421792567</v>
          </cell>
        </row>
        <row r="13965">
          <cell r="A13965" t="str">
            <v>000000000421792568</v>
          </cell>
        </row>
        <row r="13966">
          <cell r="A13966" t="str">
            <v>000000000421793286</v>
          </cell>
        </row>
        <row r="13967">
          <cell r="A13967" t="str">
            <v>000000000421793307</v>
          </cell>
        </row>
        <row r="13968">
          <cell r="A13968" t="str">
            <v>000000000421793308</v>
          </cell>
        </row>
        <row r="13969">
          <cell r="A13969" t="str">
            <v>000000000421793337</v>
          </cell>
        </row>
        <row r="13970">
          <cell r="A13970" t="str">
            <v>000000000421793338</v>
          </cell>
        </row>
        <row r="13971">
          <cell r="A13971" t="str">
            <v>000000000421793339</v>
          </cell>
        </row>
        <row r="13972">
          <cell r="A13972" t="str">
            <v>000000000421793340</v>
          </cell>
        </row>
        <row r="13973">
          <cell r="A13973" t="str">
            <v>000000000421793341</v>
          </cell>
        </row>
        <row r="13974">
          <cell r="A13974" t="str">
            <v>000000000421793342</v>
          </cell>
        </row>
        <row r="13975">
          <cell r="A13975" t="str">
            <v>000000000421900131</v>
          </cell>
        </row>
        <row r="13976">
          <cell r="A13976" t="str">
            <v>000000000421990867</v>
          </cell>
        </row>
        <row r="13977">
          <cell r="A13977" t="str">
            <v>000000000421995432</v>
          </cell>
        </row>
        <row r="13978">
          <cell r="A13978" t="str">
            <v>000000000421996218</v>
          </cell>
        </row>
        <row r="13979">
          <cell r="A13979" t="str">
            <v>000000000421998417</v>
          </cell>
        </row>
        <row r="13980">
          <cell r="A13980" t="str">
            <v>000000000422002206</v>
          </cell>
        </row>
        <row r="13981">
          <cell r="A13981" t="str">
            <v>000000000422002207</v>
          </cell>
        </row>
        <row r="13982">
          <cell r="A13982" t="str">
            <v>000000000422002853</v>
          </cell>
        </row>
        <row r="13983">
          <cell r="A13983" t="str">
            <v>000000000422002869</v>
          </cell>
        </row>
        <row r="13984">
          <cell r="A13984" t="str">
            <v>000000000422002886</v>
          </cell>
        </row>
        <row r="13985">
          <cell r="A13985" t="str">
            <v>000000000422002887</v>
          </cell>
        </row>
        <row r="13986">
          <cell r="A13986" t="str">
            <v>000000000422002906</v>
          </cell>
        </row>
        <row r="13987">
          <cell r="A13987" t="str">
            <v>000000000422002907</v>
          </cell>
        </row>
        <row r="13988">
          <cell r="A13988" t="str">
            <v>000000000422002908</v>
          </cell>
        </row>
        <row r="13989">
          <cell r="A13989" t="str">
            <v>000000000422002909</v>
          </cell>
        </row>
        <row r="13990">
          <cell r="A13990" t="str">
            <v>000000000422002910</v>
          </cell>
        </row>
        <row r="13991">
          <cell r="A13991" t="str">
            <v>000000000422002926</v>
          </cell>
        </row>
        <row r="13992">
          <cell r="A13992" t="str">
            <v>000000000422002927</v>
          </cell>
        </row>
        <row r="13993">
          <cell r="A13993" t="str">
            <v>000000000422002928</v>
          </cell>
        </row>
        <row r="13994">
          <cell r="A13994" t="str">
            <v>000000000422002929</v>
          </cell>
        </row>
        <row r="13995">
          <cell r="A13995" t="str">
            <v>000000000422002930</v>
          </cell>
        </row>
        <row r="13996">
          <cell r="A13996" t="str">
            <v>000000000422002937</v>
          </cell>
        </row>
        <row r="13997">
          <cell r="A13997" t="str">
            <v>000000000422002938</v>
          </cell>
        </row>
        <row r="13998">
          <cell r="A13998" t="str">
            <v>000000000422002952</v>
          </cell>
        </row>
        <row r="13999">
          <cell r="A13999" t="str">
            <v>000000000422002955</v>
          </cell>
        </row>
        <row r="14000">
          <cell r="A14000" t="str">
            <v>000000000422002972</v>
          </cell>
        </row>
        <row r="14001">
          <cell r="A14001" t="str">
            <v>000000000422002973</v>
          </cell>
        </row>
        <row r="14002">
          <cell r="A14002" t="str">
            <v>000000000422003576</v>
          </cell>
        </row>
        <row r="14003">
          <cell r="A14003" t="str">
            <v>000000000422003577</v>
          </cell>
        </row>
        <row r="14004">
          <cell r="A14004" t="str">
            <v>000000000422003578</v>
          </cell>
        </row>
        <row r="14005">
          <cell r="A14005" t="str">
            <v>000000000422003579</v>
          </cell>
        </row>
        <row r="14006">
          <cell r="A14006" t="str">
            <v>000000000422003616</v>
          </cell>
        </row>
        <row r="14007">
          <cell r="A14007" t="str">
            <v>000000000422003617</v>
          </cell>
        </row>
        <row r="14008">
          <cell r="A14008" t="str">
            <v>000000000422003618</v>
          </cell>
        </row>
        <row r="14009">
          <cell r="A14009" t="str">
            <v>000000000422003619</v>
          </cell>
        </row>
        <row r="14010">
          <cell r="A14010" t="str">
            <v>000000000422003620</v>
          </cell>
        </row>
        <row r="14011">
          <cell r="A14011" t="str">
            <v>000000000422003664</v>
          </cell>
        </row>
        <row r="14012">
          <cell r="A14012" t="str">
            <v>000000000422003677</v>
          </cell>
        </row>
        <row r="14013">
          <cell r="A14013" t="str">
            <v>000000000422003678</v>
          </cell>
        </row>
        <row r="14014">
          <cell r="A14014" t="str">
            <v>000000000422003679</v>
          </cell>
        </row>
        <row r="14015">
          <cell r="A14015" t="str">
            <v>000000000422003680</v>
          </cell>
        </row>
        <row r="14016">
          <cell r="A14016" t="str">
            <v>000000000422003681</v>
          </cell>
        </row>
        <row r="14017">
          <cell r="A14017" t="str">
            <v>000000000422003682</v>
          </cell>
        </row>
        <row r="14018">
          <cell r="A14018" t="str">
            <v>000000000422003708</v>
          </cell>
        </row>
        <row r="14019">
          <cell r="A14019" t="str">
            <v>000000000422003709</v>
          </cell>
        </row>
        <row r="14020">
          <cell r="A14020" t="str">
            <v>000000000422003710</v>
          </cell>
        </row>
        <row r="14021">
          <cell r="A14021" t="str">
            <v>000000000422003711</v>
          </cell>
        </row>
        <row r="14022">
          <cell r="A14022" t="str">
            <v>000000000422003712</v>
          </cell>
        </row>
        <row r="14023">
          <cell r="A14023" t="str">
            <v>000000000422003713</v>
          </cell>
        </row>
        <row r="14024">
          <cell r="A14024" t="str">
            <v>000000000422004334</v>
          </cell>
        </row>
        <row r="14025">
          <cell r="A14025" t="str">
            <v>000000000422004335</v>
          </cell>
        </row>
        <row r="14026">
          <cell r="A14026" t="str">
            <v>000000000422004336</v>
          </cell>
        </row>
        <row r="14027">
          <cell r="A14027" t="str">
            <v>000000000422004337</v>
          </cell>
        </row>
        <row r="14028">
          <cell r="A14028" t="str">
            <v>000000000422004338</v>
          </cell>
        </row>
        <row r="14029">
          <cell r="A14029" t="str">
            <v>000000000422004339</v>
          </cell>
        </row>
        <row r="14030">
          <cell r="A14030" t="str">
            <v>000000000422004340</v>
          </cell>
        </row>
        <row r="14031">
          <cell r="A14031" t="str">
            <v>000000000422004341</v>
          </cell>
        </row>
        <row r="14032">
          <cell r="A14032" t="str">
            <v>000000000422004342</v>
          </cell>
        </row>
        <row r="14033">
          <cell r="A14033" t="str">
            <v>000000000422004343</v>
          </cell>
        </row>
        <row r="14034">
          <cell r="A14034" t="str">
            <v>000000000422004357</v>
          </cell>
        </row>
        <row r="14035">
          <cell r="A14035" t="str">
            <v>000000000422004379</v>
          </cell>
        </row>
        <row r="14036">
          <cell r="A14036" t="str">
            <v>000000000422004380</v>
          </cell>
        </row>
        <row r="14037">
          <cell r="A14037" t="str">
            <v>000000000422004381</v>
          </cell>
        </row>
        <row r="14038">
          <cell r="A14038" t="str">
            <v>000000000422004382</v>
          </cell>
        </row>
        <row r="14039">
          <cell r="A14039" t="str">
            <v>000000000422004383</v>
          </cell>
        </row>
        <row r="14040">
          <cell r="A14040" t="str">
            <v>000000000422004396</v>
          </cell>
        </row>
        <row r="14041">
          <cell r="A14041" t="str">
            <v>000000000422004397</v>
          </cell>
        </row>
        <row r="14042">
          <cell r="A14042" t="str">
            <v>000000000422005061</v>
          </cell>
        </row>
        <row r="14043">
          <cell r="A14043" t="str">
            <v>000000000422005062</v>
          </cell>
        </row>
        <row r="14044">
          <cell r="A14044" t="str">
            <v>000000000422005063</v>
          </cell>
        </row>
        <row r="14045">
          <cell r="A14045" t="str">
            <v>000000000422005064</v>
          </cell>
        </row>
        <row r="14046">
          <cell r="A14046" t="str">
            <v>000000000422005065</v>
          </cell>
        </row>
        <row r="14047">
          <cell r="A14047" t="str">
            <v>000000000422005066</v>
          </cell>
        </row>
        <row r="14048">
          <cell r="A14048" t="str">
            <v>000000000422005067</v>
          </cell>
        </row>
        <row r="14049">
          <cell r="A14049" t="str">
            <v>000000000422005073</v>
          </cell>
        </row>
        <row r="14050">
          <cell r="A14050" t="str">
            <v>000000000422005074</v>
          </cell>
        </row>
        <row r="14051">
          <cell r="A14051" t="str">
            <v>000000000422005096</v>
          </cell>
        </row>
        <row r="14052">
          <cell r="A14052" t="str">
            <v>000000000422005097</v>
          </cell>
        </row>
        <row r="14053">
          <cell r="A14053" t="str">
            <v>000000000422005114</v>
          </cell>
        </row>
        <row r="14054">
          <cell r="A14054" t="str">
            <v>000000000422005120</v>
          </cell>
        </row>
        <row r="14055">
          <cell r="A14055" t="str">
            <v>000000000422005121</v>
          </cell>
        </row>
        <row r="14056">
          <cell r="A14056" t="str">
            <v>000000000422005122</v>
          </cell>
        </row>
        <row r="14057">
          <cell r="A14057" t="str">
            <v>000000000422005123</v>
          </cell>
        </row>
        <row r="14058">
          <cell r="A14058" t="str">
            <v>000000000422005130</v>
          </cell>
        </row>
        <row r="14059">
          <cell r="A14059" t="str">
            <v>000000000422005131</v>
          </cell>
        </row>
        <row r="14060">
          <cell r="A14060" t="str">
            <v>000000000422005132</v>
          </cell>
        </row>
        <row r="14061">
          <cell r="A14061" t="str">
            <v>000000000422005198</v>
          </cell>
        </row>
        <row r="14062">
          <cell r="A14062" t="str">
            <v>000000000422005199</v>
          </cell>
        </row>
        <row r="14063">
          <cell r="A14063" t="str">
            <v>000000000422005200</v>
          </cell>
        </row>
        <row r="14064">
          <cell r="A14064" t="str">
            <v>000000000422005833</v>
          </cell>
        </row>
        <row r="14065">
          <cell r="A14065" t="str">
            <v>000000000422005834</v>
          </cell>
        </row>
        <row r="14066">
          <cell r="A14066" t="str">
            <v>000000000422005835</v>
          </cell>
        </row>
        <row r="14067">
          <cell r="A14067" t="str">
            <v>000000000422005836</v>
          </cell>
        </row>
        <row r="14068">
          <cell r="A14068" t="str">
            <v>000000000422005837</v>
          </cell>
        </row>
        <row r="14069">
          <cell r="A14069" t="str">
            <v>000000000422005838</v>
          </cell>
        </row>
        <row r="14070">
          <cell r="A14070" t="str">
            <v>000000000422005839</v>
          </cell>
        </row>
        <row r="14071">
          <cell r="A14071" t="str">
            <v>000000000422005927</v>
          </cell>
        </row>
        <row r="14072">
          <cell r="A14072" t="str">
            <v>000000000422005928</v>
          </cell>
        </row>
        <row r="14073">
          <cell r="A14073" t="str">
            <v>000000000422005929</v>
          </cell>
        </row>
        <row r="14074">
          <cell r="A14074" t="str">
            <v>000000000422005940</v>
          </cell>
        </row>
        <row r="14075">
          <cell r="A14075" t="str">
            <v>000000000422006569</v>
          </cell>
        </row>
        <row r="14076">
          <cell r="A14076" t="str">
            <v>000000000422006570</v>
          </cell>
        </row>
        <row r="14077">
          <cell r="A14077" t="str">
            <v>000000000422006571</v>
          </cell>
        </row>
        <row r="14078">
          <cell r="A14078" t="str">
            <v>000000000422006644</v>
          </cell>
        </row>
        <row r="14079">
          <cell r="A14079" t="str">
            <v>000000000422006645</v>
          </cell>
        </row>
        <row r="14080">
          <cell r="A14080" t="str">
            <v>000000000422006646</v>
          </cell>
        </row>
        <row r="14081">
          <cell r="A14081" t="str">
            <v>000000000422006647</v>
          </cell>
        </row>
        <row r="14082">
          <cell r="A14082" t="str">
            <v>000000000422006648</v>
          </cell>
        </row>
        <row r="14083">
          <cell r="A14083" t="str">
            <v>000000000422006649</v>
          </cell>
        </row>
        <row r="14084">
          <cell r="A14084" t="str">
            <v>000000000422006650</v>
          </cell>
        </row>
        <row r="14085">
          <cell r="A14085" t="str">
            <v>000000000422006651</v>
          </cell>
        </row>
        <row r="14086">
          <cell r="A14086" t="str">
            <v>000000000422006678</v>
          </cell>
        </row>
        <row r="14087">
          <cell r="A14087" t="str">
            <v>000000000422006679</v>
          </cell>
        </row>
        <row r="14088">
          <cell r="A14088" t="str">
            <v>000000000422006680</v>
          </cell>
        </row>
        <row r="14089">
          <cell r="A14089" t="str">
            <v>000000000422006681</v>
          </cell>
        </row>
        <row r="14090">
          <cell r="A14090" t="str">
            <v>000000000422008233</v>
          </cell>
        </row>
        <row r="14091">
          <cell r="A14091" t="str">
            <v>000000000422011096</v>
          </cell>
        </row>
        <row r="14092">
          <cell r="A14092" t="str">
            <v>000000000422011099</v>
          </cell>
        </row>
        <row r="14093">
          <cell r="A14093" t="str">
            <v>000000000422011100</v>
          </cell>
        </row>
        <row r="14094">
          <cell r="A14094" t="str">
            <v>000000000422011101</v>
          </cell>
        </row>
        <row r="14095">
          <cell r="A14095" t="str">
            <v>000000000422011102</v>
          </cell>
        </row>
        <row r="14096">
          <cell r="A14096" t="str">
            <v>000000000422011103</v>
          </cell>
        </row>
        <row r="14097">
          <cell r="A14097" t="str">
            <v>000000000422011104</v>
          </cell>
        </row>
        <row r="14098">
          <cell r="A14098" t="str">
            <v>000000000422011155</v>
          </cell>
        </row>
        <row r="14099">
          <cell r="A14099" t="str">
            <v>000000000422011204</v>
          </cell>
        </row>
        <row r="14100">
          <cell r="A14100" t="str">
            <v>000000000422011205</v>
          </cell>
        </row>
        <row r="14101">
          <cell r="A14101" t="str">
            <v>000000000422011206</v>
          </cell>
        </row>
        <row r="14102">
          <cell r="A14102" t="str">
            <v>000000000422011207</v>
          </cell>
        </row>
        <row r="14103">
          <cell r="A14103" t="str">
            <v>000000000422011211</v>
          </cell>
        </row>
        <row r="14104">
          <cell r="A14104" t="str">
            <v>000000000422011861</v>
          </cell>
        </row>
        <row r="14105">
          <cell r="A14105" t="str">
            <v>000000000422011880</v>
          </cell>
        </row>
        <row r="14106">
          <cell r="A14106" t="str">
            <v>000000000422011886</v>
          </cell>
        </row>
        <row r="14107">
          <cell r="A14107" t="str">
            <v>000000000422011887</v>
          </cell>
        </row>
        <row r="14108">
          <cell r="A14108" t="str">
            <v>000000000422011888</v>
          </cell>
        </row>
        <row r="14109">
          <cell r="A14109" t="str">
            <v>000000000422011903</v>
          </cell>
        </row>
        <row r="14110">
          <cell r="A14110" t="str">
            <v>000000000422011904</v>
          </cell>
        </row>
        <row r="14111">
          <cell r="A14111" t="str">
            <v>000000000422011905</v>
          </cell>
        </row>
        <row r="14112">
          <cell r="A14112" t="str">
            <v>000000000422011906</v>
          </cell>
        </row>
        <row r="14113">
          <cell r="A14113" t="str">
            <v>000000000422011959</v>
          </cell>
        </row>
        <row r="14114">
          <cell r="A14114" t="str">
            <v>000000000422011982</v>
          </cell>
        </row>
        <row r="14115">
          <cell r="A14115" t="str">
            <v>000000000422011983</v>
          </cell>
        </row>
        <row r="14116">
          <cell r="A14116" t="str">
            <v>000000000422011984</v>
          </cell>
        </row>
        <row r="14117">
          <cell r="A14117" t="str">
            <v>000000000422011985</v>
          </cell>
        </row>
        <row r="14118">
          <cell r="A14118" t="str">
            <v>000000000422011986</v>
          </cell>
        </row>
        <row r="14119">
          <cell r="A14119" t="str">
            <v>000000000422011987</v>
          </cell>
        </row>
        <row r="14120">
          <cell r="A14120" t="str">
            <v>000000000422011988</v>
          </cell>
        </row>
        <row r="14121">
          <cell r="A14121" t="str">
            <v>000000000422012629</v>
          </cell>
        </row>
        <row r="14122">
          <cell r="A14122" t="str">
            <v>000000000422012630</v>
          </cell>
        </row>
        <row r="14123">
          <cell r="A14123" t="str">
            <v>000000000422012631</v>
          </cell>
        </row>
        <row r="14124">
          <cell r="A14124" t="str">
            <v>000000000422012632</v>
          </cell>
        </row>
        <row r="14125">
          <cell r="A14125" t="str">
            <v>000000000422012633</v>
          </cell>
        </row>
        <row r="14126">
          <cell r="A14126" t="str">
            <v>000000000422012634</v>
          </cell>
        </row>
        <row r="14127">
          <cell r="A14127" t="str">
            <v>000000000422012635</v>
          </cell>
        </row>
        <row r="14128">
          <cell r="A14128" t="str">
            <v>000000000422012636</v>
          </cell>
        </row>
        <row r="14129">
          <cell r="A14129" t="str">
            <v>000000000422012681</v>
          </cell>
        </row>
        <row r="14130">
          <cell r="A14130" t="str">
            <v>000000000422012701</v>
          </cell>
        </row>
        <row r="14131">
          <cell r="A14131" t="str">
            <v>000000000422012702</v>
          </cell>
        </row>
        <row r="14132">
          <cell r="A14132" t="str">
            <v>000000000422012703</v>
          </cell>
        </row>
        <row r="14133">
          <cell r="A14133" t="str">
            <v>000000000422079943</v>
          </cell>
        </row>
        <row r="14134">
          <cell r="A14134" t="str">
            <v>000000000422082510</v>
          </cell>
        </row>
        <row r="14135">
          <cell r="A14135" t="str">
            <v>000000000422086020</v>
          </cell>
        </row>
        <row r="14136">
          <cell r="A14136" t="str">
            <v>000000000422090646</v>
          </cell>
        </row>
        <row r="14137">
          <cell r="A14137" t="str">
            <v>000000000422092078</v>
          </cell>
        </row>
        <row r="14138">
          <cell r="A14138" t="str">
            <v>000000000422092937</v>
          </cell>
        </row>
        <row r="14139">
          <cell r="A14139" t="str">
            <v>000000000422107379</v>
          </cell>
        </row>
        <row r="14140">
          <cell r="A14140" t="str">
            <v>000000000422107380</v>
          </cell>
        </row>
        <row r="14141">
          <cell r="A14141" t="str">
            <v>000000000422202715</v>
          </cell>
        </row>
        <row r="14142">
          <cell r="A14142" t="str">
            <v>000000000422206511</v>
          </cell>
        </row>
        <row r="14143">
          <cell r="A14143" t="str">
            <v>000000000422208796</v>
          </cell>
        </row>
        <row r="14144">
          <cell r="A14144" t="str">
            <v>000000000422214878</v>
          </cell>
        </row>
        <row r="14145">
          <cell r="A14145" t="str">
            <v>000000000422215518</v>
          </cell>
        </row>
        <row r="14146">
          <cell r="A14146" t="str">
            <v>000000000422215519</v>
          </cell>
        </row>
        <row r="14147">
          <cell r="A14147" t="str">
            <v>000000000422215520</v>
          </cell>
        </row>
        <row r="14148">
          <cell r="A14148" t="str">
            <v>000000000422215521</v>
          </cell>
        </row>
        <row r="14149">
          <cell r="A14149" t="str">
            <v>000000000422215541</v>
          </cell>
        </row>
        <row r="14150">
          <cell r="A14150" t="str">
            <v>000000000422215544</v>
          </cell>
        </row>
        <row r="14151">
          <cell r="A14151" t="str">
            <v>000000000422215561</v>
          </cell>
        </row>
        <row r="14152">
          <cell r="A14152" t="str">
            <v>000000000422215591</v>
          </cell>
        </row>
        <row r="14153">
          <cell r="A14153" t="str">
            <v>000000000422215592</v>
          </cell>
        </row>
        <row r="14154">
          <cell r="A14154" t="str">
            <v>000000000422215593</v>
          </cell>
        </row>
        <row r="14155">
          <cell r="A14155" t="str">
            <v>000000000422215594</v>
          </cell>
        </row>
        <row r="14156">
          <cell r="A14156" t="str">
            <v>000000000422215595</v>
          </cell>
        </row>
        <row r="14157">
          <cell r="A14157" t="str">
            <v>000000000422215596</v>
          </cell>
        </row>
        <row r="14158">
          <cell r="A14158" t="str">
            <v>000000000422215597</v>
          </cell>
        </row>
        <row r="14159">
          <cell r="A14159" t="str">
            <v>000000000422215617</v>
          </cell>
        </row>
        <row r="14160">
          <cell r="A14160" t="str">
            <v>000000000422215636</v>
          </cell>
        </row>
        <row r="14161">
          <cell r="A14161" t="str">
            <v>000000000422215637</v>
          </cell>
        </row>
        <row r="14162">
          <cell r="A14162" t="str">
            <v>000000000422215638</v>
          </cell>
        </row>
        <row r="14163">
          <cell r="A14163" t="str">
            <v>000000000422215639</v>
          </cell>
        </row>
        <row r="14164">
          <cell r="A14164" t="str">
            <v>000000000422215640</v>
          </cell>
        </row>
        <row r="14165">
          <cell r="A14165" t="str">
            <v>000000000422215641</v>
          </cell>
        </row>
        <row r="14166">
          <cell r="A14166" t="str">
            <v>000000000422216274</v>
          </cell>
        </row>
        <row r="14167">
          <cell r="A14167" t="str">
            <v>000000000422216275</v>
          </cell>
        </row>
        <row r="14168">
          <cell r="A14168" t="str">
            <v>000000000422216276</v>
          </cell>
        </row>
        <row r="14169">
          <cell r="A14169" t="str">
            <v>000000000422216277</v>
          </cell>
        </row>
        <row r="14170">
          <cell r="A14170" t="str">
            <v>000000000422216278</v>
          </cell>
        </row>
        <row r="14171">
          <cell r="A14171" t="str">
            <v>000000000422216279</v>
          </cell>
        </row>
        <row r="14172">
          <cell r="A14172" t="str">
            <v>000000000422216280</v>
          </cell>
        </row>
        <row r="14173">
          <cell r="A14173" t="str">
            <v>000000000422216282</v>
          </cell>
        </row>
        <row r="14174">
          <cell r="A14174" t="str">
            <v>000000000422216286</v>
          </cell>
        </row>
        <row r="14175">
          <cell r="A14175" t="str">
            <v>000000000422216287</v>
          </cell>
        </row>
        <row r="14176">
          <cell r="A14176" t="str">
            <v>000000000422216300</v>
          </cell>
        </row>
        <row r="14177">
          <cell r="A14177" t="str">
            <v>000000000422216320</v>
          </cell>
        </row>
        <row r="14178">
          <cell r="A14178" t="str">
            <v>000000000422216338</v>
          </cell>
        </row>
        <row r="14179">
          <cell r="A14179" t="str">
            <v>000000000422216339</v>
          </cell>
        </row>
        <row r="14180">
          <cell r="A14180" t="str">
            <v>000000000422216340</v>
          </cell>
        </row>
        <row r="14181">
          <cell r="A14181" t="str">
            <v>000000000422216357</v>
          </cell>
        </row>
        <row r="14182">
          <cell r="A14182" t="str">
            <v>000000000422216372</v>
          </cell>
        </row>
        <row r="14183">
          <cell r="A14183" t="str">
            <v>000000000422216373</v>
          </cell>
        </row>
        <row r="14184">
          <cell r="A14184" t="str">
            <v>000000000422216374</v>
          </cell>
        </row>
        <row r="14185">
          <cell r="A14185" t="str">
            <v>000000000422216375</v>
          </cell>
        </row>
        <row r="14186">
          <cell r="A14186" t="str">
            <v>000000000422216399</v>
          </cell>
        </row>
        <row r="14187">
          <cell r="A14187" t="str">
            <v>000000000422216400</v>
          </cell>
        </row>
        <row r="14188">
          <cell r="A14188" t="str">
            <v>000000000422216401</v>
          </cell>
        </row>
        <row r="14189">
          <cell r="A14189" t="str">
            <v>000000000422216412</v>
          </cell>
        </row>
        <row r="14190">
          <cell r="A14190" t="str">
            <v>000000000422217028</v>
          </cell>
        </row>
        <row r="14191">
          <cell r="A14191" t="str">
            <v>000000000422217048</v>
          </cell>
        </row>
        <row r="14192">
          <cell r="A14192" t="str">
            <v>000000000422217053</v>
          </cell>
        </row>
        <row r="14193">
          <cell r="A14193" t="str">
            <v>000000000422217054</v>
          </cell>
        </row>
        <row r="14194">
          <cell r="A14194" t="str">
            <v>000000000422217055</v>
          </cell>
        </row>
        <row r="14195">
          <cell r="A14195" t="str">
            <v>000000000422217056</v>
          </cell>
        </row>
        <row r="14196">
          <cell r="A14196" t="str">
            <v>000000000422217057</v>
          </cell>
        </row>
        <row r="14197">
          <cell r="A14197" t="str">
            <v>000000000422217058</v>
          </cell>
        </row>
        <row r="14198">
          <cell r="A14198" t="str">
            <v>000000000422217059</v>
          </cell>
        </row>
        <row r="14199">
          <cell r="A14199" t="str">
            <v>000000000422217064</v>
          </cell>
        </row>
        <row r="14200">
          <cell r="A14200" t="str">
            <v>000000000422217135</v>
          </cell>
        </row>
        <row r="14201">
          <cell r="A14201" t="str">
            <v>000000000422217136</v>
          </cell>
        </row>
        <row r="14202">
          <cell r="A14202" t="str">
            <v>000000000422217137</v>
          </cell>
        </row>
        <row r="14203">
          <cell r="A14203" t="str">
            <v>000000000422217138</v>
          </cell>
        </row>
        <row r="14204">
          <cell r="A14204" t="str">
            <v>000000000422217158</v>
          </cell>
        </row>
        <row r="14205">
          <cell r="A14205" t="str">
            <v>000000000422217778</v>
          </cell>
        </row>
        <row r="14206">
          <cell r="A14206" t="str">
            <v>000000000422217796</v>
          </cell>
        </row>
        <row r="14207">
          <cell r="A14207" t="str">
            <v>000000000422217820</v>
          </cell>
        </row>
        <row r="14208">
          <cell r="A14208" t="str">
            <v>000000000422217821</v>
          </cell>
        </row>
        <row r="14209">
          <cell r="A14209" t="str">
            <v>000000000422217827</v>
          </cell>
        </row>
        <row r="14210">
          <cell r="A14210" t="str">
            <v>000000000422217828</v>
          </cell>
        </row>
        <row r="14211">
          <cell r="A14211" t="str">
            <v>000000000422217829</v>
          </cell>
        </row>
        <row r="14212">
          <cell r="A14212" t="str">
            <v>000000000422217830</v>
          </cell>
        </row>
        <row r="14213">
          <cell r="A14213" t="str">
            <v>000000000422217831</v>
          </cell>
        </row>
        <row r="14214">
          <cell r="A14214" t="str">
            <v>000000000422217832</v>
          </cell>
        </row>
        <row r="14215">
          <cell r="A14215" t="str">
            <v>000000000422217880</v>
          </cell>
        </row>
        <row r="14216">
          <cell r="A14216" t="str">
            <v>000000000422217881</v>
          </cell>
        </row>
        <row r="14217">
          <cell r="A14217" t="str">
            <v>000000000422217882</v>
          </cell>
        </row>
        <row r="14218">
          <cell r="A14218" t="str">
            <v>000000000422217883</v>
          </cell>
        </row>
        <row r="14219">
          <cell r="A14219" t="str">
            <v>000000000422217884</v>
          </cell>
        </row>
        <row r="14220">
          <cell r="A14220" t="str">
            <v>000000000422217888</v>
          </cell>
        </row>
        <row r="14221">
          <cell r="A14221" t="str">
            <v>000000000422217889</v>
          </cell>
        </row>
        <row r="14222">
          <cell r="A14222" t="str">
            <v>000000000422217890</v>
          </cell>
        </row>
        <row r="14223">
          <cell r="A14223" t="str">
            <v>000000000422218585</v>
          </cell>
        </row>
        <row r="14224">
          <cell r="A14224" t="str">
            <v>000000000422218586</v>
          </cell>
        </row>
        <row r="14225">
          <cell r="A14225" t="str">
            <v>000000000422218587</v>
          </cell>
        </row>
        <row r="14226">
          <cell r="A14226" t="str">
            <v>000000000422218588</v>
          </cell>
        </row>
        <row r="14227">
          <cell r="A14227" t="str">
            <v>000000000422218589</v>
          </cell>
        </row>
        <row r="14228">
          <cell r="A14228" t="str">
            <v>000000000422218590</v>
          </cell>
        </row>
        <row r="14229">
          <cell r="A14229" t="str">
            <v>000000000422218591</v>
          </cell>
        </row>
        <row r="14230">
          <cell r="A14230" t="str">
            <v>000000000422218592</v>
          </cell>
        </row>
        <row r="14231">
          <cell r="A14231" t="str">
            <v>000000000422218631</v>
          </cell>
        </row>
        <row r="14232">
          <cell r="A14232" t="str">
            <v>000000000422218632</v>
          </cell>
        </row>
        <row r="14233">
          <cell r="A14233" t="str">
            <v>000000000422218633</v>
          </cell>
        </row>
        <row r="14234">
          <cell r="A14234" t="str">
            <v>000000000422218634</v>
          </cell>
        </row>
        <row r="14235">
          <cell r="A14235" t="str">
            <v>000000000422218659</v>
          </cell>
        </row>
        <row r="14236">
          <cell r="A14236" t="str">
            <v>000000000422218660</v>
          </cell>
        </row>
        <row r="14237">
          <cell r="A14237" t="str">
            <v>000000000422218661</v>
          </cell>
        </row>
        <row r="14238">
          <cell r="A14238" t="str">
            <v>000000000422218662</v>
          </cell>
        </row>
        <row r="14239">
          <cell r="A14239" t="str">
            <v>000000000422218663</v>
          </cell>
        </row>
        <row r="14240">
          <cell r="A14240" t="str">
            <v>000000000422218664</v>
          </cell>
        </row>
        <row r="14241">
          <cell r="A14241" t="str">
            <v>000000000422218685</v>
          </cell>
        </row>
        <row r="14242">
          <cell r="A14242" t="str">
            <v>000000000422219287</v>
          </cell>
        </row>
        <row r="14243">
          <cell r="A14243" t="str">
            <v>000000000422219288</v>
          </cell>
        </row>
        <row r="14244">
          <cell r="A14244" t="str">
            <v>000000000422219289</v>
          </cell>
        </row>
        <row r="14245">
          <cell r="A14245" t="str">
            <v>000000000422219290</v>
          </cell>
        </row>
        <row r="14246">
          <cell r="A14246" t="str">
            <v>000000000422219291</v>
          </cell>
        </row>
        <row r="14247">
          <cell r="A14247" t="str">
            <v>000000000422219344</v>
          </cell>
        </row>
        <row r="14248">
          <cell r="A14248" t="str">
            <v>000000000422221026</v>
          </cell>
        </row>
        <row r="14249">
          <cell r="A14249" t="str">
            <v>000000000422224051</v>
          </cell>
        </row>
        <row r="14250">
          <cell r="A14250" t="str">
            <v>000000000422224052</v>
          </cell>
        </row>
        <row r="14251">
          <cell r="A14251" t="str">
            <v>000000000422224053</v>
          </cell>
        </row>
        <row r="14252">
          <cell r="A14252" t="str">
            <v>000000000422224054</v>
          </cell>
        </row>
        <row r="14253">
          <cell r="A14253" t="str">
            <v>000000000422224055</v>
          </cell>
        </row>
        <row r="14254">
          <cell r="A14254" t="str">
            <v>000000000422224056</v>
          </cell>
        </row>
        <row r="14255">
          <cell r="A14255" t="str">
            <v>000000000422224057</v>
          </cell>
        </row>
        <row r="14256">
          <cell r="A14256" t="str">
            <v>000000000422224058</v>
          </cell>
        </row>
        <row r="14257">
          <cell r="A14257" t="str">
            <v>000000000422224059</v>
          </cell>
        </row>
        <row r="14258">
          <cell r="A14258" t="str">
            <v>000000000422224060</v>
          </cell>
        </row>
        <row r="14259">
          <cell r="A14259" t="str">
            <v>000000000422224061</v>
          </cell>
        </row>
        <row r="14260">
          <cell r="A14260" t="str">
            <v>000000000422224062</v>
          </cell>
        </row>
        <row r="14261">
          <cell r="A14261" t="str">
            <v>000000000422224771</v>
          </cell>
        </row>
        <row r="14262">
          <cell r="A14262" t="str">
            <v>000000000422224772</v>
          </cell>
        </row>
        <row r="14263">
          <cell r="A14263" t="str">
            <v>000000000422224773</v>
          </cell>
        </row>
        <row r="14264">
          <cell r="A14264" t="str">
            <v>000000000422224784</v>
          </cell>
        </row>
        <row r="14265">
          <cell r="A14265" t="str">
            <v>000000000422224785</v>
          </cell>
        </row>
        <row r="14266">
          <cell r="A14266" t="str">
            <v>000000000422224786</v>
          </cell>
        </row>
        <row r="14267">
          <cell r="A14267" t="str">
            <v>000000000422224787</v>
          </cell>
        </row>
        <row r="14268">
          <cell r="A14268" t="str">
            <v>000000000422224788</v>
          </cell>
        </row>
        <row r="14269">
          <cell r="A14269" t="str">
            <v>000000000422224793</v>
          </cell>
        </row>
        <row r="14270">
          <cell r="A14270" t="str">
            <v>000000000422224794</v>
          </cell>
        </row>
        <row r="14271">
          <cell r="A14271" t="str">
            <v>000000000422224795</v>
          </cell>
        </row>
        <row r="14272">
          <cell r="A14272" t="str">
            <v>000000000422224796</v>
          </cell>
        </row>
        <row r="14273">
          <cell r="A14273" t="str">
            <v>000000000422224797</v>
          </cell>
        </row>
        <row r="14274">
          <cell r="A14274" t="str">
            <v>000000000422224863</v>
          </cell>
        </row>
        <row r="14275">
          <cell r="A14275" t="str">
            <v>000000000422224864</v>
          </cell>
        </row>
        <row r="14276">
          <cell r="A14276" t="str">
            <v>000000000422224865</v>
          </cell>
        </row>
        <row r="14277">
          <cell r="A14277" t="str">
            <v>000000000422224903</v>
          </cell>
        </row>
        <row r="14278">
          <cell r="A14278" t="str">
            <v>000000000422224904</v>
          </cell>
        </row>
        <row r="14279">
          <cell r="A14279" t="str">
            <v>000000000422224905</v>
          </cell>
        </row>
        <row r="14280">
          <cell r="A14280" t="str">
            <v>000000000422224906</v>
          </cell>
        </row>
        <row r="14281">
          <cell r="A14281" t="str">
            <v>000000000422225658</v>
          </cell>
        </row>
        <row r="14282">
          <cell r="A14282" t="str">
            <v>000000000422225659</v>
          </cell>
        </row>
        <row r="14283">
          <cell r="A14283" t="str">
            <v>000000000422225660</v>
          </cell>
        </row>
        <row r="14284">
          <cell r="A14284" t="str">
            <v>000000000422225661</v>
          </cell>
        </row>
        <row r="14285">
          <cell r="A14285" t="str">
            <v>000000000422225662</v>
          </cell>
        </row>
        <row r="14286">
          <cell r="A14286" t="str">
            <v>000000000422231779</v>
          </cell>
        </row>
        <row r="14287">
          <cell r="A14287" t="str">
            <v>000000000422362643</v>
          </cell>
        </row>
        <row r="14288">
          <cell r="A14288" t="str">
            <v>000000000422402178</v>
          </cell>
        </row>
        <row r="14289">
          <cell r="A14289" t="str">
            <v>000000000422402179</v>
          </cell>
        </row>
        <row r="14290">
          <cell r="A14290" t="str">
            <v>000000000422402180</v>
          </cell>
        </row>
        <row r="14291">
          <cell r="A14291" t="str">
            <v>000000000422403563</v>
          </cell>
        </row>
        <row r="14292">
          <cell r="A14292" t="str">
            <v>000000000422407412</v>
          </cell>
        </row>
        <row r="14293">
          <cell r="A14293" t="str">
            <v>000000000422408861</v>
          </cell>
        </row>
        <row r="14294">
          <cell r="A14294" t="str">
            <v>000000000422409668</v>
          </cell>
        </row>
        <row r="14295">
          <cell r="A14295" t="str">
            <v>000000000422414829</v>
          </cell>
        </row>
        <row r="14296">
          <cell r="A14296" t="str">
            <v>000000000422414830</v>
          </cell>
        </row>
        <row r="14297">
          <cell r="A14297" t="str">
            <v>000000000422414860</v>
          </cell>
        </row>
        <row r="14298">
          <cell r="A14298" t="str">
            <v>000000000422414901</v>
          </cell>
        </row>
        <row r="14299">
          <cell r="A14299" t="str">
            <v>000000000422414902</v>
          </cell>
        </row>
        <row r="14300">
          <cell r="A14300" t="str">
            <v>000000000422414903</v>
          </cell>
        </row>
        <row r="14301">
          <cell r="A14301" t="str">
            <v>000000000422414904</v>
          </cell>
        </row>
        <row r="14302">
          <cell r="A14302" t="str">
            <v>000000000422414907</v>
          </cell>
        </row>
        <row r="14303">
          <cell r="A14303" t="str">
            <v>000000000422414916</v>
          </cell>
        </row>
        <row r="14304">
          <cell r="A14304" t="str">
            <v>000000000422414917</v>
          </cell>
        </row>
        <row r="14305">
          <cell r="A14305" t="str">
            <v>000000000422414918</v>
          </cell>
        </row>
        <row r="14306">
          <cell r="A14306" t="str">
            <v>000000000422414919</v>
          </cell>
        </row>
        <row r="14307">
          <cell r="A14307" t="str">
            <v>000000000422414920</v>
          </cell>
        </row>
        <row r="14308">
          <cell r="A14308" t="str">
            <v>000000000422414921</v>
          </cell>
        </row>
        <row r="14309">
          <cell r="A14309" t="str">
            <v>000000000422414922</v>
          </cell>
        </row>
        <row r="14310">
          <cell r="A14310" t="str">
            <v>000000000422414923</v>
          </cell>
        </row>
        <row r="14311">
          <cell r="A14311" t="str">
            <v>000000000422414924</v>
          </cell>
        </row>
        <row r="14312">
          <cell r="A14312" t="str">
            <v>000000000422414925</v>
          </cell>
        </row>
        <row r="14313">
          <cell r="A14313" t="str">
            <v>000000000422414939</v>
          </cell>
        </row>
        <row r="14314">
          <cell r="A14314" t="str">
            <v>000000000422414940</v>
          </cell>
        </row>
        <row r="14315">
          <cell r="A14315" t="str">
            <v>000000000422414941</v>
          </cell>
        </row>
        <row r="14316">
          <cell r="A14316" t="str">
            <v>000000000422414942</v>
          </cell>
        </row>
        <row r="14317">
          <cell r="A14317" t="str">
            <v>000000000422414943</v>
          </cell>
        </row>
        <row r="14318">
          <cell r="A14318" t="str">
            <v>000000000422414944</v>
          </cell>
        </row>
        <row r="14319">
          <cell r="A14319" t="str">
            <v>000000000422414945</v>
          </cell>
        </row>
        <row r="14320">
          <cell r="A14320" t="str">
            <v>000000000422415605</v>
          </cell>
        </row>
        <row r="14321">
          <cell r="A14321" t="str">
            <v>000000000422415606</v>
          </cell>
        </row>
        <row r="14322">
          <cell r="A14322" t="str">
            <v>000000000422415661</v>
          </cell>
        </row>
        <row r="14323">
          <cell r="A14323" t="str">
            <v>000000000422415662</v>
          </cell>
        </row>
        <row r="14324">
          <cell r="A14324" t="str">
            <v>000000000422415663</v>
          </cell>
        </row>
        <row r="14325">
          <cell r="A14325" t="str">
            <v>000000000422415664</v>
          </cell>
        </row>
        <row r="14326">
          <cell r="A14326" t="str">
            <v>000000000422415665</v>
          </cell>
        </row>
        <row r="14327">
          <cell r="A14327" t="str">
            <v>000000000422415680</v>
          </cell>
        </row>
        <row r="14328">
          <cell r="A14328" t="str">
            <v>000000000422415697</v>
          </cell>
        </row>
        <row r="14329">
          <cell r="A14329" t="str">
            <v>000000000422415698</v>
          </cell>
        </row>
        <row r="14330">
          <cell r="A14330" t="str">
            <v>000000000422415704</v>
          </cell>
        </row>
        <row r="14331">
          <cell r="A14331" t="str">
            <v>000000000422415729</v>
          </cell>
        </row>
        <row r="14332">
          <cell r="A14332" t="str">
            <v>000000000422416317</v>
          </cell>
        </row>
        <row r="14333">
          <cell r="A14333" t="str">
            <v>000000000422416318</v>
          </cell>
        </row>
        <row r="14334">
          <cell r="A14334" t="str">
            <v>000000000422416319</v>
          </cell>
        </row>
        <row r="14335">
          <cell r="A14335" t="str">
            <v>000000000422416320</v>
          </cell>
        </row>
        <row r="14336">
          <cell r="A14336" t="str">
            <v>000000000422416321</v>
          </cell>
        </row>
        <row r="14337">
          <cell r="A14337" t="str">
            <v>000000000422416322</v>
          </cell>
        </row>
        <row r="14338">
          <cell r="A14338" t="str">
            <v>000000000422416335</v>
          </cell>
        </row>
        <row r="14339">
          <cell r="A14339" t="str">
            <v>000000000422416336</v>
          </cell>
        </row>
        <row r="14340">
          <cell r="A14340" t="str">
            <v>000000000422416354</v>
          </cell>
        </row>
        <row r="14341">
          <cell r="A14341" t="str">
            <v>000000000422416374</v>
          </cell>
        </row>
        <row r="14342">
          <cell r="A14342" t="str">
            <v>000000000422416382</v>
          </cell>
        </row>
        <row r="14343">
          <cell r="A14343" t="str">
            <v>000000000422416383</v>
          </cell>
        </row>
        <row r="14344">
          <cell r="A14344" t="str">
            <v>000000000422416384</v>
          </cell>
        </row>
        <row r="14345">
          <cell r="A14345" t="str">
            <v>000000000422416385</v>
          </cell>
        </row>
        <row r="14346">
          <cell r="A14346" t="str">
            <v>000000000422416386</v>
          </cell>
        </row>
        <row r="14347">
          <cell r="A14347" t="str">
            <v>000000000422416387</v>
          </cell>
        </row>
        <row r="14348">
          <cell r="A14348" t="str">
            <v>000000000422416437</v>
          </cell>
        </row>
        <row r="14349">
          <cell r="A14349" t="str">
            <v>000000000422416439</v>
          </cell>
        </row>
        <row r="14350">
          <cell r="A14350" t="str">
            <v>000000000422416440</v>
          </cell>
        </row>
        <row r="14351">
          <cell r="A14351" t="str">
            <v>000000000422416441</v>
          </cell>
        </row>
        <row r="14352">
          <cell r="A14352" t="str">
            <v>000000000422416442</v>
          </cell>
        </row>
        <row r="14353">
          <cell r="A14353" t="str">
            <v>000000000422416443</v>
          </cell>
        </row>
        <row r="14354">
          <cell r="A14354" t="str">
            <v>000000000422416444</v>
          </cell>
        </row>
        <row r="14355">
          <cell r="A14355" t="str">
            <v>000000000422416445</v>
          </cell>
        </row>
        <row r="14356">
          <cell r="A14356" t="str">
            <v>000000000422416446</v>
          </cell>
        </row>
        <row r="14357">
          <cell r="A14357" t="str">
            <v>000000000422417075</v>
          </cell>
        </row>
        <row r="14358">
          <cell r="A14358" t="str">
            <v>000000000422417076</v>
          </cell>
        </row>
        <row r="14359">
          <cell r="A14359" t="str">
            <v>000000000422417107</v>
          </cell>
        </row>
        <row r="14360">
          <cell r="A14360" t="str">
            <v>000000000422417110</v>
          </cell>
        </row>
        <row r="14361">
          <cell r="A14361" t="str">
            <v>000000000422417123</v>
          </cell>
        </row>
        <row r="14362">
          <cell r="A14362" t="str">
            <v>000000000422417124</v>
          </cell>
        </row>
        <row r="14363">
          <cell r="A14363" t="str">
            <v>000000000422417125</v>
          </cell>
        </row>
        <row r="14364">
          <cell r="A14364" t="str">
            <v>000000000422417126</v>
          </cell>
        </row>
        <row r="14365">
          <cell r="A14365" t="str">
            <v>000000000422417127</v>
          </cell>
        </row>
        <row r="14366">
          <cell r="A14366" t="str">
            <v>000000000422417130</v>
          </cell>
        </row>
        <row r="14367">
          <cell r="A14367" t="str">
            <v>000000000422417131</v>
          </cell>
        </row>
        <row r="14368">
          <cell r="A14368" t="str">
            <v>000000000422417132</v>
          </cell>
        </row>
        <row r="14369">
          <cell r="A14369" t="str">
            <v>000000000422417133</v>
          </cell>
        </row>
        <row r="14370">
          <cell r="A14370" t="str">
            <v>000000000422417134</v>
          </cell>
        </row>
        <row r="14371">
          <cell r="A14371" t="str">
            <v>000000000422417186</v>
          </cell>
        </row>
        <row r="14372">
          <cell r="A14372" t="str">
            <v>000000000422417208</v>
          </cell>
        </row>
        <row r="14373">
          <cell r="A14373" t="str">
            <v>000000000422417209</v>
          </cell>
        </row>
        <row r="14374">
          <cell r="A14374" t="str">
            <v>000000000422417854</v>
          </cell>
        </row>
        <row r="14375">
          <cell r="A14375" t="str">
            <v>000000000422417855</v>
          </cell>
        </row>
        <row r="14376">
          <cell r="A14376" t="str">
            <v>000000000422417861</v>
          </cell>
        </row>
        <row r="14377">
          <cell r="A14377" t="str">
            <v>000000000422417867</v>
          </cell>
        </row>
        <row r="14378">
          <cell r="A14378" t="str">
            <v>000000000422417876</v>
          </cell>
        </row>
        <row r="14379">
          <cell r="A14379" t="str">
            <v>000000000422417877</v>
          </cell>
        </row>
        <row r="14380">
          <cell r="A14380" t="str">
            <v>000000000422417878</v>
          </cell>
        </row>
        <row r="14381">
          <cell r="A14381" t="str">
            <v>000000000422417879</v>
          </cell>
        </row>
        <row r="14382">
          <cell r="A14382" t="str">
            <v>000000000422417902</v>
          </cell>
        </row>
        <row r="14383">
          <cell r="A14383" t="str">
            <v>000000000422417922</v>
          </cell>
        </row>
        <row r="14384">
          <cell r="A14384" t="str">
            <v>000000000422417953</v>
          </cell>
        </row>
        <row r="14385">
          <cell r="A14385" t="str">
            <v>000000000422417954</v>
          </cell>
        </row>
        <row r="14386">
          <cell r="A14386" t="str">
            <v>000000000422417955</v>
          </cell>
        </row>
        <row r="14387">
          <cell r="A14387" t="str">
            <v>000000000422417983</v>
          </cell>
        </row>
        <row r="14388">
          <cell r="A14388" t="str">
            <v>000000000422417984</v>
          </cell>
        </row>
        <row r="14389">
          <cell r="A14389" t="str">
            <v>000000000422418716</v>
          </cell>
        </row>
        <row r="14390">
          <cell r="A14390" t="str">
            <v>000000000422418717</v>
          </cell>
        </row>
        <row r="14391">
          <cell r="A14391" t="str">
            <v>000000000422418718</v>
          </cell>
        </row>
        <row r="14392">
          <cell r="A14392" t="str">
            <v>000000000422418722</v>
          </cell>
        </row>
        <row r="14393">
          <cell r="A14393" t="str">
            <v>000000000422418723</v>
          </cell>
        </row>
        <row r="14394">
          <cell r="A14394" t="str">
            <v>000000000422418733</v>
          </cell>
        </row>
        <row r="14395">
          <cell r="A14395" t="str">
            <v>000000000422418734</v>
          </cell>
        </row>
        <row r="14396">
          <cell r="A14396" t="str">
            <v>000000000422418735</v>
          </cell>
        </row>
        <row r="14397">
          <cell r="A14397" t="str">
            <v>000000000422418736</v>
          </cell>
        </row>
        <row r="14398">
          <cell r="A14398" t="str">
            <v>000000000422418737</v>
          </cell>
        </row>
        <row r="14399">
          <cell r="A14399" t="str">
            <v>000000000422418738</v>
          </cell>
        </row>
        <row r="14400">
          <cell r="A14400" t="str">
            <v>000000000422418739</v>
          </cell>
        </row>
        <row r="14401">
          <cell r="A14401" t="str">
            <v>000000000422418746</v>
          </cell>
        </row>
        <row r="14402">
          <cell r="A14402" t="str">
            <v>000000000422418747</v>
          </cell>
        </row>
        <row r="14403">
          <cell r="A14403" t="str">
            <v>000000000422420158</v>
          </cell>
        </row>
        <row r="14404">
          <cell r="A14404" t="str">
            <v>000000000422420247</v>
          </cell>
        </row>
        <row r="14405">
          <cell r="A14405" t="str">
            <v>000000000422420248</v>
          </cell>
        </row>
        <row r="14406">
          <cell r="A14406" t="str">
            <v>000000000422423977</v>
          </cell>
        </row>
        <row r="14407">
          <cell r="A14407" t="str">
            <v>000000000422423995</v>
          </cell>
        </row>
        <row r="14408">
          <cell r="A14408" t="str">
            <v>000000000422424003</v>
          </cell>
        </row>
        <row r="14409">
          <cell r="A14409" t="str">
            <v>000000000422424004</v>
          </cell>
        </row>
        <row r="14410">
          <cell r="A14410" t="str">
            <v>000000000422424005</v>
          </cell>
        </row>
        <row r="14411">
          <cell r="A14411" t="str">
            <v>000000000422424006</v>
          </cell>
        </row>
        <row r="14412">
          <cell r="A14412" t="str">
            <v>000000000422424007</v>
          </cell>
        </row>
        <row r="14413">
          <cell r="A14413" t="str">
            <v>000000000422424012</v>
          </cell>
        </row>
        <row r="14414">
          <cell r="A14414" t="str">
            <v>000000000422424013</v>
          </cell>
        </row>
        <row r="14415">
          <cell r="A14415" t="str">
            <v>000000000422424053</v>
          </cell>
        </row>
        <row r="14416">
          <cell r="A14416" t="str">
            <v>000000000422424054</v>
          </cell>
        </row>
        <row r="14417">
          <cell r="A14417" t="str">
            <v>000000000422424055</v>
          </cell>
        </row>
        <row r="14418">
          <cell r="A14418" t="str">
            <v>000000000422424056</v>
          </cell>
        </row>
        <row r="14419">
          <cell r="A14419" t="str">
            <v>000000000422424066</v>
          </cell>
        </row>
        <row r="14420">
          <cell r="A14420" t="str">
            <v>000000000422424067</v>
          </cell>
        </row>
        <row r="14421">
          <cell r="A14421" t="str">
            <v>000000000422424069</v>
          </cell>
        </row>
        <row r="14422">
          <cell r="A14422" t="str">
            <v>000000000422424074</v>
          </cell>
        </row>
        <row r="14423">
          <cell r="A14423" t="str">
            <v>000000000422424075</v>
          </cell>
        </row>
        <row r="14424">
          <cell r="A14424" t="str">
            <v>000000000422424076</v>
          </cell>
        </row>
        <row r="14425">
          <cell r="A14425" t="str">
            <v>000000000422424077</v>
          </cell>
        </row>
        <row r="14426">
          <cell r="A14426" t="str">
            <v>000000000422424078</v>
          </cell>
        </row>
        <row r="14427">
          <cell r="A14427" t="str">
            <v>000000000422424079</v>
          </cell>
        </row>
        <row r="14428">
          <cell r="A14428" t="str">
            <v>000000000422424080</v>
          </cell>
        </row>
        <row r="14429">
          <cell r="A14429" t="str">
            <v>000000000422424081</v>
          </cell>
        </row>
        <row r="14430">
          <cell r="A14430" t="str">
            <v>000000000422424082</v>
          </cell>
        </row>
        <row r="14431">
          <cell r="A14431" t="str">
            <v>000000000422424083</v>
          </cell>
        </row>
        <row r="14432">
          <cell r="A14432" t="str">
            <v>000000000422424084</v>
          </cell>
        </row>
        <row r="14433">
          <cell r="A14433" t="str">
            <v>000000000422424787</v>
          </cell>
        </row>
        <row r="14434">
          <cell r="A14434" t="str">
            <v>000000000422424802</v>
          </cell>
        </row>
        <row r="14435">
          <cell r="A14435" t="str">
            <v>000000000422424803</v>
          </cell>
        </row>
        <row r="14436">
          <cell r="A14436" t="str">
            <v>000000000422424804</v>
          </cell>
        </row>
        <row r="14437">
          <cell r="A14437" t="str">
            <v>000000000422424805</v>
          </cell>
        </row>
        <row r="14438">
          <cell r="A14438" t="str">
            <v>000000000422424825</v>
          </cell>
        </row>
        <row r="14439">
          <cell r="A14439" t="str">
            <v>000000000422424826</v>
          </cell>
        </row>
        <row r="14440">
          <cell r="A14440" t="str">
            <v>000000000422424847</v>
          </cell>
        </row>
        <row r="14441">
          <cell r="A14441" t="str">
            <v>000000000422424848</v>
          </cell>
        </row>
        <row r="14442">
          <cell r="A14442" t="str">
            <v>000000000422424849</v>
          </cell>
        </row>
        <row r="14443">
          <cell r="A14443" t="str">
            <v>000000000422424865</v>
          </cell>
        </row>
        <row r="14444">
          <cell r="A14444" t="str">
            <v>000000000422424875</v>
          </cell>
        </row>
        <row r="14445">
          <cell r="A14445" t="str">
            <v>000000000422424879</v>
          </cell>
        </row>
        <row r="14446">
          <cell r="A14446" t="str">
            <v>000000000422424880</v>
          </cell>
        </row>
        <row r="14447">
          <cell r="A14447" t="str">
            <v>000000000422424881</v>
          </cell>
        </row>
        <row r="14448">
          <cell r="A14448" t="str">
            <v>000000000422424882</v>
          </cell>
        </row>
        <row r="14449">
          <cell r="A14449" t="str">
            <v>000000000422424883</v>
          </cell>
        </row>
        <row r="14450">
          <cell r="A14450" t="str">
            <v>000000000422425548</v>
          </cell>
        </row>
        <row r="14451">
          <cell r="A14451" t="str">
            <v>000000000422425562</v>
          </cell>
        </row>
        <row r="14452">
          <cell r="A14452" t="str">
            <v>000000000422476408</v>
          </cell>
        </row>
        <row r="14453">
          <cell r="A14453" t="str">
            <v>000000000422509328</v>
          </cell>
        </row>
        <row r="14454">
          <cell r="A14454" t="str">
            <v>000000000422509329</v>
          </cell>
        </row>
        <row r="14455">
          <cell r="A14455" t="str">
            <v>000000000422509526</v>
          </cell>
        </row>
        <row r="14456">
          <cell r="A14456" t="str">
            <v>000000000422509527</v>
          </cell>
        </row>
        <row r="14457">
          <cell r="A14457" t="str">
            <v>000000000422509831</v>
          </cell>
        </row>
        <row r="14458">
          <cell r="A14458" t="str">
            <v>000000000422509832</v>
          </cell>
        </row>
        <row r="14459">
          <cell r="A14459" t="str">
            <v>000000000422509984</v>
          </cell>
        </row>
        <row r="14460">
          <cell r="A14460" t="str">
            <v>000000000422509985</v>
          </cell>
        </row>
        <row r="14461">
          <cell r="A14461" t="str">
            <v>000000000422510885</v>
          </cell>
        </row>
        <row r="14462">
          <cell r="A14462" t="str">
            <v>000000000422510886</v>
          </cell>
        </row>
        <row r="14463">
          <cell r="A14463" t="str">
            <v>000000000422592968</v>
          </cell>
        </row>
        <row r="14464">
          <cell r="A14464" t="str">
            <v>000000000422597385</v>
          </cell>
        </row>
        <row r="14465">
          <cell r="A14465" t="str">
            <v>000000000422598895</v>
          </cell>
        </row>
        <row r="14466">
          <cell r="A14466" t="str">
            <v>000000000422598913</v>
          </cell>
        </row>
        <row r="14467">
          <cell r="A14467" t="str">
            <v>000000000422599722</v>
          </cell>
        </row>
        <row r="14468">
          <cell r="A14468" t="str">
            <v>000000000422601918</v>
          </cell>
        </row>
        <row r="14469">
          <cell r="A14469" t="str">
            <v>000000000422601919</v>
          </cell>
        </row>
        <row r="14470">
          <cell r="A14470" t="str">
            <v>000000000422601920</v>
          </cell>
        </row>
        <row r="14471">
          <cell r="A14471" t="str">
            <v>000000000422601921</v>
          </cell>
        </row>
        <row r="14472">
          <cell r="A14472" t="str">
            <v>000000000422601922</v>
          </cell>
        </row>
        <row r="14473">
          <cell r="A14473" t="str">
            <v>000000000422601923</v>
          </cell>
        </row>
        <row r="14474">
          <cell r="A14474" t="str">
            <v>000000000422601924</v>
          </cell>
        </row>
        <row r="14475">
          <cell r="A14475" t="str">
            <v>000000000422601925</v>
          </cell>
        </row>
        <row r="14476">
          <cell r="A14476" t="str">
            <v>000000000422601926</v>
          </cell>
        </row>
        <row r="14477">
          <cell r="A14477" t="str">
            <v>000000000422601927</v>
          </cell>
        </row>
        <row r="14478">
          <cell r="A14478" t="str">
            <v>000000000422602624</v>
          </cell>
        </row>
        <row r="14479">
          <cell r="A14479" t="str">
            <v>000000000422602625</v>
          </cell>
        </row>
        <row r="14480">
          <cell r="A14480" t="str">
            <v>000000000422602626</v>
          </cell>
        </row>
        <row r="14481">
          <cell r="A14481" t="str">
            <v>000000000422602718</v>
          </cell>
        </row>
        <row r="14482">
          <cell r="A14482" t="str">
            <v>000000000422602719</v>
          </cell>
        </row>
        <row r="14483">
          <cell r="A14483" t="str">
            <v>000000000422602720</v>
          </cell>
        </row>
        <row r="14484">
          <cell r="A14484" t="str">
            <v>000000000422602757</v>
          </cell>
        </row>
        <row r="14485">
          <cell r="A14485" t="str">
            <v>000000000422602758</v>
          </cell>
        </row>
        <row r="14486">
          <cell r="A14486" t="str">
            <v>000000000422602759</v>
          </cell>
        </row>
        <row r="14487">
          <cell r="A14487" t="str">
            <v>000000000422602760</v>
          </cell>
        </row>
        <row r="14488">
          <cell r="A14488" t="str">
            <v>000000000422602761</v>
          </cell>
        </row>
        <row r="14489">
          <cell r="A14489" t="str">
            <v>000000000422602762</v>
          </cell>
        </row>
        <row r="14490">
          <cell r="A14490" t="str">
            <v>000000000422603385</v>
          </cell>
        </row>
        <row r="14491">
          <cell r="A14491" t="str">
            <v>000000000422603386</v>
          </cell>
        </row>
        <row r="14492">
          <cell r="A14492" t="str">
            <v>000000000422603387</v>
          </cell>
        </row>
        <row r="14493">
          <cell r="A14493" t="str">
            <v>000000000422603388</v>
          </cell>
        </row>
        <row r="14494">
          <cell r="A14494" t="str">
            <v>000000000422603389</v>
          </cell>
        </row>
        <row r="14495">
          <cell r="A14495" t="str">
            <v>000000000422603421</v>
          </cell>
        </row>
        <row r="14496">
          <cell r="A14496" t="str">
            <v>000000000422603422</v>
          </cell>
        </row>
        <row r="14497">
          <cell r="A14497" t="str">
            <v>000000000422603485</v>
          </cell>
        </row>
        <row r="14498">
          <cell r="A14498" t="str">
            <v>000000000422603493</v>
          </cell>
        </row>
        <row r="14499">
          <cell r="A14499" t="str">
            <v>000000000422603494</v>
          </cell>
        </row>
        <row r="14500">
          <cell r="A14500" t="str">
            <v>000000000422603495</v>
          </cell>
        </row>
        <row r="14501">
          <cell r="A14501" t="str">
            <v>000000000422603496</v>
          </cell>
        </row>
        <row r="14502">
          <cell r="A14502" t="str">
            <v>000000000422603497</v>
          </cell>
        </row>
        <row r="14503">
          <cell r="A14503" t="str">
            <v>000000000422603498</v>
          </cell>
        </row>
        <row r="14504">
          <cell r="A14504" t="str">
            <v>000000000422603499</v>
          </cell>
        </row>
        <row r="14505">
          <cell r="A14505" t="str">
            <v>000000000422603500</v>
          </cell>
        </row>
        <row r="14506">
          <cell r="A14506" t="str">
            <v>000000000422603501</v>
          </cell>
        </row>
        <row r="14507">
          <cell r="A14507" t="str">
            <v>000000000422603502</v>
          </cell>
        </row>
        <row r="14508">
          <cell r="A14508" t="str">
            <v>000000000422603503</v>
          </cell>
        </row>
        <row r="14509">
          <cell r="A14509" t="str">
            <v>000000000422604190</v>
          </cell>
        </row>
        <row r="14510">
          <cell r="A14510" t="str">
            <v>000000000422604200</v>
          </cell>
        </row>
        <row r="14511">
          <cell r="A14511" t="str">
            <v>000000000422604201</v>
          </cell>
        </row>
        <row r="14512">
          <cell r="A14512" t="str">
            <v>000000000422604202</v>
          </cell>
        </row>
        <row r="14513">
          <cell r="A14513" t="str">
            <v>000000000422604203</v>
          </cell>
        </row>
        <row r="14514">
          <cell r="A14514" t="str">
            <v>000000000422604204</v>
          </cell>
        </row>
        <row r="14515">
          <cell r="A14515" t="str">
            <v>000000000422604208</v>
          </cell>
        </row>
        <row r="14516">
          <cell r="A14516" t="str">
            <v>000000000422604209</v>
          </cell>
        </row>
        <row r="14517">
          <cell r="A14517" t="str">
            <v>000000000422604210</v>
          </cell>
        </row>
        <row r="14518">
          <cell r="A14518" t="str">
            <v>000000000422604219</v>
          </cell>
        </row>
        <row r="14519">
          <cell r="A14519" t="str">
            <v>000000000422604220</v>
          </cell>
        </row>
        <row r="14520">
          <cell r="A14520" t="str">
            <v>000000000422604221</v>
          </cell>
        </row>
        <row r="14521">
          <cell r="A14521" t="str">
            <v>000000000422604222</v>
          </cell>
        </row>
        <row r="14522">
          <cell r="A14522" t="str">
            <v>000000000422604223</v>
          </cell>
        </row>
        <row r="14523">
          <cell r="A14523" t="str">
            <v>000000000422604930</v>
          </cell>
        </row>
        <row r="14524">
          <cell r="A14524" t="str">
            <v>000000000422604942</v>
          </cell>
        </row>
        <row r="14525">
          <cell r="A14525" t="str">
            <v>000000000422604943</v>
          </cell>
        </row>
        <row r="14526">
          <cell r="A14526" t="str">
            <v>000000000422604944</v>
          </cell>
        </row>
        <row r="14527">
          <cell r="A14527" t="str">
            <v>000000000422604945</v>
          </cell>
        </row>
        <row r="14528">
          <cell r="A14528" t="str">
            <v>000000000422604946</v>
          </cell>
        </row>
        <row r="14529">
          <cell r="A14529" t="str">
            <v>000000000422604947</v>
          </cell>
        </row>
        <row r="14530">
          <cell r="A14530" t="str">
            <v>000000000422604948</v>
          </cell>
        </row>
        <row r="14531">
          <cell r="A14531" t="str">
            <v>000000000422604953</v>
          </cell>
        </row>
        <row r="14532">
          <cell r="A14532" t="str">
            <v>000000000422604954</v>
          </cell>
        </row>
        <row r="14533">
          <cell r="A14533" t="str">
            <v>000000000422604955</v>
          </cell>
        </row>
        <row r="14534">
          <cell r="A14534" t="str">
            <v>000000000422604956</v>
          </cell>
        </row>
        <row r="14535">
          <cell r="A14535" t="str">
            <v>000000000422604957</v>
          </cell>
        </row>
        <row r="14536">
          <cell r="A14536" t="str">
            <v>000000000422605007</v>
          </cell>
        </row>
        <row r="14537">
          <cell r="A14537" t="str">
            <v>000000000422605008</v>
          </cell>
        </row>
        <row r="14538">
          <cell r="A14538" t="str">
            <v>000000000422605009</v>
          </cell>
        </row>
        <row r="14539">
          <cell r="A14539" t="str">
            <v>000000000422605010</v>
          </cell>
        </row>
        <row r="14540">
          <cell r="A14540" t="str">
            <v>000000000422605025</v>
          </cell>
        </row>
        <row r="14541">
          <cell r="A14541" t="str">
            <v>000000000422605032</v>
          </cell>
        </row>
        <row r="14542">
          <cell r="A14542" t="str">
            <v>000000000422605045</v>
          </cell>
        </row>
        <row r="14543">
          <cell r="A14543" t="str">
            <v>000000000422605046</v>
          </cell>
        </row>
        <row r="14544">
          <cell r="A14544" t="str">
            <v>000000000422605687</v>
          </cell>
        </row>
        <row r="14545">
          <cell r="A14545" t="str">
            <v>000000000422605688</v>
          </cell>
        </row>
        <row r="14546">
          <cell r="A14546" t="str">
            <v>000000000422605689</v>
          </cell>
        </row>
        <row r="14547">
          <cell r="A14547" t="str">
            <v>000000000422605690</v>
          </cell>
        </row>
        <row r="14548">
          <cell r="A14548" t="str">
            <v>000000000422605732</v>
          </cell>
        </row>
        <row r="14549">
          <cell r="A14549" t="str">
            <v>000000000422605820</v>
          </cell>
        </row>
        <row r="14550">
          <cell r="A14550" t="str">
            <v>000000000422605821</v>
          </cell>
        </row>
        <row r="14551">
          <cell r="A14551" t="str">
            <v>000000000422605822</v>
          </cell>
        </row>
        <row r="14552">
          <cell r="A14552" t="str">
            <v>000000000422605823</v>
          </cell>
        </row>
        <row r="14553">
          <cell r="A14553" t="str">
            <v>000000000422605824</v>
          </cell>
        </row>
        <row r="14554">
          <cell r="A14554" t="str">
            <v>000000000422605825</v>
          </cell>
        </row>
        <row r="14555">
          <cell r="A14555" t="str">
            <v>000000000422605826</v>
          </cell>
        </row>
        <row r="14556">
          <cell r="A14556" t="str">
            <v>000000000422605827</v>
          </cell>
        </row>
        <row r="14557">
          <cell r="A14557" t="str">
            <v>000000000422606473</v>
          </cell>
        </row>
        <row r="14558">
          <cell r="A14558" t="str">
            <v>000000000422606519</v>
          </cell>
        </row>
        <row r="14559">
          <cell r="A14559" t="str">
            <v>000000000422606520</v>
          </cell>
        </row>
        <row r="14560">
          <cell r="A14560" t="str">
            <v>000000000422606521</v>
          </cell>
        </row>
        <row r="14561">
          <cell r="A14561" t="str">
            <v>000000000422606522</v>
          </cell>
        </row>
        <row r="14562">
          <cell r="A14562" t="str">
            <v>000000000422606555</v>
          </cell>
        </row>
        <row r="14563">
          <cell r="A14563" t="str">
            <v>000000000422606556</v>
          </cell>
        </row>
        <row r="14564">
          <cell r="A14564" t="str">
            <v>000000000422606557</v>
          </cell>
        </row>
        <row r="14565">
          <cell r="A14565" t="str">
            <v>000000000422606558</v>
          </cell>
        </row>
        <row r="14566">
          <cell r="A14566" t="str">
            <v>000000000422606559</v>
          </cell>
        </row>
        <row r="14567">
          <cell r="A14567" t="str">
            <v>000000000422606560</v>
          </cell>
        </row>
        <row r="14568">
          <cell r="A14568" t="str">
            <v>000000000422606561</v>
          </cell>
        </row>
        <row r="14569">
          <cell r="A14569" t="str">
            <v>000000000422607179</v>
          </cell>
        </row>
        <row r="14570">
          <cell r="A14570" t="str">
            <v>000000000422607180</v>
          </cell>
        </row>
        <row r="14571">
          <cell r="A14571" t="str">
            <v>000000000422607181</v>
          </cell>
        </row>
        <row r="14572">
          <cell r="A14572" t="str">
            <v>000000000422607182</v>
          </cell>
        </row>
        <row r="14573">
          <cell r="A14573" t="str">
            <v>000000000422607183</v>
          </cell>
        </row>
        <row r="14574">
          <cell r="A14574" t="str">
            <v>000000000422607184</v>
          </cell>
        </row>
        <row r="14575">
          <cell r="A14575" t="str">
            <v>000000000422607185</v>
          </cell>
        </row>
        <row r="14576">
          <cell r="A14576" t="str">
            <v>000000000422607186</v>
          </cell>
        </row>
        <row r="14577">
          <cell r="A14577" t="str">
            <v>000000000422607187</v>
          </cell>
        </row>
        <row r="14578">
          <cell r="A14578" t="str">
            <v>000000000422607188</v>
          </cell>
        </row>
        <row r="14579">
          <cell r="A14579" t="str">
            <v>000000000422607189</v>
          </cell>
        </row>
        <row r="14580">
          <cell r="A14580" t="str">
            <v>000000000422607219</v>
          </cell>
        </row>
        <row r="14581">
          <cell r="A14581" t="str">
            <v>000000000422607253</v>
          </cell>
        </row>
        <row r="14582">
          <cell r="A14582" t="str">
            <v>000000000422607254</v>
          </cell>
        </row>
        <row r="14583">
          <cell r="A14583" t="str">
            <v>000000000422607255</v>
          </cell>
        </row>
        <row r="14584">
          <cell r="A14584" t="str">
            <v>000000000422607256</v>
          </cell>
        </row>
        <row r="14585">
          <cell r="A14585" t="str">
            <v>000000000422607257</v>
          </cell>
        </row>
        <row r="14586">
          <cell r="A14586" t="str">
            <v>000000000422607258</v>
          </cell>
        </row>
        <row r="14587">
          <cell r="A14587" t="str">
            <v>000000000422607259</v>
          </cell>
        </row>
        <row r="14588">
          <cell r="A14588" t="str">
            <v>000000000422607260</v>
          </cell>
        </row>
        <row r="14589">
          <cell r="A14589" t="str">
            <v>000000000422607261</v>
          </cell>
        </row>
        <row r="14590">
          <cell r="A14590" t="str">
            <v>000000000422608771</v>
          </cell>
        </row>
        <row r="14591">
          <cell r="A14591" t="str">
            <v>000000000422608772</v>
          </cell>
        </row>
        <row r="14592">
          <cell r="A14592" t="str">
            <v>000000000422612461</v>
          </cell>
        </row>
        <row r="14593">
          <cell r="A14593" t="str">
            <v>000000000422612462</v>
          </cell>
        </row>
        <row r="14594">
          <cell r="A14594" t="str">
            <v>000000000422612463</v>
          </cell>
        </row>
        <row r="14595">
          <cell r="A14595" t="str">
            <v>000000000422612464</v>
          </cell>
        </row>
        <row r="14596">
          <cell r="A14596" t="str">
            <v>000000000422612465</v>
          </cell>
        </row>
        <row r="14597">
          <cell r="A14597" t="str">
            <v>000000000422612471</v>
          </cell>
        </row>
        <row r="14598">
          <cell r="A14598" t="str">
            <v>000000000422612472</v>
          </cell>
        </row>
        <row r="14599">
          <cell r="A14599" t="str">
            <v>000000000422612473</v>
          </cell>
        </row>
        <row r="14600">
          <cell r="A14600" t="str">
            <v>000000000422612533</v>
          </cell>
        </row>
        <row r="14601">
          <cell r="A14601" t="str">
            <v>000000000422612536</v>
          </cell>
        </row>
        <row r="14602">
          <cell r="A14602" t="str">
            <v>000000000422612554</v>
          </cell>
        </row>
        <row r="14603">
          <cell r="A14603" t="str">
            <v>000000000422612562</v>
          </cell>
        </row>
        <row r="14604">
          <cell r="A14604" t="str">
            <v>000000000422612563</v>
          </cell>
        </row>
        <row r="14605">
          <cell r="A14605" t="str">
            <v>000000000422612564</v>
          </cell>
        </row>
        <row r="14606">
          <cell r="A14606" t="str">
            <v>000000000422612565</v>
          </cell>
        </row>
        <row r="14607">
          <cell r="A14607" t="str">
            <v>000000000422612566</v>
          </cell>
        </row>
        <row r="14608">
          <cell r="A14608" t="str">
            <v>000000000422612567</v>
          </cell>
        </row>
        <row r="14609">
          <cell r="A14609" t="str">
            <v>000000000422612568</v>
          </cell>
        </row>
        <row r="14610">
          <cell r="A14610" t="str">
            <v>000000000422612569</v>
          </cell>
        </row>
        <row r="14611">
          <cell r="A14611" t="str">
            <v>000000000422612570</v>
          </cell>
        </row>
        <row r="14612">
          <cell r="A14612" t="str">
            <v>000000000422612571</v>
          </cell>
        </row>
        <row r="14613">
          <cell r="A14613" t="str">
            <v>000000000422612572</v>
          </cell>
        </row>
        <row r="14614">
          <cell r="A14614" t="str">
            <v>000000000422613210</v>
          </cell>
        </row>
        <row r="14615">
          <cell r="A14615" t="str">
            <v>000000000422613222</v>
          </cell>
        </row>
        <row r="14616">
          <cell r="A14616" t="str">
            <v>000000000422613266</v>
          </cell>
        </row>
        <row r="14617">
          <cell r="A14617" t="str">
            <v>000000000422613314</v>
          </cell>
        </row>
        <row r="14618">
          <cell r="A14618" t="str">
            <v>000000000422613315</v>
          </cell>
        </row>
        <row r="14619">
          <cell r="A14619" t="str">
            <v>000000000422613316</v>
          </cell>
        </row>
        <row r="14620">
          <cell r="A14620" t="str">
            <v>000000000422613317</v>
          </cell>
        </row>
        <row r="14621">
          <cell r="A14621" t="str">
            <v>000000000422613318</v>
          </cell>
        </row>
        <row r="14622">
          <cell r="A14622" t="str">
            <v>000000000422613319</v>
          </cell>
        </row>
        <row r="14623">
          <cell r="A14623" t="str">
            <v>000000000422613320</v>
          </cell>
        </row>
        <row r="14624">
          <cell r="A14624" t="str">
            <v>000000000422613321</v>
          </cell>
        </row>
        <row r="14625">
          <cell r="A14625" t="str">
            <v>000000000422613322</v>
          </cell>
        </row>
        <row r="14626">
          <cell r="A14626" t="str">
            <v>000000000422614047</v>
          </cell>
        </row>
        <row r="14627">
          <cell r="A14627" t="str">
            <v>000000000422614048</v>
          </cell>
        </row>
        <row r="14628">
          <cell r="A14628" t="str">
            <v>000000000422614049</v>
          </cell>
        </row>
        <row r="14629">
          <cell r="A14629" t="str">
            <v>000000000422614050</v>
          </cell>
        </row>
        <row r="14630">
          <cell r="A14630" t="str">
            <v>000000000422689202</v>
          </cell>
        </row>
        <row r="14631">
          <cell r="A14631" t="str">
            <v>000000000422689244</v>
          </cell>
        </row>
        <row r="14632">
          <cell r="A14632" t="str">
            <v>000000000422689245</v>
          </cell>
        </row>
        <row r="14633">
          <cell r="A14633" t="str">
            <v>000000000422689247</v>
          </cell>
        </row>
        <row r="14634">
          <cell r="A14634" t="str">
            <v>000000000422689349</v>
          </cell>
        </row>
        <row r="14635">
          <cell r="A14635" t="str">
            <v>000000000422689351</v>
          </cell>
        </row>
        <row r="14636">
          <cell r="A14636" t="str">
            <v>000000000422703405</v>
          </cell>
        </row>
        <row r="14637">
          <cell r="A14637" t="str">
            <v>000000000422775467</v>
          </cell>
        </row>
        <row r="14638">
          <cell r="A14638" t="str">
            <v>000000000422800002</v>
          </cell>
        </row>
        <row r="14639">
          <cell r="A14639" t="str">
            <v>000000000422843803</v>
          </cell>
        </row>
        <row r="14640">
          <cell r="A14640" t="str">
            <v>000000000422845853</v>
          </cell>
        </row>
        <row r="14641">
          <cell r="A14641" t="str">
            <v>000000000422845854</v>
          </cell>
        </row>
        <row r="14642">
          <cell r="A14642" t="str">
            <v>000000000422845855</v>
          </cell>
        </row>
        <row r="14643">
          <cell r="A14643" t="str">
            <v>000000000422845856</v>
          </cell>
        </row>
        <row r="14644">
          <cell r="A14644" t="str">
            <v>000000000422845857</v>
          </cell>
        </row>
        <row r="14645">
          <cell r="A14645" t="str">
            <v>000000000422845858</v>
          </cell>
        </row>
        <row r="14646">
          <cell r="A14646" t="str">
            <v>000000000422846092</v>
          </cell>
        </row>
        <row r="14647">
          <cell r="A14647" t="str">
            <v>000000000422846093</v>
          </cell>
        </row>
        <row r="14648">
          <cell r="A14648" t="str">
            <v>000000000422846094</v>
          </cell>
        </row>
        <row r="14649">
          <cell r="A14649" t="str">
            <v>000000000422846095</v>
          </cell>
        </row>
        <row r="14650">
          <cell r="A14650" t="str">
            <v>000000000422846096</v>
          </cell>
        </row>
        <row r="14651">
          <cell r="A14651" t="str">
            <v>000000000422846097</v>
          </cell>
        </row>
        <row r="14652">
          <cell r="A14652" t="str">
            <v>000000000422846098</v>
          </cell>
        </row>
        <row r="14653">
          <cell r="A14653" t="str">
            <v>000000000422847449</v>
          </cell>
        </row>
        <row r="14654">
          <cell r="A14654" t="str">
            <v>000000000422847450</v>
          </cell>
        </row>
        <row r="14655">
          <cell r="A14655" t="str">
            <v>000000000422859464</v>
          </cell>
        </row>
        <row r="14656">
          <cell r="A14656" t="str">
            <v>000000000422866989</v>
          </cell>
        </row>
        <row r="14657">
          <cell r="A14657" t="str">
            <v>000000000422919782</v>
          </cell>
        </row>
        <row r="14658">
          <cell r="A14658" t="str">
            <v>000000000422922133</v>
          </cell>
        </row>
        <row r="14659">
          <cell r="A14659" t="str">
            <v>000000000422923544</v>
          </cell>
        </row>
        <row r="14660">
          <cell r="A14660" t="str">
            <v>000000000422923545</v>
          </cell>
        </row>
        <row r="14661">
          <cell r="A14661" t="str">
            <v>000000000422923546</v>
          </cell>
        </row>
        <row r="14662">
          <cell r="A14662" t="str">
            <v>000000000422923547</v>
          </cell>
        </row>
        <row r="14663">
          <cell r="A14663" t="str">
            <v>000000000422923548</v>
          </cell>
        </row>
        <row r="14664">
          <cell r="A14664" t="str">
            <v>000000000422923549</v>
          </cell>
        </row>
        <row r="14665">
          <cell r="A14665" t="str">
            <v>000000000422923550</v>
          </cell>
        </row>
        <row r="14666">
          <cell r="A14666" t="str">
            <v>000000000422923563</v>
          </cell>
        </row>
        <row r="14667">
          <cell r="A14667" t="str">
            <v>000000000422923570</v>
          </cell>
        </row>
        <row r="14668">
          <cell r="A14668" t="str">
            <v>000000000422923590</v>
          </cell>
        </row>
        <row r="14669">
          <cell r="A14669" t="str">
            <v>000000000422923604</v>
          </cell>
        </row>
        <row r="14670">
          <cell r="A14670" t="str">
            <v>000000000422923618</v>
          </cell>
        </row>
        <row r="14671">
          <cell r="A14671" t="str">
            <v>000000000422923619</v>
          </cell>
        </row>
        <row r="14672">
          <cell r="A14672" t="str">
            <v>000000000422923620</v>
          </cell>
        </row>
        <row r="14673">
          <cell r="A14673" t="str">
            <v>000000000422923621</v>
          </cell>
        </row>
        <row r="14674">
          <cell r="A14674" t="str">
            <v>000000000422923622</v>
          </cell>
        </row>
        <row r="14675">
          <cell r="A14675" t="str">
            <v>000000000422923623</v>
          </cell>
        </row>
        <row r="14676">
          <cell r="A14676" t="str">
            <v>000000000422923624</v>
          </cell>
        </row>
        <row r="14677">
          <cell r="A14677" t="str">
            <v>000000000422923628</v>
          </cell>
        </row>
        <row r="14678">
          <cell r="A14678" t="str">
            <v>000000000422923630</v>
          </cell>
        </row>
        <row r="14679">
          <cell r="A14679" t="str">
            <v>000000000422923631</v>
          </cell>
        </row>
        <row r="14680">
          <cell r="A14680" t="str">
            <v>000000000422923632</v>
          </cell>
        </row>
        <row r="14681">
          <cell r="A14681" t="str">
            <v>000000000422923633</v>
          </cell>
        </row>
        <row r="14682">
          <cell r="A14682" t="str">
            <v>000000000422923634</v>
          </cell>
        </row>
        <row r="14683">
          <cell r="A14683" t="str">
            <v>000000000422923635</v>
          </cell>
        </row>
        <row r="14684">
          <cell r="A14684" t="str">
            <v>000000000422923636</v>
          </cell>
        </row>
        <row r="14685">
          <cell r="A14685" t="str">
            <v>000000000422923637</v>
          </cell>
        </row>
        <row r="14686">
          <cell r="A14686" t="str">
            <v>000000000422923638</v>
          </cell>
        </row>
        <row r="14687">
          <cell r="A14687" t="str">
            <v>000000000422923639</v>
          </cell>
        </row>
        <row r="14688">
          <cell r="A14688" t="str">
            <v>000000000422923640</v>
          </cell>
        </row>
        <row r="14689">
          <cell r="A14689" t="str">
            <v>000000000422924286</v>
          </cell>
        </row>
        <row r="14690">
          <cell r="A14690" t="str">
            <v>000000000422924287</v>
          </cell>
        </row>
        <row r="14691">
          <cell r="A14691" t="str">
            <v>000000000422924288</v>
          </cell>
        </row>
        <row r="14692">
          <cell r="A14692" t="str">
            <v>000000000422924289</v>
          </cell>
        </row>
        <row r="14693">
          <cell r="A14693" t="str">
            <v>000000000422924290</v>
          </cell>
        </row>
        <row r="14694">
          <cell r="A14694" t="str">
            <v>000000000422924305</v>
          </cell>
        </row>
        <row r="14695">
          <cell r="A14695" t="str">
            <v>000000000422924349</v>
          </cell>
        </row>
        <row r="14696">
          <cell r="A14696" t="str">
            <v>000000000422924350</v>
          </cell>
        </row>
        <row r="14697">
          <cell r="A14697" t="str">
            <v>000000000422924351</v>
          </cell>
        </row>
        <row r="14698">
          <cell r="A14698" t="str">
            <v>000000000422924352</v>
          </cell>
        </row>
        <row r="14699">
          <cell r="A14699" t="str">
            <v>000000000422924367</v>
          </cell>
        </row>
        <row r="14700">
          <cell r="A14700" t="str">
            <v>000000000422924385</v>
          </cell>
        </row>
        <row r="14701">
          <cell r="A14701" t="str">
            <v>000000000422924395</v>
          </cell>
        </row>
        <row r="14702">
          <cell r="A14702" t="str">
            <v>000000000422924396</v>
          </cell>
        </row>
        <row r="14703">
          <cell r="A14703" t="str">
            <v>000000000422924397</v>
          </cell>
        </row>
        <row r="14704">
          <cell r="A14704" t="str">
            <v>000000000422924398</v>
          </cell>
        </row>
        <row r="14705">
          <cell r="A14705" t="str">
            <v>000000000422924406</v>
          </cell>
        </row>
        <row r="14706">
          <cell r="A14706" t="str">
            <v>000000000422925062</v>
          </cell>
        </row>
        <row r="14707">
          <cell r="A14707" t="str">
            <v>000000000422925063</v>
          </cell>
        </row>
        <row r="14708">
          <cell r="A14708" t="str">
            <v>000000000422925064</v>
          </cell>
        </row>
        <row r="14709">
          <cell r="A14709" t="str">
            <v>000000000422925080</v>
          </cell>
        </row>
        <row r="14710">
          <cell r="A14710" t="str">
            <v>000000000422925088</v>
          </cell>
        </row>
        <row r="14711">
          <cell r="A14711" t="str">
            <v>000000000422925090</v>
          </cell>
        </row>
        <row r="14712">
          <cell r="A14712" t="str">
            <v>000000000422925091</v>
          </cell>
        </row>
        <row r="14713">
          <cell r="A14713" t="str">
            <v>000000000422925092</v>
          </cell>
        </row>
        <row r="14714">
          <cell r="A14714" t="str">
            <v>000000000422925093</v>
          </cell>
        </row>
        <row r="14715">
          <cell r="A14715" t="str">
            <v>000000000422925094</v>
          </cell>
        </row>
        <row r="14716">
          <cell r="A14716" t="str">
            <v>000000000422925095</v>
          </cell>
        </row>
        <row r="14717">
          <cell r="A14717" t="str">
            <v>000000000422925096</v>
          </cell>
        </row>
        <row r="14718">
          <cell r="A14718" t="str">
            <v>000000000422925097</v>
          </cell>
        </row>
        <row r="14719">
          <cell r="A14719" t="str">
            <v>000000000422925098</v>
          </cell>
        </row>
        <row r="14720">
          <cell r="A14720" t="str">
            <v>000000000422925807</v>
          </cell>
        </row>
        <row r="14721">
          <cell r="A14721" t="str">
            <v>000000000422925808</v>
          </cell>
        </row>
        <row r="14722">
          <cell r="A14722" t="str">
            <v>000000000422925819</v>
          </cell>
        </row>
        <row r="14723">
          <cell r="A14723" t="str">
            <v>000000000422925822</v>
          </cell>
        </row>
        <row r="14724">
          <cell r="A14724" t="str">
            <v>000000000422925824</v>
          </cell>
        </row>
        <row r="14725">
          <cell r="A14725" t="str">
            <v>000000000422925825</v>
          </cell>
        </row>
        <row r="14726">
          <cell r="A14726" t="str">
            <v>000000000422925826</v>
          </cell>
        </row>
        <row r="14727">
          <cell r="A14727" t="str">
            <v>000000000422925827</v>
          </cell>
        </row>
        <row r="14728">
          <cell r="A14728" t="str">
            <v>000000000422925828</v>
          </cell>
        </row>
        <row r="14729">
          <cell r="A14729" t="str">
            <v>000000000422925838</v>
          </cell>
        </row>
        <row r="14730">
          <cell r="A14730" t="str">
            <v>000000000422925839</v>
          </cell>
        </row>
        <row r="14731">
          <cell r="A14731" t="str">
            <v>000000000422925840</v>
          </cell>
        </row>
        <row r="14732">
          <cell r="A14732" t="str">
            <v>000000000422925841</v>
          </cell>
        </row>
        <row r="14733">
          <cell r="A14733" t="str">
            <v>000000000422925842</v>
          </cell>
        </row>
        <row r="14734">
          <cell r="A14734" t="str">
            <v>000000000422925843</v>
          </cell>
        </row>
        <row r="14735">
          <cell r="A14735" t="str">
            <v>000000000422925844</v>
          </cell>
        </row>
        <row r="14736">
          <cell r="A14736" t="str">
            <v>000000000422925849</v>
          </cell>
        </row>
        <row r="14737">
          <cell r="A14737" t="str">
            <v>000000000422925868</v>
          </cell>
        </row>
        <row r="14738">
          <cell r="A14738" t="str">
            <v>000000000422925869</v>
          </cell>
        </row>
        <row r="14739">
          <cell r="A14739" t="str">
            <v>000000000422925896</v>
          </cell>
        </row>
        <row r="14740">
          <cell r="A14740" t="str">
            <v>000000000422925897</v>
          </cell>
        </row>
        <row r="14741">
          <cell r="A14741" t="str">
            <v>000000000422925898</v>
          </cell>
        </row>
        <row r="14742">
          <cell r="A14742" t="str">
            <v>000000000422925899</v>
          </cell>
        </row>
        <row r="14743">
          <cell r="A14743" t="str">
            <v>000000000422925900</v>
          </cell>
        </row>
        <row r="14744">
          <cell r="A14744" t="str">
            <v>000000000422925901</v>
          </cell>
        </row>
        <row r="14745">
          <cell r="A14745" t="str">
            <v>000000000422925919</v>
          </cell>
        </row>
        <row r="14746">
          <cell r="A14746" t="str">
            <v>000000000422926533</v>
          </cell>
        </row>
        <row r="14747">
          <cell r="A14747" t="str">
            <v>000000000422926534</v>
          </cell>
        </row>
        <row r="14748">
          <cell r="A14748" t="str">
            <v>000000000422926535</v>
          </cell>
        </row>
        <row r="14749">
          <cell r="A14749" t="str">
            <v>000000000422926551</v>
          </cell>
        </row>
        <row r="14750">
          <cell r="A14750" t="str">
            <v>000000000422926563</v>
          </cell>
        </row>
        <row r="14751">
          <cell r="A14751" t="str">
            <v>000000000422926564</v>
          </cell>
        </row>
        <row r="14752">
          <cell r="A14752" t="str">
            <v>000000000422926565</v>
          </cell>
        </row>
        <row r="14753">
          <cell r="A14753" t="str">
            <v>000000000422926566</v>
          </cell>
        </row>
        <row r="14754">
          <cell r="A14754" t="str">
            <v>000000000422926567</v>
          </cell>
        </row>
        <row r="14755">
          <cell r="A14755" t="str">
            <v>000000000422926568</v>
          </cell>
        </row>
        <row r="14756">
          <cell r="A14756" t="str">
            <v>000000000422926569</v>
          </cell>
        </row>
        <row r="14757">
          <cell r="A14757" t="str">
            <v>000000000422926628</v>
          </cell>
        </row>
        <row r="14758">
          <cell r="A14758" t="str">
            <v>000000000422926629</v>
          </cell>
        </row>
        <row r="14759">
          <cell r="A14759" t="str">
            <v>000000000422926630</v>
          </cell>
        </row>
        <row r="14760">
          <cell r="A14760" t="str">
            <v>000000000422927293</v>
          </cell>
        </row>
        <row r="14761">
          <cell r="A14761" t="str">
            <v>000000000422927294</v>
          </cell>
        </row>
        <row r="14762">
          <cell r="A14762" t="str">
            <v>000000000422927295</v>
          </cell>
        </row>
        <row r="14763">
          <cell r="A14763" t="str">
            <v>000000000422927296</v>
          </cell>
        </row>
        <row r="14764">
          <cell r="A14764" t="str">
            <v>000000000422927297</v>
          </cell>
        </row>
        <row r="14765">
          <cell r="A14765" t="str">
            <v>000000000422927298</v>
          </cell>
        </row>
        <row r="14766">
          <cell r="A14766" t="str">
            <v>000000000422927404</v>
          </cell>
        </row>
        <row r="14767">
          <cell r="A14767" t="str">
            <v>000000000422927405</v>
          </cell>
        </row>
        <row r="14768">
          <cell r="A14768" t="str">
            <v>000000000422927406</v>
          </cell>
        </row>
        <row r="14769">
          <cell r="A14769" t="str">
            <v>000000000422927407</v>
          </cell>
        </row>
        <row r="14770">
          <cell r="A14770" t="str">
            <v>000000000422927408</v>
          </cell>
        </row>
        <row r="14771">
          <cell r="A14771" t="str">
            <v>000000000422927409</v>
          </cell>
        </row>
        <row r="14772">
          <cell r="A14772" t="str">
            <v>000000000422927410</v>
          </cell>
        </row>
        <row r="14773">
          <cell r="A14773" t="str">
            <v>000000000422927411</v>
          </cell>
        </row>
        <row r="14774">
          <cell r="A14774" t="str">
            <v>000000000422927434</v>
          </cell>
        </row>
        <row r="14775">
          <cell r="A14775" t="str">
            <v>000000000422928143</v>
          </cell>
        </row>
        <row r="14776">
          <cell r="A14776" t="str">
            <v>000000000422928144</v>
          </cell>
        </row>
        <row r="14777">
          <cell r="A14777" t="str">
            <v>000000000422928145</v>
          </cell>
        </row>
        <row r="14778">
          <cell r="A14778" t="str">
            <v>000000000422928146</v>
          </cell>
        </row>
        <row r="14779">
          <cell r="A14779" t="str">
            <v>000000000422928147</v>
          </cell>
        </row>
        <row r="14780">
          <cell r="A14780" t="str">
            <v>000000000422928148</v>
          </cell>
        </row>
        <row r="14781">
          <cell r="A14781" t="str">
            <v>000000000422928149</v>
          </cell>
        </row>
        <row r="14782">
          <cell r="A14782" t="str">
            <v>000000000422928855</v>
          </cell>
        </row>
        <row r="14783">
          <cell r="A14783" t="str">
            <v>000000000422928856</v>
          </cell>
        </row>
        <row r="14784">
          <cell r="A14784" t="str">
            <v>000000000422928857</v>
          </cell>
        </row>
        <row r="14785">
          <cell r="A14785" t="str">
            <v>000000000422928858</v>
          </cell>
        </row>
        <row r="14786">
          <cell r="A14786" t="str">
            <v>000000000422928859</v>
          </cell>
        </row>
        <row r="14787">
          <cell r="A14787" t="str">
            <v>000000000422928860</v>
          </cell>
        </row>
        <row r="14788">
          <cell r="A14788" t="str">
            <v>000000000422928865</v>
          </cell>
        </row>
        <row r="14789">
          <cell r="A14789" t="str">
            <v>000000000422928866</v>
          </cell>
        </row>
        <row r="14790">
          <cell r="A14790" t="str">
            <v>000000000422928873</v>
          </cell>
        </row>
        <row r="14791">
          <cell r="A14791" t="str">
            <v>000000000422928887</v>
          </cell>
        </row>
        <row r="14792">
          <cell r="A14792" t="str">
            <v>000000000422929553</v>
          </cell>
        </row>
        <row r="14793">
          <cell r="A14793" t="str">
            <v>000000000422933357</v>
          </cell>
        </row>
        <row r="14794">
          <cell r="A14794" t="str">
            <v>000000000422934115</v>
          </cell>
        </row>
        <row r="14795">
          <cell r="A14795" t="str">
            <v>000000000422934116</v>
          </cell>
        </row>
        <row r="14796">
          <cell r="A14796" t="str">
            <v>000000000422934117</v>
          </cell>
        </row>
        <row r="14797">
          <cell r="A14797" t="str">
            <v>000000000422934118</v>
          </cell>
        </row>
        <row r="14798">
          <cell r="A14798" t="str">
            <v>000000000422934119</v>
          </cell>
        </row>
        <row r="14799">
          <cell r="A14799" t="str">
            <v>000000000422934120</v>
          </cell>
        </row>
        <row r="14800">
          <cell r="A14800" t="str">
            <v>000000000422934169</v>
          </cell>
        </row>
        <row r="14801">
          <cell r="A14801" t="str">
            <v>000000000422934170</v>
          </cell>
        </row>
        <row r="14802">
          <cell r="A14802" t="str">
            <v>000000000422934171</v>
          </cell>
        </row>
        <row r="14803">
          <cell r="A14803" t="str">
            <v>000000000422934172</v>
          </cell>
        </row>
        <row r="14804">
          <cell r="A14804" t="str">
            <v>000000000422934173</v>
          </cell>
        </row>
        <row r="14805">
          <cell r="A14805" t="str">
            <v>000000000422934174</v>
          </cell>
        </row>
        <row r="14806">
          <cell r="A14806" t="str">
            <v>000000000422934175</v>
          </cell>
        </row>
        <row r="14807">
          <cell r="A14807" t="str">
            <v>000000000422934176</v>
          </cell>
        </row>
        <row r="14808">
          <cell r="A14808" t="str">
            <v>000000000422934177</v>
          </cell>
        </row>
        <row r="14809">
          <cell r="A14809" t="str">
            <v>000000000422934178</v>
          </cell>
        </row>
        <row r="14810">
          <cell r="A14810" t="str">
            <v>000000000422934179</v>
          </cell>
        </row>
        <row r="14811">
          <cell r="A14811" t="str">
            <v>000000000422934187</v>
          </cell>
        </row>
        <row r="14812">
          <cell r="A14812" t="str">
            <v>000000000422934203</v>
          </cell>
        </row>
        <row r="14813">
          <cell r="A14813" t="str">
            <v>000000000422934204</v>
          </cell>
        </row>
        <row r="14814">
          <cell r="A14814" t="str">
            <v>000000000422934205</v>
          </cell>
        </row>
        <row r="14815">
          <cell r="A14815" t="str">
            <v>000000000422934207</v>
          </cell>
        </row>
        <row r="14816">
          <cell r="A14816" t="str">
            <v>000000000422934225</v>
          </cell>
        </row>
        <row r="14817">
          <cell r="A14817" t="str">
            <v>000000000422934241</v>
          </cell>
        </row>
        <row r="14818">
          <cell r="A14818" t="str">
            <v>000000000422934242</v>
          </cell>
        </row>
        <row r="14819">
          <cell r="A14819" t="str">
            <v>000000000422934243</v>
          </cell>
        </row>
        <row r="14820">
          <cell r="A14820" t="str">
            <v>000000000422934856</v>
          </cell>
        </row>
        <row r="14821">
          <cell r="A14821" t="str">
            <v>000000000422934857</v>
          </cell>
        </row>
        <row r="14822">
          <cell r="A14822" t="str">
            <v>000000000422934911</v>
          </cell>
        </row>
        <row r="14823">
          <cell r="A14823" t="str">
            <v>000000000422934912</v>
          </cell>
        </row>
        <row r="14824">
          <cell r="A14824" t="str">
            <v>000000000422934913</v>
          </cell>
        </row>
        <row r="14825">
          <cell r="A14825" t="str">
            <v>000000000422934914</v>
          </cell>
        </row>
        <row r="14826">
          <cell r="A14826" t="str">
            <v>000000000422934915</v>
          </cell>
        </row>
        <row r="14827">
          <cell r="A14827" t="str">
            <v>000000000422934916</v>
          </cell>
        </row>
        <row r="14828">
          <cell r="A14828" t="str">
            <v>000000000422934917</v>
          </cell>
        </row>
        <row r="14829">
          <cell r="A14829" t="str">
            <v>000000000422934967</v>
          </cell>
        </row>
        <row r="14830">
          <cell r="A14830" t="str">
            <v>000000000422934968</v>
          </cell>
        </row>
        <row r="14831">
          <cell r="A14831" t="str">
            <v>000000000422934969</v>
          </cell>
        </row>
        <row r="14832">
          <cell r="A14832" t="str">
            <v>000000000422934970</v>
          </cell>
        </row>
        <row r="14833">
          <cell r="A14833" t="str">
            <v>000000000422934971</v>
          </cell>
        </row>
        <row r="14834">
          <cell r="A14834" t="str">
            <v>000000000422934972</v>
          </cell>
        </row>
        <row r="14835">
          <cell r="A14835" t="str">
            <v>000000000422934973</v>
          </cell>
        </row>
        <row r="14836">
          <cell r="A14836" t="str">
            <v>000000000422934974</v>
          </cell>
        </row>
        <row r="14837">
          <cell r="A14837" t="str">
            <v>000000000422934975</v>
          </cell>
        </row>
        <row r="14838">
          <cell r="A14838" t="str">
            <v>000000000422934976</v>
          </cell>
        </row>
        <row r="14839">
          <cell r="A14839" t="str">
            <v>000000000422934977</v>
          </cell>
        </row>
        <row r="14840">
          <cell r="A14840" t="str">
            <v>000000000422974206</v>
          </cell>
        </row>
        <row r="14841">
          <cell r="A14841" t="str">
            <v>000000000422984480</v>
          </cell>
        </row>
        <row r="14842">
          <cell r="A14842" t="str">
            <v>000000000422984529</v>
          </cell>
        </row>
        <row r="14843">
          <cell r="A14843" t="str">
            <v>000000000422985639</v>
          </cell>
        </row>
        <row r="14844">
          <cell r="A14844" t="str">
            <v>000000000422985641</v>
          </cell>
        </row>
        <row r="14845">
          <cell r="A14845" t="str">
            <v>000000000422985643</v>
          </cell>
        </row>
        <row r="14846">
          <cell r="A14846" t="str">
            <v>000000000422985646</v>
          </cell>
        </row>
        <row r="14847">
          <cell r="A14847" t="str">
            <v>000000000422985648</v>
          </cell>
        </row>
        <row r="14848">
          <cell r="A14848" t="str">
            <v>000000000422985699</v>
          </cell>
        </row>
        <row r="14849">
          <cell r="A14849" t="str">
            <v>000000000422985702</v>
          </cell>
        </row>
        <row r="14850">
          <cell r="A14850" t="str">
            <v>000000000423010867</v>
          </cell>
        </row>
        <row r="14851">
          <cell r="A14851" t="str">
            <v>000000000423042088</v>
          </cell>
        </row>
        <row r="14852">
          <cell r="A14852" t="str">
            <v>000000000423043435</v>
          </cell>
        </row>
        <row r="14853">
          <cell r="A14853" t="str">
            <v>000000000423045799</v>
          </cell>
        </row>
        <row r="14854">
          <cell r="A14854" t="str">
            <v>000000000423088409</v>
          </cell>
        </row>
        <row r="14855">
          <cell r="A14855" t="str">
            <v>000000000423089432</v>
          </cell>
        </row>
        <row r="14856">
          <cell r="A14856" t="str">
            <v>000000000423132227</v>
          </cell>
        </row>
        <row r="14857">
          <cell r="A14857" t="str">
            <v>000000000423132588</v>
          </cell>
        </row>
        <row r="14858">
          <cell r="A14858" t="str">
            <v>000000000423135191</v>
          </cell>
        </row>
        <row r="14859">
          <cell r="A14859" t="str">
            <v>000000000423334272</v>
          </cell>
        </row>
        <row r="14860">
          <cell r="A14860" t="str">
            <v>000000000423335001</v>
          </cell>
        </row>
        <row r="14861">
          <cell r="A14861" t="str">
            <v>000000000423336586</v>
          </cell>
        </row>
        <row r="14862">
          <cell r="A14862" t="str">
            <v>000000000423337260</v>
          </cell>
        </row>
        <row r="14863">
          <cell r="A14863" t="str">
            <v>000000000423344063</v>
          </cell>
        </row>
        <row r="14864">
          <cell r="A14864" t="str">
            <v>000000000423344064</v>
          </cell>
        </row>
        <row r="14865">
          <cell r="A14865" t="str">
            <v>000000000423344865</v>
          </cell>
        </row>
        <row r="14866">
          <cell r="A14866" t="str">
            <v>000000000423346351</v>
          </cell>
        </row>
        <row r="14867">
          <cell r="A14867" t="str">
            <v>000000000423347015</v>
          </cell>
        </row>
        <row r="14868">
          <cell r="A14868" t="str">
            <v>000000000423347016</v>
          </cell>
        </row>
        <row r="14869">
          <cell r="A14869" t="str">
            <v>000000000423347042</v>
          </cell>
        </row>
        <row r="14870">
          <cell r="A14870" t="str">
            <v>000000000423347732</v>
          </cell>
        </row>
        <row r="14871">
          <cell r="A14871" t="str">
            <v>000000000423347733</v>
          </cell>
        </row>
        <row r="14872">
          <cell r="A14872" t="str">
            <v>000000000423347734</v>
          </cell>
        </row>
        <row r="14873">
          <cell r="A14873" t="str">
            <v>000000000423347735</v>
          </cell>
        </row>
        <row r="14874">
          <cell r="A14874" t="str">
            <v>000000000423347736</v>
          </cell>
        </row>
        <row r="14875">
          <cell r="A14875" t="str">
            <v>000000000423347737</v>
          </cell>
        </row>
        <row r="14876">
          <cell r="A14876" t="str">
            <v>000000000423347738</v>
          </cell>
        </row>
        <row r="14877">
          <cell r="A14877" t="str">
            <v>000000000423347739</v>
          </cell>
        </row>
        <row r="14878">
          <cell r="A14878" t="str">
            <v>000000000423347740</v>
          </cell>
        </row>
        <row r="14879">
          <cell r="A14879" t="str">
            <v>000000000423347752</v>
          </cell>
        </row>
        <row r="14880">
          <cell r="A14880" t="str">
            <v>000000000423347791</v>
          </cell>
        </row>
        <row r="14881">
          <cell r="A14881" t="str">
            <v>000000000423347792</v>
          </cell>
        </row>
        <row r="14882">
          <cell r="A14882" t="str">
            <v>000000000423347793</v>
          </cell>
        </row>
        <row r="14883">
          <cell r="A14883" t="str">
            <v>000000000423347794</v>
          </cell>
        </row>
        <row r="14884">
          <cell r="A14884" t="str">
            <v>000000000423347795</v>
          </cell>
        </row>
        <row r="14885">
          <cell r="A14885" t="str">
            <v>000000000423347796</v>
          </cell>
        </row>
        <row r="14886">
          <cell r="A14886" t="str">
            <v>000000000423347797</v>
          </cell>
        </row>
        <row r="14887">
          <cell r="A14887" t="str">
            <v>000000000423347798</v>
          </cell>
        </row>
        <row r="14888">
          <cell r="A14888" t="str">
            <v>000000000423347799</v>
          </cell>
        </row>
        <row r="14889">
          <cell r="A14889" t="str">
            <v>000000000423347800</v>
          </cell>
        </row>
        <row r="14890">
          <cell r="A14890" t="str">
            <v>000000000423347827</v>
          </cell>
        </row>
        <row r="14891">
          <cell r="A14891" t="str">
            <v>000000000423347828</v>
          </cell>
        </row>
        <row r="14892">
          <cell r="A14892" t="str">
            <v>000000000423347829</v>
          </cell>
        </row>
        <row r="14893">
          <cell r="A14893" t="str">
            <v>000000000423347830</v>
          </cell>
        </row>
        <row r="14894">
          <cell r="A14894" t="str">
            <v>000000000423347831</v>
          </cell>
        </row>
        <row r="14895">
          <cell r="A14895" t="str">
            <v>000000000423347832</v>
          </cell>
        </row>
        <row r="14896">
          <cell r="A14896" t="str">
            <v>000000000423347833</v>
          </cell>
        </row>
        <row r="14897">
          <cell r="A14897" t="str">
            <v>000000000423347834</v>
          </cell>
        </row>
        <row r="14898">
          <cell r="A14898" t="str">
            <v>000000000423347835</v>
          </cell>
        </row>
        <row r="14899">
          <cell r="A14899" t="str">
            <v>000000000423347836</v>
          </cell>
        </row>
        <row r="14900">
          <cell r="A14900" t="str">
            <v>000000000423347840</v>
          </cell>
        </row>
        <row r="14901">
          <cell r="A14901" t="str">
            <v>000000000423348518</v>
          </cell>
        </row>
        <row r="14902">
          <cell r="A14902" t="str">
            <v>000000000423348519</v>
          </cell>
        </row>
        <row r="14903">
          <cell r="A14903" t="str">
            <v>000000000423348520</v>
          </cell>
        </row>
        <row r="14904">
          <cell r="A14904" t="str">
            <v>000000000423348521</v>
          </cell>
        </row>
        <row r="14905">
          <cell r="A14905" t="str">
            <v>000000000423348522</v>
          </cell>
        </row>
        <row r="14906">
          <cell r="A14906" t="str">
            <v>000000000423348523</v>
          </cell>
        </row>
        <row r="14907">
          <cell r="A14907" t="str">
            <v>000000000423348524</v>
          </cell>
        </row>
        <row r="14908">
          <cell r="A14908" t="str">
            <v>000000000423348525</v>
          </cell>
        </row>
        <row r="14909">
          <cell r="A14909" t="str">
            <v>000000000423348612</v>
          </cell>
        </row>
        <row r="14910">
          <cell r="A14910" t="str">
            <v>000000000423348613</v>
          </cell>
        </row>
        <row r="14911">
          <cell r="A14911" t="str">
            <v>000000000423348614</v>
          </cell>
        </row>
        <row r="14912">
          <cell r="A14912" t="str">
            <v>000000000423348615</v>
          </cell>
        </row>
        <row r="14913">
          <cell r="A14913" t="str">
            <v>000000000423348616</v>
          </cell>
        </row>
        <row r="14914">
          <cell r="A14914" t="str">
            <v>000000000423348617</v>
          </cell>
        </row>
        <row r="14915">
          <cell r="A14915" t="str">
            <v>000000000423348618</v>
          </cell>
        </row>
        <row r="14916">
          <cell r="A14916" t="str">
            <v>000000000423348619</v>
          </cell>
        </row>
        <row r="14917">
          <cell r="A14917" t="str">
            <v>000000000423348620</v>
          </cell>
        </row>
        <row r="14918">
          <cell r="A14918" t="str">
            <v>000000000423349251</v>
          </cell>
        </row>
        <row r="14919">
          <cell r="A14919" t="str">
            <v>000000000423349252</v>
          </cell>
        </row>
        <row r="14920">
          <cell r="A14920" t="str">
            <v>000000000423349270</v>
          </cell>
        </row>
        <row r="14921">
          <cell r="A14921" t="str">
            <v>000000000423349282</v>
          </cell>
        </row>
        <row r="14922">
          <cell r="A14922" t="str">
            <v>000000000423349283</v>
          </cell>
        </row>
        <row r="14923">
          <cell r="A14923" t="str">
            <v>000000000423349284</v>
          </cell>
        </row>
        <row r="14924">
          <cell r="A14924" t="str">
            <v>000000000423349285</v>
          </cell>
        </row>
        <row r="14925">
          <cell r="A14925" t="str">
            <v>000000000423349286</v>
          </cell>
        </row>
        <row r="14926">
          <cell r="A14926" t="str">
            <v>000000000423349287</v>
          </cell>
        </row>
        <row r="14927">
          <cell r="A14927" t="str">
            <v>000000000423349288</v>
          </cell>
        </row>
        <row r="14928">
          <cell r="A14928" t="str">
            <v>000000000423350013</v>
          </cell>
        </row>
        <row r="14929">
          <cell r="A14929" t="str">
            <v>000000000423350014</v>
          </cell>
        </row>
        <row r="14930">
          <cell r="A14930" t="str">
            <v>000000000423350015</v>
          </cell>
        </row>
        <row r="14931">
          <cell r="A14931" t="str">
            <v>000000000423350016</v>
          </cell>
        </row>
        <row r="14932">
          <cell r="A14932" t="str">
            <v>000000000423350017</v>
          </cell>
        </row>
        <row r="14933">
          <cell r="A14933" t="str">
            <v>000000000423350080</v>
          </cell>
        </row>
        <row r="14934">
          <cell r="A14934" t="str">
            <v>000000000423350098</v>
          </cell>
        </row>
        <row r="14935">
          <cell r="A14935" t="str">
            <v>000000000423350102</v>
          </cell>
        </row>
        <row r="14936">
          <cell r="A14936" t="str">
            <v>000000000423350103</v>
          </cell>
        </row>
        <row r="14937">
          <cell r="A14937" t="str">
            <v>000000000423350104</v>
          </cell>
        </row>
        <row r="14938">
          <cell r="A14938" t="str">
            <v>000000000423350105</v>
          </cell>
        </row>
        <row r="14939">
          <cell r="A14939" t="str">
            <v>000000000423350106</v>
          </cell>
        </row>
        <row r="14940">
          <cell r="A14940" t="str">
            <v>000000000423350107</v>
          </cell>
        </row>
        <row r="14941">
          <cell r="A14941" t="str">
            <v>000000000423350108</v>
          </cell>
        </row>
        <row r="14942">
          <cell r="A14942" t="str">
            <v>000000000423350109</v>
          </cell>
        </row>
        <row r="14943">
          <cell r="A14943" t="str">
            <v>000000000423350770</v>
          </cell>
        </row>
        <row r="14944">
          <cell r="A14944" t="str">
            <v>000000000423350771</v>
          </cell>
        </row>
        <row r="14945">
          <cell r="A14945" t="str">
            <v>000000000423350773</v>
          </cell>
        </row>
        <row r="14946">
          <cell r="A14946" t="str">
            <v>000000000423350789</v>
          </cell>
        </row>
        <row r="14947">
          <cell r="A14947" t="str">
            <v>000000000423350790</v>
          </cell>
        </row>
        <row r="14948">
          <cell r="A14948" t="str">
            <v>000000000423350791</v>
          </cell>
        </row>
        <row r="14949">
          <cell r="A14949" t="str">
            <v>000000000423350818</v>
          </cell>
        </row>
        <row r="14950">
          <cell r="A14950" t="str">
            <v>000000000423350819</v>
          </cell>
        </row>
        <row r="14951">
          <cell r="A14951" t="str">
            <v>000000000423350820</v>
          </cell>
        </row>
        <row r="14952">
          <cell r="A14952" t="str">
            <v>000000000423350821</v>
          </cell>
        </row>
        <row r="14953">
          <cell r="A14953" t="str">
            <v>000000000423350822</v>
          </cell>
        </row>
        <row r="14954">
          <cell r="A14954" t="str">
            <v>000000000423350823</v>
          </cell>
        </row>
        <row r="14955">
          <cell r="A14955" t="str">
            <v>000000000423350824</v>
          </cell>
        </row>
        <row r="14956">
          <cell r="A14956" t="str">
            <v>000000000423350826</v>
          </cell>
        </row>
        <row r="14957">
          <cell r="A14957" t="str">
            <v>000000000423350827</v>
          </cell>
        </row>
        <row r="14958">
          <cell r="A14958" t="str">
            <v>000000000423350850</v>
          </cell>
        </row>
        <row r="14959">
          <cell r="A14959" t="str">
            <v>000000000423350851</v>
          </cell>
        </row>
        <row r="14960">
          <cell r="A14960" t="str">
            <v>000000000423350852</v>
          </cell>
        </row>
        <row r="14961">
          <cell r="A14961" t="str">
            <v>000000000423350853</v>
          </cell>
        </row>
        <row r="14962">
          <cell r="A14962" t="str">
            <v>000000000423350854</v>
          </cell>
        </row>
        <row r="14963">
          <cell r="A14963" t="str">
            <v>000000000423350855</v>
          </cell>
        </row>
        <row r="14964">
          <cell r="A14964" t="str">
            <v>000000000423350856</v>
          </cell>
        </row>
        <row r="14965">
          <cell r="A14965" t="str">
            <v>000000000423350859</v>
          </cell>
        </row>
        <row r="14966">
          <cell r="A14966" t="str">
            <v>000000000423350860</v>
          </cell>
        </row>
        <row r="14967">
          <cell r="A14967" t="str">
            <v>000000000423350861</v>
          </cell>
        </row>
        <row r="14968">
          <cell r="A14968" t="str">
            <v>000000000423351560</v>
          </cell>
        </row>
        <row r="14969">
          <cell r="A14969" t="str">
            <v>000000000423351582</v>
          </cell>
        </row>
        <row r="14970">
          <cell r="A14970" t="str">
            <v>000000000423351583</v>
          </cell>
        </row>
        <row r="14971">
          <cell r="A14971" t="str">
            <v>000000000423351584</v>
          </cell>
        </row>
        <row r="14972">
          <cell r="A14972" t="str">
            <v>000000000423351585</v>
          </cell>
        </row>
        <row r="14973">
          <cell r="A14973" t="str">
            <v>000000000423351586</v>
          </cell>
        </row>
        <row r="14974">
          <cell r="A14974" t="str">
            <v>000000000423351587</v>
          </cell>
        </row>
        <row r="14975">
          <cell r="A14975" t="str">
            <v>000000000423351613</v>
          </cell>
        </row>
        <row r="14976">
          <cell r="A14976" t="str">
            <v>000000000423352322</v>
          </cell>
        </row>
        <row r="14977">
          <cell r="A14977" t="str">
            <v>000000000423352323</v>
          </cell>
        </row>
        <row r="14978">
          <cell r="A14978" t="str">
            <v>000000000423352324</v>
          </cell>
        </row>
        <row r="14979">
          <cell r="A14979" t="str">
            <v>000000000423352325</v>
          </cell>
        </row>
        <row r="14980">
          <cell r="A14980" t="str">
            <v>000000000423352326</v>
          </cell>
        </row>
        <row r="14981">
          <cell r="A14981" t="str">
            <v>000000000423352327</v>
          </cell>
        </row>
        <row r="14982">
          <cell r="A14982" t="str">
            <v>000000000423352328</v>
          </cell>
        </row>
        <row r="14983">
          <cell r="A14983" t="str">
            <v>000000000423352329</v>
          </cell>
        </row>
        <row r="14984">
          <cell r="A14984" t="str">
            <v>000000000423352330</v>
          </cell>
        </row>
        <row r="14985">
          <cell r="A14985" t="str">
            <v>000000000423352331</v>
          </cell>
        </row>
        <row r="14986">
          <cell r="A14986" t="str">
            <v>000000000423352332</v>
          </cell>
        </row>
        <row r="14987">
          <cell r="A14987" t="str">
            <v>000000000423352333</v>
          </cell>
        </row>
        <row r="14988">
          <cell r="A14988" t="str">
            <v>000000000423352334</v>
          </cell>
        </row>
        <row r="14989">
          <cell r="A14989" t="str">
            <v>000000000423352335</v>
          </cell>
        </row>
        <row r="14990">
          <cell r="A14990" t="str">
            <v>000000000423352336</v>
          </cell>
        </row>
        <row r="14991">
          <cell r="A14991" t="str">
            <v>000000000423353817</v>
          </cell>
        </row>
        <row r="14992">
          <cell r="A14992" t="str">
            <v>000000000423353835</v>
          </cell>
        </row>
        <row r="14993">
          <cell r="A14993" t="str">
            <v>000000000423357552</v>
          </cell>
        </row>
        <row r="14994">
          <cell r="A14994" t="str">
            <v>000000000423357564</v>
          </cell>
        </row>
        <row r="14995">
          <cell r="A14995" t="str">
            <v>000000000423357565</v>
          </cell>
        </row>
        <row r="14996">
          <cell r="A14996" t="str">
            <v>000000000423357566</v>
          </cell>
        </row>
        <row r="14997">
          <cell r="A14997" t="str">
            <v>000000000423357567</v>
          </cell>
        </row>
        <row r="14998">
          <cell r="A14998" t="str">
            <v>000000000423357568</v>
          </cell>
        </row>
        <row r="14999">
          <cell r="A14999" t="str">
            <v>000000000423357569</v>
          </cell>
        </row>
        <row r="15000">
          <cell r="A15000" t="str">
            <v>000000000423357570</v>
          </cell>
        </row>
        <row r="15001">
          <cell r="A15001" t="str">
            <v>000000000423357572</v>
          </cell>
        </row>
        <row r="15002">
          <cell r="A15002" t="str">
            <v>000000000423357573</v>
          </cell>
        </row>
        <row r="15003">
          <cell r="A15003" t="str">
            <v>000000000423357574</v>
          </cell>
        </row>
        <row r="15004">
          <cell r="A15004" t="str">
            <v>000000000423357575</v>
          </cell>
        </row>
        <row r="15005">
          <cell r="A15005" t="str">
            <v>000000000423357576</v>
          </cell>
        </row>
        <row r="15006">
          <cell r="A15006" t="str">
            <v>000000000423357590</v>
          </cell>
        </row>
        <row r="15007">
          <cell r="A15007" t="str">
            <v>000000000423357603</v>
          </cell>
        </row>
        <row r="15008">
          <cell r="A15008" t="str">
            <v>000000000423357604</v>
          </cell>
        </row>
        <row r="15009">
          <cell r="A15009" t="str">
            <v>000000000423357605</v>
          </cell>
        </row>
        <row r="15010">
          <cell r="A15010" t="str">
            <v>000000000423357606</v>
          </cell>
        </row>
        <row r="15011">
          <cell r="A15011" t="str">
            <v>000000000423357607</v>
          </cell>
        </row>
        <row r="15012">
          <cell r="A15012" t="str">
            <v>000000000423357608</v>
          </cell>
        </row>
        <row r="15013">
          <cell r="A15013" t="str">
            <v>000000000423357635</v>
          </cell>
        </row>
        <row r="15014">
          <cell r="A15014" t="str">
            <v>000000000423357636</v>
          </cell>
        </row>
        <row r="15015">
          <cell r="A15015" t="str">
            <v>000000000423357637</v>
          </cell>
        </row>
        <row r="15016">
          <cell r="A15016" t="str">
            <v>000000000423357638</v>
          </cell>
        </row>
        <row r="15017">
          <cell r="A15017" t="str">
            <v>000000000423357639</v>
          </cell>
        </row>
        <row r="15018">
          <cell r="A15018" t="str">
            <v>000000000423358246</v>
          </cell>
        </row>
        <row r="15019">
          <cell r="A15019" t="str">
            <v>000000000423358249</v>
          </cell>
        </row>
        <row r="15020">
          <cell r="A15020" t="str">
            <v>000000000423358250</v>
          </cell>
        </row>
        <row r="15021">
          <cell r="A15021" t="str">
            <v>000000000423358251</v>
          </cell>
        </row>
        <row r="15022">
          <cell r="A15022" t="str">
            <v>000000000423358252</v>
          </cell>
        </row>
        <row r="15023">
          <cell r="A15023" t="str">
            <v>000000000423358253</v>
          </cell>
        </row>
        <row r="15024">
          <cell r="A15024" t="str">
            <v>000000000423358254</v>
          </cell>
        </row>
        <row r="15025">
          <cell r="A15025" t="str">
            <v>000000000423358255</v>
          </cell>
        </row>
        <row r="15026">
          <cell r="A15026" t="str">
            <v>000000000423358256</v>
          </cell>
        </row>
        <row r="15027">
          <cell r="A15027" t="str">
            <v>000000000423358257</v>
          </cell>
        </row>
        <row r="15028">
          <cell r="A15028" t="str">
            <v>000000000423358334</v>
          </cell>
        </row>
        <row r="15029">
          <cell r="A15029" t="str">
            <v>000000000423358335</v>
          </cell>
        </row>
        <row r="15030">
          <cell r="A15030" t="str">
            <v>000000000423358336</v>
          </cell>
        </row>
        <row r="15031">
          <cell r="A15031" t="str">
            <v>000000000423358348</v>
          </cell>
        </row>
        <row r="15032">
          <cell r="A15032" t="str">
            <v>000000000423359024</v>
          </cell>
        </row>
        <row r="15033">
          <cell r="A15033" t="str">
            <v>000000000423359025</v>
          </cell>
        </row>
        <row r="15034">
          <cell r="A15034" t="str">
            <v>000000000423359026</v>
          </cell>
        </row>
        <row r="15035">
          <cell r="A15035" t="str">
            <v>000000000423359027</v>
          </cell>
        </row>
        <row r="15036">
          <cell r="A15036" t="str">
            <v>000000000423359028</v>
          </cell>
        </row>
        <row r="15037">
          <cell r="A15037" t="str">
            <v>000000000423359029</v>
          </cell>
        </row>
        <row r="15038">
          <cell r="A15038" t="str">
            <v>000000000423359030</v>
          </cell>
        </row>
        <row r="15039">
          <cell r="A15039" t="str">
            <v>000000000423359031</v>
          </cell>
        </row>
        <row r="15040">
          <cell r="A15040" t="str">
            <v>000000000423359032</v>
          </cell>
        </row>
        <row r="15041">
          <cell r="A15041" t="str">
            <v>000000000423359033</v>
          </cell>
        </row>
        <row r="15042">
          <cell r="A15042" t="str">
            <v>000000000423398179</v>
          </cell>
        </row>
        <row r="15043">
          <cell r="A15043" t="str">
            <v>000000000423398180</v>
          </cell>
        </row>
        <row r="15044">
          <cell r="A15044" t="str">
            <v>000000000423398181</v>
          </cell>
        </row>
        <row r="15045">
          <cell r="A15045" t="str">
            <v>000000000423398182</v>
          </cell>
        </row>
        <row r="15046">
          <cell r="A15046" t="str">
            <v>000000000423410247</v>
          </cell>
        </row>
        <row r="15047">
          <cell r="A15047" t="str">
            <v>000000000423410248</v>
          </cell>
        </row>
        <row r="15048">
          <cell r="A15048" t="str">
            <v>000000000423410711</v>
          </cell>
        </row>
        <row r="15049">
          <cell r="A15049" t="str">
            <v>000000000423410721</v>
          </cell>
        </row>
        <row r="15050">
          <cell r="A15050" t="str">
            <v>000000000423410772</v>
          </cell>
        </row>
        <row r="15051">
          <cell r="A15051" t="str">
            <v>000000000423410855</v>
          </cell>
        </row>
        <row r="15052">
          <cell r="A15052" t="str">
            <v>000000000423410865</v>
          </cell>
        </row>
        <row r="15053">
          <cell r="A15053" t="str">
            <v>000000000423410907</v>
          </cell>
        </row>
        <row r="15054">
          <cell r="A15054" t="str">
            <v>000000000423410910</v>
          </cell>
        </row>
        <row r="15055">
          <cell r="A15055" t="str">
            <v>000000000423410928</v>
          </cell>
        </row>
        <row r="15056">
          <cell r="A15056" t="str">
            <v>000000000423410949</v>
          </cell>
        </row>
        <row r="15057">
          <cell r="A15057" t="str">
            <v>000000000423415011</v>
          </cell>
        </row>
        <row r="15058">
          <cell r="A15058" t="str">
            <v>000000000423415013</v>
          </cell>
        </row>
        <row r="15059">
          <cell r="A15059" t="str">
            <v>000000000423420960</v>
          </cell>
        </row>
        <row r="15060">
          <cell r="A15060" t="str">
            <v>000000000423434182</v>
          </cell>
        </row>
        <row r="15061">
          <cell r="A15061" t="str">
            <v>000000000423434202</v>
          </cell>
        </row>
        <row r="15062">
          <cell r="A15062" t="str">
            <v>000000000423435667</v>
          </cell>
        </row>
        <row r="15063">
          <cell r="A15063" t="str">
            <v>000000000423436446</v>
          </cell>
        </row>
        <row r="15064">
          <cell r="A15064" t="str">
            <v>000000000423436447</v>
          </cell>
        </row>
        <row r="15065">
          <cell r="A15065" t="str">
            <v>000000000423444091</v>
          </cell>
        </row>
        <row r="15066">
          <cell r="A15066" t="str">
            <v>000000000423444092</v>
          </cell>
        </row>
        <row r="15067">
          <cell r="A15067" t="str">
            <v>000000000423446330</v>
          </cell>
        </row>
        <row r="15068">
          <cell r="A15068" t="str">
            <v>000000000423447008</v>
          </cell>
        </row>
        <row r="15069">
          <cell r="A15069" t="str">
            <v>000000000423447009</v>
          </cell>
        </row>
        <row r="15070">
          <cell r="A15070" t="str">
            <v>000000000423447026</v>
          </cell>
        </row>
        <row r="15071">
          <cell r="A15071" t="str">
            <v>000000000423447044</v>
          </cell>
        </row>
        <row r="15072">
          <cell r="A15072" t="str">
            <v>000000000423447045</v>
          </cell>
        </row>
        <row r="15073">
          <cell r="A15073" t="str">
            <v>000000000423447057</v>
          </cell>
        </row>
        <row r="15074">
          <cell r="A15074" t="str">
            <v>000000000423447058</v>
          </cell>
        </row>
        <row r="15075">
          <cell r="A15075" t="str">
            <v>000000000423447059</v>
          </cell>
        </row>
        <row r="15076">
          <cell r="A15076" t="str">
            <v>000000000423447060</v>
          </cell>
        </row>
        <row r="15077">
          <cell r="A15077" t="str">
            <v>000000000423447061</v>
          </cell>
        </row>
        <row r="15078">
          <cell r="A15078" t="str">
            <v>000000000423447062</v>
          </cell>
        </row>
        <row r="15079">
          <cell r="A15079" t="str">
            <v>000000000423447065</v>
          </cell>
        </row>
        <row r="15080">
          <cell r="A15080" t="str">
            <v>000000000423447066</v>
          </cell>
        </row>
        <row r="15081">
          <cell r="A15081" t="str">
            <v>000000000423447067</v>
          </cell>
        </row>
        <row r="15082">
          <cell r="A15082" t="str">
            <v>000000000423447068</v>
          </cell>
        </row>
        <row r="15083">
          <cell r="A15083" t="str">
            <v>000000000423447069</v>
          </cell>
        </row>
        <row r="15084">
          <cell r="A15084" t="str">
            <v>000000000423447070</v>
          </cell>
        </row>
        <row r="15085">
          <cell r="A15085" t="str">
            <v>000000000423447071</v>
          </cell>
        </row>
        <row r="15086">
          <cell r="A15086" t="str">
            <v>000000000423447792</v>
          </cell>
        </row>
        <row r="15087">
          <cell r="A15087" t="str">
            <v>000000000423447793</v>
          </cell>
        </row>
        <row r="15088">
          <cell r="A15088" t="str">
            <v>000000000423447794</v>
          </cell>
        </row>
        <row r="15089">
          <cell r="A15089" t="str">
            <v>000000000423447796</v>
          </cell>
        </row>
        <row r="15090">
          <cell r="A15090" t="str">
            <v>000000000423447797</v>
          </cell>
        </row>
        <row r="15091">
          <cell r="A15091" t="str">
            <v>000000000423447798</v>
          </cell>
        </row>
        <row r="15092">
          <cell r="A15092" t="str">
            <v>000000000423447799</v>
          </cell>
        </row>
        <row r="15093">
          <cell r="A15093" t="str">
            <v>000000000423447800</v>
          </cell>
        </row>
        <row r="15094">
          <cell r="A15094" t="str">
            <v>000000000423447801</v>
          </cell>
        </row>
        <row r="15095">
          <cell r="A15095" t="str">
            <v>000000000423447819</v>
          </cell>
        </row>
        <row r="15096">
          <cell r="A15096" t="str">
            <v>000000000423447837</v>
          </cell>
        </row>
        <row r="15097">
          <cell r="A15097" t="str">
            <v>000000000423447838</v>
          </cell>
        </row>
        <row r="15098">
          <cell r="A15098" t="str">
            <v>000000000423447839</v>
          </cell>
        </row>
        <row r="15099">
          <cell r="A15099" t="str">
            <v>000000000423447840</v>
          </cell>
        </row>
        <row r="15100">
          <cell r="A15100" t="str">
            <v>000000000423447841</v>
          </cell>
        </row>
        <row r="15101">
          <cell r="A15101" t="str">
            <v>000000000423447882</v>
          </cell>
        </row>
        <row r="15102">
          <cell r="A15102" t="str">
            <v>000000000423447903</v>
          </cell>
        </row>
        <row r="15103">
          <cell r="A15103" t="str">
            <v>000000000423447911</v>
          </cell>
        </row>
        <row r="15104">
          <cell r="A15104" t="str">
            <v>000000000423448627</v>
          </cell>
        </row>
        <row r="15105">
          <cell r="A15105" t="str">
            <v>000000000423448646</v>
          </cell>
        </row>
        <row r="15106">
          <cell r="A15106" t="str">
            <v>000000000423448647</v>
          </cell>
        </row>
        <row r="15107">
          <cell r="A15107" t="str">
            <v>000000000423448664</v>
          </cell>
        </row>
        <row r="15108">
          <cell r="A15108" t="str">
            <v>000000000423449261</v>
          </cell>
        </row>
        <row r="15109">
          <cell r="A15109" t="str">
            <v>000000000423449262</v>
          </cell>
        </row>
        <row r="15110">
          <cell r="A15110" t="str">
            <v>000000000423449263</v>
          </cell>
        </row>
        <row r="15111">
          <cell r="A15111" t="str">
            <v>000000000423449302</v>
          </cell>
        </row>
        <row r="15112">
          <cell r="A15112" t="str">
            <v>000000000423449303</v>
          </cell>
        </row>
        <row r="15113">
          <cell r="A15113" t="str">
            <v>000000000423449304</v>
          </cell>
        </row>
        <row r="15114">
          <cell r="A15114" t="str">
            <v>000000000423449305</v>
          </cell>
        </row>
        <row r="15115">
          <cell r="A15115" t="str">
            <v>000000000423449306</v>
          </cell>
        </row>
        <row r="15116">
          <cell r="A15116" t="str">
            <v>000000000423449307</v>
          </cell>
        </row>
        <row r="15117">
          <cell r="A15117" t="str">
            <v>000000000423449308</v>
          </cell>
        </row>
        <row r="15118">
          <cell r="A15118" t="str">
            <v>000000000423449309</v>
          </cell>
        </row>
        <row r="15119">
          <cell r="A15119" t="str">
            <v>000000000423449347</v>
          </cell>
        </row>
        <row r="15120">
          <cell r="A15120" t="str">
            <v>000000000423449348</v>
          </cell>
        </row>
        <row r="15121">
          <cell r="A15121" t="str">
            <v>000000000423449349</v>
          </cell>
        </row>
        <row r="15122">
          <cell r="A15122" t="str">
            <v>000000000423449350</v>
          </cell>
        </row>
        <row r="15123">
          <cell r="A15123" t="str">
            <v>000000000423449351</v>
          </cell>
        </row>
        <row r="15124">
          <cell r="A15124" t="str">
            <v>000000000423449371</v>
          </cell>
        </row>
        <row r="15125">
          <cell r="A15125" t="str">
            <v>000000000423449373</v>
          </cell>
        </row>
        <row r="15126">
          <cell r="A15126" t="str">
            <v>000000000423449376</v>
          </cell>
        </row>
        <row r="15127">
          <cell r="A15127" t="str">
            <v>000000000423449377</v>
          </cell>
        </row>
        <row r="15128">
          <cell r="A15128" t="str">
            <v>000000000423449378</v>
          </cell>
        </row>
        <row r="15129">
          <cell r="A15129" t="str">
            <v>000000000423449379</v>
          </cell>
        </row>
        <row r="15130">
          <cell r="A15130" t="str">
            <v>000000000423449380</v>
          </cell>
        </row>
        <row r="15131">
          <cell r="A15131" t="str">
            <v>000000000423449381</v>
          </cell>
        </row>
        <row r="15132">
          <cell r="A15132" t="str">
            <v>000000000423449382</v>
          </cell>
        </row>
        <row r="15133">
          <cell r="A15133" t="str">
            <v>000000000423449383</v>
          </cell>
        </row>
        <row r="15134">
          <cell r="A15134" t="str">
            <v>000000000423449391</v>
          </cell>
        </row>
        <row r="15135">
          <cell r="A15135" t="str">
            <v>000000000423449392</v>
          </cell>
        </row>
        <row r="15136">
          <cell r="A15136" t="str">
            <v>000000000423449393</v>
          </cell>
        </row>
        <row r="15137">
          <cell r="A15137" t="str">
            <v>000000000423449394</v>
          </cell>
        </row>
        <row r="15138">
          <cell r="A15138" t="str">
            <v>000000000423449395</v>
          </cell>
        </row>
        <row r="15139">
          <cell r="A15139" t="str">
            <v>000000000423450018</v>
          </cell>
        </row>
        <row r="15140">
          <cell r="A15140" t="str">
            <v>000000000423450041</v>
          </cell>
        </row>
        <row r="15141">
          <cell r="A15141" t="str">
            <v>000000000423450042</v>
          </cell>
        </row>
        <row r="15142">
          <cell r="A15142" t="str">
            <v>000000000423450043</v>
          </cell>
        </row>
        <row r="15143">
          <cell r="A15143" t="str">
            <v>000000000423450044</v>
          </cell>
        </row>
        <row r="15144">
          <cell r="A15144" t="str">
            <v>000000000423450045</v>
          </cell>
        </row>
        <row r="15145">
          <cell r="A15145" t="str">
            <v>000000000423450072</v>
          </cell>
        </row>
        <row r="15146">
          <cell r="A15146" t="str">
            <v>000000000423450073</v>
          </cell>
        </row>
        <row r="15147">
          <cell r="A15147" t="str">
            <v>000000000423450074</v>
          </cell>
        </row>
        <row r="15148">
          <cell r="A15148" t="str">
            <v>000000000423450090</v>
          </cell>
        </row>
        <row r="15149">
          <cell r="A15149" t="str">
            <v>000000000423450097</v>
          </cell>
        </row>
        <row r="15150">
          <cell r="A15150" t="str">
            <v>000000000423450098</v>
          </cell>
        </row>
        <row r="15151">
          <cell r="A15151" t="str">
            <v>000000000423450108</v>
          </cell>
        </row>
        <row r="15152">
          <cell r="A15152" t="str">
            <v>000000000423450128</v>
          </cell>
        </row>
        <row r="15153">
          <cell r="A15153" t="str">
            <v>000000000423450140</v>
          </cell>
        </row>
        <row r="15154">
          <cell r="A15154" t="str">
            <v>000000000423450146</v>
          </cell>
        </row>
        <row r="15155">
          <cell r="A15155" t="str">
            <v>000000000423450163</v>
          </cell>
        </row>
        <row r="15156">
          <cell r="A15156" t="str">
            <v>000000000423450164</v>
          </cell>
        </row>
        <row r="15157">
          <cell r="A15157" t="str">
            <v>000000000423450784</v>
          </cell>
        </row>
        <row r="15158">
          <cell r="A15158" t="str">
            <v>000000000423450785</v>
          </cell>
        </row>
        <row r="15159">
          <cell r="A15159" t="str">
            <v>000000000423450786</v>
          </cell>
        </row>
        <row r="15160">
          <cell r="A15160" t="str">
            <v>000000000423450787</v>
          </cell>
        </row>
        <row r="15161">
          <cell r="A15161" t="str">
            <v>000000000423450854</v>
          </cell>
        </row>
        <row r="15162">
          <cell r="A15162" t="str">
            <v>000000000423450855</v>
          </cell>
        </row>
        <row r="15163">
          <cell r="A15163" t="str">
            <v>000000000423450856</v>
          </cell>
        </row>
        <row r="15164">
          <cell r="A15164" t="str">
            <v>000000000423450876</v>
          </cell>
        </row>
        <row r="15165">
          <cell r="A15165" t="str">
            <v>000000000423450896</v>
          </cell>
        </row>
        <row r="15166">
          <cell r="A15166" t="str">
            <v>000000000423451637</v>
          </cell>
        </row>
        <row r="15167">
          <cell r="A15167" t="str">
            <v>000000000423451638</v>
          </cell>
        </row>
        <row r="15168">
          <cell r="A15168" t="str">
            <v>000000000423451639</v>
          </cell>
        </row>
        <row r="15169">
          <cell r="A15169" t="str">
            <v>000000000423451640</v>
          </cell>
        </row>
        <row r="15170">
          <cell r="A15170" t="str">
            <v>000000000423451641</v>
          </cell>
        </row>
        <row r="15171">
          <cell r="A15171" t="str">
            <v>000000000423451642</v>
          </cell>
        </row>
        <row r="15172">
          <cell r="A15172" t="str">
            <v>000000000423451643</v>
          </cell>
        </row>
        <row r="15173">
          <cell r="A15173" t="str">
            <v>000000000423451644</v>
          </cell>
        </row>
        <row r="15174">
          <cell r="A15174" t="str">
            <v>000000000423451645</v>
          </cell>
        </row>
        <row r="15175">
          <cell r="A15175" t="str">
            <v>000000000423451646</v>
          </cell>
        </row>
        <row r="15176">
          <cell r="A15176" t="str">
            <v>000000000423451647</v>
          </cell>
        </row>
        <row r="15177">
          <cell r="A15177" t="str">
            <v>000000000423451648</v>
          </cell>
        </row>
        <row r="15178">
          <cell r="A15178" t="str">
            <v>000000000423451649</v>
          </cell>
        </row>
        <row r="15179">
          <cell r="A15179" t="str">
            <v>000000000423452357</v>
          </cell>
        </row>
        <row r="15180">
          <cell r="A15180" t="str">
            <v>000000000423452358</v>
          </cell>
        </row>
        <row r="15181">
          <cell r="A15181" t="str">
            <v>000000000423456174</v>
          </cell>
        </row>
        <row r="15182">
          <cell r="A15182" t="str">
            <v>000000000423456175</v>
          </cell>
        </row>
        <row r="15183">
          <cell r="A15183" t="str">
            <v>000000000423456176</v>
          </cell>
        </row>
        <row r="15184">
          <cell r="A15184" t="str">
            <v>000000000423456177</v>
          </cell>
        </row>
        <row r="15185">
          <cell r="A15185" t="str">
            <v>000000000423456178</v>
          </cell>
        </row>
        <row r="15186">
          <cell r="A15186" t="str">
            <v>000000000423456179</v>
          </cell>
        </row>
        <row r="15187">
          <cell r="A15187" t="str">
            <v>000000000423456180</v>
          </cell>
        </row>
        <row r="15188">
          <cell r="A15188" t="str">
            <v>000000000423456181</v>
          </cell>
        </row>
        <row r="15189">
          <cell r="A15189" t="str">
            <v>000000000423456182</v>
          </cell>
        </row>
        <row r="15190">
          <cell r="A15190" t="str">
            <v>000000000423456183</v>
          </cell>
        </row>
        <row r="15191">
          <cell r="A15191" t="str">
            <v>000000000423456184</v>
          </cell>
        </row>
        <row r="15192">
          <cell r="A15192" t="str">
            <v>000000000423456185</v>
          </cell>
        </row>
        <row r="15193">
          <cell r="A15193" t="str">
            <v>000000000423456205</v>
          </cell>
        </row>
        <row r="15194">
          <cell r="A15194" t="str">
            <v>000000000423456239</v>
          </cell>
        </row>
        <row r="15195">
          <cell r="A15195" t="str">
            <v>000000000423456240</v>
          </cell>
        </row>
        <row r="15196">
          <cell r="A15196" t="str">
            <v>000000000423456833</v>
          </cell>
        </row>
        <row r="15197">
          <cell r="A15197" t="str">
            <v>000000000423456834</v>
          </cell>
        </row>
        <row r="15198">
          <cell r="A15198" t="str">
            <v>000000000423456835</v>
          </cell>
        </row>
        <row r="15199">
          <cell r="A15199" t="str">
            <v>000000000423456855</v>
          </cell>
        </row>
        <row r="15200">
          <cell r="A15200" t="str">
            <v>000000000423456875</v>
          </cell>
        </row>
        <row r="15201">
          <cell r="A15201" t="str">
            <v>000000000423456876</v>
          </cell>
        </row>
        <row r="15202">
          <cell r="A15202" t="str">
            <v>000000000423456877</v>
          </cell>
        </row>
        <row r="15203">
          <cell r="A15203" t="str">
            <v>000000000423456880</v>
          </cell>
        </row>
        <row r="15204">
          <cell r="A15204" t="str">
            <v>000000000423456881</v>
          </cell>
        </row>
        <row r="15205">
          <cell r="A15205" t="str">
            <v>000000000423456882</v>
          </cell>
        </row>
        <row r="15206">
          <cell r="A15206" t="str">
            <v>000000000423456883</v>
          </cell>
        </row>
        <row r="15207">
          <cell r="A15207" t="str">
            <v>000000000423456884</v>
          </cell>
        </row>
        <row r="15208">
          <cell r="A15208" t="str">
            <v>000000000423456885</v>
          </cell>
        </row>
        <row r="15209">
          <cell r="A15209" t="str">
            <v>000000000423456933</v>
          </cell>
        </row>
        <row r="15210">
          <cell r="A15210" t="str">
            <v>000000000423456943</v>
          </cell>
        </row>
        <row r="15211">
          <cell r="A15211" t="str">
            <v>000000000423456944</v>
          </cell>
        </row>
        <row r="15212">
          <cell r="A15212" t="str">
            <v>000000000423456945</v>
          </cell>
        </row>
        <row r="15213">
          <cell r="A15213" t="str">
            <v>000000000423456951</v>
          </cell>
        </row>
        <row r="15214">
          <cell r="A15214" t="str">
            <v>000000000423456952</v>
          </cell>
        </row>
        <row r="15215">
          <cell r="A15215" t="str">
            <v>000000000423456953</v>
          </cell>
        </row>
        <row r="15216">
          <cell r="A15216" t="str">
            <v>000000000423456954</v>
          </cell>
        </row>
        <row r="15217">
          <cell r="A15217" t="str">
            <v>000000000423457574</v>
          </cell>
        </row>
        <row r="15218">
          <cell r="A15218" t="str">
            <v>000000000423457575</v>
          </cell>
        </row>
        <row r="15219">
          <cell r="A15219" t="str">
            <v>000000000423457576</v>
          </cell>
        </row>
        <row r="15220">
          <cell r="A15220" t="str">
            <v>000000000423457577</v>
          </cell>
        </row>
        <row r="15221">
          <cell r="A15221" t="str">
            <v>000000000423457578</v>
          </cell>
        </row>
        <row r="15222">
          <cell r="A15222" t="str">
            <v>000000000423457592</v>
          </cell>
        </row>
        <row r="15223">
          <cell r="A15223" t="str">
            <v>000000000423457610</v>
          </cell>
        </row>
        <row r="15224">
          <cell r="A15224" t="str">
            <v>000000000423457698</v>
          </cell>
        </row>
        <row r="15225">
          <cell r="A15225" t="str">
            <v>000000000423812877</v>
          </cell>
        </row>
        <row r="15226">
          <cell r="A15226" t="str">
            <v>000000000423812878</v>
          </cell>
        </row>
        <row r="15227">
          <cell r="A15227" t="str">
            <v>000000000423814371</v>
          </cell>
        </row>
        <row r="15228">
          <cell r="A15228" t="str">
            <v>000000000423815867</v>
          </cell>
        </row>
        <row r="15229">
          <cell r="A15229" t="str">
            <v>000000000423815936</v>
          </cell>
        </row>
        <row r="15230">
          <cell r="A15230" t="str">
            <v>000000000423821094</v>
          </cell>
        </row>
        <row r="15231">
          <cell r="A15231" t="str">
            <v>000000000423822711</v>
          </cell>
        </row>
        <row r="15232">
          <cell r="A15232" t="str">
            <v>000000000423823484</v>
          </cell>
        </row>
        <row r="15233">
          <cell r="A15233" t="str">
            <v>000000000423824903</v>
          </cell>
        </row>
        <row r="15234">
          <cell r="A15234" t="str">
            <v>000000000423825566</v>
          </cell>
        </row>
        <row r="15235">
          <cell r="A15235" t="str">
            <v>000000000423825567</v>
          </cell>
        </row>
        <row r="15236">
          <cell r="A15236" t="str">
            <v>000000000423825568</v>
          </cell>
        </row>
        <row r="15237">
          <cell r="A15237" t="str">
            <v>000000000423825569</v>
          </cell>
        </row>
        <row r="15238">
          <cell r="A15238" t="str">
            <v>000000000423825570</v>
          </cell>
        </row>
        <row r="15239">
          <cell r="A15239" t="str">
            <v>000000000423825571</v>
          </cell>
        </row>
        <row r="15240">
          <cell r="A15240" t="str">
            <v>000000000423825572</v>
          </cell>
        </row>
        <row r="15241">
          <cell r="A15241" t="str">
            <v>000000000423825573</v>
          </cell>
        </row>
        <row r="15242">
          <cell r="A15242" t="str">
            <v>000000000423825574</v>
          </cell>
        </row>
        <row r="15243">
          <cell r="A15243" t="str">
            <v>000000000423825575</v>
          </cell>
        </row>
        <row r="15244">
          <cell r="A15244" t="str">
            <v>000000000423825576</v>
          </cell>
        </row>
        <row r="15245">
          <cell r="A15245" t="str">
            <v>000000000423825596</v>
          </cell>
        </row>
        <row r="15246">
          <cell r="A15246" t="str">
            <v>000000000423825612</v>
          </cell>
        </row>
        <row r="15247">
          <cell r="A15247" t="str">
            <v>000000000423825613</v>
          </cell>
        </row>
        <row r="15248">
          <cell r="A15248" t="str">
            <v>000000000423825616</v>
          </cell>
        </row>
        <row r="15249">
          <cell r="A15249" t="str">
            <v>000000000423825619</v>
          </cell>
        </row>
        <row r="15250">
          <cell r="A15250" t="str">
            <v>000000000423825632</v>
          </cell>
        </row>
        <row r="15251">
          <cell r="A15251" t="str">
            <v>000000000423825633</v>
          </cell>
        </row>
        <row r="15252">
          <cell r="A15252" t="str">
            <v>000000000423826343</v>
          </cell>
        </row>
        <row r="15253">
          <cell r="A15253" t="str">
            <v>000000000423826344</v>
          </cell>
        </row>
        <row r="15254">
          <cell r="A15254" t="str">
            <v>000000000423826345</v>
          </cell>
        </row>
        <row r="15255">
          <cell r="A15255" t="str">
            <v>000000000423826346</v>
          </cell>
        </row>
        <row r="15256">
          <cell r="A15256" t="str">
            <v>000000000423826347</v>
          </cell>
        </row>
        <row r="15257">
          <cell r="A15257" t="str">
            <v>000000000423826348</v>
          </cell>
        </row>
        <row r="15258">
          <cell r="A15258" t="str">
            <v>000000000423826349</v>
          </cell>
        </row>
        <row r="15259">
          <cell r="A15259" t="str">
            <v>000000000423826350</v>
          </cell>
        </row>
        <row r="15260">
          <cell r="A15260" t="str">
            <v>000000000423826424</v>
          </cell>
        </row>
        <row r="15261">
          <cell r="A15261" t="str">
            <v>000000000423826425</v>
          </cell>
        </row>
        <row r="15262">
          <cell r="A15262" t="str">
            <v>000000000423826426</v>
          </cell>
        </row>
        <row r="15263">
          <cell r="A15263" t="str">
            <v>000000000423826443</v>
          </cell>
        </row>
        <row r="15264">
          <cell r="A15264" t="str">
            <v>000000000423826444</v>
          </cell>
        </row>
        <row r="15265">
          <cell r="A15265" t="str">
            <v>000000000423826445</v>
          </cell>
        </row>
        <row r="15266">
          <cell r="A15266" t="str">
            <v>000000000423826446</v>
          </cell>
        </row>
        <row r="15267">
          <cell r="A15267" t="str">
            <v>000000000423826447</v>
          </cell>
        </row>
        <row r="15268">
          <cell r="A15268" t="str">
            <v>000000000423827177</v>
          </cell>
        </row>
        <row r="15269">
          <cell r="A15269" t="str">
            <v>000000000423827178</v>
          </cell>
        </row>
        <row r="15270">
          <cell r="A15270" t="str">
            <v>000000000423827181</v>
          </cell>
        </row>
        <row r="15271">
          <cell r="A15271" t="str">
            <v>000000000423827182</v>
          </cell>
        </row>
        <row r="15272">
          <cell r="A15272" t="str">
            <v>000000000423827199</v>
          </cell>
        </row>
        <row r="15273">
          <cell r="A15273" t="str">
            <v>000000000423827200</v>
          </cell>
        </row>
        <row r="15274">
          <cell r="A15274" t="str">
            <v>000000000423827201</v>
          </cell>
        </row>
        <row r="15275">
          <cell r="A15275" t="str">
            <v>000000000423827202</v>
          </cell>
        </row>
        <row r="15276">
          <cell r="A15276" t="str">
            <v>000000000423827862</v>
          </cell>
        </row>
        <row r="15277">
          <cell r="A15277" t="str">
            <v>000000000423827863</v>
          </cell>
        </row>
        <row r="15278">
          <cell r="A15278" t="str">
            <v>000000000423827869</v>
          </cell>
        </row>
        <row r="15279">
          <cell r="A15279" t="str">
            <v>000000000423827887</v>
          </cell>
        </row>
        <row r="15280">
          <cell r="A15280" t="str">
            <v>000000000423827889</v>
          </cell>
        </row>
        <row r="15281">
          <cell r="A15281" t="str">
            <v>000000000423827890</v>
          </cell>
        </row>
        <row r="15282">
          <cell r="A15282" t="str">
            <v>000000000423827891</v>
          </cell>
        </row>
        <row r="15283">
          <cell r="A15283" t="str">
            <v>000000000423827892</v>
          </cell>
        </row>
        <row r="15284">
          <cell r="A15284" t="str">
            <v>000000000423827907</v>
          </cell>
        </row>
        <row r="15285">
          <cell r="A15285" t="str">
            <v>000000000423827925</v>
          </cell>
        </row>
        <row r="15286">
          <cell r="A15286" t="str">
            <v>000000000423827937</v>
          </cell>
        </row>
        <row r="15287">
          <cell r="A15287" t="str">
            <v>000000000423827938</v>
          </cell>
        </row>
        <row r="15288">
          <cell r="A15288" t="str">
            <v>000000000423827939</v>
          </cell>
        </row>
        <row r="15289">
          <cell r="A15289" t="str">
            <v>000000000423827940</v>
          </cell>
        </row>
        <row r="15290">
          <cell r="A15290" t="str">
            <v>000000000423827941</v>
          </cell>
        </row>
        <row r="15291">
          <cell r="A15291" t="str">
            <v>000000000423827942</v>
          </cell>
        </row>
        <row r="15292">
          <cell r="A15292" t="str">
            <v>000000000423827943</v>
          </cell>
        </row>
        <row r="15293">
          <cell r="A15293" t="str">
            <v>000000000423827944</v>
          </cell>
        </row>
        <row r="15294">
          <cell r="A15294" t="str">
            <v>000000000423827964</v>
          </cell>
        </row>
        <row r="15295">
          <cell r="A15295" t="str">
            <v>000000000423827983</v>
          </cell>
        </row>
        <row r="15296">
          <cell r="A15296" t="str">
            <v>000000000423827984</v>
          </cell>
        </row>
        <row r="15297">
          <cell r="A15297" t="str">
            <v>000000000423827985</v>
          </cell>
        </row>
        <row r="15298">
          <cell r="A15298" t="str">
            <v>000000000423827986</v>
          </cell>
        </row>
        <row r="15299">
          <cell r="A15299" t="str">
            <v>000000000423828000</v>
          </cell>
        </row>
        <row r="15300">
          <cell r="A15300" t="str">
            <v>000000000423828001</v>
          </cell>
        </row>
        <row r="15301">
          <cell r="A15301" t="str">
            <v>000000000423828646</v>
          </cell>
        </row>
        <row r="15302">
          <cell r="A15302" t="str">
            <v>000000000423828647</v>
          </cell>
        </row>
        <row r="15303">
          <cell r="A15303" t="str">
            <v>000000000423828648</v>
          </cell>
        </row>
        <row r="15304">
          <cell r="A15304" t="str">
            <v>000000000423828649</v>
          </cell>
        </row>
        <row r="15305">
          <cell r="A15305" t="str">
            <v>000000000423828650</v>
          </cell>
        </row>
        <row r="15306">
          <cell r="A15306" t="str">
            <v>000000000423828651</v>
          </cell>
        </row>
        <row r="15307">
          <cell r="A15307" t="str">
            <v>000000000423828652</v>
          </cell>
        </row>
        <row r="15308">
          <cell r="A15308" t="str">
            <v>000000000423828653</v>
          </cell>
        </row>
        <row r="15309">
          <cell r="A15309" t="str">
            <v>000000000423828727</v>
          </cell>
        </row>
        <row r="15310">
          <cell r="A15310" t="str">
            <v>000000000423828728</v>
          </cell>
        </row>
        <row r="15311">
          <cell r="A15311" t="str">
            <v>000000000423828729</v>
          </cell>
        </row>
        <row r="15312">
          <cell r="A15312" t="str">
            <v>000000000423828734</v>
          </cell>
        </row>
        <row r="15313">
          <cell r="A15313" t="str">
            <v>000000000423828735</v>
          </cell>
        </row>
        <row r="15314">
          <cell r="A15314" t="str">
            <v>000000000423828736</v>
          </cell>
        </row>
        <row r="15315">
          <cell r="A15315" t="str">
            <v>000000000423828737</v>
          </cell>
        </row>
        <row r="15316">
          <cell r="A15316" t="str">
            <v>000000000423828749</v>
          </cell>
        </row>
        <row r="15317">
          <cell r="A15317" t="str">
            <v>000000000423828769</v>
          </cell>
        </row>
        <row r="15318">
          <cell r="A15318" t="str">
            <v>000000000423828770</v>
          </cell>
        </row>
        <row r="15319">
          <cell r="A15319" t="str">
            <v>000000000423828771</v>
          </cell>
        </row>
        <row r="15320">
          <cell r="A15320" t="str">
            <v>000000000423828783</v>
          </cell>
        </row>
        <row r="15321">
          <cell r="A15321" t="str">
            <v>000000000423828784</v>
          </cell>
        </row>
        <row r="15322">
          <cell r="A15322" t="str">
            <v>000000000423829401</v>
          </cell>
        </row>
        <row r="15323">
          <cell r="A15323" t="str">
            <v>000000000423829403</v>
          </cell>
        </row>
        <row r="15324">
          <cell r="A15324" t="str">
            <v>000000000423829404</v>
          </cell>
        </row>
        <row r="15325">
          <cell r="A15325" t="str">
            <v>000000000423829405</v>
          </cell>
        </row>
        <row r="15326">
          <cell r="A15326" t="str">
            <v>000000000423829406</v>
          </cell>
        </row>
        <row r="15327">
          <cell r="A15327" t="str">
            <v>000000000423829407</v>
          </cell>
        </row>
        <row r="15328">
          <cell r="A15328" t="str">
            <v>000000000423829408</v>
          </cell>
        </row>
        <row r="15329">
          <cell r="A15329" t="str">
            <v>000000000423829421</v>
          </cell>
        </row>
        <row r="15330">
          <cell r="A15330" t="str">
            <v>000000000423829422</v>
          </cell>
        </row>
        <row r="15331">
          <cell r="A15331" t="str">
            <v>000000000423829423</v>
          </cell>
        </row>
        <row r="15332">
          <cell r="A15332" t="str">
            <v>000000000423829424</v>
          </cell>
        </row>
        <row r="15333">
          <cell r="A15333" t="str">
            <v>000000000423829433</v>
          </cell>
        </row>
        <row r="15334">
          <cell r="A15334" t="str">
            <v>000000000423830141</v>
          </cell>
        </row>
        <row r="15335">
          <cell r="A15335" t="str">
            <v>000000000423830142</v>
          </cell>
        </row>
        <row r="15336">
          <cell r="A15336" t="str">
            <v>000000000423830143</v>
          </cell>
        </row>
        <row r="15337">
          <cell r="A15337" t="str">
            <v>000000000423830144</v>
          </cell>
        </row>
        <row r="15338">
          <cell r="A15338" t="str">
            <v>000000000423830151</v>
          </cell>
        </row>
        <row r="15339">
          <cell r="A15339" t="str">
            <v>000000000423830152</v>
          </cell>
        </row>
        <row r="15340">
          <cell r="A15340" t="str">
            <v>000000000423830153</v>
          </cell>
        </row>
        <row r="15341">
          <cell r="A15341" t="str">
            <v>000000000423830154</v>
          </cell>
        </row>
        <row r="15342">
          <cell r="A15342" t="str">
            <v>000000000423830155</v>
          </cell>
        </row>
        <row r="15343">
          <cell r="A15343" t="str">
            <v>000000000423830164</v>
          </cell>
        </row>
        <row r="15344">
          <cell r="A15344" t="str">
            <v>000000000423830184</v>
          </cell>
        </row>
        <row r="15345">
          <cell r="A15345" t="str">
            <v>000000000423830185</v>
          </cell>
        </row>
        <row r="15346">
          <cell r="A15346" t="str">
            <v>000000000423831625</v>
          </cell>
        </row>
        <row r="15347">
          <cell r="A15347" t="str">
            <v>000000000423831626</v>
          </cell>
        </row>
        <row r="15348">
          <cell r="A15348" t="str">
            <v>000000000423831681</v>
          </cell>
        </row>
        <row r="15349">
          <cell r="A15349" t="str">
            <v>000000000423833238</v>
          </cell>
        </row>
        <row r="15350">
          <cell r="A15350" t="str">
            <v>000000000423834642</v>
          </cell>
        </row>
        <row r="15351">
          <cell r="A15351" t="str">
            <v>000000000423834661</v>
          </cell>
        </row>
        <row r="15352">
          <cell r="A15352" t="str">
            <v>000000000423834662</v>
          </cell>
        </row>
        <row r="15353">
          <cell r="A15353" t="str">
            <v>000000000423834663</v>
          </cell>
        </row>
        <row r="15354">
          <cell r="A15354" t="str">
            <v>000000000423834710</v>
          </cell>
        </row>
        <row r="15355">
          <cell r="A15355" t="str">
            <v>000000000423834717</v>
          </cell>
        </row>
        <row r="15356">
          <cell r="A15356" t="str">
            <v>000000000423834763</v>
          </cell>
        </row>
        <row r="15357">
          <cell r="A15357" t="str">
            <v>000000000423834764</v>
          </cell>
        </row>
        <row r="15358">
          <cell r="A15358" t="str">
            <v>000000000423834765</v>
          </cell>
        </row>
        <row r="15359">
          <cell r="A15359" t="str">
            <v>000000000423834766</v>
          </cell>
        </row>
        <row r="15360">
          <cell r="A15360" t="str">
            <v>000000000423834767</v>
          </cell>
        </row>
        <row r="15361">
          <cell r="A15361" t="str">
            <v>000000000423834768</v>
          </cell>
        </row>
        <row r="15362">
          <cell r="A15362" t="str">
            <v>000000000423834769</v>
          </cell>
        </row>
        <row r="15363">
          <cell r="A15363" t="str">
            <v>000000000423834770</v>
          </cell>
        </row>
        <row r="15364">
          <cell r="A15364" t="str">
            <v>000000000423834771</v>
          </cell>
        </row>
        <row r="15365">
          <cell r="A15365" t="str">
            <v>000000000423834772</v>
          </cell>
        </row>
        <row r="15366">
          <cell r="A15366" t="str">
            <v>000000000423834773</v>
          </cell>
        </row>
        <row r="15367">
          <cell r="A15367" t="str">
            <v>000000000423835366</v>
          </cell>
        </row>
        <row r="15368">
          <cell r="A15368" t="str">
            <v>000000000423835386</v>
          </cell>
        </row>
        <row r="15369">
          <cell r="A15369" t="str">
            <v>000000000423835387</v>
          </cell>
        </row>
        <row r="15370">
          <cell r="A15370" t="str">
            <v>000000000423835388</v>
          </cell>
        </row>
        <row r="15371">
          <cell r="A15371" t="str">
            <v>000000000423835389</v>
          </cell>
        </row>
        <row r="15372">
          <cell r="A15372" t="str">
            <v>000000000423835390</v>
          </cell>
        </row>
        <row r="15373">
          <cell r="A15373" t="str">
            <v>000000000423835391</v>
          </cell>
        </row>
        <row r="15374">
          <cell r="A15374" t="str">
            <v>000000000423835392</v>
          </cell>
        </row>
        <row r="15375">
          <cell r="A15375" t="str">
            <v>000000000423835393</v>
          </cell>
        </row>
        <row r="15376">
          <cell r="A15376" t="str">
            <v>000000000423836184</v>
          </cell>
        </row>
        <row r="15377">
          <cell r="A15377" t="str">
            <v>000000000423836185</v>
          </cell>
        </row>
        <row r="15378">
          <cell r="A15378" t="str">
            <v>000000000423836186</v>
          </cell>
        </row>
        <row r="15379">
          <cell r="A15379" t="str">
            <v>000000000423836187</v>
          </cell>
        </row>
        <row r="15380">
          <cell r="A15380" t="str">
            <v>000000000423836188</v>
          </cell>
        </row>
        <row r="15381">
          <cell r="A15381" t="str">
            <v>000000000423836189</v>
          </cell>
        </row>
        <row r="15382">
          <cell r="A15382" t="str">
            <v>000000000423836202</v>
          </cell>
        </row>
        <row r="15383">
          <cell r="A15383" t="str">
            <v>000000000423836219</v>
          </cell>
        </row>
        <row r="15384">
          <cell r="A15384" t="str">
            <v>000000000423836220</v>
          </cell>
        </row>
        <row r="15385">
          <cell r="A15385" t="str">
            <v>000000000423836259</v>
          </cell>
        </row>
        <row r="15386">
          <cell r="A15386" t="str">
            <v>000000000423836274</v>
          </cell>
        </row>
        <row r="15387">
          <cell r="A15387" t="str">
            <v>000000000423836275</v>
          </cell>
        </row>
        <row r="15388">
          <cell r="A15388" t="str">
            <v>000000000423836279</v>
          </cell>
        </row>
        <row r="15389">
          <cell r="A15389" t="str">
            <v>000000000423836280</v>
          </cell>
        </row>
        <row r="15390">
          <cell r="A15390" t="str">
            <v>000000000423836281</v>
          </cell>
        </row>
        <row r="15391">
          <cell r="A15391" t="str">
            <v>000000000423836282</v>
          </cell>
        </row>
        <row r="15392">
          <cell r="A15392" t="str">
            <v>000000000423836289</v>
          </cell>
        </row>
        <row r="15393">
          <cell r="A15393" t="str">
            <v>000000000423836290</v>
          </cell>
        </row>
        <row r="15394">
          <cell r="A15394" t="str">
            <v>000000000423836291</v>
          </cell>
        </row>
        <row r="15395">
          <cell r="A15395" t="str">
            <v>000000000423836292</v>
          </cell>
        </row>
        <row r="15396">
          <cell r="A15396" t="str">
            <v>000000000423968618</v>
          </cell>
        </row>
        <row r="15397">
          <cell r="A15397" t="str">
            <v>000000000423972385</v>
          </cell>
        </row>
        <row r="15398">
          <cell r="A15398" t="str">
            <v>000000000423973936</v>
          </cell>
        </row>
        <row r="15399">
          <cell r="A15399" t="str">
            <v>000000000423976082</v>
          </cell>
        </row>
        <row r="15400">
          <cell r="A15400" t="str">
            <v>000000000423977641</v>
          </cell>
        </row>
        <row r="15401">
          <cell r="A15401" t="str">
            <v>000000000423979123</v>
          </cell>
        </row>
        <row r="15402">
          <cell r="A15402" t="str">
            <v>000000000423979124</v>
          </cell>
        </row>
        <row r="15403">
          <cell r="A15403" t="str">
            <v>000000000423979125</v>
          </cell>
        </row>
        <row r="15404">
          <cell r="A15404" t="str">
            <v>000000000423979126</v>
          </cell>
        </row>
        <row r="15405">
          <cell r="A15405" t="str">
            <v>000000000423979133</v>
          </cell>
        </row>
        <row r="15406">
          <cell r="A15406" t="str">
            <v>000000000423979135</v>
          </cell>
        </row>
        <row r="15407">
          <cell r="A15407" t="str">
            <v>000000000423979136</v>
          </cell>
        </row>
        <row r="15408">
          <cell r="A15408" t="str">
            <v>000000000423979137</v>
          </cell>
        </row>
        <row r="15409">
          <cell r="A15409" t="str">
            <v>000000000423979138</v>
          </cell>
        </row>
        <row r="15410">
          <cell r="A15410" t="str">
            <v>000000000423979139</v>
          </cell>
        </row>
        <row r="15411">
          <cell r="A15411" t="str">
            <v>000000000423979140</v>
          </cell>
        </row>
        <row r="15412">
          <cell r="A15412" t="str">
            <v>000000000423979141</v>
          </cell>
        </row>
        <row r="15413">
          <cell r="A15413" t="str">
            <v>000000000423979142</v>
          </cell>
        </row>
        <row r="15414">
          <cell r="A15414" t="str">
            <v>000000000423979143</v>
          </cell>
        </row>
        <row r="15415">
          <cell r="A15415" t="str">
            <v>000000000423979144</v>
          </cell>
        </row>
        <row r="15416">
          <cell r="A15416" t="str">
            <v>000000000423979145</v>
          </cell>
        </row>
        <row r="15417">
          <cell r="A15417" t="str">
            <v>000000000423979146</v>
          </cell>
        </row>
        <row r="15418">
          <cell r="A15418" t="str">
            <v>000000000423979147</v>
          </cell>
        </row>
        <row r="15419">
          <cell r="A15419" t="str">
            <v>000000000423979148</v>
          </cell>
        </row>
        <row r="15420">
          <cell r="A15420" t="str">
            <v>000000000423979157</v>
          </cell>
        </row>
        <row r="15421">
          <cell r="A15421" t="str">
            <v>000000000423979158</v>
          </cell>
        </row>
        <row r="15422">
          <cell r="A15422" t="str">
            <v>000000000423979159</v>
          </cell>
        </row>
        <row r="15423">
          <cell r="A15423" t="str">
            <v>000000000423979160</v>
          </cell>
        </row>
        <row r="15424">
          <cell r="A15424" t="str">
            <v>000000000423979161</v>
          </cell>
        </row>
        <row r="15425">
          <cell r="A15425" t="str">
            <v>000000000423979162</v>
          </cell>
        </row>
        <row r="15426">
          <cell r="A15426" t="str">
            <v>000000000423979163</v>
          </cell>
        </row>
        <row r="15427">
          <cell r="A15427" t="str">
            <v>000000000423979187</v>
          </cell>
        </row>
        <row r="15428">
          <cell r="A15428" t="str">
            <v>000000000423979936</v>
          </cell>
        </row>
        <row r="15429">
          <cell r="A15429" t="str">
            <v>000000000423979937</v>
          </cell>
        </row>
        <row r="15430">
          <cell r="A15430" t="str">
            <v>000000000423979938</v>
          </cell>
        </row>
        <row r="15431">
          <cell r="A15431" t="str">
            <v>000000000423979939</v>
          </cell>
        </row>
        <row r="15432">
          <cell r="A15432" t="str">
            <v>000000000423979940</v>
          </cell>
        </row>
        <row r="15433">
          <cell r="A15433" t="str">
            <v>000000000423979941</v>
          </cell>
        </row>
        <row r="15434">
          <cell r="A15434" t="str">
            <v>000000000423979984</v>
          </cell>
        </row>
        <row r="15435">
          <cell r="A15435" t="str">
            <v>000000000423979985</v>
          </cell>
        </row>
        <row r="15436">
          <cell r="A15436" t="str">
            <v>000000000423979986</v>
          </cell>
        </row>
        <row r="15437">
          <cell r="A15437" t="str">
            <v>000000000423980002</v>
          </cell>
        </row>
        <row r="15438">
          <cell r="A15438" t="str">
            <v>000000000423980015</v>
          </cell>
        </row>
        <row r="15439">
          <cell r="A15439" t="str">
            <v>000000000423980016</v>
          </cell>
        </row>
        <row r="15440">
          <cell r="A15440" t="str">
            <v>000000000423980017</v>
          </cell>
        </row>
        <row r="15441">
          <cell r="A15441" t="str">
            <v>000000000423980018</v>
          </cell>
        </row>
        <row r="15442">
          <cell r="A15442" t="str">
            <v>000000000423980019</v>
          </cell>
        </row>
        <row r="15443">
          <cell r="A15443" t="str">
            <v>000000000423980020</v>
          </cell>
        </row>
        <row r="15444">
          <cell r="A15444" t="str">
            <v>000000000423980673</v>
          </cell>
        </row>
        <row r="15445">
          <cell r="A15445" t="str">
            <v>000000000423980674</v>
          </cell>
        </row>
        <row r="15446">
          <cell r="A15446" t="str">
            <v>000000000423980675</v>
          </cell>
        </row>
        <row r="15447">
          <cell r="A15447" t="str">
            <v>000000000423980676</v>
          </cell>
        </row>
        <row r="15448">
          <cell r="A15448" t="str">
            <v>000000000423980682</v>
          </cell>
        </row>
        <row r="15449">
          <cell r="A15449" t="str">
            <v>000000000423980683</v>
          </cell>
        </row>
        <row r="15450">
          <cell r="A15450" t="str">
            <v>000000000423980684</v>
          </cell>
        </row>
        <row r="15451">
          <cell r="A15451" t="str">
            <v>000000000423980685</v>
          </cell>
        </row>
        <row r="15452">
          <cell r="A15452" t="str">
            <v>000000000423980686</v>
          </cell>
        </row>
        <row r="15453">
          <cell r="A15453" t="str">
            <v>000000000423980687</v>
          </cell>
        </row>
        <row r="15454">
          <cell r="A15454" t="str">
            <v>000000000423980688</v>
          </cell>
        </row>
        <row r="15455">
          <cell r="A15455" t="str">
            <v>000000000423980689</v>
          </cell>
        </row>
        <row r="15456">
          <cell r="A15456" t="str">
            <v>000000000423980690</v>
          </cell>
        </row>
        <row r="15457">
          <cell r="A15457" t="str">
            <v>000000000423981384</v>
          </cell>
        </row>
        <row r="15458">
          <cell r="A15458" t="str">
            <v>000000000423981385</v>
          </cell>
        </row>
        <row r="15459">
          <cell r="A15459" t="str">
            <v>000000000423981386</v>
          </cell>
        </row>
        <row r="15460">
          <cell r="A15460" t="str">
            <v>000000000423981387</v>
          </cell>
        </row>
        <row r="15461">
          <cell r="A15461" t="str">
            <v>000000000423981388</v>
          </cell>
        </row>
        <row r="15462">
          <cell r="A15462" t="str">
            <v>000000000423981389</v>
          </cell>
        </row>
        <row r="15463">
          <cell r="A15463" t="str">
            <v>000000000423981390</v>
          </cell>
        </row>
        <row r="15464">
          <cell r="A15464" t="str">
            <v>000000000423981394</v>
          </cell>
        </row>
        <row r="15465">
          <cell r="A15465" t="str">
            <v>000000000423981395</v>
          </cell>
        </row>
        <row r="15466">
          <cell r="A15466" t="str">
            <v>000000000423981440</v>
          </cell>
        </row>
        <row r="15467">
          <cell r="A15467" t="str">
            <v>000000000423981468</v>
          </cell>
        </row>
        <row r="15468">
          <cell r="A15468" t="str">
            <v>000000000423981474</v>
          </cell>
        </row>
        <row r="15469">
          <cell r="A15469" t="str">
            <v>000000000423981475</v>
          </cell>
        </row>
        <row r="15470">
          <cell r="A15470" t="str">
            <v>000000000423981476</v>
          </cell>
        </row>
        <row r="15471">
          <cell r="A15471" t="str">
            <v>000000000423981477</v>
          </cell>
        </row>
        <row r="15472">
          <cell r="A15472" t="str">
            <v>000000000423981488</v>
          </cell>
        </row>
        <row r="15473">
          <cell r="A15473" t="str">
            <v>000000000423982191</v>
          </cell>
        </row>
        <row r="15474">
          <cell r="A15474" t="str">
            <v>000000000423982192</v>
          </cell>
        </row>
        <row r="15475">
          <cell r="A15475" t="str">
            <v>000000000423982193</v>
          </cell>
        </row>
        <row r="15476">
          <cell r="A15476" t="str">
            <v>000000000423982194</v>
          </cell>
        </row>
        <row r="15477">
          <cell r="A15477" t="str">
            <v>000000000423982195</v>
          </cell>
        </row>
        <row r="15478">
          <cell r="A15478" t="str">
            <v>000000000423982216</v>
          </cell>
        </row>
        <row r="15479">
          <cell r="A15479" t="str">
            <v>000000000423982223</v>
          </cell>
        </row>
        <row r="15480">
          <cell r="A15480" t="str">
            <v>000000000423982227</v>
          </cell>
        </row>
        <row r="15481">
          <cell r="A15481" t="str">
            <v>000000000423982228</v>
          </cell>
        </row>
        <row r="15482">
          <cell r="A15482" t="str">
            <v>000000000423982229</v>
          </cell>
        </row>
        <row r="15483">
          <cell r="A15483" t="str">
            <v>000000000423982230</v>
          </cell>
        </row>
        <row r="15484">
          <cell r="A15484" t="str">
            <v>000000000423982231</v>
          </cell>
        </row>
        <row r="15485">
          <cell r="A15485" t="str">
            <v>000000000423982254</v>
          </cell>
        </row>
        <row r="15486">
          <cell r="A15486" t="str">
            <v>000000000423982255</v>
          </cell>
        </row>
        <row r="15487">
          <cell r="A15487" t="str">
            <v>000000000423982256</v>
          </cell>
        </row>
        <row r="15488">
          <cell r="A15488" t="str">
            <v>000000000423982257</v>
          </cell>
        </row>
        <row r="15489">
          <cell r="A15489" t="str">
            <v>000000000423982258</v>
          </cell>
        </row>
        <row r="15490">
          <cell r="A15490" t="str">
            <v>000000000423982872</v>
          </cell>
        </row>
        <row r="15491">
          <cell r="A15491" t="str">
            <v>000000000423982873</v>
          </cell>
        </row>
        <row r="15492">
          <cell r="A15492" t="str">
            <v>000000000423982889</v>
          </cell>
        </row>
        <row r="15493">
          <cell r="A15493" t="str">
            <v>000000000423982890</v>
          </cell>
        </row>
        <row r="15494">
          <cell r="A15494" t="str">
            <v>000000000423982916</v>
          </cell>
        </row>
        <row r="15495">
          <cell r="A15495" t="str">
            <v>000000000423982917</v>
          </cell>
        </row>
        <row r="15496">
          <cell r="A15496" t="str">
            <v>000000000423982918</v>
          </cell>
        </row>
        <row r="15497">
          <cell r="A15497" t="str">
            <v>000000000423982919</v>
          </cell>
        </row>
        <row r="15498">
          <cell r="A15498" t="str">
            <v>000000000423982945</v>
          </cell>
        </row>
        <row r="15499">
          <cell r="A15499" t="str">
            <v>000000000423982962</v>
          </cell>
        </row>
        <row r="15500">
          <cell r="A15500" t="str">
            <v>000000000423982994</v>
          </cell>
        </row>
        <row r="15501">
          <cell r="A15501" t="str">
            <v>000000000423982995</v>
          </cell>
        </row>
        <row r="15502">
          <cell r="A15502" t="str">
            <v>000000000423982996</v>
          </cell>
        </row>
        <row r="15503">
          <cell r="A15503" t="str">
            <v>000000000423982997</v>
          </cell>
        </row>
        <row r="15504">
          <cell r="A15504" t="str">
            <v>000000000423982998</v>
          </cell>
        </row>
        <row r="15505">
          <cell r="A15505" t="str">
            <v>000000000423982999</v>
          </cell>
        </row>
        <row r="15506">
          <cell r="A15506" t="str">
            <v>000000000423983000</v>
          </cell>
        </row>
        <row r="15507">
          <cell r="A15507" t="str">
            <v>000000000423983001</v>
          </cell>
        </row>
        <row r="15508">
          <cell r="A15508" t="str">
            <v>000000000423983702</v>
          </cell>
        </row>
        <row r="15509">
          <cell r="A15509" t="str">
            <v>000000000423983703</v>
          </cell>
        </row>
        <row r="15510">
          <cell r="A15510" t="str">
            <v>000000000423983704</v>
          </cell>
        </row>
        <row r="15511">
          <cell r="A15511" t="str">
            <v>000000000423983705</v>
          </cell>
        </row>
        <row r="15512">
          <cell r="A15512" t="str">
            <v>000000000423983706</v>
          </cell>
        </row>
        <row r="15513">
          <cell r="A15513" t="str">
            <v>000000000423983712</v>
          </cell>
        </row>
        <row r="15514">
          <cell r="A15514" t="str">
            <v>000000000423983727</v>
          </cell>
        </row>
        <row r="15515">
          <cell r="A15515" t="str">
            <v>000000000423985193</v>
          </cell>
        </row>
        <row r="15516">
          <cell r="A15516" t="str">
            <v>000000000423985215</v>
          </cell>
        </row>
        <row r="15517">
          <cell r="A15517" t="str">
            <v>000000000423985216</v>
          </cell>
        </row>
        <row r="15518">
          <cell r="A15518" t="str">
            <v>000000000423988164</v>
          </cell>
        </row>
        <row r="15519">
          <cell r="A15519" t="str">
            <v>000000000423988255</v>
          </cell>
        </row>
        <row r="15520">
          <cell r="A15520" t="str">
            <v>000000000423988256</v>
          </cell>
        </row>
        <row r="15521">
          <cell r="A15521" t="str">
            <v>000000000423988257</v>
          </cell>
        </row>
        <row r="15522">
          <cell r="A15522" t="str">
            <v>000000000423988258</v>
          </cell>
        </row>
        <row r="15523">
          <cell r="A15523" t="str">
            <v>000000000423988259</v>
          </cell>
        </row>
        <row r="15524">
          <cell r="A15524" t="str">
            <v>000000000423988260</v>
          </cell>
        </row>
        <row r="15525">
          <cell r="A15525" t="str">
            <v>000000000423988261</v>
          </cell>
        </row>
        <row r="15526">
          <cell r="A15526" t="str">
            <v>000000000423988262</v>
          </cell>
        </row>
        <row r="15527">
          <cell r="A15527" t="str">
            <v>000000000423988263</v>
          </cell>
        </row>
        <row r="15528">
          <cell r="A15528" t="str">
            <v>000000000423988873</v>
          </cell>
        </row>
        <row r="15529">
          <cell r="A15529" t="str">
            <v>000000000423988874</v>
          </cell>
        </row>
        <row r="15530">
          <cell r="A15530" t="str">
            <v>000000000423988875</v>
          </cell>
        </row>
        <row r="15531">
          <cell r="A15531" t="str">
            <v>000000000423988876</v>
          </cell>
        </row>
        <row r="15532">
          <cell r="A15532" t="str">
            <v>000000000423988877</v>
          </cell>
        </row>
        <row r="15533">
          <cell r="A15533" t="str">
            <v>000000000423988878</v>
          </cell>
        </row>
        <row r="15534">
          <cell r="A15534" t="str">
            <v>000000000423988879</v>
          </cell>
        </row>
        <row r="15535">
          <cell r="A15535" t="str">
            <v>000000000423988880</v>
          </cell>
        </row>
        <row r="15536">
          <cell r="A15536" t="str">
            <v>000000000423988897</v>
          </cell>
        </row>
        <row r="15537">
          <cell r="A15537" t="str">
            <v>000000000423988953</v>
          </cell>
        </row>
        <row r="15538">
          <cell r="A15538" t="str">
            <v>000000000423988954</v>
          </cell>
        </row>
        <row r="15539">
          <cell r="A15539" t="str">
            <v>000000000423988955</v>
          </cell>
        </row>
        <row r="15540">
          <cell r="A15540" t="str">
            <v>000000000423988956</v>
          </cell>
        </row>
        <row r="15541">
          <cell r="A15541" t="str">
            <v>000000000423988957</v>
          </cell>
        </row>
        <row r="15542">
          <cell r="A15542" t="str">
            <v>000000000423988958</v>
          </cell>
        </row>
        <row r="15543">
          <cell r="A15543" t="str">
            <v>000000000423988978</v>
          </cell>
        </row>
        <row r="15544">
          <cell r="A15544" t="str">
            <v>000000000423988992</v>
          </cell>
        </row>
        <row r="15545">
          <cell r="A15545" t="str">
            <v>000000000423988993</v>
          </cell>
        </row>
        <row r="15546">
          <cell r="A15546" t="str">
            <v>000000000423988994</v>
          </cell>
        </row>
        <row r="15547">
          <cell r="A15547" t="str">
            <v>000000000423988995</v>
          </cell>
        </row>
        <row r="15548">
          <cell r="A15548" t="str">
            <v>000000000423988996</v>
          </cell>
        </row>
        <row r="15549">
          <cell r="A15549" t="str">
            <v>000000000423989622</v>
          </cell>
        </row>
        <row r="15550">
          <cell r="A15550" t="str">
            <v>000000000423989623</v>
          </cell>
        </row>
        <row r="15551">
          <cell r="A15551" t="str">
            <v>000000000423989640</v>
          </cell>
        </row>
        <row r="15552">
          <cell r="A15552" t="str">
            <v>000000000423989647</v>
          </cell>
        </row>
        <row r="15553">
          <cell r="A15553" t="str">
            <v>000000000423989656</v>
          </cell>
        </row>
        <row r="15554">
          <cell r="A15554" t="str">
            <v>000000000423989657</v>
          </cell>
        </row>
        <row r="15555">
          <cell r="A15555" t="str">
            <v>000000000423989658</v>
          </cell>
        </row>
        <row r="15556">
          <cell r="A15556" t="str">
            <v>000000000423989746</v>
          </cell>
        </row>
        <row r="15557">
          <cell r="A15557" t="str">
            <v>000000000423989747</v>
          </cell>
        </row>
        <row r="15558">
          <cell r="A15558" t="str">
            <v>000000000424122528</v>
          </cell>
        </row>
        <row r="15559">
          <cell r="A15559" t="str">
            <v>000000000424122529</v>
          </cell>
        </row>
        <row r="15560">
          <cell r="A15560" t="str">
            <v>000000000424122530</v>
          </cell>
        </row>
        <row r="15561">
          <cell r="A15561" t="str">
            <v>000000000424122531</v>
          </cell>
        </row>
        <row r="15562">
          <cell r="A15562" t="str">
            <v>000000000424122532</v>
          </cell>
        </row>
        <row r="15563">
          <cell r="A15563" t="str">
            <v>000000000424122533</v>
          </cell>
        </row>
        <row r="15564">
          <cell r="A15564" t="str">
            <v>000000000424122534</v>
          </cell>
        </row>
        <row r="15565">
          <cell r="A15565" t="str">
            <v>000000000424122646</v>
          </cell>
        </row>
        <row r="15566">
          <cell r="A15566" t="str">
            <v>000000000424122648</v>
          </cell>
        </row>
        <row r="15567">
          <cell r="A15567" t="str">
            <v>000000000424122699</v>
          </cell>
        </row>
        <row r="15568">
          <cell r="A15568" t="str">
            <v>000000000424122700</v>
          </cell>
        </row>
        <row r="15569">
          <cell r="A15569" t="str">
            <v>000000000424123684</v>
          </cell>
        </row>
        <row r="15570">
          <cell r="A15570" t="str">
            <v>000000000424193364</v>
          </cell>
        </row>
        <row r="15571">
          <cell r="A15571" t="str">
            <v>000000000424193376</v>
          </cell>
        </row>
        <row r="15572">
          <cell r="A15572" t="str">
            <v>000000000424193388</v>
          </cell>
        </row>
        <row r="15573">
          <cell r="A15573" t="str">
            <v>000000000424197945</v>
          </cell>
        </row>
        <row r="15574">
          <cell r="A15574" t="str">
            <v>000000000424204718</v>
          </cell>
        </row>
        <row r="15575">
          <cell r="A15575" t="str">
            <v>000000000424204719</v>
          </cell>
        </row>
        <row r="15576">
          <cell r="A15576" t="str">
            <v>000000000424207647</v>
          </cell>
        </row>
        <row r="15577">
          <cell r="A15577" t="str">
            <v>000000000424207648</v>
          </cell>
        </row>
        <row r="15578">
          <cell r="A15578" t="str">
            <v>000000000424207649</v>
          </cell>
        </row>
        <row r="15579">
          <cell r="A15579" t="str">
            <v>000000000424207650</v>
          </cell>
        </row>
        <row r="15580">
          <cell r="A15580" t="str">
            <v>000000000424207651</v>
          </cell>
        </row>
        <row r="15581">
          <cell r="A15581" t="str">
            <v>000000000424207652</v>
          </cell>
        </row>
        <row r="15582">
          <cell r="A15582" t="str">
            <v>000000000424207653</v>
          </cell>
        </row>
        <row r="15583">
          <cell r="A15583" t="str">
            <v>000000000424207654</v>
          </cell>
        </row>
        <row r="15584">
          <cell r="A15584" t="str">
            <v>000000000424207655</v>
          </cell>
        </row>
        <row r="15585">
          <cell r="A15585" t="str">
            <v>000000000424207656</v>
          </cell>
        </row>
        <row r="15586">
          <cell r="A15586" t="str">
            <v>000000000424207657</v>
          </cell>
        </row>
        <row r="15587">
          <cell r="A15587" t="str">
            <v>000000000424208422</v>
          </cell>
        </row>
        <row r="15588">
          <cell r="A15588" t="str">
            <v>000000000424208423</v>
          </cell>
        </row>
        <row r="15589">
          <cell r="A15589" t="str">
            <v>000000000424208424</v>
          </cell>
        </row>
        <row r="15590">
          <cell r="A15590" t="str">
            <v>000000000424208425</v>
          </cell>
        </row>
        <row r="15591">
          <cell r="A15591" t="str">
            <v>000000000424208429</v>
          </cell>
        </row>
        <row r="15592">
          <cell r="A15592" t="str">
            <v>000000000424208430</v>
          </cell>
        </row>
        <row r="15593">
          <cell r="A15593" t="str">
            <v>000000000424208440</v>
          </cell>
        </row>
        <row r="15594">
          <cell r="A15594" t="str">
            <v>000000000424208458</v>
          </cell>
        </row>
        <row r="15595">
          <cell r="A15595" t="str">
            <v>000000000424208478</v>
          </cell>
        </row>
        <row r="15596">
          <cell r="A15596" t="str">
            <v>000000000424208483</v>
          </cell>
        </row>
        <row r="15597">
          <cell r="A15597" t="str">
            <v>000000000424208496</v>
          </cell>
        </row>
        <row r="15598">
          <cell r="A15598" t="str">
            <v>000000000424208517</v>
          </cell>
        </row>
        <row r="15599">
          <cell r="A15599" t="str">
            <v>000000000424208525</v>
          </cell>
        </row>
        <row r="15600">
          <cell r="A15600" t="str">
            <v>000000000424208526</v>
          </cell>
        </row>
        <row r="15601">
          <cell r="A15601" t="str">
            <v>000000000424208527</v>
          </cell>
        </row>
        <row r="15602">
          <cell r="A15602" t="str">
            <v>000000000424208528</v>
          </cell>
        </row>
        <row r="15603">
          <cell r="A15603" t="str">
            <v>000000000424208529</v>
          </cell>
        </row>
        <row r="15604">
          <cell r="A15604" t="str">
            <v>000000000424209157</v>
          </cell>
        </row>
        <row r="15605">
          <cell r="A15605" t="str">
            <v>000000000424209168</v>
          </cell>
        </row>
        <row r="15606">
          <cell r="A15606" t="str">
            <v>000000000424209169</v>
          </cell>
        </row>
        <row r="15607">
          <cell r="A15607" t="str">
            <v>000000000424209170</v>
          </cell>
        </row>
        <row r="15608">
          <cell r="A15608" t="str">
            <v>000000000424209171</v>
          </cell>
        </row>
        <row r="15609">
          <cell r="A15609" t="str">
            <v>000000000424209172</v>
          </cell>
        </row>
        <row r="15610">
          <cell r="A15610" t="str">
            <v>000000000424209173</v>
          </cell>
        </row>
        <row r="15611">
          <cell r="A15611" t="str">
            <v>000000000424209174</v>
          </cell>
        </row>
        <row r="15612">
          <cell r="A15612" t="str">
            <v>000000000424209175</v>
          </cell>
        </row>
        <row r="15613">
          <cell r="A15613" t="str">
            <v>000000000424209191</v>
          </cell>
        </row>
        <row r="15614">
          <cell r="A15614" t="str">
            <v>000000000424209192</v>
          </cell>
        </row>
        <row r="15615">
          <cell r="A15615" t="str">
            <v>000000000424209193</v>
          </cell>
        </row>
        <row r="15616">
          <cell r="A15616" t="str">
            <v>000000000424209216</v>
          </cell>
        </row>
        <row r="15617">
          <cell r="A15617" t="str">
            <v>000000000424209220</v>
          </cell>
        </row>
        <row r="15618">
          <cell r="A15618" t="str">
            <v>000000000424209879</v>
          </cell>
        </row>
        <row r="15619">
          <cell r="A15619" t="str">
            <v>000000000424209880</v>
          </cell>
        </row>
        <row r="15620">
          <cell r="A15620" t="str">
            <v>000000000424209881</v>
          </cell>
        </row>
        <row r="15621">
          <cell r="A15621" t="str">
            <v>000000000424209882</v>
          </cell>
        </row>
        <row r="15622">
          <cell r="A15622" t="str">
            <v>000000000424209883</v>
          </cell>
        </row>
        <row r="15623">
          <cell r="A15623" t="str">
            <v>000000000424209908</v>
          </cell>
        </row>
        <row r="15624">
          <cell r="A15624" t="str">
            <v>000000000424209909</v>
          </cell>
        </row>
        <row r="15625">
          <cell r="A15625" t="str">
            <v>000000000424209910</v>
          </cell>
        </row>
        <row r="15626">
          <cell r="A15626" t="str">
            <v>000000000424209911</v>
          </cell>
        </row>
        <row r="15627">
          <cell r="A15627" t="str">
            <v>000000000424209912</v>
          </cell>
        </row>
        <row r="15628">
          <cell r="A15628" t="str">
            <v>000000000424209913</v>
          </cell>
        </row>
        <row r="15629">
          <cell r="A15629" t="str">
            <v>000000000424209914</v>
          </cell>
        </row>
        <row r="15630">
          <cell r="A15630" t="str">
            <v>000000000424209915</v>
          </cell>
        </row>
        <row r="15631">
          <cell r="A15631" t="str">
            <v>000000000424209916</v>
          </cell>
        </row>
        <row r="15632">
          <cell r="A15632" t="str">
            <v>000000000424209926</v>
          </cell>
        </row>
        <row r="15633">
          <cell r="A15633" t="str">
            <v>000000000424209965</v>
          </cell>
        </row>
        <row r="15634">
          <cell r="A15634" t="str">
            <v>000000000424209966</v>
          </cell>
        </row>
        <row r="15635">
          <cell r="A15635" t="str">
            <v>000000000424209967</v>
          </cell>
        </row>
        <row r="15636">
          <cell r="A15636" t="str">
            <v>000000000424210676</v>
          </cell>
        </row>
        <row r="15637">
          <cell r="A15637" t="str">
            <v>000000000424210677</v>
          </cell>
        </row>
        <row r="15638">
          <cell r="A15638" t="str">
            <v>000000000424210689</v>
          </cell>
        </row>
        <row r="15639">
          <cell r="A15639" t="str">
            <v>000000000424210694</v>
          </cell>
        </row>
        <row r="15640">
          <cell r="A15640" t="str">
            <v>000000000424210710</v>
          </cell>
        </row>
        <row r="15641">
          <cell r="A15641" t="str">
            <v>000000000424210711</v>
          </cell>
        </row>
        <row r="15642">
          <cell r="A15642" t="str">
            <v>000000000424210712</v>
          </cell>
        </row>
        <row r="15643">
          <cell r="A15643" t="str">
            <v>000000000424210771</v>
          </cell>
        </row>
        <row r="15644">
          <cell r="A15644" t="str">
            <v>000000000424210772</v>
          </cell>
        </row>
        <row r="15645">
          <cell r="A15645" t="str">
            <v>000000000424210773</v>
          </cell>
        </row>
        <row r="15646">
          <cell r="A15646" t="str">
            <v>000000000424210774</v>
          </cell>
        </row>
        <row r="15647">
          <cell r="A15647" t="str">
            <v>000000000424210775</v>
          </cell>
        </row>
        <row r="15648">
          <cell r="A15648" t="str">
            <v>000000000424210776</v>
          </cell>
        </row>
        <row r="15649">
          <cell r="A15649" t="str">
            <v>000000000424210777</v>
          </cell>
        </row>
        <row r="15650">
          <cell r="A15650" t="str">
            <v>000000000424210778</v>
          </cell>
        </row>
        <row r="15651">
          <cell r="A15651" t="str">
            <v>000000000424210779</v>
          </cell>
        </row>
        <row r="15652">
          <cell r="A15652" t="str">
            <v>000000000424211396</v>
          </cell>
        </row>
        <row r="15653">
          <cell r="A15653" t="str">
            <v>000000000424211397</v>
          </cell>
        </row>
        <row r="15654">
          <cell r="A15654" t="str">
            <v>000000000424211398</v>
          </cell>
        </row>
        <row r="15655">
          <cell r="A15655" t="str">
            <v>000000000424211399</v>
          </cell>
        </row>
        <row r="15656">
          <cell r="A15656" t="str">
            <v>000000000424211400</v>
          </cell>
        </row>
        <row r="15657">
          <cell r="A15657" t="str">
            <v>000000000424211401</v>
          </cell>
        </row>
        <row r="15658">
          <cell r="A15658" t="str">
            <v>000000000424211402</v>
          </cell>
        </row>
        <row r="15659">
          <cell r="A15659" t="str">
            <v>000000000424211403</v>
          </cell>
        </row>
        <row r="15660">
          <cell r="A15660" t="str">
            <v>000000000424211404</v>
          </cell>
        </row>
        <row r="15661">
          <cell r="A15661" t="str">
            <v>000000000424211405</v>
          </cell>
        </row>
        <row r="15662">
          <cell r="A15662" t="str">
            <v>000000000424211434</v>
          </cell>
        </row>
        <row r="15663">
          <cell r="A15663" t="str">
            <v>000000000424211452</v>
          </cell>
        </row>
        <row r="15664">
          <cell r="A15664" t="str">
            <v>000000000424211457</v>
          </cell>
        </row>
        <row r="15665">
          <cell r="A15665" t="str">
            <v>000000000424211468</v>
          </cell>
        </row>
        <row r="15666">
          <cell r="A15666" t="str">
            <v>000000000424211469</v>
          </cell>
        </row>
        <row r="15667">
          <cell r="A15667" t="str">
            <v>000000000424211470</v>
          </cell>
        </row>
        <row r="15668">
          <cell r="A15668" t="str">
            <v>000000000424211487</v>
          </cell>
        </row>
        <row r="15669">
          <cell r="A15669" t="str">
            <v>000000000424212191</v>
          </cell>
        </row>
        <row r="15670">
          <cell r="A15670" t="str">
            <v>000000000424212192</v>
          </cell>
        </row>
        <row r="15671">
          <cell r="A15671" t="str">
            <v>000000000424212193</v>
          </cell>
        </row>
        <row r="15672">
          <cell r="A15672" t="str">
            <v>000000000424212228</v>
          </cell>
        </row>
        <row r="15673">
          <cell r="A15673" t="str">
            <v>000000000424212229</v>
          </cell>
        </row>
        <row r="15674">
          <cell r="A15674" t="str">
            <v>000000000424212230</v>
          </cell>
        </row>
        <row r="15675">
          <cell r="A15675" t="str">
            <v>000000000424212231</v>
          </cell>
        </row>
        <row r="15676">
          <cell r="A15676" t="str">
            <v>000000000424212232</v>
          </cell>
        </row>
        <row r="15677">
          <cell r="A15677" t="str">
            <v>000000000424212233</v>
          </cell>
        </row>
        <row r="15678">
          <cell r="A15678" t="str">
            <v>000000000424212248</v>
          </cell>
        </row>
        <row r="15679">
          <cell r="A15679" t="str">
            <v>000000000424212249</v>
          </cell>
        </row>
        <row r="15680">
          <cell r="A15680" t="str">
            <v>000000000424212250</v>
          </cell>
        </row>
        <row r="15681">
          <cell r="A15681" t="str">
            <v>000000000424212251</v>
          </cell>
        </row>
        <row r="15682">
          <cell r="A15682" t="str">
            <v>000000000424212252</v>
          </cell>
        </row>
        <row r="15683">
          <cell r="A15683" t="str">
            <v>000000000424212272</v>
          </cell>
        </row>
        <row r="15684">
          <cell r="A15684" t="str">
            <v>000000000424212908</v>
          </cell>
        </row>
        <row r="15685">
          <cell r="A15685" t="str">
            <v>000000000424212964</v>
          </cell>
        </row>
        <row r="15686">
          <cell r="A15686" t="str">
            <v>000000000424212965</v>
          </cell>
        </row>
        <row r="15687">
          <cell r="A15687" t="str">
            <v>000000000424212990</v>
          </cell>
        </row>
        <row r="15688">
          <cell r="A15688" t="str">
            <v>000000000424212991</v>
          </cell>
        </row>
        <row r="15689">
          <cell r="A15689" t="str">
            <v>000000000424212992</v>
          </cell>
        </row>
        <row r="15690">
          <cell r="A15690" t="str">
            <v>000000000424212993</v>
          </cell>
        </row>
        <row r="15691">
          <cell r="A15691" t="str">
            <v>000000000424212994</v>
          </cell>
        </row>
        <row r="15692">
          <cell r="A15692" t="str">
            <v>000000000424212995</v>
          </cell>
        </row>
        <row r="15693">
          <cell r="A15693" t="str">
            <v>000000000424212996</v>
          </cell>
        </row>
        <row r="15694">
          <cell r="A15694" t="str">
            <v>000000000424212997</v>
          </cell>
        </row>
        <row r="15695">
          <cell r="A15695" t="str">
            <v>000000000424212998</v>
          </cell>
        </row>
        <row r="15696">
          <cell r="A15696" t="str">
            <v>000000000424212999</v>
          </cell>
        </row>
        <row r="15697">
          <cell r="A15697" t="str">
            <v>000000000424213000</v>
          </cell>
        </row>
        <row r="15698">
          <cell r="A15698" t="str">
            <v>000000000424213014</v>
          </cell>
        </row>
        <row r="15699">
          <cell r="A15699" t="str">
            <v>000000000424217468</v>
          </cell>
        </row>
        <row r="15700">
          <cell r="A15700" t="str">
            <v>000000000424217469</v>
          </cell>
        </row>
        <row r="15701">
          <cell r="A15701" t="str">
            <v>000000000424217486</v>
          </cell>
        </row>
        <row r="15702">
          <cell r="A15702" t="str">
            <v>000000000424217499</v>
          </cell>
        </row>
        <row r="15703">
          <cell r="A15703" t="str">
            <v>000000000424217500</v>
          </cell>
        </row>
        <row r="15704">
          <cell r="A15704" t="str">
            <v>000000000424217501</v>
          </cell>
        </row>
        <row r="15705">
          <cell r="A15705" t="str">
            <v>000000000424217502</v>
          </cell>
        </row>
        <row r="15706">
          <cell r="A15706" t="str">
            <v>000000000424217503</v>
          </cell>
        </row>
        <row r="15707">
          <cell r="A15707" t="str">
            <v>000000000424217504</v>
          </cell>
        </row>
        <row r="15708">
          <cell r="A15708" t="str">
            <v>000000000424218208</v>
          </cell>
        </row>
        <row r="15709">
          <cell r="A15709" t="str">
            <v>000000000424218231</v>
          </cell>
        </row>
        <row r="15710">
          <cell r="A15710" t="str">
            <v>000000000424218232</v>
          </cell>
        </row>
        <row r="15711">
          <cell r="A15711" t="str">
            <v>000000000424218233</v>
          </cell>
        </row>
        <row r="15712">
          <cell r="A15712" t="str">
            <v>000000000424218263</v>
          </cell>
        </row>
        <row r="15713">
          <cell r="A15713" t="str">
            <v>000000000424218264</v>
          </cell>
        </row>
        <row r="15714">
          <cell r="A15714" t="str">
            <v>000000000424218265</v>
          </cell>
        </row>
        <row r="15715">
          <cell r="A15715" t="str">
            <v>000000000424218266</v>
          </cell>
        </row>
        <row r="15716">
          <cell r="A15716" t="str">
            <v>000000000424218267</v>
          </cell>
        </row>
        <row r="15717">
          <cell r="A15717" t="str">
            <v>000000000424218268</v>
          </cell>
        </row>
        <row r="15718">
          <cell r="A15718" t="str">
            <v>000000000424218269</v>
          </cell>
        </row>
        <row r="15719">
          <cell r="A15719" t="str">
            <v>000000000424219061</v>
          </cell>
        </row>
        <row r="15720">
          <cell r="A15720" t="str">
            <v>000000000424219081</v>
          </cell>
        </row>
        <row r="15721">
          <cell r="A15721" t="str">
            <v>000000000424219084</v>
          </cell>
        </row>
        <row r="15722">
          <cell r="A15722" t="str">
            <v>000000000424219085</v>
          </cell>
        </row>
        <row r="15723">
          <cell r="A15723" t="str">
            <v>000000000424219086</v>
          </cell>
        </row>
        <row r="15724">
          <cell r="A15724" t="str">
            <v>000000000424219087</v>
          </cell>
        </row>
        <row r="15725">
          <cell r="A15725" t="str">
            <v>000000000424219088</v>
          </cell>
        </row>
        <row r="15726">
          <cell r="A15726" t="str">
            <v>000000000424219089</v>
          </cell>
        </row>
        <row r="15727">
          <cell r="A15727" t="str">
            <v>000000000424219090</v>
          </cell>
        </row>
        <row r="15728">
          <cell r="A15728" t="str">
            <v>000000000424219091</v>
          </cell>
        </row>
        <row r="15729">
          <cell r="A15729" t="str">
            <v>000000000424219092</v>
          </cell>
        </row>
        <row r="15730">
          <cell r="A15730" t="str">
            <v>000000000424219093</v>
          </cell>
        </row>
        <row r="15731">
          <cell r="A15731" t="str">
            <v>000000000424219837</v>
          </cell>
        </row>
        <row r="15732">
          <cell r="A15732" t="str">
            <v>000000000424219838</v>
          </cell>
        </row>
        <row r="15733">
          <cell r="A15733" t="str">
            <v>000000000424219863</v>
          </cell>
        </row>
        <row r="15734">
          <cell r="A15734" t="str">
            <v>000000000424219864</v>
          </cell>
        </row>
        <row r="15735">
          <cell r="A15735" t="str">
            <v>000000000424219865</v>
          </cell>
        </row>
        <row r="15736">
          <cell r="A15736" t="str">
            <v>000000000424219866</v>
          </cell>
        </row>
        <row r="15737">
          <cell r="A15737" t="str">
            <v>000000000424219881</v>
          </cell>
        </row>
        <row r="15738">
          <cell r="A15738" t="str">
            <v>000000000424219889</v>
          </cell>
        </row>
        <row r="15739">
          <cell r="A15739" t="str">
            <v>000000000424254691</v>
          </cell>
        </row>
        <row r="15740">
          <cell r="A15740" t="str">
            <v>000000000424263350</v>
          </cell>
        </row>
        <row r="15741">
          <cell r="A15741" t="str">
            <v>000000000424264895</v>
          </cell>
        </row>
        <row r="15742">
          <cell r="A15742" t="str">
            <v>000000000424334750</v>
          </cell>
        </row>
        <row r="15743">
          <cell r="A15743" t="str">
            <v>000000000424336265</v>
          </cell>
        </row>
        <row r="15744">
          <cell r="A15744" t="str">
            <v>000000000424343041</v>
          </cell>
        </row>
        <row r="15745">
          <cell r="A15745" t="str">
            <v>000000000424343042</v>
          </cell>
        </row>
        <row r="15746">
          <cell r="A15746" t="str">
            <v>000000000424343837</v>
          </cell>
        </row>
        <row r="15747">
          <cell r="A15747" t="str">
            <v>000000000424346847</v>
          </cell>
        </row>
        <row r="15748">
          <cell r="A15748" t="str">
            <v>000000000424346862</v>
          </cell>
        </row>
        <row r="15749">
          <cell r="A15749" t="str">
            <v>000000000424346863</v>
          </cell>
        </row>
        <row r="15750">
          <cell r="A15750" t="str">
            <v>000000000424346864</v>
          </cell>
        </row>
        <row r="15751">
          <cell r="A15751" t="str">
            <v>000000000424346865</v>
          </cell>
        </row>
        <row r="15752">
          <cell r="A15752" t="str">
            <v>000000000424346880</v>
          </cell>
        </row>
        <row r="15753">
          <cell r="A15753" t="str">
            <v>000000000424346881</v>
          </cell>
        </row>
        <row r="15754">
          <cell r="A15754" t="str">
            <v>000000000424346882</v>
          </cell>
        </row>
        <row r="15755">
          <cell r="A15755" t="str">
            <v>000000000424346883</v>
          </cell>
        </row>
        <row r="15756">
          <cell r="A15756" t="str">
            <v>000000000424346897</v>
          </cell>
        </row>
        <row r="15757">
          <cell r="A15757" t="str">
            <v>000000000424346898</v>
          </cell>
        </row>
        <row r="15758">
          <cell r="A15758" t="str">
            <v>000000000424346921</v>
          </cell>
        </row>
        <row r="15759">
          <cell r="A15759" t="str">
            <v>000000000424346922</v>
          </cell>
        </row>
        <row r="15760">
          <cell r="A15760" t="str">
            <v>000000000424346942</v>
          </cell>
        </row>
        <row r="15761">
          <cell r="A15761" t="str">
            <v>000000000424346947</v>
          </cell>
        </row>
        <row r="15762">
          <cell r="A15762" t="str">
            <v>000000000424346962</v>
          </cell>
        </row>
        <row r="15763">
          <cell r="A15763" t="str">
            <v>000000000424346963</v>
          </cell>
        </row>
        <row r="15764">
          <cell r="A15764" t="str">
            <v>000000000424346964</v>
          </cell>
        </row>
        <row r="15765">
          <cell r="A15765" t="str">
            <v>000000000424346965</v>
          </cell>
        </row>
        <row r="15766">
          <cell r="A15766" t="str">
            <v>000000000424346966</v>
          </cell>
        </row>
        <row r="15767">
          <cell r="A15767" t="str">
            <v>000000000424346967</v>
          </cell>
        </row>
        <row r="15768">
          <cell r="A15768" t="str">
            <v>000000000424346968</v>
          </cell>
        </row>
        <row r="15769">
          <cell r="A15769" t="str">
            <v>000000000424346969</v>
          </cell>
        </row>
        <row r="15770">
          <cell r="A15770" t="str">
            <v>000000000424346970</v>
          </cell>
        </row>
        <row r="15771">
          <cell r="A15771" t="str">
            <v>000000000424347579</v>
          </cell>
        </row>
        <row r="15772">
          <cell r="A15772" t="str">
            <v>000000000424347580</v>
          </cell>
        </row>
        <row r="15773">
          <cell r="A15773" t="str">
            <v>000000000424347581</v>
          </cell>
        </row>
        <row r="15774">
          <cell r="A15774" t="str">
            <v>000000000424347582</v>
          </cell>
        </row>
        <row r="15775">
          <cell r="A15775" t="str">
            <v>000000000424347583</v>
          </cell>
        </row>
        <row r="15776">
          <cell r="A15776" t="str">
            <v>000000000424347584</v>
          </cell>
        </row>
        <row r="15777">
          <cell r="A15777" t="str">
            <v>000000000424347585</v>
          </cell>
        </row>
        <row r="15778">
          <cell r="A15778" t="str">
            <v>000000000424347586</v>
          </cell>
        </row>
        <row r="15779">
          <cell r="A15779" t="str">
            <v>000000000424347668</v>
          </cell>
        </row>
        <row r="15780">
          <cell r="A15780" t="str">
            <v>000000000424347669</v>
          </cell>
        </row>
        <row r="15781">
          <cell r="A15781" t="str">
            <v>000000000424347670</v>
          </cell>
        </row>
        <row r="15782">
          <cell r="A15782" t="str">
            <v>000000000424347671</v>
          </cell>
        </row>
        <row r="15783">
          <cell r="A15783" t="str">
            <v>000000000424348447</v>
          </cell>
        </row>
        <row r="15784">
          <cell r="A15784" t="str">
            <v>000000000424348448</v>
          </cell>
        </row>
        <row r="15785">
          <cell r="A15785" t="str">
            <v>000000000424348449</v>
          </cell>
        </row>
        <row r="15786">
          <cell r="A15786" t="str">
            <v>000000000424348450</v>
          </cell>
        </row>
        <row r="15787">
          <cell r="A15787" t="str">
            <v>000000000424348451</v>
          </cell>
        </row>
        <row r="15788">
          <cell r="A15788" t="str">
            <v>000000000424348452</v>
          </cell>
        </row>
        <row r="15789">
          <cell r="A15789" t="str">
            <v>000000000424348453</v>
          </cell>
        </row>
        <row r="15790">
          <cell r="A15790" t="str">
            <v>000000000424348454</v>
          </cell>
        </row>
        <row r="15791">
          <cell r="A15791" t="str">
            <v>000000000424348455</v>
          </cell>
        </row>
        <row r="15792">
          <cell r="A15792" t="str">
            <v>000000000424348456</v>
          </cell>
        </row>
        <row r="15793">
          <cell r="A15793" t="str">
            <v>000000000424348457</v>
          </cell>
        </row>
        <row r="15794">
          <cell r="A15794" t="str">
            <v>000000000424348458</v>
          </cell>
        </row>
        <row r="15795">
          <cell r="A15795" t="str">
            <v>000000000424348459</v>
          </cell>
        </row>
        <row r="15796">
          <cell r="A15796" t="str">
            <v>000000000424348460</v>
          </cell>
        </row>
        <row r="15797">
          <cell r="A15797" t="str">
            <v>000000000424349143</v>
          </cell>
        </row>
        <row r="15798">
          <cell r="A15798" t="str">
            <v>000000000424349144</v>
          </cell>
        </row>
        <row r="15799">
          <cell r="A15799" t="str">
            <v>000000000424349145</v>
          </cell>
        </row>
        <row r="15800">
          <cell r="A15800" t="str">
            <v>000000000424349185</v>
          </cell>
        </row>
        <row r="15801">
          <cell r="A15801" t="str">
            <v>000000000424349186</v>
          </cell>
        </row>
        <row r="15802">
          <cell r="A15802" t="str">
            <v>000000000424349187</v>
          </cell>
        </row>
        <row r="15803">
          <cell r="A15803" t="str">
            <v>000000000424349188</v>
          </cell>
        </row>
        <row r="15804">
          <cell r="A15804" t="str">
            <v>000000000424349189</v>
          </cell>
        </row>
        <row r="15805">
          <cell r="A15805" t="str">
            <v>000000000424349190</v>
          </cell>
        </row>
        <row r="15806">
          <cell r="A15806" t="str">
            <v>000000000424349191</v>
          </cell>
        </row>
        <row r="15807">
          <cell r="A15807" t="str">
            <v>000000000424349222</v>
          </cell>
        </row>
        <row r="15808">
          <cell r="A15808" t="str">
            <v>000000000424349223</v>
          </cell>
        </row>
        <row r="15809">
          <cell r="A15809" t="str">
            <v>000000000424349224</v>
          </cell>
        </row>
        <row r="15810">
          <cell r="A15810" t="str">
            <v>000000000424349225</v>
          </cell>
        </row>
        <row r="15811">
          <cell r="A15811" t="str">
            <v>000000000424349226</v>
          </cell>
        </row>
        <row r="15812">
          <cell r="A15812" t="str">
            <v>000000000424349227</v>
          </cell>
        </row>
        <row r="15813">
          <cell r="A15813" t="str">
            <v>000000000424349228</v>
          </cell>
        </row>
        <row r="15814">
          <cell r="A15814" t="str">
            <v>000000000424349229</v>
          </cell>
        </row>
        <row r="15815">
          <cell r="A15815" t="str">
            <v>000000000424349252</v>
          </cell>
        </row>
        <row r="15816">
          <cell r="A15816" t="str">
            <v>000000000424349275</v>
          </cell>
        </row>
        <row r="15817">
          <cell r="A15817" t="str">
            <v>000000000424349292</v>
          </cell>
        </row>
        <row r="15818">
          <cell r="A15818" t="str">
            <v>000000000424349293</v>
          </cell>
        </row>
        <row r="15819">
          <cell r="A15819" t="str">
            <v>000000000424349875</v>
          </cell>
        </row>
        <row r="15820">
          <cell r="A15820" t="str">
            <v>000000000424349876</v>
          </cell>
        </row>
        <row r="15821">
          <cell r="A15821" t="str">
            <v>000000000424349877</v>
          </cell>
        </row>
        <row r="15822">
          <cell r="A15822" t="str">
            <v>000000000424349878</v>
          </cell>
        </row>
        <row r="15823">
          <cell r="A15823" t="str">
            <v>000000000424349879</v>
          </cell>
        </row>
        <row r="15824">
          <cell r="A15824" t="str">
            <v>000000000424349880</v>
          </cell>
        </row>
        <row r="15825">
          <cell r="A15825" t="str">
            <v>000000000424349881</v>
          </cell>
        </row>
        <row r="15826">
          <cell r="A15826" t="str">
            <v>000000000424349882</v>
          </cell>
        </row>
        <row r="15827">
          <cell r="A15827" t="str">
            <v>000000000424349883</v>
          </cell>
        </row>
        <row r="15828">
          <cell r="A15828" t="str">
            <v>000000000424349884</v>
          </cell>
        </row>
        <row r="15829">
          <cell r="A15829" t="str">
            <v>000000000424349935</v>
          </cell>
        </row>
        <row r="15830">
          <cell r="A15830" t="str">
            <v>000000000424349946</v>
          </cell>
        </row>
        <row r="15831">
          <cell r="A15831" t="str">
            <v>000000000424349947</v>
          </cell>
        </row>
        <row r="15832">
          <cell r="A15832" t="str">
            <v>000000000424349964</v>
          </cell>
        </row>
        <row r="15833">
          <cell r="A15833" t="str">
            <v>000000000424349974</v>
          </cell>
        </row>
        <row r="15834">
          <cell r="A15834" t="str">
            <v>000000000424349975</v>
          </cell>
        </row>
        <row r="15835">
          <cell r="A15835" t="str">
            <v>000000000424349976</v>
          </cell>
        </row>
        <row r="15836">
          <cell r="A15836" t="str">
            <v>000000000424349977</v>
          </cell>
        </row>
        <row r="15837">
          <cell r="A15837" t="str">
            <v>000000000424349981</v>
          </cell>
        </row>
        <row r="15838">
          <cell r="A15838" t="str">
            <v>000000000424349982</v>
          </cell>
        </row>
        <row r="15839">
          <cell r="A15839" t="str">
            <v>000000000424350011</v>
          </cell>
        </row>
        <row r="15840">
          <cell r="A15840" t="str">
            <v>000000000424350720</v>
          </cell>
        </row>
        <row r="15841">
          <cell r="A15841" t="str">
            <v>000000000424350721</v>
          </cell>
        </row>
        <row r="15842">
          <cell r="A15842" t="str">
            <v>000000000424350722</v>
          </cell>
        </row>
        <row r="15843">
          <cell r="A15843" t="str">
            <v>000000000424350723</v>
          </cell>
        </row>
        <row r="15844">
          <cell r="A15844" t="str">
            <v>000000000424350724</v>
          </cell>
        </row>
        <row r="15845">
          <cell r="A15845" t="str">
            <v>000000000424350725</v>
          </cell>
        </row>
        <row r="15846">
          <cell r="A15846" t="str">
            <v>000000000424350726</v>
          </cell>
        </row>
        <row r="15847">
          <cell r="A15847" t="str">
            <v>000000000424350727</v>
          </cell>
        </row>
        <row r="15848">
          <cell r="A15848" t="str">
            <v>000000000424350728</v>
          </cell>
        </row>
        <row r="15849">
          <cell r="A15849" t="str">
            <v>000000000424350729</v>
          </cell>
        </row>
        <row r="15850">
          <cell r="A15850" t="str">
            <v>000000000424350738</v>
          </cell>
        </row>
        <row r="15851">
          <cell r="A15851" t="str">
            <v>000000000424350753</v>
          </cell>
        </row>
        <row r="15852">
          <cell r="A15852" t="str">
            <v>000000000424350754</v>
          </cell>
        </row>
        <row r="15853">
          <cell r="A15853" t="str">
            <v>000000000424350756</v>
          </cell>
        </row>
        <row r="15854">
          <cell r="A15854" t="str">
            <v>000000000424352172</v>
          </cell>
        </row>
        <row r="15855">
          <cell r="A15855" t="str">
            <v>000000000424352262</v>
          </cell>
        </row>
        <row r="15856">
          <cell r="A15856" t="str">
            <v>000000000424352263</v>
          </cell>
        </row>
        <row r="15857">
          <cell r="A15857" t="str">
            <v>000000000424355215</v>
          </cell>
        </row>
        <row r="15858">
          <cell r="A15858" t="str">
            <v>000000000424355216</v>
          </cell>
        </row>
        <row r="15859">
          <cell r="A15859" t="str">
            <v>000000000424355217</v>
          </cell>
        </row>
        <row r="15860">
          <cell r="A15860" t="str">
            <v>000000000424355218</v>
          </cell>
        </row>
        <row r="15861">
          <cell r="A15861" t="str">
            <v>000000000424355219</v>
          </cell>
        </row>
        <row r="15862">
          <cell r="A15862" t="str">
            <v>000000000424355220</v>
          </cell>
        </row>
        <row r="15863">
          <cell r="A15863" t="str">
            <v>000000000424355985</v>
          </cell>
        </row>
        <row r="15864">
          <cell r="A15864" t="str">
            <v>000000000424355986</v>
          </cell>
        </row>
        <row r="15865">
          <cell r="A15865" t="str">
            <v>000000000424355987</v>
          </cell>
        </row>
        <row r="15866">
          <cell r="A15866" t="str">
            <v>000000000424355988</v>
          </cell>
        </row>
        <row r="15867">
          <cell r="A15867" t="str">
            <v>000000000424355989</v>
          </cell>
        </row>
        <row r="15868">
          <cell r="A15868" t="str">
            <v>000000000424355990</v>
          </cell>
        </row>
        <row r="15869">
          <cell r="A15869" t="str">
            <v>000000000424355991</v>
          </cell>
        </row>
        <row r="15870">
          <cell r="A15870" t="str">
            <v>000000000424355992</v>
          </cell>
        </row>
        <row r="15871">
          <cell r="A15871" t="str">
            <v>000000000424355993</v>
          </cell>
        </row>
        <row r="15872">
          <cell r="A15872" t="str">
            <v>000000000424356034</v>
          </cell>
        </row>
        <row r="15873">
          <cell r="A15873" t="str">
            <v>000000000424356035</v>
          </cell>
        </row>
        <row r="15874">
          <cell r="A15874" t="str">
            <v>000000000424356036</v>
          </cell>
        </row>
        <row r="15875">
          <cell r="A15875" t="str">
            <v>000000000424356037</v>
          </cell>
        </row>
        <row r="15876">
          <cell r="A15876" t="str">
            <v>000000000424356038</v>
          </cell>
        </row>
        <row r="15877">
          <cell r="A15877" t="str">
            <v>000000000424356085</v>
          </cell>
        </row>
        <row r="15878">
          <cell r="A15878" t="str">
            <v>000000000424356086</v>
          </cell>
        </row>
        <row r="15879">
          <cell r="A15879" t="str">
            <v>000000000424356087</v>
          </cell>
        </row>
        <row r="15880">
          <cell r="A15880" t="str">
            <v>000000000424356088</v>
          </cell>
        </row>
        <row r="15881">
          <cell r="A15881" t="str">
            <v>000000000424356089</v>
          </cell>
        </row>
        <row r="15882">
          <cell r="A15882" t="str">
            <v>000000000424356746</v>
          </cell>
        </row>
        <row r="15883">
          <cell r="A15883" t="str">
            <v>000000000424356759</v>
          </cell>
        </row>
        <row r="15884">
          <cell r="A15884" t="str">
            <v>000000000424356760</v>
          </cell>
        </row>
        <row r="15885">
          <cell r="A15885" t="str">
            <v>000000000424356761</v>
          </cell>
        </row>
        <row r="15886">
          <cell r="A15886" t="str">
            <v>000000000424356777</v>
          </cell>
        </row>
        <row r="15887">
          <cell r="A15887" t="str">
            <v>000000000424356783</v>
          </cell>
        </row>
        <row r="15888">
          <cell r="A15888" t="str">
            <v>000000000424356784</v>
          </cell>
        </row>
        <row r="15889">
          <cell r="A15889" t="str">
            <v>000000000424356793</v>
          </cell>
        </row>
        <row r="15890">
          <cell r="A15890" t="str">
            <v>000000000424356794</v>
          </cell>
        </row>
        <row r="15891">
          <cell r="A15891" t="str">
            <v>000000000424356795</v>
          </cell>
        </row>
        <row r="15892">
          <cell r="A15892" t="str">
            <v>000000000424357486</v>
          </cell>
        </row>
        <row r="15893">
          <cell r="A15893" t="str">
            <v>000000000424357487</v>
          </cell>
        </row>
        <row r="15894">
          <cell r="A15894" t="str">
            <v>000000000424357488</v>
          </cell>
        </row>
        <row r="15895">
          <cell r="A15895" t="str">
            <v>000000000424357489</v>
          </cell>
        </row>
        <row r="15896">
          <cell r="A15896" t="str">
            <v>000000000424357490</v>
          </cell>
        </row>
        <row r="15897">
          <cell r="A15897" t="str">
            <v>000000000424357491</v>
          </cell>
        </row>
        <row r="15898">
          <cell r="A15898" t="str">
            <v>000000000424357504</v>
          </cell>
        </row>
        <row r="15899">
          <cell r="A15899" t="str">
            <v>000000000424357520</v>
          </cell>
        </row>
        <row r="15900">
          <cell r="A15900" t="str">
            <v>000000000424357521</v>
          </cell>
        </row>
        <row r="15901">
          <cell r="A15901" t="str">
            <v>000000000424357522</v>
          </cell>
        </row>
        <row r="15902">
          <cell r="A15902" t="str">
            <v>000000000424375851</v>
          </cell>
        </row>
        <row r="15903">
          <cell r="A15903" t="str">
            <v>000000000424534669</v>
          </cell>
        </row>
        <row r="15904">
          <cell r="A15904" t="str">
            <v>000000000424535443</v>
          </cell>
        </row>
        <row r="15905">
          <cell r="A15905" t="str">
            <v>000000000424539875</v>
          </cell>
        </row>
        <row r="15906">
          <cell r="A15906" t="str">
            <v>000000000424540669</v>
          </cell>
        </row>
        <row r="15907">
          <cell r="A15907" t="str">
            <v>000000000424541398</v>
          </cell>
        </row>
        <row r="15908">
          <cell r="A15908" t="str">
            <v>000000000424541399</v>
          </cell>
        </row>
        <row r="15909">
          <cell r="A15909" t="str">
            <v>000000000424541400</v>
          </cell>
        </row>
        <row r="15910">
          <cell r="A15910" t="str">
            <v>000000000424541401</v>
          </cell>
        </row>
        <row r="15911">
          <cell r="A15911" t="str">
            <v>000000000424541402</v>
          </cell>
        </row>
        <row r="15912">
          <cell r="A15912" t="str">
            <v>000000000424541403</v>
          </cell>
        </row>
        <row r="15913">
          <cell r="A15913" t="str">
            <v>000000000424541404</v>
          </cell>
        </row>
        <row r="15914">
          <cell r="A15914" t="str">
            <v>000000000424541405</v>
          </cell>
        </row>
        <row r="15915">
          <cell r="A15915" t="str">
            <v>000000000424541406</v>
          </cell>
        </row>
        <row r="15916">
          <cell r="A15916" t="str">
            <v>000000000424541407</v>
          </cell>
        </row>
        <row r="15917">
          <cell r="A15917" t="str">
            <v>000000000424541408</v>
          </cell>
        </row>
        <row r="15918">
          <cell r="A15918" t="str">
            <v>000000000424541437</v>
          </cell>
        </row>
        <row r="15919">
          <cell r="A15919" t="str">
            <v>000000000424541443</v>
          </cell>
        </row>
        <row r="15920">
          <cell r="A15920" t="str">
            <v>000000000424541444</v>
          </cell>
        </row>
        <row r="15921">
          <cell r="A15921" t="str">
            <v>000000000424541445</v>
          </cell>
        </row>
        <row r="15922">
          <cell r="A15922" t="str">
            <v>000000000424541446</v>
          </cell>
        </row>
        <row r="15923">
          <cell r="A15923" t="str">
            <v>000000000424541447</v>
          </cell>
        </row>
        <row r="15924">
          <cell r="A15924" t="str">
            <v>000000000424541448</v>
          </cell>
        </row>
        <row r="15925">
          <cell r="A15925" t="str">
            <v>000000000424541460</v>
          </cell>
        </row>
        <row r="15926">
          <cell r="A15926" t="str">
            <v>000000000424542175</v>
          </cell>
        </row>
        <row r="15927">
          <cell r="A15927" t="str">
            <v>000000000424542212</v>
          </cell>
        </row>
        <row r="15928">
          <cell r="A15928" t="str">
            <v>000000000424542213</v>
          </cell>
        </row>
        <row r="15929">
          <cell r="A15929" t="str">
            <v>000000000424542214</v>
          </cell>
        </row>
        <row r="15930">
          <cell r="A15930" t="str">
            <v>000000000424542215</v>
          </cell>
        </row>
        <row r="15931">
          <cell r="A15931" t="str">
            <v>000000000424542216</v>
          </cell>
        </row>
        <row r="15932">
          <cell r="A15932" t="str">
            <v>000000000424542217</v>
          </cell>
        </row>
        <row r="15933">
          <cell r="A15933" t="str">
            <v>000000000424542218</v>
          </cell>
        </row>
        <row r="15934">
          <cell r="A15934" t="str">
            <v>000000000424542219</v>
          </cell>
        </row>
        <row r="15935">
          <cell r="A15935" t="str">
            <v>000000000424542220</v>
          </cell>
        </row>
        <row r="15936">
          <cell r="A15936" t="str">
            <v>000000000424542260</v>
          </cell>
        </row>
        <row r="15937">
          <cell r="A15937" t="str">
            <v>000000000424542261</v>
          </cell>
        </row>
        <row r="15938">
          <cell r="A15938" t="str">
            <v>000000000424542262</v>
          </cell>
        </row>
        <row r="15939">
          <cell r="A15939" t="str">
            <v>000000000424542291</v>
          </cell>
        </row>
        <row r="15940">
          <cell r="A15940" t="str">
            <v>000000000424542292</v>
          </cell>
        </row>
        <row r="15941">
          <cell r="A15941" t="str">
            <v>000000000424542293</v>
          </cell>
        </row>
        <row r="15942">
          <cell r="A15942" t="str">
            <v>000000000424542294</v>
          </cell>
        </row>
        <row r="15943">
          <cell r="A15943" t="str">
            <v>000000000424542910</v>
          </cell>
        </row>
        <row r="15944">
          <cell r="A15944" t="str">
            <v>000000000424542911</v>
          </cell>
        </row>
        <row r="15945">
          <cell r="A15945" t="str">
            <v>000000000424542912</v>
          </cell>
        </row>
        <row r="15946">
          <cell r="A15946" t="str">
            <v>000000000424542913</v>
          </cell>
        </row>
        <row r="15947">
          <cell r="A15947" t="str">
            <v>000000000424542914</v>
          </cell>
        </row>
        <row r="15948">
          <cell r="A15948" t="str">
            <v>000000000424542915</v>
          </cell>
        </row>
        <row r="15949">
          <cell r="A15949" t="str">
            <v>000000000424542916</v>
          </cell>
        </row>
        <row r="15950">
          <cell r="A15950" t="str">
            <v>000000000424543684</v>
          </cell>
        </row>
        <row r="15951">
          <cell r="A15951" t="str">
            <v>000000000424543685</v>
          </cell>
        </row>
        <row r="15952">
          <cell r="A15952" t="str">
            <v>000000000424543698</v>
          </cell>
        </row>
        <row r="15953">
          <cell r="A15953" t="str">
            <v>000000000424543699</v>
          </cell>
        </row>
        <row r="15954">
          <cell r="A15954" t="str">
            <v>000000000424543700</v>
          </cell>
        </row>
        <row r="15955">
          <cell r="A15955" t="str">
            <v>000000000424543701</v>
          </cell>
        </row>
        <row r="15956">
          <cell r="A15956" t="str">
            <v>000000000424543715</v>
          </cell>
        </row>
        <row r="15957">
          <cell r="A15957" t="str">
            <v>000000000424543716</v>
          </cell>
        </row>
        <row r="15958">
          <cell r="A15958" t="str">
            <v>000000000424543733</v>
          </cell>
        </row>
        <row r="15959">
          <cell r="A15959" t="str">
            <v>000000000424543734</v>
          </cell>
        </row>
        <row r="15960">
          <cell r="A15960" t="str">
            <v>000000000424543735</v>
          </cell>
        </row>
        <row r="15961">
          <cell r="A15961" t="str">
            <v>000000000424543736</v>
          </cell>
        </row>
        <row r="15962">
          <cell r="A15962" t="str">
            <v>000000000424543737</v>
          </cell>
        </row>
        <row r="15963">
          <cell r="A15963" t="str">
            <v>000000000424543738</v>
          </cell>
        </row>
        <row r="15964">
          <cell r="A15964" t="str">
            <v>000000000424543752</v>
          </cell>
        </row>
        <row r="15965">
          <cell r="A15965" t="str">
            <v>000000000424543753</v>
          </cell>
        </row>
        <row r="15966">
          <cell r="A15966" t="str">
            <v>000000000424543754</v>
          </cell>
        </row>
        <row r="15967">
          <cell r="A15967" t="str">
            <v>000000000424543755</v>
          </cell>
        </row>
        <row r="15968">
          <cell r="A15968" t="str">
            <v>000000000424543770</v>
          </cell>
        </row>
        <row r="15969">
          <cell r="A15969" t="str">
            <v>000000000424543785</v>
          </cell>
        </row>
        <row r="15970">
          <cell r="A15970" t="str">
            <v>000000000424543786</v>
          </cell>
        </row>
        <row r="15971">
          <cell r="A15971" t="str">
            <v>000000000424543787</v>
          </cell>
        </row>
        <row r="15972">
          <cell r="A15972" t="str">
            <v>000000000424543788</v>
          </cell>
        </row>
        <row r="15973">
          <cell r="A15973" t="str">
            <v>000000000424544419</v>
          </cell>
        </row>
        <row r="15974">
          <cell r="A15974" t="str">
            <v>000000000424544422</v>
          </cell>
        </row>
        <row r="15975">
          <cell r="A15975" t="str">
            <v>000000000424544423</v>
          </cell>
        </row>
        <row r="15976">
          <cell r="A15976" t="str">
            <v>000000000424544424</v>
          </cell>
        </row>
        <row r="15977">
          <cell r="A15977" t="str">
            <v>000000000424544475</v>
          </cell>
        </row>
        <row r="15978">
          <cell r="A15978" t="str">
            <v>000000000424544476</v>
          </cell>
        </row>
        <row r="15979">
          <cell r="A15979" t="str">
            <v>000000000424544492</v>
          </cell>
        </row>
        <row r="15980">
          <cell r="A15980" t="str">
            <v>000000000424544494</v>
          </cell>
        </row>
        <row r="15981">
          <cell r="A15981" t="str">
            <v>000000000424544511</v>
          </cell>
        </row>
        <row r="15982">
          <cell r="A15982" t="str">
            <v>000000000424544512</v>
          </cell>
        </row>
        <row r="15983">
          <cell r="A15983" t="str">
            <v>000000000424544514</v>
          </cell>
        </row>
        <row r="15984">
          <cell r="A15984" t="str">
            <v>000000000424544528</v>
          </cell>
        </row>
        <row r="15985">
          <cell r="A15985" t="str">
            <v>000000000424544529</v>
          </cell>
        </row>
        <row r="15986">
          <cell r="A15986" t="str">
            <v>000000000424544530</v>
          </cell>
        </row>
        <row r="15987">
          <cell r="A15987" t="str">
            <v>000000000424544531</v>
          </cell>
        </row>
        <row r="15988">
          <cell r="A15988" t="str">
            <v>000000000424544532</v>
          </cell>
        </row>
        <row r="15989">
          <cell r="A15989" t="str">
            <v>000000000424544550</v>
          </cell>
        </row>
        <row r="15990">
          <cell r="A15990" t="str">
            <v>000000000424545168</v>
          </cell>
        </row>
        <row r="15991">
          <cell r="A15991" t="str">
            <v>000000000424545215</v>
          </cell>
        </row>
        <row r="15992">
          <cell r="A15992" t="str">
            <v>000000000424545216</v>
          </cell>
        </row>
        <row r="15993">
          <cell r="A15993" t="str">
            <v>000000000424545217</v>
          </cell>
        </row>
        <row r="15994">
          <cell r="A15994" t="str">
            <v>000000000424545218</v>
          </cell>
        </row>
        <row r="15995">
          <cell r="A15995" t="str">
            <v>000000000424545219</v>
          </cell>
        </row>
        <row r="15996">
          <cell r="A15996" t="str">
            <v>000000000424545220</v>
          </cell>
        </row>
        <row r="15997">
          <cell r="A15997" t="str">
            <v>000000000424545221</v>
          </cell>
        </row>
        <row r="15998">
          <cell r="A15998" t="str">
            <v>000000000424545222</v>
          </cell>
        </row>
        <row r="15999">
          <cell r="A15999" t="str">
            <v>000000000424545233</v>
          </cell>
        </row>
        <row r="16000">
          <cell r="A16000" t="str">
            <v>000000000424545234</v>
          </cell>
        </row>
        <row r="16001">
          <cell r="A16001" t="str">
            <v>000000000424545235</v>
          </cell>
        </row>
        <row r="16002">
          <cell r="A16002" t="str">
            <v>000000000424545236</v>
          </cell>
        </row>
        <row r="16003">
          <cell r="A16003" t="str">
            <v>000000000424545237</v>
          </cell>
        </row>
        <row r="16004">
          <cell r="A16004" t="str">
            <v>000000000424545238</v>
          </cell>
        </row>
        <row r="16005">
          <cell r="A16005" t="str">
            <v>000000000424545252</v>
          </cell>
        </row>
        <row r="16006">
          <cell r="A16006" t="str">
            <v>000000000424545253</v>
          </cell>
        </row>
        <row r="16007">
          <cell r="A16007" t="str">
            <v>000000000424545255</v>
          </cell>
        </row>
        <row r="16008">
          <cell r="A16008" t="str">
            <v>000000000424545256</v>
          </cell>
        </row>
        <row r="16009">
          <cell r="A16009" t="str">
            <v>000000000424545257</v>
          </cell>
        </row>
        <row r="16010">
          <cell r="A16010" t="str">
            <v>000000000424545264</v>
          </cell>
        </row>
        <row r="16011">
          <cell r="A16011" t="str">
            <v>000000000424546008</v>
          </cell>
        </row>
        <row r="16012">
          <cell r="A16012" t="str">
            <v>000000000424546009</v>
          </cell>
        </row>
        <row r="16013">
          <cell r="A16013" t="str">
            <v>000000000424546010</v>
          </cell>
        </row>
        <row r="16014">
          <cell r="A16014" t="str">
            <v>000000000424546011</v>
          </cell>
        </row>
        <row r="16015">
          <cell r="A16015" t="str">
            <v>000000000424546012</v>
          </cell>
        </row>
        <row r="16016">
          <cell r="A16016" t="str">
            <v>000000000424546013</v>
          </cell>
        </row>
        <row r="16017">
          <cell r="A16017" t="str">
            <v>000000000424546014</v>
          </cell>
        </row>
        <row r="16018">
          <cell r="A16018" t="str">
            <v>000000000424546015</v>
          </cell>
        </row>
        <row r="16019">
          <cell r="A16019" t="str">
            <v>000000000424546017</v>
          </cell>
        </row>
        <row r="16020">
          <cell r="A16020" t="str">
            <v>000000000424546018</v>
          </cell>
        </row>
        <row r="16021">
          <cell r="A16021" t="str">
            <v>000000000424546019</v>
          </cell>
        </row>
        <row r="16022">
          <cell r="A16022" t="str">
            <v>000000000424546020</v>
          </cell>
        </row>
        <row r="16023">
          <cell r="A16023" t="str">
            <v>000000000424547587</v>
          </cell>
        </row>
        <row r="16024">
          <cell r="A16024" t="str">
            <v>000000000424550542</v>
          </cell>
        </row>
        <row r="16025">
          <cell r="A16025" t="str">
            <v>000000000424550543</v>
          </cell>
        </row>
        <row r="16026">
          <cell r="A16026" t="str">
            <v>000000000424550544</v>
          </cell>
        </row>
        <row r="16027">
          <cell r="A16027" t="str">
            <v>000000000424550545</v>
          </cell>
        </row>
        <row r="16028">
          <cell r="A16028" t="str">
            <v>000000000424550546</v>
          </cell>
        </row>
        <row r="16029">
          <cell r="A16029" t="str">
            <v>000000000424550547</v>
          </cell>
        </row>
        <row r="16030">
          <cell r="A16030" t="str">
            <v>000000000424550548</v>
          </cell>
        </row>
        <row r="16031">
          <cell r="A16031" t="str">
            <v>000000000424550555</v>
          </cell>
        </row>
        <row r="16032">
          <cell r="A16032" t="str">
            <v>000000000424550560</v>
          </cell>
        </row>
        <row r="16033">
          <cell r="A16033" t="str">
            <v>000000000424550578</v>
          </cell>
        </row>
        <row r="16034">
          <cell r="A16034" t="str">
            <v>000000000424551256</v>
          </cell>
        </row>
        <row r="16035">
          <cell r="A16035" t="str">
            <v>000000000424551257</v>
          </cell>
        </row>
        <row r="16036">
          <cell r="A16036" t="str">
            <v>000000000424551258</v>
          </cell>
        </row>
        <row r="16037">
          <cell r="A16037" t="str">
            <v>000000000424551259</v>
          </cell>
        </row>
        <row r="16038">
          <cell r="A16038" t="str">
            <v>000000000424551260</v>
          </cell>
        </row>
        <row r="16039">
          <cell r="A16039" t="str">
            <v>000000000424551294</v>
          </cell>
        </row>
        <row r="16040">
          <cell r="A16040" t="str">
            <v>000000000424551312</v>
          </cell>
        </row>
        <row r="16041">
          <cell r="A16041" t="str">
            <v>000000000424551316</v>
          </cell>
        </row>
        <row r="16042">
          <cell r="A16042" t="str">
            <v>000000000424551328</v>
          </cell>
        </row>
        <row r="16043">
          <cell r="A16043" t="str">
            <v>000000000424551329</v>
          </cell>
        </row>
        <row r="16044">
          <cell r="A16044" t="str">
            <v>000000000424551330</v>
          </cell>
        </row>
        <row r="16045">
          <cell r="A16045" t="str">
            <v>000000000424551361</v>
          </cell>
        </row>
        <row r="16046">
          <cell r="A16046" t="str">
            <v>000000000424552036</v>
          </cell>
        </row>
        <row r="16047">
          <cell r="A16047" t="str">
            <v>000000000424552071</v>
          </cell>
        </row>
        <row r="16048">
          <cell r="A16048" t="str">
            <v>000000000424552072</v>
          </cell>
        </row>
        <row r="16049">
          <cell r="A16049" t="str">
            <v>000000000424552073</v>
          </cell>
        </row>
        <row r="16050">
          <cell r="A16050" t="str">
            <v>000000000424552074</v>
          </cell>
        </row>
        <row r="16051">
          <cell r="A16051" t="str">
            <v>000000000424552075</v>
          </cell>
        </row>
        <row r="16052">
          <cell r="A16052" t="str">
            <v>000000000424552098</v>
          </cell>
        </row>
        <row r="16053">
          <cell r="A16053" t="str">
            <v>000000000424552099</v>
          </cell>
        </row>
        <row r="16054">
          <cell r="A16054" t="str">
            <v>000000000424552100</v>
          </cell>
        </row>
        <row r="16055">
          <cell r="A16055" t="str">
            <v>000000000424552101</v>
          </cell>
        </row>
        <row r="16056">
          <cell r="A16056" t="str">
            <v>000000000424552102</v>
          </cell>
        </row>
        <row r="16057">
          <cell r="A16057" t="str">
            <v>000000000424552103</v>
          </cell>
        </row>
        <row r="16058">
          <cell r="A16058" t="str">
            <v>000000000424552104</v>
          </cell>
        </row>
        <row r="16059">
          <cell r="A16059" t="str">
            <v>000000000424552105</v>
          </cell>
        </row>
        <row r="16060">
          <cell r="A16060" t="str">
            <v>000000000424552116</v>
          </cell>
        </row>
        <row r="16061">
          <cell r="A16061" t="str">
            <v>000000000424552134</v>
          </cell>
        </row>
        <row r="16062">
          <cell r="A16062" t="str">
            <v>000000000424552172</v>
          </cell>
        </row>
        <row r="16063">
          <cell r="A16063" t="str">
            <v>000000000424552903</v>
          </cell>
        </row>
        <row r="16064">
          <cell r="A16064" t="str">
            <v>000000000424552904</v>
          </cell>
        </row>
        <row r="16065">
          <cell r="A16065" t="str">
            <v>000000000424581985</v>
          </cell>
        </row>
        <row r="16066">
          <cell r="A16066" t="str">
            <v>000000000424690152</v>
          </cell>
        </row>
        <row r="16067">
          <cell r="A16067" t="str">
            <v>000000000424696197</v>
          </cell>
        </row>
        <row r="16068">
          <cell r="A16068" t="str">
            <v>000000000424699126</v>
          </cell>
        </row>
        <row r="16069">
          <cell r="A16069" t="str">
            <v>000000000424699138</v>
          </cell>
        </row>
        <row r="16070">
          <cell r="A16070" t="str">
            <v>000000000424699139</v>
          </cell>
        </row>
        <row r="16071">
          <cell r="A16071" t="str">
            <v>000000000424699140</v>
          </cell>
        </row>
        <row r="16072">
          <cell r="A16072" t="str">
            <v>000000000424699141</v>
          </cell>
        </row>
        <row r="16073">
          <cell r="A16073" t="str">
            <v>000000000424699142</v>
          </cell>
        </row>
        <row r="16074">
          <cell r="A16074" t="str">
            <v>000000000424699143</v>
          </cell>
        </row>
        <row r="16075">
          <cell r="A16075" t="str">
            <v>000000000424699144</v>
          </cell>
        </row>
        <row r="16076">
          <cell r="A16076" t="str">
            <v>000000000424699145</v>
          </cell>
        </row>
        <row r="16077">
          <cell r="A16077" t="str">
            <v>000000000424699146</v>
          </cell>
        </row>
        <row r="16078">
          <cell r="A16078" t="str">
            <v>000000000424699151</v>
          </cell>
        </row>
        <row r="16079">
          <cell r="A16079" t="str">
            <v>000000000424699161</v>
          </cell>
        </row>
        <row r="16080">
          <cell r="A16080" t="str">
            <v>000000000424699162</v>
          </cell>
        </row>
        <row r="16081">
          <cell r="A16081" t="str">
            <v>000000000424699163</v>
          </cell>
        </row>
        <row r="16082">
          <cell r="A16082" t="str">
            <v>000000000424699164</v>
          </cell>
        </row>
        <row r="16083">
          <cell r="A16083" t="str">
            <v>000000000424699165</v>
          </cell>
        </row>
        <row r="16084">
          <cell r="A16084" t="str">
            <v>000000000424699891</v>
          </cell>
        </row>
        <row r="16085">
          <cell r="A16085" t="str">
            <v>000000000424699892</v>
          </cell>
        </row>
        <row r="16086">
          <cell r="A16086" t="str">
            <v>000000000424699893</v>
          </cell>
        </row>
        <row r="16087">
          <cell r="A16087" t="str">
            <v>000000000424699894</v>
          </cell>
        </row>
        <row r="16088">
          <cell r="A16088" t="str">
            <v>000000000424699895</v>
          </cell>
        </row>
        <row r="16089">
          <cell r="A16089" t="str">
            <v>000000000424699896</v>
          </cell>
        </row>
        <row r="16090">
          <cell r="A16090" t="str">
            <v>000000000424699916</v>
          </cell>
        </row>
        <row r="16091">
          <cell r="A16091" t="str">
            <v>000000000424699936</v>
          </cell>
        </row>
        <row r="16092">
          <cell r="A16092" t="str">
            <v>000000000424699961</v>
          </cell>
        </row>
        <row r="16093">
          <cell r="A16093" t="str">
            <v>000000000424699962</v>
          </cell>
        </row>
        <row r="16094">
          <cell r="A16094" t="str">
            <v>000000000424699963</v>
          </cell>
        </row>
        <row r="16095">
          <cell r="A16095" t="str">
            <v>000000000424699964</v>
          </cell>
        </row>
        <row r="16096">
          <cell r="A16096" t="str">
            <v>000000000424699965</v>
          </cell>
        </row>
        <row r="16097">
          <cell r="A16097" t="str">
            <v>000000000424699966</v>
          </cell>
        </row>
        <row r="16098">
          <cell r="A16098" t="str">
            <v>000000000424699967</v>
          </cell>
        </row>
        <row r="16099">
          <cell r="A16099" t="str">
            <v>000000000424700623</v>
          </cell>
        </row>
        <row r="16100">
          <cell r="A16100" t="str">
            <v>000000000424700624</v>
          </cell>
        </row>
        <row r="16101">
          <cell r="A16101" t="str">
            <v>000000000424700625</v>
          </cell>
        </row>
        <row r="16102">
          <cell r="A16102" t="str">
            <v>000000000424700626</v>
          </cell>
        </row>
        <row r="16103">
          <cell r="A16103" t="str">
            <v>000000000424700627</v>
          </cell>
        </row>
        <row r="16104">
          <cell r="A16104" t="str">
            <v>000000000424700628</v>
          </cell>
        </row>
        <row r="16105">
          <cell r="A16105" t="str">
            <v>000000000424700728</v>
          </cell>
        </row>
        <row r="16106">
          <cell r="A16106" t="str">
            <v>000000000424700729</v>
          </cell>
        </row>
        <row r="16107">
          <cell r="A16107" t="str">
            <v>000000000424700730</v>
          </cell>
        </row>
        <row r="16108">
          <cell r="A16108" t="str">
            <v>000000000424700731</v>
          </cell>
        </row>
        <row r="16109">
          <cell r="A16109" t="str">
            <v>000000000424700732</v>
          </cell>
        </row>
        <row r="16110">
          <cell r="A16110" t="str">
            <v>000000000424700733</v>
          </cell>
        </row>
        <row r="16111">
          <cell r="A16111" t="str">
            <v>000000000424700734</v>
          </cell>
        </row>
        <row r="16112">
          <cell r="A16112" t="str">
            <v>000000000424700735</v>
          </cell>
        </row>
        <row r="16113">
          <cell r="A16113" t="str">
            <v>000000000424700736</v>
          </cell>
        </row>
        <row r="16114">
          <cell r="A16114" t="str">
            <v>000000000424700737</v>
          </cell>
        </row>
        <row r="16115">
          <cell r="A16115" t="str">
            <v>000000000424700738</v>
          </cell>
        </row>
        <row r="16116">
          <cell r="A16116" t="str">
            <v>000000000424701427</v>
          </cell>
        </row>
        <row r="16117">
          <cell r="A16117" t="str">
            <v>000000000424701428</v>
          </cell>
        </row>
        <row r="16118">
          <cell r="A16118" t="str">
            <v>000000000424701429</v>
          </cell>
        </row>
        <row r="16119">
          <cell r="A16119" t="str">
            <v>000000000424701430</v>
          </cell>
        </row>
        <row r="16120">
          <cell r="A16120" t="str">
            <v>000000000424701431</v>
          </cell>
        </row>
        <row r="16121">
          <cell r="A16121" t="str">
            <v>000000000424701493</v>
          </cell>
        </row>
        <row r="16122">
          <cell r="A16122" t="str">
            <v>000000000424701494</v>
          </cell>
        </row>
        <row r="16123">
          <cell r="A16123" t="str">
            <v>000000000424701495</v>
          </cell>
        </row>
        <row r="16124">
          <cell r="A16124" t="str">
            <v>000000000424701496</v>
          </cell>
        </row>
        <row r="16125">
          <cell r="A16125" t="str">
            <v>000000000424701497</v>
          </cell>
        </row>
        <row r="16126">
          <cell r="A16126" t="str">
            <v>000000000424701533</v>
          </cell>
        </row>
        <row r="16127">
          <cell r="A16127" t="str">
            <v>000000000424701534</v>
          </cell>
        </row>
        <row r="16128">
          <cell r="A16128" t="str">
            <v>000000000424702218</v>
          </cell>
        </row>
        <row r="16129">
          <cell r="A16129" t="str">
            <v>000000000424702219</v>
          </cell>
        </row>
        <row r="16130">
          <cell r="A16130" t="str">
            <v>000000000424702221</v>
          </cell>
        </row>
        <row r="16131">
          <cell r="A16131" t="str">
            <v>000000000424702222</v>
          </cell>
        </row>
        <row r="16132">
          <cell r="A16132" t="str">
            <v>000000000424702223</v>
          </cell>
        </row>
        <row r="16133">
          <cell r="A16133" t="str">
            <v>000000000424702224</v>
          </cell>
        </row>
        <row r="16134">
          <cell r="A16134" t="str">
            <v>000000000424702263</v>
          </cell>
        </row>
        <row r="16135">
          <cell r="A16135" t="str">
            <v>000000000424702264</v>
          </cell>
        </row>
        <row r="16136">
          <cell r="A16136" t="str">
            <v>000000000424702265</v>
          </cell>
        </row>
        <row r="16137">
          <cell r="A16137" t="str">
            <v>000000000424702266</v>
          </cell>
        </row>
        <row r="16138">
          <cell r="A16138" t="str">
            <v>000000000424702267</v>
          </cell>
        </row>
        <row r="16139">
          <cell r="A16139" t="str">
            <v>000000000424702268</v>
          </cell>
        </row>
        <row r="16140">
          <cell r="A16140" t="str">
            <v>000000000424702269</v>
          </cell>
        </row>
        <row r="16141">
          <cell r="A16141" t="str">
            <v>000000000424702270</v>
          </cell>
        </row>
        <row r="16142">
          <cell r="A16142" t="str">
            <v>000000000424702271</v>
          </cell>
        </row>
        <row r="16143">
          <cell r="A16143" t="str">
            <v>000000000424702272</v>
          </cell>
        </row>
        <row r="16144">
          <cell r="A16144" t="str">
            <v>000000000424702273</v>
          </cell>
        </row>
        <row r="16145">
          <cell r="A16145" t="str">
            <v>000000000424702277</v>
          </cell>
        </row>
        <row r="16146">
          <cell r="A16146" t="str">
            <v>000000000424702278</v>
          </cell>
        </row>
        <row r="16147">
          <cell r="A16147" t="str">
            <v>000000000424702279</v>
          </cell>
        </row>
        <row r="16148">
          <cell r="A16148" t="str">
            <v>000000000424702280</v>
          </cell>
        </row>
        <row r="16149">
          <cell r="A16149" t="str">
            <v>000000000424702281</v>
          </cell>
        </row>
        <row r="16150">
          <cell r="A16150" t="str">
            <v>000000000424702282</v>
          </cell>
        </row>
        <row r="16151">
          <cell r="A16151" t="str">
            <v>000000000424702283</v>
          </cell>
        </row>
        <row r="16152">
          <cell r="A16152" t="str">
            <v>000000000424702284</v>
          </cell>
        </row>
        <row r="16153">
          <cell r="A16153" t="str">
            <v>000000000424702300</v>
          </cell>
        </row>
        <row r="16154">
          <cell r="A16154" t="str">
            <v>000000000424703020</v>
          </cell>
        </row>
        <row r="16155">
          <cell r="A16155" t="str">
            <v>000000000424703021</v>
          </cell>
        </row>
        <row r="16156">
          <cell r="A16156" t="str">
            <v>000000000424703022</v>
          </cell>
        </row>
        <row r="16157">
          <cell r="A16157" t="str">
            <v>000000000424703023</v>
          </cell>
        </row>
        <row r="16158">
          <cell r="A16158" t="str">
            <v>000000000424703024</v>
          </cell>
        </row>
        <row r="16159">
          <cell r="A16159" t="str">
            <v>000000000424703722</v>
          </cell>
        </row>
        <row r="16160">
          <cell r="A16160" t="str">
            <v>000000000424703723</v>
          </cell>
        </row>
        <row r="16161">
          <cell r="A16161" t="str">
            <v>000000000424703742</v>
          </cell>
        </row>
        <row r="16162">
          <cell r="A16162" t="str">
            <v>000000000424706667</v>
          </cell>
        </row>
        <row r="16163">
          <cell r="A16163" t="str">
            <v>000000000424707470</v>
          </cell>
        </row>
        <row r="16164">
          <cell r="A16164" t="str">
            <v>000000000424707473</v>
          </cell>
        </row>
        <row r="16165">
          <cell r="A16165" t="str">
            <v>000000000424707474</v>
          </cell>
        </row>
        <row r="16166">
          <cell r="A16166" t="str">
            <v>000000000424707475</v>
          </cell>
        </row>
        <row r="16167">
          <cell r="A16167" t="str">
            <v>000000000424707476</v>
          </cell>
        </row>
        <row r="16168">
          <cell r="A16168" t="str">
            <v>000000000424707480</v>
          </cell>
        </row>
        <row r="16169">
          <cell r="A16169" t="str">
            <v>000000000424707491</v>
          </cell>
        </row>
        <row r="16170">
          <cell r="A16170" t="str">
            <v>000000000424707504</v>
          </cell>
        </row>
        <row r="16171">
          <cell r="A16171" t="str">
            <v>000000000424707505</v>
          </cell>
        </row>
        <row r="16172">
          <cell r="A16172" t="str">
            <v>000000000424707506</v>
          </cell>
        </row>
        <row r="16173">
          <cell r="A16173" t="str">
            <v>000000000424707507</v>
          </cell>
        </row>
        <row r="16174">
          <cell r="A16174" t="str">
            <v>000000000424707508</v>
          </cell>
        </row>
        <row r="16175">
          <cell r="A16175" t="str">
            <v>000000000424707509</v>
          </cell>
        </row>
        <row r="16176">
          <cell r="A16176" t="str">
            <v>000000000424707514</v>
          </cell>
        </row>
        <row r="16177">
          <cell r="A16177" t="str">
            <v>000000000424707515</v>
          </cell>
        </row>
        <row r="16178">
          <cell r="A16178" t="str">
            <v>000000000424707516</v>
          </cell>
        </row>
        <row r="16179">
          <cell r="A16179" t="str">
            <v>000000000424707517</v>
          </cell>
        </row>
        <row r="16180">
          <cell r="A16180" t="str">
            <v>000000000424707518</v>
          </cell>
        </row>
        <row r="16181">
          <cell r="A16181" t="str">
            <v>000000000424707519</v>
          </cell>
        </row>
        <row r="16182">
          <cell r="A16182" t="str">
            <v>000000000424707520</v>
          </cell>
        </row>
        <row r="16183">
          <cell r="A16183" t="str">
            <v>000000000424707521</v>
          </cell>
        </row>
        <row r="16184">
          <cell r="A16184" t="str">
            <v>000000000424707522</v>
          </cell>
        </row>
        <row r="16185">
          <cell r="A16185" t="str">
            <v>000000000424707523</v>
          </cell>
        </row>
        <row r="16186">
          <cell r="A16186" t="str">
            <v>000000000424707524</v>
          </cell>
        </row>
        <row r="16187">
          <cell r="A16187" t="str">
            <v>000000000424707525</v>
          </cell>
        </row>
        <row r="16188">
          <cell r="A16188" t="str">
            <v>000000000424707555</v>
          </cell>
        </row>
        <row r="16189">
          <cell r="A16189" t="str">
            <v>000000000424707556</v>
          </cell>
        </row>
        <row r="16190">
          <cell r="A16190" t="str">
            <v>000000000424707557</v>
          </cell>
        </row>
        <row r="16191">
          <cell r="A16191" t="str">
            <v>000000000424707558</v>
          </cell>
        </row>
        <row r="16192">
          <cell r="A16192" t="str">
            <v>000000000424707559</v>
          </cell>
        </row>
        <row r="16193">
          <cell r="A16193" t="str">
            <v>000000000424707560</v>
          </cell>
        </row>
        <row r="16194">
          <cell r="A16194" t="str">
            <v>000000000424708184</v>
          </cell>
        </row>
        <row r="16195">
          <cell r="A16195" t="str">
            <v>000000000424708185</v>
          </cell>
        </row>
        <row r="16196">
          <cell r="A16196" t="str">
            <v>000000000424708235</v>
          </cell>
        </row>
        <row r="16197">
          <cell r="A16197" t="str">
            <v>000000000424708236</v>
          </cell>
        </row>
        <row r="16198">
          <cell r="A16198" t="str">
            <v>000000000424708237</v>
          </cell>
        </row>
        <row r="16199">
          <cell r="A16199" t="str">
            <v>000000000424708238</v>
          </cell>
        </row>
        <row r="16200">
          <cell r="A16200" t="str">
            <v>000000000424708272</v>
          </cell>
        </row>
        <row r="16201">
          <cell r="A16201" t="str">
            <v>000000000424708273</v>
          </cell>
        </row>
        <row r="16202">
          <cell r="A16202" t="str">
            <v>000000000424844914</v>
          </cell>
        </row>
        <row r="16203">
          <cell r="A16203" t="str">
            <v>000000000424851373</v>
          </cell>
        </row>
        <row r="16204">
          <cell r="A16204" t="str">
            <v>000000000424851374</v>
          </cell>
        </row>
        <row r="16205">
          <cell r="A16205" t="str">
            <v>000000000424851375</v>
          </cell>
        </row>
        <row r="16206">
          <cell r="A16206" t="str">
            <v>000000000424852343</v>
          </cell>
        </row>
        <row r="16207">
          <cell r="A16207" t="str">
            <v>000000000424852344</v>
          </cell>
        </row>
        <row r="16208">
          <cell r="A16208" t="str">
            <v>000000000424852384</v>
          </cell>
        </row>
        <row r="16209">
          <cell r="A16209" t="str">
            <v>000000000424852385</v>
          </cell>
        </row>
        <row r="16210">
          <cell r="A16210" t="str">
            <v>000000000424852386</v>
          </cell>
        </row>
        <row r="16211">
          <cell r="A16211" t="str">
            <v>000000000424852387</v>
          </cell>
        </row>
        <row r="16212">
          <cell r="A16212" t="str">
            <v>000000000424852388</v>
          </cell>
        </row>
        <row r="16213">
          <cell r="A16213" t="str">
            <v>000000000424852389</v>
          </cell>
        </row>
        <row r="16214">
          <cell r="A16214" t="str">
            <v>000000000424852390</v>
          </cell>
        </row>
        <row r="16215">
          <cell r="A16215" t="str">
            <v>000000000424852391</v>
          </cell>
        </row>
        <row r="16216">
          <cell r="A16216" t="str">
            <v>000000000424852817</v>
          </cell>
        </row>
        <row r="16217">
          <cell r="A16217" t="str">
            <v>000000000424852818</v>
          </cell>
        </row>
        <row r="16218">
          <cell r="A16218" t="str">
            <v>000000000424853669</v>
          </cell>
        </row>
        <row r="16219">
          <cell r="A16219" t="str">
            <v>000000000424853670</v>
          </cell>
        </row>
        <row r="16220">
          <cell r="A16220" t="str">
            <v>000000000424854224</v>
          </cell>
        </row>
        <row r="16221">
          <cell r="A16221" t="str">
            <v>000000000424854407</v>
          </cell>
        </row>
        <row r="16222">
          <cell r="A16222" t="str">
            <v>000000000424854474</v>
          </cell>
        </row>
        <row r="16223">
          <cell r="A16223" t="str">
            <v>000000000424854568</v>
          </cell>
        </row>
        <row r="16224">
          <cell r="A16224" t="str">
            <v>000000000424854569</v>
          </cell>
        </row>
        <row r="16225">
          <cell r="A16225" t="str">
            <v>000000000424854993</v>
          </cell>
        </row>
        <row r="16226">
          <cell r="A16226" t="str">
            <v>000000000424855514</v>
          </cell>
        </row>
        <row r="16227">
          <cell r="A16227" t="str">
            <v>000000000424855515</v>
          </cell>
        </row>
        <row r="16228">
          <cell r="A16228" t="str">
            <v>000000000424855707</v>
          </cell>
        </row>
        <row r="16229">
          <cell r="A16229" t="str">
            <v>000000000424855809</v>
          </cell>
        </row>
        <row r="16230">
          <cell r="A16230" t="str">
            <v>000000000424855810</v>
          </cell>
        </row>
        <row r="16231">
          <cell r="A16231" t="str">
            <v>000000000424855811</v>
          </cell>
        </row>
        <row r="16232">
          <cell r="A16232" t="str">
            <v>000000000424855812</v>
          </cell>
        </row>
        <row r="16233">
          <cell r="A16233" t="str">
            <v>000000000424855813</v>
          </cell>
        </row>
        <row r="16234">
          <cell r="A16234" t="str">
            <v>000000000424855814</v>
          </cell>
        </row>
        <row r="16235">
          <cell r="A16235" t="str">
            <v>000000000424856000</v>
          </cell>
        </row>
        <row r="16236">
          <cell r="A16236" t="str">
            <v>000000000424856334</v>
          </cell>
        </row>
        <row r="16237">
          <cell r="A16237" t="str">
            <v>000000000424856344</v>
          </cell>
        </row>
        <row r="16238">
          <cell r="A16238" t="str">
            <v>000000000424856479</v>
          </cell>
        </row>
        <row r="16239">
          <cell r="A16239" t="str">
            <v>000000000424856566</v>
          </cell>
        </row>
        <row r="16240">
          <cell r="A16240" t="str">
            <v>000000000424856586</v>
          </cell>
        </row>
        <row r="16241">
          <cell r="A16241" t="str">
            <v>000000000424856600</v>
          </cell>
        </row>
        <row r="16242">
          <cell r="A16242" t="str">
            <v>000000000424856601</v>
          </cell>
        </row>
        <row r="16243">
          <cell r="A16243" t="str">
            <v>000000000424856602</v>
          </cell>
        </row>
        <row r="16244">
          <cell r="A16244" t="str">
            <v>000000000424856770</v>
          </cell>
        </row>
        <row r="16245">
          <cell r="A16245" t="str">
            <v>000000000424856903</v>
          </cell>
        </row>
        <row r="16246">
          <cell r="A16246" t="str">
            <v>000000000424857063</v>
          </cell>
        </row>
        <row r="16247">
          <cell r="A16247" t="str">
            <v>000000000424857064</v>
          </cell>
        </row>
        <row r="16248">
          <cell r="A16248" t="str">
            <v>000000000424857065</v>
          </cell>
        </row>
        <row r="16249">
          <cell r="A16249" t="str">
            <v>000000000424857066</v>
          </cell>
        </row>
        <row r="16250">
          <cell r="A16250" t="str">
            <v>000000000424857067</v>
          </cell>
        </row>
        <row r="16251">
          <cell r="A16251" t="str">
            <v>000000000424857068</v>
          </cell>
        </row>
        <row r="16252">
          <cell r="A16252" t="str">
            <v>000000000424857299</v>
          </cell>
        </row>
        <row r="16253">
          <cell r="A16253" t="str">
            <v>000000000424857300</v>
          </cell>
        </row>
        <row r="16254">
          <cell r="A16254" t="str">
            <v>000000000424857706</v>
          </cell>
        </row>
        <row r="16255">
          <cell r="A16255" t="str">
            <v>000000000424857909</v>
          </cell>
        </row>
        <row r="16256">
          <cell r="A16256" t="str">
            <v>000000000424857910</v>
          </cell>
        </row>
        <row r="16257">
          <cell r="A16257" t="str">
            <v>000000000424857911</v>
          </cell>
        </row>
        <row r="16258">
          <cell r="A16258" t="str">
            <v>000000000424858155</v>
          </cell>
        </row>
        <row r="16259">
          <cell r="A16259" t="str">
            <v>000000000424858646</v>
          </cell>
        </row>
        <row r="16260">
          <cell r="A16260" t="str">
            <v>000000000424858996</v>
          </cell>
        </row>
        <row r="16261">
          <cell r="A16261" t="str">
            <v>000000000424858997</v>
          </cell>
        </row>
        <row r="16262">
          <cell r="A16262" t="str">
            <v>000000000424972980</v>
          </cell>
        </row>
        <row r="16263">
          <cell r="A16263" t="str">
            <v>000000000424973746</v>
          </cell>
        </row>
        <row r="16264">
          <cell r="A16264" t="str">
            <v>000000000424976663</v>
          </cell>
        </row>
        <row r="16265">
          <cell r="A16265" t="str">
            <v>000000000424978958</v>
          </cell>
        </row>
        <row r="16266">
          <cell r="A16266" t="str">
            <v>000000000424983565</v>
          </cell>
        </row>
        <row r="16267">
          <cell r="A16267" t="str">
            <v>000000000424985902</v>
          </cell>
        </row>
        <row r="16268">
          <cell r="A16268" t="str">
            <v>000000000424985905</v>
          </cell>
        </row>
        <row r="16269">
          <cell r="A16269" t="str">
            <v>000000000424986652</v>
          </cell>
        </row>
        <row r="16270">
          <cell r="A16270" t="str">
            <v>000000000424986670</v>
          </cell>
        </row>
        <row r="16271">
          <cell r="A16271" t="str">
            <v>000000000424986685</v>
          </cell>
        </row>
        <row r="16272">
          <cell r="A16272" t="str">
            <v>000000000424986686</v>
          </cell>
        </row>
        <row r="16273">
          <cell r="A16273" t="str">
            <v>000000000424986687</v>
          </cell>
        </row>
        <row r="16274">
          <cell r="A16274" t="str">
            <v>000000000424986688</v>
          </cell>
        </row>
        <row r="16275">
          <cell r="A16275" t="str">
            <v>000000000424986690</v>
          </cell>
        </row>
        <row r="16276">
          <cell r="A16276" t="str">
            <v>000000000424986691</v>
          </cell>
        </row>
        <row r="16277">
          <cell r="A16277" t="str">
            <v>000000000424986693</v>
          </cell>
        </row>
        <row r="16278">
          <cell r="A16278" t="str">
            <v>000000000424986694</v>
          </cell>
        </row>
        <row r="16279">
          <cell r="A16279" t="str">
            <v>000000000424986708</v>
          </cell>
        </row>
        <row r="16280">
          <cell r="A16280" t="str">
            <v>000000000424986715</v>
          </cell>
        </row>
        <row r="16281">
          <cell r="A16281" t="str">
            <v>000000000424986722</v>
          </cell>
        </row>
        <row r="16282">
          <cell r="A16282" t="str">
            <v>000000000424986723</v>
          </cell>
        </row>
        <row r="16283">
          <cell r="A16283" t="str">
            <v>000000000424986724</v>
          </cell>
        </row>
        <row r="16284">
          <cell r="A16284" t="str">
            <v>000000000424986725</v>
          </cell>
        </row>
        <row r="16285">
          <cell r="A16285" t="str">
            <v>000000000424986726</v>
          </cell>
        </row>
        <row r="16286">
          <cell r="A16286" t="str">
            <v>000000000424987365</v>
          </cell>
        </row>
        <row r="16287">
          <cell r="A16287" t="str">
            <v>000000000424987366</v>
          </cell>
        </row>
        <row r="16288">
          <cell r="A16288" t="str">
            <v>000000000424987367</v>
          </cell>
        </row>
        <row r="16289">
          <cell r="A16289" t="str">
            <v>000000000424987368</v>
          </cell>
        </row>
        <row r="16290">
          <cell r="A16290" t="str">
            <v>000000000424987369</v>
          </cell>
        </row>
        <row r="16291">
          <cell r="A16291" t="str">
            <v>000000000424987370</v>
          </cell>
        </row>
        <row r="16292">
          <cell r="A16292" t="str">
            <v>000000000424987371</v>
          </cell>
        </row>
        <row r="16293">
          <cell r="A16293" t="str">
            <v>000000000424987391</v>
          </cell>
        </row>
        <row r="16294">
          <cell r="A16294" t="str">
            <v>000000000424987396</v>
          </cell>
        </row>
        <row r="16295">
          <cell r="A16295" t="str">
            <v>000000000424987402</v>
          </cell>
        </row>
        <row r="16296">
          <cell r="A16296" t="str">
            <v>000000000424987403</v>
          </cell>
        </row>
        <row r="16297">
          <cell r="A16297" t="str">
            <v>000000000424987404</v>
          </cell>
        </row>
        <row r="16298">
          <cell r="A16298" t="str">
            <v>000000000424987405</v>
          </cell>
        </row>
        <row r="16299">
          <cell r="A16299" t="str">
            <v>000000000424987406</v>
          </cell>
        </row>
        <row r="16300">
          <cell r="A16300" t="str">
            <v>000000000424987407</v>
          </cell>
        </row>
        <row r="16301">
          <cell r="A16301" t="str">
            <v>000000000424987408</v>
          </cell>
        </row>
        <row r="16302">
          <cell r="A16302" t="str">
            <v>000000000424987411</v>
          </cell>
        </row>
        <row r="16303">
          <cell r="A16303" t="str">
            <v>000000000424987427</v>
          </cell>
        </row>
        <row r="16304">
          <cell r="A16304" t="str">
            <v>000000000424987433</v>
          </cell>
        </row>
        <row r="16305">
          <cell r="A16305" t="str">
            <v>000000000424987445</v>
          </cell>
        </row>
        <row r="16306">
          <cell r="A16306" t="str">
            <v>000000000424987446</v>
          </cell>
        </row>
        <row r="16307">
          <cell r="A16307" t="str">
            <v>000000000424987447</v>
          </cell>
        </row>
        <row r="16308">
          <cell r="A16308" t="str">
            <v>000000000424987455</v>
          </cell>
        </row>
        <row r="16309">
          <cell r="A16309" t="str">
            <v>000000000424987467</v>
          </cell>
        </row>
        <row r="16310">
          <cell r="A16310" t="str">
            <v>000000000424987487</v>
          </cell>
        </row>
        <row r="16311">
          <cell r="A16311" t="str">
            <v>000000000424987489</v>
          </cell>
        </row>
        <row r="16312">
          <cell r="A16312" t="str">
            <v>000000000424987490</v>
          </cell>
        </row>
        <row r="16313">
          <cell r="A16313" t="str">
            <v>000000000424988129</v>
          </cell>
        </row>
        <row r="16314">
          <cell r="A16314" t="str">
            <v>000000000424988130</v>
          </cell>
        </row>
        <row r="16315">
          <cell r="A16315" t="str">
            <v>000000000424988150</v>
          </cell>
        </row>
        <row r="16316">
          <cell r="A16316" t="str">
            <v>000000000424988155</v>
          </cell>
        </row>
        <row r="16317">
          <cell r="A16317" t="str">
            <v>000000000424988170</v>
          </cell>
        </row>
        <row r="16318">
          <cell r="A16318" t="str">
            <v>000000000424988171</v>
          </cell>
        </row>
        <row r="16319">
          <cell r="A16319" t="str">
            <v>000000000424988208</v>
          </cell>
        </row>
        <row r="16320">
          <cell r="A16320" t="str">
            <v>000000000424988855</v>
          </cell>
        </row>
        <row r="16321">
          <cell r="A16321" t="str">
            <v>000000000424988856</v>
          </cell>
        </row>
        <row r="16322">
          <cell r="A16322" t="str">
            <v>000000000424988857</v>
          </cell>
        </row>
        <row r="16323">
          <cell r="A16323" t="str">
            <v>000000000424988872</v>
          </cell>
        </row>
        <row r="16324">
          <cell r="A16324" t="str">
            <v>000000000424988911</v>
          </cell>
        </row>
        <row r="16325">
          <cell r="A16325" t="str">
            <v>000000000424988921</v>
          </cell>
        </row>
        <row r="16326">
          <cell r="A16326" t="str">
            <v>000000000424988922</v>
          </cell>
        </row>
        <row r="16327">
          <cell r="A16327" t="str">
            <v>000000000424988923</v>
          </cell>
        </row>
        <row r="16328">
          <cell r="A16328" t="str">
            <v>000000000424988924</v>
          </cell>
        </row>
        <row r="16329">
          <cell r="A16329" t="str">
            <v>000000000424988925</v>
          </cell>
        </row>
        <row r="16330">
          <cell r="A16330" t="str">
            <v>000000000424988926</v>
          </cell>
        </row>
        <row r="16331">
          <cell r="A16331" t="str">
            <v>000000000424988927</v>
          </cell>
        </row>
        <row r="16332">
          <cell r="A16332" t="str">
            <v>000000000424988928</v>
          </cell>
        </row>
        <row r="16333">
          <cell r="A16333" t="str">
            <v>000000000424988929</v>
          </cell>
        </row>
        <row r="16334">
          <cell r="A16334" t="str">
            <v>000000000424988931</v>
          </cell>
        </row>
        <row r="16335">
          <cell r="A16335" t="str">
            <v>000000000424988932</v>
          </cell>
        </row>
        <row r="16336">
          <cell r="A16336" t="str">
            <v>000000000424988949</v>
          </cell>
        </row>
        <row r="16337">
          <cell r="A16337" t="str">
            <v>000000000424988960</v>
          </cell>
        </row>
        <row r="16338">
          <cell r="A16338" t="str">
            <v>000000000424988961</v>
          </cell>
        </row>
        <row r="16339">
          <cell r="A16339" t="str">
            <v>000000000424988962</v>
          </cell>
        </row>
        <row r="16340">
          <cell r="A16340" t="str">
            <v>000000000424988974</v>
          </cell>
        </row>
        <row r="16341">
          <cell r="A16341" t="str">
            <v>000000000424988975</v>
          </cell>
        </row>
        <row r="16342">
          <cell r="A16342" t="str">
            <v>000000000424988976</v>
          </cell>
        </row>
        <row r="16343">
          <cell r="A16343" t="str">
            <v>000000000424988977</v>
          </cell>
        </row>
        <row r="16344">
          <cell r="A16344" t="str">
            <v>000000000424988978</v>
          </cell>
        </row>
        <row r="16345">
          <cell r="A16345" t="str">
            <v>000000000424988990</v>
          </cell>
        </row>
        <row r="16346">
          <cell r="A16346" t="str">
            <v>000000000424988991</v>
          </cell>
        </row>
        <row r="16347">
          <cell r="A16347" t="str">
            <v>000000000424989625</v>
          </cell>
        </row>
        <row r="16348">
          <cell r="A16348" t="str">
            <v>000000000424989626</v>
          </cell>
        </row>
        <row r="16349">
          <cell r="A16349" t="str">
            <v>000000000424989627</v>
          </cell>
        </row>
        <row r="16350">
          <cell r="A16350" t="str">
            <v>000000000424989674</v>
          </cell>
        </row>
        <row r="16351">
          <cell r="A16351" t="str">
            <v>000000000424989675</v>
          </cell>
        </row>
        <row r="16352">
          <cell r="A16352" t="str">
            <v>000000000424989676</v>
          </cell>
        </row>
        <row r="16353">
          <cell r="A16353" t="str">
            <v>000000000424989720</v>
          </cell>
        </row>
        <row r="16354">
          <cell r="A16354" t="str">
            <v>000000000424989721</v>
          </cell>
        </row>
        <row r="16355">
          <cell r="A16355" t="str">
            <v>000000000424989722</v>
          </cell>
        </row>
        <row r="16356">
          <cell r="A16356" t="str">
            <v>000000000424989723</v>
          </cell>
        </row>
        <row r="16357">
          <cell r="A16357" t="str">
            <v>000000000424990388</v>
          </cell>
        </row>
        <row r="16358">
          <cell r="A16358" t="str">
            <v>000000000424990444</v>
          </cell>
        </row>
        <row r="16359">
          <cell r="A16359" t="str">
            <v>000000000424990483</v>
          </cell>
        </row>
        <row r="16360">
          <cell r="A16360" t="str">
            <v>000000000424990484</v>
          </cell>
        </row>
        <row r="16361">
          <cell r="A16361" t="str">
            <v>000000000424990487</v>
          </cell>
        </row>
        <row r="16362">
          <cell r="A16362" t="str">
            <v>000000000424990488</v>
          </cell>
        </row>
        <row r="16363">
          <cell r="A16363" t="str">
            <v>000000000424990489</v>
          </cell>
        </row>
        <row r="16364">
          <cell r="A16364" t="str">
            <v>000000000424990490</v>
          </cell>
        </row>
        <row r="16365">
          <cell r="A16365" t="str">
            <v>000000000424990491</v>
          </cell>
        </row>
        <row r="16366">
          <cell r="A16366" t="str">
            <v>000000000424990492</v>
          </cell>
        </row>
        <row r="16367">
          <cell r="A16367" t="str">
            <v>000000000424990493</v>
          </cell>
        </row>
        <row r="16368">
          <cell r="A16368" t="str">
            <v>000000000424990498</v>
          </cell>
        </row>
        <row r="16369">
          <cell r="A16369" t="str">
            <v>000000000424990499</v>
          </cell>
        </row>
        <row r="16370">
          <cell r="A16370" t="str">
            <v>000000000424990500</v>
          </cell>
        </row>
        <row r="16371">
          <cell r="A16371" t="str">
            <v>000000000424990501</v>
          </cell>
        </row>
        <row r="16372">
          <cell r="A16372" t="str">
            <v>000000000424990518</v>
          </cell>
        </row>
        <row r="16373">
          <cell r="A16373" t="str">
            <v>000000000424990519</v>
          </cell>
        </row>
        <row r="16374">
          <cell r="A16374" t="str">
            <v>000000000424991951</v>
          </cell>
        </row>
        <row r="16375">
          <cell r="A16375" t="str">
            <v>000000000424991985</v>
          </cell>
        </row>
        <row r="16376">
          <cell r="A16376" t="str">
            <v>000000000424994869</v>
          </cell>
        </row>
        <row r="16377">
          <cell r="A16377" t="str">
            <v>000000000424994870</v>
          </cell>
        </row>
        <row r="16378">
          <cell r="A16378" t="str">
            <v>000000000424994871</v>
          </cell>
        </row>
        <row r="16379">
          <cell r="A16379" t="str">
            <v>000000000424994872</v>
          </cell>
        </row>
        <row r="16380">
          <cell r="A16380" t="str">
            <v>000000000424994873</v>
          </cell>
        </row>
        <row r="16381">
          <cell r="A16381" t="str">
            <v>000000000424994874</v>
          </cell>
        </row>
        <row r="16382">
          <cell r="A16382" t="str">
            <v>000000000424994875</v>
          </cell>
        </row>
        <row r="16383">
          <cell r="A16383" t="str">
            <v>000000000424994876</v>
          </cell>
        </row>
        <row r="16384">
          <cell r="A16384" t="str">
            <v>000000000424994877</v>
          </cell>
        </row>
        <row r="16385">
          <cell r="A16385" t="str">
            <v>000000000424994878</v>
          </cell>
        </row>
      </sheetData>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Factors"/>
      <sheetName val="UnadjData "/>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PrintResultsErrorDialog"/>
      <sheetName val="SummaryError"/>
      <sheetName val="SummaryDialog"/>
      <sheetName val="PrepareDataDialog"/>
      <sheetName val="PrepareDatabase"/>
    </sheetNames>
    <sheetDataSet>
      <sheetData sheetId="0"/>
      <sheetData sheetId="1"/>
      <sheetData sheetId="2"/>
      <sheetData sheetId="3"/>
      <sheetData sheetId="4"/>
      <sheetData sheetId="5"/>
      <sheetData sheetId="6"/>
      <sheetData sheetId="7"/>
      <sheetData sheetId="8"/>
      <sheetData sheetId="9"/>
      <sheetData sheetId="10" refreshError="1">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ctivity Rate Data"/>
      <sheetName val="Compare to FY05"/>
      <sheetName val="Change Summary"/>
      <sheetName val="Non-Reg Summary"/>
      <sheetName val="NR Data to SAP Group"/>
      <sheetName val="Assess by BU"/>
      <sheetName val="PPM Assess"/>
      <sheetName val="PERCo Assess"/>
      <sheetName val="NonReg Assess"/>
      <sheetName val="BU 690006"/>
      <sheetName val="BU 690007"/>
      <sheetName val="BU 690025"/>
      <sheetName val="BU 690026"/>
      <sheetName val="BU 690029"/>
      <sheetName val="Bu 690031"/>
      <sheetName val="BU 690032"/>
      <sheetName val="BU 690034"/>
      <sheetName val="Cycle 690007"/>
      <sheetName val="Cycle 690025"/>
      <sheetName val="Cycle 690026"/>
      <sheetName val="Cycle 690031"/>
      <sheetName val="Serv 1"/>
      <sheetName val="Serv 2"/>
      <sheetName val="Serv 3"/>
      <sheetName val="Serv 4"/>
      <sheetName val="Serv 5"/>
      <sheetName val="Serv 6"/>
      <sheetName val="Serv 7"/>
      <sheetName val="Serv 8"/>
      <sheetName val="Serv 9"/>
      <sheetName val="Serv 13"/>
      <sheetName val="Serv 14"/>
      <sheetName val="Serv 15"/>
      <sheetName val="Serv 16"/>
      <sheetName val="Serv 17"/>
      <sheetName val="Serv 18"/>
      <sheetName val="Serv 19"/>
      <sheetName val="Serv 20"/>
      <sheetName val="Serv 21"/>
      <sheetName val="Serv 22"/>
      <sheetName val="Serv 23"/>
      <sheetName val="Serv 24"/>
      <sheetName val="Serv 25"/>
      <sheetName val="Serv 26"/>
      <sheetName val="Serv 27"/>
      <sheetName val="Serv 28"/>
      <sheetName val="Serv 29"/>
      <sheetName val="Serv 30"/>
      <sheetName val="Serv 31"/>
      <sheetName val="Serv 32"/>
      <sheetName val="Serv 33"/>
      <sheetName val="Serv 34"/>
      <sheetName val="Serv 35"/>
      <sheetName val="Serv 36"/>
      <sheetName val="Serv 37"/>
      <sheetName val="Serv 41"/>
      <sheetName val="Serv 42"/>
      <sheetName val="Adjust"/>
      <sheetName val="PPM Adjust"/>
      <sheetName val="CC Split"/>
      <sheetName val="Stat Key Figures"/>
      <sheetName val="HW-SW"/>
      <sheetName val="Cost Centers"/>
      <sheetName val="EBIT"/>
      <sheetName val="Salary"/>
      <sheetName val="AIP"/>
      <sheetName val="Depr"/>
      <sheetName val="SAP Depr"/>
      <sheetName val="Fac Depr"/>
      <sheetName val="RMT"/>
      <sheetName val="Budget"/>
      <sheetName val="Assess Credits"/>
      <sheetName val="Cap Surch"/>
      <sheetName val="AIP Calc"/>
      <sheetName val="CC Totals"/>
      <sheetName val="CC Check"/>
      <sheetName val="Services"/>
      <sheetName val="Balancing"/>
      <sheetName val="SKF Download"/>
      <sheetName val="Stat Key figures-Add"/>
      <sheetName val="HQ EE"/>
      <sheetName val="PMP Support"/>
      <sheetName val="10062"/>
      <sheetName val="11624"/>
      <sheetName val="11833"/>
      <sheetName val="Sheet1"/>
      <sheetName val="P_CBSSERV"/>
      <sheetName val="Control"/>
      <sheetName val="Actual Assess"/>
      <sheetName val="UII"/>
      <sheetName val="Summary"/>
      <sheetName val="PPM Summary"/>
      <sheetName val="Summary by CE"/>
      <sheetName val="Data to SAP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row r="4">
          <cell r="A4">
            <v>11624</v>
          </cell>
          <cell r="B4" t="str">
            <v>OMAG &amp; etc.</v>
          </cell>
          <cell r="E4">
            <v>0</v>
          </cell>
        </row>
        <row r="5">
          <cell r="A5">
            <v>13019</v>
          </cell>
          <cell r="B5" t="str">
            <v>OEI</v>
          </cell>
          <cell r="C5">
            <v>0</v>
          </cell>
          <cell r="D5">
            <v>1000000</v>
          </cell>
          <cell r="E5">
            <v>1000000</v>
          </cell>
        </row>
        <row r="6">
          <cell r="A6">
            <v>10043</v>
          </cell>
          <cell r="B6" t="str">
            <v>REVENUE</v>
          </cell>
          <cell r="C6">
            <v>0</v>
          </cell>
          <cell r="D6">
            <v>-1400000</v>
          </cell>
          <cell r="E6">
            <v>-1400000</v>
          </cell>
        </row>
        <row r="7">
          <cell r="A7">
            <v>10043</v>
          </cell>
          <cell r="B7" t="str">
            <v>OEI</v>
          </cell>
          <cell r="C7">
            <v>0</v>
          </cell>
          <cell r="D7">
            <v>-1000000</v>
          </cell>
          <cell r="E7">
            <v>-1000000</v>
          </cell>
        </row>
        <row r="8">
          <cell r="A8">
            <v>10043</v>
          </cell>
          <cell r="B8" t="str">
            <v>OMAG</v>
          </cell>
          <cell r="C8">
            <v>0</v>
          </cell>
          <cell r="E8">
            <v>0</v>
          </cell>
        </row>
        <row r="9">
          <cell r="A9">
            <v>12612</v>
          </cell>
          <cell r="B9" t="str">
            <v>OMAG</v>
          </cell>
          <cell r="C9">
            <v>0</v>
          </cell>
          <cell r="D9">
            <v>1409155.33</v>
          </cell>
          <cell r="E9">
            <v>1409155.33</v>
          </cell>
        </row>
        <row r="10">
          <cell r="A10">
            <v>11841</v>
          </cell>
          <cell r="B10" t="str">
            <v>OMAG</v>
          </cell>
          <cell r="C10">
            <v>0</v>
          </cell>
          <cell r="D10">
            <v>0</v>
          </cell>
          <cell r="E10">
            <v>0</v>
          </cell>
        </row>
        <row r="11">
          <cell r="A11">
            <v>13146</v>
          </cell>
          <cell r="B11" t="str">
            <v>OMAG</v>
          </cell>
          <cell r="C11">
            <v>0</v>
          </cell>
          <cell r="D11">
            <v>0</v>
          </cell>
          <cell r="E11">
            <v>0</v>
          </cell>
        </row>
        <row r="12">
          <cell r="B12" t="str">
            <v>OMAG</v>
          </cell>
          <cell r="C12">
            <v>0</v>
          </cell>
          <cell r="E12">
            <v>0</v>
          </cell>
        </row>
        <row r="13">
          <cell r="B13" t="str">
            <v>OMAG</v>
          </cell>
          <cell r="C13">
            <v>0</v>
          </cell>
          <cell r="E13">
            <v>0</v>
          </cell>
        </row>
        <row r="14">
          <cell r="B14" t="str">
            <v>OMAG</v>
          </cell>
          <cell r="C14">
            <v>0</v>
          </cell>
          <cell r="E14">
            <v>0</v>
          </cell>
        </row>
        <row r="15">
          <cell r="B15" t="str">
            <v>OMAG</v>
          </cell>
          <cell r="C15">
            <v>0</v>
          </cell>
          <cell r="E15">
            <v>0</v>
          </cell>
        </row>
        <row r="16">
          <cell r="B16" t="str">
            <v>OMAG</v>
          </cell>
          <cell r="C16">
            <v>0</v>
          </cell>
          <cell r="E16">
            <v>0</v>
          </cell>
        </row>
        <row r="17">
          <cell r="C17">
            <v>0</v>
          </cell>
          <cell r="E17">
            <v>0</v>
          </cell>
        </row>
        <row r="18">
          <cell r="C18">
            <v>0</v>
          </cell>
          <cell r="E18">
            <v>0</v>
          </cell>
        </row>
      </sheetData>
      <sheetData sheetId="58" refreshError="1">
        <row r="3">
          <cell r="A3" t="str">
            <v>CC</v>
          </cell>
          <cell r="B3" t="str">
            <v>Acct</v>
          </cell>
          <cell r="C3" t="str">
            <v>YTD Actuals</v>
          </cell>
          <cell r="D3" t="str">
            <v>Remaining Year Budget</v>
          </cell>
          <cell r="E3" t="str">
            <v>Total Year</v>
          </cell>
          <cell r="F3" t="str">
            <v>Reason</v>
          </cell>
        </row>
        <row r="4">
          <cell r="A4">
            <v>10043</v>
          </cell>
          <cell r="B4" t="str">
            <v>OEI</v>
          </cell>
          <cell r="C4">
            <v>0</v>
          </cell>
          <cell r="D4">
            <v>0</v>
          </cell>
          <cell r="E4">
            <v>0</v>
          </cell>
          <cell r="F4" t="str">
            <v>Life Insurance Proceeds &amp; SERP losses should not be allocated to PPM</v>
          </cell>
        </row>
        <row r="5">
          <cell r="A5">
            <v>10043</v>
          </cell>
          <cell r="B5" t="str">
            <v>OEI</v>
          </cell>
          <cell r="C5">
            <v>0</v>
          </cell>
          <cell r="D5">
            <v>1000000</v>
          </cell>
          <cell r="E5">
            <v>1000000</v>
          </cell>
          <cell r="F5" t="str">
            <v>PPW Property Sales should not be allocated to PPM</v>
          </cell>
        </row>
        <row r="6">
          <cell r="A6">
            <v>10043</v>
          </cell>
          <cell r="B6" t="str">
            <v>REVENUE</v>
          </cell>
          <cell r="C6">
            <v>0</v>
          </cell>
          <cell r="D6">
            <v>1400000</v>
          </cell>
          <cell r="E6">
            <v>1400000</v>
          </cell>
          <cell r="F6" t="str">
            <v>Rent Revenues should not be allocated to PPM</v>
          </cell>
        </row>
        <row r="7">
          <cell r="E7">
            <v>0</v>
          </cell>
        </row>
        <row r="8">
          <cell r="E8">
            <v>0</v>
          </cell>
        </row>
        <row r="9">
          <cell r="E9">
            <v>0</v>
          </cell>
        </row>
        <row r="10">
          <cell r="E10">
            <v>0</v>
          </cell>
        </row>
        <row r="11">
          <cell r="E11">
            <v>0</v>
          </cell>
        </row>
        <row r="12">
          <cell r="E12">
            <v>0</v>
          </cell>
        </row>
        <row r="13">
          <cell r="E13">
            <v>0</v>
          </cell>
        </row>
        <row r="14">
          <cell r="E14">
            <v>0</v>
          </cell>
        </row>
        <row r="15">
          <cell r="E15">
            <v>0</v>
          </cell>
        </row>
        <row r="16">
          <cell r="E16">
            <v>0</v>
          </cell>
        </row>
        <row r="17">
          <cell r="E17">
            <v>0</v>
          </cell>
        </row>
        <row r="18">
          <cell r="E18">
            <v>0</v>
          </cell>
        </row>
      </sheetData>
      <sheetData sheetId="59" refreshError="1">
        <row r="1">
          <cell r="A1">
            <v>99</v>
          </cell>
          <cell r="B1">
            <v>100</v>
          </cell>
          <cell r="C1">
            <v>10043</v>
          </cell>
          <cell r="D1">
            <v>10044</v>
          </cell>
          <cell r="E1">
            <v>10045</v>
          </cell>
          <cell r="F1">
            <v>10046</v>
          </cell>
          <cell r="G1">
            <v>10049</v>
          </cell>
          <cell r="H1">
            <v>10062</v>
          </cell>
          <cell r="I1">
            <v>10063</v>
          </cell>
          <cell r="J1">
            <v>10064</v>
          </cell>
          <cell r="K1">
            <v>10224</v>
          </cell>
          <cell r="L1">
            <v>11620</v>
          </cell>
          <cell r="M1">
            <v>11621</v>
          </cell>
          <cell r="N1">
            <v>11623</v>
          </cell>
          <cell r="O1">
            <v>11624</v>
          </cell>
          <cell r="P1">
            <v>11679</v>
          </cell>
          <cell r="Q1">
            <v>11680</v>
          </cell>
          <cell r="R1">
            <v>11682</v>
          </cell>
          <cell r="S1">
            <v>11746</v>
          </cell>
          <cell r="T1">
            <v>11751</v>
          </cell>
          <cell r="U1">
            <v>11752</v>
          </cell>
          <cell r="V1">
            <v>11753</v>
          </cell>
          <cell r="W1">
            <v>11754</v>
          </cell>
          <cell r="X1">
            <v>11755</v>
          </cell>
          <cell r="Y1">
            <v>11766</v>
          </cell>
          <cell r="Z1">
            <v>11767</v>
          </cell>
          <cell r="AA1">
            <v>11768</v>
          </cell>
          <cell r="AB1">
            <v>11833</v>
          </cell>
          <cell r="AC1">
            <v>11834</v>
          </cell>
          <cell r="AD1">
            <v>11836</v>
          </cell>
          <cell r="AE1">
            <v>11837</v>
          </cell>
          <cell r="AF1">
            <v>11838</v>
          </cell>
          <cell r="AG1">
            <v>11839</v>
          </cell>
          <cell r="AH1">
            <v>11840</v>
          </cell>
          <cell r="AI1">
            <v>11841</v>
          </cell>
          <cell r="AJ1">
            <v>11842</v>
          </cell>
          <cell r="AK1">
            <v>11843</v>
          </cell>
          <cell r="AL1">
            <v>11844</v>
          </cell>
          <cell r="AM1">
            <v>11849</v>
          </cell>
          <cell r="AN1">
            <v>12022</v>
          </cell>
          <cell r="AO1">
            <v>12432</v>
          </cell>
          <cell r="AP1">
            <v>12467</v>
          </cell>
          <cell r="AQ1">
            <v>12471</v>
          </cell>
          <cell r="AR1">
            <v>12604</v>
          </cell>
          <cell r="AS1">
            <v>12609</v>
          </cell>
          <cell r="AT1">
            <v>12612</v>
          </cell>
          <cell r="AU1">
            <v>12621</v>
          </cell>
          <cell r="AV1">
            <v>12622</v>
          </cell>
          <cell r="AW1">
            <v>12623</v>
          </cell>
          <cell r="AX1">
            <v>12624</v>
          </cell>
          <cell r="AY1">
            <v>12625</v>
          </cell>
          <cell r="AZ1">
            <v>12632</v>
          </cell>
          <cell r="BA1">
            <v>13018</v>
          </cell>
          <cell r="BB1">
            <v>13019</v>
          </cell>
          <cell r="BC1">
            <v>13027</v>
          </cell>
          <cell r="BD1">
            <v>13029</v>
          </cell>
          <cell r="BE1">
            <v>13030</v>
          </cell>
          <cell r="BF1">
            <v>13031</v>
          </cell>
          <cell r="BG1">
            <v>13032</v>
          </cell>
          <cell r="BH1">
            <v>13146</v>
          </cell>
          <cell r="BI1">
            <v>13162</v>
          </cell>
          <cell r="BJ1">
            <v>13163</v>
          </cell>
          <cell r="BK1">
            <v>13165</v>
          </cell>
          <cell r="BL1">
            <v>13166</v>
          </cell>
          <cell r="BM1">
            <v>13167</v>
          </cell>
          <cell r="BN1">
            <v>13168</v>
          </cell>
          <cell r="BO1">
            <v>13169</v>
          </cell>
          <cell r="BP1">
            <v>13171</v>
          </cell>
          <cell r="BQ1">
            <v>13199</v>
          </cell>
          <cell r="BR1">
            <v>13200</v>
          </cell>
          <cell r="BS1">
            <v>13201</v>
          </cell>
          <cell r="BT1">
            <v>13202</v>
          </cell>
          <cell r="BU1">
            <v>13222</v>
          </cell>
          <cell r="BV1">
            <v>13223</v>
          </cell>
          <cell r="BW1">
            <v>13224</v>
          </cell>
          <cell r="BX1">
            <v>13226</v>
          </cell>
          <cell r="BY1">
            <v>13274</v>
          </cell>
          <cell r="BZ1">
            <v>13291</v>
          </cell>
          <cell r="CA1">
            <v>13316</v>
          </cell>
          <cell r="CB1">
            <v>13317</v>
          </cell>
          <cell r="CC1">
            <v>13318</v>
          </cell>
          <cell r="CD1">
            <v>13319</v>
          </cell>
          <cell r="CE1">
            <v>13320</v>
          </cell>
          <cell r="CF1">
            <v>13321</v>
          </cell>
          <cell r="CG1">
            <v>13322</v>
          </cell>
          <cell r="CH1">
            <v>13323</v>
          </cell>
          <cell r="CI1">
            <v>13338</v>
          </cell>
          <cell r="CJ1">
            <v>13371</v>
          </cell>
          <cell r="CK1">
            <v>13372</v>
          </cell>
          <cell r="CL1">
            <v>13373</v>
          </cell>
          <cell r="CM1">
            <v>13374</v>
          </cell>
          <cell r="CN1">
            <v>13375</v>
          </cell>
          <cell r="CO1">
            <v>13376</v>
          </cell>
          <cell r="CP1">
            <v>13377</v>
          </cell>
          <cell r="CQ1">
            <v>13378</v>
          </cell>
          <cell r="CR1">
            <v>10071</v>
          </cell>
          <cell r="CS1">
            <v>10082</v>
          </cell>
          <cell r="CT1">
            <v>11858</v>
          </cell>
          <cell r="CU1">
            <v>12204</v>
          </cell>
          <cell r="CV1">
            <v>12293</v>
          </cell>
          <cell r="CW1">
            <v>12344</v>
          </cell>
          <cell r="CX1">
            <v>13023</v>
          </cell>
          <cell r="CY1">
            <v>13155</v>
          </cell>
          <cell r="CZ1">
            <v>13245</v>
          </cell>
          <cell r="DA1">
            <v>13246</v>
          </cell>
          <cell r="DB1">
            <v>13247</v>
          </cell>
          <cell r="DC1">
            <v>13248</v>
          </cell>
          <cell r="DD1">
            <v>13249</v>
          </cell>
          <cell r="DE1">
            <v>13250</v>
          </cell>
          <cell r="DF1">
            <v>13275</v>
          </cell>
          <cell r="DG1">
            <v>13276</v>
          </cell>
          <cell r="DH1">
            <v>13277</v>
          </cell>
          <cell r="DI1">
            <v>13290</v>
          </cell>
          <cell r="DJ1">
            <v>13315</v>
          </cell>
          <cell r="DK1">
            <v>13576</v>
          </cell>
          <cell r="DL1">
            <v>13580</v>
          </cell>
          <cell r="DM1">
            <v>13583</v>
          </cell>
          <cell r="DN1">
            <v>999999</v>
          </cell>
        </row>
        <row r="2">
          <cell r="C2" t="str">
            <v>CBS Mgt/Admin</v>
          </cell>
          <cell r="D2" t="str">
            <v>CBS Plan &amp; Acct Mgmt</v>
          </cell>
          <cell r="E2" t="str">
            <v>CBS Finance</v>
          </cell>
          <cell r="F2" t="str">
            <v>Corp Secur &amp; Client</v>
          </cell>
          <cell r="G2" t="str">
            <v>PS_ROW Services</v>
          </cell>
          <cell r="H2" t="str">
            <v>RE_Transaction Svcs</v>
          </cell>
          <cell r="I2" t="str">
            <v>IT APP PD Mgmt Off</v>
          </cell>
          <cell r="J2" t="str">
            <v>SSC_Administration</v>
          </cell>
          <cell r="K2" t="str">
            <v>Procurement</v>
          </cell>
          <cell r="L2" t="str">
            <v>SSC_Payroll</v>
          </cell>
          <cell r="M2" t="str">
            <v>SSC_Accounts Payable</v>
          </cell>
          <cell r="N2" t="str">
            <v>CBS Asset/Cost Recov</v>
          </cell>
          <cell r="O2" t="str">
            <v>CBS Finance SAP Conf</v>
          </cell>
          <cell r="P2" t="str">
            <v>FS_Facilities LCT Bl</v>
          </cell>
          <cell r="Q2" t="str">
            <v>SSC_Mail &amp; Image Svc</v>
          </cell>
          <cell r="R2" t="str">
            <v>SSC_Records Mgmt</v>
          </cell>
          <cell r="S2" t="str">
            <v>SS_PERCO Union Emp</v>
          </cell>
          <cell r="T2" t="str">
            <v>PS_Property Mgmt</v>
          </cell>
          <cell r="U2" t="str">
            <v>Invstmnt Recovery Cr</v>
          </cell>
          <cell r="V2" t="str">
            <v>Procurement Power De</v>
          </cell>
          <cell r="W2" t="str">
            <v>Procurement CBS/Corp</v>
          </cell>
          <cell r="X2" t="str">
            <v>Procurement Power Ge</v>
          </cell>
          <cell r="Y2" t="str">
            <v>USAMO</v>
          </cell>
          <cell r="Z2" t="str">
            <v>ITSST SSTMO</v>
          </cell>
          <cell r="AA2" t="str">
            <v>IT SAP Dev</v>
          </cell>
          <cell r="AB2" t="str">
            <v>IT Mgt(Serv Pricing)</v>
          </cell>
          <cell r="AC2" t="str">
            <v>ITSST CA - IT CorpAp</v>
          </cell>
          <cell r="AD2" t="str">
            <v>ITSST PMO - IT</v>
          </cell>
          <cell r="AE2" t="str">
            <v>Enterprise Sys Mgt</v>
          </cell>
          <cell r="AF2" t="str">
            <v>Network Ops Ctr/NOC</v>
          </cell>
          <cell r="AG2" t="str">
            <v>IT App US Credit Ris</v>
          </cell>
          <cell r="AH2" t="str">
            <v>IT PD CSS Sys</v>
          </cell>
          <cell r="AI2" t="str">
            <v>IT PPM &amp; NR</v>
          </cell>
          <cell r="AJ2" t="str">
            <v>US IMS</v>
          </cell>
          <cell r="AK2" t="str">
            <v>IT PD Dist</v>
          </cell>
          <cell r="AL2" t="str">
            <v>IT Mining</v>
          </cell>
          <cell r="AM2" t="str">
            <v>Procurement</v>
          </cell>
          <cell r="AN2" t="str">
            <v>Procurement Admin</v>
          </cell>
          <cell r="AO2" t="str">
            <v>PS_PDQ</v>
          </cell>
          <cell r="AP2" t="str">
            <v>CAIT ContLbrPool Cor</v>
          </cell>
          <cell r="AQ2" t="str">
            <v>ITSST - Misc Bus Sup</v>
          </cell>
          <cell r="AR2" t="str">
            <v>SSC_HR Services</v>
          </cell>
          <cell r="AS2" t="str">
            <v>SSC_Central Cash</v>
          </cell>
          <cell r="AT2" t="str">
            <v>SS_Corp Cap Surchrge</v>
          </cell>
          <cell r="AU2" t="str">
            <v>FS_Othr Corp Reg Fac</v>
          </cell>
          <cell r="AV2" t="str">
            <v>FS_Oth Crp Non-RegFa</v>
          </cell>
          <cell r="AW2" t="str">
            <v>FS_Facilities OUC Bl</v>
          </cell>
          <cell r="AX2" t="str">
            <v>FS_Facilities NTO Bl</v>
          </cell>
          <cell r="AY2" t="str">
            <v>FS_Facilities L7B</v>
          </cell>
          <cell r="AZ2" t="str">
            <v>SS_Property&amp;Rev Tax</v>
          </cell>
          <cell r="BA2" t="str">
            <v>US IT ER</v>
          </cell>
          <cell r="BB2" t="str">
            <v>FS_RE Mgmt Admin</v>
          </cell>
          <cell r="BC2" t="str">
            <v>IT PSAT+ PMO</v>
          </cell>
          <cell r="BD2" t="str">
            <v>Mainframe</v>
          </cell>
          <cell r="BE2" t="str">
            <v>Voice Ops</v>
          </cell>
          <cell r="BF2" t="str">
            <v>Enter Intel Sys</v>
          </cell>
          <cell r="BG2" t="str">
            <v>Enter Unix Sys</v>
          </cell>
          <cell r="BH2" t="str">
            <v>IT PD Transm</v>
          </cell>
          <cell r="BI2" t="str">
            <v>Corporate Help Desk</v>
          </cell>
          <cell r="BJ2" t="str">
            <v>IT Security</v>
          </cell>
          <cell r="BK2" t="str">
            <v>Enterprise Services</v>
          </cell>
          <cell r="BL2" t="str">
            <v>Telecom/Data Com</v>
          </cell>
          <cell r="BM2" t="str">
            <v>Telcom/Ntwk Engineer</v>
          </cell>
          <cell r="BN2" t="str">
            <v>BUIT ContLbrPool</v>
          </cell>
          <cell r="BO2" t="str">
            <v>IT PD Spcl</v>
          </cell>
          <cell r="BP2" t="str">
            <v>Deskside Support</v>
          </cell>
          <cell r="BQ2" t="str">
            <v>CBS SAP Basis &amp; Infr</v>
          </cell>
          <cell r="BR2" t="str">
            <v>ITSST CA  Sppt-IT Co</v>
          </cell>
          <cell r="BS2" t="str">
            <v>ITSST SSA - Shared S</v>
          </cell>
          <cell r="BT2" t="str">
            <v>SSC_HR/Payroll Supp</v>
          </cell>
          <cell r="BU2" t="str">
            <v>ITSST EAI-DM</v>
          </cell>
          <cell r="BV2" t="str">
            <v>IT APPS PS GN</v>
          </cell>
          <cell r="BW2" t="str">
            <v>IT PS CWES</v>
          </cell>
          <cell r="BX2" t="str">
            <v>Enterprise Ops./EOC</v>
          </cell>
          <cell r="BY2" t="str">
            <v>ITSST EDW-BW</v>
          </cell>
          <cell r="BZ2" t="str">
            <v>Card Administration</v>
          </cell>
          <cell r="CA2" t="str">
            <v>Field Offices_OR</v>
          </cell>
          <cell r="CB2" t="str">
            <v>Field Offices_ID</v>
          </cell>
          <cell r="CC2" t="str">
            <v>Field Offices_UT</v>
          </cell>
          <cell r="CD2" t="str">
            <v>Field Offices_WA</v>
          </cell>
          <cell r="CE2" t="str">
            <v>Field Offices_CA</v>
          </cell>
          <cell r="CF2" t="str">
            <v>Field Offices_WY_UPL</v>
          </cell>
          <cell r="CG2" t="str">
            <v>CSC Actg &amp; Admin Spt</v>
          </cell>
          <cell r="CH2" t="str">
            <v>Dis Rec/Bus Con Plan</v>
          </cell>
          <cell r="CI2" t="str">
            <v>Field Offices_WY_PPL</v>
          </cell>
          <cell r="CJ2" t="str">
            <v>State Regulatory -CA</v>
          </cell>
          <cell r="CK2" t="str">
            <v>State Regulatory -ID</v>
          </cell>
          <cell r="CL2" t="str">
            <v>State Regulatory -OR</v>
          </cell>
          <cell r="CM2" t="str">
            <v>State Regulatory -UT</v>
          </cell>
          <cell r="CN2" t="str">
            <v>State Regulatory -WA</v>
          </cell>
          <cell r="CO2" t="str">
            <v>State Regulatory -WY</v>
          </cell>
          <cell r="CP2" t="str">
            <v>State Regulatory -WY</v>
          </cell>
          <cell r="CQ2" t="str">
            <v>State Regulatory -SY</v>
          </cell>
          <cell r="CR2" t="str">
            <v>SS_Community &amp; Econ</v>
          </cell>
          <cell r="CS2" t="str">
            <v>SS_Volunteers</v>
          </cell>
          <cell r="CT2" t="str">
            <v>SS_Contributions</v>
          </cell>
          <cell r="CU2" t="str">
            <v>Community Serv-West</v>
          </cell>
          <cell r="CV2" t="str">
            <v>Mkt DSM Prog Impl</v>
          </cell>
          <cell r="CW2" t="str">
            <v>MKT_NW Enrgy Effic</v>
          </cell>
          <cell r="CX2" t="str">
            <v>SS_UP Utah Operation</v>
          </cell>
          <cell r="CY2" t="str">
            <v>C&amp;ED Support Service</v>
          </cell>
          <cell r="CZ2" t="str">
            <v>ETO EF Com</v>
          </cell>
          <cell r="DA2" t="str">
            <v>ETO Large Retro Com</v>
          </cell>
          <cell r="DB2" t="str">
            <v>ETO Small Retro Com</v>
          </cell>
          <cell r="DC2" t="str">
            <v>ETO - Enhd Aud &amp; Inc</v>
          </cell>
          <cell r="DD2" t="str">
            <v>ETO Web Audit</v>
          </cell>
          <cell r="DE2" t="str">
            <v>ETO EF Ind</v>
          </cell>
          <cell r="DF2" t="str">
            <v>ETO Large Retro Ind</v>
          </cell>
          <cell r="DG2" t="str">
            <v>ETO Small Retro Ind</v>
          </cell>
          <cell r="DH2" t="str">
            <v>Utah DSM Program Exp</v>
          </cell>
          <cell r="DI2" t="str">
            <v>Managing Dir Bus Svs</v>
          </cell>
          <cell r="DJ2" t="str">
            <v>Community Serv-East</v>
          </cell>
          <cell r="DK2" t="str">
            <v>CBS SAP Group</v>
          </cell>
          <cell r="DL2" t="str">
            <v>IT and C&amp;DS Controll</v>
          </cell>
          <cell r="DM2" t="str">
            <v>CBS Mgmt Srv Pricing</v>
          </cell>
        </row>
        <row r="3">
          <cell r="C3" t="str">
            <v>Rich Walje</v>
          </cell>
          <cell r="D3" t="str">
            <v>Teri Peterson</v>
          </cell>
          <cell r="E3" t="str">
            <v>Kathryn Hymas</v>
          </cell>
          <cell r="F3" t="str">
            <v>Nancy Kent</v>
          </cell>
          <cell r="G3" t="str">
            <v>Patti Perigo</v>
          </cell>
          <cell r="H3" t="str">
            <v>Dennis Harper</v>
          </cell>
          <cell r="I3" t="str">
            <v>David Register</v>
          </cell>
          <cell r="J3" t="str">
            <v>DeeAnn Bassett</v>
          </cell>
          <cell r="K3" t="str">
            <v>Karen Amabile</v>
          </cell>
          <cell r="L3" t="str">
            <v>Dave Curnow</v>
          </cell>
          <cell r="M3" t="str">
            <v>Esther Giezendanner</v>
          </cell>
          <cell r="N3" t="str">
            <v>Mark Ward</v>
          </cell>
          <cell r="O3" t="str">
            <v>Kathryn Hymas</v>
          </cell>
          <cell r="P3" t="str">
            <v>Steve Day</v>
          </cell>
          <cell r="Q3" t="str">
            <v>John Cook</v>
          </cell>
          <cell r="R3" t="str">
            <v>John Cook</v>
          </cell>
          <cell r="S3" t="str">
            <v>Charlie Allen</v>
          </cell>
          <cell r="T3" t="str">
            <v>Curt Meyers</v>
          </cell>
          <cell r="U3" t="str">
            <v>Karen Amabile</v>
          </cell>
          <cell r="V3" t="str">
            <v>Karen Amabile</v>
          </cell>
          <cell r="W3" t="str">
            <v>Karen Amabile</v>
          </cell>
          <cell r="X3" t="str">
            <v>Karen Amabile</v>
          </cell>
          <cell r="Y3" t="str">
            <v>John Cupparo</v>
          </cell>
          <cell r="Z3" t="str">
            <v>Susan de la Vergne</v>
          </cell>
          <cell r="AA3" t="str">
            <v>Berdine Buck</v>
          </cell>
          <cell r="AB3" t="str">
            <v>Rich Walje</v>
          </cell>
          <cell r="AC3" t="str">
            <v>Jeff Ponsness</v>
          </cell>
          <cell r="AD3" t="str">
            <v>Doug Lucht</v>
          </cell>
          <cell r="AE3" t="str">
            <v>Terry Payne</v>
          </cell>
          <cell r="AF3" t="str">
            <v>Rick Hevia</v>
          </cell>
          <cell r="AG3" t="str">
            <v>Benjamin Beberness</v>
          </cell>
          <cell r="AH3" t="str">
            <v>David Register</v>
          </cell>
          <cell r="AI3" t="str">
            <v>Steve Batchelor</v>
          </cell>
          <cell r="AJ3" t="str">
            <v>John Cupparo</v>
          </cell>
          <cell r="AK3" t="str">
            <v>David Register</v>
          </cell>
          <cell r="AL3" t="str">
            <v>Benjamin Beberness</v>
          </cell>
          <cell r="AM3" t="str">
            <v>Karen Amabile</v>
          </cell>
          <cell r="AN3" t="str">
            <v>Karen Amabile</v>
          </cell>
          <cell r="AO3" t="str">
            <v>Patti Perigo</v>
          </cell>
          <cell r="AP3" t="str">
            <v>John Cupparo</v>
          </cell>
          <cell r="AQ3" t="str">
            <v>Susan de la Vergne</v>
          </cell>
          <cell r="AR3" t="str">
            <v>Deanna Geiger</v>
          </cell>
          <cell r="AS3" t="str">
            <v>Joe Morgan</v>
          </cell>
          <cell r="AT3" t="str">
            <v>Kathryn Hymas</v>
          </cell>
          <cell r="AU3" t="str">
            <v>Steve Day</v>
          </cell>
          <cell r="AV3" t="str">
            <v>Steve Day</v>
          </cell>
          <cell r="AW3" t="str">
            <v>Steve Day</v>
          </cell>
          <cell r="AX3" t="str">
            <v>Steve Day</v>
          </cell>
          <cell r="AY3" t="str">
            <v>Steve Day</v>
          </cell>
          <cell r="AZ3" t="str">
            <v>Norm Ross</v>
          </cell>
          <cell r="BA3" t="str">
            <v>Benjamin Beberness</v>
          </cell>
          <cell r="BB3" t="str">
            <v>Sue Berndt</v>
          </cell>
          <cell r="BC3" t="str">
            <v>Benjamin Beberness</v>
          </cell>
          <cell r="BD3" t="str">
            <v>John Paul</v>
          </cell>
          <cell r="BE3" t="str">
            <v>Eileen Skidmore</v>
          </cell>
          <cell r="BF3" t="str">
            <v>Rodney Rush</v>
          </cell>
          <cell r="BG3" t="str">
            <v>Steve White</v>
          </cell>
          <cell r="BH3" t="str">
            <v>Rich Niska</v>
          </cell>
          <cell r="BI3" t="str">
            <v>Doug Markwell</v>
          </cell>
          <cell r="BJ3" t="str">
            <v>Gary Berndt</v>
          </cell>
          <cell r="BK3" t="str">
            <v>Don Lee</v>
          </cell>
          <cell r="BL3" t="str">
            <v>Kim Alling</v>
          </cell>
          <cell r="BM3" t="str">
            <v>Robert Ward</v>
          </cell>
          <cell r="BN3" t="str">
            <v>John Cupparo</v>
          </cell>
          <cell r="BO3" t="str">
            <v>David Register</v>
          </cell>
          <cell r="BP3" t="str">
            <v>Janet Strauss</v>
          </cell>
          <cell r="BQ3" t="str">
            <v>Gordon Hale</v>
          </cell>
          <cell r="BR3" t="str">
            <v>Carol Haertlein</v>
          </cell>
          <cell r="BS3" t="str">
            <v>Bill Zale</v>
          </cell>
          <cell r="BT3" t="str">
            <v>Deanna Geiger</v>
          </cell>
          <cell r="BU3" t="str">
            <v>David Maudlin</v>
          </cell>
          <cell r="BV3" t="str">
            <v>Benjamin Beberness</v>
          </cell>
          <cell r="BW3" t="str">
            <v>Benjamin Beberness</v>
          </cell>
          <cell r="BX3" t="str">
            <v>James Carroll</v>
          </cell>
          <cell r="BY3" t="str">
            <v>Cormac Burke</v>
          </cell>
          <cell r="BZ3" t="str">
            <v>Esther Giezendanner</v>
          </cell>
          <cell r="CA3" t="str">
            <v>Steve Day</v>
          </cell>
          <cell r="CB3" t="str">
            <v>Steve Day</v>
          </cell>
          <cell r="CC3" t="str">
            <v>Steve Day</v>
          </cell>
          <cell r="CD3" t="str">
            <v>Steve Day</v>
          </cell>
          <cell r="CE3" t="str">
            <v>Steve Day</v>
          </cell>
          <cell r="CF3" t="str">
            <v>Steve Day</v>
          </cell>
          <cell r="CG3" t="str">
            <v>John T. Cook</v>
          </cell>
          <cell r="CH3" t="str">
            <v>Michael Ball</v>
          </cell>
          <cell r="CI3" t="str">
            <v>Steve Day</v>
          </cell>
          <cell r="CJ3" t="str">
            <v>Norm Ross</v>
          </cell>
          <cell r="CK3" t="str">
            <v>Norm Ross</v>
          </cell>
          <cell r="CL3" t="str">
            <v>Norm Ross</v>
          </cell>
          <cell r="CM3" t="str">
            <v>Norm Ross</v>
          </cell>
          <cell r="CN3" t="str">
            <v>Norm Ross</v>
          </cell>
          <cell r="CO3" t="str">
            <v>Norm Ross</v>
          </cell>
          <cell r="CP3" t="str">
            <v>Norm Ross</v>
          </cell>
          <cell r="CQ3" t="str">
            <v>Norm Ross</v>
          </cell>
          <cell r="CR3" t="str">
            <v>Carol Hunter</v>
          </cell>
          <cell r="CS3" t="str">
            <v>Valerie Smith</v>
          </cell>
          <cell r="CT3" t="str">
            <v>Carol Hunter</v>
          </cell>
          <cell r="CU3" t="str">
            <v>Bernie Bottomly</v>
          </cell>
          <cell r="CV3" t="str">
            <v>Jeff Bumgarner</v>
          </cell>
          <cell r="CW3" t="str">
            <v>Jeff Bumgarner</v>
          </cell>
          <cell r="CX3" t="str">
            <v>Rich Walje</v>
          </cell>
          <cell r="CY3" t="str">
            <v>Valerie Smith</v>
          </cell>
          <cell r="CZ3" t="str">
            <v>Jeff Bumgarner</v>
          </cell>
          <cell r="DA3" t="str">
            <v>Jeff Bumgarner</v>
          </cell>
          <cell r="DB3" t="str">
            <v>Jeff Bumgarner</v>
          </cell>
          <cell r="DC3" t="str">
            <v>Jeff Bumgarner</v>
          </cell>
          <cell r="DD3" t="str">
            <v>Jeff Bumgarner</v>
          </cell>
          <cell r="DE3" t="str">
            <v>Jeff Bumgarner</v>
          </cell>
          <cell r="DF3" t="str">
            <v>Jeff Bumgarner</v>
          </cell>
          <cell r="DG3" t="str">
            <v>Jeff Bumgarner</v>
          </cell>
          <cell r="DH3" t="str">
            <v>Jeff Bumgarner</v>
          </cell>
          <cell r="DI3" t="str">
            <v>Anita Decker</v>
          </cell>
          <cell r="DJ3" t="str">
            <v>Rod Fisher</v>
          </cell>
          <cell r="DK3" t="str">
            <v>Kathryn Hymas</v>
          </cell>
          <cell r="DL3" t="str">
            <v>Nancy Kent</v>
          </cell>
          <cell r="DM3" t="str">
            <v>Kathryn Hymas</v>
          </cell>
        </row>
        <row r="4">
          <cell r="B4" t="str">
            <v>Warning Message</v>
          </cell>
          <cell r="C4" t="str">
            <v>ALLOCATED</v>
          </cell>
          <cell r="D4" t="str">
            <v>ALLOCATED</v>
          </cell>
          <cell r="E4" t="str">
            <v>ALLOCATED</v>
          </cell>
          <cell r="F4" t="str">
            <v xml:space="preserve"> </v>
          </cell>
          <cell r="G4" t="str">
            <v xml:space="preserve"> </v>
          </cell>
          <cell r="H4" t="str">
            <v xml:space="preserve"> </v>
          </cell>
          <cell r="I4" t="str">
            <v xml:space="preserve"> </v>
          </cell>
          <cell r="J4" t="str">
            <v xml:space="preserve"> </v>
          </cell>
          <cell r="K4" t="str">
            <v xml:space="preserve"> </v>
          </cell>
          <cell r="L4" t="str">
            <v xml:space="preserve"> </v>
          </cell>
          <cell r="M4" t="str">
            <v xml:space="preserve"> </v>
          </cell>
          <cell r="N4" t="str">
            <v xml:space="preserve"> </v>
          </cell>
          <cell r="O4" t="str">
            <v xml:space="preserve"> </v>
          </cell>
          <cell r="P4" t="str">
            <v xml:space="preserve"> </v>
          </cell>
          <cell r="Q4" t="str">
            <v xml:space="preserve"> </v>
          </cell>
          <cell r="R4" t="str">
            <v xml:space="preserve"> </v>
          </cell>
          <cell r="S4" t="str">
            <v xml:space="preserve"> </v>
          </cell>
          <cell r="T4" t="str">
            <v xml:space="preserve"> </v>
          </cell>
          <cell r="U4" t="str">
            <v xml:space="preserve"> </v>
          </cell>
          <cell r="V4" t="str">
            <v xml:space="preserve"> </v>
          </cell>
          <cell r="W4" t="str">
            <v xml:space="preserve"> </v>
          </cell>
          <cell r="X4" t="str">
            <v xml:space="preserve"> </v>
          </cell>
          <cell r="Y4" t="str">
            <v xml:space="preserve"> </v>
          </cell>
          <cell r="Z4" t="str">
            <v xml:space="preserve"> </v>
          </cell>
          <cell r="AA4" t="str">
            <v xml:space="preserve"> </v>
          </cell>
          <cell r="AB4" t="str">
            <v xml:space="preserve"> </v>
          </cell>
          <cell r="AC4" t="str">
            <v xml:space="preserve"> </v>
          </cell>
          <cell r="AD4" t="str">
            <v xml:space="preserve"> </v>
          </cell>
          <cell r="AE4" t="str">
            <v xml:space="preserve"> </v>
          </cell>
          <cell r="AF4" t="str">
            <v xml:space="preserve"> </v>
          </cell>
          <cell r="AG4" t="str">
            <v xml:space="preserve"> </v>
          </cell>
          <cell r="AH4" t="str">
            <v xml:space="preserve"> </v>
          </cell>
          <cell r="AI4" t="str">
            <v xml:space="preserve"> </v>
          </cell>
          <cell r="AJ4" t="str">
            <v xml:space="preserve"> </v>
          </cell>
          <cell r="AK4" t="str">
            <v xml:space="preserve"> </v>
          </cell>
          <cell r="AL4" t="str">
            <v xml:space="preserve"> </v>
          </cell>
          <cell r="AM4" t="str">
            <v xml:space="preserve"> </v>
          </cell>
          <cell r="AN4" t="str">
            <v xml:space="preserve"> </v>
          </cell>
          <cell r="AO4" t="str">
            <v xml:space="preserve"> </v>
          </cell>
          <cell r="AP4" t="str">
            <v xml:space="preserve"> </v>
          </cell>
          <cell r="AQ4" t="str">
            <v xml:space="preserve"> </v>
          </cell>
          <cell r="AR4" t="str">
            <v xml:space="preserve"> </v>
          </cell>
          <cell r="AS4" t="str">
            <v xml:space="preserve"> </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B4" t="str">
            <v xml:space="preserve"> </v>
          </cell>
          <cell r="BC4" t="str">
            <v xml:space="preserve"> </v>
          </cell>
          <cell r="BD4" t="str">
            <v xml:space="preserve"> </v>
          </cell>
          <cell r="BE4" t="str">
            <v xml:space="preserve"> </v>
          </cell>
          <cell r="BF4" t="str">
            <v xml:space="preserve"> </v>
          </cell>
          <cell r="BG4" t="str">
            <v xml:space="preserve"> </v>
          </cell>
          <cell r="BH4" t="str">
            <v xml:space="preserve"> </v>
          </cell>
          <cell r="BI4" t="str">
            <v xml:space="preserve"> </v>
          </cell>
          <cell r="BJ4" t="str">
            <v xml:space="preserve"> </v>
          </cell>
          <cell r="BK4" t="str">
            <v xml:space="preserve"> </v>
          </cell>
          <cell r="BL4" t="str">
            <v xml:space="preserve"> </v>
          </cell>
          <cell r="BM4" t="str">
            <v xml:space="preserve"> </v>
          </cell>
          <cell r="BN4" t="str">
            <v xml:space="preserve"> </v>
          </cell>
          <cell r="BO4" t="str">
            <v xml:space="preserve"> </v>
          </cell>
          <cell r="BP4" t="str">
            <v xml:space="preserve"> </v>
          </cell>
          <cell r="BQ4" t="str">
            <v xml:space="preserve"> </v>
          </cell>
          <cell r="BR4" t="str">
            <v xml:space="preserve"> </v>
          </cell>
          <cell r="BS4" t="str">
            <v xml:space="preserve"> </v>
          </cell>
          <cell r="BT4" t="str">
            <v xml:space="preserve"> </v>
          </cell>
          <cell r="BU4" t="str">
            <v xml:space="preserve"> </v>
          </cell>
          <cell r="BV4" t="str">
            <v xml:space="preserve"> </v>
          </cell>
          <cell r="BW4" t="str">
            <v xml:space="preserve"> </v>
          </cell>
          <cell r="BX4" t="str">
            <v xml:space="preserve"> </v>
          </cell>
          <cell r="BY4" t="str">
            <v xml:space="preserve"> </v>
          </cell>
          <cell r="BZ4" t="str">
            <v xml:space="preserve"> </v>
          </cell>
          <cell r="CA4" t="str">
            <v xml:space="preserve"> </v>
          </cell>
          <cell r="CB4" t="str">
            <v xml:space="preserve"> </v>
          </cell>
          <cell r="CC4" t="str">
            <v xml:space="preserve"> </v>
          </cell>
          <cell r="CD4" t="str">
            <v xml:space="preserve"> </v>
          </cell>
          <cell r="CE4" t="str">
            <v xml:space="preserve"> </v>
          </cell>
          <cell r="CF4" t="str">
            <v xml:space="preserve"> </v>
          </cell>
          <cell r="CG4" t="str">
            <v xml:space="preserve"> </v>
          </cell>
          <cell r="CH4" t="str">
            <v xml:space="preserve"> </v>
          </cell>
          <cell r="CI4" t="str">
            <v xml:space="preserve"> </v>
          </cell>
          <cell r="CJ4" t="str">
            <v xml:space="preserve"> </v>
          </cell>
          <cell r="CK4" t="str">
            <v xml:space="preserve"> </v>
          </cell>
          <cell r="CL4" t="str">
            <v xml:space="preserve"> </v>
          </cell>
          <cell r="CM4" t="str">
            <v xml:space="preserve"> </v>
          </cell>
          <cell r="CN4" t="str">
            <v xml:space="preserve"> </v>
          </cell>
          <cell r="CO4" t="str">
            <v xml:space="preserve"> </v>
          </cell>
          <cell r="CP4" t="str">
            <v xml:space="preserve"> </v>
          </cell>
          <cell r="CQ4" t="str">
            <v xml:space="preserve"> </v>
          </cell>
          <cell r="CR4" t="str">
            <v xml:space="preserve"> </v>
          </cell>
          <cell r="CS4" t="str">
            <v xml:space="preserve"> </v>
          </cell>
          <cell r="CT4" t="str">
            <v xml:space="preserve"> </v>
          </cell>
          <cell r="CU4" t="str">
            <v xml:space="preserve"> </v>
          </cell>
          <cell r="CV4" t="str">
            <v xml:space="preserve"> </v>
          </cell>
          <cell r="CW4" t="str">
            <v xml:space="preserve"> </v>
          </cell>
          <cell r="CX4" t="str">
            <v xml:space="preserve"> </v>
          </cell>
          <cell r="CY4" t="str">
            <v xml:space="preserve"> </v>
          </cell>
          <cell r="CZ4" t="str">
            <v xml:space="preserve"> </v>
          </cell>
          <cell r="DA4" t="str">
            <v xml:space="preserve"> </v>
          </cell>
          <cell r="DB4" t="str">
            <v xml:space="preserve"> </v>
          </cell>
          <cell r="DC4" t="str">
            <v xml:space="preserve"> </v>
          </cell>
          <cell r="DD4" t="str">
            <v xml:space="preserve"> </v>
          </cell>
          <cell r="DE4" t="str">
            <v xml:space="preserve"> </v>
          </cell>
          <cell r="DF4" t="str">
            <v xml:space="preserve"> </v>
          </cell>
          <cell r="DG4" t="str">
            <v xml:space="preserve"> </v>
          </cell>
          <cell r="DH4" t="str">
            <v xml:space="preserve"> </v>
          </cell>
          <cell r="DI4" t="str">
            <v xml:space="preserve"> </v>
          </cell>
          <cell r="DJ4" t="str">
            <v xml:space="preserve"> </v>
          </cell>
          <cell r="DK4" t="str">
            <v xml:space="preserve"> </v>
          </cell>
          <cell r="DL4" t="str">
            <v xml:space="preserve"> </v>
          </cell>
          <cell r="DM4" t="str">
            <v xml:space="preserve"> </v>
          </cell>
        </row>
        <row r="5">
          <cell r="B5" t="str">
            <v>$'s to Allcoated</v>
          </cell>
          <cell r="C5">
            <v>-2400000</v>
          </cell>
          <cell r="D5">
            <v>862051.45000000007</v>
          </cell>
          <cell r="E5">
            <v>1561343.56</v>
          </cell>
          <cell r="F5">
            <v>923265.23</v>
          </cell>
          <cell r="G5">
            <v>892510.81</v>
          </cell>
          <cell r="H5">
            <v>-348426.7</v>
          </cell>
          <cell r="I5">
            <v>479195.95</v>
          </cell>
          <cell r="J5">
            <v>263619.43</v>
          </cell>
          <cell r="K5">
            <v>179.39</v>
          </cell>
          <cell r="L5">
            <v>633994.93000000005</v>
          </cell>
          <cell r="M5">
            <v>1343345.25</v>
          </cell>
          <cell r="N5">
            <v>881983.82000000007</v>
          </cell>
          <cell r="O5">
            <v>14142.37</v>
          </cell>
          <cell r="P5">
            <v>10558989.220000001</v>
          </cell>
          <cell r="Q5">
            <v>1323611.6199999999</v>
          </cell>
          <cell r="R5">
            <v>474062.5</v>
          </cell>
          <cell r="S5">
            <v>-17147.509999999998</v>
          </cell>
          <cell r="T5">
            <v>996836.55999999994</v>
          </cell>
          <cell r="U5">
            <v>-485788.3</v>
          </cell>
          <cell r="V5">
            <v>649378.47</v>
          </cell>
          <cell r="W5">
            <v>1061640.3400000001</v>
          </cell>
          <cell r="X5">
            <v>498123.36</v>
          </cell>
          <cell r="Y5">
            <v>-341756.56000000006</v>
          </cell>
          <cell r="Z5">
            <v>356896.6</v>
          </cell>
          <cell r="AA5">
            <v>4554761.9800000004</v>
          </cell>
          <cell r="AB5">
            <v>31719.360000000102</v>
          </cell>
          <cell r="AC5">
            <v>1466535.7000000002</v>
          </cell>
          <cell r="AD5">
            <v>484660.76</v>
          </cell>
          <cell r="AE5">
            <v>1801641.4</v>
          </cell>
          <cell r="AF5">
            <v>784270.88</v>
          </cell>
          <cell r="AG5">
            <v>198439.74</v>
          </cell>
          <cell r="AH5">
            <v>3840299.55</v>
          </cell>
          <cell r="AI5">
            <v>0</v>
          </cell>
          <cell r="AJ5">
            <v>319473.68</v>
          </cell>
          <cell r="AK5">
            <v>3736812.3899999997</v>
          </cell>
          <cell r="AL5">
            <v>0</v>
          </cell>
          <cell r="AM5">
            <v>2589.46</v>
          </cell>
          <cell r="AN5">
            <v>575415.27999999991</v>
          </cell>
          <cell r="AO5">
            <v>252478.73</v>
          </cell>
          <cell r="AP5">
            <v>0</v>
          </cell>
          <cell r="AQ5">
            <v>0</v>
          </cell>
          <cell r="AR5">
            <v>356312.6</v>
          </cell>
          <cell r="AS5">
            <v>2039866.7100000002</v>
          </cell>
          <cell r="AT5">
            <v>0</v>
          </cell>
          <cell r="AU5">
            <v>821198.44</v>
          </cell>
          <cell r="AV5">
            <v>0</v>
          </cell>
          <cell r="AW5">
            <v>-632546.06000000006</v>
          </cell>
          <cell r="AX5">
            <v>1925459.1500000001</v>
          </cell>
          <cell r="AY5">
            <v>588262.43999999994</v>
          </cell>
          <cell r="AZ5">
            <v>575395.5</v>
          </cell>
          <cell r="BA5">
            <v>1396586.3699999999</v>
          </cell>
          <cell r="BB5">
            <v>1471770.23</v>
          </cell>
          <cell r="BC5">
            <v>686267.25</v>
          </cell>
          <cell r="BD5">
            <v>6181667.7100000009</v>
          </cell>
          <cell r="BE5">
            <v>1331972.8400000001</v>
          </cell>
          <cell r="BF5">
            <v>4355452.7799999993</v>
          </cell>
          <cell r="BG5">
            <v>21428750.41</v>
          </cell>
          <cell r="BH5">
            <v>969630.66</v>
          </cell>
          <cell r="BI5">
            <v>650969.01</v>
          </cell>
          <cell r="BJ5">
            <v>1751751.28</v>
          </cell>
          <cell r="BK5">
            <v>760215</v>
          </cell>
          <cell r="BL5">
            <v>5808305.0999999996</v>
          </cell>
          <cell r="BM5">
            <v>903477.89</v>
          </cell>
          <cell r="BN5">
            <v>70997.679999999993</v>
          </cell>
          <cell r="BO5">
            <v>0</v>
          </cell>
          <cell r="BP5">
            <v>3178617.78</v>
          </cell>
          <cell r="BQ5">
            <v>709723.63</v>
          </cell>
          <cell r="BR5">
            <v>940910.74</v>
          </cell>
          <cell r="BS5">
            <v>2017448.23</v>
          </cell>
          <cell r="BT5">
            <v>269.22000000000003</v>
          </cell>
          <cell r="BU5">
            <v>1652024.71</v>
          </cell>
          <cell r="BV5">
            <v>504323.97000000003</v>
          </cell>
          <cell r="BW5">
            <v>2300399.6999999997</v>
          </cell>
          <cell r="BX5">
            <v>1386251.26</v>
          </cell>
          <cell r="BY5">
            <v>1991307.26</v>
          </cell>
          <cell r="BZ5">
            <v>565705.62</v>
          </cell>
          <cell r="CA5">
            <v>0</v>
          </cell>
          <cell r="CB5">
            <v>0</v>
          </cell>
          <cell r="CC5">
            <v>0</v>
          </cell>
          <cell r="CD5">
            <v>0</v>
          </cell>
          <cell r="CE5">
            <v>0</v>
          </cell>
          <cell r="CF5">
            <v>0</v>
          </cell>
          <cell r="CG5">
            <v>240315.31</v>
          </cell>
          <cell r="CH5">
            <v>738536.66</v>
          </cell>
          <cell r="CI5">
            <v>0</v>
          </cell>
          <cell r="CJ5">
            <v>980000</v>
          </cell>
          <cell r="CK5">
            <v>460000</v>
          </cell>
          <cell r="CL5">
            <v>21140000</v>
          </cell>
          <cell r="CM5">
            <v>7730000</v>
          </cell>
          <cell r="CN5">
            <v>9314000</v>
          </cell>
          <cell r="CO5">
            <v>2120000</v>
          </cell>
          <cell r="CP5">
            <v>0</v>
          </cell>
          <cell r="CQ5">
            <v>73149000</v>
          </cell>
          <cell r="CR5">
            <v>966386.18</v>
          </cell>
          <cell r="CS5">
            <v>51527.07</v>
          </cell>
          <cell r="CT5">
            <v>1597375.03</v>
          </cell>
          <cell r="CU5">
            <v>1470064.2000000002</v>
          </cell>
          <cell r="CV5">
            <v>1607607.54</v>
          </cell>
          <cell r="CW5">
            <v>0</v>
          </cell>
          <cell r="CX5">
            <v>2909953.96</v>
          </cell>
          <cell r="CY5">
            <v>1009935.95</v>
          </cell>
          <cell r="CZ5">
            <v>0</v>
          </cell>
          <cell r="DA5">
            <v>0</v>
          </cell>
          <cell r="DB5">
            <v>0</v>
          </cell>
          <cell r="DC5">
            <v>0</v>
          </cell>
          <cell r="DD5">
            <v>0</v>
          </cell>
          <cell r="DE5">
            <v>0</v>
          </cell>
          <cell r="DF5">
            <v>0</v>
          </cell>
          <cell r="DG5">
            <v>0</v>
          </cell>
          <cell r="DH5">
            <v>2108212</v>
          </cell>
          <cell r="DI5">
            <v>-255052.26</v>
          </cell>
          <cell r="DJ5">
            <v>1494480.13</v>
          </cell>
          <cell r="DK5">
            <v>1466118.56</v>
          </cell>
          <cell r="DL5">
            <v>1010932.1299999999</v>
          </cell>
          <cell r="DM5">
            <v>0</v>
          </cell>
        </row>
        <row r="6">
          <cell r="A6">
            <v>1</v>
          </cell>
          <cell r="B6" t="str">
            <v>PC Deskside Support</v>
          </cell>
          <cell r="F6">
            <v>0.1</v>
          </cell>
          <cell r="BP6">
            <v>0.997</v>
          </cell>
          <cell r="DN6">
            <v>1.097</v>
          </cell>
        </row>
        <row r="7">
          <cell r="A7">
            <v>2</v>
          </cell>
          <cell r="B7" t="str">
            <v>PC Ownership, Maint, HelpDesk, LAN</v>
          </cell>
          <cell r="F7">
            <v>0.1</v>
          </cell>
          <cell r="AF7">
            <v>0.55000000000000004</v>
          </cell>
          <cell r="BI7">
            <v>1</v>
          </cell>
          <cell r="BP7">
            <v>3.0000000000000001E-3</v>
          </cell>
          <cell r="BX7">
            <v>0.3</v>
          </cell>
          <cell r="DN7">
            <v>1.9529999999999998</v>
          </cell>
        </row>
        <row r="8">
          <cell r="A8">
            <v>3</v>
          </cell>
          <cell r="B8" t="str">
            <v>Network Access</v>
          </cell>
          <cell r="AF8">
            <v>0.45</v>
          </cell>
          <cell r="BE8">
            <v>8.8999999999999996E-2</v>
          </cell>
          <cell r="BL8">
            <v>1</v>
          </cell>
          <cell r="BM8">
            <v>0.5</v>
          </cell>
          <cell r="BX8">
            <v>0.35</v>
          </cell>
          <cell r="DN8">
            <v>2.3890000000000002</v>
          </cell>
        </row>
        <row r="9">
          <cell r="A9">
            <v>4</v>
          </cell>
          <cell r="B9" t="str">
            <v>Basic Telephony Services</v>
          </cell>
          <cell r="BE9">
            <v>0.61099999999999999</v>
          </cell>
          <cell r="BM9">
            <v>0.5</v>
          </cell>
          <cell r="DN9">
            <v>1.111</v>
          </cell>
        </row>
        <row r="10">
          <cell r="A10">
            <v>5</v>
          </cell>
          <cell r="B10" t="str">
            <v>Long Distance Telephone Serv, HQ Bldg's</v>
          </cell>
          <cell r="BE10">
            <v>0.3</v>
          </cell>
          <cell r="DN10">
            <v>0.3</v>
          </cell>
        </row>
        <row r="11">
          <cell r="A11">
            <v>6</v>
          </cell>
          <cell r="B11" t="str">
            <v>Infrastructure Services</v>
          </cell>
          <cell r="Y11">
            <v>0.02</v>
          </cell>
          <cell r="AB11">
            <v>1</v>
          </cell>
          <cell r="AD11">
            <v>6.8000000000000005E-2</v>
          </cell>
          <cell r="AE11">
            <v>1</v>
          </cell>
          <cell r="AJ11">
            <v>0.02</v>
          </cell>
          <cell r="BF11">
            <v>1</v>
          </cell>
          <cell r="BG11">
            <v>0.91300000000000003</v>
          </cell>
          <cell r="BK11">
            <v>1</v>
          </cell>
          <cell r="BX11">
            <v>0.35</v>
          </cell>
          <cell r="DN11">
            <v>5.3709999999999996</v>
          </cell>
        </row>
        <row r="12">
          <cell r="A12">
            <v>7</v>
          </cell>
          <cell r="B12" t="str">
            <v xml:space="preserve">Facilities Space  </v>
          </cell>
          <cell r="P12">
            <v>1</v>
          </cell>
          <cell r="AU12">
            <v>1</v>
          </cell>
          <cell r="AV12">
            <v>1</v>
          </cell>
          <cell r="AW12">
            <v>1</v>
          </cell>
          <cell r="AX12">
            <v>1</v>
          </cell>
          <cell r="AY12">
            <v>1</v>
          </cell>
          <cell r="BB12">
            <v>0.4</v>
          </cell>
          <cell r="CA12">
            <v>1</v>
          </cell>
          <cell r="CB12">
            <v>1</v>
          </cell>
          <cell r="CC12">
            <v>1</v>
          </cell>
          <cell r="CD12">
            <v>1</v>
          </cell>
          <cell r="CE12">
            <v>1</v>
          </cell>
          <cell r="CF12">
            <v>1</v>
          </cell>
          <cell r="CI12">
            <v>1</v>
          </cell>
          <cell r="DN12">
            <v>13.4</v>
          </cell>
        </row>
        <row r="13">
          <cell r="A13">
            <v>8</v>
          </cell>
          <cell r="B13" t="str">
            <v>ROW research &amp; enforcement support</v>
          </cell>
          <cell r="G13">
            <v>1</v>
          </cell>
          <cell r="AO13">
            <v>0.5</v>
          </cell>
          <cell r="BB13">
            <v>0.1</v>
          </cell>
          <cell r="DN13">
            <v>1.6</v>
          </cell>
        </row>
        <row r="14">
          <cell r="A14">
            <v>9</v>
          </cell>
          <cell r="B14" t="str">
            <v>Property Management</v>
          </cell>
          <cell r="H14">
            <v>1</v>
          </cell>
          <cell r="S14">
            <v>1</v>
          </cell>
          <cell r="T14">
            <v>1</v>
          </cell>
          <cell r="AO14">
            <v>0.5</v>
          </cell>
          <cell r="BB14">
            <v>0.5</v>
          </cell>
          <cell r="DN14">
            <v>4</v>
          </cell>
        </row>
        <row r="15">
          <cell r="A15">
            <v>10</v>
          </cell>
          <cell r="B15" t="str">
            <v>Field Office Rent (non-HQ)</v>
          </cell>
          <cell r="DN15">
            <v>0</v>
          </cell>
        </row>
        <row r="16">
          <cell r="A16">
            <v>11</v>
          </cell>
          <cell r="B16" t="str">
            <v>Field Office Mntc (non-HQ)</v>
          </cell>
          <cell r="DN16">
            <v>0</v>
          </cell>
        </row>
        <row r="17">
          <cell r="A17">
            <v>12</v>
          </cell>
          <cell r="B17" t="str">
            <v>Field Office Utilities (non HQ)</v>
          </cell>
          <cell r="DN17">
            <v>0</v>
          </cell>
        </row>
        <row r="18">
          <cell r="A18">
            <v>13</v>
          </cell>
          <cell r="B18" t="str">
            <v>Mail Service</v>
          </cell>
          <cell r="J18">
            <v>0.1</v>
          </cell>
          <cell r="Q18">
            <v>0.89200000000000002</v>
          </cell>
          <cell r="CG18">
            <v>0.35</v>
          </cell>
          <cell r="DN18">
            <v>1.3420000000000001</v>
          </cell>
        </row>
        <row r="19">
          <cell r="A19">
            <v>14</v>
          </cell>
          <cell r="B19" t="str">
            <v>Record Management Service</v>
          </cell>
          <cell r="J19">
            <v>0.05</v>
          </cell>
          <cell r="Q19">
            <v>7.8E-2</v>
          </cell>
          <cell r="R19">
            <v>1</v>
          </cell>
          <cell r="CG19">
            <v>0.15</v>
          </cell>
          <cell r="DN19">
            <v>1.278</v>
          </cell>
        </row>
        <row r="20">
          <cell r="A20">
            <v>15</v>
          </cell>
          <cell r="B20" t="str">
            <v>OLEE / Travel Administration</v>
          </cell>
          <cell r="J20">
            <v>0.05</v>
          </cell>
          <cell r="L20">
            <v>0.1</v>
          </cell>
          <cell r="Q20">
            <v>0.03</v>
          </cell>
          <cell r="CG20">
            <v>0.05</v>
          </cell>
          <cell r="DN20">
            <v>0.23000000000000004</v>
          </cell>
        </row>
        <row r="21">
          <cell r="A21">
            <v>16</v>
          </cell>
          <cell r="B21" t="str">
            <v>Payroll - Active</v>
          </cell>
          <cell r="J21">
            <v>0.245</v>
          </cell>
          <cell r="L21">
            <v>0.8</v>
          </cell>
          <cell r="CG21">
            <v>0.1</v>
          </cell>
          <cell r="DN21">
            <v>1.145</v>
          </cell>
        </row>
        <row r="22">
          <cell r="A22">
            <v>17</v>
          </cell>
          <cell r="B22" t="str">
            <v>Payroll - Retired</v>
          </cell>
          <cell r="J22">
            <v>5.0000000000000001E-3</v>
          </cell>
          <cell r="L22">
            <v>0.1</v>
          </cell>
          <cell r="DN22">
            <v>0.10500000000000001</v>
          </cell>
        </row>
        <row r="23">
          <cell r="A23">
            <v>18</v>
          </cell>
          <cell r="B23" t="str">
            <v xml:space="preserve">Accounts Payable  </v>
          </cell>
          <cell r="J23">
            <v>0.3</v>
          </cell>
          <cell r="M23">
            <v>1</v>
          </cell>
          <cell r="BZ23">
            <v>1</v>
          </cell>
          <cell r="CG23">
            <v>0.2</v>
          </cell>
          <cell r="DN23">
            <v>2.5</v>
          </cell>
        </row>
        <row r="24">
          <cell r="A24">
            <v>19</v>
          </cell>
          <cell r="B24" t="str">
            <v>EMS/SCADA</v>
          </cell>
          <cell r="BG24">
            <v>8.6999999999999994E-2</v>
          </cell>
          <cell r="BH24">
            <v>0.34</v>
          </cell>
          <cell r="DN24">
            <v>0.42700000000000005</v>
          </cell>
        </row>
        <row r="25">
          <cell r="A25">
            <v>20</v>
          </cell>
          <cell r="B25" t="str">
            <v>HR Transaction Service</v>
          </cell>
          <cell r="J25">
            <v>0.2</v>
          </cell>
          <cell r="AR25">
            <v>1</v>
          </cell>
          <cell r="BR25">
            <v>0.12</v>
          </cell>
          <cell r="BT25">
            <v>1</v>
          </cell>
          <cell r="CG25">
            <v>0.1</v>
          </cell>
          <cell r="DN25">
            <v>2.42</v>
          </cell>
        </row>
        <row r="26">
          <cell r="A26">
            <v>21</v>
          </cell>
          <cell r="B26" t="str">
            <v>CCO - Accts Receivable Service</v>
          </cell>
          <cell r="J26">
            <v>0.05</v>
          </cell>
          <cell r="AS26">
            <v>1</v>
          </cell>
          <cell r="CG26">
            <v>0.05</v>
          </cell>
          <cell r="DN26">
            <v>1.1000000000000001</v>
          </cell>
        </row>
        <row r="27">
          <cell r="A27">
            <v>22</v>
          </cell>
          <cell r="B27" t="str">
            <v>CSS Application</v>
          </cell>
          <cell r="AC27">
            <v>4.3999999999999997E-2</v>
          </cell>
          <cell r="AH27">
            <v>0.85</v>
          </cell>
          <cell r="AP27">
            <v>0.05</v>
          </cell>
          <cell r="BD27">
            <v>0.82</v>
          </cell>
          <cell r="BY27">
            <v>0.24</v>
          </cell>
          <cell r="DN27">
            <v>2.004</v>
          </cell>
        </row>
        <row r="28">
          <cell r="A28">
            <v>23</v>
          </cell>
          <cell r="B28" t="str">
            <v>RCMS Application</v>
          </cell>
          <cell r="AH28">
            <v>0.1</v>
          </cell>
          <cell r="AK28">
            <v>7.0000000000000007E-2</v>
          </cell>
          <cell r="AP28">
            <v>0.05</v>
          </cell>
          <cell r="BD28">
            <v>0.12</v>
          </cell>
          <cell r="DN28">
            <v>0.34</v>
          </cell>
        </row>
        <row r="29">
          <cell r="A29">
            <v>24</v>
          </cell>
          <cell r="B29" t="str">
            <v>Other Power Delivery Bus. Applications</v>
          </cell>
          <cell r="I29">
            <v>1</v>
          </cell>
          <cell r="Y29">
            <v>0.13</v>
          </cell>
          <cell r="AC29">
            <v>0.23</v>
          </cell>
          <cell r="AD29">
            <v>0.61199999999999999</v>
          </cell>
          <cell r="AH29">
            <v>0.05</v>
          </cell>
          <cell r="AJ29">
            <v>0.13</v>
          </cell>
          <cell r="AK29">
            <v>0.88</v>
          </cell>
          <cell r="AP29">
            <v>0.1</v>
          </cell>
          <cell r="AQ29">
            <v>1</v>
          </cell>
          <cell r="BD29">
            <v>2.7E-2</v>
          </cell>
          <cell r="BH29">
            <v>0.66</v>
          </cell>
          <cell r="BN29">
            <v>1</v>
          </cell>
          <cell r="BO29">
            <v>1</v>
          </cell>
          <cell r="BS29">
            <v>0.02</v>
          </cell>
          <cell r="BU29">
            <v>0.50900000000000001</v>
          </cell>
          <cell r="BY29">
            <v>0.32</v>
          </cell>
          <cell r="DN29">
            <v>7.6680000000000001</v>
          </cell>
        </row>
        <row r="30">
          <cell r="A30">
            <v>25</v>
          </cell>
          <cell r="B30" t="str">
            <v>GRID, JARS and Other Regulation Systems</v>
          </cell>
          <cell r="BS30">
            <v>0.15</v>
          </cell>
          <cell r="DN30">
            <v>0.15</v>
          </cell>
        </row>
        <row r="31">
          <cell r="A31">
            <v>26</v>
          </cell>
          <cell r="B31" t="str">
            <v>KPI System for Power Delilvery</v>
          </cell>
          <cell r="AK31">
            <v>0.05</v>
          </cell>
          <cell r="DN31">
            <v>0.05</v>
          </cell>
        </row>
        <row r="32">
          <cell r="A32">
            <v>27</v>
          </cell>
          <cell r="B32" t="str">
            <v>Commercial &amp; Trading Applications</v>
          </cell>
          <cell r="Y32">
            <v>0.28000000000000003</v>
          </cell>
          <cell r="AC32">
            <v>2.8000000000000001E-2</v>
          </cell>
          <cell r="AD32">
            <v>0.05</v>
          </cell>
          <cell r="AJ32">
            <v>0.28000000000000003</v>
          </cell>
          <cell r="AP32">
            <v>0.1</v>
          </cell>
          <cell r="BA32">
            <v>1</v>
          </cell>
          <cell r="BC32">
            <v>0.5</v>
          </cell>
          <cell r="BW32">
            <v>1</v>
          </cell>
          <cell r="DN32">
            <v>3.238</v>
          </cell>
        </row>
        <row r="33">
          <cell r="A33">
            <v>28</v>
          </cell>
          <cell r="B33" t="str">
            <v>PPM Applications</v>
          </cell>
          <cell r="AI33">
            <v>1</v>
          </cell>
          <cell r="DN33">
            <v>1</v>
          </cell>
        </row>
        <row r="34">
          <cell r="A34">
            <v>29</v>
          </cell>
          <cell r="B34" t="str">
            <v>Generation &amp; Mining Applications</v>
          </cell>
          <cell r="Y34">
            <v>0.03</v>
          </cell>
          <cell r="AC34">
            <v>4.2999999999999997E-2</v>
          </cell>
          <cell r="AD34">
            <v>0.1</v>
          </cell>
          <cell r="AJ34">
            <v>0.03</v>
          </cell>
          <cell r="AL34">
            <v>1</v>
          </cell>
          <cell r="AP34">
            <v>0.1</v>
          </cell>
          <cell r="BS34">
            <v>0.01</v>
          </cell>
          <cell r="BU34">
            <v>0.28299999999999997</v>
          </cell>
          <cell r="BV34">
            <v>1</v>
          </cell>
          <cell r="DN34">
            <v>2.5960000000000001</v>
          </cell>
        </row>
        <row r="35">
          <cell r="A35">
            <v>30</v>
          </cell>
          <cell r="B35" t="str">
            <v>Physical and IT Security</v>
          </cell>
          <cell r="F35">
            <v>0.8</v>
          </cell>
          <cell r="BJ35">
            <v>1</v>
          </cell>
          <cell r="CH35">
            <v>1</v>
          </cell>
          <cell r="DN35">
            <v>2.8</v>
          </cell>
        </row>
        <row r="36">
          <cell r="A36">
            <v>31</v>
          </cell>
          <cell r="B36" t="str">
            <v>SAP  Applications</v>
          </cell>
          <cell r="O36">
            <v>1</v>
          </cell>
          <cell r="AA36">
            <v>0.9</v>
          </cell>
          <cell r="AC36">
            <v>0.24099999999999999</v>
          </cell>
          <cell r="AP36">
            <v>0.25</v>
          </cell>
          <cell r="BD36">
            <v>1.4999999999999999E-2</v>
          </cell>
          <cell r="BQ36">
            <v>1</v>
          </cell>
          <cell r="DN36">
            <v>3.4060000000000001</v>
          </cell>
        </row>
        <row r="37">
          <cell r="A37">
            <v>32</v>
          </cell>
          <cell r="B37" t="str">
            <v>Other Common Business Applications</v>
          </cell>
          <cell r="Y37">
            <v>0.45</v>
          </cell>
          <cell r="Z37">
            <v>1</v>
          </cell>
          <cell r="AA37">
            <v>0.1</v>
          </cell>
          <cell r="AC37">
            <v>0.41399999999999998</v>
          </cell>
          <cell r="AD37">
            <v>0.16999999999999998</v>
          </cell>
          <cell r="AG37">
            <v>1</v>
          </cell>
          <cell r="AJ37">
            <v>0.45</v>
          </cell>
          <cell r="AP37">
            <v>0.35</v>
          </cell>
          <cell r="BC37">
            <v>0.5</v>
          </cell>
          <cell r="BD37">
            <v>1.7999999999999999E-2</v>
          </cell>
          <cell r="BR37">
            <v>0.88</v>
          </cell>
          <cell r="BU37">
            <v>0.20799999999999999</v>
          </cell>
          <cell r="BY37">
            <v>0.44</v>
          </cell>
          <cell r="DN37">
            <v>5.98</v>
          </cell>
        </row>
        <row r="38">
          <cell r="A38">
            <v>33</v>
          </cell>
          <cell r="B38" t="str">
            <v>EDW, Web</v>
          </cell>
          <cell r="Y38">
            <v>0.09</v>
          </cell>
          <cell r="AJ38">
            <v>0.09</v>
          </cell>
          <cell r="BS38">
            <v>0.82</v>
          </cell>
          <cell r="DN38">
            <v>1</v>
          </cell>
        </row>
        <row r="39">
          <cell r="A39">
            <v>34</v>
          </cell>
          <cell r="B39" t="str">
            <v>Accounting Services - General</v>
          </cell>
          <cell r="DN39">
            <v>0</v>
          </cell>
        </row>
        <row r="40">
          <cell r="A40">
            <v>35</v>
          </cell>
          <cell r="B40" t="str">
            <v>Regulated Accounting Services</v>
          </cell>
          <cell r="N40">
            <v>1</v>
          </cell>
          <cell r="AT40">
            <v>1</v>
          </cell>
          <cell r="DN40">
            <v>2</v>
          </cell>
        </row>
        <row r="41">
          <cell r="A41">
            <v>36</v>
          </cell>
          <cell r="B41" t="str">
            <v>Property Tax Mgt</v>
          </cell>
          <cell r="AZ41">
            <v>1</v>
          </cell>
          <cell r="DN41">
            <v>1</v>
          </cell>
        </row>
        <row r="42">
          <cell r="A42">
            <v>37</v>
          </cell>
          <cell r="B42" t="str">
            <v>Budgeting Services</v>
          </cell>
          <cell r="DN42">
            <v>0</v>
          </cell>
        </row>
        <row r="43">
          <cell r="A43">
            <v>38</v>
          </cell>
          <cell r="B43" t="str">
            <v>Future Use</v>
          </cell>
          <cell r="DN43">
            <v>0</v>
          </cell>
        </row>
        <row r="44">
          <cell r="A44">
            <v>39</v>
          </cell>
          <cell r="B44" t="str">
            <v>Future Use</v>
          </cell>
          <cell r="DN44">
            <v>0</v>
          </cell>
        </row>
        <row r="45">
          <cell r="A45">
            <v>40</v>
          </cell>
          <cell r="B45" t="str">
            <v>Future Use</v>
          </cell>
          <cell r="DN45">
            <v>0</v>
          </cell>
        </row>
        <row r="46">
          <cell r="A46">
            <v>41</v>
          </cell>
          <cell r="B46" t="str">
            <v>Other Services not Allocated</v>
          </cell>
          <cell r="CJ46">
            <v>1</v>
          </cell>
          <cell r="CK46">
            <v>1</v>
          </cell>
          <cell r="CL46">
            <v>1</v>
          </cell>
          <cell r="CM46">
            <v>1</v>
          </cell>
          <cell r="CN46">
            <v>1</v>
          </cell>
          <cell r="CO46">
            <v>1</v>
          </cell>
          <cell r="CP46">
            <v>1</v>
          </cell>
          <cell r="CQ46">
            <v>1</v>
          </cell>
          <cell r="CR46">
            <v>1</v>
          </cell>
          <cell r="CS46">
            <v>1</v>
          </cell>
          <cell r="CT46">
            <v>1</v>
          </cell>
          <cell r="CU46">
            <v>1</v>
          </cell>
          <cell r="CV46">
            <v>1</v>
          </cell>
          <cell r="CW46">
            <v>1</v>
          </cell>
          <cell r="CX46">
            <v>1</v>
          </cell>
          <cell r="CY46">
            <v>1</v>
          </cell>
          <cell r="CZ46">
            <v>1</v>
          </cell>
          <cell r="DA46">
            <v>1</v>
          </cell>
          <cell r="DB46">
            <v>1</v>
          </cell>
          <cell r="DC46">
            <v>1</v>
          </cell>
          <cell r="DD46">
            <v>1</v>
          </cell>
          <cell r="DE46">
            <v>1</v>
          </cell>
          <cell r="DF46">
            <v>1</v>
          </cell>
          <cell r="DG46">
            <v>1</v>
          </cell>
          <cell r="DH46">
            <v>1</v>
          </cell>
          <cell r="DI46">
            <v>1</v>
          </cell>
          <cell r="DJ46">
            <v>1</v>
          </cell>
          <cell r="DK46">
            <v>1</v>
          </cell>
          <cell r="DL46">
            <v>1</v>
          </cell>
          <cell r="DM46">
            <v>1</v>
          </cell>
          <cell r="DN46">
            <v>30</v>
          </cell>
        </row>
        <row r="47">
          <cell r="A47">
            <v>42</v>
          </cell>
          <cell r="B47" t="str">
            <v>Procurement Services</v>
          </cell>
          <cell r="K47">
            <v>1</v>
          </cell>
          <cell r="U47">
            <v>1</v>
          </cell>
          <cell r="V47">
            <v>1</v>
          </cell>
          <cell r="W47">
            <v>1</v>
          </cell>
          <cell r="X47">
            <v>1</v>
          </cell>
          <cell r="AM47">
            <v>1</v>
          </cell>
          <cell r="AN47">
            <v>1</v>
          </cell>
          <cell r="DN47">
            <v>7</v>
          </cell>
        </row>
        <row r="48">
          <cell r="A48">
            <v>43</v>
          </cell>
          <cell r="B48" t="str">
            <v>Future Use</v>
          </cell>
          <cell r="DN48">
            <v>0</v>
          </cell>
        </row>
        <row r="49">
          <cell r="A49">
            <v>44</v>
          </cell>
          <cell r="B49" t="str">
            <v>Future Use</v>
          </cell>
          <cell r="DN49">
            <v>0</v>
          </cell>
        </row>
        <row r="50">
          <cell r="A50">
            <v>45</v>
          </cell>
          <cell r="B50" t="str">
            <v>Future Use</v>
          </cell>
          <cell r="DN50">
            <v>0</v>
          </cell>
        </row>
      </sheetData>
      <sheetData sheetId="60">
        <row r="1">
          <cell r="A1" t="str">
            <v>Business Unit</v>
          </cell>
          <cell r="B1" t="str">
            <v>Generation</v>
          </cell>
          <cell r="C1" t="str">
            <v>Generation</v>
          </cell>
          <cell r="D1" t="str">
            <v>Generation</v>
          </cell>
          <cell r="E1" t="str">
            <v>Mining</v>
          </cell>
          <cell r="F1" t="str">
            <v>Mining</v>
          </cell>
          <cell r="G1" t="str">
            <v>Mining</v>
          </cell>
          <cell r="H1" t="str">
            <v>C&amp;T</v>
          </cell>
          <cell r="I1" t="str">
            <v>C&amp;T</v>
          </cell>
          <cell r="J1" t="str">
            <v>C&amp;T</v>
          </cell>
          <cell r="K1" t="str">
            <v>Power Delivery</v>
          </cell>
          <cell r="L1" t="str">
            <v>Power Delivery</v>
          </cell>
          <cell r="M1" t="str">
            <v>Power Delivery</v>
          </cell>
          <cell r="N1" t="str">
            <v>CBS</v>
          </cell>
          <cell r="O1" t="str">
            <v>CBS</v>
          </cell>
          <cell r="P1" t="str">
            <v>CBS</v>
          </cell>
          <cell r="Q1" t="str">
            <v>Corporate</v>
          </cell>
          <cell r="R1" t="str">
            <v>Corporate</v>
          </cell>
          <cell r="S1" t="str">
            <v>Corporate</v>
          </cell>
          <cell r="T1" t="str">
            <v>PPM &amp; PKE</v>
          </cell>
          <cell r="U1" t="str">
            <v>PPM &amp; PKE</v>
          </cell>
          <cell r="V1" t="str">
            <v>Other Non-Reg</v>
          </cell>
          <cell r="W1" t="str">
            <v>Other Non-Reg</v>
          </cell>
        </row>
        <row r="2">
          <cell r="C2" t="str">
            <v>% of all</v>
          </cell>
          <cell r="D2" t="str">
            <v>% of Regulated</v>
          </cell>
          <cell r="F2" t="str">
            <v>% of all</v>
          </cell>
          <cell r="G2" t="str">
            <v>% of Regulated</v>
          </cell>
          <cell r="I2" t="str">
            <v>% of all</v>
          </cell>
          <cell r="J2" t="str">
            <v>% of Regulated</v>
          </cell>
          <cell r="L2" t="str">
            <v>% of all</v>
          </cell>
          <cell r="M2" t="str">
            <v>% of Regulated</v>
          </cell>
          <cell r="O2" t="str">
            <v>% of all</v>
          </cell>
          <cell r="P2" t="str">
            <v>% of Regulated</v>
          </cell>
          <cell r="R2" t="str">
            <v>% of all</v>
          </cell>
          <cell r="S2" t="str">
            <v>% of Regulated</v>
          </cell>
          <cell r="U2" t="str">
            <v>% of all</v>
          </cell>
          <cell r="W2" t="str">
            <v>% of all</v>
          </cell>
        </row>
        <row r="3">
          <cell r="A3" t="str">
            <v># of PC's</v>
          </cell>
          <cell r="B3">
            <v>945</v>
          </cell>
          <cell r="C3">
            <v>0.16819999999999999</v>
          </cell>
          <cell r="D3">
            <v>0.17610000000000001</v>
          </cell>
          <cell r="E3">
            <v>67</v>
          </cell>
          <cell r="F3">
            <v>1.1900000000000001E-2</v>
          </cell>
          <cell r="G3">
            <v>1.2500000000000001E-2</v>
          </cell>
          <cell r="H3">
            <v>145</v>
          </cell>
          <cell r="I3">
            <v>2.58E-2</v>
          </cell>
          <cell r="J3">
            <v>2.7E-2</v>
          </cell>
          <cell r="K3">
            <v>2614</v>
          </cell>
          <cell r="L3">
            <v>0.4652</v>
          </cell>
          <cell r="M3">
            <v>0.48709999999999998</v>
          </cell>
          <cell r="N3">
            <v>1191</v>
          </cell>
          <cell r="O3">
            <v>0.21199999999999999</v>
          </cell>
          <cell r="P3">
            <v>0.22189999999999999</v>
          </cell>
          <cell r="Q3">
            <v>405</v>
          </cell>
          <cell r="R3">
            <v>7.2099999999999997E-2</v>
          </cell>
          <cell r="S3">
            <v>7.5499999999999998E-2</v>
          </cell>
          <cell r="T3">
            <v>235</v>
          </cell>
          <cell r="U3">
            <v>4.1799999999999997E-2</v>
          </cell>
          <cell r="V3">
            <v>17</v>
          </cell>
          <cell r="W3">
            <v>3.0000000000000001E-3</v>
          </cell>
        </row>
        <row r="4">
          <cell r="A4" t="str">
            <v># of PPW PC's</v>
          </cell>
          <cell r="B4">
            <v>945</v>
          </cell>
          <cell r="C4">
            <v>0.17549999999999999</v>
          </cell>
          <cell r="D4">
            <v>0.17610000000000001</v>
          </cell>
          <cell r="E4">
            <v>67</v>
          </cell>
          <cell r="F4">
            <v>1.24E-2</v>
          </cell>
          <cell r="G4">
            <v>1.2500000000000001E-2</v>
          </cell>
          <cell r="H4">
            <v>145</v>
          </cell>
          <cell r="I4">
            <v>2.69E-2</v>
          </cell>
          <cell r="J4">
            <v>2.7E-2</v>
          </cell>
          <cell r="K4">
            <v>2614</v>
          </cell>
          <cell r="L4">
            <v>0.48549999999999999</v>
          </cell>
          <cell r="M4">
            <v>0.48709999999999998</v>
          </cell>
          <cell r="N4">
            <v>1191</v>
          </cell>
          <cell r="O4">
            <v>0.22120000000000001</v>
          </cell>
          <cell r="P4">
            <v>0.22189999999999999</v>
          </cell>
          <cell r="Q4">
            <v>405</v>
          </cell>
          <cell r="R4">
            <v>7.5200000000000003E-2</v>
          </cell>
          <cell r="S4">
            <v>7.5499999999999998E-2</v>
          </cell>
          <cell r="T4">
            <v>0</v>
          </cell>
          <cell r="U4">
            <v>0</v>
          </cell>
          <cell r="V4">
            <v>17</v>
          </cell>
          <cell r="W4">
            <v>3.2000000000000002E-3</v>
          </cell>
        </row>
        <row r="5">
          <cell r="A5" t="str">
            <v># of FTE's</v>
          </cell>
          <cell r="B5">
            <v>1682</v>
          </cell>
          <cell r="C5">
            <v>0.23899999999999999</v>
          </cell>
          <cell r="D5">
            <v>0.24859999999999999</v>
          </cell>
          <cell r="E5">
            <v>47</v>
          </cell>
          <cell r="F5">
            <v>6.7000000000000002E-3</v>
          </cell>
          <cell r="G5">
            <v>6.8999999999999999E-3</v>
          </cell>
          <cell r="H5">
            <v>140</v>
          </cell>
          <cell r="I5">
            <v>1.9900000000000001E-2</v>
          </cell>
          <cell r="J5">
            <v>2.07E-2</v>
          </cell>
          <cell r="K5">
            <v>3632</v>
          </cell>
          <cell r="L5">
            <v>0.5161</v>
          </cell>
          <cell r="M5">
            <v>0.53680000000000005</v>
          </cell>
          <cell r="N5">
            <v>839</v>
          </cell>
          <cell r="O5">
            <v>0.1192</v>
          </cell>
          <cell r="P5">
            <v>0.124</v>
          </cell>
          <cell r="Q5">
            <v>426</v>
          </cell>
          <cell r="R5">
            <v>6.0499999999999998E-2</v>
          </cell>
          <cell r="S5">
            <v>6.3E-2</v>
          </cell>
          <cell r="T5">
            <v>259</v>
          </cell>
          <cell r="U5">
            <v>3.6799999999999999E-2</v>
          </cell>
          <cell r="V5">
            <v>12</v>
          </cell>
          <cell r="W5">
            <v>1.6999999999999999E-3</v>
          </cell>
        </row>
        <row r="6">
          <cell r="A6" t="str">
            <v># of HQ FTE's</v>
          </cell>
          <cell r="B6">
            <v>191</v>
          </cell>
          <cell r="C6">
            <v>6.2399999999999997E-2</v>
          </cell>
          <cell r="D6">
            <v>6.6400000000000001E-2</v>
          </cell>
          <cell r="E6">
            <v>33</v>
          </cell>
          <cell r="F6">
            <v>1.0800000000000001E-2</v>
          </cell>
          <cell r="G6">
            <v>1.15E-2</v>
          </cell>
          <cell r="H6">
            <v>131</v>
          </cell>
          <cell r="I6">
            <v>4.2799999999999998E-2</v>
          </cell>
          <cell r="J6">
            <v>4.5499999999999999E-2</v>
          </cell>
          <cell r="K6">
            <v>1309</v>
          </cell>
          <cell r="L6">
            <v>0.4279</v>
          </cell>
          <cell r="M6">
            <v>0.45500000000000002</v>
          </cell>
          <cell r="N6">
            <v>771</v>
          </cell>
          <cell r="O6">
            <v>0.252</v>
          </cell>
          <cell r="P6">
            <v>0.26800000000000002</v>
          </cell>
          <cell r="Q6">
            <v>442</v>
          </cell>
          <cell r="R6">
            <v>0.14449999999999999</v>
          </cell>
          <cell r="S6">
            <v>0.15359999999999999</v>
          </cell>
          <cell r="T6">
            <v>179</v>
          </cell>
          <cell r="U6">
            <v>5.8500000000000003E-2</v>
          </cell>
          <cell r="V6">
            <v>3</v>
          </cell>
          <cell r="W6">
            <v>1E-3</v>
          </cell>
        </row>
        <row r="7">
          <cell r="A7" t="str">
            <v>Square Feet</v>
          </cell>
          <cell r="B7">
            <v>29748</v>
          </cell>
          <cell r="C7">
            <v>7.6200000000000004E-2</v>
          </cell>
          <cell r="D7">
            <v>7.6499999999999999E-2</v>
          </cell>
          <cell r="E7">
            <v>2512</v>
          </cell>
          <cell r="F7">
            <v>6.4000000000000003E-3</v>
          </cell>
          <cell r="G7">
            <v>6.4999999999999997E-3</v>
          </cell>
          <cell r="H7">
            <v>10927</v>
          </cell>
          <cell r="I7">
            <v>2.8000000000000001E-2</v>
          </cell>
          <cell r="J7">
            <v>2.81E-2</v>
          </cell>
          <cell r="K7">
            <v>181439</v>
          </cell>
          <cell r="L7">
            <v>0.46460000000000001</v>
          </cell>
          <cell r="M7">
            <v>0.46679999999999999</v>
          </cell>
          <cell r="N7">
            <v>121869</v>
          </cell>
          <cell r="O7">
            <v>0.31209999999999999</v>
          </cell>
          <cell r="P7">
            <v>0.3135</v>
          </cell>
          <cell r="Q7">
            <v>42188</v>
          </cell>
          <cell r="R7">
            <v>0.108</v>
          </cell>
          <cell r="S7">
            <v>0.1085</v>
          </cell>
          <cell r="T7">
            <v>0</v>
          </cell>
          <cell r="U7">
            <v>0</v>
          </cell>
          <cell r="V7">
            <v>1813</v>
          </cell>
          <cell r="W7">
            <v>4.5999999999999999E-3</v>
          </cell>
        </row>
        <row r="8">
          <cell r="A8" t="str">
            <v># of Employees</v>
          </cell>
          <cell r="B8">
            <v>1682</v>
          </cell>
          <cell r="C8">
            <v>0.2515</v>
          </cell>
          <cell r="D8">
            <v>0.26119999999999999</v>
          </cell>
          <cell r="E8">
            <v>47</v>
          </cell>
          <cell r="F8">
            <v>7.0000000000000001E-3</v>
          </cell>
          <cell r="G8">
            <v>7.3000000000000001E-3</v>
          </cell>
          <cell r="H8">
            <v>140</v>
          </cell>
          <cell r="I8">
            <v>2.0899999999999998E-2</v>
          </cell>
          <cell r="J8">
            <v>2.1700000000000001E-2</v>
          </cell>
          <cell r="K8">
            <v>3513</v>
          </cell>
          <cell r="L8">
            <v>0.5252</v>
          </cell>
          <cell r="M8">
            <v>0.54559999999999997</v>
          </cell>
          <cell r="N8">
            <v>646</v>
          </cell>
          <cell r="O8">
            <v>9.6600000000000005E-2</v>
          </cell>
          <cell r="P8">
            <v>0.1003</v>
          </cell>
          <cell r="Q8">
            <v>411</v>
          </cell>
          <cell r="R8">
            <v>6.1400000000000003E-2</v>
          </cell>
          <cell r="S8">
            <v>6.3799999999999996E-2</v>
          </cell>
          <cell r="T8">
            <v>240</v>
          </cell>
          <cell r="U8">
            <v>3.5900000000000001E-2</v>
          </cell>
          <cell r="V8">
            <v>10</v>
          </cell>
          <cell r="W8">
            <v>1.5E-3</v>
          </cell>
        </row>
        <row r="9">
          <cell r="A9" t="str">
            <v># of PPW Employees</v>
          </cell>
          <cell r="B9">
            <v>1682</v>
          </cell>
          <cell r="C9">
            <v>0.26119999999999999</v>
          </cell>
          <cell r="D9">
            <v>0.26119999999999999</v>
          </cell>
          <cell r="E9">
            <v>47</v>
          </cell>
          <cell r="F9">
            <v>7.3000000000000001E-3</v>
          </cell>
          <cell r="G9">
            <v>7.3000000000000001E-3</v>
          </cell>
          <cell r="H9">
            <v>140</v>
          </cell>
          <cell r="I9">
            <v>2.1700000000000001E-2</v>
          </cell>
          <cell r="J9">
            <v>2.1700000000000001E-2</v>
          </cell>
          <cell r="K9">
            <v>3513</v>
          </cell>
          <cell r="L9">
            <v>0.54559999999999997</v>
          </cell>
          <cell r="M9">
            <v>0.54559999999999997</v>
          </cell>
          <cell r="N9">
            <v>646</v>
          </cell>
          <cell r="O9">
            <v>0.1003</v>
          </cell>
          <cell r="P9">
            <v>0.1003</v>
          </cell>
          <cell r="Q9">
            <v>411</v>
          </cell>
          <cell r="R9">
            <v>6.3799999999999996E-2</v>
          </cell>
          <cell r="S9">
            <v>6.3799999999999996E-2</v>
          </cell>
          <cell r="T9">
            <v>0</v>
          </cell>
          <cell r="U9">
            <v>0</v>
          </cell>
          <cell r="V9">
            <v>0</v>
          </cell>
          <cell r="W9">
            <v>0</v>
          </cell>
        </row>
        <row r="10">
          <cell r="A10" t="str">
            <v>Expense Report Analysis</v>
          </cell>
          <cell r="B10">
            <v>2809</v>
          </cell>
          <cell r="C10">
            <v>0.2104</v>
          </cell>
          <cell r="D10">
            <v>0.2155</v>
          </cell>
          <cell r="E10">
            <v>261</v>
          </cell>
          <cell r="F10">
            <v>1.9599999999999999E-2</v>
          </cell>
          <cell r="G10">
            <v>0.02</v>
          </cell>
          <cell r="H10">
            <v>350</v>
          </cell>
          <cell r="I10">
            <v>2.6200000000000001E-2</v>
          </cell>
          <cell r="J10">
            <v>2.6800000000000001E-2</v>
          </cell>
          <cell r="K10">
            <v>7014</v>
          </cell>
          <cell r="L10">
            <v>0.52549999999999997</v>
          </cell>
          <cell r="M10">
            <v>0.53800000000000003</v>
          </cell>
          <cell r="N10">
            <v>1169</v>
          </cell>
          <cell r="O10">
            <v>8.7599999999999997E-2</v>
          </cell>
          <cell r="P10">
            <v>8.9700000000000002E-2</v>
          </cell>
          <cell r="Q10">
            <v>1434</v>
          </cell>
          <cell r="R10">
            <v>0.1074</v>
          </cell>
          <cell r="S10">
            <v>0.11</v>
          </cell>
          <cell r="T10">
            <v>178</v>
          </cell>
          <cell r="U10">
            <v>1.3299999999999999E-2</v>
          </cell>
          <cell r="V10">
            <v>133</v>
          </cell>
          <cell r="W10">
            <v>0.01</v>
          </cell>
        </row>
        <row r="11">
          <cell r="A11" t="str">
            <v>Invoice Analysis</v>
          </cell>
          <cell r="C11">
            <v>0.26100000000000001</v>
          </cell>
          <cell r="D11">
            <v>0.27301255230125526</v>
          </cell>
          <cell r="F11">
            <v>3.0000000000000001E-3</v>
          </cell>
          <cell r="G11">
            <v>3.1380753138075318E-3</v>
          </cell>
          <cell r="I11">
            <v>0</v>
          </cell>
          <cell r="J11">
            <v>0</v>
          </cell>
          <cell r="L11">
            <v>0.434</v>
          </cell>
          <cell r="M11">
            <v>0.45397489539748953</v>
          </cell>
          <cell r="O11">
            <v>9.6000000000000002E-2</v>
          </cell>
          <cell r="P11">
            <v>0.10041841004184102</v>
          </cell>
          <cell r="R11">
            <v>0.16200000000000001</v>
          </cell>
          <cell r="S11">
            <v>0.16945606694560672</v>
          </cell>
          <cell r="U11">
            <v>1.6E-2</v>
          </cell>
          <cell r="W11">
            <v>2.8000000000000001E-2</v>
          </cell>
        </row>
        <row r="12">
          <cell r="A12" t="str">
            <v>CCO Analysis</v>
          </cell>
          <cell r="C12">
            <v>0</v>
          </cell>
          <cell r="D12">
            <v>0</v>
          </cell>
          <cell r="F12">
            <v>0</v>
          </cell>
          <cell r="G12">
            <v>0</v>
          </cell>
          <cell r="I12">
            <v>5.0000000000000001E-3</v>
          </cell>
          <cell r="J12">
            <v>5.0251256281407036E-3</v>
          </cell>
          <cell r="L12">
            <v>0.97899999999999998</v>
          </cell>
          <cell r="M12">
            <v>0.98391959798994977</v>
          </cell>
          <cell r="O12">
            <v>6.0000000000000001E-3</v>
          </cell>
          <cell r="P12">
            <v>6.030150753768844E-3</v>
          </cell>
          <cell r="R12">
            <v>5.0000000000000001E-3</v>
          </cell>
          <cell r="S12">
            <v>5.0251256281407036E-3</v>
          </cell>
          <cell r="U12">
            <v>5.0000000000000001E-3</v>
          </cell>
          <cell r="W12">
            <v>0</v>
          </cell>
        </row>
        <row r="13">
          <cell r="A13" t="str">
            <v>ROW Work</v>
          </cell>
          <cell r="C13">
            <v>0</v>
          </cell>
          <cell r="D13">
            <v>0</v>
          </cell>
          <cell r="F13">
            <v>0</v>
          </cell>
          <cell r="G13">
            <v>0</v>
          </cell>
          <cell r="I13">
            <v>0</v>
          </cell>
          <cell r="J13">
            <v>0</v>
          </cell>
          <cell r="L13">
            <v>1</v>
          </cell>
          <cell r="M13">
            <v>1</v>
          </cell>
          <cell r="O13">
            <v>0</v>
          </cell>
          <cell r="P13">
            <v>0</v>
          </cell>
          <cell r="R13">
            <v>0</v>
          </cell>
          <cell r="S13">
            <v>0</v>
          </cell>
          <cell r="U13">
            <v>0</v>
          </cell>
          <cell r="W13">
            <v>0</v>
          </cell>
        </row>
        <row r="14">
          <cell r="A14" t="str">
            <v>Property Work</v>
          </cell>
          <cell r="C14">
            <v>0.3</v>
          </cell>
          <cell r="D14">
            <v>0.3</v>
          </cell>
          <cell r="F14">
            <v>0</v>
          </cell>
          <cell r="G14">
            <v>0</v>
          </cell>
          <cell r="I14">
            <v>0</v>
          </cell>
          <cell r="J14">
            <v>0</v>
          </cell>
          <cell r="L14">
            <v>0.7</v>
          </cell>
          <cell r="M14">
            <v>0.7</v>
          </cell>
          <cell r="O14">
            <v>0</v>
          </cell>
          <cell r="P14">
            <v>0</v>
          </cell>
          <cell r="R14">
            <v>0</v>
          </cell>
          <cell r="S14">
            <v>0</v>
          </cell>
          <cell r="U14">
            <v>0</v>
          </cell>
          <cell r="W14">
            <v>0</v>
          </cell>
        </row>
        <row r="15">
          <cell r="A15" t="str">
            <v>Property Tax Work</v>
          </cell>
          <cell r="C15">
            <v>0.30399999999999999</v>
          </cell>
          <cell r="D15">
            <v>0.30399999999999999</v>
          </cell>
          <cell r="F15">
            <v>0</v>
          </cell>
          <cell r="G15">
            <v>0</v>
          </cell>
          <cell r="I15">
            <v>0</v>
          </cell>
          <cell r="J15">
            <v>0</v>
          </cell>
          <cell r="L15">
            <v>0.65200000000000002</v>
          </cell>
          <cell r="M15">
            <v>0.65200000000000002</v>
          </cell>
          <cell r="O15">
            <v>3.9E-2</v>
          </cell>
          <cell r="P15">
            <v>3.9E-2</v>
          </cell>
          <cell r="R15">
            <v>5.0000000000000001E-3</v>
          </cell>
          <cell r="S15">
            <v>5.0000000000000001E-3</v>
          </cell>
          <cell r="U15">
            <v>0</v>
          </cell>
          <cell r="W15">
            <v>0</v>
          </cell>
        </row>
        <row r="16">
          <cell r="A16" t="str">
            <v>Procurement Work</v>
          </cell>
          <cell r="C16">
            <v>0.54</v>
          </cell>
          <cell r="D16">
            <v>0.54</v>
          </cell>
          <cell r="F16">
            <v>0</v>
          </cell>
          <cell r="G16">
            <v>0</v>
          </cell>
          <cell r="I16">
            <v>0</v>
          </cell>
          <cell r="J16">
            <v>0</v>
          </cell>
          <cell r="L16">
            <v>0.41</v>
          </cell>
          <cell r="M16">
            <v>0.41</v>
          </cell>
          <cell r="O16">
            <v>0.05</v>
          </cell>
          <cell r="P16">
            <v>0.05</v>
          </cell>
          <cell r="R16">
            <v>0</v>
          </cell>
          <cell r="S16">
            <v>0</v>
          </cell>
          <cell r="U16">
            <v>0</v>
          </cell>
          <cell r="W16">
            <v>0</v>
          </cell>
        </row>
        <row r="17">
          <cell r="A17" t="str">
            <v>Assigned to PD</v>
          </cell>
          <cell r="L17">
            <v>1</v>
          </cell>
          <cell r="M17">
            <v>1</v>
          </cell>
        </row>
        <row r="18">
          <cell r="A18" t="str">
            <v>Assigned to C&amp;T</v>
          </cell>
          <cell r="I18">
            <v>1</v>
          </cell>
          <cell r="J18">
            <v>1</v>
          </cell>
        </row>
        <row r="19">
          <cell r="A19" t="str">
            <v>Assigned to PPM</v>
          </cell>
          <cell r="P19">
            <v>1</v>
          </cell>
          <cell r="U19">
            <v>1</v>
          </cell>
        </row>
        <row r="20">
          <cell r="A20" t="str">
            <v>Assigned to G&amp;M</v>
          </cell>
          <cell r="C20">
            <v>0.95</v>
          </cell>
          <cell r="D20">
            <v>0.95</v>
          </cell>
          <cell r="F20">
            <v>0.05</v>
          </cell>
          <cell r="G20">
            <v>0.05</v>
          </cell>
        </row>
        <row r="21">
          <cell r="A21" t="str">
            <v>Assigned to Regulation</v>
          </cell>
          <cell r="C21">
            <v>0</v>
          </cell>
          <cell r="D21">
            <v>0</v>
          </cell>
          <cell r="F21">
            <v>0</v>
          </cell>
          <cell r="G21">
            <v>0</v>
          </cell>
          <cell r="I21">
            <v>0</v>
          </cell>
          <cell r="J21">
            <v>0</v>
          </cell>
          <cell r="L21">
            <v>0</v>
          </cell>
          <cell r="M21">
            <v>0</v>
          </cell>
          <cell r="O21">
            <v>0</v>
          </cell>
          <cell r="P21">
            <v>0</v>
          </cell>
          <cell r="R21">
            <v>1</v>
          </cell>
          <cell r="S21">
            <v>1</v>
          </cell>
          <cell r="U21">
            <v>0</v>
          </cell>
          <cell r="W21">
            <v>0</v>
          </cell>
        </row>
        <row r="23">
          <cell r="A23">
            <v>1</v>
          </cell>
          <cell r="B23">
            <v>2</v>
          </cell>
          <cell r="C23">
            <v>3</v>
          </cell>
          <cell r="D23">
            <v>4</v>
          </cell>
          <cell r="E23">
            <v>5</v>
          </cell>
          <cell r="F23">
            <v>6</v>
          </cell>
          <cell r="G23">
            <v>7</v>
          </cell>
          <cell r="H23">
            <v>8</v>
          </cell>
          <cell r="I23">
            <v>9</v>
          </cell>
          <cell r="J23">
            <v>10</v>
          </cell>
          <cell r="K23">
            <v>11</v>
          </cell>
          <cell r="L23">
            <v>12</v>
          </cell>
          <cell r="M23">
            <v>13</v>
          </cell>
          <cell r="N23">
            <v>14</v>
          </cell>
          <cell r="O23">
            <v>15</v>
          </cell>
          <cell r="P23">
            <v>16</v>
          </cell>
          <cell r="Q23">
            <v>17</v>
          </cell>
          <cell r="R23">
            <v>18</v>
          </cell>
          <cell r="S23">
            <v>19</v>
          </cell>
          <cell r="T23">
            <v>20</v>
          </cell>
          <cell r="U23">
            <v>21</v>
          </cell>
          <cell r="V23">
            <v>22</v>
          </cell>
          <cell r="W23">
            <v>23</v>
          </cell>
        </row>
      </sheetData>
      <sheetData sheetId="61" refreshError="1">
        <row r="3">
          <cell r="G3" t="str">
            <v>Draft:  September 12, 2003</v>
          </cell>
        </row>
        <row r="6">
          <cell r="E6" t="str">
            <v>Tot Amort</v>
          </cell>
          <cell r="G6" t="str">
            <v>Service</v>
          </cell>
        </row>
        <row r="8">
          <cell r="E8">
            <v>114583.33</v>
          </cell>
          <cell r="G8" t="str">
            <v>C&amp;T SW Licenses</v>
          </cell>
        </row>
        <row r="9">
          <cell r="E9">
            <v>60000</v>
          </cell>
          <cell r="G9" t="str">
            <v>C&amp;T SW Licenses</v>
          </cell>
        </row>
        <row r="11">
          <cell r="E11">
            <v>150571.97</v>
          </cell>
          <cell r="G11" t="str">
            <v>Generation &amp; Mining SW Licenses</v>
          </cell>
        </row>
        <row r="13">
          <cell r="E13">
            <v>837666.56</v>
          </cell>
          <cell r="G13" t="str">
            <v>Infrastructure</v>
          </cell>
        </row>
        <row r="15">
          <cell r="E15">
            <v>152377.92000000001</v>
          </cell>
          <cell r="G15" t="str">
            <v>Mainframe HW/SW Licenses</v>
          </cell>
        </row>
        <row r="16">
          <cell r="E16">
            <v>13583.333333333334</v>
          </cell>
          <cell r="G16" t="str">
            <v>Mainframe HW/SW Licenses</v>
          </cell>
        </row>
        <row r="17">
          <cell r="E17">
            <v>114166.66</v>
          </cell>
          <cell r="G17" t="str">
            <v>Mainframe HW/SW Licenses</v>
          </cell>
        </row>
        <row r="18">
          <cell r="E18">
            <v>114005</v>
          </cell>
          <cell r="G18" t="str">
            <v>Mainframe HW/SW Licenses</v>
          </cell>
        </row>
        <row r="19">
          <cell r="E19">
            <v>18750</v>
          </cell>
          <cell r="G19" t="str">
            <v>Mainframe HW/SW Licenses</v>
          </cell>
        </row>
        <row r="20">
          <cell r="E20">
            <v>93333.32</v>
          </cell>
          <cell r="G20" t="str">
            <v>Mainframe HW/SW Licenses</v>
          </cell>
        </row>
        <row r="22">
          <cell r="E22">
            <v>322851.51</v>
          </cell>
          <cell r="G22" t="str">
            <v>Network Access</v>
          </cell>
        </row>
        <row r="23">
          <cell r="E23">
            <v>110015</v>
          </cell>
          <cell r="G23" t="str">
            <v>Network Access</v>
          </cell>
        </row>
        <row r="24">
          <cell r="E24">
            <v>130000</v>
          </cell>
          <cell r="G24" t="str">
            <v>Network Access</v>
          </cell>
        </row>
        <row r="25">
          <cell r="E25">
            <v>25000</v>
          </cell>
          <cell r="G25" t="str">
            <v>Network Access</v>
          </cell>
        </row>
        <row r="26">
          <cell r="E26">
            <v>207059</v>
          </cell>
          <cell r="G26" t="str">
            <v>Network Access</v>
          </cell>
        </row>
        <row r="27">
          <cell r="E27">
            <v>-155974.99</v>
          </cell>
          <cell r="G27" t="str">
            <v>Network Access</v>
          </cell>
        </row>
        <row r="28">
          <cell r="E28">
            <v>173439.46</v>
          </cell>
          <cell r="G28" t="str">
            <v>Network Access</v>
          </cell>
        </row>
        <row r="29">
          <cell r="E29">
            <v>722609.25</v>
          </cell>
          <cell r="G29" t="str">
            <v>Network Access</v>
          </cell>
        </row>
        <row r="30">
          <cell r="E30">
            <v>195200</v>
          </cell>
          <cell r="G30" t="str">
            <v>Network Access</v>
          </cell>
        </row>
        <row r="32">
          <cell r="E32">
            <v>81562.5</v>
          </cell>
          <cell r="G32" t="str">
            <v>Other Common SW Licenses</v>
          </cell>
        </row>
        <row r="33">
          <cell r="E33">
            <v>27500</v>
          </cell>
          <cell r="G33" t="str">
            <v>Other Common SW Licenses</v>
          </cell>
        </row>
        <row r="34">
          <cell r="E34">
            <v>179060.54</v>
          </cell>
          <cell r="G34" t="str">
            <v>Other Common SW Licenses</v>
          </cell>
        </row>
        <row r="35">
          <cell r="E35">
            <v>92133.34</v>
          </cell>
          <cell r="G35" t="str">
            <v>Other Common SW Licenses</v>
          </cell>
        </row>
        <row r="36">
          <cell r="E36">
            <v>401756.15999999997</v>
          </cell>
          <cell r="G36" t="str">
            <v>Other Common SW Licenses</v>
          </cell>
        </row>
        <row r="38">
          <cell r="E38">
            <v>198979.38</v>
          </cell>
          <cell r="G38" t="str">
            <v>Power Delivery SW Licenses</v>
          </cell>
        </row>
        <row r="39">
          <cell r="E39">
            <v>76250</v>
          </cell>
          <cell r="G39" t="str">
            <v>Power Delivery SW Licenses</v>
          </cell>
        </row>
        <row r="40">
          <cell r="E40">
            <v>156102.65</v>
          </cell>
          <cell r="G40" t="str">
            <v>Power Delivery SW Licenses</v>
          </cell>
        </row>
        <row r="41">
          <cell r="E41">
            <v>39867.333333333336</v>
          </cell>
          <cell r="G41" t="str">
            <v>Power Delivery SW Licenses</v>
          </cell>
        </row>
        <row r="43">
          <cell r="E43">
            <v>251561.28</v>
          </cell>
          <cell r="G43" t="str">
            <v>EMS / SCADA</v>
          </cell>
        </row>
        <row r="44">
          <cell r="E44">
            <v>53250</v>
          </cell>
          <cell r="G44" t="str">
            <v>EMS / SCADA</v>
          </cell>
        </row>
        <row r="47">
          <cell r="E47">
            <v>39560.639999999999</v>
          </cell>
          <cell r="G47" t="str">
            <v>SAP SW Licenses</v>
          </cell>
        </row>
        <row r="48">
          <cell r="E48">
            <v>52500</v>
          </cell>
          <cell r="G48" t="str">
            <v>SAP SW Licenses</v>
          </cell>
        </row>
        <row r="49">
          <cell r="E49">
            <v>59532.72</v>
          </cell>
          <cell r="G49" t="str">
            <v>SAP SW Licenses</v>
          </cell>
        </row>
        <row r="50">
          <cell r="E50">
            <v>38000</v>
          </cell>
          <cell r="G50" t="str">
            <v>SAP SW Licenses</v>
          </cell>
        </row>
        <row r="51">
          <cell r="E51">
            <v>1383439.05</v>
          </cell>
          <cell r="G51" t="str">
            <v>SAP SW Licenses</v>
          </cell>
        </row>
        <row r="52">
          <cell r="E52">
            <v>450000</v>
          </cell>
          <cell r="G52" t="str">
            <v>SAP SW Licenses</v>
          </cell>
        </row>
        <row r="53">
          <cell r="E53">
            <v>19597.34</v>
          </cell>
          <cell r="G53" t="str">
            <v>SAP SW Licenses</v>
          </cell>
        </row>
        <row r="54">
          <cell r="E54">
            <v>770642.84</v>
          </cell>
          <cell r="G54" t="str">
            <v>SAP SW Licenses</v>
          </cell>
        </row>
        <row r="56">
          <cell r="E56">
            <v>7770533.0966666657</v>
          </cell>
        </row>
      </sheetData>
      <sheetData sheetId="62" refreshError="1">
        <row r="1">
          <cell r="A1" t="str">
            <v>Cost Ctr</v>
          </cell>
          <cell r="B1" t="str">
            <v>Name</v>
          </cell>
          <cell r="C1" t="str">
            <v>Person Responsible</v>
          </cell>
        </row>
        <row r="2">
          <cell r="A2">
            <v>10043</v>
          </cell>
          <cell r="B2" t="str">
            <v>CBS Mgt/Admin</v>
          </cell>
          <cell r="C2" t="str">
            <v>Rich Walje</v>
          </cell>
        </row>
        <row r="3">
          <cell r="A3">
            <v>10044</v>
          </cell>
          <cell r="B3" t="str">
            <v>CBS Plan &amp; Acct Mgmt</v>
          </cell>
          <cell r="C3" t="str">
            <v>Teri Peterson</v>
          </cell>
        </row>
        <row r="4">
          <cell r="A4">
            <v>10045</v>
          </cell>
          <cell r="B4" t="str">
            <v>CBS Finance</v>
          </cell>
          <cell r="C4" t="str">
            <v>Kathryn Hymas</v>
          </cell>
        </row>
        <row r="5">
          <cell r="A5">
            <v>10046</v>
          </cell>
          <cell r="B5" t="str">
            <v>Corp Secur &amp; Client</v>
          </cell>
          <cell r="C5" t="str">
            <v>Nancy Kent</v>
          </cell>
        </row>
        <row r="6">
          <cell r="A6">
            <v>10049</v>
          </cell>
          <cell r="B6" t="str">
            <v>PS_ROW Services</v>
          </cell>
          <cell r="C6" t="str">
            <v>Patti Perigo</v>
          </cell>
        </row>
        <row r="7">
          <cell r="A7">
            <v>10062</v>
          </cell>
          <cell r="B7" t="str">
            <v>RE_Transaction Svcs</v>
          </cell>
          <cell r="C7" t="str">
            <v>Dennis Harper</v>
          </cell>
        </row>
        <row r="8">
          <cell r="A8">
            <v>10063</v>
          </cell>
          <cell r="B8" t="str">
            <v>IT APP PD Mgmt Off</v>
          </cell>
          <cell r="C8" t="str">
            <v>David Register</v>
          </cell>
        </row>
        <row r="9">
          <cell r="A9">
            <v>10064</v>
          </cell>
          <cell r="B9" t="str">
            <v>SSC_Administration</v>
          </cell>
          <cell r="C9" t="str">
            <v>DeeAnn Bassett</v>
          </cell>
        </row>
        <row r="10">
          <cell r="A10">
            <v>10071</v>
          </cell>
          <cell r="B10" t="str">
            <v>SS_Community &amp; Econ</v>
          </cell>
          <cell r="C10" t="str">
            <v>Carol Hunter</v>
          </cell>
        </row>
        <row r="11">
          <cell r="A11">
            <v>10082</v>
          </cell>
          <cell r="B11" t="str">
            <v>SS_Volunteers</v>
          </cell>
          <cell r="C11" t="str">
            <v>Valerie Smith</v>
          </cell>
        </row>
        <row r="12">
          <cell r="A12">
            <v>10224</v>
          </cell>
          <cell r="B12" t="str">
            <v>Procurement</v>
          </cell>
          <cell r="C12" t="str">
            <v>Karen Amabile</v>
          </cell>
        </row>
        <row r="13">
          <cell r="A13">
            <v>11620</v>
          </cell>
          <cell r="B13" t="str">
            <v>SSC_Payroll</v>
          </cell>
          <cell r="C13" t="str">
            <v>Dave Curnow</v>
          </cell>
        </row>
        <row r="14">
          <cell r="A14">
            <v>11621</v>
          </cell>
          <cell r="B14" t="str">
            <v>SSC_Accounts Payable</v>
          </cell>
          <cell r="C14" t="str">
            <v>Esther Giezendanner</v>
          </cell>
        </row>
        <row r="15">
          <cell r="A15">
            <v>11623</v>
          </cell>
          <cell r="B15" t="str">
            <v>CBS Asset/Cost Recov</v>
          </cell>
          <cell r="C15" t="str">
            <v>Mark Ward</v>
          </cell>
        </row>
        <row r="16">
          <cell r="A16">
            <v>11624</v>
          </cell>
          <cell r="B16" t="str">
            <v>CBS Finance SAP Conf</v>
          </cell>
          <cell r="C16" t="str">
            <v>Kathryn Hymas</v>
          </cell>
        </row>
        <row r="17">
          <cell r="A17">
            <v>11679</v>
          </cell>
          <cell r="B17" t="str">
            <v>FS_Facilities LCT Bl</v>
          </cell>
          <cell r="C17" t="str">
            <v>Steve Day</v>
          </cell>
        </row>
        <row r="18">
          <cell r="A18">
            <v>11680</v>
          </cell>
          <cell r="B18" t="str">
            <v>SSC_Mail &amp; Image Svc</v>
          </cell>
          <cell r="C18" t="str">
            <v>John Cook</v>
          </cell>
        </row>
        <row r="19">
          <cell r="A19">
            <v>11682</v>
          </cell>
          <cell r="B19" t="str">
            <v>SSC_Records Mgmt</v>
          </cell>
          <cell r="C19" t="str">
            <v>John Cook</v>
          </cell>
        </row>
        <row r="20">
          <cell r="A20">
            <v>11746</v>
          </cell>
          <cell r="B20" t="str">
            <v>SS_PERCO Union Emp</v>
          </cell>
          <cell r="C20" t="str">
            <v>Charlie Allen</v>
          </cell>
        </row>
        <row r="21">
          <cell r="A21">
            <v>11751</v>
          </cell>
          <cell r="B21" t="str">
            <v>PS_Property Mgmt</v>
          </cell>
          <cell r="C21" t="str">
            <v>Curt Meyers</v>
          </cell>
        </row>
        <row r="22">
          <cell r="A22">
            <v>11752</v>
          </cell>
          <cell r="B22" t="str">
            <v>Invstmnt Recovery Cr</v>
          </cell>
          <cell r="C22" t="str">
            <v>Karen Amabile</v>
          </cell>
        </row>
        <row r="23">
          <cell r="A23">
            <v>11753</v>
          </cell>
          <cell r="B23" t="str">
            <v>Procurement Power De</v>
          </cell>
          <cell r="C23" t="str">
            <v>Karen Amabile</v>
          </cell>
        </row>
        <row r="24">
          <cell r="A24">
            <v>11754</v>
          </cell>
          <cell r="B24" t="str">
            <v>Procurement CBS/Corp</v>
          </cell>
          <cell r="C24" t="str">
            <v>Karen Amabile</v>
          </cell>
        </row>
        <row r="25">
          <cell r="A25">
            <v>11755</v>
          </cell>
          <cell r="B25" t="str">
            <v>Procurement Power Ge</v>
          </cell>
          <cell r="C25" t="str">
            <v>Karen Amabile</v>
          </cell>
        </row>
        <row r="26">
          <cell r="A26">
            <v>11766</v>
          </cell>
          <cell r="B26" t="str">
            <v>USAMO</v>
          </cell>
          <cell r="C26" t="str">
            <v>John Cupparo</v>
          </cell>
        </row>
        <row r="27">
          <cell r="A27">
            <v>11767</v>
          </cell>
          <cell r="B27" t="str">
            <v>ITSST SSTMO</v>
          </cell>
          <cell r="C27" t="str">
            <v>Susan de la Vergne</v>
          </cell>
        </row>
        <row r="28">
          <cell r="A28">
            <v>11768</v>
          </cell>
          <cell r="B28" t="str">
            <v>IT SAP Dev</v>
          </cell>
          <cell r="C28" t="str">
            <v>Berdine Buck</v>
          </cell>
        </row>
        <row r="29">
          <cell r="A29">
            <v>11833</v>
          </cell>
          <cell r="B29" t="str">
            <v>IT Mgt(Serv Pricing)</v>
          </cell>
          <cell r="C29" t="str">
            <v>Rich Walje</v>
          </cell>
        </row>
        <row r="30">
          <cell r="A30">
            <v>11834</v>
          </cell>
          <cell r="B30" t="str">
            <v>ITSST CA - IT CorpAp</v>
          </cell>
          <cell r="C30" t="str">
            <v>Jeff Ponsness</v>
          </cell>
        </row>
        <row r="31">
          <cell r="A31">
            <v>11836</v>
          </cell>
          <cell r="B31" t="str">
            <v>ITSST PMO - IT</v>
          </cell>
          <cell r="C31" t="str">
            <v>Doug Lucht</v>
          </cell>
        </row>
        <row r="32">
          <cell r="A32">
            <v>11837</v>
          </cell>
          <cell r="B32" t="str">
            <v>Enterprise Sys Mgt</v>
          </cell>
          <cell r="C32" t="str">
            <v>Terry Payne</v>
          </cell>
        </row>
        <row r="33">
          <cell r="A33">
            <v>11838</v>
          </cell>
          <cell r="B33" t="str">
            <v>Network Ops Ctr/NOC</v>
          </cell>
          <cell r="C33" t="str">
            <v>Rick Hevia</v>
          </cell>
        </row>
        <row r="34">
          <cell r="A34">
            <v>11839</v>
          </cell>
          <cell r="B34" t="str">
            <v>IT App US Credit Ris</v>
          </cell>
          <cell r="C34" t="str">
            <v>Benjamin Beberness</v>
          </cell>
        </row>
        <row r="35">
          <cell r="A35">
            <v>11840</v>
          </cell>
          <cell r="B35" t="str">
            <v>IT PD CSS Sys</v>
          </cell>
          <cell r="C35" t="str">
            <v>David Register</v>
          </cell>
        </row>
        <row r="36">
          <cell r="A36">
            <v>11841</v>
          </cell>
          <cell r="B36" t="str">
            <v>IT PPM &amp; NR</v>
          </cell>
          <cell r="C36" t="str">
            <v>Steve Batchelor</v>
          </cell>
        </row>
        <row r="37">
          <cell r="A37">
            <v>11842</v>
          </cell>
          <cell r="B37" t="str">
            <v>US IMS</v>
          </cell>
          <cell r="C37" t="str">
            <v>John Cupparo</v>
          </cell>
        </row>
        <row r="38">
          <cell r="A38">
            <v>11843</v>
          </cell>
          <cell r="B38" t="str">
            <v>IT PD Dist</v>
          </cell>
          <cell r="C38" t="str">
            <v>David Register</v>
          </cell>
        </row>
        <row r="39">
          <cell r="A39">
            <v>11844</v>
          </cell>
          <cell r="B39" t="str">
            <v>IT Mining</v>
          </cell>
          <cell r="C39" t="str">
            <v>Benjamin Beberness</v>
          </cell>
        </row>
        <row r="40">
          <cell r="A40">
            <v>11849</v>
          </cell>
          <cell r="B40" t="str">
            <v>Procurement</v>
          </cell>
          <cell r="C40" t="str">
            <v>Karen Amabile</v>
          </cell>
        </row>
        <row r="41">
          <cell r="A41">
            <v>11858</v>
          </cell>
          <cell r="B41" t="str">
            <v>SS_Contributions</v>
          </cell>
          <cell r="C41" t="str">
            <v>Carol Hunter</v>
          </cell>
        </row>
        <row r="42">
          <cell r="A42">
            <v>12022</v>
          </cell>
          <cell r="B42" t="str">
            <v>Procurement Admin</v>
          </cell>
          <cell r="C42" t="str">
            <v>Karen Amabile</v>
          </cell>
        </row>
        <row r="43">
          <cell r="A43">
            <v>12204</v>
          </cell>
          <cell r="B43" t="str">
            <v>Community Serv-West</v>
          </cell>
          <cell r="C43" t="str">
            <v>Bernie Bottomly</v>
          </cell>
        </row>
        <row r="44">
          <cell r="A44">
            <v>12293</v>
          </cell>
          <cell r="B44" t="str">
            <v>Mkt DSM Prog Impl</v>
          </cell>
          <cell r="C44" t="str">
            <v>Jeff Bumgarner</v>
          </cell>
        </row>
        <row r="45">
          <cell r="A45">
            <v>12344</v>
          </cell>
          <cell r="B45" t="str">
            <v>MKT_NW Enrgy Effic</v>
          </cell>
          <cell r="C45" t="str">
            <v>Jeff Bumgarner</v>
          </cell>
        </row>
        <row r="46">
          <cell r="A46">
            <v>12432</v>
          </cell>
          <cell r="B46" t="str">
            <v>PS_PDQ</v>
          </cell>
          <cell r="C46" t="str">
            <v>Patti Perigo</v>
          </cell>
        </row>
        <row r="47">
          <cell r="A47">
            <v>12467</v>
          </cell>
          <cell r="B47" t="str">
            <v>CAIT ContLbrPool Cor</v>
          </cell>
          <cell r="C47" t="str">
            <v>John Cupparo</v>
          </cell>
        </row>
        <row r="48">
          <cell r="A48">
            <v>12471</v>
          </cell>
          <cell r="B48" t="str">
            <v>ITSST - Misc Bus Sup</v>
          </cell>
          <cell r="C48" t="str">
            <v>Susan de la Vergne</v>
          </cell>
        </row>
        <row r="49">
          <cell r="A49">
            <v>12604</v>
          </cell>
          <cell r="B49" t="str">
            <v>SSC_HR Services</v>
          </cell>
          <cell r="C49" t="str">
            <v>Deanna Geiger</v>
          </cell>
        </row>
        <row r="50">
          <cell r="A50">
            <v>12609</v>
          </cell>
          <cell r="B50" t="str">
            <v>SSC_Central Cash</v>
          </cell>
          <cell r="C50" t="str">
            <v>Joe Morgan</v>
          </cell>
        </row>
        <row r="51">
          <cell r="A51">
            <v>12612</v>
          </cell>
          <cell r="B51" t="str">
            <v>SS_Corp Cap Surchrge</v>
          </cell>
          <cell r="C51" t="str">
            <v>Kathryn Hymas</v>
          </cell>
        </row>
        <row r="52">
          <cell r="A52">
            <v>12621</v>
          </cell>
          <cell r="B52" t="str">
            <v>FS_Othr Corp Reg Fac</v>
          </cell>
          <cell r="C52" t="str">
            <v>Steve Day</v>
          </cell>
        </row>
        <row r="53">
          <cell r="A53">
            <v>12622</v>
          </cell>
          <cell r="B53" t="str">
            <v>FS_Oth Crp Non-RegFa</v>
          </cell>
          <cell r="C53" t="str">
            <v>Steve Day</v>
          </cell>
        </row>
        <row r="54">
          <cell r="A54">
            <v>12623</v>
          </cell>
          <cell r="B54" t="str">
            <v>FS_Facilities OUC Bl</v>
          </cell>
          <cell r="C54" t="str">
            <v>Steve Day</v>
          </cell>
        </row>
        <row r="55">
          <cell r="A55">
            <v>12624</v>
          </cell>
          <cell r="B55" t="str">
            <v>FS_Facilities NTO Bl</v>
          </cell>
          <cell r="C55" t="str">
            <v>Steve Day</v>
          </cell>
        </row>
        <row r="56">
          <cell r="A56">
            <v>12625</v>
          </cell>
          <cell r="B56" t="str">
            <v>FS_Facilities L7B</v>
          </cell>
          <cell r="C56" t="str">
            <v>Steve Day</v>
          </cell>
        </row>
        <row r="57">
          <cell r="A57">
            <v>12632</v>
          </cell>
          <cell r="B57" t="str">
            <v>SS_Property&amp;Rev Tax</v>
          </cell>
          <cell r="C57" t="str">
            <v>Norm Ross</v>
          </cell>
        </row>
        <row r="58">
          <cell r="A58">
            <v>13018</v>
          </cell>
          <cell r="B58" t="str">
            <v>US IT ER</v>
          </cell>
          <cell r="C58" t="str">
            <v>Benjamin Beberness</v>
          </cell>
        </row>
        <row r="59">
          <cell r="A59">
            <v>13019</v>
          </cell>
          <cell r="B59" t="str">
            <v>FS_RE Mgmt Admin</v>
          </cell>
          <cell r="C59" t="str">
            <v>Sue Berndt</v>
          </cell>
        </row>
        <row r="60">
          <cell r="A60">
            <v>13023</v>
          </cell>
          <cell r="B60" t="str">
            <v>SS_UP Utah Operation</v>
          </cell>
          <cell r="C60" t="str">
            <v>Rich Walje</v>
          </cell>
        </row>
        <row r="61">
          <cell r="A61">
            <v>13027</v>
          </cell>
          <cell r="B61" t="str">
            <v>IT PSAT+ PMO</v>
          </cell>
          <cell r="C61" t="str">
            <v>Benjamin Beberness</v>
          </cell>
        </row>
        <row r="62">
          <cell r="A62">
            <v>13029</v>
          </cell>
          <cell r="B62" t="str">
            <v>Mainframe</v>
          </cell>
          <cell r="C62" t="str">
            <v>John Paul</v>
          </cell>
        </row>
        <row r="63">
          <cell r="A63">
            <v>13030</v>
          </cell>
          <cell r="B63" t="str">
            <v>Voice Ops</v>
          </cell>
          <cell r="C63" t="str">
            <v>Eileen Skidmore</v>
          </cell>
        </row>
        <row r="64">
          <cell r="A64">
            <v>13031</v>
          </cell>
          <cell r="B64" t="str">
            <v>Enter Intel Sys</v>
          </cell>
          <cell r="C64" t="str">
            <v>Rodney Rush</v>
          </cell>
        </row>
        <row r="65">
          <cell r="A65">
            <v>13032</v>
          </cell>
          <cell r="B65" t="str">
            <v>Enter Unix Sys</v>
          </cell>
          <cell r="C65" t="str">
            <v>Steve White</v>
          </cell>
        </row>
        <row r="66">
          <cell r="A66">
            <v>13146</v>
          </cell>
          <cell r="B66" t="str">
            <v>IT PD Transm</v>
          </cell>
          <cell r="C66" t="str">
            <v>Rich Niska</v>
          </cell>
        </row>
        <row r="67">
          <cell r="A67">
            <v>13155</v>
          </cell>
          <cell r="B67" t="str">
            <v>C&amp;ED Support Service</v>
          </cell>
          <cell r="C67" t="str">
            <v>Valerie Smith</v>
          </cell>
        </row>
        <row r="68">
          <cell r="A68">
            <v>13162</v>
          </cell>
          <cell r="B68" t="str">
            <v>Corporate Help Desk</v>
          </cell>
          <cell r="C68" t="str">
            <v>Doug Markwell</v>
          </cell>
        </row>
        <row r="69">
          <cell r="A69">
            <v>13163</v>
          </cell>
          <cell r="B69" t="str">
            <v>IT Security</v>
          </cell>
          <cell r="C69" t="str">
            <v>Gary Berndt</v>
          </cell>
        </row>
        <row r="70">
          <cell r="A70">
            <v>13165</v>
          </cell>
          <cell r="B70" t="str">
            <v>Enterprise Services</v>
          </cell>
          <cell r="C70" t="str">
            <v>Don Lee</v>
          </cell>
        </row>
        <row r="71">
          <cell r="A71">
            <v>13166</v>
          </cell>
          <cell r="B71" t="str">
            <v>Telecom/Data Com</v>
          </cell>
          <cell r="C71" t="str">
            <v>Kim Alling</v>
          </cell>
        </row>
        <row r="72">
          <cell r="A72">
            <v>13167</v>
          </cell>
          <cell r="B72" t="str">
            <v>Telcom/Ntwk Engineer</v>
          </cell>
          <cell r="C72" t="str">
            <v>Robert Ward</v>
          </cell>
        </row>
        <row r="73">
          <cell r="A73">
            <v>13168</v>
          </cell>
          <cell r="B73" t="str">
            <v>BUIT ContLbrPool</v>
          </cell>
          <cell r="C73" t="str">
            <v>John Cupparo</v>
          </cell>
        </row>
        <row r="74">
          <cell r="A74">
            <v>13169</v>
          </cell>
          <cell r="B74" t="str">
            <v>IT PD Spcl</v>
          </cell>
          <cell r="C74" t="str">
            <v>David Register</v>
          </cell>
        </row>
        <row r="75">
          <cell r="A75">
            <v>13171</v>
          </cell>
          <cell r="B75" t="str">
            <v>Deskside Support</v>
          </cell>
          <cell r="C75" t="str">
            <v>Janet Strauss</v>
          </cell>
        </row>
        <row r="76">
          <cell r="A76">
            <v>13199</v>
          </cell>
          <cell r="B76" t="str">
            <v>CBS SAP Basis &amp; Infr</v>
          </cell>
          <cell r="C76" t="str">
            <v>Gordon Hale</v>
          </cell>
        </row>
        <row r="77">
          <cell r="A77">
            <v>13200</v>
          </cell>
          <cell r="B77" t="str">
            <v>ITSST CA  Sppt-IT Co</v>
          </cell>
          <cell r="C77" t="str">
            <v>Carol Haertlein</v>
          </cell>
        </row>
        <row r="78">
          <cell r="A78">
            <v>13201</v>
          </cell>
          <cell r="B78" t="str">
            <v>ITSST SSA - Shared S</v>
          </cell>
          <cell r="C78" t="str">
            <v>Bill Zale</v>
          </cell>
        </row>
        <row r="79">
          <cell r="A79">
            <v>13202</v>
          </cell>
          <cell r="B79" t="str">
            <v>SSC_HR/Payroll Supp</v>
          </cell>
          <cell r="C79" t="str">
            <v>Deanna Geiger</v>
          </cell>
        </row>
        <row r="80">
          <cell r="A80">
            <v>13222</v>
          </cell>
          <cell r="B80" t="str">
            <v>ITSST EAI-DM</v>
          </cell>
          <cell r="C80" t="str">
            <v>David Maudlin</v>
          </cell>
        </row>
        <row r="81">
          <cell r="A81">
            <v>13223</v>
          </cell>
          <cell r="B81" t="str">
            <v>IT APPS PS GN</v>
          </cell>
          <cell r="C81" t="str">
            <v>Benjamin Beberness</v>
          </cell>
        </row>
        <row r="82">
          <cell r="A82">
            <v>13224</v>
          </cell>
          <cell r="B82" t="str">
            <v>IT PS CWES</v>
          </cell>
          <cell r="C82" t="str">
            <v>Benjamin Beberness</v>
          </cell>
        </row>
        <row r="83">
          <cell r="A83">
            <v>13226</v>
          </cell>
          <cell r="B83" t="str">
            <v>Enterprise Ops./EOC</v>
          </cell>
          <cell r="C83" t="str">
            <v>James Carroll</v>
          </cell>
        </row>
        <row r="84">
          <cell r="A84">
            <v>13245</v>
          </cell>
          <cell r="B84" t="str">
            <v>ETO EF Com</v>
          </cell>
          <cell r="C84" t="str">
            <v>Jeff Bumgarner</v>
          </cell>
        </row>
        <row r="85">
          <cell r="A85">
            <v>13246</v>
          </cell>
          <cell r="B85" t="str">
            <v>ETO Large Retro Com</v>
          </cell>
          <cell r="C85" t="str">
            <v>Jeff Bumgarner</v>
          </cell>
        </row>
        <row r="86">
          <cell r="A86">
            <v>13247</v>
          </cell>
          <cell r="B86" t="str">
            <v>ETO Small Retro Com</v>
          </cell>
          <cell r="C86" t="str">
            <v>Jeff Bumgarner</v>
          </cell>
        </row>
        <row r="87">
          <cell r="A87">
            <v>13248</v>
          </cell>
          <cell r="B87" t="str">
            <v>ETO - Enhd Aud &amp; Inc</v>
          </cell>
          <cell r="C87" t="str">
            <v>Jeff Bumgarner</v>
          </cell>
        </row>
        <row r="88">
          <cell r="A88">
            <v>13249</v>
          </cell>
          <cell r="B88" t="str">
            <v>ETO Web Audit</v>
          </cell>
          <cell r="C88" t="str">
            <v>Jeff Bumgarner</v>
          </cell>
        </row>
        <row r="89">
          <cell r="A89">
            <v>13250</v>
          </cell>
          <cell r="B89" t="str">
            <v>ETO EF Ind</v>
          </cell>
          <cell r="C89" t="str">
            <v>Jeff Bumgarner</v>
          </cell>
        </row>
        <row r="90">
          <cell r="A90">
            <v>13274</v>
          </cell>
          <cell r="B90" t="str">
            <v>ITSST EDW-BW</v>
          </cell>
          <cell r="C90" t="str">
            <v>Cormac Burke</v>
          </cell>
        </row>
        <row r="91">
          <cell r="A91">
            <v>13275</v>
          </cell>
          <cell r="B91" t="str">
            <v>ETO Large Retro Ind</v>
          </cell>
          <cell r="C91" t="str">
            <v>Jeff Bumgarner</v>
          </cell>
        </row>
        <row r="92">
          <cell r="A92">
            <v>13276</v>
          </cell>
          <cell r="B92" t="str">
            <v>ETO Small Retro Ind</v>
          </cell>
          <cell r="C92" t="str">
            <v>Jeff Bumgarner</v>
          </cell>
        </row>
        <row r="93">
          <cell r="A93">
            <v>13277</v>
          </cell>
          <cell r="B93" t="str">
            <v>Utah DSM Program Exp</v>
          </cell>
          <cell r="C93" t="str">
            <v>Jeff Bumgarner</v>
          </cell>
        </row>
        <row r="94">
          <cell r="A94">
            <v>13290</v>
          </cell>
          <cell r="B94" t="str">
            <v>Managing Dir Bus Svs</v>
          </cell>
          <cell r="C94" t="str">
            <v>Anita Decker</v>
          </cell>
        </row>
        <row r="95">
          <cell r="A95">
            <v>13291</v>
          </cell>
          <cell r="B95" t="str">
            <v>Card Administration</v>
          </cell>
          <cell r="C95" t="str">
            <v>Esther Giezendanner</v>
          </cell>
        </row>
        <row r="96">
          <cell r="A96">
            <v>13315</v>
          </cell>
          <cell r="B96" t="str">
            <v>Community Serv-East</v>
          </cell>
          <cell r="C96" t="str">
            <v>Rod Fisher</v>
          </cell>
        </row>
        <row r="97">
          <cell r="A97">
            <v>13316</v>
          </cell>
          <cell r="B97" t="str">
            <v>Field Offices_OR</v>
          </cell>
          <cell r="C97" t="str">
            <v>Steve Day</v>
          </cell>
        </row>
        <row r="98">
          <cell r="A98">
            <v>13317</v>
          </cell>
          <cell r="B98" t="str">
            <v>Field Offices_ID</v>
          </cell>
          <cell r="C98" t="str">
            <v>Steve Day</v>
          </cell>
        </row>
        <row r="99">
          <cell r="A99">
            <v>13318</v>
          </cell>
          <cell r="B99" t="str">
            <v>Field Offices_UT</v>
          </cell>
          <cell r="C99" t="str">
            <v>Steve Day</v>
          </cell>
        </row>
        <row r="100">
          <cell r="A100">
            <v>13319</v>
          </cell>
          <cell r="B100" t="str">
            <v>Field Offices_WA</v>
          </cell>
          <cell r="C100" t="str">
            <v>Steve Day</v>
          </cell>
        </row>
        <row r="101">
          <cell r="A101">
            <v>13320</v>
          </cell>
          <cell r="B101" t="str">
            <v>Field Offices_CA</v>
          </cell>
          <cell r="C101" t="str">
            <v>Steve Day</v>
          </cell>
        </row>
        <row r="102">
          <cell r="A102">
            <v>13321</v>
          </cell>
          <cell r="B102" t="str">
            <v>Field Offices_WY_UPL</v>
          </cell>
          <cell r="C102" t="str">
            <v>Steve Day</v>
          </cell>
        </row>
        <row r="103">
          <cell r="A103">
            <v>13322</v>
          </cell>
          <cell r="B103" t="str">
            <v>CSC Actg &amp; Admin Spt</v>
          </cell>
          <cell r="C103" t="str">
            <v>John T. Cook</v>
          </cell>
        </row>
        <row r="104">
          <cell r="A104">
            <v>13323</v>
          </cell>
          <cell r="B104" t="str">
            <v>Dis Rec/Bus Con Plan</v>
          </cell>
          <cell r="C104" t="str">
            <v>Michael Ball</v>
          </cell>
        </row>
        <row r="105">
          <cell r="A105">
            <v>13338</v>
          </cell>
          <cell r="B105" t="str">
            <v>Field Offices_WY_PPL</v>
          </cell>
          <cell r="C105" t="str">
            <v>Steve Day</v>
          </cell>
        </row>
        <row r="106">
          <cell r="A106">
            <v>13371</v>
          </cell>
          <cell r="B106" t="str">
            <v>State Regulatory -CA</v>
          </cell>
          <cell r="C106" t="str">
            <v>Norm Ross</v>
          </cell>
        </row>
        <row r="107">
          <cell r="A107">
            <v>13372</v>
          </cell>
          <cell r="B107" t="str">
            <v>State Regulatory -ID</v>
          </cell>
          <cell r="C107" t="str">
            <v>Norm Ross</v>
          </cell>
        </row>
        <row r="108">
          <cell r="A108">
            <v>13373</v>
          </cell>
          <cell r="B108" t="str">
            <v>State Regulatory -OR</v>
          </cell>
          <cell r="C108" t="str">
            <v>Norm Ross</v>
          </cell>
        </row>
        <row r="109">
          <cell r="A109">
            <v>13374</v>
          </cell>
          <cell r="B109" t="str">
            <v>State Regulatory -UT</v>
          </cell>
          <cell r="C109" t="str">
            <v>Norm Ross</v>
          </cell>
        </row>
        <row r="110">
          <cell r="A110">
            <v>13375</v>
          </cell>
          <cell r="B110" t="str">
            <v>State Regulatory -WA</v>
          </cell>
          <cell r="C110" t="str">
            <v>Norm Ross</v>
          </cell>
        </row>
        <row r="111">
          <cell r="A111">
            <v>13376</v>
          </cell>
          <cell r="B111" t="str">
            <v>State Regulatory -WY</v>
          </cell>
          <cell r="C111" t="str">
            <v>Norm Ross</v>
          </cell>
        </row>
        <row r="112">
          <cell r="A112">
            <v>13377</v>
          </cell>
          <cell r="B112" t="str">
            <v>State Regulatory -WY</v>
          </cell>
          <cell r="C112" t="str">
            <v>Norm Ross</v>
          </cell>
        </row>
        <row r="113">
          <cell r="A113">
            <v>13378</v>
          </cell>
          <cell r="B113" t="str">
            <v>State Regulatory -SY</v>
          </cell>
          <cell r="C113" t="str">
            <v>Norm Ross</v>
          </cell>
        </row>
        <row r="114">
          <cell r="A114">
            <v>13576</v>
          </cell>
          <cell r="B114" t="str">
            <v>CBS SAP Group</v>
          </cell>
          <cell r="C114" t="str">
            <v>Kathryn Hymas</v>
          </cell>
        </row>
        <row r="115">
          <cell r="A115">
            <v>13580</v>
          </cell>
          <cell r="B115" t="str">
            <v>IT and C&amp;DS Controll</v>
          </cell>
          <cell r="C115" t="str">
            <v>Nancy Kent</v>
          </cell>
        </row>
        <row r="116">
          <cell r="A116">
            <v>13583</v>
          </cell>
          <cell r="B116" t="str">
            <v>CBS Mgmt Srv Pricing</v>
          </cell>
          <cell r="C116" t="str">
            <v>Kathryn Hymas</v>
          </cell>
        </row>
      </sheetData>
      <sheetData sheetId="63" refreshError="1">
        <row r="1">
          <cell r="B1" t="str">
            <v xml:space="preserve">   1SKL                            Cost centers: Area list</v>
          </cell>
        </row>
        <row r="2">
          <cell r="B2" t="str">
            <v xml:space="preserve">   Date:                           10/16/2004</v>
          </cell>
        </row>
        <row r="3">
          <cell r="B3" t="str">
            <v xml:space="preserve">   Pages:                            0</v>
          </cell>
        </row>
        <row r="4">
          <cell r="B4" t="str">
            <v xml:space="preserve">   Requested by:                   P11276</v>
          </cell>
        </row>
        <row r="5">
          <cell r="B5" t="str">
            <v xml:space="preserve">   Controlling Area                4500         PacifiCorp Control. Area</v>
          </cell>
        </row>
        <row r="6">
          <cell r="B6" t="str">
            <v xml:space="preserve">   Fiscal Year                     2006</v>
          </cell>
        </row>
        <row r="7">
          <cell r="B7" t="str">
            <v xml:space="preserve">   From Period                       1</v>
          </cell>
        </row>
        <row r="8">
          <cell r="B8" t="str">
            <v xml:space="preserve">   To Period                        12</v>
          </cell>
        </row>
        <row r="9">
          <cell r="B9" t="str">
            <v xml:space="preserve">   Plan Version                    1</v>
          </cell>
        </row>
        <row r="10">
          <cell r="B10" t="str">
            <v xml:space="preserve">   Cost Center Group               R_CBSIT      Old CBS Regulated/IT Org</v>
          </cell>
        </row>
        <row r="11">
          <cell r="B11" t="str">
            <v xml:space="preserve">   Cost Element Group              Z-EBIT       EBIT US Format</v>
          </cell>
        </row>
        <row r="13">
          <cell r="A13" t="str">
            <v xml:space="preserve">Cost </v>
          </cell>
          <cell r="B13" t="str">
            <v>Cost centers</v>
          </cell>
          <cell r="C13" t="str">
            <v>Actual</v>
          </cell>
          <cell r="D13" t="str">
            <v>Plan</v>
          </cell>
          <cell r="E13" t="str">
            <v>Var.(abs.)</v>
          </cell>
          <cell r="F13" t="str">
            <v>Var.(%)</v>
          </cell>
        </row>
        <row r="14">
          <cell r="A14" t="str">
            <v>10045</v>
          </cell>
          <cell r="B14" t="str">
            <v>10045  CBS Finance</v>
          </cell>
          <cell r="C14">
            <v>2573143.56</v>
          </cell>
          <cell r="D14">
            <v>2572390.4300000002</v>
          </cell>
          <cell r="E14">
            <v>-2572390.4300000002</v>
          </cell>
          <cell r="F14">
            <v>-100</v>
          </cell>
        </row>
        <row r="15">
          <cell r="A15" t="str">
            <v>10047</v>
          </cell>
          <cell r="B15" t="str">
            <v>10047  ISB Support Services</v>
          </cell>
          <cell r="C15">
            <v>0</v>
          </cell>
          <cell r="D15">
            <v>0</v>
          </cell>
          <cell r="E15">
            <v>0</v>
          </cell>
          <cell r="F15">
            <v>0</v>
          </cell>
        </row>
        <row r="16">
          <cell r="A16" t="str">
            <v>11623</v>
          </cell>
          <cell r="B16" t="str">
            <v>11623  CBS Asset &amp; Cost Recovery</v>
          </cell>
          <cell r="C16">
            <v>881983.82000000007</v>
          </cell>
          <cell r="D16">
            <v>881373.14</v>
          </cell>
          <cell r="E16">
            <v>-881373.14</v>
          </cell>
          <cell r="F16">
            <v>-100</v>
          </cell>
        </row>
        <row r="17">
          <cell r="A17" t="str">
            <v>11681</v>
          </cell>
          <cell r="B17" t="str">
            <v>11681  Administrative Services</v>
          </cell>
          <cell r="C17">
            <v>0</v>
          </cell>
          <cell r="D17">
            <v>0</v>
          </cell>
          <cell r="E17">
            <v>0</v>
          </cell>
          <cell r="F17">
            <v>0</v>
          </cell>
        </row>
        <row r="18">
          <cell r="A18" t="str">
            <v>12612</v>
          </cell>
          <cell r="B18" t="str">
            <v>12612  Corporate Capital Surcharges</v>
          </cell>
          <cell r="C18">
            <v>-1409155.33</v>
          </cell>
          <cell r="D18">
            <v>-1409155.33</v>
          </cell>
          <cell r="E18">
            <v>1409155.33</v>
          </cell>
          <cell r="F18">
            <v>-100</v>
          </cell>
        </row>
        <row r="19">
          <cell r="A19" t="str">
            <v>12632</v>
          </cell>
          <cell r="B19" t="str">
            <v>12632  Property &amp; Revenue Tax</v>
          </cell>
          <cell r="C19">
            <v>575395.5</v>
          </cell>
          <cell r="D19">
            <v>575395.5</v>
          </cell>
          <cell r="E19">
            <v>-575395.5</v>
          </cell>
          <cell r="F19">
            <v>-100</v>
          </cell>
        </row>
        <row r="20">
          <cell r="A20" t="str">
            <v>13154</v>
          </cell>
          <cell r="B20" t="str">
            <v>13154  ISB Administration</v>
          </cell>
          <cell r="C20">
            <v>0</v>
          </cell>
          <cell r="D20">
            <v>0</v>
          </cell>
          <cell r="E20">
            <v>0</v>
          </cell>
          <cell r="F20">
            <v>0</v>
          </cell>
        </row>
        <row r="21">
          <cell r="A21" t="str">
            <v>CBS F</v>
          </cell>
          <cell r="B21" t="str">
            <v>CBS Finance</v>
          </cell>
          <cell r="C21">
            <v>2621367.5500000003</v>
          </cell>
          <cell r="D21">
            <v>2620003.7400000002</v>
          </cell>
          <cell r="E21">
            <v>-2620003.7400000002</v>
          </cell>
          <cell r="F21">
            <v>-100</v>
          </cell>
        </row>
        <row r="22">
          <cell r="A22" t="str">
            <v>10064</v>
          </cell>
          <cell r="B22" t="str">
            <v>10064  Shared Services Administration</v>
          </cell>
          <cell r="C22">
            <v>263619.43</v>
          </cell>
          <cell r="D22">
            <v>263071.71000000002</v>
          </cell>
          <cell r="E22">
            <v>-263071.71000000002</v>
          </cell>
          <cell r="F22">
            <v>-100</v>
          </cell>
        </row>
        <row r="23">
          <cell r="A23" t="str">
            <v>10108</v>
          </cell>
          <cell r="B23" t="str">
            <v>10108  Conference &amp; Meeting Planning - Inactive</v>
          </cell>
          <cell r="C23">
            <v>0</v>
          </cell>
          <cell r="D23">
            <v>0</v>
          </cell>
          <cell r="E23">
            <v>0</v>
          </cell>
          <cell r="F23">
            <v>0</v>
          </cell>
        </row>
        <row r="24">
          <cell r="A24" t="str">
            <v>10109</v>
          </cell>
          <cell r="B24" t="str">
            <v>10109  Travel &amp; Entertainment Consult Serv-Inac</v>
          </cell>
          <cell r="C24">
            <v>0</v>
          </cell>
          <cell r="D24">
            <v>0</v>
          </cell>
          <cell r="E24">
            <v>0</v>
          </cell>
          <cell r="F24">
            <v>0</v>
          </cell>
        </row>
        <row r="25">
          <cell r="A25" t="str">
            <v>10110</v>
          </cell>
          <cell r="B25" t="str">
            <v>10110  Commercial Travel Ops, Common - Inactive</v>
          </cell>
          <cell r="C25">
            <v>0</v>
          </cell>
          <cell r="D25">
            <v>0</v>
          </cell>
          <cell r="E25">
            <v>0</v>
          </cell>
          <cell r="F25">
            <v>0</v>
          </cell>
        </row>
        <row r="26">
          <cell r="A26" t="str">
            <v>11620</v>
          </cell>
          <cell r="B26" t="str">
            <v>11620  Payroll</v>
          </cell>
          <cell r="C26">
            <v>633994.93000000005</v>
          </cell>
          <cell r="D26">
            <v>633994.93000000005</v>
          </cell>
          <cell r="E26">
            <v>-633994.93000000005</v>
          </cell>
          <cell r="F26">
            <v>-100</v>
          </cell>
        </row>
        <row r="27">
          <cell r="A27" t="str">
            <v>11621</v>
          </cell>
          <cell r="B27" t="str">
            <v>11621  Accounts Payable</v>
          </cell>
          <cell r="C27">
            <v>1343345.25</v>
          </cell>
          <cell r="D27">
            <v>1343345.25</v>
          </cell>
          <cell r="E27">
            <v>-1343345.25</v>
          </cell>
          <cell r="F27">
            <v>-100</v>
          </cell>
        </row>
        <row r="28">
          <cell r="A28" t="str">
            <v>11680</v>
          </cell>
          <cell r="B28" t="str">
            <v>11680  Mail &amp; Image Services</v>
          </cell>
          <cell r="C28">
            <v>1323611.6199999999</v>
          </cell>
          <cell r="D28">
            <v>1314315.6399999999</v>
          </cell>
          <cell r="E28">
            <v>-1314315.6399999999</v>
          </cell>
          <cell r="F28">
            <v>-100</v>
          </cell>
        </row>
        <row r="29">
          <cell r="A29" t="str">
            <v>11682</v>
          </cell>
          <cell r="B29" t="str">
            <v>11682  Records Manangement</v>
          </cell>
          <cell r="C29">
            <v>474062.5</v>
          </cell>
          <cell r="D29">
            <v>473705.5</v>
          </cell>
          <cell r="E29">
            <v>-473705.5</v>
          </cell>
          <cell r="F29">
            <v>-100</v>
          </cell>
        </row>
        <row r="30">
          <cell r="A30" t="str">
            <v>12604</v>
          </cell>
          <cell r="B30" t="str">
            <v>12604  Human Resources Service Center</v>
          </cell>
          <cell r="C30">
            <v>356312.6</v>
          </cell>
          <cell r="D30">
            <v>356312.6</v>
          </cell>
          <cell r="E30">
            <v>-356312.6</v>
          </cell>
          <cell r="F30">
            <v>-100</v>
          </cell>
        </row>
        <row r="31">
          <cell r="A31" t="str">
            <v>12608</v>
          </cell>
          <cell r="B31" t="str">
            <v>12608  Commercial Travel Operations - Common</v>
          </cell>
          <cell r="C31">
            <v>0</v>
          </cell>
          <cell r="D31">
            <v>0</v>
          </cell>
          <cell r="E31">
            <v>0</v>
          </cell>
          <cell r="F31">
            <v>0</v>
          </cell>
        </row>
        <row r="32">
          <cell r="A32" t="str">
            <v>12609</v>
          </cell>
          <cell r="B32" t="str">
            <v>12609  Central Cash</v>
          </cell>
          <cell r="C32">
            <v>2039866.7100000002</v>
          </cell>
          <cell r="D32">
            <v>1763132.12</v>
          </cell>
          <cell r="E32">
            <v>-1763132.12</v>
          </cell>
          <cell r="F32">
            <v>-100</v>
          </cell>
        </row>
        <row r="33">
          <cell r="A33" t="str">
            <v>12629</v>
          </cell>
          <cell r="B33" t="str">
            <v>12629  Conference &amp; Meeting Planning - Inactive</v>
          </cell>
          <cell r="C33">
            <v>0</v>
          </cell>
          <cell r="D33">
            <v>0</v>
          </cell>
          <cell r="E33">
            <v>0</v>
          </cell>
          <cell r="F33">
            <v>0</v>
          </cell>
        </row>
        <row r="34">
          <cell r="A34" t="str">
            <v>13291</v>
          </cell>
          <cell r="B34" t="str">
            <v>13291  Card Administration</v>
          </cell>
          <cell r="C34">
            <v>565705.62</v>
          </cell>
          <cell r="D34">
            <v>565705.62</v>
          </cell>
          <cell r="E34">
            <v>-565705.62</v>
          </cell>
          <cell r="F34">
            <v>-100</v>
          </cell>
        </row>
        <row r="35">
          <cell r="A35" t="str">
            <v>13322</v>
          </cell>
          <cell r="B35" t="str">
            <v>13322  CSC Accounting and Administrative Spt</v>
          </cell>
          <cell r="C35">
            <v>240315.31</v>
          </cell>
          <cell r="D35">
            <v>240315.31</v>
          </cell>
          <cell r="E35">
            <v>-240315.31</v>
          </cell>
          <cell r="F35">
            <v>-100</v>
          </cell>
        </row>
        <row r="36">
          <cell r="A36" t="str">
            <v>CBS C</v>
          </cell>
          <cell r="B36" t="str">
            <v>CBS Corporate Service Center</v>
          </cell>
          <cell r="C36">
            <v>7240833.9699999997</v>
          </cell>
          <cell r="D36">
            <v>6953898.6799999997</v>
          </cell>
          <cell r="E36">
            <v>-6953898.6799999997</v>
          </cell>
          <cell r="F36">
            <v>-100</v>
          </cell>
        </row>
        <row r="37">
          <cell r="A37" t="str">
            <v>CBS F</v>
          </cell>
          <cell r="B37" t="str">
            <v>CBS Finance &amp; Corporate Service Center</v>
          </cell>
          <cell r="C37">
            <v>9862201.5199999996</v>
          </cell>
          <cell r="D37">
            <v>9573902.4199999999</v>
          </cell>
          <cell r="E37">
            <v>-9573902.4199999999</v>
          </cell>
          <cell r="F37">
            <v>-100</v>
          </cell>
        </row>
        <row r="38">
          <cell r="A38" t="str">
            <v>13290</v>
          </cell>
          <cell r="B38" t="str">
            <v>13290  Managing Director Business Services</v>
          </cell>
          <cell r="C38">
            <v>1314692.08</v>
          </cell>
          <cell r="D38">
            <v>1314692.08</v>
          </cell>
          <cell r="E38">
            <v>-1314692.08</v>
          </cell>
          <cell r="F38">
            <v>-100</v>
          </cell>
        </row>
        <row r="39">
          <cell r="A39" t="str">
            <v>Busin</v>
          </cell>
          <cell r="B39" t="str">
            <v>Business Services Managing Director</v>
          </cell>
          <cell r="C39">
            <v>1314692.08</v>
          </cell>
          <cell r="D39">
            <v>1314692.08</v>
          </cell>
          <cell r="E39">
            <v>-1314692.08</v>
          </cell>
          <cell r="F39">
            <v>-100</v>
          </cell>
        </row>
        <row r="40">
          <cell r="A40" t="str">
            <v>10224</v>
          </cell>
          <cell r="B40" t="str">
            <v>10224  Procurement</v>
          </cell>
          <cell r="C40">
            <v>179.39</v>
          </cell>
          <cell r="D40">
            <v>0</v>
          </cell>
          <cell r="E40">
            <v>0</v>
          </cell>
          <cell r="F40">
            <v>0</v>
          </cell>
        </row>
        <row r="41">
          <cell r="A41" t="str">
            <v>11752</v>
          </cell>
          <cell r="B41" t="str">
            <v>11752  Investment Recovery Cr</v>
          </cell>
          <cell r="C41">
            <v>-485788.3</v>
          </cell>
          <cell r="D41">
            <v>-486720</v>
          </cell>
          <cell r="E41">
            <v>486720</v>
          </cell>
          <cell r="F41">
            <v>-100</v>
          </cell>
        </row>
        <row r="42">
          <cell r="A42" t="str">
            <v>11753</v>
          </cell>
          <cell r="B42" t="str">
            <v>11753  Procurement Power Delivery</v>
          </cell>
          <cell r="C42">
            <v>649378.47</v>
          </cell>
          <cell r="D42">
            <v>617602.51</v>
          </cell>
          <cell r="E42">
            <v>-617602.51</v>
          </cell>
          <cell r="F42">
            <v>-100</v>
          </cell>
        </row>
        <row r="43">
          <cell r="A43" t="str">
            <v>11754</v>
          </cell>
          <cell r="B43" t="str">
            <v>11754  Procurement CBS/Corporate</v>
          </cell>
          <cell r="C43">
            <v>1061640.3400000001</v>
          </cell>
          <cell r="D43">
            <v>1060647.5</v>
          </cell>
          <cell r="E43">
            <v>-1060647.5</v>
          </cell>
          <cell r="F43">
            <v>-100</v>
          </cell>
        </row>
        <row r="44">
          <cell r="A44" t="str">
            <v>11755</v>
          </cell>
          <cell r="B44" t="str">
            <v>11755  Procurement Power Generation</v>
          </cell>
          <cell r="C44">
            <v>498123.36</v>
          </cell>
          <cell r="D44">
            <v>493605.94</v>
          </cell>
          <cell r="E44">
            <v>-493605.94</v>
          </cell>
          <cell r="F44">
            <v>-100</v>
          </cell>
        </row>
        <row r="45">
          <cell r="A45" t="str">
            <v>11849</v>
          </cell>
          <cell r="B45" t="str">
            <v>11849  Procurement</v>
          </cell>
          <cell r="C45">
            <v>2589.46</v>
          </cell>
          <cell r="D45">
            <v>0</v>
          </cell>
          <cell r="E45">
            <v>0</v>
          </cell>
          <cell r="F45">
            <v>0</v>
          </cell>
        </row>
        <row r="46">
          <cell r="A46" t="str">
            <v>12022</v>
          </cell>
          <cell r="B46" t="str">
            <v>12022  Procurement Admin</v>
          </cell>
          <cell r="C46">
            <v>575415.27999999991</v>
          </cell>
          <cell r="D46">
            <v>572494.81999999995</v>
          </cell>
          <cell r="E46">
            <v>-572494.81999999995</v>
          </cell>
          <cell r="F46">
            <v>-100</v>
          </cell>
        </row>
        <row r="47">
          <cell r="A47" t="str">
            <v>CBS P</v>
          </cell>
          <cell r="B47" t="str">
            <v>CBS Procurement &amp; Material Planning</v>
          </cell>
          <cell r="C47">
            <v>2301538</v>
          </cell>
          <cell r="D47">
            <v>2257630.77</v>
          </cell>
          <cell r="E47">
            <v>-2257630.77</v>
          </cell>
          <cell r="F47">
            <v>-100</v>
          </cell>
        </row>
        <row r="48">
          <cell r="A48" t="str">
            <v>11679</v>
          </cell>
          <cell r="B48" t="str">
            <v>11679  Facilities LCT Building</v>
          </cell>
          <cell r="C48">
            <v>10558989.220000001</v>
          </cell>
          <cell r="D48">
            <v>4974331.1100000003</v>
          </cell>
          <cell r="E48">
            <v>-4974331.1100000003</v>
          </cell>
          <cell r="F48">
            <v>-100</v>
          </cell>
        </row>
        <row r="49">
          <cell r="A49" t="str">
            <v>12621</v>
          </cell>
          <cell r="B49" t="str">
            <v>12621  Other Corporate Regulated Facilities</v>
          </cell>
          <cell r="C49">
            <v>821198.44</v>
          </cell>
          <cell r="D49">
            <v>821198.44</v>
          </cell>
          <cell r="E49">
            <v>-821198.44</v>
          </cell>
          <cell r="F49">
            <v>-100</v>
          </cell>
        </row>
        <row r="50">
          <cell r="A50" t="str">
            <v>12622</v>
          </cell>
          <cell r="B50" t="str">
            <v>12622  Other Corporate Non-Regulated Facilities</v>
          </cell>
          <cell r="C50">
            <v>0</v>
          </cell>
          <cell r="D50">
            <v>0</v>
          </cell>
          <cell r="E50">
            <v>0</v>
          </cell>
          <cell r="F50">
            <v>0</v>
          </cell>
        </row>
        <row r="51">
          <cell r="A51" t="str">
            <v>12623</v>
          </cell>
          <cell r="B51" t="str">
            <v>12623  Facilities OUC Building</v>
          </cell>
          <cell r="C51">
            <v>-632546.06000000006</v>
          </cell>
          <cell r="D51">
            <v>-759250.8</v>
          </cell>
          <cell r="E51">
            <v>759250.8</v>
          </cell>
          <cell r="F51">
            <v>-100</v>
          </cell>
        </row>
        <row r="52">
          <cell r="A52" t="str">
            <v>12624</v>
          </cell>
          <cell r="B52" t="str">
            <v>12624  Facilities NTO Building</v>
          </cell>
          <cell r="C52">
            <v>1925459.1500000001</v>
          </cell>
          <cell r="D52">
            <v>1861225.59</v>
          </cell>
          <cell r="E52">
            <v>-1861225.59</v>
          </cell>
          <cell r="F52">
            <v>-100</v>
          </cell>
        </row>
        <row r="53">
          <cell r="A53" t="str">
            <v>12625</v>
          </cell>
          <cell r="B53" t="str">
            <v>12625  Facilities L7B Building</v>
          </cell>
          <cell r="C53">
            <v>588262.43999999994</v>
          </cell>
          <cell r="D53">
            <v>588262.43999999994</v>
          </cell>
          <cell r="E53">
            <v>-588262.43999999994</v>
          </cell>
          <cell r="F53">
            <v>-100</v>
          </cell>
        </row>
        <row r="54">
          <cell r="A54" t="str">
            <v>Corpo</v>
          </cell>
          <cell r="B54" t="str">
            <v>Corporate Facilities - Buildings</v>
          </cell>
          <cell r="C54">
            <v>13261363.190000001</v>
          </cell>
          <cell r="D54">
            <v>7485766.7800000003</v>
          </cell>
          <cell r="E54">
            <v>-7485766.7800000003</v>
          </cell>
          <cell r="F54">
            <v>-100</v>
          </cell>
        </row>
        <row r="55">
          <cell r="A55" t="str">
            <v>13316</v>
          </cell>
          <cell r="B55" t="str">
            <v>13316  Field Offices_OR</v>
          </cell>
          <cell r="C55">
            <v>0</v>
          </cell>
          <cell r="D55">
            <v>0</v>
          </cell>
          <cell r="E55">
            <v>0</v>
          </cell>
          <cell r="F55">
            <v>0</v>
          </cell>
        </row>
        <row r="56">
          <cell r="A56" t="str">
            <v>13317</v>
          </cell>
          <cell r="B56" t="str">
            <v>13317  Field Offices_ID</v>
          </cell>
          <cell r="C56">
            <v>0</v>
          </cell>
          <cell r="D56">
            <v>0</v>
          </cell>
          <cell r="E56">
            <v>0</v>
          </cell>
          <cell r="F56">
            <v>0</v>
          </cell>
        </row>
        <row r="57">
          <cell r="A57" t="str">
            <v>13318</v>
          </cell>
          <cell r="B57" t="str">
            <v>13318  Field Offices_UT</v>
          </cell>
          <cell r="C57">
            <v>0</v>
          </cell>
          <cell r="D57">
            <v>0</v>
          </cell>
          <cell r="E57">
            <v>0</v>
          </cell>
          <cell r="F57">
            <v>0</v>
          </cell>
        </row>
        <row r="58">
          <cell r="A58" t="str">
            <v>13319</v>
          </cell>
          <cell r="B58" t="str">
            <v>13319  Field Offices_WA</v>
          </cell>
          <cell r="C58">
            <v>0</v>
          </cell>
          <cell r="D58">
            <v>0</v>
          </cell>
          <cell r="E58">
            <v>0</v>
          </cell>
          <cell r="F58">
            <v>0</v>
          </cell>
        </row>
        <row r="59">
          <cell r="A59" t="str">
            <v>13320</v>
          </cell>
          <cell r="B59" t="str">
            <v>13320  Field Offices_CA</v>
          </cell>
          <cell r="C59">
            <v>0</v>
          </cell>
          <cell r="D59">
            <v>0</v>
          </cell>
          <cell r="E59">
            <v>0</v>
          </cell>
          <cell r="F59">
            <v>0</v>
          </cell>
        </row>
        <row r="60">
          <cell r="A60" t="str">
            <v>13321</v>
          </cell>
          <cell r="B60" t="str">
            <v>13321  Field Offices_WY_UPL</v>
          </cell>
          <cell r="C60">
            <v>0</v>
          </cell>
          <cell r="D60">
            <v>0</v>
          </cell>
          <cell r="E60">
            <v>0</v>
          </cell>
          <cell r="F60">
            <v>0</v>
          </cell>
        </row>
        <row r="61">
          <cell r="A61" t="str">
            <v>13338</v>
          </cell>
          <cell r="B61" t="str">
            <v>13338  Field Offices_WY_PPL</v>
          </cell>
          <cell r="C61">
            <v>0</v>
          </cell>
          <cell r="D61">
            <v>0</v>
          </cell>
          <cell r="E61">
            <v>0</v>
          </cell>
          <cell r="F61">
            <v>0</v>
          </cell>
        </row>
        <row r="62">
          <cell r="A62" t="str">
            <v>Corpo</v>
          </cell>
          <cell r="B62" t="str">
            <v>Corporate Facilities - Field Offices</v>
          </cell>
          <cell r="C62">
            <v>0</v>
          </cell>
          <cell r="D62">
            <v>0</v>
          </cell>
          <cell r="E62">
            <v>0</v>
          </cell>
          <cell r="F62">
            <v>0</v>
          </cell>
        </row>
        <row r="63">
          <cell r="A63" t="str">
            <v>Corpo</v>
          </cell>
          <cell r="B63" t="str">
            <v>Corporate Facilities</v>
          </cell>
          <cell r="C63">
            <v>13261363.190000001</v>
          </cell>
          <cell r="D63">
            <v>7485766.7800000003</v>
          </cell>
          <cell r="E63">
            <v>-7485766.7800000003</v>
          </cell>
          <cell r="F63">
            <v>-100</v>
          </cell>
        </row>
        <row r="64">
          <cell r="A64" t="str">
            <v>10048</v>
          </cell>
          <cell r="B64" t="str">
            <v>10048  Property Right of Way Design</v>
          </cell>
          <cell r="C64">
            <v>0</v>
          </cell>
          <cell r="D64">
            <v>0</v>
          </cell>
          <cell r="E64">
            <v>0</v>
          </cell>
          <cell r="F64">
            <v>0</v>
          </cell>
        </row>
        <row r="65">
          <cell r="A65" t="str">
            <v>10049</v>
          </cell>
          <cell r="B65" t="str">
            <v>10049  ROW Services</v>
          </cell>
          <cell r="C65">
            <v>892510.81</v>
          </cell>
          <cell r="D65">
            <v>891285.92</v>
          </cell>
          <cell r="E65">
            <v>-891285.92</v>
          </cell>
          <cell r="F65">
            <v>-100</v>
          </cell>
        </row>
        <row r="66">
          <cell r="A66" t="str">
            <v>10062</v>
          </cell>
          <cell r="B66" t="str">
            <v>10062  RE Transaction Services</v>
          </cell>
          <cell r="C66">
            <v>-348426.7</v>
          </cell>
          <cell r="D66">
            <v>-348426.7</v>
          </cell>
          <cell r="E66">
            <v>348426.7</v>
          </cell>
          <cell r="F66">
            <v>-100</v>
          </cell>
        </row>
        <row r="67">
          <cell r="A67" t="str">
            <v>11751</v>
          </cell>
          <cell r="B67" t="str">
            <v>11751  Property Management</v>
          </cell>
          <cell r="C67">
            <v>996836.55999999994</v>
          </cell>
          <cell r="D67">
            <v>904171.48</v>
          </cell>
          <cell r="E67">
            <v>-904171.48</v>
          </cell>
          <cell r="F67">
            <v>-100</v>
          </cell>
        </row>
        <row r="68">
          <cell r="A68" t="str">
            <v>12432</v>
          </cell>
          <cell r="B68" t="str">
            <v>12432  PDQ</v>
          </cell>
          <cell r="C68">
            <v>252478.73</v>
          </cell>
          <cell r="D68">
            <v>238290</v>
          </cell>
          <cell r="E68">
            <v>-238290</v>
          </cell>
          <cell r="F68">
            <v>-100</v>
          </cell>
        </row>
        <row r="69">
          <cell r="A69" t="str">
            <v>13019</v>
          </cell>
          <cell r="B69" t="str">
            <v>13019  Real Estate Mgmt Administration</v>
          </cell>
          <cell r="C69">
            <v>471770.23</v>
          </cell>
          <cell r="D69">
            <v>471770.23</v>
          </cell>
          <cell r="E69">
            <v>-471770.23</v>
          </cell>
          <cell r="F69">
            <v>-100</v>
          </cell>
        </row>
        <row r="70">
          <cell r="A70" t="str">
            <v>13251</v>
          </cell>
          <cell r="B70" t="str">
            <v>13251  Corporate Security</v>
          </cell>
          <cell r="C70">
            <v>0</v>
          </cell>
          <cell r="D70">
            <v>0</v>
          </cell>
          <cell r="E70">
            <v>0</v>
          </cell>
          <cell r="F70">
            <v>0</v>
          </cell>
        </row>
        <row r="71">
          <cell r="A71" t="str">
            <v xml:space="preserve">Real </v>
          </cell>
          <cell r="B71" t="str">
            <v>Real Estate Mgmt Services</v>
          </cell>
          <cell r="C71">
            <v>2265169.6300000004</v>
          </cell>
          <cell r="D71">
            <v>2157090.9300000002</v>
          </cell>
          <cell r="E71">
            <v>-2157090.9300000002</v>
          </cell>
          <cell r="F71">
            <v>-100</v>
          </cell>
        </row>
        <row r="72">
          <cell r="A72" t="str">
            <v>11746</v>
          </cell>
          <cell r="B72" t="str">
            <v>11746  PERCO Union Employees</v>
          </cell>
          <cell r="C72">
            <v>-17147.509999999998</v>
          </cell>
          <cell r="D72">
            <v>-17147.509999999998</v>
          </cell>
          <cell r="E72">
            <v>17147.509999999998</v>
          </cell>
          <cell r="F72">
            <v>-100</v>
          </cell>
        </row>
        <row r="73">
          <cell r="A73" t="str">
            <v>PERCO</v>
          </cell>
          <cell r="B73" t="str">
            <v>PERCO - Regulated</v>
          </cell>
          <cell r="C73">
            <v>-17147.509999999998</v>
          </cell>
          <cell r="D73">
            <v>-17147.509999999998</v>
          </cell>
          <cell r="E73">
            <v>17147.509999999998</v>
          </cell>
          <cell r="F73">
            <v>-100</v>
          </cell>
        </row>
        <row r="74">
          <cell r="A74" t="str">
            <v>CBS R</v>
          </cell>
          <cell r="B74" t="str">
            <v>CBS Real Estate Management less PERCO</v>
          </cell>
          <cell r="C74">
            <v>15509385.309999999</v>
          </cell>
          <cell r="D74">
            <v>9625710.1999999993</v>
          </cell>
          <cell r="E74">
            <v>-9625710.1999999993</v>
          </cell>
          <cell r="F74">
            <v>-100</v>
          </cell>
        </row>
        <row r="75">
          <cell r="A75" t="str">
            <v>10044</v>
          </cell>
          <cell r="B75" t="str">
            <v>10044  CBS Planning &amp; Account Management</v>
          </cell>
          <cell r="C75">
            <v>862051.45000000007</v>
          </cell>
          <cell r="D75">
            <v>861194.05</v>
          </cell>
          <cell r="E75">
            <v>-861194.05</v>
          </cell>
          <cell r="F75">
            <v>-100</v>
          </cell>
        </row>
        <row r="76">
          <cell r="A76" t="str">
            <v>CBS P</v>
          </cell>
          <cell r="B76" t="str">
            <v>CBS Planning &amp; Account Management</v>
          </cell>
          <cell r="C76">
            <v>862051.45000000007</v>
          </cell>
          <cell r="D76">
            <v>861194.05</v>
          </cell>
          <cell r="E76">
            <v>-861194.05</v>
          </cell>
          <cell r="F76">
            <v>-100</v>
          </cell>
        </row>
        <row r="77">
          <cell r="A77" t="str">
            <v>11624</v>
          </cell>
          <cell r="B77" t="str">
            <v>11624  CBS Finance SAP Config.</v>
          </cell>
          <cell r="C77">
            <v>14142.37</v>
          </cell>
          <cell r="D77">
            <v>0</v>
          </cell>
          <cell r="E77">
            <v>0</v>
          </cell>
          <cell r="F77">
            <v>0</v>
          </cell>
        </row>
        <row r="78">
          <cell r="A78" t="str">
            <v>13202</v>
          </cell>
          <cell r="B78" t="str">
            <v>13202  HR/Payroll SAP Config Support</v>
          </cell>
          <cell r="C78">
            <v>269.22000000000003</v>
          </cell>
          <cell r="D78">
            <v>0</v>
          </cell>
          <cell r="E78">
            <v>0</v>
          </cell>
          <cell r="F78">
            <v>0</v>
          </cell>
        </row>
        <row r="79">
          <cell r="A79" t="str">
            <v>13576</v>
          </cell>
          <cell r="B79" t="str">
            <v>13576  CBS SAP Group</v>
          </cell>
          <cell r="C79">
            <v>1466118.56</v>
          </cell>
          <cell r="D79">
            <v>1466118.56</v>
          </cell>
          <cell r="E79">
            <v>-1466118.56</v>
          </cell>
          <cell r="F79">
            <v>-100</v>
          </cell>
        </row>
        <row r="80">
          <cell r="A80" t="str">
            <v>CBS S</v>
          </cell>
          <cell r="B80" t="str">
            <v>CBS SAP</v>
          </cell>
          <cell r="C80">
            <v>1480530.1500000001</v>
          </cell>
          <cell r="D80">
            <v>1466118.56</v>
          </cell>
          <cell r="E80">
            <v>-1466118.56</v>
          </cell>
          <cell r="F80">
            <v>-100</v>
          </cell>
        </row>
        <row r="81">
          <cell r="A81" t="str">
            <v>CBS B</v>
          </cell>
          <cell r="B81" t="str">
            <v>CBS Business Services</v>
          </cell>
          <cell r="C81">
            <v>21468196.990000002</v>
          </cell>
          <cell r="D81">
            <v>15525345.66</v>
          </cell>
          <cell r="E81">
            <v>-15525345.66</v>
          </cell>
          <cell r="F81">
            <v>-100</v>
          </cell>
        </row>
        <row r="82">
          <cell r="A82" t="str">
            <v>13371</v>
          </cell>
          <cell r="B82" t="str">
            <v>13371  State Regulatory Operations - CA</v>
          </cell>
          <cell r="C82">
            <v>980000</v>
          </cell>
          <cell r="D82">
            <v>980000</v>
          </cell>
          <cell r="E82">
            <v>-980000</v>
          </cell>
          <cell r="F82">
            <v>-100</v>
          </cell>
        </row>
        <row r="83">
          <cell r="A83" t="str">
            <v>13372</v>
          </cell>
          <cell r="B83" t="str">
            <v>13372  State Regulatory Operations - ID</v>
          </cell>
          <cell r="C83">
            <v>460000</v>
          </cell>
          <cell r="D83">
            <v>460000</v>
          </cell>
          <cell r="E83">
            <v>-460000</v>
          </cell>
          <cell r="F83">
            <v>-100</v>
          </cell>
        </row>
        <row r="84">
          <cell r="A84" t="str">
            <v>13373</v>
          </cell>
          <cell r="B84" t="str">
            <v>13373  State Regulatory Operations - OR</v>
          </cell>
          <cell r="C84">
            <v>21140000</v>
          </cell>
          <cell r="D84">
            <v>21140000</v>
          </cell>
          <cell r="E84">
            <v>-21140000</v>
          </cell>
          <cell r="F84">
            <v>-100</v>
          </cell>
        </row>
        <row r="85">
          <cell r="A85" t="str">
            <v>13374</v>
          </cell>
          <cell r="B85" t="str">
            <v>13374  State Regulatory Operations - UT</v>
          </cell>
          <cell r="C85">
            <v>7730000</v>
          </cell>
          <cell r="D85">
            <v>7730000</v>
          </cell>
          <cell r="E85">
            <v>-7730000</v>
          </cell>
          <cell r="F85">
            <v>-100</v>
          </cell>
        </row>
        <row r="86">
          <cell r="A86" t="str">
            <v>13375</v>
          </cell>
          <cell r="B86" t="str">
            <v>13375  State Regulatory Operations - WA</v>
          </cell>
          <cell r="C86">
            <v>9314000</v>
          </cell>
          <cell r="D86">
            <v>9314000</v>
          </cell>
          <cell r="E86">
            <v>-9314000</v>
          </cell>
          <cell r="F86">
            <v>-100</v>
          </cell>
        </row>
        <row r="87">
          <cell r="A87" t="str">
            <v>13376</v>
          </cell>
          <cell r="B87" t="str">
            <v>13376  State Regulatory Operations - WY East</v>
          </cell>
          <cell r="C87">
            <v>2120000</v>
          </cell>
          <cell r="D87">
            <v>2120000</v>
          </cell>
          <cell r="E87">
            <v>-2120000</v>
          </cell>
          <cell r="F87">
            <v>-100</v>
          </cell>
        </row>
        <row r="88">
          <cell r="A88" t="str">
            <v>13377</v>
          </cell>
          <cell r="B88" t="str">
            <v>13377  State Regulatory Operations - WY West</v>
          </cell>
          <cell r="C88">
            <v>0</v>
          </cell>
          <cell r="D88">
            <v>0</v>
          </cell>
          <cell r="E88">
            <v>0</v>
          </cell>
          <cell r="F88">
            <v>0</v>
          </cell>
        </row>
        <row r="89">
          <cell r="A89" t="str">
            <v>13378</v>
          </cell>
          <cell r="B89" t="str">
            <v>13378  State Regulatory Operations - System All</v>
          </cell>
          <cell r="C89">
            <v>73149000</v>
          </cell>
          <cell r="D89">
            <v>73149000</v>
          </cell>
          <cell r="E89">
            <v>-73149000</v>
          </cell>
          <cell r="F89">
            <v>-100</v>
          </cell>
        </row>
        <row r="90">
          <cell r="A90" t="str">
            <v>Opera</v>
          </cell>
          <cell r="B90" t="str">
            <v>Operations Tax</v>
          </cell>
          <cell r="C90">
            <v>114893000</v>
          </cell>
          <cell r="D90">
            <v>114893000</v>
          </cell>
          <cell r="E90">
            <v>-114893000</v>
          </cell>
          <cell r="F90">
            <v>-100</v>
          </cell>
        </row>
        <row r="91">
          <cell r="A91" t="str">
            <v>Corpo</v>
          </cell>
          <cell r="B91" t="str">
            <v>Corporate Business Services</v>
          </cell>
          <cell r="C91">
            <v>146223398.51000002</v>
          </cell>
          <cell r="D91">
            <v>139992248.08000001</v>
          </cell>
          <cell r="E91">
            <v>-139992248.08000001</v>
          </cell>
          <cell r="F91">
            <v>-100</v>
          </cell>
        </row>
        <row r="92">
          <cell r="A92" t="str">
            <v>13155</v>
          </cell>
          <cell r="B92" t="str">
            <v>13155  C&amp;ED Support Services</v>
          </cell>
          <cell r="C92">
            <v>1009935.95</v>
          </cell>
          <cell r="D92">
            <v>1009454.21</v>
          </cell>
          <cell r="E92">
            <v>-1009454.21</v>
          </cell>
          <cell r="F92">
            <v>-100</v>
          </cell>
        </row>
        <row r="93">
          <cell r="A93" t="str">
            <v xml:space="preserve">C&amp;ED </v>
          </cell>
          <cell r="B93" t="str">
            <v>C&amp;ED Support Services</v>
          </cell>
          <cell r="C93">
            <v>1009935.95</v>
          </cell>
          <cell r="D93">
            <v>1009454.21</v>
          </cell>
          <cell r="E93">
            <v>-1009454.21</v>
          </cell>
          <cell r="F93">
            <v>-100</v>
          </cell>
        </row>
        <row r="94">
          <cell r="A94" t="str">
            <v>10071</v>
          </cell>
          <cell r="B94" t="str">
            <v>10071  Community &amp; Economic Development</v>
          </cell>
          <cell r="C94">
            <v>1729988.54</v>
          </cell>
          <cell r="D94">
            <v>1728022.12</v>
          </cell>
          <cell r="E94">
            <v>-1728022.12</v>
          </cell>
          <cell r="F94">
            <v>-100</v>
          </cell>
        </row>
        <row r="95">
          <cell r="A95" t="str">
            <v>11858</v>
          </cell>
          <cell r="B95" t="str">
            <v>11858  Contributions</v>
          </cell>
          <cell r="C95">
            <v>1597375.03</v>
          </cell>
          <cell r="D95">
            <v>1597375.03</v>
          </cell>
          <cell r="E95">
            <v>-1597375.03</v>
          </cell>
          <cell r="F95">
            <v>-100</v>
          </cell>
        </row>
        <row r="96">
          <cell r="A96" t="str">
            <v>Commu</v>
          </cell>
          <cell r="B96" t="str">
            <v>Community &amp; Econ Development</v>
          </cell>
          <cell r="C96">
            <v>3327363.57</v>
          </cell>
          <cell r="D96">
            <v>3325397.15</v>
          </cell>
          <cell r="E96">
            <v>-3325397.15</v>
          </cell>
          <cell r="F96">
            <v>-100</v>
          </cell>
        </row>
        <row r="97">
          <cell r="A97" t="str">
            <v>12204</v>
          </cell>
          <cell r="B97" t="str">
            <v>12204  Community Services - West Region</v>
          </cell>
          <cell r="C97">
            <v>1470064.2000000002</v>
          </cell>
          <cell r="D97">
            <v>1467016.84</v>
          </cell>
          <cell r="E97">
            <v>-1467016.84</v>
          </cell>
          <cell r="F97">
            <v>-100</v>
          </cell>
        </row>
        <row r="98">
          <cell r="A98" t="str">
            <v>13315</v>
          </cell>
          <cell r="B98" t="str">
            <v>13315  Community Services - East Region</v>
          </cell>
          <cell r="C98">
            <v>1494480.13</v>
          </cell>
          <cell r="D98">
            <v>1494480.13</v>
          </cell>
          <cell r="E98">
            <v>-1494480.13</v>
          </cell>
          <cell r="F98">
            <v>-100</v>
          </cell>
        </row>
        <row r="99">
          <cell r="A99" t="str">
            <v>Commu</v>
          </cell>
          <cell r="B99" t="str">
            <v>Community Service</v>
          </cell>
          <cell r="C99">
            <v>2964544.33</v>
          </cell>
          <cell r="D99">
            <v>2961496.97</v>
          </cell>
          <cell r="E99">
            <v>-2961496.97</v>
          </cell>
          <cell r="F99">
            <v>-100</v>
          </cell>
        </row>
        <row r="100">
          <cell r="A100" t="str">
            <v>10082</v>
          </cell>
          <cell r="B100" t="str">
            <v>10082  Volunteers</v>
          </cell>
          <cell r="C100">
            <v>51527.07</v>
          </cell>
          <cell r="D100">
            <v>51250</v>
          </cell>
          <cell r="E100">
            <v>-51250</v>
          </cell>
          <cell r="F100">
            <v>-100</v>
          </cell>
        </row>
        <row r="101">
          <cell r="A101" t="str">
            <v>Volun</v>
          </cell>
          <cell r="B101" t="str">
            <v>Volunteer Programs</v>
          </cell>
          <cell r="C101">
            <v>51527.07</v>
          </cell>
          <cell r="D101">
            <v>51250</v>
          </cell>
          <cell r="E101">
            <v>-51250</v>
          </cell>
          <cell r="F101">
            <v>-100</v>
          </cell>
        </row>
        <row r="102">
          <cell r="A102" t="str">
            <v>Commu</v>
          </cell>
          <cell r="B102" t="str">
            <v>Community &amp; Economic Development</v>
          </cell>
          <cell r="C102">
            <v>7353370.9199999999</v>
          </cell>
          <cell r="D102">
            <v>7347598.3300000001</v>
          </cell>
          <cell r="E102">
            <v>-7347598.3300000001</v>
          </cell>
          <cell r="F102">
            <v>-100</v>
          </cell>
        </row>
        <row r="103">
          <cell r="A103" t="str">
            <v xml:space="preserve">Cust </v>
          </cell>
          <cell r="B103" t="str">
            <v>Cust Svc &amp; Econ Dev without DSM</v>
          </cell>
          <cell r="C103">
            <v>7353370.9199999999</v>
          </cell>
          <cell r="D103">
            <v>7347598.3300000001</v>
          </cell>
          <cell r="E103">
            <v>-7347598.3300000001</v>
          </cell>
          <cell r="F103">
            <v>-100</v>
          </cell>
        </row>
        <row r="104">
          <cell r="A104" t="str">
            <v>12293</v>
          </cell>
          <cell r="B104" t="str">
            <v>12293  Market DSM Program implementation</v>
          </cell>
          <cell r="C104">
            <v>1607607.54</v>
          </cell>
          <cell r="D104">
            <v>1605181.77</v>
          </cell>
          <cell r="E104">
            <v>-1605181.77</v>
          </cell>
          <cell r="F104">
            <v>-100</v>
          </cell>
        </row>
        <row r="105">
          <cell r="A105" t="str">
            <v>13277</v>
          </cell>
          <cell r="B105" t="str">
            <v>13277  Utah DSM Program Expense</v>
          </cell>
          <cell r="C105">
            <v>2108212</v>
          </cell>
          <cell r="D105">
            <v>2108212</v>
          </cell>
          <cell r="E105">
            <v>-2108212</v>
          </cell>
          <cell r="F105">
            <v>-100</v>
          </cell>
        </row>
        <row r="106">
          <cell r="A106" t="str">
            <v>Deman</v>
          </cell>
          <cell r="B106" t="str">
            <v>Demand Side Management</v>
          </cell>
          <cell r="C106">
            <v>3715819.54</v>
          </cell>
          <cell r="D106">
            <v>3713393.77</v>
          </cell>
          <cell r="E106">
            <v>-3713393.77</v>
          </cell>
          <cell r="F106">
            <v>-100</v>
          </cell>
        </row>
        <row r="107">
          <cell r="A107" t="str">
            <v>DSM a</v>
          </cell>
          <cell r="B107" t="str">
            <v>DSM and ETO</v>
          </cell>
          <cell r="C107">
            <v>3715819.54</v>
          </cell>
          <cell r="D107">
            <v>3713393.77</v>
          </cell>
          <cell r="E107">
            <v>-3713393.77</v>
          </cell>
          <cell r="F107">
            <v>-100</v>
          </cell>
        </row>
        <row r="108">
          <cell r="A108" t="str">
            <v>Custo</v>
          </cell>
          <cell r="B108" t="str">
            <v>Customer Service, Community &amp; Economic D</v>
          </cell>
          <cell r="C108">
            <v>11069190.459999999</v>
          </cell>
          <cell r="D108">
            <v>11060992.1</v>
          </cell>
          <cell r="E108">
            <v>-11060992.1</v>
          </cell>
          <cell r="F108">
            <v>-100</v>
          </cell>
        </row>
        <row r="109">
          <cell r="A109" t="str">
            <v>11837</v>
          </cell>
          <cell r="B109" t="str">
            <v>11837  Enterprise Sys Mgt / Admin</v>
          </cell>
          <cell r="C109">
            <v>3691641.4</v>
          </cell>
          <cell r="D109">
            <v>2026681.14</v>
          </cell>
          <cell r="E109">
            <v>-2026681.14</v>
          </cell>
          <cell r="F109">
            <v>-100</v>
          </cell>
        </row>
        <row r="110">
          <cell r="A110" t="str">
            <v>13029</v>
          </cell>
          <cell r="B110" t="str">
            <v>13029  Mainframe Systems &amp; Operations</v>
          </cell>
          <cell r="C110">
            <v>6181667.7100000009</v>
          </cell>
          <cell r="D110">
            <v>4631158.4800000004</v>
          </cell>
          <cell r="E110">
            <v>-4631158.4800000004</v>
          </cell>
          <cell r="F110">
            <v>-100</v>
          </cell>
        </row>
        <row r="111">
          <cell r="A111" t="str">
            <v>13031</v>
          </cell>
          <cell r="B111" t="str">
            <v>13031  Enterprise Intel Systems</v>
          </cell>
          <cell r="C111">
            <v>4355452.7799999993</v>
          </cell>
          <cell r="D111">
            <v>2016481.75</v>
          </cell>
          <cell r="E111">
            <v>-2016481.75</v>
          </cell>
          <cell r="F111">
            <v>-100</v>
          </cell>
        </row>
        <row r="112">
          <cell r="A112" t="str">
            <v>13164</v>
          </cell>
          <cell r="B112" t="str">
            <v>13164  Remote Ops - Inactive</v>
          </cell>
          <cell r="C112">
            <v>0</v>
          </cell>
          <cell r="D112">
            <v>0</v>
          </cell>
          <cell r="E112">
            <v>0</v>
          </cell>
          <cell r="F112">
            <v>0</v>
          </cell>
        </row>
        <row r="113">
          <cell r="A113" t="str">
            <v>13165</v>
          </cell>
          <cell r="B113" t="str">
            <v>13165  Enterprise Services</v>
          </cell>
          <cell r="C113">
            <v>760215</v>
          </cell>
          <cell r="D113">
            <v>742851.44</v>
          </cell>
          <cell r="E113">
            <v>-742851.44</v>
          </cell>
          <cell r="F113">
            <v>-100</v>
          </cell>
        </row>
        <row r="114">
          <cell r="A114" t="str">
            <v>Infra</v>
          </cell>
          <cell r="B114" t="str">
            <v>InfraStructure Mainframe,Intel Enter</v>
          </cell>
          <cell r="C114">
            <v>14988976.890000001</v>
          </cell>
          <cell r="D114">
            <v>9417172.8100000005</v>
          </cell>
          <cell r="E114">
            <v>-9417172.8100000005</v>
          </cell>
          <cell r="F114">
            <v>-100</v>
          </cell>
        </row>
        <row r="115">
          <cell r="A115" t="str">
            <v>13032</v>
          </cell>
          <cell r="B115" t="str">
            <v>13032  Enter Unix Sys</v>
          </cell>
          <cell r="C115">
            <v>21428750.41</v>
          </cell>
          <cell r="D115">
            <v>8163096.3399999999</v>
          </cell>
          <cell r="E115">
            <v>-8163096.3399999999</v>
          </cell>
          <cell r="F115">
            <v>-100</v>
          </cell>
        </row>
        <row r="116">
          <cell r="A116" t="str">
            <v>13199</v>
          </cell>
          <cell r="B116" t="str">
            <v>13199  IT SAP Basis &amp; Infrastructure</v>
          </cell>
          <cell r="C116">
            <v>709723.63</v>
          </cell>
          <cell r="D116">
            <v>709723.63</v>
          </cell>
          <cell r="E116">
            <v>-709723.63</v>
          </cell>
          <cell r="F116">
            <v>-100</v>
          </cell>
        </row>
        <row r="117">
          <cell r="A117" t="str">
            <v>Infra</v>
          </cell>
          <cell r="B117" t="str">
            <v>Infra Enter Unix Sys</v>
          </cell>
          <cell r="C117">
            <v>28138474.039999999</v>
          </cell>
          <cell r="D117">
            <v>8872819.9700000007</v>
          </cell>
          <cell r="E117">
            <v>-8872819.9700000007</v>
          </cell>
          <cell r="F117">
            <v>-100</v>
          </cell>
        </row>
        <row r="118">
          <cell r="A118" t="str">
            <v>Infra</v>
          </cell>
          <cell r="B118" t="str">
            <v>InfraStructure Enterprise Systems</v>
          </cell>
          <cell r="C118">
            <v>43127450.93</v>
          </cell>
          <cell r="D118">
            <v>18289992.780000001</v>
          </cell>
          <cell r="E118">
            <v>-18289992.780000001</v>
          </cell>
          <cell r="F118">
            <v>-100</v>
          </cell>
        </row>
        <row r="119">
          <cell r="A119" t="str">
            <v>11838</v>
          </cell>
          <cell r="B119" t="str">
            <v>11838  Network Ops Ctr/NOC</v>
          </cell>
          <cell r="C119">
            <v>784270.88</v>
          </cell>
          <cell r="D119">
            <v>470403.2</v>
          </cell>
          <cell r="E119">
            <v>-470403.2</v>
          </cell>
          <cell r="F119">
            <v>-100</v>
          </cell>
        </row>
        <row r="120">
          <cell r="A120" t="str">
            <v>13030</v>
          </cell>
          <cell r="B120" t="str">
            <v>13030  Voice Operations</v>
          </cell>
          <cell r="C120">
            <v>1331972.8400000001</v>
          </cell>
          <cell r="D120">
            <v>1278736.8700000001</v>
          </cell>
          <cell r="E120">
            <v>-1278736.8700000001</v>
          </cell>
          <cell r="F120">
            <v>-100</v>
          </cell>
        </row>
        <row r="121">
          <cell r="A121" t="str">
            <v>13226</v>
          </cell>
          <cell r="B121" t="str">
            <v>13226  Enterprise Operations/EOC</v>
          </cell>
          <cell r="C121">
            <v>1386251.26</v>
          </cell>
          <cell r="D121">
            <v>1386251.26</v>
          </cell>
          <cell r="E121">
            <v>-1386251.26</v>
          </cell>
          <cell r="F121">
            <v>-100</v>
          </cell>
        </row>
        <row r="122">
          <cell r="A122" t="str">
            <v>Infra</v>
          </cell>
          <cell r="B122" t="str">
            <v>InfraStructure Enterprise Operations</v>
          </cell>
          <cell r="C122">
            <v>3502494.98</v>
          </cell>
          <cell r="D122">
            <v>3135391.33</v>
          </cell>
          <cell r="E122">
            <v>-3135391.33</v>
          </cell>
          <cell r="F122">
            <v>-100</v>
          </cell>
        </row>
        <row r="123">
          <cell r="A123" t="str">
            <v>13166</v>
          </cell>
          <cell r="B123" t="str">
            <v>13166  Telecom/Data Communications</v>
          </cell>
          <cell r="C123">
            <v>5808305.0999999996</v>
          </cell>
          <cell r="D123">
            <v>5199607.13</v>
          </cell>
          <cell r="E123">
            <v>-5199607.13</v>
          </cell>
          <cell r="F123">
            <v>-100</v>
          </cell>
        </row>
        <row r="124">
          <cell r="A124" t="str">
            <v>13167</v>
          </cell>
          <cell r="B124" t="str">
            <v>13167  Telecom/Network Engineering</v>
          </cell>
          <cell r="C124">
            <v>903477.89</v>
          </cell>
          <cell r="D124">
            <v>641012.04</v>
          </cell>
          <cell r="E124">
            <v>-641012.04</v>
          </cell>
          <cell r="F124">
            <v>-100</v>
          </cell>
        </row>
        <row r="125">
          <cell r="A125" t="str">
            <v>Infra</v>
          </cell>
          <cell r="B125" t="str">
            <v>InfraStructure Telecom</v>
          </cell>
          <cell r="C125">
            <v>6711782.9900000002</v>
          </cell>
          <cell r="D125">
            <v>5840619.1699999999</v>
          </cell>
          <cell r="E125">
            <v>-5840619.1699999999</v>
          </cell>
          <cell r="F125">
            <v>-100</v>
          </cell>
        </row>
        <row r="126">
          <cell r="A126" t="str">
            <v>Infra</v>
          </cell>
          <cell r="B126" t="str">
            <v>InfraStructure Services</v>
          </cell>
          <cell r="C126">
            <v>53341728.900000006</v>
          </cell>
          <cell r="D126">
            <v>27266003.280000001</v>
          </cell>
          <cell r="E126">
            <v>-27266003.280000001</v>
          </cell>
          <cell r="F126">
            <v>-100</v>
          </cell>
        </row>
        <row r="127">
          <cell r="A127" t="str">
            <v>11766</v>
          </cell>
          <cell r="B127" t="str">
            <v>11766  USAMO - IT US - IT Applications Manag</v>
          </cell>
          <cell r="C127">
            <v>1750839.44</v>
          </cell>
          <cell r="D127">
            <v>1705959.51</v>
          </cell>
          <cell r="E127">
            <v>-1705959.51</v>
          </cell>
          <cell r="F127">
            <v>-100</v>
          </cell>
        </row>
        <row r="128">
          <cell r="A128" t="str">
            <v>13168</v>
          </cell>
          <cell r="B128" t="str">
            <v>13168  BUIT ContLbrPool - US Apps - BU IT Contr</v>
          </cell>
          <cell r="C128">
            <v>70997.679999999993</v>
          </cell>
          <cell r="D128">
            <v>70997.679999999993</v>
          </cell>
          <cell r="E128">
            <v>-70997.679999999993</v>
          </cell>
          <cell r="F128">
            <v>-100</v>
          </cell>
        </row>
        <row r="129">
          <cell r="A129" t="str">
            <v>12467</v>
          </cell>
          <cell r="B129" t="str">
            <v>12467  CAIT ContLbrPool CorpAp - Enterprise IT</v>
          </cell>
          <cell r="C129">
            <v>0</v>
          </cell>
          <cell r="D129">
            <v>0</v>
          </cell>
          <cell r="E129">
            <v>0</v>
          </cell>
          <cell r="F129">
            <v>0</v>
          </cell>
        </row>
        <row r="130">
          <cell r="A130" t="str">
            <v>11842</v>
          </cell>
          <cell r="B130" t="str">
            <v>11842  US IMS - Information Technology Strategy</v>
          </cell>
          <cell r="C130">
            <v>319473.68</v>
          </cell>
          <cell r="D130">
            <v>319473.68</v>
          </cell>
          <cell r="E130">
            <v>-319473.68</v>
          </cell>
          <cell r="F130">
            <v>-100</v>
          </cell>
        </row>
        <row r="131">
          <cell r="A131" t="str">
            <v>US Ap</v>
          </cell>
          <cell r="B131" t="str">
            <v>US Applications Management Office</v>
          </cell>
          <cell r="C131">
            <v>2141310.8000000003</v>
          </cell>
          <cell r="D131">
            <v>2096430.87</v>
          </cell>
          <cell r="E131">
            <v>-2096430.87</v>
          </cell>
          <cell r="F131">
            <v>-100</v>
          </cell>
        </row>
        <row r="132">
          <cell r="A132" t="str">
            <v>10063</v>
          </cell>
          <cell r="B132" t="str">
            <v>10063  IT APP PD Management Office</v>
          </cell>
          <cell r="C132">
            <v>479195.95</v>
          </cell>
          <cell r="D132">
            <v>479195.95</v>
          </cell>
          <cell r="E132">
            <v>-479195.95</v>
          </cell>
          <cell r="F132">
            <v>-100</v>
          </cell>
        </row>
        <row r="133">
          <cell r="A133" t="str">
            <v>11840</v>
          </cell>
          <cell r="B133" t="str">
            <v>11840  IT APP PD Customer Service Systems(CSS+)</v>
          </cell>
          <cell r="C133">
            <v>3840299.55</v>
          </cell>
          <cell r="D133">
            <v>3589418.94</v>
          </cell>
          <cell r="E133">
            <v>-3589418.94</v>
          </cell>
          <cell r="F133">
            <v>-100</v>
          </cell>
        </row>
        <row r="134">
          <cell r="A134" t="str">
            <v>11843</v>
          </cell>
          <cell r="B134" t="str">
            <v>11843  IT APP PD Distribution &amp; CRMO Systems</v>
          </cell>
          <cell r="C134">
            <v>3736812.3899999997</v>
          </cell>
          <cell r="D134">
            <v>3603982.32</v>
          </cell>
          <cell r="E134">
            <v>-3603982.32</v>
          </cell>
          <cell r="F134">
            <v>-100</v>
          </cell>
        </row>
        <row r="135">
          <cell r="A135" t="str">
            <v>13146</v>
          </cell>
          <cell r="B135" t="str">
            <v>13146  IT APP PD  Transmission Systems &amp; EMS</v>
          </cell>
          <cell r="C135">
            <v>969630.66</v>
          </cell>
          <cell r="D135">
            <v>873307.01</v>
          </cell>
          <cell r="E135">
            <v>-873307.01</v>
          </cell>
          <cell r="F135">
            <v>-100</v>
          </cell>
        </row>
        <row r="136">
          <cell r="A136" t="str">
            <v>13169</v>
          </cell>
          <cell r="B136" t="str">
            <v>13169  IT APP PD Special Projects - RAP, WRAP</v>
          </cell>
          <cell r="C136">
            <v>0</v>
          </cell>
          <cell r="D136">
            <v>0</v>
          </cell>
          <cell r="E136">
            <v>0</v>
          </cell>
          <cell r="F136">
            <v>0</v>
          </cell>
        </row>
        <row r="137">
          <cell r="A137" t="str">
            <v>IT Po</v>
          </cell>
          <cell r="B137" t="str">
            <v>IT Power Delivery Applications</v>
          </cell>
          <cell r="C137">
            <v>9025938.5500000007</v>
          </cell>
          <cell r="D137">
            <v>8545904.2200000007</v>
          </cell>
          <cell r="E137">
            <v>-8545904.2200000007</v>
          </cell>
          <cell r="F137">
            <v>-100</v>
          </cell>
        </row>
        <row r="138">
          <cell r="A138" t="str">
            <v>13027</v>
          </cell>
          <cell r="B138" t="str">
            <v>13027  IT PSAT+ Power Supply Management Office</v>
          </cell>
          <cell r="C138">
            <v>686267.25</v>
          </cell>
          <cell r="D138">
            <v>686267.25</v>
          </cell>
          <cell r="E138">
            <v>-686267.25</v>
          </cell>
          <cell r="F138">
            <v>-100</v>
          </cell>
        </row>
        <row r="139">
          <cell r="A139" t="str">
            <v>11835</v>
          </cell>
          <cell r="B139" t="str">
            <v>11835  IT APP PS Special Projects</v>
          </cell>
          <cell r="C139">
            <v>0</v>
          </cell>
          <cell r="D139">
            <v>0</v>
          </cell>
          <cell r="E139">
            <v>0</v>
          </cell>
          <cell r="F139">
            <v>0</v>
          </cell>
        </row>
        <row r="140">
          <cell r="A140" t="str">
            <v>11844</v>
          </cell>
          <cell r="B140" t="str">
            <v>11844  IT APP PS Mining  Systems</v>
          </cell>
          <cell r="C140">
            <v>0</v>
          </cell>
          <cell r="D140">
            <v>0</v>
          </cell>
          <cell r="E140">
            <v>0</v>
          </cell>
          <cell r="F140">
            <v>0</v>
          </cell>
        </row>
        <row r="141">
          <cell r="A141" t="str">
            <v>13223</v>
          </cell>
          <cell r="B141" t="str">
            <v>13223  IT APPS PS Generation</v>
          </cell>
          <cell r="C141">
            <v>504323.97000000003</v>
          </cell>
          <cell r="D141">
            <v>490357.89</v>
          </cell>
          <cell r="E141">
            <v>-490357.89</v>
          </cell>
          <cell r="F141">
            <v>-100</v>
          </cell>
        </row>
        <row r="142">
          <cell r="A142" t="str">
            <v>13224</v>
          </cell>
          <cell r="B142" t="str">
            <v>13224  IT APP PS CWES Commercial &amp; Trading/SSvc</v>
          </cell>
          <cell r="C142">
            <v>2300399.6999999997</v>
          </cell>
          <cell r="D142">
            <v>2136149.38</v>
          </cell>
          <cell r="E142">
            <v>-2136149.38</v>
          </cell>
          <cell r="F142">
            <v>-100</v>
          </cell>
        </row>
        <row r="143">
          <cell r="A143" t="str">
            <v>IT Po</v>
          </cell>
          <cell r="B143" t="str">
            <v>IT Power Supply Applications</v>
          </cell>
          <cell r="C143">
            <v>3490990.92</v>
          </cell>
          <cell r="D143">
            <v>3312774.52</v>
          </cell>
          <cell r="E143">
            <v>-3312774.52</v>
          </cell>
          <cell r="F143">
            <v>-100</v>
          </cell>
        </row>
        <row r="144">
          <cell r="A144" t="str">
            <v>11839</v>
          </cell>
          <cell r="B144" t="str">
            <v>11839  IT App US Credit Risk</v>
          </cell>
          <cell r="C144">
            <v>198439.74</v>
          </cell>
          <cell r="D144">
            <v>198439.74</v>
          </cell>
          <cell r="E144">
            <v>-198439.74</v>
          </cell>
          <cell r="F144">
            <v>-100</v>
          </cell>
        </row>
        <row r="145">
          <cell r="A145" t="str">
            <v>11841</v>
          </cell>
          <cell r="B145" t="str">
            <v>11841  IT APP PPM  &amp; Non-Reg Syst &amp; Serv</v>
          </cell>
          <cell r="C145">
            <v>0</v>
          </cell>
          <cell r="D145">
            <v>0</v>
          </cell>
          <cell r="E145">
            <v>0</v>
          </cell>
          <cell r="F145">
            <v>0</v>
          </cell>
        </row>
        <row r="146">
          <cell r="A146" t="str">
            <v>13018</v>
          </cell>
          <cell r="B146" t="str">
            <v>13018  IT APP US Energy Risk</v>
          </cell>
          <cell r="C146">
            <v>1396586.3699999999</v>
          </cell>
          <cell r="D146">
            <v>1186048.18</v>
          </cell>
          <cell r="E146">
            <v>-1186048.18</v>
          </cell>
          <cell r="F146">
            <v>-100</v>
          </cell>
        </row>
        <row r="147">
          <cell r="A147" t="str">
            <v>IT Gr</v>
          </cell>
          <cell r="B147" t="str">
            <v>IT Group Services</v>
          </cell>
          <cell r="C147">
            <v>1595026.1099999999</v>
          </cell>
          <cell r="D147">
            <v>1384487.92</v>
          </cell>
          <cell r="E147">
            <v>-1384487.92</v>
          </cell>
          <cell r="F147">
            <v>-100</v>
          </cell>
        </row>
        <row r="148">
          <cell r="A148" t="str">
            <v>IT Po</v>
          </cell>
          <cell r="B148" t="str">
            <v>IT Power Supply, Mining, Risk, Other App</v>
          </cell>
          <cell r="C148">
            <v>5086017.03</v>
          </cell>
          <cell r="D148">
            <v>4697262.4400000004</v>
          </cell>
          <cell r="E148">
            <v>-4697262.4400000004</v>
          </cell>
          <cell r="F148">
            <v>-100</v>
          </cell>
        </row>
        <row r="149">
          <cell r="A149" t="str">
            <v>11768</v>
          </cell>
          <cell r="B149" t="str">
            <v>11768  IT SAP Development</v>
          </cell>
          <cell r="C149">
            <v>4554761.9800000004</v>
          </cell>
          <cell r="D149">
            <v>2725197.24</v>
          </cell>
          <cell r="E149">
            <v>-2725197.24</v>
          </cell>
          <cell r="F149">
            <v>-100</v>
          </cell>
        </row>
        <row r="150">
          <cell r="A150" t="str">
            <v>13200</v>
          </cell>
          <cell r="B150" t="str">
            <v>13200  IT HR and FI Systems</v>
          </cell>
          <cell r="C150">
            <v>940910.74</v>
          </cell>
          <cell r="D150">
            <v>940910.74</v>
          </cell>
          <cell r="E150">
            <v>-940910.74</v>
          </cell>
          <cell r="F150">
            <v>-100</v>
          </cell>
        </row>
        <row r="151">
          <cell r="A151" t="str">
            <v>IT Co</v>
          </cell>
          <cell r="B151" t="str">
            <v>IT Corporate Systems</v>
          </cell>
          <cell r="C151">
            <v>3666107.98</v>
          </cell>
          <cell r="D151">
            <v>3666107.98</v>
          </cell>
          <cell r="E151">
            <v>-3666107.98</v>
          </cell>
          <cell r="F151">
            <v>-100</v>
          </cell>
        </row>
        <row r="152">
          <cell r="A152" t="str">
            <v>11767</v>
          </cell>
          <cell r="B152" t="str">
            <v>11767  ITSST SSTMO - Management Office</v>
          </cell>
          <cell r="C152">
            <v>356896.6</v>
          </cell>
          <cell r="D152">
            <v>349132.24</v>
          </cell>
          <cell r="E152">
            <v>-349132.24</v>
          </cell>
          <cell r="F152">
            <v>-100</v>
          </cell>
        </row>
        <row r="153">
          <cell r="A153" t="str">
            <v>11834</v>
          </cell>
          <cell r="B153" t="str">
            <v>11834  ITSST CA - IT CorpApps</v>
          </cell>
          <cell r="C153">
            <v>1466535.7000000002</v>
          </cell>
          <cell r="D153">
            <v>642549.28</v>
          </cell>
          <cell r="E153">
            <v>-642549.28</v>
          </cell>
          <cell r="F153">
            <v>-100</v>
          </cell>
        </row>
        <row r="154">
          <cell r="A154" t="str">
            <v>11836</v>
          </cell>
          <cell r="B154" t="str">
            <v>11836  ITSST PMO - IT Project Management Office</v>
          </cell>
          <cell r="C154">
            <v>484660.76</v>
          </cell>
          <cell r="D154">
            <v>427320.93</v>
          </cell>
          <cell r="E154">
            <v>-427320.93</v>
          </cell>
          <cell r="F154">
            <v>-100</v>
          </cell>
        </row>
        <row r="155">
          <cell r="A155" t="str">
            <v>12471</v>
          </cell>
          <cell r="B155" t="str">
            <v>12471  ITSST - Misc Bus Support</v>
          </cell>
          <cell r="C155">
            <v>0</v>
          </cell>
          <cell r="D155">
            <v>0</v>
          </cell>
          <cell r="E155">
            <v>0</v>
          </cell>
          <cell r="F155">
            <v>0</v>
          </cell>
        </row>
        <row r="156">
          <cell r="A156" t="str">
            <v>13201</v>
          </cell>
          <cell r="B156" t="str">
            <v>13201  ITSST SSA - Shared Strategic Apps</v>
          </cell>
          <cell r="C156">
            <v>2017448.23</v>
          </cell>
          <cell r="D156">
            <v>815464.67</v>
          </cell>
          <cell r="E156">
            <v>-815464.67</v>
          </cell>
          <cell r="F156">
            <v>-100</v>
          </cell>
        </row>
        <row r="157">
          <cell r="A157" t="str">
            <v>13222</v>
          </cell>
          <cell r="B157" t="str">
            <v>13222  ITSST EAI-DM - Entprse Intgrtn &amp; Dat Mdl</v>
          </cell>
          <cell r="C157">
            <v>1652024.71</v>
          </cell>
          <cell r="D157">
            <v>889668.7</v>
          </cell>
          <cell r="E157">
            <v>-889668.7</v>
          </cell>
          <cell r="F157">
            <v>-100</v>
          </cell>
        </row>
        <row r="158">
          <cell r="A158" t="str">
            <v>13274</v>
          </cell>
          <cell r="B158" t="str">
            <v>13274  ITSST EDW-BW - Business-Data Warehouse</v>
          </cell>
          <cell r="C158">
            <v>1991307.26</v>
          </cell>
          <cell r="D158">
            <v>648471.94999999995</v>
          </cell>
          <cell r="E158">
            <v>-648471.94999999995</v>
          </cell>
          <cell r="F158">
            <v>-100</v>
          </cell>
        </row>
        <row r="159">
          <cell r="A159" t="str">
            <v>IT Sh</v>
          </cell>
          <cell r="B159" t="str">
            <v>IT Shared Strategic Tools</v>
          </cell>
          <cell r="C159">
            <v>8584397.6999999993</v>
          </cell>
          <cell r="D159">
            <v>3772607.77</v>
          </cell>
          <cell r="E159">
            <v>-3772607.77</v>
          </cell>
          <cell r="F159">
            <v>-100</v>
          </cell>
        </row>
        <row r="160">
          <cell r="A160" t="str">
            <v>12320</v>
          </cell>
          <cell r="B160" t="str">
            <v>12320  BSIP</v>
          </cell>
          <cell r="C160">
            <v>0</v>
          </cell>
          <cell r="D160">
            <v>0</v>
          </cell>
          <cell r="E160">
            <v>0</v>
          </cell>
          <cell r="F160">
            <v>0</v>
          </cell>
        </row>
        <row r="161">
          <cell r="A161" t="str">
            <v>12468</v>
          </cell>
          <cell r="B161" t="str">
            <v>12468  Business Support Center - Finance</v>
          </cell>
          <cell r="C161">
            <v>0</v>
          </cell>
          <cell r="D161">
            <v>0</v>
          </cell>
          <cell r="E161">
            <v>0</v>
          </cell>
          <cell r="F161">
            <v>0</v>
          </cell>
        </row>
        <row r="162">
          <cell r="A162" t="str">
            <v>12469</v>
          </cell>
          <cell r="B162" t="str">
            <v>12469  Business Support Center-Work Management</v>
          </cell>
          <cell r="C162">
            <v>0</v>
          </cell>
          <cell r="D162">
            <v>0</v>
          </cell>
          <cell r="E162">
            <v>0</v>
          </cell>
          <cell r="F162">
            <v>0</v>
          </cell>
        </row>
        <row r="163">
          <cell r="A163" t="str">
            <v>12470</v>
          </cell>
          <cell r="B163" t="str">
            <v>12470  Business Support Center-Human Resources</v>
          </cell>
          <cell r="C163">
            <v>0</v>
          </cell>
          <cell r="D163">
            <v>0</v>
          </cell>
          <cell r="E163">
            <v>0</v>
          </cell>
          <cell r="F163">
            <v>0</v>
          </cell>
        </row>
        <row r="164">
          <cell r="A164" t="str">
            <v>Inact</v>
          </cell>
          <cell r="B164" t="str">
            <v>Inactive Cost Centers</v>
          </cell>
          <cell r="C164">
            <v>0</v>
          </cell>
          <cell r="D164">
            <v>0</v>
          </cell>
          <cell r="E164">
            <v>0</v>
          </cell>
          <cell r="F164">
            <v>0</v>
          </cell>
        </row>
        <row r="165">
          <cell r="A165" t="str">
            <v>IT US</v>
          </cell>
          <cell r="B165" t="str">
            <v>IT US Applications</v>
          </cell>
          <cell r="C165">
            <v>30333336.800000001</v>
          </cell>
          <cell r="D165">
            <v>22778313.280000001</v>
          </cell>
          <cell r="E165">
            <v>-22778313.280000001</v>
          </cell>
          <cell r="F165">
            <v>-100</v>
          </cell>
        </row>
        <row r="166">
          <cell r="A166" t="str">
            <v>IT Ap</v>
          </cell>
          <cell r="B166" t="str">
            <v>IT Applications</v>
          </cell>
          <cell r="C166">
            <v>30333336.800000001</v>
          </cell>
          <cell r="D166">
            <v>22778313.280000001</v>
          </cell>
          <cell r="E166">
            <v>-22778313.280000001</v>
          </cell>
          <cell r="F166">
            <v>-100</v>
          </cell>
        </row>
        <row r="167">
          <cell r="A167" t="str">
            <v>10046</v>
          </cell>
          <cell r="B167" t="str">
            <v>10046  Corporate Security and Client Support</v>
          </cell>
          <cell r="C167">
            <v>1607265.23</v>
          </cell>
          <cell r="D167">
            <v>1420420.34</v>
          </cell>
          <cell r="E167">
            <v>-1420420.34</v>
          </cell>
          <cell r="F167">
            <v>-100</v>
          </cell>
        </row>
        <row r="168">
          <cell r="A168" t="str">
            <v>13163</v>
          </cell>
          <cell r="B168" t="str">
            <v>13163  IT Security</v>
          </cell>
          <cell r="C168">
            <v>1751751.28</v>
          </cell>
          <cell r="D168">
            <v>1640608.71</v>
          </cell>
          <cell r="E168">
            <v>-1640608.71</v>
          </cell>
          <cell r="F168">
            <v>-100</v>
          </cell>
        </row>
        <row r="169">
          <cell r="A169" t="str">
            <v>13323</v>
          </cell>
          <cell r="B169" t="str">
            <v>13323  Disaster Recovery/Bus Continuity Plan</v>
          </cell>
          <cell r="C169">
            <v>738536.66</v>
          </cell>
          <cell r="D169">
            <v>738536.66</v>
          </cell>
          <cell r="E169">
            <v>-738536.66</v>
          </cell>
          <cell r="F169">
            <v>-100</v>
          </cell>
        </row>
        <row r="170">
          <cell r="A170" t="str">
            <v>13324</v>
          </cell>
          <cell r="B170" t="str">
            <v>13324  Quality Mgt - Inactive</v>
          </cell>
          <cell r="C170">
            <v>0</v>
          </cell>
          <cell r="D170">
            <v>0</v>
          </cell>
          <cell r="E170">
            <v>0</v>
          </cell>
          <cell r="F170">
            <v>0</v>
          </cell>
        </row>
        <row r="171">
          <cell r="A171" t="str">
            <v>IT Ri</v>
          </cell>
          <cell r="B171" t="str">
            <v>IT Risk Management</v>
          </cell>
          <cell r="C171">
            <v>3799565.71</v>
          </cell>
          <cell r="D171">
            <v>3799565.71</v>
          </cell>
          <cell r="E171">
            <v>-3799565.71</v>
          </cell>
          <cell r="F171">
            <v>-100</v>
          </cell>
        </row>
        <row r="172">
          <cell r="A172" t="str">
            <v>13162</v>
          </cell>
          <cell r="B172" t="str">
            <v>13162  Corporate Help Desk</v>
          </cell>
          <cell r="C172">
            <v>650969.01</v>
          </cell>
          <cell r="D172">
            <v>650969.01</v>
          </cell>
          <cell r="E172">
            <v>-650969.01</v>
          </cell>
          <cell r="F172">
            <v>-100</v>
          </cell>
        </row>
        <row r="173">
          <cell r="A173" t="str">
            <v>13171</v>
          </cell>
          <cell r="B173" t="str">
            <v>13171  Deskside Support</v>
          </cell>
          <cell r="C173">
            <v>3178617.78</v>
          </cell>
          <cell r="D173">
            <v>2646868.34</v>
          </cell>
          <cell r="E173">
            <v>-2646868.34</v>
          </cell>
          <cell r="F173">
            <v>-100</v>
          </cell>
        </row>
        <row r="174">
          <cell r="A174" t="str">
            <v>IT Cl</v>
          </cell>
          <cell r="B174" t="str">
            <v>IT Client Support</v>
          </cell>
          <cell r="C174">
            <v>3297837.35</v>
          </cell>
          <cell r="D174">
            <v>3297837.35</v>
          </cell>
          <cell r="E174">
            <v>-3297837.35</v>
          </cell>
          <cell r="F174">
            <v>-100</v>
          </cell>
        </row>
        <row r="175">
          <cell r="A175" t="str">
            <v>IT Co</v>
          </cell>
          <cell r="B175" t="str">
            <v>IT Corp Security &amp; Client Support</v>
          </cell>
          <cell r="C175">
            <v>7097403.0599999996</v>
          </cell>
          <cell r="D175">
            <v>7097403.0599999996</v>
          </cell>
          <cell r="E175">
            <v>-7097403.0599999996</v>
          </cell>
          <cell r="F175">
            <v>-100</v>
          </cell>
        </row>
        <row r="176">
          <cell r="A176" t="str">
            <v>Infor</v>
          </cell>
          <cell r="B176" t="str">
            <v>Information Technology</v>
          </cell>
          <cell r="C176">
            <v>91602205.659999996</v>
          </cell>
          <cell r="D176">
            <v>57141719.619999997</v>
          </cell>
          <cell r="E176">
            <v>-57141719.619999997</v>
          </cell>
          <cell r="F176">
            <v>-100</v>
          </cell>
        </row>
        <row r="177">
          <cell r="A177" t="str">
            <v>13580</v>
          </cell>
          <cell r="B177" t="str">
            <v>13580  IT and C&amp;DS Controller</v>
          </cell>
          <cell r="C177">
            <v>1178768.1299999999</v>
          </cell>
          <cell r="D177">
            <v>1178768.1299999999</v>
          </cell>
          <cell r="E177">
            <v>-1178768.1299999999</v>
          </cell>
          <cell r="F177">
            <v>-100</v>
          </cell>
        </row>
        <row r="178">
          <cell r="A178" t="str">
            <v xml:space="preserve">IT &amp; </v>
          </cell>
          <cell r="B178" t="str">
            <v>IT &amp; CDS Finance</v>
          </cell>
          <cell r="C178">
            <v>1178768.1299999999</v>
          </cell>
          <cell r="D178">
            <v>1178768.1299999999</v>
          </cell>
          <cell r="E178">
            <v>-1178768.1299999999</v>
          </cell>
          <cell r="F178">
            <v>-100</v>
          </cell>
        </row>
        <row r="179">
          <cell r="A179" t="str">
            <v>10043</v>
          </cell>
          <cell r="B179" t="str">
            <v>10043  IT Mgt/Admin</v>
          </cell>
          <cell r="C179">
            <v>0</v>
          </cell>
          <cell r="D179">
            <v>0</v>
          </cell>
          <cell r="E179">
            <v>0</v>
          </cell>
          <cell r="F179">
            <v>0</v>
          </cell>
        </row>
        <row r="180">
          <cell r="A180" t="str">
            <v>11833</v>
          </cell>
          <cell r="B180" t="str">
            <v>11833  IT Management (Service Pricing Cr)</v>
          </cell>
          <cell r="C180">
            <v>-1638230.4</v>
          </cell>
          <cell r="D180">
            <v>-1669949.76</v>
          </cell>
          <cell r="E180">
            <v>1669949.76</v>
          </cell>
          <cell r="F180">
            <v>-100</v>
          </cell>
        </row>
        <row r="181">
          <cell r="A181" t="str">
            <v>13023</v>
          </cell>
          <cell r="B181" t="str">
            <v>13023  Vice President Utah Operations</v>
          </cell>
          <cell r="C181">
            <v>3042553.96</v>
          </cell>
          <cell r="D181">
            <v>3042414.05</v>
          </cell>
          <cell r="E181">
            <v>-3042414.05</v>
          </cell>
          <cell r="F181">
            <v>-100</v>
          </cell>
        </row>
        <row r="182">
          <cell r="A182" t="str">
            <v xml:space="preserve">IT &amp; </v>
          </cell>
          <cell r="B182" t="str">
            <v>IT &amp; CDS Mgmt &amp; Administration</v>
          </cell>
          <cell r="C182">
            <v>1404323.56</v>
          </cell>
          <cell r="D182">
            <v>1372464.29</v>
          </cell>
          <cell r="E182">
            <v>-1372464.29</v>
          </cell>
          <cell r="F182">
            <v>-100</v>
          </cell>
        </row>
        <row r="183">
          <cell r="A183" t="str">
            <v xml:space="preserve">IT &amp; </v>
          </cell>
          <cell r="B183" t="str">
            <v>IT &amp; CDS</v>
          </cell>
          <cell r="C183">
            <v>105254487.81</v>
          </cell>
          <cell r="D183">
            <v>70753944.140000001</v>
          </cell>
          <cell r="E183">
            <v>-70753944.140000001</v>
          </cell>
          <cell r="F183">
            <v>-100</v>
          </cell>
        </row>
        <row r="184">
          <cell r="A184" t="str">
            <v>Over/</v>
          </cell>
          <cell r="B184" t="str">
            <v>Over/underabsorption</v>
          </cell>
          <cell r="C184">
            <v>251477886.31999999</v>
          </cell>
          <cell r="D184">
            <v>210746192.22</v>
          </cell>
          <cell r="E184">
            <v>-210746192.22</v>
          </cell>
          <cell r="F184">
            <v>-100</v>
          </cell>
        </row>
      </sheetData>
      <sheetData sheetId="64" refreshError="1">
        <row r="1">
          <cell r="B1" t="str">
            <v xml:space="preserve">   1SKL                            Cost centers: Area list</v>
          </cell>
          <cell r="G1" t="str">
            <v># of Months of Actuals</v>
          </cell>
        </row>
        <row r="2">
          <cell r="B2" t="str">
            <v xml:space="preserve">   Date:                           10/16/2004</v>
          </cell>
          <cell r="G2">
            <v>12</v>
          </cell>
        </row>
        <row r="3">
          <cell r="B3" t="str">
            <v xml:space="preserve">   Pages:                            0</v>
          </cell>
        </row>
        <row r="4">
          <cell r="B4" t="str">
            <v xml:space="preserve">   Requested by:                   P11276</v>
          </cell>
        </row>
        <row r="5">
          <cell r="B5" t="str">
            <v xml:space="preserve">   Controlling Area                4500         PacifiCorp Control. Area</v>
          </cell>
        </row>
        <row r="6">
          <cell r="B6" t="str">
            <v xml:space="preserve">   Fiscal Year                     2006</v>
          </cell>
        </row>
        <row r="7">
          <cell r="B7" t="str">
            <v xml:space="preserve">   From Period                       1</v>
          </cell>
        </row>
        <row r="8">
          <cell r="B8" t="str">
            <v xml:space="preserve">   To Period                        12</v>
          </cell>
        </row>
        <row r="9">
          <cell r="B9" t="str">
            <v xml:space="preserve">   Plan Version                    1</v>
          </cell>
        </row>
        <row r="10">
          <cell r="B10" t="str">
            <v xml:space="preserve">   Cost Center Group               R_CBSIT      Old CBS Regulated/IT Org</v>
          </cell>
        </row>
        <row r="11">
          <cell r="B11" t="str">
            <v xml:space="preserve">   Cost Element Group              500100..50   Cost Element Group</v>
          </cell>
        </row>
        <row r="13">
          <cell r="A13" t="str">
            <v xml:space="preserve">Cost </v>
          </cell>
          <cell r="B13" t="str">
            <v>Cost centers</v>
          </cell>
          <cell r="C13" t="str">
            <v>Actual</v>
          </cell>
          <cell r="D13" t="str">
            <v>Plan</v>
          </cell>
          <cell r="E13" t="str">
            <v>Var.(abs.)</v>
          </cell>
          <cell r="F13" t="str">
            <v>Var.(%)</v>
          </cell>
          <cell r="G13" t="str">
            <v>Annualized</v>
          </cell>
        </row>
        <row r="14">
          <cell r="A14" t="str">
            <v>10045</v>
          </cell>
          <cell r="B14" t="str">
            <v>10045  CBS Finance</v>
          </cell>
          <cell r="C14">
            <v>1146046.27</v>
          </cell>
          <cell r="D14">
            <v>1146046.27</v>
          </cell>
          <cell r="E14">
            <v>-1146046.27</v>
          </cell>
          <cell r="F14">
            <v>-100</v>
          </cell>
          <cell r="G14">
            <v>1146046.27</v>
          </cell>
        </row>
        <row r="15">
          <cell r="A15" t="str">
            <v>11623</v>
          </cell>
          <cell r="B15" t="str">
            <v>11623  CBS Asset &amp; Cost Recovery</v>
          </cell>
          <cell r="C15">
            <v>1685797.88</v>
          </cell>
          <cell r="D15">
            <v>1685797.88</v>
          </cell>
          <cell r="E15">
            <v>-1685797.88</v>
          </cell>
          <cell r="F15">
            <v>-100</v>
          </cell>
          <cell r="G15">
            <v>1685797.88</v>
          </cell>
        </row>
        <row r="16">
          <cell r="A16" t="str">
            <v>12632</v>
          </cell>
          <cell r="B16" t="str">
            <v>12632  Property &amp; Revenue Tax</v>
          </cell>
          <cell r="C16">
            <v>362798.92</v>
          </cell>
          <cell r="D16">
            <v>362798.92</v>
          </cell>
          <cell r="E16">
            <v>-362798.92</v>
          </cell>
          <cell r="F16">
            <v>-100</v>
          </cell>
          <cell r="G16">
            <v>362798.92</v>
          </cell>
        </row>
        <row r="17">
          <cell r="A17" t="str">
            <v>CBS F</v>
          </cell>
          <cell r="B17" t="str">
            <v>CBS Finance</v>
          </cell>
          <cell r="C17">
            <v>3194643.07</v>
          </cell>
          <cell r="D17">
            <v>3194643.07</v>
          </cell>
          <cell r="E17">
            <v>-3194643.07</v>
          </cell>
          <cell r="F17">
            <v>-100</v>
          </cell>
          <cell r="G17">
            <v>3194643.07</v>
          </cell>
        </row>
        <row r="18">
          <cell r="A18" t="str">
            <v>10064</v>
          </cell>
          <cell r="B18" t="str">
            <v>10064  Shared Services Administration</v>
          </cell>
          <cell r="C18">
            <v>185481.56</v>
          </cell>
          <cell r="D18">
            <v>185481.56</v>
          </cell>
          <cell r="E18">
            <v>-185481.56</v>
          </cell>
          <cell r="F18">
            <v>-100</v>
          </cell>
          <cell r="G18">
            <v>185481.55999999997</v>
          </cell>
        </row>
        <row r="19">
          <cell r="A19" t="str">
            <v>11620</v>
          </cell>
          <cell r="B19" t="str">
            <v>11620  Payroll</v>
          </cell>
          <cell r="C19">
            <v>449686.31</v>
          </cell>
          <cell r="D19">
            <v>449686.31</v>
          </cell>
          <cell r="E19">
            <v>-449686.31</v>
          </cell>
          <cell r="F19">
            <v>-100</v>
          </cell>
          <cell r="G19">
            <v>449686.31</v>
          </cell>
        </row>
        <row r="20">
          <cell r="A20" t="str">
            <v>11621</v>
          </cell>
          <cell r="B20" t="str">
            <v>11621  Accounts Payable</v>
          </cell>
          <cell r="C20">
            <v>977747.87</v>
          </cell>
          <cell r="D20">
            <v>977747.87</v>
          </cell>
          <cell r="E20">
            <v>-977747.87</v>
          </cell>
          <cell r="F20">
            <v>-100</v>
          </cell>
          <cell r="G20">
            <v>977747.87</v>
          </cell>
        </row>
        <row r="21">
          <cell r="A21" t="str">
            <v>11682</v>
          </cell>
          <cell r="B21" t="str">
            <v>11682  Records Manangement</v>
          </cell>
          <cell r="C21">
            <v>156244.37</v>
          </cell>
          <cell r="D21">
            <v>156244.37</v>
          </cell>
          <cell r="E21">
            <v>-156244.37</v>
          </cell>
          <cell r="F21">
            <v>-100</v>
          </cell>
          <cell r="G21">
            <v>156244.37</v>
          </cell>
        </row>
        <row r="22">
          <cell r="A22" t="str">
            <v>12604</v>
          </cell>
          <cell r="B22" t="str">
            <v>12604  Human Resources Service Center</v>
          </cell>
          <cell r="C22">
            <v>295193.46999999997</v>
          </cell>
          <cell r="D22">
            <v>295193.46999999997</v>
          </cell>
          <cell r="E22">
            <v>-295193.46999999997</v>
          </cell>
          <cell r="F22">
            <v>-100</v>
          </cell>
          <cell r="G22">
            <v>295193.46999999997</v>
          </cell>
        </row>
        <row r="23">
          <cell r="A23" t="str">
            <v>12609</v>
          </cell>
          <cell r="B23" t="str">
            <v>12609  Central Cash</v>
          </cell>
          <cell r="C23">
            <v>552853.34</v>
          </cell>
          <cell r="D23">
            <v>552853.34</v>
          </cell>
          <cell r="E23">
            <v>-552853.34</v>
          </cell>
          <cell r="F23">
            <v>-100</v>
          </cell>
          <cell r="G23">
            <v>552853.34</v>
          </cell>
        </row>
        <row r="24">
          <cell r="A24" t="str">
            <v>13291</v>
          </cell>
          <cell r="B24" t="str">
            <v>13291  Card Administration</v>
          </cell>
          <cell r="C24">
            <v>344504.78</v>
          </cell>
          <cell r="D24">
            <v>344504.78</v>
          </cell>
          <cell r="E24">
            <v>-344504.78</v>
          </cell>
          <cell r="F24">
            <v>-100</v>
          </cell>
          <cell r="G24">
            <v>344504.78</v>
          </cell>
        </row>
        <row r="25">
          <cell r="A25" t="str">
            <v>13322</v>
          </cell>
          <cell r="B25" t="str">
            <v>13322  CSC Accounting and Administrative Spt</v>
          </cell>
          <cell r="C25">
            <v>167501.56</v>
          </cell>
          <cell r="D25">
            <v>167501.56</v>
          </cell>
          <cell r="E25">
            <v>-167501.56</v>
          </cell>
          <cell r="F25">
            <v>-100</v>
          </cell>
          <cell r="G25">
            <v>167501.56</v>
          </cell>
        </row>
        <row r="26">
          <cell r="A26" t="str">
            <v>CBS C</v>
          </cell>
          <cell r="B26" t="str">
            <v>CBS Corporate Service Center</v>
          </cell>
          <cell r="C26">
            <v>3129213.26</v>
          </cell>
          <cell r="D26">
            <v>3129213.26</v>
          </cell>
          <cell r="E26">
            <v>-3129213.26</v>
          </cell>
          <cell r="F26">
            <v>-100</v>
          </cell>
          <cell r="G26">
            <v>3129213.26</v>
          </cell>
        </row>
        <row r="27">
          <cell r="A27" t="str">
            <v>CBS F</v>
          </cell>
          <cell r="B27" t="str">
            <v>CBS Finance &amp; Corporate Service Center</v>
          </cell>
          <cell r="C27">
            <v>6323856.3300000001</v>
          </cell>
          <cell r="D27">
            <v>6323856.3300000001</v>
          </cell>
          <cell r="E27">
            <v>-6323856.3300000001</v>
          </cell>
          <cell r="F27">
            <v>-100</v>
          </cell>
          <cell r="G27">
            <v>6323856.330000001</v>
          </cell>
        </row>
        <row r="28">
          <cell r="A28" t="str">
            <v>13290</v>
          </cell>
          <cell r="B28" t="str">
            <v>13290  Managing Director Business Services</v>
          </cell>
          <cell r="C28">
            <v>187907.17</v>
          </cell>
          <cell r="D28">
            <v>187907.17</v>
          </cell>
          <cell r="E28">
            <v>-187907.17</v>
          </cell>
          <cell r="F28">
            <v>-100</v>
          </cell>
          <cell r="G28">
            <v>187907.17</v>
          </cell>
        </row>
        <row r="29">
          <cell r="A29" t="str">
            <v>Busin</v>
          </cell>
          <cell r="B29" t="str">
            <v>Business Services Managing Director</v>
          </cell>
          <cell r="C29">
            <v>187907.17</v>
          </cell>
          <cell r="D29">
            <v>187907.17</v>
          </cell>
          <cell r="E29">
            <v>-187907.17</v>
          </cell>
          <cell r="F29">
            <v>-100</v>
          </cell>
          <cell r="G29">
            <v>187907.17</v>
          </cell>
        </row>
        <row r="30">
          <cell r="A30" t="str">
            <v>11753</v>
          </cell>
          <cell r="B30" t="str">
            <v>11753  Procurement Power Delivery</v>
          </cell>
          <cell r="C30">
            <v>759351.8</v>
          </cell>
          <cell r="D30">
            <v>759351.8</v>
          </cell>
          <cell r="E30">
            <v>-759351.8</v>
          </cell>
          <cell r="F30">
            <v>-100</v>
          </cell>
          <cell r="G30">
            <v>759351.80000000016</v>
          </cell>
        </row>
        <row r="31">
          <cell r="A31" t="str">
            <v>11754</v>
          </cell>
          <cell r="B31" t="str">
            <v>11754  Procurement CBS/Corporate</v>
          </cell>
          <cell r="C31">
            <v>804755.89</v>
          </cell>
          <cell r="D31">
            <v>804755.89</v>
          </cell>
          <cell r="E31">
            <v>-804755.89</v>
          </cell>
          <cell r="F31">
            <v>-100</v>
          </cell>
          <cell r="G31">
            <v>804755.89</v>
          </cell>
        </row>
        <row r="32">
          <cell r="A32" t="str">
            <v>11755</v>
          </cell>
          <cell r="B32" t="str">
            <v>11755  Procurement Power Generation</v>
          </cell>
          <cell r="C32">
            <v>1473818.38</v>
          </cell>
          <cell r="D32">
            <v>1473818.38</v>
          </cell>
          <cell r="E32">
            <v>-1473818.38</v>
          </cell>
          <cell r="F32">
            <v>-100</v>
          </cell>
          <cell r="G32">
            <v>1473818.38</v>
          </cell>
        </row>
        <row r="33">
          <cell r="A33" t="str">
            <v>12022</v>
          </cell>
          <cell r="B33" t="str">
            <v>12022  Procurement Admin</v>
          </cell>
          <cell r="C33">
            <v>359433.52</v>
          </cell>
          <cell r="D33">
            <v>359433.52</v>
          </cell>
          <cell r="E33">
            <v>-359433.52</v>
          </cell>
          <cell r="F33">
            <v>-100</v>
          </cell>
          <cell r="G33">
            <v>359433.52</v>
          </cell>
        </row>
        <row r="34">
          <cell r="A34" t="str">
            <v>CBS P</v>
          </cell>
          <cell r="B34" t="str">
            <v>CBS Procurement &amp; Material Planning</v>
          </cell>
          <cell r="C34">
            <v>3397359.59</v>
          </cell>
          <cell r="D34">
            <v>3397359.59</v>
          </cell>
          <cell r="E34">
            <v>-3397359.59</v>
          </cell>
          <cell r="F34">
            <v>-100</v>
          </cell>
          <cell r="G34">
            <v>3397359.59</v>
          </cell>
        </row>
        <row r="35">
          <cell r="A35" t="str">
            <v>11679</v>
          </cell>
          <cell r="B35" t="str">
            <v>11679  Facilities LCT Building</v>
          </cell>
          <cell r="C35">
            <v>164175.56</v>
          </cell>
          <cell r="D35">
            <v>164175.56</v>
          </cell>
          <cell r="E35">
            <v>-164175.56</v>
          </cell>
          <cell r="F35">
            <v>-100</v>
          </cell>
          <cell r="G35">
            <v>164175.56</v>
          </cell>
        </row>
        <row r="36">
          <cell r="A36" t="str">
            <v>12624</v>
          </cell>
          <cell r="B36" t="str">
            <v>12624  Facilities NTO Building</v>
          </cell>
          <cell r="C36">
            <v>79255.960000000006</v>
          </cell>
          <cell r="D36">
            <v>79255.960000000006</v>
          </cell>
          <cell r="E36">
            <v>-79255.960000000006</v>
          </cell>
          <cell r="F36">
            <v>-100</v>
          </cell>
          <cell r="G36">
            <v>79255.960000000006</v>
          </cell>
        </row>
        <row r="37">
          <cell r="A37" t="str">
            <v>Corpo</v>
          </cell>
          <cell r="B37" t="str">
            <v>Corporate Facilities - Buildings</v>
          </cell>
          <cell r="C37">
            <v>243431.52</v>
          </cell>
          <cell r="D37">
            <v>243431.52</v>
          </cell>
          <cell r="E37">
            <v>-243431.52</v>
          </cell>
          <cell r="F37">
            <v>-100</v>
          </cell>
          <cell r="G37">
            <v>243431.52</v>
          </cell>
        </row>
        <row r="38">
          <cell r="A38" t="str">
            <v>Corpo</v>
          </cell>
          <cell r="B38" t="str">
            <v>Corporate Facilities</v>
          </cell>
          <cell r="C38">
            <v>243431.52</v>
          </cell>
          <cell r="D38">
            <v>243431.52</v>
          </cell>
          <cell r="E38">
            <v>-243431.52</v>
          </cell>
          <cell r="F38">
            <v>-100</v>
          </cell>
          <cell r="G38">
            <v>243431.52</v>
          </cell>
        </row>
        <row r="39">
          <cell r="A39" t="str">
            <v>10049</v>
          </cell>
          <cell r="B39" t="str">
            <v>10049  ROW Services</v>
          </cell>
          <cell r="C39">
            <v>1186917.43</v>
          </cell>
          <cell r="D39">
            <v>1186917.43</v>
          </cell>
          <cell r="E39">
            <v>-1186917.43</v>
          </cell>
          <cell r="F39">
            <v>-100</v>
          </cell>
          <cell r="G39">
            <v>1186917.43</v>
          </cell>
        </row>
        <row r="40">
          <cell r="A40" t="str">
            <v>10062</v>
          </cell>
          <cell r="B40" t="str">
            <v>10062  RE Transaction Services</v>
          </cell>
          <cell r="C40">
            <v>241934.54</v>
          </cell>
          <cell r="D40">
            <v>241934.54</v>
          </cell>
          <cell r="E40">
            <v>-241934.54</v>
          </cell>
          <cell r="F40">
            <v>-100</v>
          </cell>
          <cell r="G40">
            <v>241934.54</v>
          </cell>
        </row>
        <row r="41">
          <cell r="A41" t="str">
            <v>11751</v>
          </cell>
          <cell r="B41" t="str">
            <v>11751  Property Management</v>
          </cell>
          <cell r="C41">
            <v>818492.97</v>
          </cell>
          <cell r="D41">
            <v>818492.97</v>
          </cell>
          <cell r="E41">
            <v>-818492.97</v>
          </cell>
          <cell r="F41">
            <v>-100</v>
          </cell>
          <cell r="G41">
            <v>818492.97000000009</v>
          </cell>
        </row>
        <row r="42">
          <cell r="A42" t="str">
            <v>13019</v>
          </cell>
          <cell r="B42" t="str">
            <v>13019  Real Estate Mgmt Administration</v>
          </cell>
          <cell r="C42">
            <v>372471.67</v>
          </cell>
          <cell r="D42">
            <v>372471.67</v>
          </cell>
          <cell r="E42">
            <v>-372471.67</v>
          </cell>
          <cell r="F42">
            <v>-100</v>
          </cell>
          <cell r="G42">
            <v>372471.67</v>
          </cell>
        </row>
        <row r="43">
          <cell r="A43" t="str">
            <v xml:space="preserve">Real </v>
          </cell>
          <cell r="B43" t="str">
            <v>Real Estate Mgmt Services</v>
          </cell>
          <cell r="C43">
            <v>2619816.61</v>
          </cell>
          <cell r="D43">
            <v>2619816.61</v>
          </cell>
          <cell r="E43">
            <v>-2619816.61</v>
          </cell>
          <cell r="F43">
            <v>-100</v>
          </cell>
          <cell r="G43">
            <v>2619816.61</v>
          </cell>
        </row>
        <row r="44">
          <cell r="A44" t="str">
            <v>11746</v>
          </cell>
          <cell r="B44" t="str">
            <v>11746  PERCO Union Employees</v>
          </cell>
          <cell r="C44">
            <v>102236.71</v>
          </cell>
          <cell r="D44">
            <v>102236.71</v>
          </cell>
          <cell r="E44">
            <v>-102236.71</v>
          </cell>
          <cell r="F44">
            <v>-100</v>
          </cell>
          <cell r="G44">
            <v>102236.71</v>
          </cell>
        </row>
        <row r="45">
          <cell r="A45" t="str">
            <v>PERCO</v>
          </cell>
          <cell r="B45" t="str">
            <v>PERCO - Regulated</v>
          </cell>
          <cell r="C45">
            <v>102236.71</v>
          </cell>
          <cell r="D45">
            <v>102236.71</v>
          </cell>
          <cell r="E45">
            <v>-102236.71</v>
          </cell>
          <cell r="F45">
            <v>-100</v>
          </cell>
          <cell r="G45">
            <v>102236.71</v>
          </cell>
        </row>
        <row r="46">
          <cell r="A46" t="str">
            <v>CBS R</v>
          </cell>
          <cell r="B46" t="str">
            <v>CBS Real Estate Management less PERCO</v>
          </cell>
          <cell r="C46">
            <v>2965484.84</v>
          </cell>
          <cell r="D46">
            <v>2965484.84</v>
          </cell>
          <cell r="E46">
            <v>-2965484.84</v>
          </cell>
          <cell r="F46">
            <v>-100</v>
          </cell>
          <cell r="G46">
            <v>2965484.84</v>
          </cell>
        </row>
        <row r="47">
          <cell r="A47" t="str">
            <v>10044</v>
          </cell>
          <cell r="B47" t="str">
            <v>10044  CBS Planning &amp; Account Management</v>
          </cell>
          <cell r="C47">
            <v>789133.03</v>
          </cell>
          <cell r="D47">
            <v>789133.03</v>
          </cell>
          <cell r="E47">
            <v>-789133.03</v>
          </cell>
          <cell r="F47">
            <v>-100</v>
          </cell>
          <cell r="G47">
            <v>789133.02999999991</v>
          </cell>
        </row>
        <row r="48">
          <cell r="A48" t="str">
            <v>CBS P</v>
          </cell>
          <cell r="B48" t="str">
            <v>CBS Planning &amp; Account Management</v>
          </cell>
          <cell r="C48">
            <v>789133.03</v>
          </cell>
          <cell r="D48">
            <v>789133.03</v>
          </cell>
          <cell r="E48">
            <v>-789133.03</v>
          </cell>
          <cell r="F48">
            <v>-100</v>
          </cell>
          <cell r="G48">
            <v>789133.02999999991</v>
          </cell>
        </row>
        <row r="49">
          <cell r="A49" t="str">
            <v>11624</v>
          </cell>
          <cell r="B49" t="str">
            <v>11624  CBS Finance SAP Config.</v>
          </cell>
          <cell r="C49">
            <v>0</v>
          </cell>
          <cell r="D49">
            <v>0</v>
          </cell>
          <cell r="E49">
            <v>0</v>
          </cell>
          <cell r="F49">
            <v>0</v>
          </cell>
          <cell r="G49">
            <v>0</v>
          </cell>
        </row>
        <row r="50">
          <cell r="A50" t="str">
            <v>13202</v>
          </cell>
          <cell r="B50" t="str">
            <v>13202  HR/Payroll SAP Config Support</v>
          </cell>
          <cell r="C50">
            <v>0</v>
          </cell>
          <cell r="D50">
            <v>0</v>
          </cell>
          <cell r="E50">
            <v>0</v>
          </cell>
          <cell r="F50">
            <v>0</v>
          </cell>
          <cell r="G50">
            <v>0</v>
          </cell>
        </row>
        <row r="51">
          <cell r="A51" t="str">
            <v>13576</v>
          </cell>
          <cell r="B51" t="str">
            <v>13576  CBS SAP Group</v>
          </cell>
          <cell r="C51">
            <v>1900101.01</v>
          </cell>
          <cell r="D51">
            <v>1900101.01</v>
          </cell>
          <cell r="E51">
            <v>-1900101.01</v>
          </cell>
          <cell r="F51">
            <v>-100</v>
          </cell>
          <cell r="G51">
            <v>1900101.01</v>
          </cell>
        </row>
        <row r="52">
          <cell r="A52" t="str">
            <v>CBS S</v>
          </cell>
          <cell r="B52" t="str">
            <v>CBS SAP</v>
          </cell>
          <cell r="C52">
            <v>1900101.01</v>
          </cell>
          <cell r="D52">
            <v>1900101.01</v>
          </cell>
          <cell r="E52">
            <v>-1900101.01</v>
          </cell>
          <cell r="F52">
            <v>-100</v>
          </cell>
          <cell r="G52">
            <v>1900101.01</v>
          </cell>
        </row>
        <row r="53">
          <cell r="A53" t="str">
            <v>CBS B</v>
          </cell>
          <cell r="B53" t="str">
            <v>CBS Business Services</v>
          </cell>
          <cell r="C53">
            <v>9239985.6400000006</v>
          </cell>
          <cell r="D53">
            <v>9239985.6400000006</v>
          </cell>
          <cell r="E53">
            <v>-9239985.6400000006</v>
          </cell>
          <cell r="F53">
            <v>-100</v>
          </cell>
          <cell r="G53">
            <v>9239985.6400000006</v>
          </cell>
        </row>
        <row r="54">
          <cell r="A54" t="str">
            <v>Corpo</v>
          </cell>
          <cell r="B54" t="str">
            <v>Corporate Business Services</v>
          </cell>
          <cell r="C54">
            <v>15563841.970000001</v>
          </cell>
          <cell r="D54">
            <v>15563841.970000001</v>
          </cell>
          <cell r="E54">
            <v>-15563841.970000001</v>
          </cell>
          <cell r="F54">
            <v>-100</v>
          </cell>
          <cell r="G54">
            <v>15563841.970000001</v>
          </cell>
        </row>
        <row r="55">
          <cell r="A55" t="str">
            <v>13155</v>
          </cell>
          <cell r="B55" t="str">
            <v>13155  C&amp;ED Support Services</v>
          </cell>
          <cell r="C55">
            <v>640787.22</v>
          </cell>
          <cell r="D55">
            <v>640787.22</v>
          </cell>
          <cell r="E55">
            <v>-640787.22</v>
          </cell>
          <cell r="F55">
            <v>-100</v>
          </cell>
          <cell r="G55">
            <v>640787.22</v>
          </cell>
        </row>
        <row r="56">
          <cell r="A56" t="str">
            <v xml:space="preserve">C&amp;ED </v>
          </cell>
          <cell r="B56" t="str">
            <v>C&amp;ED Support Services</v>
          </cell>
          <cell r="C56">
            <v>640787.22</v>
          </cell>
          <cell r="D56">
            <v>640787.22</v>
          </cell>
          <cell r="E56">
            <v>-640787.22</v>
          </cell>
          <cell r="F56">
            <v>-100</v>
          </cell>
          <cell r="G56">
            <v>640787.22</v>
          </cell>
        </row>
        <row r="57">
          <cell r="A57" t="str">
            <v>10071</v>
          </cell>
          <cell r="B57" t="str">
            <v>10071  Community &amp; Economic Development</v>
          </cell>
          <cell r="C57">
            <v>376396.65</v>
          </cell>
          <cell r="D57">
            <v>376396.65</v>
          </cell>
          <cell r="E57">
            <v>-376396.65</v>
          </cell>
          <cell r="F57">
            <v>-100</v>
          </cell>
          <cell r="G57">
            <v>376396.65000000008</v>
          </cell>
        </row>
        <row r="58">
          <cell r="A58" t="str">
            <v>Commu</v>
          </cell>
          <cell r="B58" t="str">
            <v>Community &amp; Econ Development</v>
          </cell>
          <cell r="C58">
            <v>376396.65</v>
          </cell>
          <cell r="D58">
            <v>376396.65</v>
          </cell>
          <cell r="E58">
            <v>-376396.65</v>
          </cell>
          <cell r="F58">
            <v>-100</v>
          </cell>
          <cell r="G58">
            <v>376396.65000000008</v>
          </cell>
        </row>
        <row r="59">
          <cell r="A59" t="str">
            <v>12204</v>
          </cell>
          <cell r="B59" t="str">
            <v>12204  Community Services - West Region</v>
          </cell>
          <cell r="C59">
            <v>905802.35</v>
          </cell>
          <cell r="D59">
            <v>905802.35</v>
          </cell>
          <cell r="E59">
            <v>-905802.35</v>
          </cell>
          <cell r="F59">
            <v>-100</v>
          </cell>
          <cell r="G59">
            <v>905802.35</v>
          </cell>
        </row>
        <row r="60">
          <cell r="A60" t="str">
            <v>13315</v>
          </cell>
          <cell r="B60" t="str">
            <v>13315  Community Services - East Region</v>
          </cell>
          <cell r="C60">
            <v>935757.06</v>
          </cell>
          <cell r="D60">
            <v>935757.06</v>
          </cell>
          <cell r="E60">
            <v>-935757.06</v>
          </cell>
          <cell r="F60">
            <v>-100</v>
          </cell>
          <cell r="G60">
            <v>935757.06</v>
          </cell>
        </row>
        <row r="61">
          <cell r="A61" t="str">
            <v>Commu</v>
          </cell>
          <cell r="B61" t="str">
            <v>Community Service</v>
          </cell>
          <cell r="C61">
            <v>1841559.41</v>
          </cell>
          <cell r="D61">
            <v>1841559.41</v>
          </cell>
          <cell r="E61">
            <v>-1841559.41</v>
          </cell>
          <cell r="F61">
            <v>-100</v>
          </cell>
          <cell r="G61">
            <v>1841559.41</v>
          </cell>
        </row>
        <row r="62">
          <cell r="A62" t="str">
            <v>Commu</v>
          </cell>
          <cell r="B62" t="str">
            <v>Community &amp; Economic Development</v>
          </cell>
          <cell r="C62">
            <v>2858743.28</v>
          </cell>
          <cell r="D62">
            <v>2858743.28</v>
          </cell>
          <cell r="E62">
            <v>-2858743.28</v>
          </cell>
          <cell r="F62">
            <v>-100</v>
          </cell>
          <cell r="G62">
            <v>2858743.28</v>
          </cell>
        </row>
        <row r="63">
          <cell r="A63" t="str">
            <v xml:space="preserve">Cust </v>
          </cell>
          <cell r="B63" t="str">
            <v>Cust Svc &amp; Econ Dev without DSM</v>
          </cell>
          <cell r="C63">
            <v>2858743.28</v>
          </cell>
          <cell r="D63">
            <v>2858743.28</v>
          </cell>
          <cell r="E63">
            <v>-2858743.28</v>
          </cell>
          <cell r="F63">
            <v>-100</v>
          </cell>
          <cell r="G63">
            <v>2858743.28</v>
          </cell>
        </row>
        <row r="64">
          <cell r="A64" t="str">
            <v>12293</v>
          </cell>
          <cell r="B64" t="str">
            <v>12293  Market DSM Program implementation</v>
          </cell>
          <cell r="C64">
            <v>1088339.69</v>
          </cell>
          <cell r="D64">
            <v>1088339.69</v>
          </cell>
          <cell r="E64">
            <v>-1088339.69</v>
          </cell>
          <cell r="F64">
            <v>-100</v>
          </cell>
          <cell r="G64">
            <v>1088339.69</v>
          </cell>
        </row>
        <row r="65">
          <cell r="A65" t="str">
            <v>Deman</v>
          </cell>
          <cell r="B65" t="str">
            <v>Demand Side Management</v>
          </cell>
          <cell r="C65">
            <v>1088339.69</v>
          </cell>
          <cell r="D65">
            <v>1088339.69</v>
          </cell>
          <cell r="E65">
            <v>-1088339.69</v>
          </cell>
          <cell r="F65">
            <v>-100</v>
          </cell>
          <cell r="G65">
            <v>1088339.69</v>
          </cell>
        </row>
        <row r="66">
          <cell r="A66" t="str">
            <v>DSM a</v>
          </cell>
          <cell r="B66" t="str">
            <v>DSM and ETO</v>
          </cell>
          <cell r="C66">
            <v>1088339.69</v>
          </cell>
          <cell r="D66">
            <v>1088339.69</v>
          </cell>
          <cell r="E66">
            <v>-1088339.69</v>
          </cell>
          <cell r="F66">
            <v>-100</v>
          </cell>
          <cell r="G66">
            <v>1088339.69</v>
          </cell>
        </row>
        <row r="67">
          <cell r="A67" t="str">
            <v>Custo</v>
          </cell>
          <cell r="B67" t="str">
            <v>Customer Service, Community &amp; Economic D</v>
          </cell>
          <cell r="C67">
            <v>3947082.97</v>
          </cell>
          <cell r="D67">
            <v>3947082.97</v>
          </cell>
          <cell r="E67">
            <v>-3947082.97</v>
          </cell>
          <cell r="F67">
            <v>-100</v>
          </cell>
          <cell r="G67">
            <v>3947082.97</v>
          </cell>
        </row>
        <row r="68">
          <cell r="A68" t="str">
            <v>11837</v>
          </cell>
          <cell r="B68" t="str">
            <v>11837  Enterprise Sys Mgt / Admin</v>
          </cell>
          <cell r="C68">
            <v>704775.75</v>
          </cell>
          <cell r="D68">
            <v>704775.75</v>
          </cell>
          <cell r="E68">
            <v>-704775.75</v>
          </cell>
          <cell r="F68">
            <v>-100</v>
          </cell>
          <cell r="G68">
            <v>704775.75</v>
          </cell>
        </row>
        <row r="69">
          <cell r="A69" t="str">
            <v>13029</v>
          </cell>
          <cell r="B69" t="str">
            <v>13029  Mainframe Systems &amp; Operations</v>
          </cell>
          <cell r="C69">
            <v>1061411.71</v>
          </cell>
          <cell r="D69">
            <v>1061411.71</v>
          </cell>
          <cell r="E69">
            <v>-1061411.71</v>
          </cell>
          <cell r="F69">
            <v>-100</v>
          </cell>
          <cell r="G69">
            <v>1061411.71</v>
          </cell>
        </row>
        <row r="70">
          <cell r="A70" t="str">
            <v>13031</v>
          </cell>
          <cell r="B70" t="str">
            <v>13031  Enterprise Intel Systems</v>
          </cell>
          <cell r="C70">
            <v>1826083.42</v>
          </cell>
          <cell r="D70">
            <v>1826083.42</v>
          </cell>
          <cell r="E70">
            <v>-1826083.42</v>
          </cell>
          <cell r="F70">
            <v>-100</v>
          </cell>
          <cell r="G70">
            <v>1826083.42</v>
          </cell>
        </row>
        <row r="71">
          <cell r="A71" t="str">
            <v>13165</v>
          </cell>
          <cell r="B71" t="str">
            <v>13165  Enterprise Services</v>
          </cell>
          <cell r="C71">
            <v>523534.01</v>
          </cell>
          <cell r="D71">
            <v>523534.01</v>
          </cell>
          <cell r="E71">
            <v>-523534.01</v>
          </cell>
          <cell r="F71">
            <v>-100</v>
          </cell>
          <cell r="G71">
            <v>523534.01</v>
          </cell>
        </row>
        <row r="72">
          <cell r="A72" t="str">
            <v>Infra</v>
          </cell>
          <cell r="B72" t="str">
            <v>InfraStructure Mainframe,Intel Enter</v>
          </cell>
          <cell r="C72">
            <v>4115804.89</v>
          </cell>
          <cell r="D72">
            <v>4115804.89</v>
          </cell>
          <cell r="E72">
            <v>-4115804.89</v>
          </cell>
          <cell r="F72">
            <v>-100</v>
          </cell>
          <cell r="G72">
            <v>4115804.89</v>
          </cell>
        </row>
        <row r="73">
          <cell r="A73" t="str">
            <v>13032</v>
          </cell>
          <cell r="B73" t="str">
            <v>13032  Enter Unix Sys</v>
          </cell>
          <cell r="C73">
            <v>2400298.23</v>
          </cell>
          <cell r="D73">
            <v>2400298.23</v>
          </cell>
          <cell r="E73">
            <v>-2400298.23</v>
          </cell>
          <cell r="F73">
            <v>-100</v>
          </cell>
          <cell r="G73">
            <v>2400298.23</v>
          </cell>
        </row>
        <row r="74">
          <cell r="A74" t="str">
            <v>13199</v>
          </cell>
          <cell r="B74" t="str">
            <v>13199  IT SAP Basis &amp; Infrastructure</v>
          </cell>
          <cell r="C74">
            <v>732312.73</v>
          </cell>
          <cell r="D74">
            <v>732312.73</v>
          </cell>
          <cell r="E74">
            <v>-732312.73</v>
          </cell>
          <cell r="F74">
            <v>-100</v>
          </cell>
          <cell r="G74">
            <v>732312.73</v>
          </cell>
        </row>
        <row r="75">
          <cell r="A75" t="str">
            <v>Infra</v>
          </cell>
          <cell r="B75" t="str">
            <v>Infra Enter Unix Sys</v>
          </cell>
          <cell r="C75">
            <v>3132610.96</v>
          </cell>
          <cell r="D75">
            <v>3132610.96</v>
          </cell>
          <cell r="E75">
            <v>-3132610.96</v>
          </cell>
          <cell r="F75">
            <v>-100</v>
          </cell>
          <cell r="G75">
            <v>3132610.9599999995</v>
          </cell>
        </row>
        <row r="76">
          <cell r="A76" t="str">
            <v>Infra</v>
          </cell>
          <cell r="B76" t="str">
            <v>InfraStructure Enterprise Systems</v>
          </cell>
          <cell r="C76">
            <v>7248415.8499999996</v>
          </cell>
          <cell r="D76">
            <v>7248415.8499999996</v>
          </cell>
          <cell r="E76">
            <v>-7248415.8499999996</v>
          </cell>
          <cell r="F76">
            <v>-100</v>
          </cell>
          <cell r="G76">
            <v>7248415.8499999987</v>
          </cell>
        </row>
        <row r="77">
          <cell r="A77" t="str">
            <v>11838</v>
          </cell>
          <cell r="B77" t="str">
            <v>11838  Network Ops Ctr/NOC</v>
          </cell>
          <cell r="C77">
            <v>460896.38</v>
          </cell>
          <cell r="D77">
            <v>460896.38</v>
          </cell>
          <cell r="E77">
            <v>-460896.38</v>
          </cell>
          <cell r="F77">
            <v>-100</v>
          </cell>
          <cell r="G77">
            <v>460896.38000000006</v>
          </cell>
        </row>
        <row r="78">
          <cell r="A78" t="str">
            <v>13030</v>
          </cell>
          <cell r="B78" t="str">
            <v>13030  Voice Operations</v>
          </cell>
          <cell r="C78">
            <v>573282.79</v>
          </cell>
          <cell r="D78">
            <v>573282.79</v>
          </cell>
          <cell r="E78">
            <v>-573282.79</v>
          </cell>
          <cell r="F78">
            <v>-100</v>
          </cell>
          <cell r="G78">
            <v>573282.79</v>
          </cell>
        </row>
        <row r="79">
          <cell r="A79" t="str">
            <v>13226</v>
          </cell>
          <cell r="B79" t="str">
            <v>13226  Enterprise Operations/EOC</v>
          </cell>
          <cell r="C79">
            <v>1251582.5</v>
          </cell>
          <cell r="D79">
            <v>1251582.5</v>
          </cell>
          <cell r="E79">
            <v>-1251582.5</v>
          </cell>
          <cell r="F79">
            <v>-100</v>
          </cell>
          <cell r="G79">
            <v>1251582.5</v>
          </cell>
        </row>
        <row r="80">
          <cell r="A80" t="str">
            <v>Infra</v>
          </cell>
          <cell r="B80" t="str">
            <v>InfraStructure Enterprise Operations</v>
          </cell>
          <cell r="C80">
            <v>2285761.67</v>
          </cell>
          <cell r="D80">
            <v>2285761.67</v>
          </cell>
          <cell r="E80">
            <v>-2285761.67</v>
          </cell>
          <cell r="F80">
            <v>-100</v>
          </cell>
          <cell r="G80">
            <v>2285761.67</v>
          </cell>
        </row>
        <row r="81">
          <cell r="A81" t="str">
            <v>13166</v>
          </cell>
          <cell r="B81" t="str">
            <v>13166  Telecom/Data Communications</v>
          </cell>
          <cell r="C81">
            <v>929571.45</v>
          </cell>
          <cell r="D81">
            <v>929571.45</v>
          </cell>
          <cell r="E81">
            <v>-929571.45</v>
          </cell>
          <cell r="F81">
            <v>-100</v>
          </cell>
          <cell r="G81">
            <v>929571.44999999984</v>
          </cell>
        </row>
        <row r="82">
          <cell r="A82" t="str">
            <v>13167</v>
          </cell>
          <cell r="B82" t="str">
            <v>13167  Telecom/Network Engineering</v>
          </cell>
          <cell r="C82">
            <v>660643.43999999994</v>
          </cell>
          <cell r="D82">
            <v>660643.43999999994</v>
          </cell>
          <cell r="E82">
            <v>-660643.43999999994</v>
          </cell>
          <cell r="F82">
            <v>-100</v>
          </cell>
          <cell r="G82">
            <v>660643.43999999994</v>
          </cell>
        </row>
        <row r="83">
          <cell r="A83" t="str">
            <v>Infra</v>
          </cell>
          <cell r="B83" t="str">
            <v>InfraStructure Telecom</v>
          </cell>
          <cell r="C83">
            <v>1590214.89</v>
          </cell>
          <cell r="D83">
            <v>1590214.89</v>
          </cell>
          <cell r="E83">
            <v>-1590214.89</v>
          </cell>
          <cell r="F83">
            <v>-100</v>
          </cell>
          <cell r="G83">
            <v>1590214.89</v>
          </cell>
        </row>
        <row r="84">
          <cell r="A84" t="str">
            <v>Infra</v>
          </cell>
          <cell r="B84" t="str">
            <v>InfraStructure Services</v>
          </cell>
          <cell r="C84">
            <v>11124392.41</v>
          </cell>
          <cell r="D84">
            <v>11124392.41</v>
          </cell>
          <cell r="E84">
            <v>-11124392.41</v>
          </cell>
          <cell r="F84">
            <v>-100</v>
          </cell>
          <cell r="G84">
            <v>11124392.41</v>
          </cell>
        </row>
        <row r="85">
          <cell r="A85" t="str">
            <v>11766</v>
          </cell>
          <cell r="B85" t="str">
            <v>11766  USAMO - IT US - IT Applications Manag</v>
          </cell>
          <cell r="C85">
            <v>223685.55</v>
          </cell>
          <cell r="D85">
            <v>223685.55</v>
          </cell>
          <cell r="E85">
            <v>-223685.55</v>
          </cell>
          <cell r="F85">
            <v>-100</v>
          </cell>
          <cell r="G85">
            <v>223685.54999999996</v>
          </cell>
        </row>
        <row r="86">
          <cell r="A86" t="str">
            <v>11842</v>
          </cell>
          <cell r="B86" t="str">
            <v>11842  US IMS - Information Technology Strategy</v>
          </cell>
          <cell r="C86">
            <v>230843.5</v>
          </cell>
          <cell r="D86">
            <v>230843.5</v>
          </cell>
          <cell r="E86">
            <v>-230843.5</v>
          </cell>
          <cell r="F86">
            <v>-100</v>
          </cell>
          <cell r="G86">
            <v>230843.5</v>
          </cell>
        </row>
        <row r="87">
          <cell r="A87" t="str">
            <v>US Ap</v>
          </cell>
          <cell r="B87" t="str">
            <v>US Applications Management Office</v>
          </cell>
          <cell r="C87">
            <v>454529.05</v>
          </cell>
          <cell r="D87">
            <v>454529.05</v>
          </cell>
          <cell r="E87">
            <v>-454529.05</v>
          </cell>
          <cell r="F87">
            <v>-100</v>
          </cell>
          <cell r="G87">
            <v>454529.05</v>
          </cell>
        </row>
        <row r="88">
          <cell r="A88" t="str">
            <v>10063</v>
          </cell>
          <cell r="B88" t="str">
            <v>10063  IT APP PD Management Office</v>
          </cell>
          <cell r="C88">
            <v>506724.36</v>
          </cell>
          <cell r="D88">
            <v>506724.36</v>
          </cell>
          <cell r="E88">
            <v>-506724.36</v>
          </cell>
          <cell r="F88">
            <v>-100</v>
          </cell>
          <cell r="G88">
            <v>506724.36000000004</v>
          </cell>
        </row>
        <row r="89">
          <cell r="A89" t="str">
            <v>11840</v>
          </cell>
          <cell r="B89" t="str">
            <v>11840  IT APP PD Customer Service Systems(CSS+)</v>
          </cell>
          <cell r="C89">
            <v>2177130.96</v>
          </cell>
          <cell r="D89">
            <v>2177130.96</v>
          </cell>
          <cell r="E89">
            <v>-2177130.96</v>
          </cell>
          <cell r="F89">
            <v>-100</v>
          </cell>
          <cell r="G89">
            <v>2177130.96</v>
          </cell>
        </row>
        <row r="90">
          <cell r="A90" t="str">
            <v>11843</v>
          </cell>
          <cell r="B90" t="str">
            <v>11843  IT APP PD Distribution &amp; CRMO Systems</v>
          </cell>
          <cell r="C90">
            <v>783980.23</v>
          </cell>
          <cell r="D90">
            <v>783980.23</v>
          </cell>
          <cell r="E90">
            <v>-783980.23</v>
          </cell>
          <cell r="F90">
            <v>-100</v>
          </cell>
          <cell r="G90">
            <v>783980.23</v>
          </cell>
        </row>
        <row r="91">
          <cell r="A91" t="str">
            <v>13146</v>
          </cell>
          <cell r="B91" t="str">
            <v>13146  IT APP PD  Transmission Systems &amp; EMS</v>
          </cell>
          <cell r="C91">
            <v>1084763.93</v>
          </cell>
          <cell r="D91">
            <v>1084763.93</v>
          </cell>
          <cell r="E91">
            <v>-1084763.93</v>
          </cell>
          <cell r="F91">
            <v>-100</v>
          </cell>
          <cell r="G91">
            <v>1084763.93</v>
          </cell>
        </row>
        <row r="92">
          <cell r="A92" t="str">
            <v>IT Po</v>
          </cell>
          <cell r="B92" t="str">
            <v>IT Power Delivery Applications</v>
          </cell>
          <cell r="C92">
            <v>4552599.4800000004</v>
          </cell>
          <cell r="D92">
            <v>4552599.4800000004</v>
          </cell>
          <cell r="E92">
            <v>-4552599.4800000004</v>
          </cell>
          <cell r="F92">
            <v>-100</v>
          </cell>
          <cell r="G92">
            <v>4552599.4800000004</v>
          </cell>
        </row>
        <row r="93">
          <cell r="A93" t="str">
            <v>13027</v>
          </cell>
          <cell r="B93" t="str">
            <v>13027  IT PSAT+ Power Supply Management Office</v>
          </cell>
          <cell r="C93">
            <v>565508.56999999995</v>
          </cell>
          <cell r="D93">
            <v>565508.56999999995</v>
          </cell>
          <cell r="E93">
            <v>-565508.56999999995</v>
          </cell>
          <cell r="F93">
            <v>-100</v>
          </cell>
          <cell r="G93">
            <v>565508.56999999995</v>
          </cell>
        </row>
        <row r="94">
          <cell r="A94" t="str">
            <v>13223</v>
          </cell>
          <cell r="B94" t="str">
            <v>13223  IT APPS PS Generation</v>
          </cell>
          <cell r="C94">
            <v>345029.41</v>
          </cell>
          <cell r="D94">
            <v>345029.41</v>
          </cell>
          <cell r="E94">
            <v>-345029.41</v>
          </cell>
          <cell r="F94">
            <v>-100</v>
          </cell>
          <cell r="G94">
            <v>345029.41</v>
          </cell>
        </row>
        <row r="95">
          <cell r="A95" t="str">
            <v>13224</v>
          </cell>
          <cell r="B95" t="str">
            <v>13224  IT APP PS CWES Commercial &amp; Trading/SSvc</v>
          </cell>
          <cell r="C95">
            <v>789001.93</v>
          </cell>
          <cell r="D95">
            <v>789001.93</v>
          </cell>
          <cell r="E95">
            <v>-789001.93</v>
          </cell>
          <cell r="F95">
            <v>-100</v>
          </cell>
          <cell r="G95">
            <v>789001.93</v>
          </cell>
        </row>
        <row r="96">
          <cell r="A96" t="str">
            <v>IT Po</v>
          </cell>
          <cell r="B96" t="str">
            <v>IT Power Supply Applications</v>
          </cell>
          <cell r="C96">
            <v>1699539.91</v>
          </cell>
          <cell r="D96">
            <v>1699539.91</v>
          </cell>
          <cell r="E96">
            <v>-1699539.91</v>
          </cell>
          <cell r="F96">
            <v>-100</v>
          </cell>
          <cell r="G96">
            <v>1699539.91</v>
          </cell>
        </row>
        <row r="97">
          <cell r="A97" t="str">
            <v>11839</v>
          </cell>
          <cell r="B97" t="str">
            <v>11839  IT App US Credit Risk</v>
          </cell>
          <cell r="C97">
            <v>168515.34</v>
          </cell>
          <cell r="D97">
            <v>168515.34</v>
          </cell>
          <cell r="E97">
            <v>-168515.34</v>
          </cell>
          <cell r="F97">
            <v>-100</v>
          </cell>
          <cell r="G97">
            <v>168515.34</v>
          </cell>
        </row>
        <row r="98">
          <cell r="A98" t="str">
            <v>13018</v>
          </cell>
          <cell r="B98" t="str">
            <v>13018  IT APP US Energy Risk</v>
          </cell>
          <cell r="C98">
            <v>357984.82</v>
          </cell>
          <cell r="D98">
            <v>357984.82</v>
          </cell>
          <cell r="E98">
            <v>-357984.82</v>
          </cell>
          <cell r="F98">
            <v>-100</v>
          </cell>
          <cell r="G98">
            <v>357984.82</v>
          </cell>
        </row>
        <row r="99">
          <cell r="A99" t="str">
            <v>IT Gr</v>
          </cell>
          <cell r="B99" t="str">
            <v>IT Group Services</v>
          </cell>
          <cell r="C99">
            <v>526500.16</v>
          </cell>
          <cell r="D99">
            <v>526500.16</v>
          </cell>
          <cell r="E99">
            <v>-526500.16</v>
          </cell>
          <cell r="F99">
            <v>-100</v>
          </cell>
          <cell r="G99">
            <v>526500.16</v>
          </cell>
        </row>
        <row r="100">
          <cell r="A100" t="str">
            <v>IT Po</v>
          </cell>
          <cell r="B100" t="str">
            <v>IT Power Supply, Mining, Risk, Other App</v>
          </cell>
          <cell r="C100">
            <v>2226040.0699999998</v>
          </cell>
          <cell r="D100">
            <v>2226040.0699999998</v>
          </cell>
          <cell r="E100">
            <v>-2226040.0699999998</v>
          </cell>
          <cell r="F100">
            <v>-100</v>
          </cell>
          <cell r="G100">
            <v>2226040.0699999998</v>
          </cell>
        </row>
        <row r="101">
          <cell r="A101" t="str">
            <v>11768</v>
          </cell>
          <cell r="B101" t="str">
            <v>11768  IT SAP Development</v>
          </cell>
          <cell r="C101">
            <v>883316.49</v>
          </cell>
          <cell r="D101">
            <v>883316.49</v>
          </cell>
          <cell r="E101">
            <v>-883316.49</v>
          </cell>
          <cell r="F101">
            <v>-100</v>
          </cell>
          <cell r="G101">
            <v>883316.48999999987</v>
          </cell>
        </row>
        <row r="102">
          <cell r="A102" t="str">
            <v>13200</v>
          </cell>
          <cell r="B102" t="str">
            <v>13200  IT HR and FI Systems</v>
          </cell>
          <cell r="C102">
            <v>592374.85</v>
          </cell>
          <cell r="D102">
            <v>592374.85</v>
          </cell>
          <cell r="E102">
            <v>-592374.85</v>
          </cell>
          <cell r="F102">
            <v>-100</v>
          </cell>
          <cell r="G102">
            <v>592374.85</v>
          </cell>
        </row>
        <row r="103">
          <cell r="A103" t="str">
            <v>IT Co</v>
          </cell>
          <cell r="B103" t="str">
            <v>IT Corporate Systems</v>
          </cell>
          <cell r="C103">
            <v>1475691.34</v>
          </cell>
          <cell r="D103">
            <v>1475691.34</v>
          </cell>
          <cell r="E103">
            <v>-1475691.34</v>
          </cell>
          <cell r="F103">
            <v>-100</v>
          </cell>
          <cell r="G103">
            <v>1475691.34</v>
          </cell>
        </row>
        <row r="104">
          <cell r="A104" t="str">
            <v>11767</v>
          </cell>
          <cell r="B104" t="str">
            <v>11767  ITSST SSTMO - Management Office</v>
          </cell>
          <cell r="C104">
            <v>247989.85</v>
          </cell>
          <cell r="D104">
            <v>247989.85</v>
          </cell>
          <cell r="E104">
            <v>-247989.85</v>
          </cell>
          <cell r="F104">
            <v>-100</v>
          </cell>
          <cell r="G104">
            <v>247989.85</v>
          </cell>
        </row>
        <row r="105">
          <cell r="A105" t="str">
            <v>11834</v>
          </cell>
          <cell r="B105" t="str">
            <v>11834  ITSST CA - IT CorpApps</v>
          </cell>
          <cell r="C105">
            <v>600274.68999999994</v>
          </cell>
          <cell r="D105">
            <v>600274.68999999994</v>
          </cell>
          <cell r="E105">
            <v>-600274.68999999994</v>
          </cell>
          <cell r="F105">
            <v>-100</v>
          </cell>
          <cell r="G105">
            <v>600274.68999999994</v>
          </cell>
        </row>
        <row r="106">
          <cell r="A106" t="str">
            <v>11836</v>
          </cell>
          <cell r="B106" t="str">
            <v>11836  ITSST PMO - IT Project Management Office</v>
          </cell>
          <cell r="C106">
            <v>523512.81</v>
          </cell>
          <cell r="D106">
            <v>523512.81</v>
          </cell>
          <cell r="E106">
            <v>-523512.81</v>
          </cell>
          <cell r="F106">
            <v>-100</v>
          </cell>
          <cell r="G106">
            <v>523512.81</v>
          </cell>
        </row>
        <row r="107">
          <cell r="A107" t="str">
            <v>13201</v>
          </cell>
          <cell r="B107" t="str">
            <v>13201  ITSST SSA - Shared Strategic Apps</v>
          </cell>
          <cell r="C107">
            <v>612259.31999999995</v>
          </cell>
          <cell r="D107">
            <v>612259.31999999995</v>
          </cell>
          <cell r="E107">
            <v>-612259.31999999995</v>
          </cell>
          <cell r="F107">
            <v>-100</v>
          </cell>
          <cell r="G107">
            <v>612259.31999999995</v>
          </cell>
        </row>
        <row r="108">
          <cell r="A108" t="str">
            <v>13222</v>
          </cell>
          <cell r="B108" t="str">
            <v>13222  ITSST EAI-DM - Entprse Intgrtn &amp; Dat Mdl</v>
          </cell>
          <cell r="C108">
            <v>791388.52</v>
          </cell>
          <cell r="D108">
            <v>791388.52</v>
          </cell>
          <cell r="E108">
            <v>-791388.52</v>
          </cell>
          <cell r="F108">
            <v>-100</v>
          </cell>
          <cell r="G108">
            <v>791388.52</v>
          </cell>
        </row>
        <row r="109">
          <cell r="A109" t="str">
            <v>13274</v>
          </cell>
          <cell r="B109" t="str">
            <v>13274  ITSST EDW-BW - Business-Data Warehouse</v>
          </cell>
          <cell r="C109">
            <v>825101.51</v>
          </cell>
          <cell r="D109">
            <v>825101.51</v>
          </cell>
          <cell r="E109">
            <v>-825101.51</v>
          </cell>
          <cell r="F109">
            <v>-100</v>
          </cell>
          <cell r="G109">
            <v>825101.51000000013</v>
          </cell>
        </row>
        <row r="110">
          <cell r="A110" t="str">
            <v>IT Sh</v>
          </cell>
          <cell r="B110" t="str">
            <v>IT Shared Strategic Tools</v>
          </cell>
          <cell r="C110">
            <v>3600526.7</v>
          </cell>
          <cell r="D110">
            <v>3600526.7</v>
          </cell>
          <cell r="E110">
            <v>-3600526.7</v>
          </cell>
          <cell r="F110">
            <v>-100</v>
          </cell>
          <cell r="G110">
            <v>3600526.7000000007</v>
          </cell>
        </row>
        <row r="111">
          <cell r="A111" t="str">
            <v>IT US</v>
          </cell>
          <cell r="B111" t="str">
            <v>IT US Applications</v>
          </cell>
          <cell r="C111">
            <v>12309386.640000001</v>
          </cell>
          <cell r="D111">
            <v>12309386.640000001</v>
          </cell>
          <cell r="E111">
            <v>-12309386.640000001</v>
          </cell>
          <cell r="F111">
            <v>-100</v>
          </cell>
          <cell r="G111">
            <v>12309386.640000001</v>
          </cell>
        </row>
        <row r="112">
          <cell r="A112" t="str">
            <v>IT Ap</v>
          </cell>
          <cell r="B112" t="str">
            <v>IT Applications</v>
          </cell>
          <cell r="C112">
            <v>12309386.640000001</v>
          </cell>
          <cell r="D112">
            <v>12309386.640000001</v>
          </cell>
          <cell r="E112">
            <v>-12309386.640000001</v>
          </cell>
          <cell r="F112">
            <v>-100</v>
          </cell>
          <cell r="G112">
            <v>12309386.640000001</v>
          </cell>
        </row>
        <row r="113">
          <cell r="A113" t="str">
            <v>10046</v>
          </cell>
          <cell r="B113" t="str">
            <v>10046  Corporate Security and Client Support</v>
          </cell>
          <cell r="C113">
            <v>366081.91</v>
          </cell>
          <cell r="D113">
            <v>366081.91</v>
          </cell>
          <cell r="E113">
            <v>-366081.91</v>
          </cell>
          <cell r="F113">
            <v>-100</v>
          </cell>
          <cell r="G113">
            <v>366081.91</v>
          </cell>
        </row>
        <row r="114">
          <cell r="A114" t="str">
            <v>13163</v>
          </cell>
          <cell r="B114" t="str">
            <v>13163  IT Security</v>
          </cell>
          <cell r="C114">
            <v>411520.65</v>
          </cell>
          <cell r="D114">
            <v>411520.65</v>
          </cell>
          <cell r="E114">
            <v>-411520.65</v>
          </cell>
          <cell r="F114">
            <v>-100</v>
          </cell>
          <cell r="G114">
            <v>411520.65000000008</v>
          </cell>
        </row>
        <row r="115">
          <cell r="A115" t="str">
            <v>13323</v>
          </cell>
          <cell r="B115" t="str">
            <v>13323  Disaster Recovery/Bus Continuity Plan</v>
          </cell>
          <cell r="C115">
            <v>224801.93</v>
          </cell>
          <cell r="D115">
            <v>224801.93</v>
          </cell>
          <cell r="E115">
            <v>-224801.93</v>
          </cell>
          <cell r="F115">
            <v>-100</v>
          </cell>
          <cell r="G115">
            <v>224801.93000000002</v>
          </cell>
        </row>
        <row r="116">
          <cell r="A116" t="str">
            <v>IT Ri</v>
          </cell>
          <cell r="B116" t="str">
            <v>IT Risk Management</v>
          </cell>
          <cell r="C116">
            <v>1002404.49</v>
          </cell>
          <cell r="D116">
            <v>1002404.49</v>
          </cell>
          <cell r="E116">
            <v>-1002404.49</v>
          </cell>
          <cell r="F116">
            <v>-100</v>
          </cell>
          <cell r="G116">
            <v>1002404.4899999999</v>
          </cell>
        </row>
        <row r="117">
          <cell r="A117" t="str">
            <v>13162</v>
          </cell>
          <cell r="B117" t="str">
            <v>13162  Corporate Help Desk</v>
          </cell>
          <cell r="C117">
            <v>595488.13</v>
          </cell>
          <cell r="D117">
            <v>595488.13</v>
          </cell>
          <cell r="E117">
            <v>-595488.13</v>
          </cell>
          <cell r="F117">
            <v>-100</v>
          </cell>
          <cell r="G117">
            <v>595488.13</v>
          </cell>
        </row>
        <row r="118">
          <cell r="A118" t="str">
            <v>13171</v>
          </cell>
          <cell r="B118" t="str">
            <v>13171  Deskside Support</v>
          </cell>
          <cell r="C118">
            <v>2423044.25</v>
          </cell>
          <cell r="D118">
            <v>2423044.25</v>
          </cell>
          <cell r="E118">
            <v>-2423044.25</v>
          </cell>
          <cell r="F118">
            <v>-100</v>
          </cell>
          <cell r="G118">
            <v>2423044.25</v>
          </cell>
        </row>
        <row r="119">
          <cell r="A119" t="str">
            <v>IT Cl</v>
          </cell>
          <cell r="B119" t="str">
            <v>IT Client Support</v>
          </cell>
          <cell r="C119">
            <v>3018532.38</v>
          </cell>
          <cell r="D119">
            <v>3018532.38</v>
          </cell>
          <cell r="E119">
            <v>-3018532.38</v>
          </cell>
          <cell r="F119">
            <v>-100</v>
          </cell>
          <cell r="G119">
            <v>3018532.3800000004</v>
          </cell>
        </row>
        <row r="120">
          <cell r="A120" t="str">
            <v>IT Co</v>
          </cell>
          <cell r="B120" t="str">
            <v>IT Corp Security &amp; Client Support</v>
          </cell>
          <cell r="C120">
            <v>4020936.87</v>
          </cell>
          <cell r="D120">
            <v>4020936.87</v>
          </cell>
          <cell r="E120">
            <v>-4020936.87</v>
          </cell>
          <cell r="F120">
            <v>-100</v>
          </cell>
          <cell r="G120">
            <v>4020936.8699999996</v>
          </cell>
        </row>
        <row r="121">
          <cell r="A121" t="str">
            <v>Infor</v>
          </cell>
          <cell r="B121" t="str">
            <v>Information Technology</v>
          </cell>
          <cell r="C121">
            <v>27454715.920000002</v>
          </cell>
          <cell r="D121">
            <v>27454715.920000002</v>
          </cell>
          <cell r="E121">
            <v>-27454715.920000002</v>
          </cell>
          <cell r="F121">
            <v>-100</v>
          </cell>
          <cell r="G121">
            <v>27454715.920000002</v>
          </cell>
        </row>
        <row r="122">
          <cell r="A122" t="str">
            <v>13580</v>
          </cell>
          <cell r="B122" t="str">
            <v>13580  IT and C&amp;DS Controller</v>
          </cell>
          <cell r="C122">
            <v>987272.17</v>
          </cell>
          <cell r="D122">
            <v>987272.17</v>
          </cell>
          <cell r="E122">
            <v>-987272.17</v>
          </cell>
          <cell r="F122">
            <v>-100</v>
          </cell>
          <cell r="G122">
            <v>987272.17</v>
          </cell>
        </row>
        <row r="123">
          <cell r="A123" t="str">
            <v xml:space="preserve">IT &amp; </v>
          </cell>
          <cell r="B123" t="str">
            <v>IT &amp; CDS Finance</v>
          </cell>
          <cell r="C123">
            <v>987272.17</v>
          </cell>
          <cell r="D123">
            <v>987272.17</v>
          </cell>
          <cell r="E123">
            <v>-987272.17</v>
          </cell>
          <cell r="F123">
            <v>-100</v>
          </cell>
          <cell r="G123">
            <v>987272.17</v>
          </cell>
        </row>
        <row r="124">
          <cell r="A124" t="str">
            <v>10043</v>
          </cell>
          <cell r="B124" t="str">
            <v>10043  IT Mgt/Admin</v>
          </cell>
          <cell r="C124">
            <v>0</v>
          </cell>
          <cell r="D124">
            <v>0</v>
          </cell>
          <cell r="E124">
            <v>0</v>
          </cell>
          <cell r="F124">
            <v>0</v>
          </cell>
          <cell r="G124">
            <v>0</v>
          </cell>
        </row>
        <row r="125">
          <cell r="A125" t="str">
            <v>13023</v>
          </cell>
          <cell r="B125" t="str">
            <v>13023  Vice President Utah Operations</v>
          </cell>
          <cell r="C125">
            <v>373797.44</v>
          </cell>
          <cell r="D125">
            <v>373797.44</v>
          </cell>
          <cell r="E125">
            <v>-373797.44</v>
          </cell>
          <cell r="F125">
            <v>-100</v>
          </cell>
          <cell r="G125">
            <v>373797.44</v>
          </cell>
        </row>
        <row r="126">
          <cell r="A126" t="str">
            <v xml:space="preserve">IT &amp; </v>
          </cell>
          <cell r="B126" t="str">
            <v>IT &amp; CDS Mgmt &amp; Administration</v>
          </cell>
          <cell r="C126">
            <v>373797.44</v>
          </cell>
          <cell r="D126">
            <v>373797.44</v>
          </cell>
          <cell r="E126">
            <v>-373797.44</v>
          </cell>
          <cell r="F126">
            <v>-100</v>
          </cell>
          <cell r="G126">
            <v>373797.44</v>
          </cell>
        </row>
        <row r="127">
          <cell r="A127" t="str">
            <v xml:space="preserve">IT &amp; </v>
          </cell>
          <cell r="B127" t="str">
            <v>IT &amp; CDS</v>
          </cell>
          <cell r="C127">
            <v>32762868.5</v>
          </cell>
          <cell r="D127">
            <v>32762868.5</v>
          </cell>
          <cell r="E127">
            <v>-32762868.5</v>
          </cell>
          <cell r="F127">
            <v>-100</v>
          </cell>
          <cell r="G127">
            <v>32762868.5</v>
          </cell>
        </row>
        <row r="128">
          <cell r="A128" t="str">
            <v>Over/</v>
          </cell>
          <cell r="B128" t="str">
            <v>Over/underabsorption</v>
          </cell>
          <cell r="C128">
            <v>48326710.469999999</v>
          </cell>
          <cell r="D128">
            <v>48326710.469999999</v>
          </cell>
          <cell r="E128">
            <v>-48326710.469999999</v>
          </cell>
          <cell r="F128">
            <v>-100</v>
          </cell>
          <cell r="G128">
            <v>48326710.469999999</v>
          </cell>
        </row>
        <row r="129">
          <cell r="A129" t="str">
            <v/>
          </cell>
          <cell r="G129">
            <v>0</v>
          </cell>
        </row>
        <row r="130">
          <cell r="A130" t="str">
            <v/>
          </cell>
          <cell r="G130">
            <v>0</v>
          </cell>
        </row>
        <row r="131">
          <cell r="A131" t="str">
            <v/>
          </cell>
          <cell r="G131">
            <v>0</v>
          </cell>
        </row>
        <row r="132">
          <cell r="A132" t="str">
            <v/>
          </cell>
          <cell r="G132">
            <v>0</v>
          </cell>
        </row>
      </sheetData>
      <sheetData sheetId="65" refreshError="1">
        <row r="13">
          <cell r="A13" t="str">
            <v xml:space="preserve">Cost </v>
          </cell>
          <cell r="B13" t="str">
            <v>Cost centers</v>
          </cell>
          <cell r="C13" t="str">
            <v>Actual</v>
          </cell>
          <cell r="D13" t="str">
            <v>Plan</v>
          </cell>
          <cell r="E13" t="str">
            <v>Var.(abs.)</v>
          </cell>
          <cell r="F13" t="str">
            <v>Var.(%)</v>
          </cell>
          <cell r="G13" t="str">
            <v>Annualized</v>
          </cell>
        </row>
        <row r="14">
          <cell r="A14" t="str">
            <v>10045</v>
          </cell>
          <cell r="B14" t="str">
            <v>10045  CBS Finance</v>
          </cell>
          <cell r="C14">
            <v>1011800</v>
          </cell>
          <cell r="D14">
            <v>1011800</v>
          </cell>
          <cell r="E14">
            <v>-1011800</v>
          </cell>
          <cell r="F14">
            <v>-100</v>
          </cell>
          <cell r="G14">
            <v>1011800</v>
          </cell>
        </row>
        <row r="15">
          <cell r="A15" t="str">
            <v>CBS F</v>
          </cell>
          <cell r="B15" t="str">
            <v>CBS Finance</v>
          </cell>
          <cell r="C15">
            <v>1011800</v>
          </cell>
          <cell r="D15">
            <v>1011800</v>
          </cell>
          <cell r="E15">
            <v>-1011800</v>
          </cell>
          <cell r="F15">
            <v>-100</v>
          </cell>
          <cell r="G15">
            <v>1011800</v>
          </cell>
        </row>
        <row r="16">
          <cell r="A16" t="str">
            <v>CBS F</v>
          </cell>
          <cell r="B16" t="str">
            <v>CBS Finance &amp; Corporate Service Center</v>
          </cell>
          <cell r="C16">
            <v>1011800</v>
          </cell>
          <cell r="D16">
            <v>1011800</v>
          </cell>
          <cell r="E16">
            <v>-1011800</v>
          </cell>
          <cell r="F16">
            <v>-100</v>
          </cell>
          <cell r="G16">
            <v>1011800</v>
          </cell>
        </row>
        <row r="17">
          <cell r="A17" t="str">
            <v>13290</v>
          </cell>
          <cell r="B17" t="str">
            <v>13290  Managing Director Business Services</v>
          </cell>
          <cell r="C17">
            <v>1569744.34</v>
          </cell>
          <cell r="D17">
            <v>1569744.34</v>
          </cell>
          <cell r="E17">
            <v>-1569744.34</v>
          </cell>
          <cell r="F17">
            <v>-100</v>
          </cell>
          <cell r="G17">
            <v>1569744.34</v>
          </cell>
        </row>
        <row r="18">
          <cell r="A18" t="str">
            <v>Busin</v>
          </cell>
          <cell r="B18" t="str">
            <v>Business Services Managing Director</v>
          </cell>
          <cell r="C18">
            <v>1569744.34</v>
          </cell>
          <cell r="D18">
            <v>1569744.34</v>
          </cell>
          <cell r="E18">
            <v>-1569744.34</v>
          </cell>
          <cell r="F18">
            <v>-100</v>
          </cell>
          <cell r="G18">
            <v>1569744.34</v>
          </cell>
        </row>
        <row r="19">
          <cell r="A19" t="str">
            <v>CBS B</v>
          </cell>
          <cell r="B19" t="str">
            <v>CBS Business Services</v>
          </cell>
          <cell r="C19">
            <v>1569744.34</v>
          </cell>
          <cell r="D19">
            <v>1569744.34</v>
          </cell>
          <cell r="E19">
            <v>-1569744.34</v>
          </cell>
          <cell r="F19">
            <v>-100</v>
          </cell>
          <cell r="G19">
            <v>1569744.34</v>
          </cell>
        </row>
        <row r="20">
          <cell r="A20" t="str">
            <v>Corpo</v>
          </cell>
          <cell r="B20" t="str">
            <v>Corporate Business Services</v>
          </cell>
          <cell r="C20">
            <v>2581544.34</v>
          </cell>
          <cell r="D20">
            <v>2581544.34</v>
          </cell>
          <cell r="E20">
            <v>-2581544.34</v>
          </cell>
          <cell r="F20">
            <v>-100</v>
          </cell>
          <cell r="G20">
            <v>2581544.34</v>
          </cell>
        </row>
        <row r="21">
          <cell r="A21" t="str">
            <v>10071</v>
          </cell>
          <cell r="B21" t="str">
            <v>10071  Community &amp; Economic Development</v>
          </cell>
          <cell r="C21">
            <v>763602.36</v>
          </cell>
          <cell r="D21">
            <v>763602.36</v>
          </cell>
          <cell r="E21">
            <v>-763602.36</v>
          </cell>
          <cell r="F21">
            <v>-100</v>
          </cell>
          <cell r="G21">
            <v>763602.36</v>
          </cell>
        </row>
        <row r="22">
          <cell r="A22" t="str">
            <v>Commu</v>
          </cell>
          <cell r="B22" t="str">
            <v>Community &amp; Econ Development</v>
          </cell>
          <cell r="C22">
            <v>763602.36</v>
          </cell>
          <cell r="D22">
            <v>763602.36</v>
          </cell>
          <cell r="E22">
            <v>-763602.36</v>
          </cell>
          <cell r="F22">
            <v>-100</v>
          </cell>
          <cell r="G22">
            <v>763602.36</v>
          </cell>
        </row>
        <row r="23">
          <cell r="A23" t="str">
            <v>Commu</v>
          </cell>
          <cell r="B23" t="str">
            <v>Community &amp; Economic Development</v>
          </cell>
          <cell r="C23">
            <v>763602.36</v>
          </cell>
          <cell r="D23">
            <v>763602.36</v>
          </cell>
          <cell r="E23">
            <v>-763602.36</v>
          </cell>
          <cell r="F23">
            <v>-100</v>
          </cell>
          <cell r="G23">
            <v>763602.36</v>
          </cell>
        </row>
        <row r="24">
          <cell r="A24" t="str">
            <v xml:space="preserve">Cust </v>
          </cell>
          <cell r="B24" t="str">
            <v>Cust Svc &amp; Econ Dev without DSM</v>
          </cell>
          <cell r="C24">
            <v>763602.36</v>
          </cell>
          <cell r="D24">
            <v>763602.36</v>
          </cell>
          <cell r="E24">
            <v>-763602.36</v>
          </cell>
          <cell r="F24">
            <v>-100</v>
          </cell>
          <cell r="G24">
            <v>763602.36</v>
          </cell>
        </row>
        <row r="25">
          <cell r="A25" t="str">
            <v>Custo</v>
          </cell>
          <cell r="B25" t="str">
            <v>Customer Service, Community &amp; Economic D</v>
          </cell>
          <cell r="C25">
            <v>763602.36</v>
          </cell>
          <cell r="D25">
            <v>763602.36</v>
          </cell>
          <cell r="E25">
            <v>-763602.36</v>
          </cell>
          <cell r="F25">
            <v>-100</v>
          </cell>
          <cell r="G25">
            <v>763602.36</v>
          </cell>
        </row>
        <row r="26">
          <cell r="A26" t="str">
            <v>11837</v>
          </cell>
          <cell r="B26" t="str">
            <v>11837  Enterprise Sys Mgt / Admin</v>
          </cell>
          <cell r="C26">
            <v>1890000</v>
          </cell>
          <cell r="D26">
            <v>1890000</v>
          </cell>
          <cell r="E26">
            <v>-1890000</v>
          </cell>
          <cell r="F26">
            <v>-100</v>
          </cell>
          <cell r="G26">
            <v>1890000</v>
          </cell>
        </row>
        <row r="27">
          <cell r="A27" t="str">
            <v>Infra</v>
          </cell>
          <cell r="B27" t="str">
            <v>InfraStructure Mainframe,Intel Enter</v>
          </cell>
          <cell r="C27">
            <v>1890000</v>
          </cell>
          <cell r="D27">
            <v>1890000</v>
          </cell>
          <cell r="E27">
            <v>-1890000</v>
          </cell>
          <cell r="F27">
            <v>-100</v>
          </cell>
          <cell r="G27">
            <v>1890000</v>
          </cell>
        </row>
        <row r="28">
          <cell r="A28" t="str">
            <v>Infra</v>
          </cell>
          <cell r="B28" t="str">
            <v>InfraStructure Enterprise Systems</v>
          </cell>
          <cell r="C28">
            <v>1890000</v>
          </cell>
          <cell r="D28">
            <v>1890000</v>
          </cell>
          <cell r="E28">
            <v>-1890000</v>
          </cell>
          <cell r="F28">
            <v>-100</v>
          </cell>
          <cell r="G28">
            <v>1890000</v>
          </cell>
        </row>
        <row r="29">
          <cell r="A29" t="str">
            <v>Infra</v>
          </cell>
          <cell r="B29" t="str">
            <v>InfraStructure Services</v>
          </cell>
          <cell r="C29">
            <v>1890000</v>
          </cell>
          <cell r="D29">
            <v>1890000</v>
          </cell>
          <cell r="E29">
            <v>-1890000</v>
          </cell>
          <cell r="F29">
            <v>-100</v>
          </cell>
          <cell r="G29">
            <v>1890000</v>
          </cell>
        </row>
        <row r="30">
          <cell r="A30" t="str">
            <v>11766</v>
          </cell>
          <cell r="B30" t="str">
            <v>11766  USAMO - IT US - IT Applications Manag</v>
          </cell>
          <cell r="C30">
            <v>2092596</v>
          </cell>
          <cell r="D30">
            <v>2092596</v>
          </cell>
          <cell r="E30">
            <v>-2092596</v>
          </cell>
          <cell r="F30">
            <v>-100</v>
          </cell>
          <cell r="G30">
            <v>2092596</v>
          </cell>
        </row>
        <row r="31">
          <cell r="A31" t="str">
            <v>US Ap</v>
          </cell>
          <cell r="B31" t="str">
            <v>US Applications Management Office</v>
          </cell>
          <cell r="C31">
            <v>2092596</v>
          </cell>
          <cell r="D31">
            <v>2092596</v>
          </cell>
          <cell r="E31">
            <v>-2092596</v>
          </cell>
          <cell r="F31">
            <v>-100</v>
          </cell>
          <cell r="G31">
            <v>2092596</v>
          </cell>
        </row>
        <row r="32">
          <cell r="A32" t="str">
            <v>IT US</v>
          </cell>
          <cell r="B32" t="str">
            <v>IT US Applications</v>
          </cell>
          <cell r="C32">
            <v>2092596</v>
          </cell>
          <cell r="D32">
            <v>2092596</v>
          </cell>
          <cell r="E32">
            <v>-2092596</v>
          </cell>
          <cell r="F32">
            <v>-100</v>
          </cell>
          <cell r="G32">
            <v>2092596</v>
          </cell>
        </row>
        <row r="33">
          <cell r="A33" t="str">
            <v>IT Ap</v>
          </cell>
          <cell r="B33" t="str">
            <v>IT Applications</v>
          </cell>
          <cell r="C33">
            <v>2092596</v>
          </cell>
          <cell r="D33">
            <v>2092596</v>
          </cell>
          <cell r="E33">
            <v>-2092596</v>
          </cell>
          <cell r="F33">
            <v>-100</v>
          </cell>
          <cell r="G33">
            <v>2092596</v>
          </cell>
        </row>
        <row r="34">
          <cell r="A34" t="str">
            <v>10046</v>
          </cell>
          <cell r="B34" t="str">
            <v>10046  Corporate Security and Client Support</v>
          </cell>
          <cell r="C34">
            <v>684000</v>
          </cell>
          <cell r="D34">
            <v>684000</v>
          </cell>
          <cell r="E34">
            <v>-684000</v>
          </cell>
          <cell r="F34">
            <v>-100</v>
          </cell>
          <cell r="G34">
            <v>684000</v>
          </cell>
        </row>
        <row r="35">
          <cell r="A35" t="str">
            <v>IT Ri</v>
          </cell>
          <cell r="B35" t="str">
            <v>IT Risk Management</v>
          </cell>
          <cell r="C35">
            <v>684000</v>
          </cell>
          <cell r="D35">
            <v>684000</v>
          </cell>
          <cell r="E35">
            <v>-684000</v>
          </cell>
          <cell r="F35">
            <v>-100</v>
          </cell>
          <cell r="G35">
            <v>684000</v>
          </cell>
        </row>
        <row r="36">
          <cell r="A36" t="str">
            <v>IT Co</v>
          </cell>
          <cell r="B36" t="str">
            <v>IT Corp Security &amp; Client Support</v>
          </cell>
          <cell r="C36">
            <v>684000</v>
          </cell>
          <cell r="D36">
            <v>684000</v>
          </cell>
          <cell r="E36">
            <v>-684000</v>
          </cell>
          <cell r="F36">
            <v>-100</v>
          </cell>
          <cell r="G36">
            <v>684000</v>
          </cell>
        </row>
        <row r="37">
          <cell r="A37" t="str">
            <v>Infor</v>
          </cell>
          <cell r="B37" t="str">
            <v>Information Technology</v>
          </cell>
          <cell r="C37">
            <v>4666596</v>
          </cell>
          <cell r="D37">
            <v>4666596</v>
          </cell>
          <cell r="E37">
            <v>-4666596</v>
          </cell>
          <cell r="F37">
            <v>-100</v>
          </cell>
          <cell r="G37">
            <v>4666596</v>
          </cell>
        </row>
        <row r="38">
          <cell r="A38" t="str">
            <v>13580</v>
          </cell>
          <cell r="B38" t="str">
            <v>13580  IT and C&amp;DS Controller</v>
          </cell>
          <cell r="C38">
            <v>167836</v>
          </cell>
          <cell r="D38">
            <v>167836</v>
          </cell>
          <cell r="E38">
            <v>-167836</v>
          </cell>
          <cell r="F38">
            <v>-100</v>
          </cell>
          <cell r="G38">
            <v>167836</v>
          </cell>
        </row>
        <row r="39">
          <cell r="A39" t="str">
            <v xml:space="preserve">IT &amp; </v>
          </cell>
          <cell r="B39" t="str">
            <v>IT &amp; CDS Finance</v>
          </cell>
          <cell r="C39">
            <v>167836</v>
          </cell>
          <cell r="D39">
            <v>167836</v>
          </cell>
          <cell r="E39">
            <v>-167836</v>
          </cell>
          <cell r="F39">
            <v>-100</v>
          </cell>
          <cell r="G39">
            <v>167836</v>
          </cell>
        </row>
        <row r="40">
          <cell r="A40" t="str">
            <v>10043</v>
          </cell>
          <cell r="B40" t="str">
            <v>10043  IT Mgt/Admin</v>
          </cell>
          <cell r="C40">
            <v>0</v>
          </cell>
          <cell r="D40">
            <v>0</v>
          </cell>
          <cell r="E40">
            <v>0</v>
          </cell>
          <cell r="F40">
            <v>0</v>
          </cell>
          <cell r="G40">
            <v>0</v>
          </cell>
        </row>
        <row r="41">
          <cell r="A41" t="str">
            <v>13023</v>
          </cell>
          <cell r="B41" t="str">
            <v>13023  Vice President Utah Operations</v>
          </cell>
          <cell r="C41">
            <v>132600</v>
          </cell>
          <cell r="D41">
            <v>132600</v>
          </cell>
          <cell r="E41">
            <v>-132600</v>
          </cell>
          <cell r="F41">
            <v>-100</v>
          </cell>
          <cell r="G41">
            <v>132600</v>
          </cell>
        </row>
        <row r="42">
          <cell r="A42" t="str">
            <v xml:space="preserve">IT &amp; </v>
          </cell>
          <cell r="B42" t="str">
            <v>IT &amp; CDS Mgmt &amp; Administration</v>
          </cell>
          <cell r="C42">
            <v>132600</v>
          </cell>
          <cell r="D42">
            <v>132600</v>
          </cell>
          <cell r="E42">
            <v>-132600</v>
          </cell>
          <cell r="F42">
            <v>-100</v>
          </cell>
          <cell r="G42">
            <v>132600</v>
          </cell>
        </row>
        <row r="43">
          <cell r="A43" t="str">
            <v xml:space="preserve">IT &amp; </v>
          </cell>
          <cell r="B43" t="str">
            <v>IT &amp; CDS</v>
          </cell>
          <cell r="C43">
            <v>5730634.3600000003</v>
          </cell>
          <cell r="D43">
            <v>5730634.3600000003</v>
          </cell>
          <cell r="E43">
            <v>-5730634.3600000003</v>
          </cell>
          <cell r="F43">
            <v>-100</v>
          </cell>
          <cell r="G43">
            <v>5730634.3600000003</v>
          </cell>
        </row>
        <row r="44">
          <cell r="A44" t="str">
            <v>Over/</v>
          </cell>
          <cell r="B44" t="str">
            <v>Over/underabsorption</v>
          </cell>
          <cell r="C44">
            <v>8312178.7000000002</v>
          </cell>
          <cell r="D44">
            <v>8312178.7000000002</v>
          </cell>
          <cell r="E44">
            <v>-8312178.7000000002</v>
          </cell>
          <cell r="F44">
            <v>-100</v>
          </cell>
          <cell r="G44">
            <v>8312178.7000000002</v>
          </cell>
        </row>
        <row r="45">
          <cell r="A45" t="str">
            <v/>
          </cell>
          <cell r="G45">
            <v>0</v>
          </cell>
        </row>
        <row r="46">
          <cell r="A46" t="str">
            <v/>
          </cell>
          <cell r="G46">
            <v>0</v>
          </cell>
        </row>
        <row r="47">
          <cell r="A47" t="str">
            <v/>
          </cell>
          <cell r="G47">
            <v>0</v>
          </cell>
        </row>
      </sheetData>
      <sheetData sheetId="66" refreshError="1">
        <row r="13">
          <cell r="A13" t="str">
            <v xml:space="preserve">Cost </v>
          </cell>
          <cell r="B13" t="str">
            <v>Cost centers</v>
          </cell>
          <cell r="C13" t="str">
            <v>Actual</v>
          </cell>
          <cell r="D13" t="str">
            <v>Plan</v>
          </cell>
          <cell r="E13" t="str">
            <v>Var.(abs.)</v>
          </cell>
          <cell r="F13" t="str">
            <v>Var.(%)</v>
          </cell>
          <cell r="G13" t="str">
            <v>Annualized</v>
          </cell>
        </row>
        <row r="14">
          <cell r="A14" t="str">
            <v>10045</v>
          </cell>
          <cell r="B14" t="str">
            <v>10045  CBS Finance</v>
          </cell>
          <cell r="C14">
            <v>730</v>
          </cell>
          <cell r="D14">
            <v>753.13</v>
          </cell>
          <cell r="E14">
            <v>-530.08000000000004</v>
          </cell>
          <cell r="F14">
            <v>-70.383600000000001</v>
          </cell>
          <cell r="G14">
            <v>730</v>
          </cell>
        </row>
        <row r="15">
          <cell r="A15" t="str">
            <v>11623</v>
          </cell>
          <cell r="B15" t="str">
            <v>11623  CBS Asset &amp; Cost Recovery</v>
          </cell>
          <cell r="C15">
            <v>592</v>
          </cell>
          <cell r="D15">
            <v>610.67999999999995</v>
          </cell>
          <cell r="E15">
            <v>-409.14</v>
          </cell>
          <cell r="F15">
            <v>-66.997399999999999</v>
          </cell>
          <cell r="G15">
            <v>592</v>
          </cell>
        </row>
        <row r="16">
          <cell r="A16" t="str">
            <v>CBS F</v>
          </cell>
          <cell r="B16" t="str">
            <v>CBS Finance</v>
          </cell>
          <cell r="C16">
            <v>1322</v>
          </cell>
          <cell r="D16">
            <v>1363.81</v>
          </cell>
          <cell r="E16">
            <v>-939.22</v>
          </cell>
          <cell r="F16">
            <v>-68.867400000000004</v>
          </cell>
          <cell r="G16">
            <v>1322</v>
          </cell>
        </row>
        <row r="17">
          <cell r="A17" t="str">
            <v>10064</v>
          </cell>
          <cell r="B17" t="str">
            <v>10064  Shared Services Administration</v>
          </cell>
          <cell r="C17">
            <v>531</v>
          </cell>
          <cell r="D17">
            <v>547.72</v>
          </cell>
          <cell r="E17">
            <v>-385.44</v>
          </cell>
          <cell r="F17">
            <v>-70.371700000000004</v>
          </cell>
          <cell r="G17">
            <v>531</v>
          </cell>
        </row>
        <row r="18">
          <cell r="A18" t="str">
            <v>11680</v>
          </cell>
          <cell r="B18" t="str">
            <v>11680  Mail &amp; Image Services</v>
          </cell>
          <cell r="C18">
            <v>9012</v>
          </cell>
          <cell r="D18">
            <v>9295.98</v>
          </cell>
          <cell r="E18">
            <v>-6677.24</v>
          </cell>
          <cell r="F18">
            <v>-71.829300000000003</v>
          </cell>
          <cell r="G18">
            <v>9012</v>
          </cell>
        </row>
        <row r="19">
          <cell r="A19" t="str">
            <v>11682</v>
          </cell>
          <cell r="B19" t="str">
            <v>11682  Records Manangement</v>
          </cell>
          <cell r="C19">
            <v>346</v>
          </cell>
          <cell r="D19">
            <v>357</v>
          </cell>
          <cell r="E19">
            <v>-192.57</v>
          </cell>
          <cell r="F19">
            <v>-53.941200000000002</v>
          </cell>
          <cell r="G19">
            <v>346</v>
          </cell>
        </row>
        <row r="20">
          <cell r="A20" t="str">
            <v>12609</v>
          </cell>
          <cell r="B20" t="str">
            <v>12609  Central Cash</v>
          </cell>
          <cell r="C20">
            <v>268278</v>
          </cell>
          <cell r="D20">
            <v>276734.59000000003</v>
          </cell>
          <cell r="E20">
            <v>-188603.38</v>
          </cell>
          <cell r="F20">
            <v>-68.153199999999998</v>
          </cell>
          <cell r="G20">
            <v>268278</v>
          </cell>
        </row>
        <row r="21">
          <cell r="A21" t="str">
            <v>CBS C</v>
          </cell>
          <cell r="B21" t="str">
            <v>CBS Corporate Service Center</v>
          </cell>
          <cell r="C21">
            <v>278167</v>
          </cell>
          <cell r="D21">
            <v>286935.28999999998</v>
          </cell>
          <cell r="E21">
            <v>-195858.63</v>
          </cell>
          <cell r="F21">
            <v>-68.258799999999994</v>
          </cell>
          <cell r="G21">
            <v>278167</v>
          </cell>
        </row>
        <row r="22">
          <cell r="A22" t="str">
            <v>CBS F</v>
          </cell>
          <cell r="B22" t="str">
            <v>CBS Finance &amp; Corporate Service Center</v>
          </cell>
          <cell r="C22">
            <v>279489</v>
          </cell>
          <cell r="D22">
            <v>288299.09999999998</v>
          </cell>
          <cell r="E22">
            <v>-196797.85</v>
          </cell>
          <cell r="F22">
            <v>-68.261700000000005</v>
          </cell>
          <cell r="G22">
            <v>279489</v>
          </cell>
        </row>
        <row r="23">
          <cell r="A23" t="str">
            <v>13290</v>
          </cell>
          <cell r="B23" t="str">
            <v>13290  Managing Director Business Services</v>
          </cell>
          <cell r="C23">
            <v>0</v>
          </cell>
          <cell r="D23">
            <v>0</v>
          </cell>
          <cell r="E23">
            <v>0</v>
          </cell>
          <cell r="F23">
            <v>0</v>
          </cell>
          <cell r="G23">
            <v>0</v>
          </cell>
        </row>
        <row r="24">
          <cell r="A24" t="str">
            <v>Busin</v>
          </cell>
          <cell r="B24" t="str">
            <v>Business Services Managing Director</v>
          </cell>
          <cell r="C24">
            <v>0</v>
          </cell>
          <cell r="D24">
            <v>0</v>
          </cell>
          <cell r="E24">
            <v>0</v>
          </cell>
          <cell r="F24">
            <v>0</v>
          </cell>
          <cell r="G24">
            <v>0</v>
          </cell>
        </row>
        <row r="25">
          <cell r="A25" t="str">
            <v>10224</v>
          </cell>
          <cell r="B25" t="str">
            <v>10224  Procurement</v>
          </cell>
          <cell r="C25">
            <v>174</v>
          </cell>
          <cell r="D25">
            <v>179.39</v>
          </cell>
          <cell r="E25">
            <v>-120.19</v>
          </cell>
          <cell r="F25">
            <v>-66.999300000000005</v>
          </cell>
          <cell r="G25">
            <v>174</v>
          </cell>
        </row>
        <row r="26">
          <cell r="A26" t="str">
            <v>11752</v>
          </cell>
          <cell r="B26" t="str">
            <v>11752  Investment Recovery Cr</v>
          </cell>
          <cell r="C26">
            <v>903</v>
          </cell>
          <cell r="D26">
            <v>931.7</v>
          </cell>
          <cell r="E26">
            <v>-574.46</v>
          </cell>
          <cell r="F26">
            <v>-61.657200000000003</v>
          </cell>
          <cell r="G26">
            <v>903</v>
          </cell>
        </row>
        <row r="27">
          <cell r="A27" t="str">
            <v>11753</v>
          </cell>
          <cell r="B27" t="str">
            <v>11753  Procurement Power Delivery</v>
          </cell>
          <cell r="C27">
            <v>30805</v>
          </cell>
          <cell r="D27">
            <v>31775.96</v>
          </cell>
          <cell r="E27">
            <v>-21289.02</v>
          </cell>
          <cell r="F27">
            <v>-66.997299999999996</v>
          </cell>
          <cell r="G27">
            <v>30805</v>
          </cell>
        </row>
        <row r="28">
          <cell r="A28" t="str">
            <v>11754</v>
          </cell>
          <cell r="B28" t="str">
            <v>11754  Procurement CBS/Corporate</v>
          </cell>
          <cell r="C28">
            <v>963</v>
          </cell>
          <cell r="D28">
            <v>992.84</v>
          </cell>
          <cell r="E28">
            <v>-665.18</v>
          </cell>
          <cell r="F28">
            <v>-66.997699999999995</v>
          </cell>
          <cell r="G28">
            <v>963</v>
          </cell>
        </row>
        <row r="29">
          <cell r="A29" t="str">
            <v>11755</v>
          </cell>
          <cell r="B29" t="str">
            <v>11755  Procurement Power Generation</v>
          </cell>
          <cell r="C29">
            <v>4379</v>
          </cell>
          <cell r="D29">
            <v>4517.42</v>
          </cell>
          <cell r="E29">
            <v>-3026.55</v>
          </cell>
          <cell r="F29">
            <v>-66.997299999999996</v>
          </cell>
          <cell r="G29">
            <v>4379</v>
          </cell>
        </row>
        <row r="30">
          <cell r="A30" t="str">
            <v>11849</v>
          </cell>
          <cell r="B30" t="str">
            <v>11849  Procurement</v>
          </cell>
          <cell r="C30">
            <v>2510</v>
          </cell>
          <cell r="D30">
            <v>2589.46</v>
          </cell>
          <cell r="E30">
            <v>-1734.87</v>
          </cell>
          <cell r="F30">
            <v>-66.997399999999999</v>
          </cell>
          <cell r="G30">
            <v>2510</v>
          </cell>
        </row>
        <row r="31">
          <cell r="A31" t="str">
            <v>12022</v>
          </cell>
          <cell r="B31" t="str">
            <v>12022  Procurement Admin</v>
          </cell>
          <cell r="C31">
            <v>2831</v>
          </cell>
          <cell r="D31">
            <v>2920.46</v>
          </cell>
          <cell r="E31">
            <v>-1956.62</v>
          </cell>
          <cell r="F31">
            <v>-66.997</v>
          </cell>
          <cell r="G31">
            <v>2831</v>
          </cell>
        </row>
        <row r="32">
          <cell r="A32" t="str">
            <v>CBS P</v>
          </cell>
          <cell r="B32" t="str">
            <v>CBS Procurement &amp; Material Planning</v>
          </cell>
          <cell r="C32">
            <v>42565</v>
          </cell>
          <cell r="D32">
            <v>43907.23</v>
          </cell>
          <cell r="E32">
            <v>-29366.89</v>
          </cell>
          <cell r="F32">
            <v>-66.884</v>
          </cell>
          <cell r="G32">
            <v>42565</v>
          </cell>
        </row>
        <row r="33">
          <cell r="A33" t="str">
            <v>11679</v>
          </cell>
          <cell r="B33" t="str">
            <v>11679  Facilities LCT Building</v>
          </cell>
          <cell r="C33">
            <v>5414000</v>
          </cell>
          <cell r="D33">
            <v>5584658.1100000003</v>
          </cell>
          <cell r="E33">
            <v>-3722144.26</v>
          </cell>
          <cell r="F33">
            <v>-66.649500000000003</v>
          </cell>
          <cell r="G33">
            <v>5414000</v>
          </cell>
        </row>
        <row r="34">
          <cell r="A34" t="str">
            <v>12623</v>
          </cell>
          <cell r="B34" t="str">
            <v>12623  Facilities OUC Building</v>
          </cell>
          <cell r="C34">
            <v>122833</v>
          </cell>
          <cell r="D34">
            <v>126704.74</v>
          </cell>
          <cell r="E34">
            <v>-88010.39</v>
          </cell>
          <cell r="F34">
            <v>-69.460999999999999</v>
          </cell>
          <cell r="G34">
            <v>122833</v>
          </cell>
        </row>
        <row r="35">
          <cell r="A35" t="str">
            <v>12624</v>
          </cell>
          <cell r="B35" t="str">
            <v>12624  Facilities NTO Building</v>
          </cell>
          <cell r="C35">
            <v>62271</v>
          </cell>
          <cell r="D35">
            <v>64233.56</v>
          </cell>
          <cell r="E35">
            <v>-38576.03</v>
          </cell>
          <cell r="F35">
            <v>-60.055900000000001</v>
          </cell>
          <cell r="G35">
            <v>62271</v>
          </cell>
        </row>
        <row r="36">
          <cell r="A36" t="str">
            <v>Corpo</v>
          </cell>
          <cell r="B36" t="str">
            <v>Corporate Facilities - Buildings</v>
          </cell>
          <cell r="C36">
            <v>5599104</v>
          </cell>
          <cell r="D36">
            <v>5775596.4100000001</v>
          </cell>
          <cell r="E36">
            <v>-3848730.68</v>
          </cell>
          <cell r="F36">
            <v>-66.637799999999999</v>
          </cell>
          <cell r="G36">
            <v>5599104</v>
          </cell>
        </row>
        <row r="37">
          <cell r="A37" t="str">
            <v>Corpo</v>
          </cell>
          <cell r="B37" t="str">
            <v>Corporate Facilities</v>
          </cell>
          <cell r="C37">
            <v>5599104</v>
          </cell>
          <cell r="D37">
            <v>5775596.4100000001</v>
          </cell>
          <cell r="E37">
            <v>-3848730.68</v>
          </cell>
          <cell r="F37">
            <v>-66.637799999999999</v>
          </cell>
          <cell r="G37">
            <v>5599104</v>
          </cell>
        </row>
        <row r="38">
          <cell r="A38" t="str">
            <v>10049</v>
          </cell>
          <cell r="B38" t="str">
            <v>10049  ROW Services</v>
          </cell>
          <cell r="C38">
            <v>1187</v>
          </cell>
          <cell r="D38">
            <v>1224.8900000000001</v>
          </cell>
          <cell r="E38">
            <v>-518.80999999999995</v>
          </cell>
          <cell r="F38">
            <v>-42.355600000000003</v>
          </cell>
          <cell r="G38">
            <v>1187</v>
          </cell>
        </row>
        <row r="39">
          <cell r="A39" t="str">
            <v>11751</v>
          </cell>
          <cell r="B39" t="str">
            <v>11751  Property Management</v>
          </cell>
          <cell r="C39">
            <v>89833</v>
          </cell>
          <cell r="D39">
            <v>92665.08</v>
          </cell>
          <cell r="E39">
            <v>-41834.080000000002</v>
          </cell>
          <cell r="F39">
            <v>-45.145499999999998</v>
          </cell>
          <cell r="G39">
            <v>89833</v>
          </cell>
        </row>
        <row r="40">
          <cell r="A40" t="str">
            <v>12432</v>
          </cell>
          <cell r="B40" t="str">
            <v>12432  PDQ</v>
          </cell>
          <cell r="C40">
            <v>13755</v>
          </cell>
          <cell r="D40">
            <v>14188.73</v>
          </cell>
          <cell r="E40">
            <v>-8982.31</v>
          </cell>
          <cell r="F40">
            <v>-63.305900000000001</v>
          </cell>
          <cell r="G40">
            <v>13755</v>
          </cell>
        </row>
        <row r="41">
          <cell r="A41" t="str">
            <v xml:space="preserve">Real </v>
          </cell>
          <cell r="B41" t="str">
            <v>Real Estate Mgmt Services</v>
          </cell>
          <cell r="C41">
            <v>104776</v>
          </cell>
          <cell r="D41">
            <v>108078.7</v>
          </cell>
          <cell r="E41">
            <v>-51335.199999999997</v>
          </cell>
          <cell r="F41">
            <v>-47.497999999999998</v>
          </cell>
          <cell r="G41">
            <v>104776</v>
          </cell>
        </row>
        <row r="42">
          <cell r="A42" t="str">
            <v>CBS R</v>
          </cell>
          <cell r="B42" t="str">
            <v>CBS Real Estate Management less PERCO</v>
          </cell>
          <cell r="C42">
            <v>5703880</v>
          </cell>
          <cell r="D42">
            <v>5883675.1100000003</v>
          </cell>
          <cell r="E42">
            <v>-3900065.88</v>
          </cell>
          <cell r="F42">
            <v>-66.286199999999994</v>
          </cell>
          <cell r="G42">
            <v>5703880</v>
          </cell>
        </row>
        <row r="43">
          <cell r="A43" t="str">
            <v>10044</v>
          </cell>
          <cell r="B43" t="str">
            <v>10044  CBS Planning &amp; Account Management</v>
          </cell>
          <cell r="C43">
            <v>831</v>
          </cell>
          <cell r="D43">
            <v>857.4</v>
          </cell>
          <cell r="E43">
            <v>-574.44000000000005</v>
          </cell>
          <cell r="F43">
            <v>-66.997900000000001</v>
          </cell>
          <cell r="G43">
            <v>831</v>
          </cell>
        </row>
        <row r="44">
          <cell r="A44" t="str">
            <v>CBS P</v>
          </cell>
          <cell r="B44" t="str">
            <v>CBS Planning &amp; Account Management</v>
          </cell>
          <cell r="C44">
            <v>831</v>
          </cell>
          <cell r="D44">
            <v>857.4</v>
          </cell>
          <cell r="E44">
            <v>-574.44000000000005</v>
          </cell>
          <cell r="F44">
            <v>-66.997900000000001</v>
          </cell>
          <cell r="G44">
            <v>831</v>
          </cell>
        </row>
        <row r="45">
          <cell r="A45" t="str">
            <v>11624</v>
          </cell>
          <cell r="B45" t="str">
            <v>11624  CBS Finance SAP Config.</v>
          </cell>
          <cell r="C45">
            <v>13710</v>
          </cell>
          <cell r="D45">
            <v>14142.37</v>
          </cell>
          <cell r="E45">
            <v>-9554.26</v>
          </cell>
          <cell r="F45">
            <v>-67.557699999999997</v>
          </cell>
          <cell r="G45">
            <v>13710</v>
          </cell>
        </row>
        <row r="46">
          <cell r="A46" t="str">
            <v>13202</v>
          </cell>
          <cell r="B46" t="str">
            <v>13202  HR/Payroll SAP Config Support</v>
          </cell>
          <cell r="C46">
            <v>261</v>
          </cell>
          <cell r="D46">
            <v>269.22000000000003</v>
          </cell>
          <cell r="E46">
            <v>-190.76</v>
          </cell>
          <cell r="F46">
            <v>-70.856499999999997</v>
          </cell>
          <cell r="G46">
            <v>261</v>
          </cell>
        </row>
        <row r="47">
          <cell r="A47" t="str">
            <v>CBS S</v>
          </cell>
          <cell r="B47" t="str">
            <v>CBS SAP</v>
          </cell>
          <cell r="C47">
            <v>13971</v>
          </cell>
          <cell r="D47">
            <v>14411.59</v>
          </cell>
          <cell r="E47">
            <v>-9745.02</v>
          </cell>
          <cell r="F47">
            <v>-67.619299999999996</v>
          </cell>
          <cell r="G47">
            <v>13971</v>
          </cell>
        </row>
        <row r="48">
          <cell r="A48" t="str">
            <v>CBS B</v>
          </cell>
          <cell r="B48" t="str">
            <v>CBS Business Services</v>
          </cell>
          <cell r="C48">
            <v>5761247</v>
          </cell>
          <cell r="D48">
            <v>5942851.3300000001</v>
          </cell>
          <cell r="E48">
            <v>-3939752.23</v>
          </cell>
          <cell r="F48">
            <v>-66.293999999999997</v>
          </cell>
          <cell r="G48">
            <v>5761247</v>
          </cell>
        </row>
        <row r="49">
          <cell r="A49" t="str">
            <v>Corpo</v>
          </cell>
          <cell r="B49" t="str">
            <v>Corporate Business Services</v>
          </cell>
          <cell r="C49">
            <v>6040737</v>
          </cell>
          <cell r="D49">
            <v>6231150.4299999997</v>
          </cell>
          <cell r="E49">
            <v>-4136550.08</v>
          </cell>
          <cell r="F49">
            <v>-66.385000000000005</v>
          </cell>
          <cell r="G49">
            <v>6040737</v>
          </cell>
        </row>
        <row r="50">
          <cell r="A50" t="str">
            <v>13155</v>
          </cell>
          <cell r="B50" t="str">
            <v>13155  C&amp;ED Support Services</v>
          </cell>
          <cell r="C50">
            <v>467</v>
          </cell>
          <cell r="D50">
            <v>481.74</v>
          </cell>
          <cell r="E50">
            <v>-145.22999999999999</v>
          </cell>
          <cell r="F50">
            <v>-30.146999999999998</v>
          </cell>
          <cell r="G50">
            <v>467</v>
          </cell>
        </row>
        <row r="51">
          <cell r="A51" t="str">
            <v xml:space="preserve">C&amp;ED </v>
          </cell>
          <cell r="B51" t="str">
            <v>C&amp;ED Support Services</v>
          </cell>
          <cell r="C51">
            <v>467</v>
          </cell>
          <cell r="D51">
            <v>481.74</v>
          </cell>
          <cell r="E51">
            <v>-145.22999999999999</v>
          </cell>
          <cell r="F51">
            <v>-30.146999999999998</v>
          </cell>
          <cell r="G51">
            <v>467</v>
          </cell>
        </row>
        <row r="52">
          <cell r="A52" t="str">
            <v>10071</v>
          </cell>
          <cell r="B52" t="str">
            <v>10071  Community &amp; Economic Development</v>
          </cell>
          <cell r="C52">
            <v>1906</v>
          </cell>
          <cell r="D52">
            <v>1966.42</v>
          </cell>
          <cell r="E52">
            <v>-592.89</v>
          </cell>
          <cell r="F52">
            <v>-30.150700000000001</v>
          </cell>
          <cell r="G52">
            <v>1906</v>
          </cell>
        </row>
        <row r="53">
          <cell r="A53" t="str">
            <v>Commu</v>
          </cell>
          <cell r="B53" t="str">
            <v>Community &amp; Econ Development</v>
          </cell>
          <cell r="C53">
            <v>1906</v>
          </cell>
          <cell r="D53">
            <v>1966.42</v>
          </cell>
          <cell r="E53">
            <v>-592.89</v>
          </cell>
          <cell r="F53">
            <v>-30.150700000000001</v>
          </cell>
          <cell r="G53">
            <v>1906</v>
          </cell>
        </row>
        <row r="54">
          <cell r="A54" t="str">
            <v>12204</v>
          </cell>
          <cell r="B54" t="str">
            <v>12204  Community Services - West Region</v>
          </cell>
          <cell r="C54">
            <v>2954</v>
          </cell>
          <cell r="D54">
            <v>3047.36</v>
          </cell>
          <cell r="E54">
            <v>-918.78</v>
          </cell>
          <cell r="F54">
            <v>-30.15</v>
          </cell>
          <cell r="G54">
            <v>2954</v>
          </cell>
        </row>
        <row r="55">
          <cell r="A55" t="str">
            <v>Commu</v>
          </cell>
          <cell r="B55" t="str">
            <v>Community Service</v>
          </cell>
          <cell r="C55">
            <v>2954</v>
          </cell>
          <cell r="D55">
            <v>3047.36</v>
          </cell>
          <cell r="E55">
            <v>-918.78</v>
          </cell>
          <cell r="F55">
            <v>-30.15</v>
          </cell>
          <cell r="G55">
            <v>2954</v>
          </cell>
        </row>
        <row r="56">
          <cell r="A56" t="str">
            <v>10082</v>
          </cell>
          <cell r="B56" t="str">
            <v>10082  Volunteers</v>
          </cell>
          <cell r="C56">
            <v>269</v>
          </cell>
          <cell r="D56">
            <v>277.07</v>
          </cell>
          <cell r="E56">
            <v>-83.54</v>
          </cell>
          <cell r="F56">
            <v>-30.151199999999999</v>
          </cell>
          <cell r="G56">
            <v>269</v>
          </cell>
        </row>
        <row r="57">
          <cell r="A57" t="str">
            <v>Volun</v>
          </cell>
          <cell r="B57" t="str">
            <v>Volunteer Programs</v>
          </cell>
          <cell r="C57">
            <v>269</v>
          </cell>
          <cell r="D57">
            <v>277.07</v>
          </cell>
          <cell r="E57">
            <v>-83.54</v>
          </cell>
          <cell r="F57">
            <v>-30.151199999999999</v>
          </cell>
          <cell r="G57">
            <v>269</v>
          </cell>
        </row>
        <row r="58">
          <cell r="A58" t="str">
            <v>Commu</v>
          </cell>
          <cell r="B58" t="str">
            <v>Community &amp; Economic Development</v>
          </cell>
          <cell r="C58">
            <v>5596</v>
          </cell>
          <cell r="D58">
            <v>5772.59</v>
          </cell>
          <cell r="E58">
            <v>-1740.44</v>
          </cell>
          <cell r="F58">
            <v>-30.150099999999998</v>
          </cell>
          <cell r="G58">
            <v>5596</v>
          </cell>
        </row>
        <row r="59">
          <cell r="A59" t="str">
            <v xml:space="preserve">Cust </v>
          </cell>
          <cell r="B59" t="str">
            <v>Cust Svc &amp; Econ Dev without DSM</v>
          </cell>
          <cell r="C59">
            <v>5596</v>
          </cell>
          <cell r="D59">
            <v>5772.59</v>
          </cell>
          <cell r="E59">
            <v>-1740.44</v>
          </cell>
          <cell r="F59">
            <v>-30.150099999999998</v>
          </cell>
          <cell r="G59">
            <v>5596</v>
          </cell>
        </row>
        <row r="60">
          <cell r="A60" t="str">
            <v>12293</v>
          </cell>
          <cell r="B60" t="str">
            <v>12293  Market DSM Program implementation</v>
          </cell>
          <cell r="C60">
            <v>2352</v>
          </cell>
          <cell r="D60">
            <v>2425.77</v>
          </cell>
          <cell r="E60">
            <v>-731.38</v>
          </cell>
          <cell r="F60">
            <v>-30.150400000000001</v>
          </cell>
          <cell r="G60">
            <v>2352</v>
          </cell>
        </row>
        <row r="61">
          <cell r="A61" t="str">
            <v>Deman</v>
          </cell>
          <cell r="B61" t="str">
            <v>Demand Side Management</v>
          </cell>
          <cell r="C61">
            <v>2352</v>
          </cell>
          <cell r="D61">
            <v>2425.77</v>
          </cell>
          <cell r="E61">
            <v>-731.38</v>
          </cell>
          <cell r="F61">
            <v>-30.150400000000001</v>
          </cell>
          <cell r="G61">
            <v>2352</v>
          </cell>
        </row>
        <row r="62">
          <cell r="A62" t="str">
            <v>DSM a</v>
          </cell>
          <cell r="B62" t="str">
            <v>DSM and ETO</v>
          </cell>
          <cell r="C62">
            <v>2352</v>
          </cell>
          <cell r="D62">
            <v>2425.77</v>
          </cell>
          <cell r="E62">
            <v>-731.38</v>
          </cell>
          <cell r="F62">
            <v>-30.150400000000001</v>
          </cell>
          <cell r="G62">
            <v>2352</v>
          </cell>
        </row>
        <row r="63">
          <cell r="A63" t="str">
            <v>Custo</v>
          </cell>
          <cell r="B63" t="str">
            <v>Customer Service, Community &amp; Economic D</v>
          </cell>
          <cell r="C63">
            <v>7948</v>
          </cell>
          <cell r="D63">
            <v>8198.36</v>
          </cell>
          <cell r="E63">
            <v>-2471.8200000000002</v>
          </cell>
          <cell r="F63">
            <v>-30.150200000000002</v>
          </cell>
          <cell r="G63">
            <v>7948</v>
          </cell>
        </row>
        <row r="64">
          <cell r="A64" t="str">
            <v>11837</v>
          </cell>
          <cell r="B64" t="str">
            <v>11837  Enterprise Sys Mgt / Admin</v>
          </cell>
          <cell r="C64">
            <v>1614082</v>
          </cell>
          <cell r="D64">
            <v>1664960.26</v>
          </cell>
          <cell r="E64">
            <v>-1128757.79</v>
          </cell>
          <cell r="F64">
            <v>-67.794899999999998</v>
          </cell>
          <cell r="G64">
            <v>1614082</v>
          </cell>
        </row>
        <row r="65">
          <cell r="A65" t="str">
            <v>13029</v>
          </cell>
          <cell r="B65" t="str">
            <v>13029  Mainframe Systems &amp; Operations</v>
          </cell>
          <cell r="C65">
            <v>1503128</v>
          </cell>
          <cell r="D65">
            <v>1550509.23</v>
          </cell>
          <cell r="E65">
            <v>-999927.74</v>
          </cell>
          <cell r="F65">
            <v>-64.490300000000005</v>
          </cell>
          <cell r="G65">
            <v>1503128</v>
          </cell>
        </row>
        <row r="66">
          <cell r="A66" t="str">
            <v>13031</v>
          </cell>
          <cell r="B66" t="str">
            <v>13031  Enterprise Intel Systems</v>
          </cell>
          <cell r="C66">
            <v>2267496</v>
          </cell>
          <cell r="D66">
            <v>2338971.0299999998</v>
          </cell>
          <cell r="E66">
            <v>-1436198.39</v>
          </cell>
          <cell r="F66">
            <v>-61.402999999999999</v>
          </cell>
          <cell r="G66">
            <v>2267496</v>
          </cell>
        </row>
        <row r="67">
          <cell r="A67" t="str">
            <v>13165</v>
          </cell>
          <cell r="B67" t="str">
            <v>13165  Enterprise Services</v>
          </cell>
          <cell r="C67">
            <v>16833</v>
          </cell>
          <cell r="D67">
            <v>17363.560000000001</v>
          </cell>
          <cell r="E67">
            <v>89084.58</v>
          </cell>
          <cell r="F67">
            <v>513.0548</v>
          </cell>
          <cell r="G67">
            <v>16833</v>
          </cell>
        </row>
        <row r="68">
          <cell r="A68" t="str">
            <v>Infra</v>
          </cell>
          <cell r="B68" t="str">
            <v>InfraStructure Mainframe,Intel Enter</v>
          </cell>
          <cell r="C68">
            <v>5401539</v>
          </cell>
          <cell r="D68">
            <v>5571804.0800000001</v>
          </cell>
          <cell r="E68">
            <v>-3475799.34</v>
          </cell>
          <cell r="F68">
            <v>-62.381900000000002</v>
          </cell>
          <cell r="G68">
            <v>5401539</v>
          </cell>
        </row>
        <row r="69">
          <cell r="A69" t="str">
            <v>13032</v>
          </cell>
          <cell r="B69" t="str">
            <v>13032  Enter Unix Sys</v>
          </cell>
          <cell r="C69">
            <v>12860277</v>
          </cell>
          <cell r="D69">
            <v>13265654.07</v>
          </cell>
          <cell r="E69">
            <v>-15390719.970000001</v>
          </cell>
          <cell r="F69">
            <v>-79.886799999999994</v>
          </cell>
          <cell r="G69">
            <v>12860277</v>
          </cell>
        </row>
        <row r="70">
          <cell r="A70" t="str">
            <v>Infra</v>
          </cell>
          <cell r="B70" t="str">
            <v>Infra Enter Unix Sys</v>
          </cell>
          <cell r="C70">
            <v>18676927</v>
          </cell>
          <cell r="D70">
            <v>19265654.07</v>
          </cell>
          <cell r="E70">
            <v>-15390719.970000001</v>
          </cell>
          <cell r="F70">
            <v>-79.886799999999994</v>
          </cell>
          <cell r="G70">
            <v>18676927</v>
          </cell>
        </row>
        <row r="71">
          <cell r="A71" t="str">
            <v>Infra</v>
          </cell>
          <cell r="B71" t="str">
            <v>InfraStructure Enterprise Systems</v>
          </cell>
          <cell r="C71">
            <v>24078466</v>
          </cell>
          <cell r="D71">
            <v>24837458.149999999</v>
          </cell>
          <cell r="E71">
            <v>-18866519.309999999</v>
          </cell>
          <cell r="F71">
            <v>-75.959900000000005</v>
          </cell>
          <cell r="G71">
            <v>24078466</v>
          </cell>
        </row>
        <row r="72">
          <cell r="A72" t="str">
            <v>11838</v>
          </cell>
          <cell r="B72" t="str">
            <v>11838  Network Ops Ctr/NOC</v>
          </cell>
          <cell r="C72">
            <v>304276</v>
          </cell>
          <cell r="D72">
            <v>313867.68</v>
          </cell>
          <cell r="E72">
            <v>-215288.1</v>
          </cell>
          <cell r="F72">
            <v>-68.591999999999999</v>
          </cell>
          <cell r="G72">
            <v>304276</v>
          </cell>
        </row>
        <row r="73">
          <cell r="A73" t="str">
            <v>13030</v>
          </cell>
          <cell r="B73" t="str">
            <v>13030  Voice Operations</v>
          </cell>
          <cell r="C73">
            <v>51609</v>
          </cell>
          <cell r="D73">
            <v>53235.97</v>
          </cell>
          <cell r="E73">
            <v>-35025.410000000003</v>
          </cell>
          <cell r="F73">
            <v>-65.7928</v>
          </cell>
          <cell r="G73">
            <v>51609</v>
          </cell>
        </row>
        <row r="74">
          <cell r="A74" t="str">
            <v>Infra</v>
          </cell>
          <cell r="B74" t="str">
            <v>InfraStructure Enterprise Operations</v>
          </cell>
          <cell r="C74">
            <v>355886</v>
          </cell>
          <cell r="D74">
            <v>367103.65</v>
          </cell>
          <cell r="E74">
            <v>-250313.51</v>
          </cell>
          <cell r="F74">
            <v>-68.186099999999996</v>
          </cell>
          <cell r="G74">
            <v>355886</v>
          </cell>
        </row>
        <row r="75">
          <cell r="A75" t="str">
            <v>13166</v>
          </cell>
          <cell r="B75" t="str">
            <v>13166  Telecom/Data Communications</v>
          </cell>
          <cell r="C75">
            <v>590097</v>
          </cell>
          <cell r="D75">
            <v>608697.97</v>
          </cell>
          <cell r="E75">
            <v>-384670.77</v>
          </cell>
          <cell r="F75">
            <v>-63.195700000000002</v>
          </cell>
          <cell r="G75">
            <v>590097</v>
          </cell>
        </row>
        <row r="76">
          <cell r="A76" t="str">
            <v>13167</v>
          </cell>
          <cell r="B76" t="str">
            <v>13167  Telecom/Network Engineering</v>
          </cell>
          <cell r="C76">
            <v>254445</v>
          </cell>
          <cell r="D76">
            <v>262465.84999999998</v>
          </cell>
          <cell r="E76">
            <v>-44114.879999999997</v>
          </cell>
          <cell r="F76">
            <v>-16.8079</v>
          </cell>
          <cell r="G76">
            <v>254445</v>
          </cell>
        </row>
        <row r="77">
          <cell r="A77" t="str">
            <v>Infra</v>
          </cell>
          <cell r="B77" t="str">
            <v>InfraStructure Telecom</v>
          </cell>
          <cell r="C77">
            <v>844542</v>
          </cell>
          <cell r="D77">
            <v>871163.82</v>
          </cell>
          <cell r="E77">
            <v>-428785.65</v>
          </cell>
          <cell r="F77">
            <v>-49.219900000000003</v>
          </cell>
          <cell r="G77">
            <v>844542</v>
          </cell>
        </row>
        <row r="78">
          <cell r="A78" t="str">
            <v>Infra</v>
          </cell>
          <cell r="B78" t="str">
            <v>InfraStructure Services</v>
          </cell>
          <cell r="C78">
            <v>25278894</v>
          </cell>
          <cell r="D78">
            <v>26075725.620000001</v>
          </cell>
          <cell r="E78">
            <v>-19545618.469999999</v>
          </cell>
          <cell r="F78">
            <v>-74.957099999999997</v>
          </cell>
          <cell r="G78">
            <v>25278894</v>
          </cell>
        </row>
        <row r="79">
          <cell r="A79" t="str">
            <v>11766</v>
          </cell>
          <cell r="B79" t="str">
            <v>11766  USAMO - IT US - IT Applications Manag</v>
          </cell>
          <cell r="C79">
            <v>43508</v>
          </cell>
          <cell r="D79">
            <v>44879.93</v>
          </cell>
          <cell r="E79">
            <v>-29336.53</v>
          </cell>
          <cell r="F79">
            <v>-65.366699999999994</v>
          </cell>
          <cell r="G79">
            <v>43508</v>
          </cell>
        </row>
        <row r="80">
          <cell r="A80" t="str">
            <v>US Ap</v>
          </cell>
          <cell r="B80" t="str">
            <v>US Applications Management Office</v>
          </cell>
          <cell r="C80">
            <v>43508</v>
          </cell>
          <cell r="D80">
            <v>44879.93</v>
          </cell>
          <cell r="E80">
            <v>-29336.53</v>
          </cell>
          <cell r="F80">
            <v>-65.366699999999994</v>
          </cell>
          <cell r="G80">
            <v>43508</v>
          </cell>
        </row>
        <row r="81">
          <cell r="A81" t="str">
            <v>10063</v>
          </cell>
          <cell r="B81" t="str">
            <v>10063  IT APP PD Management Office</v>
          </cell>
          <cell r="C81">
            <v>0</v>
          </cell>
          <cell r="D81">
            <v>0</v>
          </cell>
          <cell r="E81">
            <v>1110.07</v>
          </cell>
          <cell r="F81">
            <v>0</v>
          </cell>
          <cell r="G81">
            <v>0</v>
          </cell>
        </row>
        <row r="82">
          <cell r="A82" t="str">
            <v>11840</v>
          </cell>
          <cell r="B82" t="str">
            <v>11840  IT APP PD Customer Service Systems(CSS+)</v>
          </cell>
          <cell r="C82">
            <v>243214</v>
          </cell>
          <cell r="D82">
            <v>250880.61</v>
          </cell>
          <cell r="E82">
            <v>-107221.43</v>
          </cell>
          <cell r="F82">
            <v>-42.738</v>
          </cell>
          <cell r="G82">
            <v>243214</v>
          </cell>
        </row>
        <row r="83">
          <cell r="A83" t="str">
            <v>11843</v>
          </cell>
          <cell r="B83" t="str">
            <v>11843  IT APP PD Distribution &amp; CRMO Systems</v>
          </cell>
          <cell r="C83">
            <v>128771</v>
          </cell>
          <cell r="D83">
            <v>132830.07</v>
          </cell>
          <cell r="E83">
            <v>-81877.850000000006</v>
          </cell>
          <cell r="F83">
            <v>-61.641100000000002</v>
          </cell>
          <cell r="G83">
            <v>128771</v>
          </cell>
        </row>
        <row r="84">
          <cell r="A84" t="str">
            <v>13146</v>
          </cell>
          <cell r="B84" t="str">
            <v>13146  IT APP PD  Transmission Systems &amp; EMS</v>
          </cell>
          <cell r="C84">
            <v>93380</v>
          </cell>
          <cell r="D84">
            <v>96323.65</v>
          </cell>
          <cell r="E84">
            <v>-18405.38</v>
          </cell>
          <cell r="F84">
            <v>-19.107900000000001</v>
          </cell>
          <cell r="G84">
            <v>93380</v>
          </cell>
        </row>
        <row r="85">
          <cell r="A85" t="str">
            <v>IT Po</v>
          </cell>
          <cell r="B85" t="str">
            <v>IT Power Delivery Applications</v>
          </cell>
          <cell r="C85">
            <v>465365</v>
          </cell>
          <cell r="D85">
            <v>480034.33</v>
          </cell>
          <cell r="E85">
            <v>-206394.59</v>
          </cell>
          <cell r="F85">
            <v>-42.995800000000003</v>
          </cell>
          <cell r="G85">
            <v>465365</v>
          </cell>
        </row>
        <row r="86">
          <cell r="A86" t="str">
            <v>13223</v>
          </cell>
          <cell r="B86" t="str">
            <v>13223  IT APPS PS Generation</v>
          </cell>
          <cell r="C86">
            <v>13539</v>
          </cell>
          <cell r="D86">
            <v>13966.08</v>
          </cell>
          <cell r="E86">
            <v>-9159.4500000000007</v>
          </cell>
          <cell r="F86">
            <v>-65.583500000000001</v>
          </cell>
          <cell r="G86">
            <v>13539</v>
          </cell>
        </row>
        <row r="87">
          <cell r="A87" t="str">
            <v>13224</v>
          </cell>
          <cell r="B87" t="str">
            <v>13224  IT APP PS CWES Commercial &amp; Trading/SSvc</v>
          </cell>
          <cell r="C87">
            <v>159231</v>
          </cell>
          <cell r="D87">
            <v>164250.32</v>
          </cell>
          <cell r="E87">
            <v>-29474.13</v>
          </cell>
          <cell r="F87">
            <v>-17.944600000000001</v>
          </cell>
          <cell r="G87">
            <v>159231</v>
          </cell>
        </row>
        <row r="88">
          <cell r="A88" t="str">
            <v>IT Po</v>
          </cell>
          <cell r="B88" t="str">
            <v>IT Power Supply Applications</v>
          </cell>
          <cell r="C88">
            <v>172770</v>
          </cell>
          <cell r="D88">
            <v>178216.4</v>
          </cell>
          <cell r="E88">
            <v>-38633.58</v>
          </cell>
          <cell r="F88">
            <v>-21.677900000000001</v>
          </cell>
          <cell r="G88">
            <v>172770</v>
          </cell>
        </row>
        <row r="89">
          <cell r="A89" t="str">
            <v>11839</v>
          </cell>
          <cell r="B89" t="str">
            <v>11839  IT App US Credit Risk</v>
          </cell>
          <cell r="C89">
            <v>0</v>
          </cell>
          <cell r="D89">
            <v>0</v>
          </cell>
          <cell r="E89">
            <v>1676.11</v>
          </cell>
          <cell r="F89">
            <v>0</v>
          </cell>
          <cell r="G89">
            <v>0</v>
          </cell>
        </row>
        <row r="90">
          <cell r="A90" t="str">
            <v>13018</v>
          </cell>
          <cell r="B90" t="str">
            <v>13018  IT APP US Energy Risk</v>
          </cell>
          <cell r="C90">
            <v>204104</v>
          </cell>
          <cell r="D90">
            <v>210538.19</v>
          </cell>
          <cell r="E90">
            <v>-136189.07999999999</v>
          </cell>
          <cell r="F90">
            <v>-64.686199999999999</v>
          </cell>
          <cell r="G90">
            <v>204104</v>
          </cell>
        </row>
        <row r="91">
          <cell r="A91" t="str">
            <v>IT Gr</v>
          </cell>
          <cell r="B91" t="str">
            <v>IT Group Services</v>
          </cell>
          <cell r="C91">
            <v>204104</v>
          </cell>
          <cell r="D91">
            <v>210538.19</v>
          </cell>
          <cell r="E91">
            <v>-134512.97</v>
          </cell>
          <cell r="F91">
            <v>-63.890099999999997</v>
          </cell>
        </row>
        <row r="92">
          <cell r="A92" t="str">
            <v>IT Po</v>
          </cell>
          <cell r="B92" t="str">
            <v>IT Power Supply, Mining, Risk, Other App</v>
          </cell>
          <cell r="C92">
            <v>376875</v>
          </cell>
          <cell r="D92">
            <v>388754.59</v>
          </cell>
          <cell r="E92">
            <v>-173146.55</v>
          </cell>
          <cell r="F92">
            <v>-44.538800000000002</v>
          </cell>
        </row>
        <row r="93">
          <cell r="A93" t="str">
            <v>11768</v>
          </cell>
          <cell r="B93" t="str">
            <v>11768  IT SAP Development</v>
          </cell>
          <cell r="C93">
            <v>1773656</v>
          </cell>
          <cell r="D93">
            <v>1829564.74</v>
          </cell>
          <cell r="E93">
            <v>-1276974.1499999999</v>
          </cell>
          <cell r="F93">
            <v>-69.796599999999998</v>
          </cell>
          <cell r="G93">
            <v>1773656</v>
          </cell>
        </row>
        <row r="94">
          <cell r="A94" t="str">
            <v>IT SA</v>
          </cell>
          <cell r="B94" t="str">
            <v>IT SAP Development</v>
          </cell>
          <cell r="C94">
            <v>1773656</v>
          </cell>
          <cell r="D94">
            <v>1829564.74</v>
          </cell>
          <cell r="E94">
            <v>-1276974.1499999999</v>
          </cell>
          <cell r="F94">
            <v>-69.796599999999998</v>
          </cell>
          <cell r="G94">
            <v>1773656</v>
          </cell>
        </row>
        <row r="95">
          <cell r="A95" t="str">
            <v>11767</v>
          </cell>
          <cell r="B95" t="str">
            <v>11767  ITSST SSTMO - Management Office</v>
          </cell>
          <cell r="C95">
            <v>7527</v>
          </cell>
          <cell r="D95">
            <v>7764.36</v>
          </cell>
          <cell r="E95">
            <v>-5463.94</v>
          </cell>
          <cell r="F95">
            <v>-70.372100000000003</v>
          </cell>
          <cell r="G95">
            <v>7527</v>
          </cell>
        </row>
        <row r="96">
          <cell r="A96" t="str">
            <v>11834</v>
          </cell>
          <cell r="B96" t="str">
            <v>11834  ITSST CA - IT CorpApps</v>
          </cell>
          <cell r="C96">
            <v>798807</v>
          </cell>
          <cell r="D96">
            <v>823986.42</v>
          </cell>
          <cell r="E96">
            <v>-600437.91</v>
          </cell>
          <cell r="F96">
            <v>-72.869900000000001</v>
          </cell>
          <cell r="G96">
            <v>798807</v>
          </cell>
        </row>
        <row r="97">
          <cell r="A97" t="str">
            <v>11836</v>
          </cell>
          <cell r="B97" t="str">
            <v>11836  ITSST PMO - IT Project Management Office</v>
          </cell>
          <cell r="C97">
            <v>55588</v>
          </cell>
          <cell r="D97">
            <v>57339.83</v>
          </cell>
          <cell r="E97">
            <v>-40274.050000000003</v>
          </cell>
          <cell r="F97">
            <v>-70.237499999999997</v>
          </cell>
          <cell r="G97">
            <v>55588</v>
          </cell>
        </row>
        <row r="98">
          <cell r="A98" t="str">
            <v>13200</v>
          </cell>
          <cell r="B98" t="str">
            <v>13200  ITSST CA Sppt - IT CorpApps Sppt</v>
          </cell>
          <cell r="C98">
            <v>596715</v>
          </cell>
          <cell r="D98">
            <v>615524.43999999994</v>
          </cell>
          <cell r="E98">
            <v>-407385.23</v>
          </cell>
          <cell r="F98">
            <v>-66.185100000000006</v>
          </cell>
          <cell r="G98">
            <v>596715</v>
          </cell>
        </row>
        <row r="99">
          <cell r="A99" t="str">
            <v>13201</v>
          </cell>
          <cell r="B99" t="str">
            <v>13201  ITSST SSA - Shared Strategic Apps</v>
          </cell>
          <cell r="C99">
            <v>1165253</v>
          </cell>
          <cell r="D99">
            <v>1201983.56</v>
          </cell>
          <cell r="E99">
            <v>-828979.85</v>
          </cell>
          <cell r="F99">
            <v>-68.967699999999994</v>
          </cell>
          <cell r="G99">
            <v>1165253</v>
          </cell>
        </row>
        <row r="100">
          <cell r="A100" t="str">
            <v>13222</v>
          </cell>
          <cell r="B100" t="str">
            <v>13222  ITSST EAI-DM - Entprse Intgrtn &amp; Dat Mdl</v>
          </cell>
          <cell r="C100">
            <v>739060</v>
          </cell>
          <cell r="D100">
            <v>762356.01</v>
          </cell>
          <cell r="E100">
            <v>-519277.03</v>
          </cell>
          <cell r="F100">
            <v>-68.114800000000002</v>
          </cell>
          <cell r="G100">
            <v>739060</v>
          </cell>
        </row>
        <row r="101">
          <cell r="A101" t="str">
            <v>13274</v>
          </cell>
          <cell r="B101" t="str">
            <v>13274  ITSST EDW-BW - Business-Data Warehouse</v>
          </cell>
          <cell r="C101">
            <v>1301800</v>
          </cell>
          <cell r="D101">
            <v>1342835.31</v>
          </cell>
          <cell r="E101">
            <v>-937040.8</v>
          </cell>
          <cell r="F101">
            <v>-69.780799999999999</v>
          </cell>
          <cell r="G101">
            <v>1301800</v>
          </cell>
        </row>
        <row r="102">
          <cell r="A102" t="str">
            <v>IT Sh</v>
          </cell>
          <cell r="B102" t="str">
            <v>IT Shared Strategic Tools</v>
          </cell>
          <cell r="C102">
            <v>4664749</v>
          </cell>
          <cell r="D102">
            <v>4811789.93</v>
          </cell>
          <cell r="E102">
            <v>-3338858.81</v>
          </cell>
          <cell r="F102">
            <v>-69.389099999999999</v>
          </cell>
          <cell r="G102">
            <v>4664749</v>
          </cell>
        </row>
        <row r="103">
          <cell r="A103" t="str">
            <v>IT US</v>
          </cell>
          <cell r="B103" t="str">
            <v>IT US Applications</v>
          </cell>
          <cell r="C103">
            <v>7324154</v>
          </cell>
          <cell r="D103">
            <v>7555023.5199999996</v>
          </cell>
          <cell r="E103">
            <v>-5024710.63</v>
          </cell>
          <cell r="F103">
            <v>-66.508200000000002</v>
          </cell>
          <cell r="G103">
            <v>7324154</v>
          </cell>
        </row>
        <row r="104">
          <cell r="A104" t="str">
            <v>IT Ap</v>
          </cell>
          <cell r="B104" t="str">
            <v>IT Applications</v>
          </cell>
          <cell r="C104">
            <v>7324154</v>
          </cell>
          <cell r="D104">
            <v>7555023.5199999996</v>
          </cell>
          <cell r="E104">
            <v>-5024710.63</v>
          </cell>
          <cell r="F104">
            <v>-66.508200000000002</v>
          </cell>
          <cell r="G104">
            <v>7324154</v>
          </cell>
        </row>
      </sheetData>
      <sheetData sheetId="67" refreshError="1"/>
      <sheetData sheetId="68" refreshError="1"/>
      <sheetData sheetId="69" refreshError="1"/>
      <sheetData sheetId="70" refreshError="1">
        <row r="1">
          <cell r="B1" t="str">
            <v xml:space="preserve">   1SKL                            Cost centers: Area list</v>
          </cell>
        </row>
        <row r="2">
          <cell r="B2" t="str">
            <v xml:space="preserve">   Date:                           10/16/2004</v>
          </cell>
        </row>
        <row r="3">
          <cell r="B3" t="str">
            <v xml:space="preserve">   Pages:                            0</v>
          </cell>
        </row>
        <row r="4">
          <cell r="B4" t="str">
            <v xml:space="preserve">   Requested by:                   P11276</v>
          </cell>
        </row>
        <row r="5">
          <cell r="B5" t="str">
            <v xml:space="preserve">   Controlling Area                4500         PacifiCorp Control. Area</v>
          </cell>
        </row>
        <row r="6">
          <cell r="B6" t="str">
            <v xml:space="preserve">   Fiscal Year                     2006</v>
          </cell>
        </row>
        <row r="7">
          <cell r="B7" t="str">
            <v xml:space="preserve">   From Period                       1</v>
          </cell>
        </row>
        <row r="8">
          <cell r="B8" t="str">
            <v xml:space="preserve">   To Period                        12</v>
          </cell>
        </row>
        <row r="9">
          <cell r="B9" t="str">
            <v xml:space="preserve">   Plan Version                    1</v>
          </cell>
        </row>
        <row r="10">
          <cell r="B10" t="str">
            <v xml:space="preserve">   Cost Center Group               R_CBSIT      Old CBS Regulated/IT Org</v>
          </cell>
        </row>
        <row r="11">
          <cell r="B11" t="str">
            <v xml:space="preserve">   Cost Element Group              Z-EBIT       EBIT US Format</v>
          </cell>
        </row>
        <row r="13">
          <cell r="A13" t="str">
            <v xml:space="preserve">Cost </v>
          </cell>
          <cell r="B13" t="str">
            <v>Cost centers</v>
          </cell>
          <cell r="C13" t="str">
            <v>Actual</v>
          </cell>
          <cell r="D13" t="str">
            <v>Plan</v>
          </cell>
          <cell r="E13" t="str">
            <v>Var.(abs.)</v>
          </cell>
          <cell r="F13" t="str">
            <v>Var.(%)</v>
          </cell>
        </row>
        <row r="14">
          <cell r="A14" t="str">
            <v>10045</v>
          </cell>
          <cell r="B14" t="str">
            <v>10045  CBS Finance</v>
          </cell>
          <cell r="C14">
            <v>2572390.4300000002</v>
          </cell>
          <cell r="D14">
            <v>0</v>
          </cell>
          <cell r="E14">
            <v>-2572390.4300000002</v>
          </cell>
          <cell r="F14">
            <v>-100</v>
          </cell>
        </row>
        <row r="15">
          <cell r="A15" t="str">
            <v>10047</v>
          </cell>
          <cell r="B15" t="str">
            <v>10047  ISB Support Services</v>
          </cell>
          <cell r="C15">
            <v>0</v>
          </cell>
          <cell r="D15">
            <v>0</v>
          </cell>
          <cell r="E15">
            <v>0</v>
          </cell>
          <cell r="F15">
            <v>0</v>
          </cell>
        </row>
        <row r="16">
          <cell r="A16" t="str">
            <v>11623</v>
          </cell>
          <cell r="B16" t="str">
            <v>11623  CBS Asset &amp; Cost Recovery</v>
          </cell>
          <cell r="C16">
            <v>881373.14</v>
          </cell>
          <cell r="D16">
            <v>0</v>
          </cell>
          <cell r="E16">
            <v>-881373.14</v>
          </cell>
          <cell r="F16">
            <v>-100</v>
          </cell>
        </row>
        <row r="17">
          <cell r="A17" t="str">
            <v>11681</v>
          </cell>
          <cell r="B17" t="str">
            <v>11681  Administrative Services</v>
          </cell>
          <cell r="C17">
            <v>0</v>
          </cell>
          <cell r="D17">
            <v>0</v>
          </cell>
          <cell r="E17">
            <v>0</v>
          </cell>
          <cell r="F17">
            <v>0</v>
          </cell>
        </row>
        <row r="18">
          <cell r="A18" t="str">
            <v>12612</v>
          </cell>
          <cell r="B18" t="str">
            <v>12612  Corporate Capital Surcharges</v>
          </cell>
          <cell r="C18">
            <v>-1409155.33</v>
          </cell>
          <cell r="D18">
            <v>0</v>
          </cell>
          <cell r="E18">
            <v>1409155.33</v>
          </cell>
          <cell r="F18">
            <v>-100</v>
          </cell>
        </row>
        <row r="19">
          <cell r="A19" t="str">
            <v>12632</v>
          </cell>
          <cell r="B19" t="str">
            <v>12632  Property &amp; Revenue Tax</v>
          </cell>
          <cell r="C19">
            <v>575395.5</v>
          </cell>
          <cell r="D19">
            <v>0</v>
          </cell>
          <cell r="E19">
            <v>-575395.5</v>
          </cell>
          <cell r="F19">
            <v>-100</v>
          </cell>
        </row>
        <row r="20">
          <cell r="A20" t="str">
            <v>13154</v>
          </cell>
          <cell r="B20" t="str">
            <v>13154  ISB Administration</v>
          </cell>
          <cell r="C20">
            <v>0</v>
          </cell>
          <cell r="D20">
            <v>0</v>
          </cell>
          <cell r="E20">
            <v>0</v>
          </cell>
          <cell r="F20">
            <v>0</v>
          </cell>
        </row>
        <row r="21">
          <cell r="A21" t="str">
            <v>CBS F</v>
          </cell>
          <cell r="B21" t="str">
            <v>CBS Finance</v>
          </cell>
          <cell r="C21">
            <v>2620003.7400000002</v>
          </cell>
          <cell r="D21">
            <v>0</v>
          </cell>
          <cell r="E21">
            <v>-2620003.7400000002</v>
          </cell>
          <cell r="F21">
            <v>-100</v>
          </cell>
        </row>
        <row r="22">
          <cell r="A22" t="str">
            <v>10064</v>
          </cell>
          <cell r="B22" t="str">
            <v>10064  Shared Services Administration</v>
          </cell>
          <cell r="C22">
            <v>263071.71000000002</v>
          </cell>
          <cell r="D22">
            <v>0</v>
          </cell>
          <cell r="E22">
            <v>-263071.71000000002</v>
          </cell>
          <cell r="F22">
            <v>-100</v>
          </cell>
        </row>
        <row r="23">
          <cell r="A23" t="str">
            <v>10108</v>
          </cell>
          <cell r="B23" t="str">
            <v>10108  Conference &amp; Meeting Planning - Inactive</v>
          </cell>
          <cell r="C23">
            <v>0</v>
          </cell>
          <cell r="D23">
            <v>0</v>
          </cell>
          <cell r="E23">
            <v>0</v>
          </cell>
          <cell r="F23">
            <v>0</v>
          </cell>
        </row>
        <row r="24">
          <cell r="A24" t="str">
            <v>10109</v>
          </cell>
          <cell r="B24" t="str">
            <v>10109  Travel &amp; Entertainment Consult Serv-Inac</v>
          </cell>
          <cell r="C24">
            <v>0</v>
          </cell>
          <cell r="D24">
            <v>0</v>
          </cell>
          <cell r="E24">
            <v>0</v>
          </cell>
          <cell r="F24">
            <v>0</v>
          </cell>
        </row>
        <row r="25">
          <cell r="A25" t="str">
            <v>10110</v>
          </cell>
          <cell r="B25" t="str">
            <v>10110  Commercial Travel Ops, Common - Inactive</v>
          </cell>
          <cell r="C25">
            <v>0</v>
          </cell>
          <cell r="D25">
            <v>0</v>
          </cell>
          <cell r="E25">
            <v>0</v>
          </cell>
          <cell r="F25">
            <v>0</v>
          </cell>
        </row>
        <row r="26">
          <cell r="A26" t="str">
            <v>11620</v>
          </cell>
          <cell r="B26" t="str">
            <v>11620  Payroll</v>
          </cell>
          <cell r="C26">
            <v>633994.93000000005</v>
          </cell>
          <cell r="D26">
            <v>0</v>
          </cell>
          <cell r="E26">
            <v>-633994.93000000005</v>
          </cell>
          <cell r="F26">
            <v>-100</v>
          </cell>
        </row>
        <row r="27">
          <cell r="A27" t="str">
            <v>11621</v>
          </cell>
          <cell r="B27" t="str">
            <v>11621  Accounts Payable</v>
          </cell>
          <cell r="C27">
            <v>1343345.25</v>
          </cell>
          <cell r="D27">
            <v>0</v>
          </cell>
          <cell r="E27">
            <v>-1343345.25</v>
          </cell>
          <cell r="F27">
            <v>-100</v>
          </cell>
        </row>
        <row r="28">
          <cell r="A28" t="str">
            <v>11680</v>
          </cell>
          <cell r="B28" t="str">
            <v>11680  Mail &amp; Image Services</v>
          </cell>
          <cell r="C28">
            <v>1314315.6399999999</v>
          </cell>
          <cell r="D28">
            <v>0</v>
          </cell>
          <cell r="E28">
            <v>-1314315.6399999999</v>
          </cell>
          <cell r="F28">
            <v>-100</v>
          </cell>
        </row>
        <row r="29">
          <cell r="A29" t="str">
            <v>11682</v>
          </cell>
          <cell r="B29" t="str">
            <v>11682  Records Manangement</v>
          </cell>
          <cell r="C29">
            <v>473705.5</v>
          </cell>
          <cell r="D29">
            <v>0</v>
          </cell>
          <cell r="E29">
            <v>-473705.5</v>
          </cell>
          <cell r="F29">
            <v>-100</v>
          </cell>
        </row>
        <row r="30">
          <cell r="A30" t="str">
            <v>12604</v>
          </cell>
          <cell r="B30" t="str">
            <v>12604  Human Resources Service Center</v>
          </cell>
          <cell r="C30">
            <v>356312.6</v>
          </cell>
          <cell r="D30">
            <v>0</v>
          </cell>
          <cell r="E30">
            <v>-356312.6</v>
          </cell>
          <cell r="F30">
            <v>-100</v>
          </cell>
        </row>
        <row r="31">
          <cell r="A31" t="str">
            <v>12608</v>
          </cell>
          <cell r="B31" t="str">
            <v>12608  Commercial Travel Operations - Common</v>
          </cell>
          <cell r="C31">
            <v>0</v>
          </cell>
          <cell r="D31">
            <v>0</v>
          </cell>
          <cell r="E31">
            <v>0</v>
          </cell>
          <cell r="F31">
            <v>0</v>
          </cell>
        </row>
        <row r="32">
          <cell r="A32" t="str">
            <v>12609</v>
          </cell>
          <cell r="B32" t="str">
            <v>12609  Central Cash</v>
          </cell>
          <cell r="C32">
            <v>1763132.12</v>
          </cell>
          <cell r="D32">
            <v>0</v>
          </cell>
          <cell r="E32">
            <v>-1763132.12</v>
          </cell>
          <cell r="F32">
            <v>-100</v>
          </cell>
        </row>
        <row r="33">
          <cell r="A33" t="str">
            <v>12629</v>
          </cell>
          <cell r="B33" t="str">
            <v>12629  Conference &amp; Meeting Planning - Inactive</v>
          </cell>
          <cell r="C33">
            <v>0</v>
          </cell>
          <cell r="D33">
            <v>0</v>
          </cell>
          <cell r="E33">
            <v>0</v>
          </cell>
          <cell r="F33">
            <v>0</v>
          </cell>
        </row>
        <row r="34">
          <cell r="A34" t="str">
            <v>13291</v>
          </cell>
          <cell r="B34" t="str">
            <v>13291  Card Administration</v>
          </cell>
          <cell r="C34">
            <v>565705.62</v>
          </cell>
          <cell r="D34">
            <v>0</v>
          </cell>
          <cell r="E34">
            <v>-565705.62</v>
          </cell>
          <cell r="F34">
            <v>-100</v>
          </cell>
        </row>
        <row r="35">
          <cell r="A35" t="str">
            <v>13322</v>
          </cell>
          <cell r="B35" t="str">
            <v>13322  CSC Accounting and Administrative Spt</v>
          </cell>
          <cell r="C35">
            <v>240315.31</v>
          </cell>
          <cell r="D35">
            <v>0</v>
          </cell>
          <cell r="E35">
            <v>-240315.31</v>
          </cell>
          <cell r="F35">
            <v>-100</v>
          </cell>
        </row>
        <row r="36">
          <cell r="A36" t="str">
            <v>CBS C</v>
          </cell>
          <cell r="B36" t="str">
            <v>CBS Corporate Service Center</v>
          </cell>
          <cell r="C36">
            <v>6953898.6799999997</v>
          </cell>
          <cell r="D36">
            <v>0</v>
          </cell>
          <cell r="E36">
            <v>-6953898.6799999997</v>
          </cell>
          <cell r="F36">
            <v>-100</v>
          </cell>
        </row>
        <row r="37">
          <cell r="A37" t="str">
            <v>CBS F</v>
          </cell>
          <cell r="B37" t="str">
            <v>CBS Finance &amp; Corporate Service Center</v>
          </cell>
          <cell r="C37">
            <v>9573902.4199999999</v>
          </cell>
          <cell r="D37">
            <v>0</v>
          </cell>
          <cell r="E37">
            <v>-9573902.4199999999</v>
          </cell>
          <cell r="F37">
            <v>-100</v>
          </cell>
        </row>
        <row r="38">
          <cell r="A38" t="str">
            <v>13290</v>
          </cell>
          <cell r="B38" t="str">
            <v>13290  Managing Director Business Services</v>
          </cell>
          <cell r="C38">
            <v>1314692.08</v>
          </cell>
          <cell r="D38">
            <v>0</v>
          </cell>
          <cell r="E38">
            <v>-1314692.08</v>
          </cell>
          <cell r="F38">
            <v>-100</v>
          </cell>
        </row>
        <row r="39">
          <cell r="A39" t="str">
            <v>Busin</v>
          </cell>
          <cell r="B39" t="str">
            <v>Business Services Managing Director</v>
          </cell>
          <cell r="C39">
            <v>1314692.08</v>
          </cell>
          <cell r="D39">
            <v>0</v>
          </cell>
          <cell r="E39">
            <v>-1314692.08</v>
          </cell>
          <cell r="F39">
            <v>-100</v>
          </cell>
        </row>
        <row r="40">
          <cell r="A40" t="str">
            <v>10224</v>
          </cell>
          <cell r="B40" t="str">
            <v>10224  Procurement</v>
          </cell>
          <cell r="C40">
            <v>0</v>
          </cell>
          <cell r="D40">
            <v>0</v>
          </cell>
          <cell r="E40">
            <v>0</v>
          </cell>
          <cell r="F40">
            <v>0</v>
          </cell>
        </row>
        <row r="41">
          <cell r="A41" t="str">
            <v>11752</v>
          </cell>
          <cell r="B41" t="str">
            <v>11752  Investment Recovery Cr</v>
          </cell>
          <cell r="C41">
            <v>-486720</v>
          </cell>
          <cell r="D41">
            <v>0</v>
          </cell>
          <cell r="E41">
            <v>486720</v>
          </cell>
          <cell r="F41">
            <v>-100</v>
          </cell>
        </row>
        <row r="42">
          <cell r="A42" t="str">
            <v>11753</v>
          </cell>
          <cell r="B42" t="str">
            <v>11753  Procurement Power Delivery</v>
          </cell>
          <cell r="C42">
            <v>617602.51</v>
          </cell>
          <cell r="D42">
            <v>0</v>
          </cell>
          <cell r="E42">
            <v>-617602.51</v>
          </cell>
          <cell r="F42">
            <v>-100</v>
          </cell>
        </row>
        <row r="43">
          <cell r="A43" t="str">
            <v>11754</v>
          </cell>
          <cell r="B43" t="str">
            <v>11754  Procurement CBS/Corporate</v>
          </cell>
          <cell r="C43">
            <v>1060647.5</v>
          </cell>
          <cell r="D43">
            <v>0</v>
          </cell>
          <cell r="E43">
            <v>-1060647.5</v>
          </cell>
          <cell r="F43">
            <v>-100</v>
          </cell>
        </row>
        <row r="44">
          <cell r="A44" t="str">
            <v>11755</v>
          </cell>
          <cell r="B44" t="str">
            <v>11755  Procurement Power Generation</v>
          </cell>
          <cell r="C44">
            <v>493605.94</v>
          </cell>
          <cell r="D44">
            <v>0</v>
          </cell>
          <cell r="E44">
            <v>-493605.94</v>
          </cell>
          <cell r="F44">
            <v>-100</v>
          </cell>
        </row>
        <row r="45">
          <cell r="A45" t="str">
            <v>11849</v>
          </cell>
          <cell r="B45" t="str">
            <v>11849  Procurement</v>
          </cell>
          <cell r="C45">
            <v>0</v>
          </cell>
          <cell r="D45">
            <v>0</v>
          </cell>
          <cell r="E45">
            <v>0</v>
          </cell>
          <cell r="F45">
            <v>0</v>
          </cell>
        </row>
        <row r="46">
          <cell r="A46" t="str">
            <v>12022</v>
          </cell>
          <cell r="B46" t="str">
            <v>12022  Procurement Admin</v>
          </cell>
          <cell r="C46">
            <v>572494.81999999995</v>
          </cell>
          <cell r="D46">
            <v>0</v>
          </cell>
          <cell r="E46">
            <v>-572494.81999999995</v>
          </cell>
          <cell r="F46">
            <v>-100</v>
          </cell>
        </row>
        <row r="47">
          <cell r="A47" t="str">
            <v>CBS P</v>
          </cell>
          <cell r="B47" t="str">
            <v>CBS Procurement &amp; Material Planning</v>
          </cell>
          <cell r="C47">
            <v>2257630.77</v>
          </cell>
          <cell r="D47">
            <v>0</v>
          </cell>
          <cell r="E47">
            <v>-2257630.77</v>
          </cell>
          <cell r="F47">
            <v>-100</v>
          </cell>
        </row>
        <row r="48">
          <cell r="A48" t="str">
            <v>11679</v>
          </cell>
          <cell r="B48" t="str">
            <v>11679  Facilities LCT Building</v>
          </cell>
          <cell r="C48">
            <v>4974331.1100000003</v>
          </cell>
          <cell r="D48">
            <v>0</v>
          </cell>
          <cell r="E48">
            <v>-4974331.1100000003</v>
          </cell>
          <cell r="F48">
            <v>-100</v>
          </cell>
        </row>
        <row r="49">
          <cell r="A49" t="str">
            <v>12621</v>
          </cell>
          <cell r="B49" t="str">
            <v>12621  Other Corporate Regulated Facilities</v>
          </cell>
          <cell r="C49">
            <v>821198.44</v>
          </cell>
          <cell r="D49">
            <v>0</v>
          </cell>
          <cell r="E49">
            <v>-821198.44</v>
          </cell>
          <cell r="F49">
            <v>-100</v>
          </cell>
        </row>
        <row r="50">
          <cell r="A50" t="str">
            <v>12622</v>
          </cell>
          <cell r="B50" t="str">
            <v>12622  Other Corporate Non-Regulated Facilities</v>
          </cell>
          <cell r="C50">
            <v>0</v>
          </cell>
          <cell r="D50">
            <v>0</v>
          </cell>
          <cell r="E50">
            <v>0</v>
          </cell>
          <cell r="F50">
            <v>0</v>
          </cell>
        </row>
        <row r="51">
          <cell r="A51" t="str">
            <v>12623</v>
          </cell>
          <cell r="B51" t="str">
            <v>12623  Facilities OUC Building</v>
          </cell>
          <cell r="C51">
            <v>-759250.8</v>
          </cell>
          <cell r="D51">
            <v>0</v>
          </cell>
          <cell r="E51">
            <v>759250.8</v>
          </cell>
          <cell r="F51">
            <v>-100</v>
          </cell>
        </row>
        <row r="52">
          <cell r="A52" t="str">
            <v>12624</v>
          </cell>
          <cell r="B52" t="str">
            <v>12624  Facilities NTO Building</v>
          </cell>
          <cell r="C52">
            <v>1861225.59</v>
          </cell>
          <cell r="D52">
            <v>0</v>
          </cell>
          <cell r="E52">
            <v>-1861225.59</v>
          </cell>
          <cell r="F52">
            <v>-100</v>
          </cell>
        </row>
        <row r="53">
          <cell r="A53" t="str">
            <v>12625</v>
          </cell>
          <cell r="B53" t="str">
            <v>12625  Facilities L7B Building</v>
          </cell>
          <cell r="C53">
            <v>588262.43999999994</v>
          </cell>
          <cell r="D53">
            <v>0</v>
          </cell>
          <cell r="E53">
            <v>-588262.43999999994</v>
          </cell>
          <cell r="F53">
            <v>-100</v>
          </cell>
        </row>
        <row r="54">
          <cell r="A54" t="str">
            <v>Corpo</v>
          </cell>
          <cell r="B54" t="str">
            <v>Corporate Facilities - Buildings</v>
          </cell>
          <cell r="C54">
            <v>7485766.7800000003</v>
          </cell>
          <cell r="D54">
            <v>0</v>
          </cell>
          <cell r="E54">
            <v>-7485766.7800000003</v>
          </cell>
          <cell r="F54">
            <v>-100</v>
          </cell>
        </row>
        <row r="55">
          <cell r="A55" t="str">
            <v>13316</v>
          </cell>
          <cell r="B55" t="str">
            <v>13316  Field Offices_OR</v>
          </cell>
          <cell r="C55">
            <v>0</v>
          </cell>
          <cell r="D55">
            <v>0</v>
          </cell>
          <cell r="E55">
            <v>0</v>
          </cell>
          <cell r="F55">
            <v>0</v>
          </cell>
        </row>
        <row r="56">
          <cell r="A56" t="str">
            <v>13317</v>
          </cell>
          <cell r="B56" t="str">
            <v>13317  Field Offices_ID</v>
          </cell>
          <cell r="C56">
            <v>0</v>
          </cell>
          <cell r="D56">
            <v>0</v>
          </cell>
          <cell r="E56">
            <v>0</v>
          </cell>
          <cell r="F56">
            <v>0</v>
          </cell>
        </row>
        <row r="57">
          <cell r="A57" t="str">
            <v>13318</v>
          </cell>
          <cell r="B57" t="str">
            <v>13318  Field Offices_UT</v>
          </cell>
          <cell r="C57">
            <v>0</v>
          </cell>
          <cell r="D57">
            <v>0</v>
          </cell>
          <cell r="E57">
            <v>0</v>
          </cell>
          <cell r="F57">
            <v>0</v>
          </cell>
        </row>
        <row r="58">
          <cell r="A58" t="str">
            <v>13319</v>
          </cell>
          <cell r="B58" t="str">
            <v>13319  Field Offices_WA</v>
          </cell>
          <cell r="C58">
            <v>0</v>
          </cell>
          <cell r="D58">
            <v>0</v>
          </cell>
          <cell r="E58">
            <v>0</v>
          </cell>
          <cell r="F58">
            <v>0</v>
          </cell>
        </row>
        <row r="59">
          <cell r="A59" t="str">
            <v>13320</v>
          </cell>
          <cell r="B59" t="str">
            <v>13320  Field Offices_CA</v>
          </cell>
          <cell r="C59">
            <v>0</v>
          </cell>
          <cell r="D59">
            <v>0</v>
          </cell>
          <cell r="E59">
            <v>0</v>
          </cell>
          <cell r="F59">
            <v>0</v>
          </cell>
        </row>
        <row r="60">
          <cell r="A60" t="str">
            <v>13321</v>
          </cell>
          <cell r="B60" t="str">
            <v>13321  Field Offices_WY_UPL</v>
          </cell>
          <cell r="C60">
            <v>0</v>
          </cell>
          <cell r="D60">
            <v>0</v>
          </cell>
          <cell r="E60">
            <v>0</v>
          </cell>
          <cell r="F60">
            <v>0</v>
          </cell>
        </row>
        <row r="61">
          <cell r="A61" t="str">
            <v>13338</v>
          </cell>
          <cell r="B61" t="str">
            <v>13338  Field Offices_WY_PPL</v>
          </cell>
          <cell r="C61">
            <v>0</v>
          </cell>
          <cell r="D61">
            <v>0</v>
          </cell>
          <cell r="E61">
            <v>0</v>
          </cell>
          <cell r="F61">
            <v>0</v>
          </cell>
        </row>
        <row r="62">
          <cell r="A62" t="str">
            <v>Corpo</v>
          </cell>
          <cell r="B62" t="str">
            <v>Corporate Facilities - Field Offices</v>
          </cell>
          <cell r="C62">
            <v>0</v>
          </cell>
          <cell r="D62">
            <v>0</v>
          </cell>
          <cell r="E62">
            <v>0</v>
          </cell>
          <cell r="F62">
            <v>0</v>
          </cell>
        </row>
        <row r="63">
          <cell r="A63" t="str">
            <v>Corpo</v>
          </cell>
          <cell r="B63" t="str">
            <v>Corporate Facilities</v>
          </cell>
          <cell r="C63">
            <v>7485766.7800000003</v>
          </cell>
          <cell r="D63">
            <v>0</v>
          </cell>
          <cell r="E63">
            <v>-7485766.7800000003</v>
          </cell>
          <cell r="F63">
            <v>-100</v>
          </cell>
        </row>
        <row r="64">
          <cell r="A64" t="str">
            <v>10048</v>
          </cell>
          <cell r="B64" t="str">
            <v>10048  Property Right of Way Design</v>
          </cell>
          <cell r="C64">
            <v>0</v>
          </cell>
          <cell r="D64">
            <v>0</v>
          </cell>
          <cell r="E64">
            <v>0</v>
          </cell>
          <cell r="F64">
            <v>0</v>
          </cell>
        </row>
        <row r="65">
          <cell r="A65" t="str">
            <v>10049</v>
          </cell>
          <cell r="B65" t="str">
            <v>10049  ROW Services</v>
          </cell>
          <cell r="C65">
            <v>891285.92</v>
          </cell>
          <cell r="D65">
            <v>0</v>
          </cell>
          <cell r="E65">
            <v>-891285.92</v>
          </cell>
          <cell r="F65">
            <v>-100</v>
          </cell>
        </row>
        <row r="66">
          <cell r="A66" t="str">
            <v>10062</v>
          </cell>
          <cell r="B66" t="str">
            <v>10062  RE Transaction Services</v>
          </cell>
          <cell r="C66">
            <v>-348426.7</v>
          </cell>
          <cell r="D66">
            <v>0</v>
          </cell>
          <cell r="E66">
            <v>348426.7</v>
          </cell>
          <cell r="F66">
            <v>-100</v>
          </cell>
        </row>
        <row r="67">
          <cell r="A67" t="str">
            <v>11751</v>
          </cell>
          <cell r="B67" t="str">
            <v>11751  Property Management</v>
          </cell>
          <cell r="C67">
            <v>904171.48</v>
          </cell>
          <cell r="D67">
            <v>0</v>
          </cell>
          <cell r="E67">
            <v>-904171.48</v>
          </cell>
          <cell r="F67">
            <v>-100</v>
          </cell>
        </row>
        <row r="68">
          <cell r="A68" t="str">
            <v>12432</v>
          </cell>
          <cell r="B68" t="str">
            <v>12432  PDQ</v>
          </cell>
          <cell r="C68">
            <v>238290</v>
          </cell>
          <cell r="D68">
            <v>0</v>
          </cell>
          <cell r="E68">
            <v>-238290</v>
          </cell>
          <cell r="F68">
            <v>-100</v>
          </cell>
        </row>
        <row r="69">
          <cell r="A69" t="str">
            <v>13019</v>
          </cell>
          <cell r="B69" t="str">
            <v>13019  Real Estate Mgmt Administration</v>
          </cell>
          <cell r="C69">
            <v>471770.23</v>
          </cell>
          <cell r="D69">
            <v>0</v>
          </cell>
          <cell r="E69">
            <v>-471770.23</v>
          </cell>
          <cell r="F69">
            <v>-100</v>
          </cell>
        </row>
        <row r="70">
          <cell r="A70" t="str">
            <v>13251</v>
          </cell>
          <cell r="B70" t="str">
            <v>13251  Corporate Security</v>
          </cell>
          <cell r="C70">
            <v>0</v>
          </cell>
          <cell r="D70">
            <v>0</v>
          </cell>
          <cell r="E70">
            <v>0</v>
          </cell>
          <cell r="F70">
            <v>0</v>
          </cell>
        </row>
        <row r="71">
          <cell r="A71" t="str">
            <v xml:space="preserve">Real </v>
          </cell>
          <cell r="B71" t="str">
            <v>Real Estate Mgmt Services</v>
          </cell>
          <cell r="C71">
            <v>2157090.9300000002</v>
          </cell>
          <cell r="D71">
            <v>0</v>
          </cell>
          <cell r="E71">
            <v>-2157090.9300000002</v>
          </cell>
          <cell r="F71">
            <v>-100</v>
          </cell>
        </row>
        <row r="72">
          <cell r="A72" t="str">
            <v>11746</v>
          </cell>
          <cell r="B72" t="str">
            <v>11746  PERCO Union Employees</v>
          </cell>
          <cell r="C72">
            <v>-17147.509999999998</v>
          </cell>
          <cell r="D72">
            <v>0</v>
          </cell>
          <cell r="E72">
            <v>17147.509999999998</v>
          </cell>
          <cell r="F72">
            <v>-100</v>
          </cell>
        </row>
        <row r="73">
          <cell r="A73" t="str">
            <v>PERCO</v>
          </cell>
          <cell r="B73" t="str">
            <v>PERCO - Regulated</v>
          </cell>
          <cell r="C73">
            <v>-17147.509999999998</v>
          </cell>
          <cell r="D73">
            <v>0</v>
          </cell>
          <cell r="E73">
            <v>17147.509999999998</v>
          </cell>
          <cell r="F73">
            <v>-100</v>
          </cell>
        </row>
        <row r="74">
          <cell r="A74" t="str">
            <v>CBS R</v>
          </cell>
          <cell r="B74" t="str">
            <v>CBS Real Estate Management less PERCO</v>
          </cell>
          <cell r="C74">
            <v>9625710.1999999993</v>
          </cell>
          <cell r="D74">
            <v>0</v>
          </cell>
          <cell r="E74">
            <v>-9625710.1999999993</v>
          </cell>
          <cell r="F74">
            <v>-100</v>
          </cell>
        </row>
        <row r="75">
          <cell r="A75" t="str">
            <v>10044</v>
          </cell>
          <cell r="B75" t="str">
            <v>10044  CBS Planning &amp; Account Management</v>
          </cell>
          <cell r="C75">
            <v>861194.05</v>
          </cell>
          <cell r="D75">
            <v>0</v>
          </cell>
          <cell r="E75">
            <v>-861194.05</v>
          </cell>
          <cell r="F75">
            <v>-100</v>
          </cell>
        </row>
        <row r="76">
          <cell r="A76" t="str">
            <v>CBS P</v>
          </cell>
          <cell r="B76" t="str">
            <v>CBS Planning &amp; Account Management</v>
          </cell>
          <cell r="C76">
            <v>861194.05</v>
          </cell>
          <cell r="D76">
            <v>0</v>
          </cell>
          <cell r="E76">
            <v>-861194.05</v>
          </cell>
          <cell r="F76">
            <v>-100</v>
          </cell>
        </row>
        <row r="77">
          <cell r="A77" t="str">
            <v>11624</v>
          </cell>
          <cell r="B77" t="str">
            <v>11624  CBS Finance SAP Config.</v>
          </cell>
          <cell r="C77">
            <v>0</v>
          </cell>
          <cell r="D77">
            <v>0</v>
          </cell>
          <cell r="E77">
            <v>0</v>
          </cell>
          <cell r="F77">
            <v>0</v>
          </cell>
        </row>
        <row r="78">
          <cell r="A78" t="str">
            <v>13202</v>
          </cell>
          <cell r="B78" t="str">
            <v>13202  HR/Payroll SAP Config Support</v>
          </cell>
          <cell r="C78">
            <v>0</v>
          </cell>
          <cell r="D78">
            <v>0</v>
          </cell>
          <cell r="E78">
            <v>0</v>
          </cell>
          <cell r="F78">
            <v>0</v>
          </cell>
        </row>
        <row r="79">
          <cell r="A79" t="str">
            <v>13576</v>
          </cell>
          <cell r="B79" t="str">
            <v>13576  CBS SAP Group</v>
          </cell>
          <cell r="C79">
            <v>1466118.56</v>
          </cell>
          <cell r="D79">
            <v>0</v>
          </cell>
          <cell r="E79">
            <v>-1466118.56</v>
          </cell>
          <cell r="F79">
            <v>-100</v>
          </cell>
        </row>
        <row r="80">
          <cell r="A80" t="str">
            <v>CBS S</v>
          </cell>
          <cell r="B80" t="str">
            <v>CBS SAP</v>
          </cell>
          <cell r="C80">
            <v>1466118.56</v>
          </cell>
          <cell r="D80">
            <v>0</v>
          </cell>
          <cell r="E80">
            <v>-1466118.56</v>
          </cell>
          <cell r="F80">
            <v>-100</v>
          </cell>
        </row>
        <row r="81">
          <cell r="A81" t="str">
            <v>CBS B</v>
          </cell>
          <cell r="B81" t="str">
            <v>CBS Business Services</v>
          </cell>
          <cell r="C81">
            <v>15525345.66</v>
          </cell>
          <cell r="D81">
            <v>0</v>
          </cell>
          <cell r="E81">
            <v>-15525345.66</v>
          </cell>
          <cell r="F81">
            <v>-100</v>
          </cell>
        </row>
        <row r="82">
          <cell r="A82" t="str">
            <v>13371</v>
          </cell>
          <cell r="B82" t="str">
            <v>13371  State Regulatory Operations - CA</v>
          </cell>
          <cell r="C82">
            <v>980000</v>
          </cell>
          <cell r="D82">
            <v>0</v>
          </cell>
          <cell r="E82">
            <v>-980000</v>
          </cell>
          <cell r="F82">
            <v>-100</v>
          </cell>
        </row>
        <row r="83">
          <cell r="A83" t="str">
            <v>13372</v>
          </cell>
          <cell r="B83" t="str">
            <v>13372  State Regulatory Operations - ID</v>
          </cell>
          <cell r="C83">
            <v>460000</v>
          </cell>
          <cell r="D83">
            <v>0</v>
          </cell>
          <cell r="E83">
            <v>-460000</v>
          </cell>
          <cell r="F83">
            <v>-100</v>
          </cell>
        </row>
        <row r="84">
          <cell r="A84" t="str">
            <v>13373</v>
          </cell>
          <cell r="B84" t="str">
            <v>13373  State Regulatory Operations - OR</v>
          </cell>
          <cell r="C84">
            <v>21140000</v>
          </cell>
          <cell r="D84">
            <v>0</v>
          </cell>
          <cell r="E84">
            <v>-21140000</v>
          </cell>
          <cell r="F84">
            <v>-100</v>
          </cell>
        </row>
        <row r="85">
          <cell r="A85" t="str">
            <v>13374</v>
          </cell>
          <cell r="B85" t="str">
            <v>13374  State Regulatory Operations - UT</v>
          </cell>
          <cell r="C85">
            <v>7730000</v>
          </cell>
          <cell r="D85">
            <v>0</v>
          </cell>
          <cell r="E85">
            <v>-7730000</v>
          </cell>
          <cell r="F85">
            <v>-100</v>
          </cell>
        </row>
        <row r="86">
          <cell r="A86" t="str">
            <v>13375</v>
          </cell>
          <cell r="B86" t="str">
            <v>13375  State Regulatory Operations - WA</v>
          </cell>
          <cell r="C86">
            <v>9314000</v>
          </cell>
          <cell r="D86">
            <v>0</v>
          </cell>
          <cell r="E86">
            <v>-9314000</v>
          </cell>
          <cell r="F86">
            <v>-100</v>
          </cell>
        </row>
        <row r="87">
          <cell r="A87" t="str">
            <v>13376</v>
          </cell>
          <cell r="B87" t="str">
            <v>13376  State Regulatory Operations - WY East</v>
          </cell>
          <cell r="C87">
            <v>2120000</v>
          </cell>
          <cell r="D87">
            <v>0</v>
          </cell>
          <cell r="E87">
            <v>-2120000</v>
          </cell>
          <cell r="F87">
            <v>-100</v>
          </cell>
        </row>
        <row r="88">
          <cell r="A88" t="str">
            <v>13377</v>
          </cell>
          <cell r="B88" t="str">
            <v>13377  State Regulatory Operations - WY West</v>
          </cell>
          <cell r="C88">
            <v>0</v>
          </cell>
          <cell r="D88">
            <v>0</v>
          </cell>
          <cell r="E88">
            <v>0</v>
          </cell>
          <cell r="F88">
            <v>0</v>
          </cell>
        </row>
        <row r="89">
          <cell r="A89" t="str">
            <v>13378</v>
          </cell>
          <cell r="B89" t="str">
            <v>13378  State Regulatory Operations - System All</v>
          </cell>
          <cell r="C89">
            <v>73149000</v>
          </cell>
          <cell r="D89">
            <v>0</v>
          </cell>
          <cell r="E89">
            <v>-73149000</v>
          </cell>
          <cell r="F89">
            <v>-100</v>
          </cell>
        </row>
        <row r="90">
          <cell r="A90" t="str">
            <v>Opera</v>
          </cell>
          <cell r="B90" t="str">
            <v>Operations Tax</v>
          </cell>
          <cell r="C90">
            <v>114893000</v>
          </cell>
          <cell r="D90">
            <v>0</v>
          </cell>
          <cell r="E90">
            <v>-114893000</v>
          </cell>
          <cell r="F90">
            <v>-100</v>
          </cell>
        </row>
        <row r="91">
          <cell r="A91" t="str">
            <v>Corpo</v>
          </cell>
          <cell r="B91" t="str">
            <v>Corporate Business Services</v>
          </cell>
          <cell r="C91">
            <v>139992248.08000001</v>
          </cell>
          <cell r="D91">
            <v>0</v>
          </cell>
          <cell r="E91">
            <v>-139992248.08000001</v>
          </cell>
          <cell r="F91">
            <v>-100</v>
          </cell>
        </row>
        <row r="92">
          <cell r="A92" t="str">
            <v>13155</v>
          </cell>
          <cell r="B92" t="str">
            <v>13155  C&amp;ED Support Services</v>
          </cell>
          <cell r="C92">
            <v>1009454.21</v>
          </cell>
          <cell r="D92">
            <v>0</v>
          </cell>
          <cell r="E92">
            <v>-1009454.21</v>
          </cell>
          <cell r="F92">
            <v>-100</v>
          </cell>
        </row>
        <row r="93">
          <cell r="A93" t="str">
            <v xml:space="preserve">C&amp;ED </v>
          </cell>
          <cell r="B93" t="str">
            <v>C&amp;ED Support Services</v>
          </cell>
          <cell r="C93">
            <v>1009454.21</v>
          </cell>
          <cell r="D93">
            <v>0</v>
          </cell>
          <cell r="E93">
            <v>-1009454.21</v>
          </cell>
          <cell r="F93">
            <v>-100</v>
          </cell>
        </row>
        <row r="94">
          <cell r="A94" t="str">
            <v>10071</v>
          </cell>
          <cell r="B94" t="str">
            <v>10071  Community &amp; Economic Development</v>
          </cell>
          <cell r="C94">
            <v>1728022.12</v>
          </cell>
          <cell r="D94">
            <v>0</v>
          </cell>
          <cell r="E94">
            <v>-1728022.12</v>
          </cell>
          <cell r="F94">
            <v>-100</v>
          </cell>
        </row>
        <row r="95">
          <cell r="A95" t="str">
            <v>11858</v>
          </cell>
          <cell r="B95" t="str">
            <v>11858  Contributions</v>
          </cell>
          <cell r="C95">
            <v>1597375.03</v>
          </cell>
          <cell r="D95">
            <v>0</v>
          </cell>
          <cell r="E95">
            <v>-1597375.03</v>
          </cell>
          <cell r="F95">
            <v>-100</v>
          </cell>
        </row>
        <row r="96">
          <cell r="A96" t="str">
            <v>Commu</v>
          </cell>
          <cell r="B96" t="str">
            <v>Community &amp; Econ Development</v>
          </cell>
          <cell r="C96">
            <v>3325397.15</v>
          </cell>
          <cell r="D96">
            <v>0</v>
          </cell>
          <cell r="E96">
            <v>-3325397.15</v>
          </cell>
          <cell r="F96">
            <v>-100</v>
          </cell>
        </row>
        <row r="97">
          <cell r="A97" t="str">
            <v>12204</v>
          </cell>
          <cell r="B97" t="str">
            <v>12204  Community Services - West Region</v>
          </cell>
          <cell r="C97">
            <v>1467016.84</v>
          </cell>
          <cell r="D97">
            <v>0</v>
          </cell>
          <cell r="E97">
            <v>-1467016.84</v>
          </cell>
          <cell r="F97">
            <v>-100</v>
          </cell>
        </row>
        <row r="98">
          <cell r="A98" t="str">
            <v>13315</v>
          </cell>
          <cell r="B98" t="str">
            <v>13315  Community Services - East Region</v>
          </cell>
          <cell r="C98">
            <v>1494480.13</v>
          </cell>
          <cell r="D98">
            <v>0</v>
          </cell>
          <cell r="E98">
            <v>-1494480.13</v>
          </cell>
          <cell r="F98">
            <v>-100</v>
          </cell>
        </row>
        <row r="99">
          <cell r="A99" t="str">
            <v>Commu</v>
          </cell>
          <cell r="B99" t="str">
            <v>Community Service</v>
          </cell>
          <cell r="C99">
            <v>2961496.97</v>
          </cell>
          <cell r="D99">
            <v>0</v>
          </cell>
          <cell r="E99">
            <v>-2961496.97</v>
          </cell>
          <cell r="F99">
            <v>-100</v>
          </cell>
        </row>
        <row r="100">
          <cell r="A100" t="str">
            <v>10082</v>
          </cell>
          <cell r="B100" t="str">
            <v>10082  Volunteers</v>
          </cell>
          <cell r="C100">
            <v>51250</v>
          </cell>
          <cell r="D100">
            <v>0</v>
          </cell>
          <cell r="E100">
            <v>-51250</v>
          </cell>
          <cell r="F100">
            <v>-100</v>
          </cell>
        </row>
        <row r="101">
          <cell r="A101" t="str">
            <v>Volun</v>
          </cell>
          <cell r="B101" t="str">
            <v>Volunteer Programs</v>
          </cell>
          <cell r="C101">
            <v>51250</v>
          </cell>
          <cell r="D101">
            <v>0</v>
          </cell>
          <cell r="E101">
            <v>-51250</v>
          </cell>
          <cell r="F101">
            <v>-100</v>
          </cell>
        </row>
        <row r="102">
          <cell r="A102" t="str">
            <v>Commu</v>
          </cell>
          <cell r="B102" t="str">
            <v>Community &amp; Economic Development</v>
          </cell>
          <cell r="C102">
            <v>7347598.3300000001</v>
          </cell>
          <cell r="D102">
            <v>0</v>
          </cell>
          <cell r="E102">
            <v>-7347598.3300000001</v>
          </cell>
          <cell r="F102">
            <v>-100</v>
          </cell>
        </row>
        <row r="103">
          <cell r="A103" t="str">
            <v xml:space="preserve">Cust </v>
          </cell>
          <cell r="B103" t="str">
            <v>Cust Svc &amp; Econ Dev without DSM</v>
          </cell>
          <cell r="C103">
            <v>7347598.3300000001</v>
          </cell>
          <cell r="D103">
            <v>0</v>
          </cell>
          <cell r="E103">
            <v>-7347598.3300000001</v>
          </cell>
          <cell r="F103">
            <v>-100</v>
          </cell>
        </row>
        <row r="104">
          <cell r="A104" t="str">
            <v>12293</v>
          </cell>
          <cell r="B104" t="str">
            <v>12293  Market DSM Program implementation</v>
          </cell>
          <cell r="C104">
            <v>1605181.77</v>
          </cell>
          <cell r="D104">
            <v>0</v>
          </cell>
          <cell r="E104">
            <v>-1605181.77</v>
          </cell>
          <cell r="F104">
            <v>-100</v>
          </cell>
        </row>
        <row r="105">
          <cell r="A105" t="str">
            <v>13277</v>
          </cell>
          <cell r="B105" t="str">
            <v>13277  Utah DSM Program Expense</v>
          </cell>
          <cell r="C105">
            <v>2108212</v>
          </cell>
          <cell r="D105">
            <v>0</v>
          </cell>
          <cell r="E105">
            <v>-2108212</v>
          </cell>
          <cell r="F105">
            <v>-100</v>
          </cell>
        </row>
        <row r="106">
          <cell r="A106" t="str">
            <v>Deman</v>
          </cell>
          <cell r="B106" t="str">
            <v>Demand Side Management</v>
          </cell>
          <cell r="C106">
            <v>3713393.77</v>
          </cell>
          <cell r="D106">
            <v>0</v>
          </cell>
          <cell r="E106">
            <v>-3713393.77</v>
          </cell>
          <cell r="F106">
            <v>-100</v>
          </cell>
        </row>
        <row r="107">
          <cell r="A107" t="str">
            <v>DSM a</v>
          </cell>
          <cell r="B107" t="str">
            <v>DSM and ETO</v>
          </cell>
          <cell r="C107">
            <v>3713393.77</v>
          </cell>
          <cell r="D107">
            <v>0</v>
          </cell>
          <cell r="E107">
            <v>-3713393.77</v>
          </cell>
          <cell r="F107">
            <v>-100</v>
          </cell>
        </row>
        <row r="108">
          <cell r="A108" t="str">
            <v>Custo</v>
          </cell>
          <cell r="B108" t="str">
            <v>Customer Service, Community &amp; Economic D</v>
          </cell>
          <cell r="C108">
            <v>11060992.1</v>
          </cell>
          <cell r="D108">
            <v>0</v>
          </cell>
          <cell r="E108">
            <v>-11060992.1</v>
          </cell>
          <cell r="F108">
            <v>-100</v>
          </cell>
        </row>
        <row r="109">
          <cell r="A109" t="str">
            <v>11837</v>
          </cell>
          <cell r="B109" t="str">
            <v>11837  Enterprise Sys Mgt / Admin</v>
          </cell>
          <cell r="C109">
            <v>2026681.14</v>
          </cell>
          <cell r="D109">
            <v>0</v>
          </cell>
          <cell r="E109">
            <v>-2026681.14</v>
          </cell>
          <cell r="F109">
            <v>-100</v>
          </cell>
        </row>
        <row r="110">
          <cell r="A110" t="str">
            <v>13029</v>
          </cell>
          <cell r="B110" t="str">
            <v>13029  Mainframe Systems &amp; Operations</v>
          </cell>
          <cell r="C110">
            <v>4631158.4800000004</v>
          </cell>
          <cell r="D110">
            <v>0</v>
          </cell>
          <cell r="E110">
            <v>-4631158.4800000004</v>
          </cell>
          <cell r="F110">
            <v>-100</v>
          </cell>
        </row>
        <row r="111">
          <cell r="A111" t="str">
            <v>13031</v>
          </cell>
          <cell r="B111" t="str">
            <v>13031  Enterprise Intel Systems</v>
          </cell>
          <cell r="C111">
            <v>2016481.75</v>
          </cell>
          <cell r="D111">
            <v>0</v>
          </cell>
          <cell r="E111">
            <v>-2016481.75</v>
          </cell>
          <cell r="F111">
            <v>-100</v>
          </cell>
        </row>
        <row r="112">
          <cell r="A112" t="str">
            <v>13164</v>
          </cell>
          <cell r="B112" t="str">
            <v>13164  Remote Ops - Inactive</v>
          </cell>
          <cell r="C112">
            <v>0</v>
          </cell>
          <cell r="D112">
            <v>0</v>
          </cell>
          <cell r="E112">
            <v>0</v>
          </cell>
          <cell r="F112">
            <v>0</v>
          </cell>
        </row>
        <row r="113">
          <cell r="A113" t="str">
            <v>13165</v>
          </cell>
          <cell r="B113" t="str">
            <v>13165  Enterprise Services</v>
          </cell>
          <cell r="C113">
            <v>742851.44</v>
          </cell>
          <cell r="D113">
            <v>0</v>
          </cell>
          <cell r="E113">
            <v>-742851.44</v>
          </cell>
          <cell r="F113">
            <v>-100</v>
          </cell>
        </row>
        <row r="114">
          <cell r="A114" t="str">
            <v>Infra</v>
          </cell>
          <cell r="B114" t="str">
            <v>InfraStructure Mainframe,Intel Enter</v>
          </cell>
          <cell r="C114">
            <v>9417172.8100000005</v>
          </cell>
          <cell r="D114">
            <v>0</v>
          </cell>
          <cell r="E114">
            <v>-9417172.8100000005</v>
          </cell>
          <cell r="F114">
            <v>-100</v>
          </cell>
        </row>
        <row r="115">
          <cell r="A115" t="str">
            <v>13032</v>
          </cell>
          <cell r="B115" t="str">
            <v>13032  Enter Unix Sys</v>
          </cell>
          <cell r="C115">
            <v>8163096.3399999999</v>
          </cell>
          <cell r="D115">
            <v>0</v>
          </cell>
          <cell r="E115">
            <v>-8163096.3399999999</v>
          </cell>
          <cell r="F115">
            <v>-100</v>
          </cell>
        </row>
        <row r="116">
          <cell r="A116" t="str">
            <v>13199</v>
          </cell>
          <cell r="B116" t="str">
            <v>13199  IT SAP Basis &amp; Infrastructure</v>
          </cell>
          <cell r="C116">
            <v>709723.63</v>
          </cell>
          <cell r="D116">
            <v>0</v>
          </cell>
          <cell r="E116">
            <v>-709723.63</v>
          </cell>
          <cell r="F116">
            <v>-100</v>
          </cell>
        </row>
        <row r="117">
          <cell r="A117" t="str">
            <v>Infra</v>
          </cell>
          <cell r="B117" t="str">
            <v>Infra Enter Unix Sys</v>
          </cell>
          <cell r="C117">
            <v>8872819.9700000007</v>
          </cell>
          <cell r="D117">
            <v>0</v>
          </cell>
          <cell r="E117">
            <v>-8872819.9700000007</v>
          </cell>
          <cell r="F117">
            <v>-100</v>
          </cell>
        </row>
        <row r="118">
          <cell r="A118" t="str">
            <v>Infra</v>
          </cell>
          <cell r="B118" t="str">
            <v>InfraStructure Enterprise Systems</v>
          </cell>
          <cell r="C118">
            <v>18289992.780000001</v>
          </cell>
          <cell r="D118">
            <v>0</v>
          </cell>
          <cell r="E118">
            <v>-18289992.780000001</v>
          </cell>
          <cell r="F118">
            <v>-100</v>
          </cell>
        </row>
        <row r="119">
          <cell r="A119" t="str">
            <v>11838</v>
          </cell>
          <cell r="B119" t="str">
            <v>11838  Network Ops Ctr/NOC</v>
          </cell>
          <cell r="C119">
            <v>470403.2</v>
          </cell>
          <cell r="D119">
            <v>0</v>
          </cell>
          <cell r="E119">
            <v>-470403.2</v>
          </cell>
          <cell r="F119">
            <v>-100</v>
          </cell>
        </row>
        <row r="120">
          <cell r="A120" t="str">
            <v>13030</v>
          </cell>
          <cell r="B120" t="str">
            <v>13030  Voice Operations</v>
          </cell>
          <cell r="C120">
            <v>1278736.8700000001</v>
          </cell>
          <cell r="D120">
            <v>0</v>
          </cell>
          <cell r="E120">
            <v>-1278736.8700000001</v>
          </cell>
          <cell r="F120">
            <v>-100</v>
          </cell>
        </row>
        <row r="121">
          <cell r="A121" t="str">
            <v>13226</v>
          </cell>
          <cell r="B121" t="str">
            <v>13226  Enterprise Operations/EOC</v>
          </cell>
          <cell r="C121">
            <v>1386251.26</v>
          </cell>
          <cell r="D121">
            <v>0</v>
          </cell>
          <cell r="E121">
            <v>-1386251.26</v>
          </cell>
          <cell r="F121">
            <v>-100</v>
          </cell>
        </row>
        <row r="122">
          <cell r="A122" t="str">
            <v>Infra</v>
          </cell>
          <cell r="B122" t="str">
            <v>InfraStructure Enterprise Operations</v>
          </cell>
          <cell r="C122">
            <v>3135391.33</v>
          </cell>
          <cell r="D122">
            <v>0</v>
          </cell>
          <cell r="E122">
            <v>-3135391.33</v>
          </cell>
          <cell r="F122">
            <v>-100</v>
          </cell>
        </row>
        <row r="123">
          <cell r="A123" t="str">
            <v>13166</v>
          </cell>
          <cell r="B123" t="str">
            <v>13166  Telecom/Data Communications</v>
          </cell>
          <cell r="C123">
            <v>5199607.13</v>
          </cell>
          <cell r="D123">
            <v>0</v>
          </cell>
          <cell r="E123">
            <v>-5199607.13</v>
          </cell>
          <cell r="F123">
            <v>-100</v>
          </cell>
        </row>
        <row r="124">
          <cell r="A124" t="str">
            <v>13167</v>
          </cell>
          <cell r="B124" t="str">
            <v>13167  Telecom/Network Engineering</v>
          </cell>
          <cell r="C124">
            <v>641012.04</v>
          </cell>
          <cell r="D124">
            <v>0</v>
          </cell>
          <cell r="E124">
            <v>-641012.04</v>
          </cell>
          <cell r="F124">
            <v>-100</v>
          </cell>
        </row>
        <row r="125">
          <cell r="A125" t="str">
            <v>Infra</v>
          </cell>
          <cell r="B125" t="str">
            <v>InfraStructure Telecom</v>
          </cell>
          <cell r="C125">
            <v>5840619.1699999999</v>
          </cell>
          <cell r="D125">
            <v>0</v>
          </cell>
          <cell r="E125">
            <v>-5840619.1699999999</v>
          </cell>
          <cell r="F125">
            <v>-100</v>
          </cell>
        </row>
        <row r="126">
          <cell r="A126" t="str">
            <v>Infra</v>
          </cell>
          <cell r="B126" t="str">
            <v>InfraStructure Services</v>
          </cell>
          <cell r="C126">
            <v>27266003.280000001</v>
          </cell>
          <cell r="D126">
            <v>0</v>
          </cell>
          <cell r="E126">
            <v>-27266003.280000001</v>
          </cell>
          <cell r="F126">
            <v>-100</v>
          </cell>
        </row>
        <row r="127">
          <cell r="A127" t="str">
            <v>11766</v>
          </cell>
          <cell r="B127" t="str">
            <v>11766  USAMO - IT US - IT Applications Manag</v>
          </cell>
          <cell r="C127">
            <v>1705959.51</v>
          </cell>
          <cell r="D127">
            <v>0</v>
          </cell>
          <cell r="E127">
            <v>-1705959.51</v>
          </cell>
          <cell r="F127">
            <v>-100</v>
          </cell>
        </row>
        <row r="128">
          <cell r="A128" t="str">
            <v>13168</v>
          </cell>
          <cell r="B128" t="str">
            <v>13168  BUIT ContLbrPool - US Apps - BU IT Contr</v>
          </cell>
          <cell r="C128">
            <v>70997.679999999993</v>
          </cell>
          <cell r="D128">
            <v>0</v>
          </cell>
          <cell r="E128">
            <v>-70997.679999999993</v>
          </cell>
          <cell r="F128">
            <v>-100</v>
          </cell>
        </row>
        <row r="129">
          <cell r="A129" t="str">
            <v>12467</v>
          </cell>
          <cell r="B129" t="str">
            <v>12467  CAIT ContLbrPool CorpAp - Enterprise IT</v>
          </cell>
          <cell r="C129">
            <v>0</v>
          </cell>
          <cell r="D129">
            <v>0</v>
          </cell>
          <cell r="E129">
            <v>0</v>
          </cell>
          <cell r="F129">
            <v>0</v>
          </cell>
        </row>
        <row r="130">
          <cell r="A130" t="str">
            <v>11842</v>
          </cell>
          <cell r="B130" t="str">
            <v>11842  US IMS - Information Technology Strategy</v>
          </cell>
          <cell r="C130">
            <v>319473.68</v>
          </cell>
          <cell r="D130">
            <v>0</v>
          </cell>
          <cell r="E130">
            <v>-319473.68</v>
          </cell>
          <cell r="F130">
            <v>-100</v>
          </cell>
        </row>
        <row r="131">
          <cell r="A131" t="str">
            <v>US Ap</v>
          </cell>
          <cell r="B131" t="str">
            <v>US Applications Management Office</v>
          </cell>
          <cell r="C131">
            <v>2096430.87</v>
          </cell>
          <cell r="D131">
            <v>0</v>
          </cell>
          <cell r="E131">
            <v>-2096430.87</v>
          </cell>
          <cell r="F131">
            <v>-100</v>
          </cell>
        </row>
        <row r="132">
          <cell r="A132" t="str">
            <v>10063</v>
          </cell>
          <cell r="B132" t="str">
            <v>10063  IT APP PD Management Office</v>
          </cell>
          <cell r="C132">
            <v>479195.95</v>
          </cell>
          <cell r="D132">
            <v>0</v>
          </cell>
          <cell r="E132">
            <v>-479195.95</v>
          </cell>
          <cell r="F132">
            <v>-100</v>
          </cell>
        </row>
        <row r="133">
          <cell r="A133" t="str">
            <v>11840</v>
          </cell>
          <cell r="B133" t="str">
            <v>11840  IT APP PD Customer Service Systems(CSS+)</v>
          </cell>
          <cell r="C133">
            <v>3589418.94</v>
          </cell>
          <cell r="D133">
            <v>0</v>
          </cell>
          <cell r="E133">
            <v>-3589418.94</v>
          </cell>
          <cell r="F133">
            <v>-100</v>
          </cell>
        </row>
        <row r="134">
          <cell r="A134" t="str">
            <v>11843</v>
          </cell>
          <cell r="B134" t="str">
            <v>11843  IT APP PD Distribution &amp; CRMO Systems</v>
          </cell>
          <cell r="C134">
            <v>3603982.32</v>
          </cell>
          <cell r="D134">
            <v>0</v>
          </cell>
          <cell r="E134">
            <v>-3603982.32</v>
          </cell>
          <cell r="F134">
            <v>-100</v>
          </cell>
        </row>
        <row r="135">
          <cell r="A135" t="str">
            <v>13146</v>
          </cell>
          <cell r="B135" t="str">
            <v>13146  IT APP PD  Transmission Systems &amp; EMS</v>
          </cell>
          <cell r="C135">
            <v>873307.01</v>
          </cell>
          <cell r="D135">
            <v>0</v>
          </cell>
          <cell r="E135">
            <v>-873307.01</v>
          </cell>
          <cell r="F135">
            <v>-100</v>
          </cell>
        </row>
        <row r="136">
          <cell r="A136" t="str">
            <v>13169</v>
          </cell>
          <cell r="B136" t="str">
            <v>13169  IT APP PD Special Projects - RAP, WRAP</v>
          </cell>
          <cell r="C136">
            <v>0</v>
          </cell>
          <cell r="D136">
            <v>0</v>
          </cell>
          <cell r="E136">
            <v>0</v>
          </cell>
          <cell r="F136">
            <v>0</v>
          </cell>
        </row>
        <row r="137">
          <cell r="A137" t="str">
            <v>IT Po</v>
          </cell>
          <cell r="B137" t="str">
            <v>IT Power Delivery Applications</v>
          </cell>
          <cell r="C137">
            <v>8545904.2200000007</v>
          </cell>
          <cell r="D137">
            <v>0</v>
          </cell>
          <cell r="E137">
            <v>-8545904.2200000007</v>
          </cell>
          <cell r="F137">
            <v>-100</v>
          </cell>
        </row>
        <row r="138">
          <cell r="A138" t="str">
            <v>13027</v>
          </cell>
          <cell r="B138" t="str">
            <v>13027  IT PSAT+ Power Supply Management Office</v>
          </cell>
          <cell r="C138">
            <v>686267.25</v>
          </cell>
          <cell r="D138">
            <v>0</v>
          </cell>
          <cell r="E138">
            <v>-686267.25</v>
          </cell>
          <cell r="F138">
            <v>-100</v>
          </cell>
        </row>
        <row r="139">
          <cell r="A139" t="str">
            <v>11835</v>
          </cell>
          <cell r="B139" t="str">
            <v>11835  IT APP PS Special Projects</v>
          </cell>
          <cell r="C139">
            <v>0</v>
          </cell>
          <cell r="D139">
            <v>0</v>
          </cell>
          <cell r="E139">
            <v>0</v>
          </cell>
          <cell r="F139">
            <v>0</v>
          </cell>
        </row>
        <row r="140">
          <cell r="A140" t="str">
            <v>11844</v>
          </cell>
          <cell r="B140" t="str">
            <v>11844  IT APP PS Mining  Systems</v>
          </cell>
          <cell r="C140">
            <v>0</v>
          </cell>
          <cell r="D140">
            <v>0</v>
          </cell>
          <cell r="E140">
            <v>0</v>
          </cell>
          <cell r="F140">
            <v>0</v>
          </cell>
        </row>
        <row r="141">
          <cell r="A141" t="str">
            <v>13223</v>
          </cell>
          <cell r="B141" t="str">
            <v>13223  IT APPS PS Generation</v>
          </cell>
          <cell r="C141">
            <v>490357.89</v>
          </cell>
          <cell r="D141">
            <v>0</v>
          </cell>
          <cell r="E141">
            <v>-490357.89</v>
          </cell>
          <cell r="F141">
            <v>-100</v>
          </cell>
        </row>
        <row r="142">
          <cell r="A142" t="str">
            <v>13224</v>
          </cell>
          <cell r="B142" t="str">
            <v>13224  IT APP PS CWES Commercial &amp; Trading/SSvc</v>
          </cell>
          <cell r="C142">
            <v>2136149.38</v>
          </cell>
          <cell r="D142">
            <v>0</v>
          </cell>
          <cell r="E142">
            <v>-2136149.38</v>
          </cell>
          <cell r="F142">
            <v>-100</v>
          </cell>
        </row>
        <row r="143">
          <cell r="A143" t="str">
            <v>IT Po</v>
          </cell>
          <cell r="B143" t="str">
            <v>IT Power Supply Applications</v>
          </cell>
          <cell r="C143">
            <v>3312774.52</v>
          </cell>
          <cell r="D143">
            <v>0</v>
          </cell>
          <cell r="E143">
            <v>-3312774.52</v>
          </cell>
          <cell r="F143">
            <v>-100</v>
          </cell>
        </row>
        <row r="144">
          <cell r="A144" t="str">
            <v>11839</v>
          </cell>
          <cell r="B144" t="str">
            <v>11839  IT App US Credit Risk</v>
          </cell>
          <cell r="C144">
            <v>198439.74</v>
          </cell>
          <cell r="D144">
            <v>0</v>
          </cell>
          <cell r="E144">
            <v>-198439.74</v>
          </cell>
          <cell r="F144">
            <v>-100</v>
          </cell>
        </row>
        <row r="145">
          <cell r="A145" t="str">
            <v>11841</v>
          </cell>
          <cell r="B145" t="str">
            <v>11841  IT APP PPM  &amp; Non-Reg Syst &amp; Serv</v>
          </cell>
          <cell r="C145">
            <v>0</v>
          </cell>
          <cell r="D145">
            <v>0</v>
          </cell>
          <cell r="E145">
            <v>0</v>
          </cell>
          <cell r="F145">
            <v>0</v>
          </cell>
        </row>
        <row r="146">
          <cell r="A146" t="str">
            <v>13018</v>
          </cell>
          <cell r="B146" t="str">
            <v>13018  IT APP US Energy Risk</v>
          </cell>
          <cell r="C146">
            <v>1186048.18</v>
          </cell>
          <cell r="D146">
            <v>0</v>
          </cell>
          <cell r="E146">
            <v>-1186048.18</v>
          </cell>
          <cell r="F146">
            <v>-100</v>
          </cell>
        </row>
        <row r="147">
          <cell r="A147" t="str">
            <v>IT Gr</v>
          </cell>
          <cell r="B147" t="str">
            <v>IT Group Services</v>
          </cell>
          <cell r="C147">
            <v>1384487.92</v>
          </cell>
          <cell r="D147">
            <v>0</v>
          </cell>
          <cell r="E147">
            <v>-1384487.92</v>
          </cell>
          <cell r="F147">
            <v>-100</v>
          </cell>
        </row>
        <row r="148">
          <cell r="A148" t="str">
            <v>IT Po</v>
          </cell>
          <cell r="B148" t="str">
            <v>IT Power Supply, Mining, Risk, Other App</v>
          </cell>
          <cell r="C148">
            <v>4697262.4400000004</v>
          </cell>
          <cell r="D148">
            <v>0</v>
          </cell>
          <cell r="E148">
            <v>-4697262.4400000004</v>
          </cell>
          <cell r="F148">
            <v>-100</v>
          </cell>
        </row>
        <row r="149">
          <cell r="A149" t="str">
            <v>11768</v>
          </cell>
          <cell r="B149" t="str">
            <v>11768  IT SAP Development</v>
          </cell>
          <cell r="C149">
            <v>2725197.24</v>
          </cell>
          <cell r="D149">
            <v>0</v>
          </cell>
          <cell r="E149">
            <v>-2725197.24</v>
          </cell>
          <cell r="F149">
            <v>-100</v>
          </cell>
        </row>
        <row r="150">
          <cell r="A150" t="str">
            <v>13200</v>
          </cell>
          <cell r="B150" t="str">
            <v>13200  IT HR and FI Systems</v>
          </cell>
          <cell r="C150">
            <v>940910.74</v>
          </cell>
          <cell r="D150">
            <v>0</v>
          </cell>
          <cell r="E150">
            <v>-940910.74</v>
          </cell>
          <cell r="F150">
            <v>-100</v>
          </cell>
        </row>
        <row r="151">
          <cell r="A151" t="str">
            <v>IT Co</v>
          </cell>
          <cell r="B151" t="str">
            <v>IT Corporate Systems</v>
          </cell>
          <cell r="C151">
            <v>3666107.98</v>
          </cell>
          <cell r="D151">
            <v>0</v>
          </cell>
          <cell r="E151">
            <v>-3666107.98</v>
          </cell>
          <cell r="F151">
            <v>-100</v>
          </cell>
        </row>
        <row r="152">
          <cell r="A152" t="str">
            <v>11767</v>
          </cell>
          <cell r="B152" t="str">
            <v>11767  ITSST SSTMO - Management Office</v>
          </cell>
          <cell r="C152">
            <v>349132.24</v>
          </cell>
          <cell r="D152">
            <v>0</v>
          </cell>
          <cell r="E152">
            <v>-349132.24</v>
          </cell>
          <cell r="F152">
            <v>-100</v>
          </cell>
        </row>
        <row r="153">
          <cell r="A153" t="str">
            <v>11834</v>
          </cell>
          <cell r="B153" t="str">
            <v>11834  ITSST CA - IT CorpApps</v>
          </cell>
          <cell r="C153">
            <v>642549.28</v>
          </cell>
          <cell r="D153">
            <v>0</v>
          </cell>
          <cell r="E153">
            <v>-642549.28</v>
          </cell>
          <cell r="F153">
            <v>-100</v>
          </cell>
        </row>
        <row r="154">
          <cell r="A154" t="str">
            <v>11836</v>
          </cell>
          <cell r="B154" t="str">
            <v>11836  ITSST PMO - IT Project Management Office</v>
          </cell>
          <cell r="C154">
            <v>427320.93</v>
          </cell>
          <cell r="D154">
            <v>0</v>
          </cell>
          <cell r="E154">
            <v>-427320.93</v>
          </cell>
          <cell r="F154">
            <v>-100</v>
          </cell>
        </row>
        <row r="155">
          <cell r="A155" t="str">
            <v>12471</v>
          </cell>
          <cell r="B155" t="str">
            <v>12471  ITSST - Misc Bus Support</v>
          </cell>
          <cell r="C155">
            <v>0</v>
          </cell>
          <cell r="D155">
            <v>0</v>
          </cell>
          <cell r="E155">
            <v>0</v>
          </cell>
          <cell r="F155">
            <v>0</v>
          </cell>
        </row>
        <row r="156">
          <cell r="A156" t="str">
            <v>13201</v>
          </cell>
          <cell r="B156" t="str">
            <v>13201  ITSST SSA - Shared Strategic Apps</v>
          </cell>
          <cell r="C156">
            <v>815464.67</v>
          </cell>
          <cell r="D156">
            <v>0</v>
          </cell>
          <cell r="E156">
            <v>-815464.67</v>
          </cell>
          <cell r="F156">
            <v>-100</v>
          </cell>
        </row>
        <row r="157">
          <cell r="A157" t="str">
            <v>13222</v>
          </cell>
          <cell r="B157" t="str">
            <v>13222  ITSST EAI-DM - Entprse Intgrtn &amp; Dat Mdl</v>
          </cell>
          <cell r="C157">
            <v>889668.7</v>
          </cell>
          <cell r="D157">
            <v>0</v>
          </cell>
          <cell r="E157">
            <v>-889668.7</v>
          </cell>
          <cell r="F157">
            <v>-100</v>
          </cell>
        </row>
        <row r="158">
          <cell r="A158" t="str">
            <v>13274</v>
          </cell>
          <cell r="B158" t="str">
            <v>13274  ITSST EDW-BW - Business-Data Warehouse</v>
          </cell>
          <cell r="C158">
            <v>648471.94999999995</v>
          </cell>
          <cell r="D158">
            <v>0</v>
          </cell>
          <cell r="E158">
            <v>-648471.94999999995</v>
          </cell>
          <cell r="F158">
            <v>-100</v>
          </cell>
        </row>
        <row r="159">
          <cell r="A159" t="str">
            <v>IT Sh</v>
          </cell>
          <cell r="B159" t="str">
            <v>IT Shared Strategic Tools</v>
          </cell>
          <cell r="C159">
            <v>3772607.77</v>
          </cell>
          <cell r="D159">
            <v>0</v>
          </cell>
          <cell r="E159">
            <v>-3772607.77</v>
          </cell>
          <cell r="F159">
            <v>-100</v>
          </cell>
        </row>
        <row r="160">
          <cell r="A160" t="str">
            <v>12320</v>
          </cell>
          <cell r="B160" t="str">
            <v>12320  BSIP</v>
          </cell>
          <cell r="C160">
            <v>0</v>
          </cell>
          <cell r="D160">
            <v>0</v>
          </cell>
          <cell r="E160">
            <v>0</v>
          </cell>
          <cell r="F160">
            <v>0</v>
          </cell>
        </row>
        <row r="161">
          <cell r="A161" t="str">
            <v>12468</v>
          </cell>
          <cell r="B161" t="str">
            <v>12468  Business Support Center - Finance</v>
          </cell>
          <cell r="C161">
            <v>0</v>
          </cell>
          <cell r="D161">
            <v>0</v>
          </cell>
          <cell r="E161">
            <v>0</v>
          </cell>
          <cell r="F161">
            <v>0</v>
          </cell>
        </row>
        <row r="162">
          <cell r="A162" t="str">
            <v>12469</v>
          </cell>
          <cell r="B162" t="str">
            <v>12469  Business Support Center-Work Management</v>
          </cell>
          <cell r="C162">
            <v>0</v>
          </cell>
          <cell r="D162">
            <v>0</v>
          </cell>
          <cell r="E162">
            <v>0</v>
          </cell>
          <cell r="F162">
            <v>0</v>
          </cell>
        </row>
        <row r="163">
          <cell r="A163" t="str">
            <v>12470</v>
          </cell>
          <cell r="B163" t="str">
            <v>12470  Business Support Center-Human Resources</v>
          </cell>
          <cell r="C163">
            <v>0</v>
          </cell>
          <cell r="D163">
            <v>0</v>
          </cell>
          <cell r="E163">
            <v>0</v>
          </cell>
          <cell r="F163">
            <v>0</v>
          </cell>
        </row>
        <row r="164">
          <cell r="A164" t="str">
            <v>Inact</v>
          </cell>
          <cell r="B164" t="str">
            <v>Inactive Cost Centers</v>
          </cell>
          <cell r="C164">
            <v>0</v>
          </cell>
          <cell r="D164">
            <v>0</v>
          </cell>
          <cell r="E164">
            <v>0</v>
          </cell>
          <cell r="F164">
            <v>0</v>
          </cell>
        </row>
        <row r="165">
          <cell r="A165" t="str">
            <v>IT US</v>
          </cell>
          <cell r="B165" t="str">
            <v>IT US Applications</v>
          </cell>
          <cell r="C165">
            <v>22778313.280000001</v>
          </cell>
          <cell r="D165">
            <v>0</v>
          </cell>
          <cell r="E165">
            <v>-22778313.280000001</v>
          </cell>
          <cell r="F165">
            <v>-100</v>
          </cell>
        </row>
        <row r="166">
          <cell r="A166" t="str">
            <v>IT Ap</v>
          </cell>
          <cell r="B166" t="str">
            <v>IT Applications</v>
          </cell>
          <cell r="C166">
            <v>22778313.280000001</v>
          </cell>
          <cell r="D166">
            <v>0</v>
          </cell>
          <cell r="E166">
            <v>-22778313.280000001</v>
          </cell>
          <cell r="F166">
            <v>-100</v>
          </cell>
        </row>
        <row r="167">
          <cell r="A167" t="str">
            <v>10046</v>
          </cell>
          <cell r="B167" t="str">
            <v>10046  Corporate Security and Client Support</v>
          </cell>
          <cell r="C167">
            <v>1420420.34</v>
          </cell>
          <cell r="D167">
            <v>0</v>
          </cell>
          <cell r="E167">
            <v>-1420420.34</v>
          </cell>
          <cell r="F167">
            <v>-100</v>
          </cell>
        </row>
        <row r="168">
          <cell r="A168" t="str">
            <v>13163</v>
          </cell>
          <cell r="B168" t="str">
            <v>13163  IT Security</v>
          </cell>
          <cell r="C168">
            <v>1640608.71</v>
          </cell>
          <cell r="D168">
            <v>0</v>
          </cell>
          <cell r="E168">
            <v>-1640608.71</v>
          </cell>
          <cell r="F168">
            <v>-100</v>
          </cell>
        </row>
        <row r="169">
          <cell r="A169" t="str">
            <v>13323</v>
          </cell>
          <cell r="B169" t="str">
            <v>13323  Disaster Recovery/Bus Continuity Plan</v>
          </cell>
          <cell r="C169">
            <v>738536.66</v>
          </cell>
          <cell r="D169">
            <v>0</v>
          </cell>
          <cell r="E169">
            <v>-738536.66</v>
          </cell>
          <cell r="F169">
            <v>-100</v>
          </cell>
        </row>
        <row r="170">
          <cell r="A170" t="str">
            <v>13324</v>
          </cell>
          <cell r="B170" t="str">
            <v>13324  Quality Mgt - Inactive</v>
          </cell>
          <cell r="C170">
            <v>0</v>
          </cell>
          <cell r="D170">
            <v>0</v>
          </cell>
          <cell r="E170">
            <v>0</v>
          </cell>
          <cell r="F170">
            <v>0</v>
          </cell>
        </row>
        <row r="171">
          <cell r="A171" t="str">
            <v>IT Ri</v>
          </cell>
          <cell r="B171" t="str">
            <v>IT Risk Management</v>
          </cell>
          <cell r="C171">
            <v>3799565.71</v>
          </cell>
          <cell r="D171">
            <v>0</v>
          </cell>
          <cell r="E171">
            <v>-3799565.71</v>
          </cell>
          <cell r="F171">
            <v>-100</v>
          </cell>
        </row>
        <row r="172">
          <cell r="A172" t="str">
            <v>13162</v>
          </cell>
          <cell r="B172" t="str">
            <v>13162  Corporate Help Desk</v>
          </cell>
          <cell r="C172">
            <v>650969.01</v>
          </cell>
          <cell r="D172">
            <v>0</v>
          </cell>
          <cell r="E172">
            <v>-650969.01</v>
          </cell>
          <cell r="F172">
            <v>-100</v>
          </cell>
        </row>
        <row r="173">
          <cell r="A173" t="str">
            <v>13171</v>
          </cell>
          <cell r="B173" t="str">
            <v>13171  Deskside Support</v>
          </cell>
          <cell r="C173">
            <v>2646868.34</v>
          </cell>
          <cell r="D173">
            <v>0</v>
          </cell>
          <cell r="E173">
            <v>-2646868.34</v>
          </cell>
          <cell r="F173">
            <v>-100</v>
          </cell>
        </row>
        <row r="174">
          <cell r="A174" t="str">
            <v>IT Cl</v>
          </cell>
          <cell r="B174" t="str">
            <v>IT Client Support</v>
          </cell>
          <cell r="C174">
            <v>3297837.35</v>
          </cell>
          <cell r="D174">
            <v>0</v>
          </cell>
          <cell r="E174">
            <v>-3297837.35</v>
          </cell>
          <cell r="F174">
            <v>-100</v>
          </cell>
        </row>
        <row r="175">
          <cell r="A175" t="str">
            <v>IT Co</v>
          </cell>
          <cell r="B175" t="str">
            <v>IT Corp Security &amp; Client Support</v>
          </cell>
          <cell r="C175">
            <v>7097403.0599999996</v>
          </cell>
          <cell r="D175">
            <v>0</v>
          </cell>
          <cell r="E175">
            <v>-7097403.0599999996</v>
          </cell>
          <cell r="F175">
            <v>-100</v>
          </cell>
        </row>
        <row r="176">
          <cell r="A176" t="str">
            <v>Infor</v>
          </cell>
          <cell r="B176" t="str">
            <v>Information Technology</v>
          </cell>
          <cell r="C176">
            <v>57141719.619999997</v>
          </cell>
          <cell r="D176">
            <v>0</v>
          </cell>
          <cell r="E176">
            <v>-57141719.619999997</v>
          </cell>
          <cell r="F176">
            <v>-100</v>
          </cell>
        </row>
        <row r="177">
          <cell r="A177" t="str">
            <v>13580</v>
          </cell>
          <cell r="B177" t="str">
            <v>13580  IT and C&amp;DS Controller</v>
          </cell>
          <cell r="C177">
            <v>1178768.1299999999</v>
          </cell>
          <cell r="D177">
            <v>0</v>
          </cell>
          <cell r="E177">
            <v>-1178768.1299999999</v>
          </cell>
          <cell r="F177">
            <v>-100</v>
          </cell>
        </row>
        <row r="178">
          <cell r="A178" t="str">
            <v xml:space="preserve">IT &amp; </v>
          </cell>
          <cell r="B178" t="str">
            <v>IT &amp; CDS Finance</v>
          </cell>
          <cell r="C178">
            <v>1178768.1299999999</v>
          </cell>
          <cell r="D178">
            <v>0</v>
          </cell>
          <cell r="E178">
            <v>-1178768.1299999999</v>
          </cell>
          <cell r="F178">
            <v>-100</v>
          </cell>
        </row>
        <row r="179">
          <cell r="A179" t="str">
            <v>10043</v>
          </cell>
          <cell r="B179" t="str">
            <v>10043  IT Mgt/Admin</v>
          </cell>
          <cell r="C179">
            <v>0</v>
          </cell>
          <cell r="D179">
            <v>0</v>
          </cell>
          <cell r="E179">
            <v>0</v>
          </cell>
          <cell r="F179">
            <v>0</v>
          </cell>
        </row>
        <row r="180">
          <cell r="A180" t="str">
            <v>11833</v>
          </cell>
          <cell r="B180" t="str">
            <v>11833  IT Management (Service Pricing Cr)</v>
          </cell>
          <cell r="C180">
            <v>-1669949.76</v>
          </cell>
          <cell r="D180">
            <v>0</v>
          </cell>
          <cell r="E180">
            <v>1669949.76</v>
          </cell>
          <cell r="F180">
            <v>-100</v>
          </cell>
        </row>
        <row r="181">
          <cell r="A181" t="str">
            <v>13023</v>
          </cell>
          <cell r="B181" t="str">
            <v>13023  Vice President Utah Operations</v>
          </cell>
          <cell r="C181">
            <v>3042414.05</v>
          </cell>
          <cell r="D181">
            <v>0</v>
          </cell>
          <cell r="E181">
            <v>-3042414.05</v>
          </cell>
          <cell r="F181">
            <v>-100</v>
          </cell>
        </row>
        <row r="182">
          <cell r="A182" t="str">
            <v xml:space="preserve">IT &amp; </v>
          </cell>
          <cell r="B182" t="str">
            <v>IT &amp; CDS Mgmt &amp; Administration</v>
          </cell>
          <cell r="C182">
            <v>1372464.29</v>
          </cell>
          <cell r="D182">
            <v>0</v>
          </cell>
          <cell r="E182">
            <v>-1372464.29</v>
          </cell>
          <cell r="F182">
            <v>-100</v>
          </cell>
        </row>
        <row r="183">
          <cell r="A183" t="str">
            <v xml:space="preserve">IT &amp; </v>
          </cell>
          <cell r="B183" t="str">
            <v>IT &amp; CDS</v>
          </cell>
          <cell r="C183">
            <v>70753944.140000001</v>
          </cell>
          <cell r="D183">
            <v>0</v>
          </cell>
          <cell r="E183">
            <v>-70753944.140000001</v>
          </cell>
          <cell r="F183">
            <v>-100</v>
          </cell>
        </row>
        <row r="184">
          <cell r="A184" t="str">
            <v>Over/</v>
          </cell>
          <cell r="B184" t="str">
            <v>Over/underabsorption</v>
          </cell>
          <cell r="C184">
            <v>210746192.22</v>
          </cell>
          <cell r="D184">
            <v>0</v>
          </cell>
          <cell r="E184">
            <v>-210746192.22</v>
          </cell>
          <cell r="F184">
            <v>-100</v>
          </cell>
        </row>
        <row r="185">
          <cell r="A185" t="str">
            <v/>
          </cell>
        </row>
        <row r="186">
          <cell r="A186" t="str">
            <v/>
          </cell>
        </row>
        <row r="187">
          <cell r="A187" t="str">
            <v/>
          </cell>
        </row>
      </sheetData>
      <sheetData sheetId="71" refreshError="1">
        <row r="13">
          <cell r="A13" t="str">
            <v>Cost e</v>
          </cell>
          <cell r="B13" t="str">
            <v>Cost elements/Cost centers</v>
          </cell>
          <cell r="C13" t="str">
            <v>Act. costs</v>
          </cell>
          <cell r="D13" t="str">
            <v>Plan costs</v>
          </cell>
          <cell r="E13" t="str">
            <v>Var.(abs.)</v>
          </cell>
          <cell r="F13" t="str">
            <v>Var.(%)</v>
          </cell>
          <cell r="G13" t="str">
            <v>Actual qty</v>
          </cell>
          <cell r="H13" t="str">
            <v>Plan qty</v>
          </cell>
          <cell r="I13" t="str">
            <v>Var.(abs.)</v>
          </cell>
          <cell r="J13" t="str">
            <v>Var.(%)</v>
          </cell>
          <cell r="K13" t="str">
            <v>Actuals</v>
          </cell>
          <cell r="L13" t="str">
            <v>Annual Projected</v>
          </cell>
        </row>
        <row r="14">
          <cell r="A14" t="str">
            <v xml:space="preserve">11833 </v>
          </cell>
          <cell r="B14" t="str">
            <v>11833  IT Management (Service Pricing Cr)</v>
          </cell>
          <cell r="C14">
            <v>-32634</v>
          </cell>
          <cell r="D14">
            <v>-32634</v>
          </cell>
          <cell r="E14">
            <v>32634</v>
          </cell>
          <cell r="F14">
            <v>-100</v>
          </cell>
          <cell r="G14">
            <v>0</v>
          </cell>
          <cell r="H14">
            <v>0</v>
          </cell>
          <cell r="I14">
            <v>0</v>
          </cell>
          <cell r="J14">
            <v>0</v>
          </cell>
          <cell r="K14">
            <v>0</v>
          </cell>
          <cell r="L14">
            <v>0</v>
          </cell>
        </row>
        <row r="15">
          <cell r="A15" t="str">
            <v>690006</v>
          </cell>
          <cell r="B15" t="str">
            <v>690006  Facilities Services</v>
          </cell>
          <cell r="C15">
            <v>-32634</v>
          </cell>
          <cell r="D15">
            <v>-32634</v>
          </cell>
          <cell r="E15">
            <v>32634</v>
          </cell>
          <cell r="F15">
            <v>-100</v>
          </cell>
          <cell r="G15">
            <v>0</v>
          </cell>
          <cell r="H15">
            <v>0</v>
          </cell>
          <cell r="I15">
            <v>0</v>
          </cell>
          <cell r="J15">
            <v>0</v>
          </cell>
          <cell r="K15">
            <v>0</v>
          </cell>
          <cell r="L15">
            <v>0</v>
          </cell>
        </row>
        <row r="16">
          <cell r="A16" t="str">
            <v xml:space="preserve">11833 </v>
          </cell>
          <cell r="B16" t="str">
            <v>11833  IT Management (Service Pricing Cr)</v>
          </cell>
          <cell r="C16">
            <v>-428988.36</v>
          </cell>
          <cell r="D16">
            <v>-428988.36</v>
          </cell>
          <cell r="E16">
            <v>428988.36</v>
          </cell>
          <cell r="F16">
            <v>-100</v>
          </cell>
          <cell r="G16">
            <v>0</v>
          </cell>
          <cell r="H16">
            <v>0</v>
          </cell>
          <cell r="I16">
            <v>0</v>
          </cell>
          <cell r="J16">
            <v>0</v>
          </cell>
          <cell r="K16">
            <v>0</v>
          </cell>
          <cell r="L16">
            <v>0</v>
          </cell>
        </row>
        <row r="17">
          <cell r="A17" t="str">
            <v>690007</v>
          </cell>
          <cell r="B17" t="str">
            <v>690007  IT Network &amp; Phone Services</v>
          </cell>
          <cell r="C17">
            <v>-428988.36</v>
          </cell>
          <cell r="D17">
            <v>-428988.36</v>
          </cell>
          <cell r="E17">
            <v>428988.36</v>
          </cell>
          <cell r="F17">
            <v>-100</v>
          </cell>
          <cell r="G17">
            <v>0</v>
          </cell>
          <cell r="H17">
            <v>0</v>
          </cell>
          <cell r="I17">
            <v>0</v>
          </cell>
          <cell r="J17">
            <v>0</v>
          </cell>
          <cell r="K17">
            <v>0</v>
          </cell>
          <cell r="L17">
            <v>0</v>
          </cell>
        </row>
        <row r="18">
          <cell r="A18" t="str">
            <v xml:space="preserve">11833 </v>
          </cell>
          <cell r="B18" t="str">
            <v>11833  IT Management (Service Pricing Cr)</v>
          </cell>
          <cell r="C18">
            <v>-691509.12</v>
          </cell>
          <cell r="D18">
            <v>-691509.12</v>
          </cell>
          <cell r="E18">
            <v>691509.12</v>
          </cell>
          <cell r="F18">
            <v>-100</v>
          </cell>
          <cell r="G18">
            <v>0</v>
          </cell>
          <cell r="H18">
            <v>0</v>
          </cell>
          <cell r="I18">
            <v>0</v>
          </cell>
          <cell r="J18">
            <v>0</v>
          </cell>
          <cell r="K18">
            <v>0</v>
          </cell>
          <cell r="L18">
            <v>0</v>
          </cell>
        </row>
        <row r="19">
          <cell r="A19" t="str">
            <v>690025</v>
          </cell>
          <cell r="B19" t="str">
            <v>690025  IT Services Allocation</v>
          </cell>
          <cell r="C19">
            <v>-691509.12</v>
          </cell>
          <cell r="D19">
            <v>-691509.12</v>
          </cell>
          <cell r="E19">
            <v>691509.12</v>
          </cell>
          <cell r="F19">
            <v>-100</v>
          </cell>
          <cell r="G19">
            <v>0</v>
          </cell>
          <cell r="H19">
            <v>0</v>
          </cell>
          <cell r="I19">
            <v>0</v>
          </cell>
          <cell r="J19">
            <v>0</v>
          </cell>
          <cell r="K19">
            <v>0</v>
          </cell>
          <cell r="L19">
            <v>0</v>
          </cell>
        </row>
        <row r="20">
          <cell r="A20" t="str">
            <v xml:space="preserve">11833 </v>
          </cell>
          <cell r="B20" t="str">
            <v>11833  IT Management (Service Pricing Cr)</v>
          </cell>
          <cell r="C20">
            <v>-429518.64</v>
          </cell>
          <cell r="D20">
            <v>-429518.64</v>
          </cell>
          <cell r="E20">
            <v>429518.64</v>
          </cell>
          <cell r="F20">
            <v>-100</v>
          </cell>
          <cell r="G20">
            <v>0</v>
          </cell>
          <cell r="H20">
            <v>0</v>
          </cell>
          <cell r="I20">
            <v>0</v>
          </cell>
          <cell r="J20">
            <v>0</v>
          </cell>
          <cell r="K20">
            <v>0</v>
          </cell>
          <cell r="L20">
            <v>0</v>
          </cell>
        </row>
        <row r="21">
          <cell r="A21" t="str">
            <v>690026</v>
          </cell>
          <cell r="B21" t="str">
            <v>690026  Shared Services Chargeback</v>
          </cell>
          <cell r="C21">
            <v>-429518.64</v>
          </cell>
          <cell r="D21">
            <v>-429518.64</v>
          </cell>
          <cell r="E21">
            <v>429518.64</v>
          </cell>
          <cell r="F21">
            <v>-100</v>
          </cell>
          <cell r="G21">
            <v>0</v>
          </cell>
          <cell r="H21">
            <v>0</v>
          </cell>
          <cell r="I21">
            <v>0</v>
          </cell>
          <cell r="J21">
            <v>0</v>
          </cell>
          <cell r="K21">
            <v>0</v>
          </cell>
          <cell r="L21">
            <v>0</v>
          </cell>
        </row>
        <row r="22">
          <cell r="A22" t="str">
            <v xml:space="preserve">11833 </v>
          </cell>
          <cell r="B22" t="str">
            <v>11833  IT Management (Service Pricing Cr)</v>
          </cell>
          <cell r="C22">
            <v>-87299.64</v>
          </cell>
          <cell r="D22">
            <v>-87299.64</v>
          </cell>
          <cell r="E22">
            <v>87299.64</v>
          </cell>
          <cell r="F22">
            <v>-100</v>
          </cell>
          <cell r="G22">
            <v>0</v>
          </cell>
          <cell r="H22">
            <v>0</v>
          </cell>
          <cell r="I22">
            <v>0</v>
          </cell>
          <cell r="J22">
            <v>0</v>
          </cell>
          <cell r="K22">
            <v>0</v>
          </cell>
          <cell r="L22">
            <v>0</v>
          </cell>
        </row>
        <row r="23">
          <cell r="A23" t="str">
            <v>690031</v>
          </cell>
          <cell r="B23" t="str">
            <v>690031  PC Supporting Services</v>
          </cell>
          <cell r="C23">
            <v>-87299.64</v>
          </cell>
          <cell r="D23">
            <v>-87299.64</v>
          </cell>
          <cell r="E23">
            <v>87299.64</v>
          </cell>
          <cell r="F23">
            <v>-100</v>
          </cell>
          <cell r="G23">
            <v>0</v>
          </cell>
          <cell r="H23">
            <v>0</v>
          </cell>
          <cell r="I23">
            <v>0</v>
          </cell>
          <cell r="J23">
            <v>0</v>
          </cell>
          <cell r="K23">
            <v>0</v>
          </cell>
          <cell r="L23">
            <v>0</v>
          </cell>
        </row>
        <row r="24">
          <cell r="A24" t="str">
            <v>Total</v>
          </cell>
          <cell r="B24" t="str">
            <v>Total</v>
          </cell>
          <cell r="C24">
            <v>-1669949.76</v>
          </cell>
          <cell r="D24">
            <v>-1669949.76</v>
          </cell>
          <cell r="E24">
            <v>1669949.76</v>
          </cell>
          <cell r="F24">
            <v>-100</v>
          </cell>
          <cell r="G24">
            <v>0</v>
          </cell>
          <cell r="H24">
            <v>0</v>
          </cell>
          <cell r="I24">
            <v>0</v>
          </cell>
          <cell r="J24">
            <v>0</v>
          </cell>
          <cell r="K24">
            <v>-1669949.76</v>
          </cell>
          <cell r="L24">
            <v>-1669949.76</v>
          </cell>
        </row>
        <row r="25">
          <cell r="A25" t="str">
            <v/>
          </cell>
          <cell r="K25">
            <v>0</v>
          </cell>
          <cell r="L25">
            <v>0</v>
          </cell>
        </row>
        <row r="26">
          <cell r="A26" t="str">
            <v/>
          </cell>
          <cell r="K26">
            <v>0</v>
          </cell>
          <cell r="L26">
            <v>0</v>
          </cell>
        </row>
        <row r="27">
          <cell r="A27" t="str">
            <v/>
          </cell>
          <cell r="K27">
            <v>0</v>
          </cell>
          <cell r="L27">
            <v>0</v>
          </cell>
        </row>
        <row r="28">
          <cell r="A28" t="str">
            <v/>
          </cell>
          <cell r="K28">
            <v>0</v>
          </cell>
          <cell r="L28">
            <v>0</v>
          </cell>
        </row>
        <row r="29">
          <cell r="A29" t="str">
            <v/>
          </cell>
          <cell r="K29">
            <v>0</v>
          </cell>
          <cell r="L29">
            <v>0</v>
          </cell>
        </row>
        <row r="30">
          <cell r="A30" t="str">
            <v/>
          </cell>
          <cell r="K30">
            <v>0</v>
          </cell>
          <cell r="L30">
            <v>0</v>
          </cell>
        </row>
        <row r="31">
          <cell r="A31" t="str">
            <v/>
          </cell>
          <cell r="K31">
            <v>0</v>
          </cell>
          <cell r="L31">
            <v>0</v>
          </cell>
        </row>
        <row r="32">
          <cell r="A32" t="str">
            <v/>
          </cell>
          <cell r="K32">
            <v>0</v>
          </cell>
          <cell r="L32">
            <v>0</v>
          </cell>
        </row>
        <row r="33">
          <cell r="A33" t="str">
            <v/>
          </cell>
          <cell r="K33">
            <v>0</v>
          </cell>
          <cell r="L33">
            <v>0</v>
          </cell>
        </row>
        <row r="34">
          <cell r="A34" t="str">
            <v/>
          </cell>
          <cell r="K34">
            <v>0</v>
          </cell>
          <cell r="L34">
            <v>0</v>
          </cell>
        </row>
      </sheetData>
      <sheetData sheetId="72" refreshError="1">
        <row r="13">
          <cell r="A13" t="str">
            <v xml:space="preserve">Cost </v>
          </cell>
          <cell r="B13" t="str">
            <v>Cost centers</v>
          </cell>
          <cell r="C13" t="str">
            <v>Actual</v>
          </cell>
          <cell r="D13" t="str">
            <v>Plan</v>
          </cell>
          <cell r="E13" t="str">
            <v>Var.(abs.)</v>
          </cell>
          <cell r="F13" t="str">
            <v>Var.(%)</v>
          </cell>
          <cell r="G13" t="str">
            <v>Annualized</v>
          </cell>
        </row>
        <row r="14">
          <cell r="A14" t="str">
            <v>10045</v>
          </cell>
          <cell r="B14" t="str">
            <v>10045  CBS Finance</v>
          </cell>
          <cell r="C14">
            <v>-322439.71999999997</v>
          </cell>
          <cell r="D14">
            <v>-322439.71999999997</v>
          </cell>
          <cell r="E14">
            <v>322439.71999999997</v>
          </cell>
          <cell r="F14">
            <v>-100</v>
          </cell>
          <cell r="G14">
            <v>-322439.71999999997</v>
          </cell>
        </row>
        <row r="15">
          <cell r="A15" t="str">
            <v>12612</v>
          </cell>
          <cell r="B15" t="str">
            <v>12612  Corporate Capital Surcharges</v>
          </cell>
          <cell r="C15">
            <v>-5673464.5300000003</v>
          </cell>
          <cell r="D15">
            <v>-5673464.5300000003</v>
          </cell>
          <cell r="E15">
            <v>5673464.5300000003</v>
          </cell>
          <cell r="F15">
            <v>-100</v>
          </cell>
          <cell r="G15">
            <v>-5673464.5300000003</v>
          </cell>
        </row>
        <row r="16">
          <cell r="A16" t="str">
            <v>CBS F</v>
          </cell>
          <cell r="B16" t="str">
            <v>CBS Finance</v>
          </cell>
          <cell r="C16">
            <v>-5995904.25</v>
          </cell>
          <cell r="D16">
            <v>-5995904.25</v>
          </cell>
          <cell r="E16">
            <v>5995904.25</v>
          </cell>
          <cell r="F16">
            <v>-100</v>
          </cell>
          <cell r="G16">
            <v>-5995904.25</v>
          </cell>
        </row>
        <row r="17">
          <cell r="A17" t="str">
            <v>CBS F</v>
          </cell>
          <cell r="B17" t="str">
            <v>CBS Finance &amp; Corporate Service Center</v>
          </cell>
          <cell r="C17">
            <v>-5995904.25</v>
          </cell>
          <cell r="D17">
            <v>-5995904.25</v>
          </cell>
          <cell r="E17">
            <v>5995904.25</v>
          </cell>
          <cell r="F17">
            <v>-100</v>
          </cell>
          <cell r="G17">
            <v>-5995904.25</v>
          </cell>
        </row>
        <row r="18">
          <cell r="A18" t="str">
            <v>13290</v>
          </cell>
          <cell r="B18" t="str">
            <v>13290  Managing Director Business Services</v>
          </cell>
          <cell r="C18">
            <v>-513797.44</v>
          </cell>
          <cell r="D18">
            <v>-513797.44</v>
          </cell>
          <cell r="E18">
            <v>513797.44</v>
          </cell>
          <cell r="F18">
            <v>-100</v>
          </cell>
          <cell r="G18">
            <v>-513797.44</v>
          </cell>
        </row>
        <row r="19">
          <cell r="A19" t="str">
            <v>Busin</v>
          </cell>
          <cell r="B19" t="str">
            <v>Business Services Managing Director</v>
          </cell>
          <cell r="C19">
            <v>-513797.44</v>
          </cell>
          <cell r="D19">
            <v>-513797.44</v>
          </cell>
          <cell r="E19">
            <v>513797.44</v>
          </cell>
          <cell r="F19">
            <v>-100</v>
          </cell>
          <cell r="G19">
            <v>-513797.44</v>
          </cell>
        </row>
        <row r="20">
          <cell r="A20" t="str">
            <v>CBS B</v>
          </cell>
          <cell r="B20" t="str">
            <v>CBS Business Services</v>
          </cell>
          <cell r="C20">
            <v>-513797.44</v>
          </cell>
          <cell r="D20">
            <v>-513797.44</v>
          </cell>
          <cell r="E20">
            <v>513797.44</v>
          </cell>
          <cell r="F20">
            <v>-100</v>
          </cell>
          <cell r="G20">
            <v>-513797.44</v>
          </cell>
        </row>
        <row r="21">
          <cell r="A21" t="str">
            <v>Corpo</v>
          </cell>
          <cell r="B21" t="str">
            <v>Corporate Business Services</v>
          </cell>
          <cell r="C21">
            <v>-6509701.6900000004</v>
          </cell>
          <cell r="D21">
            <v>-6509701.6900000004</v>
          </cell>
          <cell r="E21">
            <v>6509701.6900000004</v>
          </cell>
          <cell r="F21">
            <v>-100</v>
          </cell>
          <cell r="G21">
            <v>-6509701.6900000004</v>
          </cell>
        </row>
        <row r="22">
          <cell r="A22" t="str">
            <v>10071</v>
          </cell>
          <cell r="B22" t="str">
            <v>10071  Community &amp; Economic Development</v>
          </cell>
          <cell r="C22">
            <v>-251988.72</v>
          </cell>
          <cell r="D22">
            <v>-251988.72</v>
          </cell>
          <cell r="E22">
            <v>251988.72</v>
          </cell>
          <cell r="F22">
            <v>-100</v>
          </cell>
          <cell r="G22">
            <v>-251988.72</v>
          </cell>
        </row>
        <row r="23">
          <cell r="A23" t="str">
            <v>Commu</v>
          </cell>
          <cell r="B23" t="str">
            <v>Community &amp; Econ Development</v>
          </cell>
          <cell r="C23">
            <v>-251988.72</v>
          </cell>
          <cell r="D23">
            <v>-251988.72</v>
          </cell>
          <cell r="E23">
            <v>251988.72</v>
          </cell>
          <cell r="F23">
            <v>-100</v>
          </cell>
          <cell r="G23">
            <v>-251988.72</v>
          </cell>
        </row>
        <row r="24">
          <cell r="A24" t="str">
            <v>Commu</v>
          </cell>
          <cell r="B24" t="str">
            <v>Community &amp; Economic Development</v>
          </cell>
          <cell r="C24">
            <v>-251988.72</v>
          </cell>
          <cell r="D24">
            <v>-251988.72</v>
          </cell>
          <cell r="E24">
            <v>251988.72</v>
          </cell>
          <cell r="F24">
            <v>-100</v>
          </cell>
          <cell r="G24">
            <v>-251988.72</v>
          </cell>
        </row>
        <row r="25">
          <cell r="A25" t="str">
            <v xml:space="preserve">Cust </v>
          </cell>
          <cell r="B25" t="str">
            <v>Cust Svc &amp; Econ Dev without DSM</v>
          </cell>
          <cell r="C25">
            <v>-251988.72</v>
          </cell>
          <cell r="D25">
            <v>-251988.72</v>
          </cell>
          <cell r="E25">
            <v>251988.72</v>
          </cell>
          <cell r="F25">
            <v>-100</v>
          </cell>
          <cell r="G25">
            <v>-251988.72</v>
          </cell>
        </row>
        <row r="26">
          <cell r="A26" t="str">
            <v>Custo</v>
          </cell>
          <cell r="B26" t="str">
            <v>Customer Service, Community &amp; Economic D</v>
          </cell>
          <cell r="C26">
            <v>-251988.72</v>
          </cell>
          <cell r="D26">
            <v>-251988.72</v>
          </cell>
          <cell r="E26">
            <v>251988.72</v>
          </cell>
          <cell r="F26">
            <v>-100</v>
          </cell>
          <cell r="G26">
            <v>-251988.72</v>
          </cell>
        </row>
        <row r="27">
          <cell r="A27" t="str">
            <v>11837</v>
          </cell>
          <cell r="B27" t="str">
            <v>11837  Enterprise Sys Mgt / Admin</v>
          </cell>
          <cell r="C27">
            <v>-623700</v>
          </cell>
          <cell r="D27">
            <v>-623700</v>
          </cell>
          <cell r="E27">
            <v>623700</v>
          </cell>
          <cell r="F27">
            <v>-100</v>
          </cell>
          <cell r="G27">
            <v>-623700</v>
          </cell>
        </row>
        <row r="28">
          <cell r="A28" t="str">
            <v>Infra</v>
          </cell>
          <cell r="B28" t="str">
            <v>InfraStructure Mainframe,Intel Enter</v>
          </cell>
          <cell r="C28">
            <v>-623700</v>
          </cell>
          <cell r="D28">
            <v>-623700</v>
          </cell>
          <cell r="E28">
            <v>623700</v>
          </cell>
          <cell r="F28">
            <v>-100</v>
          </cell>
          <cell r="G28">
            <v>-623700</v>
          </cell>
        </row>
        <row r="29">
          <cell r="A29" t="str">
            <v>Infra</v>
          </cell>
          <cell r="B29" t="str">
            <v>InfraStructure Enterprise Systems</v>
          </cell>
          <cell r="C29">
            <v>-623700</v>
          </cell>
          <cell r="D29">
            <v>-623700</v>
          </cell>
          <cell r="E29">
            <v>623700</v>
          </cell>
          <cell r="F29">
            <v>-100</v>
          </cell>
          <cell r="G29">
            <v>-623700</v>
          </cell>
        </row>
        <row r="30">
          <cell r="A30" t="str">
            <v>Infra</v>
          </cell>
          <cell r="B30" t="str">
            <v>InfraStructure Services</v>
          </cell>
          <cell r="C30">
            <v>-623700</v>
          </cell>
          <cell r="D30">
            <v>-623700</v>
          </cell>
          <cell r="E30">
            <v>623700</v>
          </cell>
          <cell r="F30">
            <v>-100</v>
          </cell>
          <cell r="G30">
            <v>-623700</v>
          </cell>
        </row>
        <row r="31">
          <cell r="A31" t="str">
            <v>11766</v>
          </cell>
          <cell r="B31" t="str">
            <v>11766  USAMO - IT US - IT Applications Manag</v>
          </cell>
          <cell r="C31">
            <v>-690556.68</v>
          </cell>
          <cell r="D31">
            <v>-690556.68</v>
          </cell>
          <cell r="E31">
            <v>690556.68</v>
          </cell>
          <cell r="F31">
            <v>-100</v>
          </cell>
          <cell r="G31">
            <v>-690556.68</v>
          </cell>
        </row>
        <row r="32">
          <cell r="A32" t="str">
            <v>US Ap</v>
          </cell>
          <cell r="B32" t="str">
            <v>US Applications Management Office</v>
          </cell>
          <cell r="C32">
            <v>-690556.68</v>
          </cell>
          <cell r="D32">
            <v>-690556.68</v>
          </cell>
          <cell r="E32">
            <v>690556.68</v>
          </cell>
          <cell r="F32">
            <v>-100</v>
          </cell>
          <cell r="G32">
            <v>-690556.68</v>
          </cell>
        </row>
        <row r="33">
          <cell r="A33" t="str">
            <v>IT US</v>
          </cell>
          <cell r="B33" t="str">
            <v>IT US Applications</v>
          </cell>
          <cell r="C33">
            <v>-690556.68</v>
          </cell>
          <cell r="D33">
            <v>-690556.68</v>
          </cell>
          <cell r="E33">
            <v>690556.68</v>
          </cell>
          <cell r="F33">
            <v>-100</v>
          </cell>
          <cell r="G33">
            <v>-690556.68</v>
          </cell>
        </row>
        <row r="34">
          <cell r="A34" t="str">
            <v>IT Ap</v>
          </cell>
          <cell r="B34" t="str">
            <v>IT Applications</v>
          </cell>
          <cell r="C34">
            <v>-690556.68</v>
          </cell>
          <cell r="D34">
            <v>-690556.68</v>
          </cell>
          <cell r="E34">
            <v>690556.68</v>
          </cell>
          <cell r="F34">
            <v>-100</v>
          </cell>
          <cell r="G34">
            <v>-690556.68</v>
          </cell>
        </row>
        <row r="35">
          <cell r="A35" t="str">
            <v>10046</v>
          </cell>
          <cell r="B35" t="str">
            <v>10046  Corporate Security and Client Support</v>
          </cell>
          <cell r="C35">
            <v>-225720</v>
          </cell>
          <cell r="D35">
            <v>-225720</v>
          </cell>
          <cell r="E35">
            <v>225720</v>
          </cell>
          <cell r="F35">
            <v>-100</v>
          </cell>
          <cell r="G35">
            <v>-225720</v>
          </cell>
        </row>
        <row r="36">
          <cell r="A36" t="str">
            <v>IT Ri</v>
          </cell>
          <cell r="B36" t="str">
            <v>IT Risk Management</v>
          </cell>
          <cell r="C36">
            <v>-225720</v>
          </cell>
          <cell r="D36">
            <v>-225720</v>
          </cell>
          <cell r="E36">
            <v>225720</v>
          </cell>
          <cell r="F36">
            <v>-100</v>
          </cell>
          <cell r="G36">
            <v>-225720</v>
          </cell>
        </row>
        <row r="37">
          <cell r="A37" t="str">
            <v>IT Co</v>
          </cell>
          <cell r="B37" t="str">
            <v>IT Corp Security &amp; Client Support</v>
          </cell>
          <cell r="C37">
            <v>-225720</v>
          </cell>
          <cell r="D37">
            <v>-225720</v>
          </cell>
          <cell r="E37">
            <v>225720</v>
          </cell>
          <cell r="F37">
            <v>-100</v>
          </cell>
          <cell r="G37">
            <v>-225720</v>
          </cell>
        </row>
        <row r="38">
          <cell r="A38" t="str">
            <v>Infor</v>
          </cell>
          <cell r="B38" t="str">
            <v>Information Technology</v>
          </cell>
          <cell r="C38">
            <v>-1539976.68</v>
          </cell>
          <cell r="D38">
            <v>-1539976.68</v>
          </cell>
          <cell r="E38">
            <v>1539976.68</v>
          </cell>
          <cell r="F38">
            <v>-100</v>
          </cell>
          <cell r="G38">
            <v>-1539976.68</v>
          </cell>
        </row>
        <row r="39">
          <cell r="A39" t="str">
            <v>13580</v>
          </cell>
          <cell r="B39" t="str">
            <v>13580  IT and C&amp;DS Controller</v>
          </cell>
          <cell r="C39">
            <v>-52833</v>
          </cell>
          <cell r="D39">
            <v>-52833</v>
          </cell>
          <cell r="E39">
            <v>52833</v>
          </cell>
          <cell r="F39">
            <v>-100</v>
          </cell>
          <cell r="G39">
            <v>-52833</v>
          </cell>
        </row>
        <row r="40">
          <cell r="A40" t="str">
            <v xml:space="preserve">IT &amp; </v>
          </cell>
          <cell r="B40" t="str">
            <v>IT &amp; CDS Finance</v>
          </cell>
          <cell r="C40">
            <v>-52833</v>
          </cell>
          <cell r="D40">
            <v>-52833</v>
          </cell>
          <cell r="E40">
            <v>52833</v>
          </cell>
          <cell r="F40">
            <v>-100</v>
          </cell>
          <cell r="G40">
            <v>-52833</v>
          </cell>
        </row>
        <row r="41">
          <cell r="A41" t="str">
            <v>10043</v>
          </cell>
          <cell r="B41" t="str">
            <v>10043  IT Mgt/Admin</v>
          </cell>
          <cell r="C41">
            <v>0</v>
          </cell>
          <cell r="D41">
            <v>0</v>
          </cell>
          <cell r="E41">
            <v>0</v>
          </cell>
          <cell r="F41">
            <v>0</v>
          </cell>
          <cell r="G41">
            <v>0</v>
          </cell>
        </row>
        <row r="42">
          <cell r="A42" t="str">
            <v>13023</v>
          </cell>
          <cell r="B42" t="str">
            <v>13023  Vice President Utah Operations</v>
          </cell>
          <cell r="C42">
            <v>-43758</v>
          </cell>
          <cell r="D42">
            <v>-43758</v>
          </cell>
          <cell r="E42">
            <v>43758</v>
          </cell>
          <cell r="F42">
            <v>-100</v>
          </cell>
          <cell r="G42">
            <v>-43758</v>
          </cell>
        </row>
        <row r="43">
          <cell r="A43" t="str">
            <v xml:space="preserve">IT &amp; </v>
          </cell>
          <cell r="B43" t="str">
            <v>IT &amp; CDS Mgmt &amp; Administration</v>
          </cell>
          <cell r="C43">
            <v>-43758</v>
          </cell>
          <cell r="D43">
            <v>-43758</v>
          </cell>
          <cell r="E43">
            <v>43758</v>
          </cell>
          <cell r="F43">
            <v>-100</v>
          </cell>
          <cell r="G43">
            <v>-43758</v>
          </cell>
        </row>
        <row r="44">
          <cell r="A44" t="str">
            <v xml:space="preserve">IT &amp; </v>
          </cell>
          <cell r="B44" t="str">
            <v>IT &amp; CDS</v>
          </cell>
          <cell r="C44">
            <v>-1888556.4</v>
          </cell>
          <cell r="D44">
            <v>-1888556.4</v>
          </cell>
          <cell r="E44">
            <v>1888556.4</v>
          </cell>
          <cell r="F44">
            <v>-100</v>
          </cell>
          <cell r="G44">
            <v>-1888556.3999999997</v>
          </cell>
        </row>
        <row r="45">
          <cell r="A45" t="str">
            <v>Over/</v>
          </cell>
          <cell r="B45" t="str">
            <v>Over/underabsorption</v>
          </cell>
          <cell r="C45">
            <v>-8398258.0899999999</v>
          </cell>
          <cell r="D45">
            <v>-8398258.0899999999</v>
          </cell>
          <cell r="E45">
            <v>8398258.0899999999</v>
          </cell>
          <cell r="F45">
            <v>-100</v>
          </cell>
          <cell r="G45">
            <v>-8398258.0899999999</v>
          </cell>
        </row>
        <row r="46">
          <cell r="A46" t="str">
            <v/>
          </cell>
          <cell r="G46">
            <v>0</v>
          </cell>
        </row>
        <row r="47">
          <cell r="A47" t="str">
            <v/>
          </cell>
          <cell r="G47">
            <v>0</v>
          </cell>
        </row>
        <row r="48">
          <cell r="A48" t="str">
            <v/>
          </cell>
          <cell r="G48">
            <v>0</v>
          </cell>
        </row>
        <row r="49">
          <cell r="A49" t="str">
            <v/>
          </cell>
          <cell r="G49">
            <v>0</v>
          </cell>
        </row>
      </sheetData>
      <sheetData sheetId="73" refreshError="1"/>
      <sheetData sheetId="74" refreshError="1">
        <row r="1">
          <cell r="A1" t="str">
            <v>"number"</v>
          </cell>
          <cell r="B1" t="str">
            <v>"text"</v>
          </cell>
          <cell r="C1" t="str">
            <v>YTD</v>
          </cell>
          <cell r="D1" t="str">
            <v>Budget for</v>
          </cell>
          <cell r="E1" t="str">
            <v>Total</v>
          </cell>
          <cell r="F1" t="str">
            <v>12 months</v>
          </cell>
          <cell r="G1" t="str">
            <v>12 months</v>
          </cell>
          <cell r="H1" t="str">
            <v>12 months</v>
          </cell>
          <cell r="I1" t="str">
            <v>Future</v>
          </cell>
          <cell r="J1" t="str">
            <v>Total CC</v>
          </cell>
          <cell r="L1" t="str">
            <v>Capital</v>
          </cell>
          <cell r="M1" t="str">
            <v>PPM</v>
          </cell>
          <cell r="N1" t="str">
            <v>Future</v>
          </cell>
          <cell r="O1" t="str">
            <v>Total CC</v>
          </cell>
          <cell r="R1" t="str">
            <v>Annualized</v>
          </cell>
          <cell r="S1" t="str">
            <v>Annualized</v>
          </cell>
          <cell r="V1" t="str">
            <v>Annualized</v>
          </cell>
        </row>
        <row r="2">
          <cell r="A2" t="str">
            <v>Cost ctr</v>
          </cell>
          <cell r="B2" t="str">
            <v>Cost ctr</v>
          </cell>
          <cell r="C2" t="str">
            <v>Actuals</v>
          </cell>
          <cell r="D2" t="str">
            <v>Remaining Periods</v>
          </cell>
          <cell r="E2" t="str">
            <v>Year</v>
          </cell>
          <cell r="F2" t="str">
            <v>Assessment Credits</v>
          </cell>
          <cell r="G2" t="str">
            <v>Adjustments</v>
          </cell>
          <cell r="H2" t="str">
            <v>AIP</v>
          </cell>
          <cell r="I2" t="str">
            <v>Use</v>
          </cell>
          <cell r="J2" t="str">
            <v>Costs</v>
          </cell>
          <cell r="L2" t="str">
            <v>Surcharge</v>
          </cell>
          <cell r="M2" t="str">
            <v>Adjustments</v>
          </cell>
          <cell r="N2" t="str">
            <v>Use</v>
          </cell>
          <cell r="O2" t="str">
            <v>Costs for PPM</v>
          </cell>
          <cell r="R2" t="str">
            <v>Salary</v>
          </cell>
          <cell r="S2" t="str">
            <v>12 months AIP</v>
          </cell>
          <cell r="V2" t="str">
            <v>Depreciation</v>
          </cell>
        </row>
        <row r="3">
          <cell r="A3">
            <v>10043</v>
          </cell>
          <cell r="B3" t="str">
            <v>10043</v>
          </cell>
          <cell r="C3">
            <v>0</v>
          </cell>
          <cell r="D3">
            <v>0</v>
          </cell>
          <cell r="E3">
            <v>0</v>
          </cell>
          <cell r="F3">
            <v>0</v>
          </cell>
          <cell r="G3">
            <v>-2400000</v>
          </cell>
          <cell r="H3">
            <v>0</v>
          </cell>
          <cell r="I3">
            <v>0</v>
          </cell>
          <cell r="J3">
            <v>-2400000</v>
          </cell>
          <cell r="L3">
            <v>0</v>
          </cell>
          <cell r="M3">
            <v>2400000</v>
          </cell>
          <cell r="O3">
            <v>0</v>
          </cell>
          <cell r="R3">
            <v>0</v>
          </cell>
          <cell r="S3">
            <v>0</v>
          </cell>
          <cell r="V3">
            <v>0</v>
          </cell>
        </row>
        <row r="4">
          <cell r="A4">
            <v>10044</v>
          </cell>
          <cell r="B4" t="str">
            <v>10044</v>
          </cell>
          <cell r="C4">
            <v>862051.45000000007</v>
          </cell>
          <cell r="D4">
            <v>0</v>
          </cell>
          <cell r="E4">
            <v>862051.45000000007</v>
          </cell>
          <cell r="F4">
            <v>0</v>
          </cell>
          <cell r="G4">
            <v>0</v>
          </cell>
          <cell r="H4">
            <v>0</v>
          </cell>
          <cell r="I4">
            <v>0</v>
          </cell>
          <cell r="J4">
            <v>862051.45000000007</v>
          </cell>
          <cell r="L4">
            <v>0</v>
          </cell>
          <cell r="M4">
            <v>0</v>
          </cell>
          <cell r="O4">
            <v>862051.45000000007</v>
          </cell>
          <cell r="R4">
            <v>789133.02999999991</v>
          </cell>
          <cell r="S4">
            <v>135730.63</v>
          </cell>
          <cell r="V4">
            <v>831</v>
          </cell>
        </row>
        <row r="5">
          <cell r="A5">
            <v>10045</v>
          </cell>
          <cell r="B5" t="str">
            <v>10045</v>
          </cell>
          <cell r="C5">
            <v>2573143.56</v>
          </cell>
          <cell r="D5">
            <v>0</v>
          </cell>
          <cell r="E5">
            <v>2573143.56</v>
          </cell>
          <cell r="F5">
            <v>0</v>
          </cell>
          <cell r="G5">
            <v>0</v>
          </cell>
          <cell r="H5">
            <v>-1011800</v>
          </cell>
          <cell r="I5">
            <v>0</v>
          </cell>
          <cell r="J5">
            <v>1561343.56</v>
          </cell>
          <cell r="L5">
            <v>322439.71999999997</v>
          </cell>
          <cell r="M5">
            <v>0</v>
          </cell>
          <cell r="O5">
            <v>1883783.28</v>
          </cell>
          <cell r="R5">
            <v>1146046.27</v>
          </cell>
          <cell r="S5">
            <v>197119.59</v>
          </cell>
          <cell r="V5">
            <v>730</v>
          </cell>
        </row>
        <row r="6">
          <cell r="A6">
            <v>10046</v>
          </cell>
          <cell r="B6" t="str">
            <v>10046</v>
          </cell>
          <cell r="C6">
            <v>1607265.23</v>
          </cell>
          <cell r="D6">
            <v>0</v>
          </cell>
          <cell r="E6">
            <v>1607265.23</v>
          </cell>
          <cell r="F6">
            <v>0</v>
          </cell>
          <cell r="G6">
            <v>0</v>
          </cell>
          <cell r="H6">
            <v>-684000</v>
          </cell>
          <cell r="I6">
            <v>0</v>
          </cell>
          <cell r="J6">
            <v>923265.23</v>
          </cell>
          <cell r="L6">
            <v>225720</v>
          </cell>
          <cell r="M6">
            <v>0</v>
          </cell>
          <cell r="O6">
            <v>1148985.23</v>
          </cell>
          <cell r="R6">
            <v>366081.91</v>
          </cell>
          <cell r="S6">
            <v>62965.97</v>
          </cell>
          <cell r="V6">
            <v>0</v>
          </cell>
        </row>
        <row r="7">
          <cell r="A7">
            <v>10049</v>
          </cell>
          <cell r="B7" t="str">
            <v>10049</v>
          </cell>
          <cell r="C7">
            <v>892510.81</v>
          </cell>
          <cell r="D7">
            <v>0</v>
          </cell>
          <cell r="E7">
            <v>892510.81</v>
          </cell>
          <cell r="F7">
            <v>0</v>
          </cell>
          <cell r="G7">
            <v>0</v>
          </cell>
          <cell r="H7">
            <v>0</v>
          </cell>
          <cell r="I7">
            <v>0</v>
          </cell>
          <cell r="J7">
            <v>892510.81</v>
          </cell>
          <cell r="L7">
            <v>0</v>
          </cell>
          <cell r="M7">
            <v>0</v>
          </cell>
          <cell r="O7">
            <v>892510.81</v>
          </cell>
          <cell r="R7">
            <v>1186917.43</v>
          </cell>
          <cell r="S7">
            <v>204149.42</v>
          </cell>
          <cell r="V7">
            <v>1187</v>
          </cell>
        </row>
        <row r="8">
          <cell r="A8">
            <v>10062</v>
          </cell>
          <cell r="B8" t="str">
            <v>10062</v>
          </cell>
          <cell r="C8">
            <v>-348426.7</v>
          </cell>
          <cell r="D8">
            <v>0</v>
          </cell>
          <cell r="E8">
            <v>-348426.7</v>
          </cell>
          <cell r="F8">
            <v>0</v>
          </cell>
          <cell r="G8">
            <v>0</v>
          </cell>
          <cell r="H8">
            <v>0</v>
          </cell>
          <cell r="I8">
            <v>0</v>
          </cell>
          <cell r="J8">
            <v>-348426.7</v>
          </cell>
          <cell r="L8">
            <v>0</v>
          </cell>
          <cell r="M8">
            <v>0</v>
          </cell>
          <cell r="O8">
            <v>-348426.7</v>
          </cell>
          <cell r="R8">
            <v>241934.54</v>
          </cell>
          <cell r="S8">
            <v>41612.660000000003</v>
          </cell>
          <cell r="V8">
            <v>0</v>
          </cell>
        </row>
        <row r="9">
          <cell r="A9">
            <v>10063</v>
          </cell>
          <cell r="B9" t="str">
            <v>10063</v>
          </cell>
          <cell r="C9">
            <v>479195.95</v>
          </cell>
          <cell r="D9">
            <v>0</v>
          </cell>
          <cell r="E9">
            <v>479195.95</v>
          </cell>
          <cell r="F9">
            <v>0</v>
          </cell>
          <cell r="G9">
            <v>0</v>
          </cell>
          <cell r="H9">
            <v>0</v>
          </cell>
          <cell r="I9">
            <v>0</v>
          </cell>
          <cell r="J9">
            <v>479195.95</v>
          </cell>
          <cell r="L9">
            <v>0</v>
          </cell>
          <cell r="M9">
            <v>0</v>
          </cell>
          <cell r="O9">
            <v>479195.95</v>
          </cell>
          <cell r="R9">
            <v>506724.36000000004</v>
          </cell>
          <cell r="S9">
            <v>87156.43</v>
          </cell>
          <cell r="V9">
            <v>0</v>
          </cell>
        </row>
        <row r="10">
          <cell r="A10">
            <v>10064</v>
          </cell>
          <cell r="B10" t="str">
            <v>10064</v>
          </cell>
          <cell r="C10">
            <v>263619.43</v>
          </cell>
          <cell r="D10">
            <v>0</v>
          </cell>
          <cell r="E10">
            <v>263619.43</v>
          </cell>
          <cell r="F10">
            <v>0</v>
          </cell>
          <cell r="G10">
            <v>0</v>
          </cell>
          <cell r="H10">
            <v>0</v>
          </cell>
          <cell r="I10">
            <v>0</v>
          </cell>
          <cell r="J10">
            <v>263619.43</v>
          </cell>
          <cell r="L10">
            <v>0</v>
          </cell>
          <cell r="M10">
            <v>0</v>
          </cell>
          <cell r="O10">
            <v>263619.43</v>
          </cell>
          <cell r="R10">
            <v>185481.55999999997</v>
          </cell>
          <cell r="S10">
            <v>31902.77</v>
          </cell>
          <cell r="V10">
            <v>531</v>
          </cell>
        </row>
        <row r="11">
          <cell r="A11">
            <v>10071</v>
          </cell>
          <cell r="B11" t="str">
            <v>10071</v>
          </cell>
          <cell r="C11">
            <v>1729988.54</v>
          </cell>
          <cell r="D11">
            <v>0</v>
          </cell>
          <cell r="E11">
            <v>1729988.54</v>
          </cell>
          <cell r="F11">
            <v>0</v>
          </cell>
          <cell r="G11">
            <v>0</v>
          </cell>
          <cell r="H11">
            <v>-763602.36</v>
          </cell>
          <cell r="I11">
            <v>0</v>
          </cell>
          <cell r="J11">
            <v>966386.18</v>
          </cell>
          <cell r="L11">
            <v>251988.72</v>
          </cell>
          <cell r="M11">
            <v>0</v>
          </cell>
          <cell r="O11">
            <v>1218374.9000000001</v>
          </cell>
          <cell r="R11">
            <v>376396.65000000008</v>
          </cell>
          <cell r="S11">
            <v>64740.1</v>
          </cell>
          <cell r="V11">
            <v>1906</v>
          </cell>
        </row>
        <row r="12">
          <cell r="A12">
            <v>10082</v>
          </cell>
          <cell r="B12" t="str">
            <v>10082</v>
          </cell>
          <cell r="C12">
            <v>51527.07</v>
          </cell>
          <cell r="D12">
            <v>0</v>
          </cell>
          <cell r="E12">
            <v>51527.07</v>
          </cell>
          <cell r="F12">
            <v>0</v>
          </cell>
          <cell r="G12">
            <v>0</v>
          </cell>
          <cell r="H12">
            <v>0</v>
          </cell>
          <cell r="I12">
            <v>0</v>
          </cell>
          <cell r="J12">
            <v>51527.07</v>
          </cell>
          <cell r="L12">
            <v>0</v>
          </cell>
          <cell r="M12">
            <v>0</v>
          </cell>
          <cell r="O12">
            <v>51527.07</v>
          </cell>
          <cell r="R12">
            <v>0</v>
          </cell>
          <cell r="S12">
            <v>0</v>
          </cell>
          <cell r="V12">
            <v>269</v>
          </cell>
        </row>
        <row r="13">
          <cell r="A13">
            <v>10224</v>
          </cell>
          <cell r="B13" t="str">
            <v>10224</v>
          </cell>
          <cell r="C13">
            <v>179.39</v>
          </cell>
          <cell r="D13">
            <v>0</v>
          </cell>
          <cell r="E13">
            <v>179.39</v>
          </cell>
          <cell r="F13">
            <v>0</v>
          </cell>
          <cell r="G13">
            <v>0</v>
          </cell>
          <cell r="H13">
            <v>0</v>
          </cell>
          <cell r="I13">
            <v>0</v>
          </cell>
          <cell r="J13">
            <v>179.39</v>
          </cell>
          <cell r="L13">
            <v>0</v>
          </cell>
          <cell r="M13">
            <v>0</v>
          </cell>
          <cell r="O13">
            <v>179.39</v>
          </cell>
          <cell r="R13">
            <v>0</v>
          </cell>
          <cell r="S13">
            <v>0</v>
          </cell>
          <cell r="V13">
            <v>174</v>
          </cell>
        </row>
        <row r="14">
          <cell r="A14">
            <v>11620</v>
          </cell>
          <cell r="B14" t="str">
            <v>11620</v>
          </cell>
          <cell r="C14">
            <v>633994.93000000005</v>
          </cell>
          <cell r="D14">
            <v>0</v>
          </cell>
          <cell r="E14">
            <v>633994.93000000005</v>
          </cell>
          <cell r="F14">
            <v>0</v>
          </cell>
          <cell r="G14">
            <v>0</v>
          </cell>
          <cell r="H14">
            <v>0</v>
          </cell>
          <cell r="I14">
            <v>0</v>
          </cell>
          <cell r="J14">
            <v>633994.93000000005</v>
          </cell>
          <cell r="L14">
            <v>0</v>
          </cell>
          <cell r="M14">
            <v>0</v>
          </cell>
          <cell r="O14">
            <v>633994.93000000005</v>
          </cell>
          <cell r="R14">
            <v>449686.31</v>
          </cell>
          <cell r="S14">
            <v>77345.899999999994</v>
          </cell>
          <cell r="V14">
            <v>0</v>
          </cell>
        </row>
        <row r="15">
          <cell r="A15">
            <v>11621</v>
          </cell>
          <cell r="B15" t="str">
            <v>11621</v>
          </cell>
          <cell r="C15">
            <v>1343345.25</v>
          </cell>
          <cell r="D15">
            <v>0</v>
          </cell>
          <cell r="E15">
            <v>1343345.25</v>
          </cell>
          <cell r="F15">
            <v>0</v>
          </cell>
          <cell r="G15">
            <v>0</v>
          </cell>
          <cell r="H15">
            <v>0</v>
          </cell>
          <cell r="I15">
            <v>0</v>
          </cell>
          <cell r="J15">
            <v>1343345.25</v>
          </cell>
          <cell r="L15">
            <v>0</v>
          </cell>
          <cell r="M15">
            <v>0</v>
          </cell>
          <cell r="O15">
            <v>1343345.25</v>
          </cell>
          <cell r="R15">
            <v>977747.87</v>
          </cell>
          <cell r="S15">
            <v>168172.32</v>
          </cell>
          <cell r="V15">
            <v>0</v>
          </cell>
        </row>
        <row r="16">
          <cell r="A16">
            <v>11623</v>
          </cell>
          <cell r="B16" t="str">
            <v>11623</v>
          </cell>
          <cell r="C16">
            <v>881983.82000000007</v>
          </cell>
          <cell r="D16">
            <v>0</v>
          </cell>
          <cell r="E16">
            <v>881983.82000000007</v>
          </cell>
          <cell r="F16">
            <v>0</v>
          </cell>
          <cell r="G16">
            <v>0</v>
          </cell>
          <cell r="H16">
            <v>0</v>
          </cell>
          <cell r="I16">
            <v>0</v>
          </cell>
          <cell r="J16">
            <v>881983.82000000007</v>
          </cell>
          <cell r="L16">
            <v>0</v>
          </cell>
          <cell r="M16">
            <v>0</v>
          </cell>
          <cell r="O16">
            <v>881983.82000000007</v>
          </cell>
          <cell r="R16">
            <v>1685797.88</v>
          </cell>
          <cell r="S16">
            <v>289956.69</v>
          </cell>
          <cell r="V16">
            <v>592</v>
          </cell>
        </row>
        <row r="17">
          <cell r="A17">
            <v>11624</v>
          </cell>
          <cell r="B17" t="str">
            <v>11624</v>
          </cell>
          <cell r="C17">
            <v>14142.37</v>
          </cell>
          <cell r="D17">
            <v>0</v>
          </cell>
          <cell r="E17">
            <v>14142.37</v>
          </cell>
          <cell r="F17">
            <v>0</v>
          </cell>
          <cell r="G17">
            <v>0</v>
          </cell>
          <cell r="H17">
            <v>0</v>
          </cell>
          <cell r="I17">
            <v>0</v>
          </cell>
          <cell r="J17">
            <v>14142.37</v>
          </cell>
          <cell r="L17">
            <v>0</v>
          </cell>
          <cell r="M17">
            <v>0</v>
          </cell>
          <cell r="O17">
            <v>14142.37</v>
          </cell>
          <cell r="R17">
            <v>0</v>
          </cell>
          <cell r="S17">
            <v>0</v>
          </cell>
          <cell r="V17">
            <v>13710</v>
          </cell>
        </row>
        <row r="18">
          <cell r="A18">
            <v>11679</v>
          </cell>
          <cell r="B18" t="str">
            <v>11679</v>
          </cell>
          <cell r="C18">
            <v>10558989.220000001</v>
          </cell>
          <cell r="D18">
            <v>0</v>
          </cell>
          <cell r="E18">
            <v>10558989.220000001</v>
          </cell>
          <cell r="F18">
            <v>0</v>
          </cell>
          <cell r="G18">
            <v>0</v>
          </cell>
          <cell r="H18">
            <v>0</v>
          </cell>
          <cell r="I18">
            <v>0</v>
          </cell>
          <cell r="J18">
            <v>10558989.220000001</v>
          </cell>
          <cell r="L18">
            <v>0</v>
          </cell>
          <cell r="M18">
            <v>0</v>
          </cell>
          <cell r="O18">
            <v>10558989.220000001</v>
          </cell>
          <cell r="R18">
            <v>164175.56</v>
          </cell>
          <cell r="S18">
            <v>28238.14</v>
          </cell>
          <cell r="V18">
            <v>5414000</v>
          </cell>
        </row>
        <row r="19">
          <cell r="A19">
            <v>11680</v>
          </cell>
          <cell r="B19" t="str">
            <v>11680</v>
          </cell>
          <cell r="C19">
            <v>1323611.6199999999</v>
          </cell>
          <cell r="D19">
            <v>0</v>
          </cell>
          <cell r="E19">
            <v>1323611.6199999999</v>
          </cell>
          <cell r="F19">
            <v>0</v>
          </cell>
          <cell r="G19">
            <v>0</v>
          </cell>
          <cell r="H19">
            <v>0</v>
          </cell>
          <cell r="I19">
            <v>0</v>
          </cell>
          <cell r="J19">
            <v>1323611.6199999999</v>
          </cell>
          <cell r="L19">
            <v>0</v>
          </cell>
          <cell r="M19">
            <v>0</v>
          </cell>
          <cell r="O19">
            <v>1323611.6199999999</v>
          </cell>
          <cell r="R19">
            <v>0</v>
          </cell>
          <cell r="S19">
            <v>0</v>
          </cell>
          <cell r="V19">
            <v>9012</v>
          </cell>
        </row>
        <row r="20">
          <cell r="A20">
            <v>11682</v>
          </cell>
          <cell r="B20" t="str">
            <v>11682</v>
          </cell>
          <cell r="C20">
            <v>474062.5</v>
          </cell>
          <cell r="D20">
            <v>0</v>
          </cell>
          <cell r="E20">
            <v>474062.5</v>
          </cell>
          <cell r="F20">
            <v>0</v>
          </cell>
          <cell r="G20">
            <v>0</v>
          </cell>
          <cell r="H20">
            <v>0</v>
          </cell>
          <cell r="I20">
            <v>0</v>
          </cell>
          <cell r="J20">
            <v>474062.5</v>
          </cell>
          <cell r="L20">
            <v>0</v>
          </cell>
          <cell r="M20">
            <v>0</v>
          </cell>
          <cell r="O20">
            <v>474062.5</v>
          </cell>
          <cell r="R20">
            <v>156244.37</v>
          </cell>
          <cell r="S20">
            <v>26873.98</v>
          </cell>
          <cell r="V20">
            <v>346</v>
          </cell>
        </row>
        <row r="21">
          <cell r="A21">
            <v>11746</v>
          </cell>
          <cell r="B21" t="str">
            <v>11746</v>
          </cell>
          <cell r="C21">
            <v>-17147.509999999998</v>
          </cell>
          <cell r="D21">
            <v>0</v>
          </cell>
          <cell r="E21">
            <v>-17147.509999999998</v>
          </cell>
          <cell r="F21">
            <v>0</v>
          </cell>
          <cell r="G21">
            <v>0</v>
          </cell>
          <cell r="H21">
            <v>0</v>
          </cell>
          <cell r="I21">
            <v>0</v>
          </cell>
          <cell r="J21">
            <v>-17147.509999999998</v>
          </cell>
          <cell r="L21">
            <v>0</v>
          </cell>
          <cell r="M21">
            <v>0</v>
          </cell>
          <cell r="O21">
            <v>-17147.509999999998</v>
          </cell>
          <cell r="R21">
            <v>102236.71</v>
          </cell>
          <cell r="S21">
            <v>17584.68</v>
          </cell>
          <cell r="V21">
            <v>0</v>
          </cell>
        </row>
        <row r="22">
          <cell r="A22">
            <v>11751</v>
          </cell>
          <cell r="B22" t="str">
            <v>11751</v>
          </cell>
          <cell r="C22">
            <v>996836.55999999994</v>
          </cell>
          <cell r="D22">
            <v>0</v>
          </cell>
          <cell r="E22">
            <v>996836.55999999994</v>
          </cell>
          <cell r="F22">
            <v>0</v>
          </cell>
          <cell r="G22">
            <v>0</v>
          </cell>
          <cell r="H22">
            <v>0</v>
          </cell>
          <cell r="I22">
            <v>0</v>
          </cell>
          <cell r="J22">
            <v>996836.55999999994</v>
          </cell>
          <cell r="L22">
            <v>0</v>
          </cell>
          <cell r="M22">
            <v>0</v>
          </cell>
          <cell r="O22">
            <v>996836.55999999994</v>
          </cell>
          <cell r="R22">
            <v>818492.97000000009</v>
          </cell>
          <cell r="S22">
            <v>140780.53</v>
          </cell>
          <cell r="V22">
            <v>89833</v>
          </cell>
        </row>
        <row r="23">
          <cell r="A23">
            <v>11752</v>
          </cell>
          <cell r="B23" t="str">
            <v>11752</v>
          </cell>
          <cell r="C23">
            <v>-485788.3</v>
          </cell>
          <cell r="D23">
            <v>0</v>
          </cell>
          <cell r="E23">
            <v>-485788.3</v>
          </cell>
          <cell r="F23">
            <v>0</v>
          </cell>
          <cell r="G23">
            <v>0</v>
          </cell>
          <cell r="H23">
            <v>0</v>
          </cell>
          <cell r="I23">
            <v>0</v>
          </cell>
          <cell r="J23">
            <v>-485788.3</v>
          </cell>
          <cell r="L23">
            <v>0</v>
          </cell>
          <cell r="M23">
            <v>0</v>
          </cell>
          <cell r="O23">
            <v>-485788.3</v>
          </cell>
          <cell r="R23">
            <v>0</v>
          </cell>
          <cell r="S23">
            <v>0</v>
          </cell>
          <cell r="V23">
            <v>903</v>
          </cell>
        </row>
        <row r="24">
          <cell r="A24">
            <v>11753</v>
          </cell>
          <cell r="B24" t="str">
            <v>11753</v>
          </cell>
          <cell r="C24">
            <v>649378.47</v>
          </cell>
          <cell r="D24">
            <v>0</v>
          </cell>
          <cell r="E24">
            <v>649378.47</v>
          </cell>
          <cell r="F24">
            <v>0</v>
          </cell>
          <cell r="G24">
            <v>0</v>
          </cell>
          <cell r="H24">
            <v>0</v>
          </cell>
          <cell r="I24">
            <v>0</v>
          </cell>
          <cell r="J24">
            <v>649378.47</v>
          </cell>
          <cell r="L24">
            <v>0</v>
          </cell>
          <cell r="M24">
            <v>0</v>
          </cell>
          <cell r="O24">
            <v>649378.47</v>
          </cell>
          <cell r="R24">
            <v>759351.80000000016</v>
          </cell>
          <cell r="S24">
            <v>130608.27</v>
          </cell>
          <cell r="V24">
            <v>30805</v>
          </cell>
        </row>
        <row r="25">
          <cell r="A25">
            <v>11754</v>
          </cell>
          <cell r="B25" t="str">
            <v>11754</v>
          </cell>
          <cell r="C25">
            <v>1061640.3400000001</v>
          </cell>
          <cell r="D25">
            <v>0</v>
          </cell>
          <cell r="E25">
            <v>1061640.3400000001</v>
          </cell>
          <cell r="F25">
            <v>0</v>
          </cell>
          <cell r="G25">
            <v>0</v>
          </cell>
          <cell r="H25">
            <v>0</v>
          </cell>
          <cell r="I25">
            <v>0</v>
          </cell>
          <cell r="J25">
            <v>1061640.3400000001</v>
          </cell>
          <cell r="L25">
            <v>0</v>
          </cell>
          <cell r="M25">
            <v>0</v>
          </cell>
          <cell r="O25">
            <v>1061640.3400000001</v>
          </cell>
          <cell r="R25">
            <v>804755.89</v>
          </cell>
          <cell r="S25">
            <v>138417.75</v>
          </cell>
          <cell r="V25">
            <v>963</v>
          </cell>
        </row>
        <row r="26">
          <cell r="A26">
            <v>11755</v>
          </cell>
          <cell r="B26" t="str">
            <v>11755</v>
          </cell>
          <cell r="C26">
            <v>498123.36</v>
          </cell>
          <cell r="D26">
            <v>0</v>
          </cell>
          <cell r="E26">
            <v>498123.36</v>
          </cell>
          <cell r="F26">
            <v>0</v>
          </cell>
          <cell r="G26">
            <v>0</v>
          </cell>
          <cell r="H26">
            <v>0</v>
          </cell>
          <cell r="I26">
            <v>0</v>
          </cell>
          <cell r="J26">
            <v>498123.36</v>
          </cell>
          <cell r="L26">
            <v>0</v>
          </cell>
          <cell r="M26">
            <v>0</v>
          </cell>
          <cell r="O26">
            <v>498123.36</v>
          </cell>
          <cell r="R26">
            <v>1473818.38</v>
          </cell>
          <cell r="S26">
            <v>253496.29</v>
          </cell>
          <cell r="V26">
            <v>4379</v>
          </cell>
        </row>
        <row r="27">
          <cell r="A27">
            <v>11766</v>
          </cell>
          <cell r="B27" t="str">
            <v>11766</v>
          </cell>
          <cell r="C27">
            <v>1750839.44</v>
          </cell>
          <cell r="D27">
            <v>0</v>
          </cell>
          <cell r="E27">
            <v>1750839.44</v>
          </cell>
          <cell r="F27">
            <v>0</v>
          </cell>
          <cell r="G27">
            <v>0</v>
          </cell>
          <cell r="H27">
            <v>-2092596</v>
          </cell>
          <cell r="I27">
            <v>0</v>
          </cell>
          <cell r="J27">
            <v>-341756.56000000006</v>
          </cell>
          <cell r="L27">
            <v>690556.68</v>
          </cell>
          <cell r="M27">
            <v>0</v>
          </cell>
          <cell r="O27">
            <v>348800.12</v>
          </cell>
          <cell r="R27">
            <v>223685.54999999996</v>
          </cell>
          <cell r="S27">
            <v>38473.839999999997</v>
          </cell>
          <cell r="V27">
            <v>43508</v>
          </cell>
        </row>
        <row r="28">
          <cell r="A28">
            <v>11767</v>
          </cell>
          <cell r="B28" t="str">
            <v>11767</v>
          </cell>
          <cell r="C28">
            <v>356896.6</v>
          </cell>
          <cell r="D28">
            <v>0</v>
          </cell>
          <cell r="E28">
            <v>356896.6</v>
          </cell>
          <cell r="F28">
            <v>0</v>
          </cell>
          <cell r="G28">
            <v>0</v>
          </cell>
          <cell r="H28">
            <v>0</v>
          </cell>
          <cell r="I28">
            <v>0</v>
          </cell>
          <cell r="J28">
            <v>356896.6</v>
          </cell>
          <cell r="L28">
            <v>0</v>
          </cell>
          <cell r="M28">
            <v>0</v>
          </cell>
          <cell r="O28">
            <v>356896.6</v>
          </cell>
          <cell r="R28">
            <v>247989.85</v>
          </cell>
          <cell r="S28">
            <v>42654.17</v>
          </cell>
          <cell r="V28">
            <v>7527</v>
          </cell>
        </row>
        <row r="29">
          <cell r="A29">
            <v>11768</v>
          </cell>
          <cell r="B29" t="str">
            <v>11768</v>
          </cell>
          <cell r="C29">
            <v>4554761.9800000004</v>
          </cell>
          <cell r="D29">
            <v>0</v>
          </cell>
          <cell r="E29">
            <v>4554761.9800000004</v>
          </cell>
          <cell r="F29">
            <v>0</v>
          </cell>
          <cell r="G29">
            <v>0</v>
          </cell>
          <cell r="H29">
            <v>0</v>
          </cell>
          <cell r="I29">
            <v>0</v>
          </cell>
          <cell r="J29">
            <v>4554761.9800000004</v>
          </cell>
          <cell r="L29">
            <v>0</v>
          </cell>
          <cell r="M29">
            <v>0</v>
          </cell>
          <cell r="O29">
            <v>4554761.9800000004</v>
          </cell>
          <cell r="R29">
            <v>883316.48999999987</v>
          </cell>
          <cell r="S29">
            <v>151930.15</v>
          </cell>
          <cell r="V29">
            <v>1773656</v>
          </cell>
        </row>
        <row r="30">
          <cell r="A30">
            <v>11833</v>
          </cell>
          <cell r="B30" t="str">
            <v>11833</v>
          </cell>
          <cell r="C30">
            <v>-1638230.4</v>
          </cell>
          <cell r="D30">
            <v>0</v>
          </cell>
          <cell r="E30">
            <v>-1638230.4</v>
          </cell>
          <cell r="F30">
            <v>1669949.76</v>
          </cell>
          <cell r="G30">
            <v>0</v>
          </cell>
          <cell r="H30">
            <v>0</v>
          </cell>
          <cell r="I30">
            <v>0</v>
          </cell>
          <cell r="J30">
            <v>31719.360000000102</v>
          </cell>
          <cell r="L30">
            <v>0</v>
          </cell>
          <cell r="M30">
            <v>0</v>
          </cell>
          <cell r="O30">
            <v>31719.360000000102</v>
          </cell>
          <cell r="R30">
            <v>0</v>
          </cell>
          <cell r="S30">
            <v>0</v>
          </cell>
          <cell r="V30">
            <v>0</v>
          </cell>
        </row>
        <row r="31">
          <cell r="A31">
            <v>11834</v>
          </cell>
          <cell r="B31" t="str">
            <v>11834</v>
          </cell>
          <cell r="C31">
            <v>1466535.7000000002</v>
          </cell>
          <cell r="D31">
            <v>0</v>
          </cell>
          <cell r="E31">
            <v>1466535.7000000002</v>
          </cell>
          <cell r="F31">
            <v>0</v>
          </cell>
          <cell r="G31">
            <v>0</v>
          </cell>
          <cell r="H31">
            <v>0</v>
          </cell>
          <cell r="I31">
            <v>0</v>
          </cell>
          <cell r="J31">
            <v>1466535.7000000002</v>
          </cell>
          <cell r="L31">
            <v>0</v>
          </cell>
          <cell r="M31">
            <v>0</v>
          </cell>
          <cell r="O31">
            <v>1466535.7000000002</v>
          </cell>
          <cell r="R31">
            <v>600274.68999999994</v>
          </cell>
          <cell r="S31">
            <v>103247.05</v>
          </cell>
          <cell r="V31">
            <v>798807</v>
          </cell>
        </row>
        <row r="32">
          <cell r="A32">
            <v>11836</v>
          </cell>
          <cell r="B32" t="str">
            <v>11836</v>
          </cell>
          <cell r="C32">
            <v>484660.76</v>
          </cell>
          <cell r="D32">
            <v>0</v>
          </cell>
          <cell r="E32">
            <v>484660.76</v>
          </cell>
          <cell r="F32">
            <v>0</v>
          </cell>
          <cell r="G32">
            <v>0</v>
          </cell>
          <cell r="H32">
            <v>0</v>
          </cell>
          <cell r="I32">
            <v>0</v>
          </cell>
          <cell r="J32">
            <v>484660.76</v>
          </cell>
          <cell r="L32">
            <v>0</v>
          </cell>
          <cell r="M32">
            <v>0</v>
          </cell>
          <cell r="O32">
            <v>484660.76</v>
          </cell>
          <cell r="R32">
            <v>523512.81</v>
          </cell>
          <cell r="S32">
            <v>90044.04</v>
          </cell>
          <cell r="V32">
            <v>55588</v>
          </cell>
        </row>
        <row r="33">
          <cell r="A33">
            <v>11837</v>
          </cell>
          <cell r="B33" t="str">
            <v>11837</v>
          </cell>
          <cell r="C33">
            <v>3691641.4</v>
          </cell>
          <cell r="D33">
            <v>0</v>
          </cell>
          <cell r="E33">
            <v>3691641.4</v>
          </cell>
          <cell r="F33">
            <v>0</v>
          </cell>
          <cell r="G33">
            <v>0</v>
          </cell>
          <cell r="H33">
            <v>-1890000</v>
          </cell>
          <cell r="I33">
            <v>0</v>
          </cell>
          <cell r="J33">
            <v>1801641.4</v>
          </cell>
          <cell r="L33">
            <v>623700</v>
          </cell>
          <cell r="M33">
            <v>0</v>
          </cell>
          <cell r="O33">
            <v>2425341.4</v>
          </cell>
          <cell r="R33">
            <v>704775.75</v>
          </cell>
          <cell r="S33">
            <v>121221.2</v>
          </cell>
          <cell r="V33">
            <v>1614082</v>
          </cell>
        </row>
        <row r="34">
          <cell r="A34">
            <v>11838</v>
          </cell>
          <cell r="B34" t="str">
            <v>11838</v>
          </cell>
          <cell r="C34">
            <v>784270.88</v>
          </cell>
          <cell r="D34">
            <v>0</v>
          </cell>
          <cell r="E34">
            <v>784270.88</v>
          </cell>
          <cell r="F34">
            <v>0</v>
          </cell>
          <cell r="G34">
            <v>0</v>
          </cell>
          <cell r="H34">
            <v>0</v>
          </cell>
          <cell r="I34">
            <v>0</v>
          </cell>
          <cell r="J34">
            <v>784270.88</v>
          </cell>
          <cell r="L34">
            <v>0</v>
          </cell>
          <cell r="M34">
            <v>0</v>
          </cell>
          <cell r="O34">
            <v>784270.88</v>
          </cell>
          <cell r="R34">
            <v>460896.38000000006</v>
          </cell>
          <cell r="S34">
            <v>79274.03</v>
          </cell>
          <cell r="V34">
            <v>304276</v>
          </cell>
        </row>
        <row r="35">
          <cell r="A35">
            <v>11839</v>
          </cell>
          <cell r="B35" t="str">
            <v>11839</v>
          </cell>
          <cell r="C35">
            <v>198439.74</v>
          </cell>
          <cell r="D35">
            <v>0</v>
          </cell>
          <cell r="E35">
            <v>198439.74</v>
          </cell>
          <cell r="F35">
            <v>0</v>
          </cell>
          <cell r="G35">
            <v>0</v>
          </cell>
          <cell r="H35">
            <v>0</v>
          </cell>
          <cell r="I35">
            <v>0</v>
          </cell>
          <cell r="J35">
            <v>198439.74</v>
          </cell>
          <cell r="L35">
            <v>0</v>
          </cell>
          <cell r="M35">
            <v>0</v>
          </cell>
          <cell r="O35">
            <v>198439.74</v>
          </cell>
          <cell r="R35">
            <v>168515.34</v>
          </cell>
          <cell r="S35">
            <v>28984.58</v>
          </cell>
          <cell r="V35">
            <v>0</v>
          </cell>
        </row>
        <row r="36">
          <cell r="A36">
            <v>11840</v>
          </cell>
          <cell r="B36" t="str">
            <v>11840</v>
          </cell>
          <cell r="C36">
            <v>3840299.55</v>
          </cell>
          <cell r="D36">
            <v>0</v>
          </cell>
          <cell r="E36">
            <v>3840299.55</v>
          </cell>
          <cell r="F36">
            <v>0</v>
          </cell>
          <cell r="G36">
            <v>0</v>
          </cell>
          <cell r="H36">
            <v>0</v>
          </cell>
          <cell r="I36">
            <v>0</v>
          </cell>
          <cell r="J36">
            <v>3840299.55</v>
          </cell>
          <cell r="L36">
            <v>0</v>
          </cell>
          <cell r="M36">
            <v>0</v>
          </cell>
          <cell r="O36">
            <v>3840299.55</v>
          </cell>
          <cell r="R36">
            <v>2177130.96</v>
          </cell>
          <cell r="S36">
            <v>374465.83</v>
          </cell>
          <cell r="V36">
            <v>243214</v>
          </cell>
        </row>
        <row r="37">
          <cell r="A37">
            <v>11841</v>
          </cell>
          <cell r="B37" t="str">
            <v>11841</v>
          </cell>
          <cell r="C37">
            <v>0</v>
          </cell>
          <cell r="D37">
            <v>0</v>
          </cell>
          <cell r="E37">
            <v>0</v>
          </cell>
          <cell r="F37">
            <v>0</v>
          </cell>
          <cell r="G37">
            <v>0</v>
          </cell>
          <cell r="H37">
            <v>0</v>
          </cell>
          <cell r="I37">
            <v>0</v>
          </cell>
          <cell r="J37">
            <v>0</v>
          </cell>
          <cell r="L37">
            <v>0</v>
          </cell>
          <cell r="M37">
            <v>0</v>
          </cell>
          <cell r="O37">
            <v>0</v>
          </cell>
          <cell r="R37">
            <v>0</v>
          </cell>
          <cell r="S37">
            <v>0</v>
          </cell>
          <cell r="V37">
            <v>0</v>
          </cell>
        </row>
        <row r="38">
          <cell r="A38">
            <v>11842</v>
          </cell>
          <cell r="B38" t="str">
            <v>11842</v>
          </cell>
          <cell r="C38">
            <v>319473.68</v>
          </cell>
          <cell r="D38">
            <v>0</v>
          </cell>
          <cell r="E38">
            <v>319473.68</v>
          </cell>
          <cell r="F38">
            <v>0</v>
          </cell>
          <cell r="G38">
            <v>0</v>
          </cell>
          <cell r="H38">
            <v>0</v>
          </cell>
          <cell r="I38">
            <v>0</v>
          </cell>
          <cell r="J38">
            <v>319473.68</v>
          </cell>
          <cell r="L38">
            <v>0</v>
          </cell>
          <cell r="M38">
            <v>0</v>
          </cell>
          <cell r="O38">
            <v>319473.68</v>
          </cell>
          <cell r="R38">
            <v>230843.5</v>
          </cell>
          <cell r="S38">
            <v>39705.01</v>
          </cell>
          <cell r="V38">
            <v>0</v>
          </cell>
        </row>
        <row r="39">
          <cell r="A39">
            <v>11843</v>
          </cell>
          <cell r="B39" t="str">
            <v>11843</v>
          </cell>
          <cell r="C39">
            <v>3736812.3899999997</v>
          </cell>
          <cell r="D39">
            <v>0</v>
          </cell>
          <cell r="E39">
            <v>3736812.3899999997</v>
          </cell>
          <cell r="F39">
            <v>0</v>
          </cell>
          <cell r="G39">
            <v>0</v>
          </cell>
          <cell r="H39">
            <v>0</v>
          </cell>
          <cell r="I39">
            <v>0</v>
          </cell>
          <cell r="J39">
            <v>3736812.3899999997</v>
          </cell>
          <cell r="L39">
            <v>0</v>
          </cell>
          <cell r="M39">
            <v>0</v>
          </cell>
          <cell r="O39">
            <v>3736812.3899999997</v>
          </cell>
          <cell r="R39">
            <v>783980.23</v>
          </cell>
          <cell r="S39">
            <v>134844.35</v>
          </cell>
          <cell r="V39">
            <v>128771</v>
          </cell>
        </row>
        <row r="40">
          <cell r="A40">
            <v>11844</v>
          </cell>
          <cell r="B40" t="str">
            <v>11844</v>
          </cell>
          <cell r="C40">
            <v>0</v>
          </cell>
          <cell r="D40">
            <v>0</v>
          </cell>
          <cell r="E40">
            <v>0</v>
          </cell>
          <cell r="F40">
            <v>0</v>
          </cell>
          <cell r="G40">
            <v>0</v>
          </cell>
          <cell r="H40">
            <v>0</v>
          </cell>
          <cell r="I40">
            <v>0</v>
          </cell>
          <cell r="J40">
            <v>0</v>
          </cell>
          <cell r="L40">
            <v>0</v>
          </cell>
          <cell r="M40">
            <v>0</v>
          </cell>
          <cell r="O40">
            <v>0</v>
          </cell>
          <cell r="R40">
            <v>0</v>
          </cell>
          <cell r="S40">
            <v>0</v>
          </cell>
          <cell r="V40">
            <v>0</v>
          </cell>
        </row>
        <row r="41">
          <cell r="A41">
            <v>11849</v>
          </cell>
          <cell r="B41" t="str">
            <v>11849</v>
          </cell>
          <cell r="C41">
            <v>2589.46</v>
          </cell>
          <cell r="D41">
            <v>0</v>
          </cell>
          <cell r="E41">
            <v>2589.46</v>
          </cell>
          <cell r="F41">
            <v>0</v>
          </cell>
          <cell r="G41">
            <v>0</v>
          </cell>
          <cell r="H41">
            <v>0</v>
          </cell>
          <cell r="I41">
            <v>0</v>
          </cell>
          <cell r="J41">
            <v>2589.46</v>
          </cell>
          <cell r="L41">
            <v>0</v>
          </cell>
          <cell r="M41">
            <v>0</v>
          </cell>
          <cell r="O41">
            <v>2589.46</v>
          </cell>
          <cell r="R41">
            <v>0</v>
          </cell>
          <cell r="S41">
            <v>0</v>
          </cell>
          <cell r="V41">
            <v>2510</v>
          </cell>
        </row>
        <row r="42">
          <cell r="A42">
            <v>11858</v>
          </cell>
          <cell r="B42" t="str">
            <v>11858</v>
          </cell>
          <cell r="C42">
            <v>1597375.03</v>
          </cell>
          <cell r="D42">
            <v>0</v>
          </cell>
          <cell r="E42">
            <v>1597375.03</v>
          </cell>
          <cell r="F42">
            <v>0</v>
          </cell>
          <cell r="G42">
            <v>0</v>
          </cell>
          <cell r="H42">
            <v>0</v>
          </cell>
          <cell r="I42">
            <v>0</v>
          </cell>
          <cell r="J42">
            <v>1597375.03</v>
          </cell>
          <cell r="L42">
            <v>0</v>
          </cell>
          <cell r="M42">
            <v>0</v>
          </cell>
          <cell r="O42">
            <v>1597375.03</v>
          </cell>
          <cell r="R42">
            <v>0</v>
          </cell>
          <cell r="S42">
            <v>0</v>
          </cell>
          <cell r="V42">
            <v>0</v>
          </cell>
        </row>
        <row r="43">
          <cell r="A43">
            <v>12022</v>
          </cell>
          <cell r="B43" t="str">
            <v>12022</v>
          </cell>
          <cell r="C43">
            <v>575415.27999999991</v>
          </cell>
          <cell r="D43">
            <v>0</v>
          </cell>
          <cell r="E43">
            <v>575415.27999999991</v>
          </cell>
          <cell r="F43">
            <v>0</v>
          </cell>
          <cell r="G43">
            <v>0</v>
          </cell>
          <cell r="H43">
            <v>0</v>
          </cell>
          <cell r="I43">
            <v>0</v>
          </cell>
          <cell r="J43">
            <v>575415.27999999991</v>
          </cell>
          <cell r="L43">
            <v>0</v>
          </cell>
          <cell r="M43">
            <v>0</v>
          </cell>
          <cell r="O43">
            <v>575415.27999999991</v>
          </cell>
          <cell r="R43">
            <v>359433.52</v>
          </cell>
          <cell r="S43">
            <v>61822.45</v>
          </cell>
          <cell r="V43">
            <v>2831</v>
          </cell>
        </row>
        <row r="44">
          <cell r="A44">
            <v>12204</v>
          </cell>
          <cell r="B44" t="str">
            <v>12204</v>
          </cell>
          <cell r="C44">
            <v>1470064.2000000002</v>
          </cell>
          <cell r="D44">
            <v>0</v>
          </cell>
          <cell r="E44">
            <v>1470064.2000000002</v>
          </cell>
          <cell r="F44">
            <v>0</v>
          </cell>
          <cell r="G44">
            <v>0</v>
          </cell>
          <cell r="H44">
            <v>0</v>
          </cell>
          <cell r="I44">
            <v>0</v>
          </cell>
          <cell r="J44">
            <v>1470064.2000000002</v>
          </cell>
          <cell r="L44">
            <v>0</v>
          </cell>
          <cell r="M44">
            <v>0</v>
          </cell>
          <cell r="O44">
            <v>1470064.2000000002</v>
          </cell>
          <cell r="R44">
            <v>905802.35</v>
          </cell>
          <cell r="S44">
            <v>155797.71</v>
          </cell>
          <cell r="V44">
            <v>2954</v>
          </cell>
        </row>
        <row r="45">
          <cell r="A45">
            <v>12293</v>
          </cell>
          <cell r="B45" t="str">
            <v>12293</v>
          </cell>
          <cell r="C45">
            <v>1607607.54</v>
          </cell>
          <cell r="D45">
            <v>0</v>
          </cell>
          <cell r="E45">
            <v>1607607.54</v>
          </cell>
          <cell r="F45">
            <v>0</v>
          </cell>
          <cell r="G45">
            <v>0</v>
          </cell>
          <cell r="H45">
            <v>0</v>
          </cell>
          <cell r="I45">
            <v>0</v>
          </cell>
          <cell r="J45">
            <v>1607607.54</v>
          </cell>
          <cell r="L45">
            <v>0</v>
          </cell>
          <cell r="M45">
            <v>0</v>
          </cell>
          <cell r="O45">
            <v>1607607.54</v>
          </cell>
          <cell r="R45">
            <v>1088339.69</v>
          </cell>
          <cell r="S45">
            <v>187194.08</v>
          </cell>
          <cell r="V45">
            <v>2352</v>
          </cell>
        </row>
        <row r="46">
          <cell r="A46">
            <v>12344</v>
          </cell>
          <cell r="B46" t="str">
            <v>12344</v>
          </cell>
          <cell r="C46">
            <v>0</v>
          </cell>
          <cell r="D46">
            <v>0</v>
          </cell>
          <cell r="E46">
            <v>0</v>
          </cell>
          <cell r="F46">
            <v>0</v>
          </cell>
          <cell r="G46">
            <v>0</v>
          </cell>
          <cell r="H46">
            <v>0</v>
          </cell>
          <cell r="I46">
            <v>0</v>
          </cell>
          <cell r="J46">
            <v>0</v>
          </cell>
          <cell r="L46">
            <v>0</v>
          </cell>
          <cell r="M46">
            <v>0</v>
          </cell>
          <cell r="O46">
            <v>0</v>
          </cell>
          <cell r="R46">
            <v>0</v>
          </cell>
          <cell r="S46">
            <v>0</v>
          </cell>
          <cell r="V46">
            <v>0</v>
          </cell>
        </row>
        <row r="47">
          <cell r="A47">
            <v>12432</v>
          </cell>
          <cell r="B47" t="str">
            <v>12432</v>
          </cell>
          <cell r="C47">
            <v>252478.73</v>
          </cell>
          <cell r="D47">
            <v>0</v>
          </cell>
          <cell r="E47">
            <v>252478.73</v>
          </cell>
          <cell r="F47">
            <v>0</v>
          </cell>
          <cell r="G47">
            <v>0</v>
          </cell>
          <cell r="H47">
            <v>0</v>
          </cell>
          <cell r="I47">
            <v>0</v>
          </cell>
          <cell r="J47">
            <v>252478.73</v>
          </cell>
          <cell r="L47">
            <v>0</v>
          </cell>
          <cell r="M47">
            <v>0</v>
          </cell>
          <cell r="O47">
            <v>252478.73</v>
          </cell>
          <cell r="R47">
            <v>0</v>
          </cell>
          <cell r="S47">
            <v>0</v>
          </cell>
          <cell r="V47">
            <v>13755</v>
          </cell>
        </row>
        <row r="48">
          <cell r="A48">
            <v>12467</v>
          </cell>
          <cell r="B48" t="str">
            <v>12467</v>
          </cell>
          <cell r="C48">
            <v>0</v>
          </cell>
          <cell r="D48">
            <v>0</v>
          </cell>
          <cell r="E48">
            <v>0</v>
          </cell>
          <cell r="F48">
            <v>0</v>
          </cell>
          <cell r="G48">
            <v>0</v>
          </cell>
          <cell r="H48">
            <v>0</v>
          </cell>
          <cell r="I48">
            <v>0</v>
          </cell>
          <cell r="J48">
            <v>0</v>
          </cell>
          <cell r="L48">
            <v>0</v>
          </cell>
          <cell r="M48">
            <v>0</v>
          </cell>
          <cell r="O48">
            <v>0</v>
          </cell>
          <cell r="R48">
            <v>0</v>
          </cell>
          <cell r="S48">
            <v>0</v>
          </cell>
          <cell r="V48">
            <v>0</v>
          </cell>
        </row>
        <row r="49">
          <cell r="A49">
            <v>12471</v>
          </cell>
          <cell r="B49" t="str">
            <v>12471</v>
          </cell>
          <cell r="C49">
            <v>0</v>
          </cell>
          <cell r="D49">
            <v>0</v>
          </cell>
          <cell r="E49">
            <v>0</v>
          </cell>
          <cell r="F49">
            <v>0</v>
          </cell>
          <cell r="G49">
            <v>0</v>
          </cell>
          <cell r="H49">
            <v>0</v>
          </cell>
          <cell r="I49">
            <v>0</v>
          </cell>
          <cell r="J49">
            <v>0</v>
          </cell>
          <cell r="L49">
            <v>0</v>
          </cell>
          <cell r="M49">
            <v>0</v>
          </cell>
          <cell r="O49">
            <v>0</v>
          </cell>
          <cell r="R49">
            <v>0</v>
          </cell>
          <cell r="S49">
            <v>0</v>
          </cell>
          <cell r="V49">
            <v>0</v>
          </cell>
        </row>
        <row r="50">
          <cell r="A50">
            <v>12604</v>
          </cell>
          <cell r="B50" t="str">
            <v>12604</v>
          </cell>
          <cell r="C50">
            <v>356312.6</v>
          </cell>
          <cell r="D50">
            <v>0</v>
          </cell>
          <cell r="E50">
            <v>356312.6</v>
          </cell>
          <cell r="F50">
            <v>0</v>
          </cell>
          <cell r="G50">
            <v>0</v>
          </cell>
          <cell r="H50">
            <v>0</v>
          </cell>
          <cell r="I50">
            <v>0</v>
          </cell>
          <cell r="J50">
            <v>356312.6</v>
          </cell>
          <cell r="L50">
            <v>0</v>
          </cell>
          <cell r="M50">
            <v>0</v>
          </cell>
          <cell r="O50">
            <v>356312.6</v>
          </cell>
          <cell r="R50">
            <v>295193.46999999997</v>
          </cell>
          <cell r="S50">
            <v>50773.18</v>
          </cell>
          <cell r="V50">
            <v>0</v>
          </cell>
        </row>
        <row r="51">
          <cell r="A51">
            <v>12609</v>
          </cell>
          <cell r="B51" t="str">
            <v>12609</v>
          </cell>
          <cell r="C51">
            <v>2039866.7100000002</v>
          </cell>
          <cell r="D51">
            <v>0</v>
          </cell>
          <cell r="E51">
            <v>2039866.7100000002</v>
          </cell>
          <cell r="F51">
            <v>0</v>
          </cell>
          <cell r="G51">
            <v>0</v>
          </cell>
          <cell r="H51">
            <v>0</v>
          </cell>
          <cell r="I51">
            <v>0</v>
          </cell>
          <cell r="J51">
            <v>2039866.7100000002</v>
          </cell>
          <cell r="L51">
            <v>0</v>
          </cell>
          <cell r="M51">
            <v>0</v>
          </cell>
          <cell r="O51">
            <v>2039866.7100000002</v>
          </cell>
          <cell r="R51">
            <v>552853.34</v>
          </cell>
          <cell r="S51">
            <v>95090.6</v>
          </cell>
          <cell r="V51">
            <v>268278</v>
          </cell>
        </row>
        <row r="52">
          <cell r="A52">
            <v>12612</v>
          </cell>
          <cell r="B52" t="str">
            <v>12612</v>
          </cell>
          <cell r="C52">
            <v>-1409155.33</v>
          </cell>
          <cell r="D52">
            <v>0</v>
          </cell>
          <cell r="E52">
            <v>-1409155.33</v>
          </cell>
          <cell r="F52">
            <v>0</v>
          </cell>
          <cell r="G52">
            <v>1409155.33</v>
          </cell>
          <cell r="H52">
            <v>0</v>
          </cell>
          <cell r="I52">
            <v>0</v>
          </cell>
          <cell r="J52">
            <v>0</v>
          </cell>
          <cell r="L52">
            <v>5673464.5300000003</v>
          </cell>
          <cell r="M52">
            <v>0</v>
          </cell>
          <cell r="O52">
            <v>5673464.5300000003</v>
          </cell>
          <cell r="R52">
            <v>0</v>
          </cell>
          <cell r="S52">
            <v>0</v>
          </cell>
          <cell r="V52">
            <v>0</v>
          </cell>
        </row>
        <row r="53">
          <cell r="A53">
            <v>12621</v>
          </cell>
          <cell r="B53" t="str">
            <v>12621</v>
          </cell>
          <cell r="C53">
            <v>821198.44</v>
          </cell>
          <cell r="D53">
            <v>0</v>
          </cell>
          <cell r="E53">
            <v>821198.44</v>
          </cell>
          <cell r="F53">
            <v>0</v>
          </cell>
          <cell r="G53">
            <v>0</v>
          </cell>
          <cell r="H53">
            <v>0</v>
          </cell>
          <cell r="I53">
            <v>0</v>
          </cell>
          <cell r="J53">
            <v>821198.44</v>
          </cell>
          <cell r="L53">
            <v>0</v>
          </cell>
          <cell r="M53">
            <v>0</v>
          </cell>
          <cell r="O53">
            <v>821198.44</v>
          </cell>
          <cell r="R53">
            <v>0</v>
          </cell>
          <cell r="S53">
            <v>0</v>
          </cell>
          <cell r="V53">
            <v>0</v>
          </cell>
        </row>
        <row r="54">
          <cell r="A54">
            <v>12622</v>
          </cell>
          <cell r="B54" t="str">
            <v>12622</v>
          </cell>
          <cell r="C54">
            <v>0</v>
          </cell>
          <cell r="D54">
            <v>0</v>
          </cell>
          <cell r="E54">
            <v>0</v>
          </cell>
          <cell r="F54">
            <v>0</v>
          </cell>
          <cell r="G54">
            <v>0</v>
          </cell>
          <cell r="H54">
            <v>0</v>
          </cell>
          <cell r="I54">
            <v>0</v>
          </cell>
          <cell r="J54">
            <v>0</v>
          </cell>
          <cell r="L54">
            <v>0</v>
          </cell>
          <cell r="M54">
            <v>0</v>
          </cell>
          <cell r="O54">
            <v>0</v>
          </cell>
          <cell r="R54">
            <v>0</v>
          </cell>
          <cell r="S54">
            <v>0</v>
          </cell>
          <cell r="V54">
            <v>0</v>
          </cell>
        </row>
        <row r="55">
          <cell r="A55">
            <v>12623</v>
          </cell>
          <cell r="B55" t="str">
            <v>12623</v>
          </cell>
          <cell r="C55">
            <v>-632546.06000000006</v>
          </cell>
          <cell r="D55">
            <v>0</v>
          </cell>
          <cell r="E55">
            <v>-632546.06000000006</v>
          </cell>
          <cell r="F55">
            <v>0</v>
          </cell>
          <cell r="G55">
            <v>0</v>
          </cell>
          <cell r="H55">
            <v>0</v>
          </cell>
          <cell r="I55">
            <v>0</v>
          </cell>
          <cell r="J55">
            <v>-632546.06000000006</v>
          </cell>
          <cell r="L55">
            <v>0</v>
          </cell>
          <cell r="M55">
            <v>0</v>
          </cell>
          <cell r="O55">
            <v>-632546.06000000006</v>
          </cell>
          <cell r="R55">
            <v>0</v>
          </cell>
          <cell r="S55">
            <v>0</v>
          </cell>
          <cell r="V55">
            <v>122833</v>
          </cell>
        </row>
        <row r="56">
          <cell r="A56">
            <v>12624</v>
          </cell>
          <cell r="B56" t="str">
            <v>12624</v>
          </cell>
          <cell r="C56">
            <v>1925459.1500000001</v>
          </cell>
          <cell r="D56">
            <v>0</v>
          </cell>
          <cell r="E56">
            <v>1925459.1500000001</v>
          </cell>
          <cell r="F56">
            <v>0</v>
          </cell>
          <cell r="G56">
            <v>0</v>
          </cell>
          <cell r="H56">
            <v>0</v>
          </cell>
          <cell r="I56">
            <v>0</v>
          </cell>
          <cell r="J56">
            <v>1925459.1500000001</v>
          </cell>
          <cell r="L56">
            <v>0</v>
          </cell>
          <cell r="M56">
            <v>0</v>
          </cell>
          <cell r="O56">
            <v>1925459.1500000001</v>
          </cell>
          <cell r="R56">
            <v>79255.960000000006</v>
          </cell>
          <cell r="S56">
            <v>13632</v>
          </cell>
          <cell r="V56">
            <v>62271</v>
          </cell>
        </row>
        <row r="57">
          <cell r="A57">
            <v>12625</v>
          </cell>
          <cell r="B57" t="str">
            <v>12625</v>
          </cell>
          <cell r="C57">
            <v>588262.43999999994</v>
          </cell>
          <cell r="D57">
            <v>0</v>
          </cell>
          <cell r="E57">
            <v>588262.43999999994</v>
          </cell>
          <cell r="F57">
            <v>0</v>
          </cell>
          <cell r="G57">
            <v>0</v>
          </cell>
          <cell r="H57">
            <v>0</v>
          </cell>
          <cell r="I57">
            <v>0</v>
          </cell>
          <cell r="J57">
            <v>588262.43999999994</v>
          </cell>
          <cell r="L57">
            <v>0</v>
          </cell>
          <cell r="M57">
            <v>0</v>
          </cell>
          <cell r="O57">
            <v>588262.43999999994</v>
          </cell>
          <cell r="R57">
            <v>0</v>
          </cell>
          <cell r="S57">
            <v>0</v>
          </cell>
          <cell r="V57">
            <v>0</v>
          </cell>
        </row>
        <row r="58">
          <cell r="A58">
            <v>12632</v>
          </cell>
          <cell r="B58" t="str">
            <v>12632</v>
          </cell>
          <cell r="C58">
            <v>575395.5</v>
          </cell>
          <cell r="D58">
            <v>0</v>
          </cell>
          <cell r="E58">
            <v>575395.5</v>
          </cell>
          <cell r="F58">
            <v>0</v>
          </cell>
          <cell r="G58">
            <v>0</v>
          </cell>
          <cell r="H58">
            <v>0</v>
          </cell>
          <cell r="I58">
            <v>0</v>
          </cell>
          <cell r="J58">
            <v>575395.5</v>
          </cell>
          <cell r="L58">
            <v>0</v>
          </cell>
          <cell r="M58">
            <v>0</v>
          </cell>
          <cell r="O58">
            <v>575395.5</v>
          </cell>
          <cell r="R58">
            <v>362798.92</v>
          </cell>
          <cell r="S58">
            <v>62401.3</v>
          </cell>
          <cell r="V58">
            <v>0</v>
          </cell>
        </row>
        <row r="59">
          <cell r="A59">
            <v>13018</v>
          </cell>
          <cell r="B59" t="str">
            <v>13018</v>
          </cell>
          <cell r="C59">
            <v>1396586.3699999999</v>
          </cell>
          <cell r="D59">
            <v>0</v>
          </cell>
          <cell r="E59">
            <v>1396586.3699999999</v>
          </cell>
          <cell r="F59">
            <v>0</v>
          </cell>
          <cell r="G59">
            <v>0</v>
          </cell>
          <cell r="H59">
            <v>0</v>
          </cell>
          <cell r="I59">
            <v>0</v>
          </cell>
          <cell r="J59">
            <v>1396586.3699999999</v>
          </cell>
          <cell r="L59">
            <v>0</v>
          </cell>
          <cell r="M59">
            <v>0</v>
          </cell>
          <cell r="O59">
            <v>1396586.3699999999</v>
          </cell>
          <cell r="R59">
            <v>357984.82</v>
          </cell>
          <cell r="S59">
            <v>61573.27</v>
          </cell>
          <cell r="V59">
            <v>204104</v>
          </cell>
        </row>
        <row r="60">
          <cell r="A60">
            <v>13019</v>
          </cell>
          <cell r="B60" t="str">
            <v>13019</v>
          </cell>
          <cell r="C60">
            <v>471770.23</v>
          </cell>
          <cell r="D60">
            <v>0</v>
          </cell>
          <cell r="E60">
            <v>471770.23</v>
          </cell>
          <cell r="F60">
            <v>0</v>
          </cell>
          <cell r="G60">
            <v>1000000</v>
          </cell>
          <cell r="H60">
            <v>0</v>
          </cell>
          <cell r="I60">
            <v>0</v>
          </cell>
          <cell r="J60">
            <v>1471770.23</v>
          </cell>
          <cell r="L60">
            <v>0</v>
          </cell>
          <cell r="M60">
            <v>0</v>
          </cell>
          <cell r="O60">
            <v>1471770.23</v>
          </cell>
          <cell r="R60">
            <v>372471.67</v>
          </cell>
          <cell r="S60">
            <v>64065.01</v>
          </cell>
          <cell r="V60">
            <v>0</v>
          </cell>
        </row>
        <row r="61">
          <cell r="A61">
            <v>13023</v>
          </cell>
          <cell r="B61" t="str">
            <v>13023</v>
          </cell>
          <cell r="C61">
            <v>3042553.96</v>
          </cell>
          <cell r="D61">
            <v>0</v>
          </cell>
          <cell r="E61">
            <v>3042553.96</v>
          </cell>
          <cell r="F61">
            <v>0</v>
          </cell>
          <cell r="G61">
            <v>0</v>
          </cell>
          <cell r="H61">
            <v>-132600</v>
          </cell>
          <cell r="I61">
            <v>0</v>
          </cell>
          <cell r="J61">
            <v>2909953.96</v>
          </cell>
          <cell r="L61">
            <v>43758</v>
          </cell>
          <cell r="M61">
            <v>0</v>
          </cell>
          <cell r="O61">
            <v>2953711.96</v>
          </cell>
          <cell r="R61">
            <v>373797.44</v>
          </cell>
          <cell r="S61">
            <v>64293.04</v>
          </cell>
          <cell r="V61">
            <v>0</v>
          </cell>
        </row>
        <row r="62">
          <cell r="A62">
            <v>13027</v>
          </cell>
          <cell r="B62" t="str">
            <v>13027</v>
          </cell>
          <cell r="C62">
            <v>686267.25</v>
          </cell>
          <cell r="D62">
            <v>0</v>
          </cell>
          <cell r="E62">
            <v>686267.25</v>
          </cell>
          <cell r="F62">
            <v>0</v>
          </cell>
          <cell r="G62">
            <v>0</v>
          </cell>
          <cell r="H62">
            <v>0</v>
          </cell>
          <cell r="I62">
            <v>0</v>
          </cell>
          <cell r="J62">
            <v>686267.25</v>
          </cell>
          <cell r="L62">
            <v>0</v>
          </cell>
          <cell r="M62">
            <v>0</v>
          </cell>
          <cell r="O62">
            <v>686267.25</v>
          </cell>
          <cell r="R62">
            <v>565508.56999999995</v>
          </cell>
          <cell r="S62">
            <v>97267.29</v>
          </cell>
          <cell r="V62">
            <v>0</v>
          </cell>
        </row>
        <row r="63">
          <cell r="A63">
            <v>13029</v>
          </cell>
          <cell r="B63" t="str">
            <v>13029</v>
          </cell>
          <cell r="C63">
            <v>6181667.7100000009</v>
          </cell>
          <cell r="D63">
            <v>0</v>
          </cell>
          <cell r="E63">
            <v>6181667.7100000009</v>
          </cell>
          <cell r="F63">
            <v>0</v>
          </cell>
          <cell r="G63">
            <v>0</v>
          </cell>
          <cell r="H63">
            <v>0</v>
          </cell>
          <cell r="I63">
            <v>0</v>
          </cell>
          <cell r="J63">
            <v>6181667.7100000009</v>
          </cell>
          <cell r="L63">
            <v>0</v>
          </cell>
          <cell r="M63">
            <v>0</v>
          </cell>
          <cell r="O63">
            <v>6181667.7100000009</v>
          </cell>
          <cell r="R63">
            <v>1061411.71</v>
          </cell>
          <cell r="S63">
            <v>182562.47</v>
          </cell>
          <cell r="V63">
            <v>1503128</v>
          </cell>
        </row>
        <row r="64">
          <cell r="A64">
            <v>13030</v>
          </cell>
          <cell r="B64" t="str">
            <v>13030</v>
          </cell>
          <cell r="C64">
            <v>1331972.8400000001</v>
          </cell>
          <cell r="D64">
            <v>0</v>
          </cell>
          <cell r="E64">
            <v>1331972.8400000001</v>
          </cell>
          <cell r="F64">
            <v>0</v>
          </cell>
          <cell r="G64">
            <v>0</v>
          </cell>
          <cell r="H64">
            <v>0</v>
          </cell>
          <cell r="I64">
            <v>0</v>
          </cell>
          <cell r="J64">
            <v>1331972.8400000001</v>
          </cell>
          <cell r="L64">
            <v>0</v>
          </cell>
          <cell r="M64">
            <v>0</v>
          </cell>
          <cell r="O64">
            <v>1331972.8400000001</v>
          </cell>
          <cell r="R64">
            <v>573282.79</v>
          </cell>
          <cell r="S64">
            <v>98604.46</v>
          </cell>
          <cell r="V64">
            <v>51609</v>
          </cell>
        </row>
        <row r="65">
          <cell r="A65">
            <v>13031</v>
          </cell>
          <cell r="B65" t="str">
            <v>13031</v>
          </cell>
          <cell r="C65">
            <v>4355452.7799999993</v>
          </cell>
          <cell r="D65">
            <v>0</v>
          </cell>
          <cell r="E65">
            <v>4355452.7799999993</v>
          </cell>
          <cell r="F65">
            <v>0</v>
          </cell>
          <cell r="G65">
            <v>0</v>
          </cell>
          <cell r="H65">
            <v>0</v>
          </cell>
          <cell r="I65">
            <v>0</v>
          </cell>
          <cell r="J65">
            <v>4355452.7799999993</v>
          </cell>
          <cell r="L65">
            <v>0</v>
          </cell>
          <cell r="M65">
            <v>0</v>
          </cell>
          <cell r="O65">
            <v>4355452.7799999993</v>
          </cell>
          <cell r="R65">
            <v>1826083.42</v>
          </cell>
          <cell r="S65">
            <v>314085.76000000001</v>
          </cell>
          <cell r="V65">
            <v>2267496</v>
          </cell>
        </row>
        <row r="66">
          <cell r="A66">
            <v>13032</v>
          </cell>
          <cell r="B66" t="str">
            <v>13032</v>
          </cell>
          <cell r="C66">
            <v>21428750.41</v>
          </cell>
          <cell r="D66">
            <v>0</v>
          </cell>
          <cell r="E66">
            <v>21428750.41</v>
          </cell>
          <cell r="F66">
            <v>0</v>
          </cell>
          <cell r="G66">
            <v>0</v>
          </cell>
          <cell r="H66">
            <v>0</v>
          </cell>
          <cell r="I66">
            <v>0</v>
          </cell>
          <cell r="J66">
            <v>21428750.41</v>
          </cell>
          <cell r="L66">
            <v>0</v>
          </cell>
          <cell r="M66">
            <v>0</v>
          </cell>
          <cell r="O66">
            <v>21428750.41</v>
          </cell>
          <cell r="R66">
            <v>2400298.23</v>
          </cell>
          <cell r="S66">
            <v>412850.53</v>
          </cell>
          <cell r="V66">
            <v>12860277</v>
          </cell>
        </row>
        <row r="67">
          <cell r="A67">
            <v>13146</v>
          </cell>
          <cell r="B67" t="str">
            <v>13146</v>
          </cell>
          <cell r="C67">
            <v>969630.66</v>
          </cell>
          <cell r="D67">
            <v>0</v>
          </cell>
          <cell r="E67">
            <v>969630.66</v>
          </cell>
          <cell r="F67">
            <v>0</v>
          </cell>
          <cell r="G67">
            <v>0</v>
          </cell>
          <cell r="H67">
            <v>0</v>
          </cell>
          <cell r="I67">
            <v>0</v>
          </cell>
          <cell r="J67">
            <v>969630.66</v>
          </cell>
          <cell r="L67">
            <v>0</v>
          </cell>
          <cell r="M67">
            <v>0</v>
          </cell>
          <cell r="O67">
            <v>969630.66</v>
          </cell>
          <cell r="R67">
            <v>1084763.93</v>
          </cell>
          <cell r="S67">
            <v>186579.05</v>
          </cell>
          <cell r="V67">
            <v>93380</v>
          </cell>
        </row>
        <row r="68">
          <cell r="A68">
            <v>13155</v>
          </cell>
          <cell r="B68" t="str">
            <v>13155</v>
          </cell>
          <cell r="C68">
            <v>1009935.95</v>
          </cell>
          <cell r="D68">
            <v>0</v>
          </cell>
          <cell r="E68">
            <v>1009935.95</v>
          </cell>
          <cell r="F68">
            <v>0</v>
          </cell>
          <cell r="G68">
            <v>0</v>
          </cell>
          <cell r="H68">
            <v>0</v>
          </cell>
          <cell r="I68">
            <v>0</v>
          </cell>
          <cell r="J68">
            <v>1009935.95</v>
          </cell>
          <cell r="L68">
            <v>0</v>
          </cell>
          <cell r="M68">
            <v>0</v>
          </cell>
          <cell r="O68">
            <v>1009935.95</v>
          </cell>
          <cell r="R68">
            <v>640787.22</v>
          </cell>
          <cell r="S68">
            <v>110215.2</v>
          </cell>
          <cell r="V68">
            <v>467</v>
          </cell>
        </row>
        <row r="69">
          <cell r="A69">
            <v>13162</v>
          </cell>
          <cell r="B69" t="str">
            <v>13162</v>
          </cell>
          <cell r="C69">
            <v>650969.01</v>
          </cell>
          <cell r="D69">
            <v>0</v>
          </cell>
          <cell r="E69">
            <v>650969.01</v>
          </cell>
          <cell r="F69">
            <v>0</v>
          </cell>
          <cell r="G69">
            <v>0</v>
          </cell>
          <cell r="H69">
            <v>0</v>
          </cell>
          <cell r="I69">
            <v>0</v>
          </cell>
          <cell r="J69">
            <v>650969.01</v>
          </cell>
          <cell r="L69">
            <v>0</v>
          </cell>
          <cell r="M69">
            <v>0</v>
          </cell>
          <cell r="O69">
            <v>650969.01</v>
          </cell>
          <cell r="R69">
            <v>595488.13</v>
          </cell>
          <cell r="S69">
            <v>102423.77</v>
          </cell>
          <cell r="V69">
            <v>0</v>
          </cell>
        </row>
        <row r="70">
          <cell r="A70">
            <v>13163</v>
          </cell>
          <cell r="B70" t="str">
            <v>13163</v>
          </cell>
          <cell r="C70">
            <v>1751751.28</v>
          </cell>
          <cell r="D70">
            <v>0</v>
          </cell>
          <cell r="E70">
            <v>1751751.28</v>
          </cell>
          <cell r="F70">
            <v>0</v>
          </cell>
          <cell r="G70">
            <v>0</v>
          </cell>
          <cell r="H70">
            <v>0</v>
          </cell>
          <cell r="I70">
            <v>0</v>
          </cell>
          <cell r="J70">
            <v>1751751.28</v>
          </cell>
          <cell r="L70">
            <v>0</v>
          </cell>
          <cell r="M70">
            <v>0</v>
          </cell>
          <cell r="O70">
            <v>1751751.28</v>
          </cell>
          <cell r="R70">
            <v>411520.65000000008</v>
          </cell>
          <cell r="S70">
            <v>70781.42</v>
          </cell>
          <cell r="V70">
            <v>0</v>
          </cell>
        </row>
        <row r="71">
          <cell r="A71">
            <v>13165</v>
          </cell>
          <cell r="B71" t="str">
            <v>13165</v>
          </cell>
          <cell r="C71">
            <v>760215</v>
          </cell>
          <cell r="D71">
            <v>0</v>
          </cell>
          <cell r="E71">
            <v>760215</v>
          </cell>
          <cell r="F71">
            <v>0</v>
          </cell>
          <cell r="G71">
            <v>0</v>
          </cell>
          <cell r="H71">
            <v>0</v>
          </cell>
          <cell r="I71">
            <v>0</v>
          </cell>
          <cell r="J71">
            <v>760215</v>
          </cell>
          <cell r="L71">
            <v>0</v>
          </cell>
          <cell r="M71">
            <v>0</v>
          </cell>
          <cell r="O71">
            <v>760215</v>
          </cell>
          <cell r="R71">
            <v>523534.01</v>
          </cell>
          <cell r="S71">
            <v>90047.679999999993</v>
          </cell>
          <cell r="V71">
            <v>16833</v>
          </cell>
        </row>
        <row r="72">
          <cell r="A72">
            <v>13166</v>
          </cell>
          <cell r="B72" t="str">
            <v>13166</v>
          </cell>
          <cell r="C72">
            <v>5808305.0999999996</v>
          </cell>
          <cell r="D72">
            <v>0</v>
          </cell>
          <cell r="E72">
            <v>5808305.0999999996</v>
          </cell>
          <cell r="F72">
            <v>0</v>
          </cell>
          <cell r="G72">
            <v>0</v>
          </cell>
          <cell r="H72">
            <v>0</v>
          </cell>
          <cell r="I72">
            <v>0</v>
          </cell>
          <cell r="J72">
            <v>5808305.0999999996</v>
          </cell>
          <cell r="L72">
            <v>0</v>
          </cell>
          <cell r="M72">
            <v>0</v>
          </cell>
          <cell r="O72">
            <v>5808305.0999999996</v>
          </cell>
          <cell r="R72">
            <v>929571.44999999984</v>
          </cell>
          <cell r="S72">
            <v>159885.99</v>
          </cell>
          <cell r="V72">
            <v>590097</v>
          </cell>
        </row>
        <row r="73">
          <cell r="A73">
            <v>13167</v>
          </cell>
          <cell r="B73" t="str">
            <v>13167</v>
          </cell>
          <cell r="C73">
            <v>903477.89</v>
          </cell>
          <cell r="D73">
            <v>0</v>
          </cell>
          <cell r="E73">
            <v>903477.89</v>
          </cell>
          <cell r="F73">
            <v>0</v>
          </cell>
          <cell r="G73">
            <v>0</v>
          </cell>
          <cell r="H73">
            <v>0</v>
          </cell>
          <cell r="I73">
            <v>0</v>
          </cell>
          <cell r="J73">
            <v>903477.89</v>
          </cell>
          <cell r="L73">
            <v>0</v>
          </cell>
          <cell r="M73">
            <v>0</v>
          </cell>
          <cell r="O73">
            <v>903477.89</v>
          </cell>
          <cell r="R73">
            <v>660643.43999999994</v>
          </cell>
          <cell r="S73">
            <v>113630.46</v>
          </cell>
          <cell r="V73">
            <v>254445</v>
          </cell>
        </row>
        <row r="74">
          <cell r="A74">
            <v>13168</v>
          </cell>
          <cell r="B74" t="str">
            <v>13168</v>
          </cell>
          <cell r="C74">
            <v>70997.679999999993</v>
          </cell>
          <cell r="D74">
            <v>0</v>
          </cell>
          <cell r="E74">
            <v>70997.679999999993</v>
          </cell>
          <cell r="F74">
            <v>0</v>
          </cell>
          <cell r="G74">
            <v>0</v>
          </cell>
          <cell r="H74">
            <v>0</v>
          </cell>
          <cell r="I74">
            <v>0</v>
          </cell>
          <cell r="J74">
            <v>70997.679999999993</v>
          </cell>
          <cell r="L74">
            <v>0</v>
          </cell>
          <cell r="M74">
            <v>0</v>
          </cell>
          <cell r="O74">
            <v>70997.679999999993</v>
          </cell>
          <cell r="R74">
            <v>0</v>
          </cell>
          <cell r="S74">
            <v>0</v>
          </cell>
          <cell r="V74">
            <v>0</v>
          </cell>
        </row>
        <row r="75">
          <cell r="A75">
            <v>13169</v>
          </cell>
          <cell r="B75" t="str">
            <v>13169</v>
          </cell>
          <cell r="C75">
            <v>0</v>
          </cell>
          <cell r="D75">
            <v>0</v>
          </cell>
          <cell r="E75">
            <v>0</v>
          </cell>
          <cell r="F75">
            <v>0</v>
          </cell>
          <cell r="G75">
            <v>0</v>
          </cell>
          <cell r="H75">
            <v>0</v>
          </cell>
          <cell r="I75">
            <v>0</v>
          </cell>
          <cell r="J75">
            <v>0</v>
          </cell>
          <cell r="L75">
            <v>0</v>
          </cell>
          <cell r="M75">
            <v>0</v>
          </cell>
          <cell r="O75">
            <v>0</v>
          </cell>
          <cell r="R75">
            <v>0</v>
          </cell>
          <cell r="S75">
            <v>0</v>
          </cell>
          <cell r="V75">
            <v>0</v>
          </cell>
        </row>
        <row r="76">
          <cell r="A76">
            <v>13171</v>
          </cell>
          <cell r="B76" t="str">
            <v>13171</v>
          </cell>
          <cell r="C76">
            <v>3178617.78</v>
          </cell>
          <cell r="D76">
            <v>0</v>
          </cell>
          <cell r="E76">
            <v>3178617.78</v>
          </cell>
          <cell r="F76">
            <v>0</v>
          </cell>
          <cell r="G76">
            <v>0</v>
          </cell>
          <cell r="H76">
            <v>0</v>
          </cell>
          <cell r="I76">
            <v>0</v>
          </cell>
          <cell r="J76">
            <v>3178617.78</v>
          </cell>
          <cell r="L76">
            <v>0</v>
          </cell>
          <cell r="M76">
            <v>0</v>
          </cell>
          <cell r="O76">
            <v>3178617.78</v>
          </cell>
          <cell r="R76">
            <v>2423044.25</v>
          </cell>
          <cell r="S76">
            <v>416762.83</v>
          </cell>
          <cell r="V76">
            <v>0</v>
          </cell>
        </row>
        <row r="77">
          <cell r="A77">
            <v>13199</v>
          </cell>
          <cell r="B77" t="str">
            <v>13199</v>
          </cell>
          <cell r="C77">
            <v>709723.63</v>
          </cell>
          <cell r="D77">
            <v>0</v>
          </cell>
          <cell r="E77">
            <v>709723.63</v>
          </cell>
          <cell r="F77">
            <v>0</v>
          </cell>
          <cell r="G77">
            <v>0</v>
          </cell>
          <cell r="H77">
            <v>0</v>
          </cell>
          <cell r="I77">
            <v>0</v>
          </cell>
          <cell r="J77">
            <v>709723.63</v>
          </cell>
          <cell r="L77">
            <v>0</v>
          </cell>
          <cell r="M77">
            <v>0</v>
          </cell>
          <cell r="O77">
            <v>709723.63</v>
          </cell>
          <cell r="R77">
            <v>732312.73</v>
          </cell>
          <cell r="S77">
            <v>125957.55</v>
          </cell>
          <cell r="V77">
            <v>0</v>
          </cell>
        </row>
        <row r="78">
          <cell r="A78">
            <v>13200</v>
          </cell>
          <cell r="B78" t="str">
            <v>13200</v>
          </cell>
          <cell r="C78">
            <v>940910.74</v>
          </cell>
          <cell r="D78">
            <v>0</v>
          </cell>
          <cell r="E78">
            <v>940910.74</v>
          </cell>
          <cell r="F78">
            <v>0</v>
          </cell>
          <cell r="G78">
            <v>0</v>
          </cell>
          <cell r="H78">
            <v>0</v>
          </cell>
          <cell r="I78">
            <v>0</v>
          </cell>
          <cell r="J78">
            <v>940910.74</v>
          </cell>
          <cell r="L78">
            <v>0</v>
          </cell>
          <cell r="M78">
            <v>0</v>
          </cell>
          <cell r="O78">
            <v>940910.74</v>
          </cell>
          <cell r="R78">
            <v>592374.85</v>
          </cell>
          <cell r="S78">
            <v>101888.28</v>
          </cell>
          <cell r="V78">
            <v>596715</v>
          </cell>
        </row>
        <row r="79">
          <cell r="A79">
            <v>13201</v>
          </cell>
          <cell r="B79" t="str">
            <v>13201</v>
          </cell>
          <cell r="C79">
            <v>2017448.23</v>
          </cell>
          <cell r="D79">
            <v>0</v>
          </cell>
          <cell r="E79">
            <v>2017448.23</v>
          </cell>
          <cell r="F79">
            <v>0</v>
          </cell>
          <cell r="G79">
            <v>0</v>
          </cell>
          <cell r="H79">
            <v>0</v>
          </cell>
          <cell r="I79">
            <v>0</v>
          </cell>
          <cell r="J79">
            <v>2017448.23</v>
          </cell>
          <cell r="L79">
            <v>0</v>
          </cell>
          <cell r="M79">
            <v>0</v>
          </cell>
          <cell r="O79">
            <v>2017448.23</v>
          </cell>
          <cell r="R79">
            <v>612259.31999999995</v>
          </cell>
          <cell r="S79">
            <v>105308.41</v>
          </cell>
          <cell r="V79">
            <v>1165253</v>
          </cell>
        </row>
        <row r="80">
          <cell r="A80">
            <v>13202</v>
          </cell>
          <cell r="B80" t="str">
            <v>13202</v>
          </cell>
          <cell r="C80">
            <v>269.22000000000003</v>
          </cell>
          <cell r="D80">
            <v>0</v>
          </cell>
          <cell r="E80">
            <v>269.22000000000003</v>
          </cell>
          <cell r="F80">
            <v>0</v>
          </cell>
          <cell r="G80">
            <v>0</v>
          </cell>
          <cell r="H80">
            <v>0</v>
          </cell>
          <cell r="I80">
            <v>0</v>
          </cell>
          <cell r="J80">
            <v>269.22000000000003</v>
          </cell>
          <cell r="L80">
            <v>0</v>
          </cell>
          <cell r="M80">
            <v>0</v>
          </cell>
          <cell r="O80">
            <v>269.22000000000003</v>
          </cell>
          <cell r="R80">
            <v>0</v>
          </cell>
          <cell r="S80">
            <v>0</v>
          </cell>
          <cell r="V80">
            <v>261</v>
          </cell>
        </row>
        <row r="81">
          <cell r="A81">
            <v>13222</v>
          </cell>
          <cell r="B81" t="str">
            <v>13222</v>
          </cell>
          <cell r="C81">
            <v>1652024.71</v>
          </cell>
          <cell r="D81">
            <v>0</v>
          </cell>
          <cell r="E81">
            <v>1652024.71</v>
          </cell>
          <cell r="F81">
            <v>0</v>
          </cell>
          <cell r="G81">
            <v>0</v>
          </cell>
          <cell r="H81">
            <v>0</v>
          </cell>
          <cell r="I81">
            <v>0</v>
          </cell>
          <cell r="J81">
            <v>1652024.71</v>
          </cell>
          <cell r="L81">
            <v>0</v>
          </cell>
          <cell r="M81">
            <v>0</v>
          </cell>
          <cell r="O81">
            <v>1652024.71</v>
          </cell>
          <cell r="R81">
            <v>791388.52</v>
          </cell>
          <cell r="S81">
            <v>136118.57</v>
          </cell>
          <cell r="V81">
            <v>739060</v>
          </cell>
        </row>
        <row r="82">
          <cell r="A82">
            <v>13223</v>
          </cell>
          <cell r="B82" t="str">
            <v>13223</v>
          </cell>
          <cell r="C82">
            <v>504323.97000000003</v>
          </cell>
          <cell r="D82">
            <v>0</v>
          </cell>
          <cell r="E82">
            <v>504323.97000000003</v>
          </cell>
          <cell r="F82">
            <v>0</v>
          </cell>
          <cell r="G82">
            <v>0</v>
          </cell>
          <cell r="H82">
            <v>0</v>
          </cell>
          <cell r="I82">
            <v>0</v>
          </cell>
          <cell r="J82">
            <v>504323.97000000003</v>
          </cell>
          <cell r="L82">
            <v>0</v>
          </cell>
          <cell r="M82">
            <v>0</v>
          </cell>
          <cell r="O82">
            <v>504323.97000000003</v>
          </cell>
          <cell r="R82">
            <v>345029.41</v>
          </cell>
          <cell r="S82">
            <v>59344.95</v>
          </cell>
          <cell r="V82">
            <v>13539</v>
          </cell>
        </row>
        <row r="83">
          <cell r="A83">
            <v>13224</v>
          </cell>
          <cell r="B83" t="str">
            <v>13224</v>
          </cell>
          <cell r="C83">
            <v>2300399.6999999997</v>
          </cell>
          <cell r="D83">
            <v>0</v>
          </cell>
          <cell r="E83">
            <v>2300399.6999999997</v>
          </cell>
          <cell r="F83">
            <v>0</v>
          </cell>
          <cell r="G83">
            <v>0</v>
          </cell>
          <cell r="H83">
            <v>0</v>
          </cell>
          <cell r="I83">
            <v>0</v>
          </cell>
          <cell r="J83">
            <v>2300399.6999999997</v>
          </cell>
          <cell r="L83">
            <v>0</v>
          </cell>
          <cell r="M83">
            <v>0</v>
          </cell>
          <cell r="O83">
            <v>2300399.6999999997</v>
          </cell>
          <cell r="R83">
            <v>789001.93</v>
          </cell>
          <cell r="S83">
            <v>135708.07999999999</v>
          </cell>
          <cell r="V83">
            <v>159231</v>
          </cell>
        </row>
        <row r="84">
          <cell r="A84">
            <v>13226</v>
          </cell>
          <cell r="B84" t="str">
            <v>13226</v>
          </cell>
          <cell r="C84">
            <v>1386251.26</v>
          </cell>
          <cell r="D84">
            <v>0</v>
          </cell>
          <cell r="E84">
            <v>1386251.26</v>
          </cell>
          <cell r="F84">
            <v>0</v>
          </cell>
          <cell r="G84">
            <v>0</v>
          </cell>
          <cell r="H84">
            <v>0</v>
          </cell>
          <cell r="I84">
            <v>0</v>
          </cell>
          <cell r="J84">
            <v>1386251.26</v>
          </cell>
          <cell r="L84">
            <v>0</v>
          </cell>
          <cell r="M84">
            <v>0</v>
          </cell>
          <cell r="O84">
            <v>1386251.26</v>
          </cell>
          <cell r="R84">
            <v>1251582.5</v>
          </cell>
          <cell r="S84">
            <v>215271.79</v>
          </cell>
          <cell r="V84">
            <v>0</v>
          </cell>
        </row>
        <row r="85">
          <cell r="A85">
            <v>13245</v>
          </cell>
          <cell r="B85" t="str">
            <v>13245</v>
          </cell>
          <cell r="C85">
            <v>0</v>
          </cell>
          <cell r="D85">
            <v>0</v>
          </cell>
          <cell r="E85">
            <v>0</v>
          </cell>
          <cell r="F85">
            <v>0</v>
          </cell>
          <cell r="G85">
            <v>0</v>
          </cell>
          <cell r="H85">
            <v>0</v>
          </cell>
          <cell r="I85">
            <v>0</v>
          </cell>
          <cell r="J85">
            <v>0</v>
          </cell>
          <cell r="L85">
            <v>0</v>
          </cell>
          <cell r="M85">
            <v>0</v>
          </cell>
          <cell r="O85">
            <v>0</v>
          </cell>
          <cell r="R85">
            <v>0</v>
          </cell>
          <cell r="S85">
            <v>0</v>
          </cell>
          <cell r="V85">
            <v>0</v>
          </cell>
        </row>
        <row r="86">
          <cell r="A86">
            <v>13246</v>
          </cell>
          <cell r="B86" t="str">
            <v>13246</v>
          </cell>
          <cell r="C86">
            <v>0</v>
          </cell>
          <cell r="D86">
            <v>0</v>
          </cell>
          <cell r="E86">
            <v>0</v>
          </cell>
          <cell r="F86">
            <v>0</v>
          </cell>
          <cell r="G86">
            <v>0</v>
          </cell>
          <cell r="H86">
            <v>0</v>
          </cell>
          <cell r="I86">
            <v>0</v>
          </cell>
          <cell r="J86">
            <v>0</v>
          </cell>
          <cell r="L86">
            <v>0</v>
          </cell>
          <cell r="M86">
            <v>0</v>
          </cell>
          <cell r="O86">
            <v>0</v>
          </cell>
          <cell r="R86">
            <v>0</v>
          </cell>
          <cell r="S86">
            <v>0</v>
          </cell>
          <cell r="V86">
            <v>0</v>
          </cell>
        </row>
        <row r="87">
          <cell r="A87">
            <v>13247</v>
          </cell>
          <cell r="B87" t="str">
            <v>13247</v>
          </cell>
          <cell r="C87">
            <v>0</v>
          </cell>
          <cell r="D87">
            <v>0</v>
          </cell>
          <cell r="E87">
            <v>0</v>
          </cell>
          <cell r="F87">
            <v>0</v>
          </cell>
          <cell r="G87">
            <v>0</v>
          </cell>
          <cell r="H87">
            <v>0</v>
          </cell>
          <cell r="I87">
            <v>0</v>
          </cell>
          <cell r="J87">
            <v>0</v>
          </cell>
          <cell r="L87">
            <v>0</v>
          </cell>
          <cell r="M87">
            <v>0</v>
          </cell>
          <cell r="O87">
            <v>0</v>
          </cell>
          <cell r="R87">
            <v>0</v>
          </cell>
          <cell r="S87">
            <v>0</v>
          </cell>
          <cell r="V87">
            <v>0</v>
          </cell>
        </row>
        <row r="88">
          <cell r="A88">
            <v>13248</v>
          </cell>
          <cell r="B88" t="str">
            <v>13248</v>
          </cell>
          <cell r="C88">
            <v>0</v>
          </cell>
          <cell r="D88">
            <v>0</v>
          </cell>
          <cell r="E88">
            <v>0</v>
          </cell>
          <cell r="F88">
            <v>0</v>
          </cell>
          <cell r="G88">
            <v>0</v>
          </cell>
          <cell r="H88">
            <v>0</v>
          </cell>
          <cell r="I88">
            <v>0</v>
          </cell>
          <cell r="J88">
            <v>0</v>
          </cell>
          <cell r="L88">
            <v>0</v>
          </cell>
          <cell r="M88">
            <v>0</v>
          </cell>
          <cell r="O88">
            <v>0</v>
          </cell>
          <cell r="R88">
            <v>0</v>
          </cell>
          <cell r="S88">
            <v>0</v>
          </cell>
          <cell r="V88">
            <v>0</v>
          </cell>
        </row>
        <row r="89">
          <cell r="A89">
            <v>13249</v>
          </cell>
          <cell r="B89" t="str">
            <v>13249</v>
          </cell>
          <cell r="C89">
            <v>0</v>
          </cell>
          <cell r="D89">
            <v>0</v>
          </cell>
          <cell r="E89">
            <v>0</v>
          </cell>
          <cell r="F89">
            <v>0</v>
          </cell>
          <cell r="G89">
            <v>0</v>
          </cell>
          <cell r="H89">
            <v>0</v>
          </cell>
          <cell r="I89">
            <v>0</v>
          </cell>
          <cell r="J89">
            <v>0</v>
          </cell>
          <cell r="L89">
            <v>0</v>
          </cell>
          <cell r="M89">
            <v>0</v>
          </cell>
          <cell r="O89">
            <v>0</v>
          </cell>
          <cell r="R89">
            <v>0</v>
          </cell>
          <cell r="S89">
            <v>0</v>
          </cell>
          <cell r="V89">
            <v>0</v>
          </cell>
        </row>
        <row r="90">
          <cell r="A90">
            <v>13250</v>
          </cell>
          <cell r="B90" t="str">
            <v>13250</v>
          </cell>
          <cell r="C90">
            <v>0</v>
          </cell>
          <cell r="D90">
            <v>0</v>
          </cell>
          <cell r="E90">
            <v>0</v>
          </cell>
          <cell r="F90">
            <v>0</v>
          </cell>
          <cell r="G90">
            <v>0</v>
          </cell>
          <cell r="H90">
            <v>0</v>
          </cell>
          <cell r="I90">
            <v>0</v>
          </cell>
          <cell r="J90">
            <v>0</v>
          </cell>
          <cell r="L90">
            <v>0</v>
          </cell>
          <cell r="M90">
            <v>0</v>
          </cell>
          <cell r="O90">
            <v>0</v>
          </cell>
          <cell r="R90">
            <v>0</v>
          </cell>
          <cell r="S90">
            <v>0</v>
          </cell>
          <cell r="V90">
            <v>0</v>
          </cell>
        </row>
        <row r="91">
          <cell r="A91">
            <v>13274</v>
          </cell>
          <cell r="B91" t="str">
            <v>13274</v>
          </cell>
          <cell r="C91">
            <v>1991307.26</v>
          </cell>
          <cell r="D91">
            <v>0</v>
          </cell>
          <cell r="E91">
            <v>1991307.26</v>
          </cell>
          <cell r="F91">
            <v>0</v>
          </cell>
          <cell r="G91">
            <v>0</v>
          </cell>
          <cell r="H91">
            <v>0</v>
          </cell>
          <cell r="I91">
            <v>0</v>
          </cell>
          <cell r="J91">
            <v>1991307.26</v>
          </cell>
          <cell r="L91">
            <v>0</v>
          </cell>
          <cell r="M91">
            <v>0</v>
          </cell>
          <cell r="O91">
            <v>1991307.26</v>
          </cell>
          <cell r="R91">
            <v>825101.51000000013</v>
          </cell>
          <cell r="S91">
            <v>141917.20000000001</v>
          </cell>
          <cell r="V91">
            <v>1301800</v>
          </cell>
        </row>
        <row r="92">
          <cell r="A92">
            <v>13275</v>
          </cell>
          <cell r="B92" t="str">
            <v>13275</v>
          </cell>
          <cell r="C92">
            <v>0</v>
          </cell>
          <cell r="D92">
            <v>0</v>
          </cell>
          <cell r="E92">
            <v>0</v>
          </cell>
          <cell r="F92">
            <v>0</v>
          </cell>
          <cell r="G92">
            <v>0</v>
          </cell>
          <cell r="H92">
            <v>0</v>
          </cell>
          <cell r="I92">
            <v>0</v>
          </cell>
          <cell r="J92">
            <v>0</v>
          </cell>
          <cell r="L92">
            <v>0</v>
          </cell>
          <cell r="M92">
            <v>0</v>
          </cell>
          <cell r="O92">
            <v>0</v>
          </cell>
          <cell r="R92">
            <v>0</v>
          </cell>
          <cell r="S92">
            <v>0</v>
          </cell>
          <cell r="V92">
            <v>0</v>
          </cell>
        </row>
        <row r="93">
          <cell r="A93">
            <v>13276</v>
          </cell>
          <cell r="B93" t="str">
            <v>13276</v>
          </cell>
          <cell r="C93">
            <v>0</v>
          </cell>
          <cell r="D93">
            <v>0</v>
          </cell>
          <cell r="E93">
            <v>0</v>
          </cell>
          <cell r="F93">
            <v>0</v>
          </cell>
          <cell r="G93">
            <v>0</v>
          </cell>
          <cell r="H93">
            <v>0</v>
          </cell>
          <cell r="I93">
            <v>0</v>
          </cell>
          <cell r="J93">
            <v>0</v>
          </cell>
          <cell r="L93">
            <v>0</v>
          </cell>
          <cell r="M93">
            <v>0</v>
          </cell>
          <cell r="O93">
            <v>0</v>
          </cell>
          <cell r="R93">
            <v>0</v>
          </cell>
          <cell r="S93">
            <v>0</v>
          </cell>
          <cell r="V93">
            <v>0</v>
          </cell>
        </row>
        <row r="94">
          <cell r="A94">
            <v>13277</v>
          </cell>
          <cell r="B94" t="str">
            <v>13277</v>
          </cell>
          <cell r="C94">
            <v>2108212</v>
          </cell>
          <cell r="D94">
            <v>0</v>
          </cell>
          <cell r="E94">
            <v>2108212</v>
          </cell>
          <cell r="F94">
            <v>0</v>
          </cell>
          <cell r="G94">
            <v>0</v>
          </cell>
          <cell r="H94">
            <v>0</v>
          </cell>
          <cell r="I94">
            <v>0</v>
          </cell>
          <cell r="J94">
            <v>2108212</v>
          </cell>
          <cell r="L94">
            <v>0</v>
          </cell>
          <cell r="M94">
            <v>0</v>
          </cell>
          <cell r="O94">
            <v>2108212</v>
          </cell>
          <cell r="R94">
            <v>0</v>
          </cell>
          <cell r="S94">
            <v>0</v>
          </cell>
          <cell r="V94">
            <v>0</v>
          </cell>
        </row>
        <row r="95">
          <cell r="A95">
            <v>13290</v>
          </cell>
          <cell r="B95" t="str">
            <v>13290</v>
          </cell>
          <cell r="C95">
            <v>1314692.08</v>
          </cell>
          <cell r="D95">
            <v>0</v>
          </cell>
          <cell r="E95">
            <v>1314692.08</v>
          </cell>
          <cell r="F95">
            <v>0</v>
          </cell>
          <cell r="G95">
            <v>0</v>
          </cell>
          <cell r="H95">
            <v>-1569744.34</v>
          </cell>
          <cell r="I95">
            <v>0</v>
          </cell>
          <cell r="J95">
            <v>-255052.26</v>
          </cell>
          <cell r="L95">
            <v>513797.44</v>
          </cell>
          <cell r="M95">
            <v>0</v>
          </cell>
          <cell r="O95">
            <v>258745.18</v>
          </cell>
          <cell r="R95">
            <v>187907.17</v>
          </cell>
          <cell r="S95">
            <v>32319.97</v>
          </cell>
          <cell r="V95">
            <v>0</v>
          </cell>
        </row>
        <row r="96">
          <cell r="A96">
            <v>13291</v>
          </cell>
          <cell r="B96" t="str">
            <v>13291</v>
          </cell>
          <cell r="C96">
            <v>565705.62</v>
          </cell>
          <cell r="D96">
            <v>0</v>
          </cell>
          <cell r="E96">
            <v>565705.62</v>
          </cell>
          <cell r="F96">
            <v>0</v>
          </cell>
          <cell r="G96">
            <v>0</v>
          </cell>
          <cell r="H96">
            <v>0</v>
          </cell>
          <cell r="I96">
            <v>0</v>
          </cell>
          <cell r="J96">
            <v>565705.62</v>
          </cell>
          <cell r="L96">
            <v>0</v>
          </cell>
          <cell r="M96">
            <v>0</v>
          </cell>
          <cell r="O96">
            <v>565705.62</v>
          </cell>
          <cell r="R96">
            <v>344504.78</v>
          </cell>
          <cell r="S96">
            <v>59254.71</v>
          </cell>
          <cell r="V96">
            <v>0</v>
          </cell>
        </row>
        <row r="97">
          <cell r="A97">
            <v>13315</v>
          </cell>
          <cell r="B97" t="str">
            <v>13315</v>
          </cell>
          <cell r="C97">
            <v>1494480.13</v>
          </cell>
          <cell r="D97">
            <v>0</v>
          </cell>
          <cell r="E97">
            <v>1494480.13</v>
          </cell>
          <cell r="F97">
            <v>0</v>
          </cell>
          <cell r="G97">
            <v>0</v>
          </cell>
          <cell r="H97">
            <v>0</v>
          </cell>
          <cell r="I97">
            <v>0</v>
          </cell>
          <cell r="J97">
            <v>1494480.13</v>
          </cell>
          <cell r="L97">
            <v>0</v>
          </cell>
          <cell r="M97">
            <v>0</v>
          </cell>
          <cell r="O97">
            <v>1494480.13</v>
          </cell>
          <cell r="R97">
            <v>935757.06</v>
          </cell>
          <cell r="S97">
            <v>160949.91</v>
          </cell>
          <cell r="V97">
            <v>0</v>
          </cell>
        </row>
        <row r="98">
          <cell r="A98">
            <v>13316</v>
          </cell>
          <cell r="B98" t="str">
            <v>13316</v>
          </cell>
          <cell r="C98">
            <v>0</v>
          </cell>
          <cell r="D98">
            <v>0</v>
          </cell>
          <cell r="E98">
            <v>0</v>
          </cell>
          <cell r="F98">
            <v>0</v>
          </cell>
          <cell r="G98">
            <v>0</v>
          </cell>
          <cell r="H98">
            <v>0</v>
          </cell>
          <cell r="I98">
            <v>0</v>
          </cell>
          <cell r="J98">
            <v>0</v>
          </cell>
          <cell r="L98">
            <v>0</v>
          </cell>
          <cell r="M98">
            <v>0</v>
          </cell>
          <cell r="O98">
            <v>0</v>
          </cell>
          <cell r="R98">
            <v>0</v>
          </cell>
          <cell r="S98">
            <v>0</v>
          </cell>
          <cell r="V98">
            <v>0</v>
          </cell>
        </row>
        <row r="99">
          <cell r="A99">
            <v>13317</v>
          </cell>
          <cell r="B99" t="str">
            <v>13317</v>
          </cell>
          <cell r="C99">
            <v>0</v>
          </cell>
          <cell r="D99">
            <v>0</v>
          </cell>
          <cell r="E99">
            <v>0</v>
          </cell>
          <cell r="F99">
            <v>0</v>
          </cell>
          <cell r="G99">
            <v>0</v>
          </cell>
          <cell r="H99">
            <v>0</v>
          </cell>
          <cell r="I99">
            <v>0</v>
          </cell>
          <cell r="J99">
            <v>0</v>
          </cell>
          <cell r="L99">
            <v>0</v>
          </cell>
          <cell r="M99">
            <v>0</v>
          </cell>
          <cell r="O99">
            <v>0</v>
          </cell>
          <cell r="R99">
            <v>0</v>
          </cell>
          <cell r="S99">
            <v>0</v>
          </cell>
          <cell r="V99">
            <v>0</v>
          </cell>
        </row>
        <row r="100">
          <cell r="A100">
            <v>13318</v>
          </cell>
          <cell r="B100" t="str">
            <v>13318</v>
          </cell>
          <cell r="C100">
            <v>0</v>
          </cell>
          <cell r="D100">
            <v>0</v>
          </cell>
          <cell r="E100">
            <v>0</v>
          </cell>
          <cell r="F100">
            <v>0</v>
          </cell>
          <cell r="G100">
            <v>0</v>
          </cell>
          <cell r="H100">
            <v>0</v>
          </cell>
          <cell r="I100">
            <v>0</v>
          </cell>
          <cell r="J100">
            <v>0</v>
          </cell>
          <cell r="L100">
            <v>0</v>
          </cell>
          <cell r="M100">
            <v>0</v>
          </cell>
          <cell r="O100">
            <v>0</v>
          </cell>
          <cell r="R100">
            <v>0</v>
          </cell>
          <cell r="S100">
            <v>0</v>
          </cell>
          <cell r="V100">
            <v>0</v>
          </cell>
        </row>
        <row r="101">
          <cell r="A101">
            <v>13319</v>
          </cell>
          <cell r="B101" t="str">
            <v>13319</v>
          </cell>
          <cell r="C101">
            <v>0</v>
          </cell>
          <cell r="D101">
            <v>0</v>
          </cell>
          <cell r="E101">
            <v>0</v>
          </cell>
          <cell r="F101">
            <v>0</v>
          </cell>
          <cell r="G101">
            <v>0</v>
          </cell>
          <cell r="H101">
            <v>0</v>
          </cell>
          <cell r="I101">
            <v>0</v>
          </cell>
          <cell r="J101">
            <v>0</v>
          </cell>
          <cell r="L101">
            <v>0</v>
          </cell>
          <cell r="M101">
            <v>0</v>
          </cell>
          <cell r="O101">
            <v>0</v>
          </cell>
          <cell r="R101">
            <v>0</v>
          </cell>
          <cell r="S101">
            <v>0</v>
          </cell>
          <cell r="V101">
            <v>0</v>
          </cell>
        </row>
        <row r="102">
          <cell r="A102">
            <v>13320</v>
          </cell>
          <cell r="B102" t="str">
            <v>13320</v>
          </cell>
          <cell r="C102">
            <v>0</v>
          </cell>
          <cell r="D102">
            <v>0</v>
          </cell>
          <cell r="E102">
            <v>0</v>
          </cell>
          <cell r="F102">
            <v>0</v>
          </cell>
          <cell r="G102">
            <v>0</v>
          </cell>
          <cell r="H102">
            <v>0</v>
          </cell>
          <cell r="I102">
            <v>0</v>
          </cell>
          <cell r="J102">
            <v>0</v>
          </cell>
          <cell r="L102">
            <v>0</v>
          </cell>
          <cell r="M102">
            <v>0</v>
          </cell>
          <cell r="O102">
            <v>0</v>
          </cell>
          <cell r="R102">
            <v>0</v>
          </cell>
          <cell r="S102">
            <v>0</v>
          </cell>
          <cell r="V102">
            <v>0</v>
          </cell>
        </row>
        <row r="103">
          <cell r="A103">
            <v>13321</v>
          </cell>
          <cell r="B103" t="str">
            <v>13321</v>
          </cell>
          <cell r="C103">
            <v>0</v>
          </cell>
          <cell r="D103">
            <v>0</v>
          </cell>
          <cell r="E103">
            <v>0</v>
          </cell>
          <cell r="F103">
            <v>0</v>
          </cell>
          <cell r="G103">
            <v>0</v>
          </cell>
          <cell r="H103">
            <v>0</v>
          </cell>
          <cell r="I103">
            <v>0</v>
          </cell>
          <cell r="J103">
            <v>0</v>
          </cell>
          <cell r="L103">
            <v>0</v>
          </cell>
          <cell r="M103">
            <v>0</v>
          </cell>
          <cell r="O103">
            <v>0</v>
          </cell>
          <cell r="R103">
            <v>0</v>
          </cell>
          <cell r="S103">
            <v>0</v>
          </cell>
          <cell r="V103">
            <v>0</v>
          </cell>
        </row>
        <row r="104">
          <cell r="A104">
            <v>13322</v>
          </cell>
          <cell r="B104" t="str">
            <v>13322</v>
          </cell>
          <cell r="C104">
            <v>240315.31</v>
          </cell>
          <cell r="D104">
            <v>0</v>
          </cell>
          <cell r="E104">
            <v>240315.31</v>
          </cell>
          <cell r="F104">
            <v>0</v>
          </cell>
          <cell r="G104">
            <v>0</v>
          </cell>
          <cell r="H104">
            <v>0</v>
          </cell>
          <cell r="I104">
            <v>0</v>
          </cell>
          <cell r="J104">
            <v>240315.31</v>
          </cell>
          <cell r="L104">
            <v>0</v>
          </cell>
          <cell r="M104">
            <v>0</v>
          </cell>
          <cell r="O104">
            <v>240315.31</v>
          </cell>
          <cell r="R104">
            <v>167501.56</v>
          </cell>
          <cell r="S104">
            <v>28810.21</v>
          </cell>
          <cell r="V104">
            <v>0</v>
          </cell>
        </row>
        <row r="105">
          <cell r="A105">
            <v>13323</v>
          </cell>
          <cell r="B105" t="str">
            <v>13323</v>
          </cell>
          <cell r="C105">
            <v>738536.66</v>
          </cell>
          <cell r="D105">
            <v>0</v>
          </cell>
          <cell r="E105">
            <v>738536.66</v>
          </cell>
          <cell r="F105">
            <v>0</v>
          </cell>
          <cell r="G105">
            <v>0</v>
          </cell>
          <cell r="H105">
            <v>0</v>
          </cell>
          <cell r="I105">
            <v>0</v>
          </cell>
          <cell r="J105">
            <v>738536.66</v>
          </cell>
          <cell r="L105">
            <v>0</v>
          </cell>
          <cell r="M105">
            <v>0</v>
          </cell>
          <cell r="O105">
            <v>738536.66</v>
          </cell>
          <cell r="R105">
            <v>224801.93000000002</v>
          </cell>
          <cell r="S105">
            <v>38665.86</v>
          </cell>
          <cell r="V105">
            <v>0</v>
          </cell>
        </row>
        <row r="106">
          <cell r="A106">
            <v>13338</v>
          </cell>
          <cell r="B106" t="str">
            <v>13338</v>
          </cell>
          <cell r="C106">
            <v>0</v>
          </cell>
          <cell r="D106">
            <v>0</v>
          </cell>
          <cell r="E106">
            <v>0</v>
          </cell>
          <cell r="F106">
            <v>0</v>
          </cell>
          <cell r="G106">
            <v>0</v>
          </cell>
          <cell r="H106">
            <v>0</v>
          </cell>
          <cell r="I106">
            <v>0</v>
          </cell>
          <cell r="J106">
            <v>0</v>
          </cell>
          <cell r="L106">
            <v>0</v>
          </cell>
          <cell r="M106">
            <v>0</v>
          </cell>
          <cell r="O106">
            <v>0</v>
          </cell>
          <cell r="R106">
            <v>0</v>
          </cell>
          <cell r="S106">
            <v>0</v>
          </cell>
          <cell r="V106">
            <v>0</v>
          </cell>
        </row>
        <row r="107">
          <cell r="A107">
            <v>13371</v>
          </cell>
          <cell r="B107" t="str">
            <v>13371</v>
          </cell>
          <cell r="C107">
            <v>980000</v>
          </cell>
          <cell r="D107">
            <v>0</v>
          </cell>
          <cell r="E107">
            <v>980000</v>
          </cell>
          <cell r="F107">
            <v>0</v>
          </cell>
          <cell r="G107">
            <v>0</v>
          </cell>
          <cell r="H107">
            <v>0</v>
          </cell>
          <cell r="I107">
            <v>0</v>
          </cell>
          <cell r="J107">
            <v>980000</v>
          </cell>
          <cell r="L107">
            <v>0</v>
          </cell>
          <cell r="M107">
            <v>0</v>
          </cell>
          <cell r="O107">
            <v>980000</v>
          </cell>
          <cell r="R107">
            <v>0</v>
          </cell>
          <cell r="S107">
            <v>0</v>
          </cell>
          <cell r="V107">
            <v>0</v>
          </cell>
        </row>
        <row r="108">
          <cell r="A108">
            <v>13372</v>
          </cell>
          <cell r="B108" t="str">
            <v>13372</v>
          </cell>
          <cell r="C108">
            <v>460000</v>
          </cell>
          <cell r="D108">
            <v>0</v>
          </cell>
          <cell r="E108">
            <v>460000</v>
          </cell>
          <cell r="F108">
            <v>0</v>
          </cell>
          <cell r="G108">
            <v>0</v>
          </cell>
          <cell r="H108">
            <v>0</v>
          </cell>
          <cell r="I108">
            <v>0</v>
          </cell>
          <cell r="J108">
            <v>460000</v>
          </cell>
          <cell r="L108">
            <v>0</v>
          </cell>
          <cell r="M108">
            <v>0</v>
          </cell>
          <cell r="O108">
            <v>460000</v>
          </cell>
          <cell r="R108">
            <v>0</v>
          </cell>
          <cell r="S108">
            <v>0</v>
          </cell>
          <cell r="V108">
            <v>0</v>
          </cell>
        </row>
        <row r="109">
          <cell r="A109">
            <v>13373</v>
          </cell>
          <cell r="B109" t="str">
            <v>13373</v>
          </cell>
          <cell r="C109">
            <v>21140000</v>
          </cell>
          <cell r="D109">
            <v>0</v>
          </cell>
          <cell r="E109">
            <v>21140000</v>
          </cell>
          <cell r="F109">
            <v>0</v>
          </cell>
          <cell r="G109">
            <v>0</v>
          </cell>
          <cell r="H109">
            <v>0</v>
          </cell>
          <cell r="I109">
            <v>0</v>
          </cell>
          <cell r="J109">
            <v>21140000</v>
          </cell>
          <cell r="L109">
            <v>0</v>
          </cell>
          <cell r="M109">
            <v>0</v>
          </cell>
          <cell r="O109">
            <v>21140000</v>
          </cell>
          <cell r="R109">
            <v>0</v>
          </cell>
          <cell r="S109">
            <v>0</v>
          </cell>
          <cell r="V109">
            <v>0</v>
          </cell>
        </row>
        <row r="110">
          <cell r="A110">
            <v>13374</v>
          </cell>
          <cell r="B110" t="str">
            <v>13374</v>
          </cell>
          <cell r="C110">
            <v>7730000</v>
          </cell>
          <cell r="D110">
            <v>0</v>
          </cell>
          <cell r="E110">
            <v>7730000</v>
          </cell>
          <cell r="F110">
            <v>0</v>
          </cell>
          <cell r="G110">
            <v>0</v>
          </cell>
          <cell r="H110">
            <v>0</v>
          </cell>
          <cell r="I110">
            <v>0</v>
          </cell>
          <cell r="J110">
            <v>7730000</v>
          </cell>
          <cell r="L110">
            <v>0</v>
          </cell>
          <cell r="M110">
            <v>0</v>
          </cell>
          <cell r="O110">
            <v>7730000</v>
          </cell>
          <cell r="R110">
            <v>0</v>
          </cell>
          <cell r="S110">
            <v>0</v>
          </cell>
          <cell r="V110">
            <v>0</v>
          </cell>
        </row>
        <row r="111">
          <cell r="A111">
            <v>13375</v>
          </cell>
          <cell r="B111" t="str">
            <v>13375</v>
          </cell>
          <cell r="C111">
            <v>9314000</v>
          </cell>
          <cell r="D111">
            <v>0</v>
          </cell>
          <cell r="E111">
            <v>9314000</v>
          </cell>
          <cell r="F111">
            <v>0</v>
          </cell>
          <cell r="G111">
            <v>0</v>
          </cell>
          <cell r="H111">
            <v>0</v>
          </cell>
          <cell r="I111">
            <v>0</v>
          </cell>
          <cell r="J111">
            <v>9314000</v>
          </cell>
          <cell r="L111">
            <v>0</v>
          </cell>
          <cell r="M111">
            <v>0</v>
          </cell>
          <cell r="O111">
            <v>9314000</v>
          </cell>
          <cell r="R111">
            <v>0</v>
          </cell>
          <cell r="S111">
            <v>0</v>
          </cell>
          <cell r="V111">
            <v>0</v>
          </cell>
        </row>
        <row r="112">
          <cell r="A112">
            <v>13376</v>
          </cell>
          <cell r="B112" t="str">
            <v>13376</v>
          </cell>
          <cell r="C112">
            <v>2120000</v>
          </cell>
          <cell r="D112">
            <v>0</v>
          </cell>
          <cell r="E112">
            <v>2120000</v>
          </cell>
          <cell r="F112">
            <v>0</v>
          </cell>
          <cell r="G112">
            <v>0</v>
          </cell>
          <cell r="H112">
            <v>0</v>
          </cell>
          <cell r="I112">
            <v>0</v>
          </cell>
          <cell r="J112">
            <v>2120000</v>
          </cell>
          <cell r="L112">
            <v>0</v>
          </cell>
          <cell r="M112">
            <v>0</v>
          </cell>
          <cell r="O112">
            <v>2120000</v>
          </cell>
          <cell r="R112">
            <v>0</v>
          </cell>
          <cell r="S112">
            <v>0</v>
          </cell>
          <cell r="V112">
            <v>0</v>
          </cell>
        </row>
        <row r="113">
          <cell r="A113">
            <v>13377</v>
          </cell>
          <cell r="B113" t="str">
            <v>13377</v>
          </cell>
          <cell r="C113">
            <v>0</v>
          </cell>
          <cell r="D113">
            <v>0</v>
          </cell>
          <cell r="E113">
            <v>0</v>
          </cell>
          <cell r="F113">
            <v>0</v>
          </cell>
          <cell r="G113">
            <v>0</v>
          </cell>
          <cell r="H113">
            <v>0</v>
          </cell>
          <cell r="I113">
            <v>0</v>
          </cell>
          <cell r="J113">
            <v>0</v>
          </cell>
          <cell r="L113">
            <v>0</v>
          </cell>
          <cell r="M113">
            <v>0</v>
          </cell>
          <cell r="O113">
            <v>0</v>
          </cell>
          <cell r="R113">
            <v>0</v>
          </cell>
          <cell r="S113">
            <v>0</v>
          </cell>
          <cell r="V113">
            <v>0</v>
          </cell>
        </row>
        <row r="114">
          <cell r="A114">
            <v>13378</v>
          </cell>
          <cell r="B114" t="str">
            <v>13378</v>
          </cell>
          <cell r="C114">
            <v>73149000</v>
          </cell>
          <cell r="D114">
            <v>0</v>
          </cell>
          <cell r="E114">
            <v>73149000</v>
          </cell>
          <cell r="F114">
            <v>0</v>
          </cell>
          <cell r="G114">
            <v>0</v>
          </cell>
          <cell r="H114">
            <v>0</v>
          </cell>
          <cell r="I114">
            <v>0</v>
          </cell>
          <cell r="J114">
            <v>73149000</v>
          </cell>
          <cell r="L114">
            <v>0</v>
          </cell>
          <cell r="M114">
            <v>0</v>
          </cell>
          <cell r="O114">
            <v>73149000</v>
          </cell>
          <cell r="R114">
            <v>0</v>
          </cell>
          <cell r="S114">
            <v>0</v>
          </cell>
          <cell r="V114">
            <v>0</v>
          </cell>
        </row>
        <row r="115">
          <cell r="A115">
            <v>13576</v>
          </cell>
          <cell r="B115" t="str">
            <v>13576</v>
          </cell>
          <cell r="C115">
            <v>1466118.56</v>
          </cell>
          <cell r="D115">
            <v>0</v>
          </cell>
          <cell r="E115">
            <v>1466118.56</v>
          </cell>
          <cell r="F115">
            <v>0</v>
          </cell>
          <cell r="G115">
            <v>0</v>
          </cell>
          <cell r="H115">
            <v>0</v>
          </cell>
          <cell r="I115">
            <v>0</v>
          </cell>
          <cell r="J115">
            <v>1466118.56</v>
          </cell>
          <cell r="L115">
            <v>0</v>
          </cell>
          <cell r="M115">
            <v>0</v>
          </cell>
          <cell r="O115">
            <v>1466118.56</v>
          </cell>
          <cell r="R115">
            <v>1900101.01</v>
          </cell>
          <cell r="S115">
            <v>326816.76</v>
          </cell>
          <cell r="V115">
            <v>0</v>
          </cell>
        </row>
        <row r="116">
          <cell r="A116">
            <v>13580</v>
          </cell>
          <cell r="B116" t="str">
            <v>13580</v>
          </cell>
          <cell r="C116">
            <v>1178768.1299999999</v>
          </cell>
          <cell r="D116">
            <v>0</v>
          </cell>
          <cell r="E116">
            <v>1178768.1299999999</v>
          </cell>
          <cell r="F116">
            <v>0</v>
          </cell>
          <cell r="G116">
            <v>0</v>
          </cell>
          <cell r="H116">
            <v>-167836</v>
          </cell>
          <cell r="I116">
            <v>0</v>
          </cell>
          <cell r="J116">
            <v>1010932.1299999999</v>
          </cell>
          <cell r="L116">
            <v>52833</v>
          </cell>
          <cell r="M116">
            <v>0</v>
          </cell>
          <cell r="O116">
            <v>1063765.1299999999</v>
          </cell>
          <cell r="R116">
            <v>987272.17</v>
          </cell>
          <cell r="S116">
            <v>169810.5</v>
          </cell>
          <cell r="V116">
            <v>0</v>
          </cell>
        </row>
        <row r="117">
          <cell r="A117">
            <v>13583</v>
          </cell>
          <cell r="B117" t="str">
            <v>13583</v>
          </cell>
          <cell r="C117">
            <v>0</v>
          </cell>
          <cell r="D117">
            <v>0</v>
          </cell>
          <cell r="E117">
            <v>0</v>
          </cell>
          <cell r="F117">
            <v>0</v>
          </cell>
          <cell r="G117">
            <v>0</v>
          </cell>
          <cell r="H117">
            <v>0</v>
          </cell>
          <cell r="I117">
            <v>0</v>
          </cell>
          <cell r="J117">
            <v>0</v>
          </cell>
          <cell r="L117">
            <v>0</v>
          </cell>
          <cell r="M117">
            <v>0</v>
          </cell>
          <cell r="O117">
            <v>0</v>
          </cell>
          <cell r="R117">
            <v>0</v>
          </cell>
          <cell r="S117">
            <v>0</v>
          </cell>
          <cell r="V117">
            <v>0</v>
          </cell>
        </row>
        <row r="118">
          <cell r="A118">
            <v>0</v>
          </cell>
          <cell r="B118" t="str">
            <v>00000</v>
          </cell>
          <cell r="C118">
            <v>0</v>
          </cell>
          <cell r="D118">
            <v>0</v>
          </cell>
          <cell r="E118">
            <v>0</v>
          </cell>
          <cell r="F118">
            <v>0</v>
          </cell>
          <cell r="G118">
            <v>0</v>
          </cell>
          <cell r="H118">
            <v>0</v>
          </cell>
          <cell r="I118">
            <v>0</v>
          </cell>
          <cell r="J118">
            <v>0</v>
          </cell>
          <cell r="L118">
            <v>0</v>
          </cell>
          <cell r="M118">
            <v>0</v>
          </cell>
          <cell r="O118">
            <v>0</v>
          </cell>
          <cell r="R118">
            <v>0</v>
          </cell>
          <cell r="S118">
            <v>0</v>
          </cell>
          <cell r="V118">
            <v>0</v>
          </cell>
        </row>
        <row r="119">
          <cell r="A119">
            <v>0</v>
          </cell>
          <cell r="B119" t="str">
            <v>00000</v>
          </cell>
          <cell r="C119">
            <v>0</v>
          </cell>
          <cell r="D119">
            <v>0</v>
          </cell>
          <cell r="E119">
            <v>0</v>
          </cell>
          <cell r="F119">
            <v>0</v>
          </cell>
          <cell r="G119">
            <v>0</v>
          </cell>
          <cell r="H119">
            <v>0</v>
          </cell>
          <cell r="I119">
            <v>0</v>
          </cell>
          <cell r="J119">
            <v>0</v>
          </cell>
          <cell r="L119">
            <v>0</v>
          </cell>
          <cell r="M119">
            <v>0</v>
          </cell>
          <cell r="O119">
            <v>0</v>
          </cell>
          <cell r="R119">
            <v>0</v>
          </cell>
          <cell r="S119">
            <v>0</v>
          </cell>
          <cell r="V119">
            <v>0</v>
          </cell>
        </row>
        <row r="123">
          <cell r="S123">
            <v>7979328.4500000002</v>
          </cell>
        </row>
      </sheetData>
      <sheetData sheetId="75" refreshError="1"/>
      <sheetData sheetId="76">
        <row r="1">
          <cell r="A1" t="str">
            <v>Service #</v>
          </cell>
          <cell r="B1" t="str">
            <v>Service</v>
          </cell>
          <cell r="C1" t="str">
            <v>Allocation Method</v>
          </cell>
        </row>
        <row r="2">
          <cell r="A2">
            <v>1</v>
          </cell>
          <cell r="B2" t="str">
            <v>PC Deskside Support</v>
          </cell>
          <cell r="C2" t="str">
            <v># of PPW PC's</v>
          </cell>
        </row>
        <row r="3">
          <cell r="A3">
            <v>2</v>
          </cell>
          <cell r="B3" t="str">
            <v>PC Ownership, Maint, HelpDesk, LAN</v>
          </cell>
          <cell r="C3" t="str">
            <v># of PC's</v>
          </cell>
        </row>
        <row r="4">
          <cell r="A4">
            <v>3</v>
          </cell>
          <cell r="B4" t="str">
            <v>Network Access</v>
          </cell>
          <cell r="C4" t="str">
            <v># of PC's</v>
          </cell>
        </row>
        <row r="5">
          <cell r="A5">
            <v>4</v>
          </cell>
          <cell r="B5" t="str">
            <v>Basic Telephony Services</v>
          </cell>
          <cell r="C5" t="str">
            <v># of FTE's</v>
          </cell>
        </row>
        <row r="6">
          <cell r="A6">
            <v>5</v>
          </cell>
          <cell r="B6" t="str">
            <v>Long Distance Telephone Serv, HQ Bldg's</v>
          </cell>
          <cell r="C6" t="str">
            <v># of HQ FTE's</v>
          </cell>
        </row>
        <row r="7">
          <cell r="A7">
            <v>6</v>
          </cell>
          <cell r="B7" t="str">
            <v>Infrastructure Services</v>
          </cell>
          <cell r="C7" t="str">
            <v># of PC's</v>
          </cell>
        </row>
        <row r="8">
          <cell r="A8">
            <v>7</v>
          </cell>
          <cell r="B8" t="str">
            <v xml:space="preserve">Facilities Space  </v>
          </cell>
          <cell r="C8" t="str">
            <v>Square Feet</v>
          </cell>
        </row>
        <row r="9">
          <cell r="A9">
            <v>8</v>
          </cell>
          <cell r="B9" t="str">
            <v>ROW research &amp; enforcement support</v>
          </cell>
          <cell r="C9" t="str">
            <v>ROW Work</v>
          </cell>
        </row>
        <row r="10">
          <cell r="A10">
            <v>9</v>
          </cell>
          <cell r="B10" t="str">
            <v>Property Management</v>
          </cell>
          <cell r="C10" t="str">
            <v>Property Work</v>
          </cell>
        </row>
        <row r="11">
          <cell r="A11">
            <v>10</v>
          </cell>
          <cell r="B11" t="str">
            <v>Field Office Rent (non-HQ)</v>
          </cell>
          <cell r="C11" t="str">
            <v>N/A</v>
          </cell>
        </row>
        <row r="12">
          <cell r="A12">
            <v>11</v>
          </cell>
          <cell r="B12" t="str">
            <v>Field Office Mntc (non-HQ)</v>
          </cell>
          <cell r="C12" t="str">
            <v>N/A</v>
          </cell>
        </row>
        <row r="13">
          <cell r="A13">
            <v>12</v>
          </cell>
          <cell r="B13" t="str">
            <v>Field Office Utilities (non HQ)</v>
          </cell>
          <cell r="C13" t="str">
            <v>N/A</v>
          </cell>
        </row>
        <row r="14">
          <cell r="A14">
            <v>13</v>
          </cell>
          <cell r="B14" t="str">
            <v>Mail Service</v>
          </cell>
          <cell r="C14" t="str">
            <v># of HQ FTE's</v>
          </cell>
        </row>
        <row r="15">
          <cell r="A15">
            <v>14</v>
          </cell>
          <cell r="B15" t="str">
            <v>Record Management Service</v>
          </cell>
          <cell r="C15" t="str">
            <v># of Employees</v>
          </cell>
        </row>
        <row r="16">
          <cell r="A16">
            <v>15</v>
          </cell>
          <cell r="B16" t="str">
            <v>OLEE / Travel Administration</v>
          </cell>
          <cell r="C16" t="str">
            <v>Expense Report Analysis</v>
          </cell>
        </row>
        <row r="17">
          <cell r="A17">
            <v>16</v>
          </cell>
          <cell r="B17" t="str">
            <v>Payroll - Active</v>
          </cell>
          <cell r="C17" t="str">
            <v># of Employees</v>
          </cell>
        </row>
        <row r="18">
          <cell r="A18">
            <v>17</v>
          </cell>
          <cell r="B18" t="str">
            <v>Payroll - Retired</v>
          </cell>
          <cell r="C18" t="str">
            <v>Billed via Pension Cost</v>
          </cell>
        </row>
        <row r="19">
          <cell r="A19">
            <v>18</v>
          </cell>
          <cell r="B19" t="str">
            <v xml:space="preserve">Accounts Payable  </v>
          </cell>
          <cell r="C19" t="str">
            <v>Invoice Analysis</v>
          </cell>
        </row>
        <row r="20">
          <cell r="A20">
            <v>19</v>
          </cell>
          <cell r="B20" t="str">
            <v>EMS/SCADA</v>
          </cell>
          <cell r="C20" t="str">
            <v>Assigned to PD</v>
          </cell>
        </row>
        <row r="21">
          <cell r="A21">
            <v>20</v>
          </cell>
          <cell r="B21" t="str">
            <v>HR Transaction Service</v>
          </cell>
          <cell r="C21" t="str">
            <v># of Employees</v>
          </cell>
        </row>
        <row r="22">
          <cell r="A22">
            <v>21</v>
          </cell>
          <cell r="B22" t="str">
            <v>CCO - Accts Receivable Service</v>
          </cell>
          <cell r="C22" t="str">
            <v>CCO Analysis</v>
          </cell>
        </row>
        <row r="23">
          <cell r="A23">
            <v>22</v>
          </cell>
          <cell r="B23" t="str">
            <v>CSS Application</v>
          </cell>
          <cell r="C23" t="str">
            <v>Assigned to PD</v>
          </cell>
        </row>
        <row r="24">
          <cell r="A24">
            <v>23</v>
          </cell>
          <cell r="B24" t="str">
            <v>RCMS Application</v>
          </cell>
          <cell r="C24" t="str">
            <v>Assigned to PD</v>
          </cell>
        </row>
        <row r="25">
          <cell r="A25">
            <v>24</v>
          </cell>
          <cell r="B25" t="str">
            <v>Other Power Delivery Bus. Applications</v>
          </cell>
          <cell r="C25" t="str">
            <v>Assigned to PD</v>
          </cell>
        </row>
        <row r="26">
          <cell r="A26">
            <v>25</v>
          </cell>
          <cell r="B26" t="str">
            <v>GRID, JARS and Other Regulation Systems</v>
          </cell>
          <cell r="C26" t="str">
            <v>Assigned to Regulation</v>
          </cell>
        </row>
        <row r="27">
          <cell r="A27">
            <v>26</v>
          </cell>
          <cell r="B27" t="str">
            <v>KPI System for Power Delilvery</v>
          </cell>
          <cell r="C27" t="str">
            <v>Assigned to PD</v>
          </cell>
        </row>
        <row r="28">
          <cell r="A28">
            <v>27</v>
          </cell>
          <cell r="B28" t="str">
            <v>Commercial &amp; Trading Applications</v>
          </cell>
          <cell r="C28" t="str">
            <v>Assigned to C&amp;T</v>
          </cell>
        </row>
        <row r="29">
          <cell r="A29">
            <v>28</v>
          </cell>
          <cell r="B29" t="str">
            <v>PPM Applications</v>
          </cell>
          <cell r="C29" t="str">
            <v>Assigned to PPM</v>
          </cell>
        </row>
        <row r="30">
          <cell r="A30">
            <v>29</v>
          </cell>
          <cell r="B30" t="str">
            <v>Generation &amp; Mining Applications</v>
          </cell>
          <cell r="C30" t="str">
            <v>Assigned to G&amp;M</v>
          </cell>
        </row>
        <row r="31">
          <cell r="A31">
            <v>30</v>
          </cell>
          <cell r="B31" t="str">
            <v>Physical and IT Security</v>
          </cell>
          <cell r="C31" t="str">
            <v># of FTE's</v>
          </cell>
        </row>
        <row r="32">
          <cell r="A32">
            <v>31</v>
          </cell>
          <cell r="B32" t="str">
            <v>SAP  Applications</v>
          </cell>
          <cell r="C32" t="str">
            <v># of Employees</v>
          </cell>
        </row>
        <row r="33">
          <cell r="A33">
            <v>32</v>
          </cell>
          <cell r="B33" t="str">
            <v>Other Common Business Applications</v>
          </cell>
          <cell r="C33" t="str">
            <v># of Employees</v>
          </cell>
        </row>
        <row r="34">
          <cell r="A34">
            <v>33</v>
          </cell>
          <cell r="B34" t="str">
            <v>EDW, Web</v>
          </cell>
          <cell r="C34" t="str">
            <v># of PC's</v>
          </cell>
        </row>
        <row r="35">
          <cell r="A35">
            <v>34</v>
          </cell>
          <cell r="B35" t="str">
            <v>Accounting Services - General</v>
          </cell>
          <cell r="C35" t="str">
            <v># of Employees</v>
          </cell>
        </row>
        <row r="36">
          <cell r="A36">
            <v>35</v>
          </cell>
          <cell r="B36" t="str">
            <v>Regulated Accounting Services</v>
          </cell>
          <cell r="C36" t="str">
            <v># of PPW Employees</v>
          </cell>
        </row>
        <row r="37">
          <cell r="A37">
            <v>36</v>
          </cell>
          <cell r="B37" t="str">
            <v>Property Tax Mgt</v>
          </cell>
          <cell r="C37" t="str">
            <v>Property Tax Work</v>
          </cell>
        </row>
        <row r="38">
          <cell r="A38">
            <v>37</v>
          </cell>
          <cell r="B38" t="str">
            <v>Budgeting Services</v>
          </cell>
          <cell r="C38" t="str">
            <v># of FTE's</v>
          </cell>
        </row>
        <row r="39">
          <cell r="A39">
            <v>38</v>
          </cell>
          <cell r="B39" t="str">
            <v>Future Use</v>
          </cell>
          <cell r="C39" t="str">
            <v>N/A</v>
          </cell>
        </row>
        <row r="40">
          <cell r="A40">
            <v>39</v>
          </cell>
          <cell r="B40" t="str">
            <v>Future Use</v>
          </cell>
          <cell r="C40" t="str">
            <v>N/A</v>
          </cell>
        </row>
        <row r="41">
          <cell r="A41">
            <v>40</v>
          </cell>
          <cell r="B41" t="str">
            <v>Future Use</v>
          </cell>
          <cell r="C41" t="str">
            <v>N/A</v>
          </cell>
        </row>
        <row r="42">
          <cell r="A42">
            <v>41</v>
          </cell>
          <cell r="B42" t="str">
            <v>Other Services not Allocated</v>
          </cell>
          <cell r="C42" t="str">
            <v>N/A</v>
          </cell>
        </row>
        <row r="43">
          <cell r="A43">
            <v>42</v>
          </cell>
          <cell r="B43" t="str">
            <v>Procurement Services</v>
          </cell>
          <cell r="C43" t="str">
            <v>Procurement Work</v>
          </cell>
        </row>
        <row r="44">
          <cell r="A44">
            <v>43</v>
          </cell>
          <cell r="B44" t="str">
            <v>Future Use</v>
          </cell>
          <cell r="C44" t="str">
            <v>N/A</v>
          </cell>
        </row>
        <row r="45">
          <cell r="A45">
            <v>44</v>
          </cell>
          <cell r="B45" t="str">
            <v>Future Use</v>
          </cell>
          <cell r="C45" t="str">
            <v>N/A</v>
          </cell>
        </row>
        <row r="46">
          <cell r="A46">
            <v>45</v>
          </cell>
          <cell r="B46" t="str">
            <v>Future Use</v>
          </cell>
          <cell r="C46" t="str">
            <v>N/A</v>
          </cell>
        </row>
      </sheetData>
      <sheetData sheetId="77">
        <row r="2">
          <cell r="A2" t="str">
            <v>Service #</v>
          </cell>
          <cell r="B2" t="str">
            <v>Service Description</v>
          </cell>
          <cell r="C2" t="str">
            <v>Costs to Allocate</v>
          </cell>
          <cell r="E2" t="str">
            <v>PPM Costs to Allocate</v>
          </cell>
          <cell r="G2" t="str">
            <v>Depreciation</v>
          </cell>
        </row>
        <row r="3">
          <cell r="A3">
            <v>1</v>
          </cell>
          <cell r="B3" t="str">
            <v>PC Deskside Support</v>
          </cell>
          <cell r="C3">
            <v>3702098</v>
          </cell>
          <cell r="E3">
            <v>3868959</v>
          </cell>
          <cell r="G3">
            <v>82.72999999999999</v>
          </cell>
        </row>
        <row r="4">
          <cell r="A4">
            <v>2</v>
          </cell>
          <cell r="B4" t="str">
            <v>PC Ownership, Maint, HelpDesk, LAN</v>
          </cell>
          <cell r="C4">
            <v>1827828</v>
          </cell>
          <cell r="E4">
            <v>1923905</v>
          </cell>
          <cell r="G4">
            <v>167393.94999999998</v>
          </cell>
        </row>
        <row r="5">
          <cell r="A5">
            <v>3</v>
          </cell>
          <cell r="B5" t="str">
            <v>Network Access</v>
          </cell>
          <cell r="C5">
            <v>9503056.2100000009</v>
          </cell>
          <cell r="E5">
            <v>9617399.2100000009</v>
          </cell>
          <cell r="G5">
            <v>2793802.67</v>
          </cell>
        </row>
        <row r="6">
          <cell r="A6">
            <v>4</v>
          </cell>
          <cell r="B6" t="str">
            <v>Basic Telephony Services</v>
          </cell>
          <cell r="C6">
            <v>1387981</v>
          </cell>
          <cell r="E6">
            <v>1428818</v>
          </cell>
          <cell r="G6">
            <v>158779.02000000002</v>
          </cell>
        </row>
        <row r="7">
          <cell r="A7">
            <v>5</v>
          </cell>
          <cell r="B7" t="str">
            <v>Long Distance Telephone Serv, HQ Bldg's</v>
          </cell>
          <cell r="C7">
            <v>430598</v>
          </cell>
          <cell r="E7">
            <v>441488</v>
          </cell>
          <cell r="G7">
            <v>15488.94</v>
          </cell>
        </row>
        <row r="8">
          <cell r="A8">
            <v>6</v>
          </cell>
          <cell r="B8" t="str">
            <v>Infrastructure Services</v>
          </cell>
          <cell r="C8">
            <v>16560455.359999999</v>
          </cell>
          <cell r="E8">
            <v>17532826.359999999</v>
          </cell>
          <cell r="G8">
            <v>8824826.3999999985</v>
          </cell>
        </row>
        <row r="9">
          <cell r="A9">
            <v>7</v>
          </cell>
          <cell r="B9" t="str">
            <v xml:space="preserve">Facilities Space  </v>
          </cell>
          <cell r="C9">
            <v>11985515.789999999</v>
          </cell>
          <cell r="E9">
            <v>12007294.789999999</v>
          </cell>
          <cell r="G9">
            <v>3664216.2800000003</v>
          </cell>
        </row>
        <row r="10">
          <cell r="A10">
            <v>8</v>
          </cell>
          <cell r="B10" t="str">
            <v>ROW research &amp; enforcement support</v>
          </cell>
          <cell r="C10">
            <v>1385745</v>
          </cell>
          <cell r="E10">
            <v>1456528</v>
          </cell>
          <cell r="G10">
            <v>8105.0899999999992</v>
          </cell>
        </row>
        <row r="11">
          <cell r="A11">
            <v>9</v>
          </cell>
          <cell r="B11" t="str">
            <v>Property Management</v>
          </cell>
          <cell r="C11">
            <v>1735728</v>
          </cell>
          <cell r="E11">
            <v>1814679</v>
          </cell>
          <cell r="G11">
            <v>96755.77</v>
          </cell>
        </row>
        <row r="12">
          <cell r="A12" t="str">
            <v>10-12</v>
          </cell>
          <cell r="B12" t="str">
            <v>Field Office Assessments</v>
          </cell>
        </row>
        <row r="13">
          <cell r="A13">
            <v>13</v>
          </cell>
          <cell r="B13" t="str">
            <v>Mail Service</v>
          </cell>
          <cell r="C13">
            <v>1305121</v>
          </cell>
          <cell r="E13">
            <v>1310566</v>
          </cell>
          <cell r="G13">
            <v>8094.92</v>
          </cell>
        </row>
        <row r="14">
          <cell r="A14">
            <v>14</v>
          </cell>
          <cell r="B14" t="str">
            <v>Record Management Service</v>
          </cell>
          <cell r="C14">
            <v>660748</v>
          </cell>
          <cell r="E14">
            <v>671638</v>
          </cell>
          <cell r="G14">
            <v>1081.73</v>
          </cell>
        </row>
        <row r="15">
          <cell r="A15">
            <v>15</v>
          </cell>
          <cell r="B15" t="str">
            <v>OLEE / Travel Administration</v>
          </cell>
          <cell r="C15">
            <v>139430</v>
          </cell>
          <cell r="E15">
            <v>142153</v>
          </cell>
          <cell r="G15">
            <v>298.47000000000003</v>
          </cell>
        </row>
        <row r="16">
          <cell r="A16">
            <v>16</v>
          </cell>
          <cell r="B16" t="str">
            <v>Payroll - Active</v>
          </cell>
          <cell r="C16">
            <v>671595</v>
          </cell>
          <cell r="E16">
            <v>696097</v>
          </cell>
          <cell r="G16">
            <v>144.14999999999998</v>
          </cell>
        </row>
        <row r="17">
          <cell r="A17">
            <v>17</v>
          </cell>
          <cell r="B17" t="str">
            <v>Payroll - Retired</v>
          </cell>
          <cell r="C17">
            <v>72968</v>
          </cell>
          <cell r="E17">
            <v>75691</v>
          </cell>
          <cell r="G17">
            <v>4.2200000000000006</v>
          </cell>
        </row>
        <row r="18">
          <cell r="A18">
            <v>18</v>
          </cell>
          <cell r="B18" t="str">
            <v xml:space="preserve">Accounts Payable  </v>
          </cell>
          <cell r="C18">
            <v>2289647</v>
          </cell>
          <cell r="E18">
            <v>2371320</v>
          </cell>
          <cell r="G18">
            <v>206.13000000000002</v>
          </cell>
        </row>
        <row r="19">
          <cell r="A19">
            <v>19</v>
          </cell>
          <cell r="B19" t="str">
            <v>EMS/SCADA</v>
          </cell>
          <cell r="C19">
            <v>2597605</v>
          </cell>
          <cell r="E19">
            <v>2630274</v>
          </cell>
          <cell r="G19">
            <v>1150612.03</v>
          </cell>
        </row>
        <row r="20">
          <cell r="A20">
            <v>20</v>
          </cell>
          <cell r="B20" t="str">
            <v>HR Transaction Service</v>
          </cell>
          <cell r="C20">
            <v>621714</v>
          </cell>
          <cell r="E20">
            <v>646216</v>
          </cell>
          <cell r="G20">
            <v>71987.05</v>
          </cell>
        </row>
        <row r="21">
          <cell r="A21">
            <v>21</v>
          </cell>
          <cell r="B21" t="str">
            <v>CCO - Accts Receivable Service</v>
          </cell>
          <cell r="C21">
            <v>2167464</v>
          </cell>
          <cell r="E21">
            <v>2200133</v>
          </cell>
          <cell r="G21">
            <v>268323.27999999997</v>
          </cell>
        </row>
        <row r="22">
          <cell r="A22">
            <v>22</v>
          </cell>
          <cell r="B22" t="str">
            <v>CSS Application</v>
          </cell>
          <cell r="C22">
            <v>9404707</v>
          </cell>
          <cell r="E22">
            <v>9576221</v>
          </cell>
          <cell r="G22">
            <v>1786974.71</v>
          </cell>
        </row>
        <row r="23">
          <cell r="A23">
            <v>23</v>
          </cell>
          <cell r="B23" t="str">
            <v>RCMS Application</v>
          </cell>
          <cell r="C23">
            <v>1459407</v>
          </cell>
          <cell r="E23">
            <v>1483909</v>
          </cell>
          <cell r="G23">
            <v>213724.78</v>
          </cell>
        </row>
        <row r="24">
          <cell r="A24">
            <v>24</v>
          </cell>
          <cell r="B24" t="str">
            <v>Other Power Delivery Bus. Applications</v>
          </cell>
          <cell r="C24">
            <v>8040302</v>
          </cell>
          <cell r="E24">
            <v>8320646</v>
          </cell>
          <cell r="G24">
            <v>1267267.82</v>
          </cell>
        </row>
        <row r="25">
          <cell r="A25">
            <v>25</v>
          </cell>
          <cell r="B25" t="str">
            <v>GRID, JARS and Other Regulation Systems</v>
          </cell>
          <cell r="C25">
            <v>319126</v>
          </cell>
          <cell r="E25">
            <v>324571</v>
          </cell>
          <cell r="G25">
            <v>174791.07</v>
          </cell>
        </row>
        <row r="26">
          <cell r="A26">
            <v>26</v>
          </cell>
          <cell r="B26" t="str">
            <v>KPI System for Power Delilvery</v>
          </cell>
          <cell r="C26">
            <v>193939</v>
          </cell>
          <cell r="E26">
            <v>196662</v>
          </cell>
          <cell r="G26">
            <v>0</v>
          </cell>
        </row>
        <row r="27">
          <cell r="A27">
            <v>27</v>
          </cell>
          <cell r="B27" t="str">
            <v>Commercial &amp; Trading Applications</v>
          </cell>
          <cell r="C27">
            <v>4556488</v>
          </cell>
          <cell r="E27">
            <v>4842407</v>
          </cell>
          <cell r="G27">
            <v>6440.11</v>
          </cell>
        </row>
        <row r="28">
          <cell r="A28">
            <v>28</v>
          </cell>
          <cell r="B28" t="str">
            <v>PPM Applications</v>
          </cell>
          <cell r="C28">
            <v>0</v>
          </cell>
          <cell r="E28">
            <v>0</v>
          </cell>
          <cell r="G28">
            <v>0</v>
          </cell>
        </row>
        <row r="29">
          <cell r="A29">
            <v>29</v>
          </cell>
          <cell r="B29" t="str">
            <v>Generation &amp; Mining Applications</v>
          </cell>
          <cell r="C29">
            <v>1372577</v>
          </cell>
          <cell r="E29">
            <v>1431408</v>
          </cell>
          <cell r="G29">
            <v>275580.09999999998</v>
          </cell>
        </row>
        <row r="30">
          <cell r="A30">
            <v>30</v>
          </cell>
          <cell r="B30" t="str">
            <v>Physical and IT Security</v>
          </cell>
          <cell r="C30">
            <v>3395846</v>
          </cell>
          <cell r="E30">
            <v>3630871</v>
          </cell>
          <cell r="G30">
            <v>31.22</v>
          </cell>
        </row>
        <row r="31">
          <cell r="A31">
            <v>31</v>
          </cell>
          <cell r="B31" t="str">
            <v>SAP  Applications</v>
          </cell>
          <cell r="C31">
            <v>15202311.640000001</v>
          </cell>
          <cell r="E31">
            <v>15300319.640000001</v>
          </cell>
          <cell r="G31">
            <v>8644975.6500000004</v>
          </cell>
        </row>
        <row r="32">
          <cell r="A32">
            <v>32</v>
          </cell>
          <cell r="B32" t="str">
            <v>Other Common Business Applications</v>
          </cell>
          <cell r="C32">
            <v>5403451</v>
          </cell>
          <cell r="E32">
            <v>5855768</v>
          </cell>
          <cell r="G32">
            <v>1823390.41</v>
          </cell>
        </row>
        <row r="33">
          <cell r="A33">
            <v>33</v>
          </cell>
          <cell r="B33" t="str">
            <v>EDW, Web</v>
          </cell>
          <cell r="C33">
            <v>1749966</v>
          </cell>
          <cell r="E33">
            <v>1844785</v>
          </cell>
          <cell r="G33">
            <v>959441.90999999992</v>
          </cell>
        </row>
        <row r="34">
          <cell r="A34">
            <v>34</v>
          </cell>
          <cell r="B34" t="str">
            <v>Accounting Services - General</v>
          </cell>
          <cell r="C34">
            <v>0</v>
          </cell>
          <cell r="E34">
            <v>0</v>
          </cell>
          <cell r="G34">
            <v>0</v>
          </cell>
        </row>
        <row r="35">
          <cell r="A35">
            <v>35</v>
          </cell>
          <cell r="B35" t="str">
            <v>Regulated Accounting Services</v>
          </cell>
          <cell r="C35">
            <v>1184766</v>
          </cell>
          <cell r="E35">
            <v>6956239</v>
          </cell>
          <cell r="G35">
            <v>648.19999999999993</v>
          </cell>
        </row>
        <row r="36">
          <cell r="A36">
            <v>36</v>
          </cell>
          <cell r="B36" t="str">
            <v>Property Tax Mgt</v>
          </cell>
          <cell r="C36">
            <v>940647</v>
          </cell>
          <cell r="E36">
            <v>962426</v>
          </cell>
          <cell r="G36">
            <v>12.49</v>
          </cell>
        </row>
        <row r="37">
          <cell r="A37">
            <v>37</v>
          </cell>
          <cell r="B37" t="str">
            <v>Budgeting Services</v>
          </cell>
          <cell r="C37">
            <v>0</v>
          </cell>
          <cell r="E37">
            <v>0</v>
          </cell>
          <cell r="G37">
            <v>0</v>
          </cell>
        </row>
        <row r="38">
          <cell r="A38" t="str">
            <v>38-40</v>
          </cell>
          <cell r="B38" t="str">
            <v>Future</v>
          </cell>
        </row>
        <row r="39">
          <cell r="A39">
            <v>41</v>
          </cell>
          <cell r="B39" t="str">
            <v>Other Services not Allocated</v>
          </cell>
          <cell r="C39">
            <v>131659321</v>
          </cell>
          <cell r="E39">
            <v>132954566</v>
          </cell>
          <cell r="G39">
            <v>8196.2000000000007</v>
          </cell>
        </row>
        <row r="40">
          <cell r="A40">
            <v>42</v>
          </cell>
          <cell r="B40" t="str">
            <v>Procurement Services</v>
          </cell>
          <cell r="C40">
            <v>2911889</v>
          </cell>
          <cell r="E40">
            <v>3110627</v>
          </cell>
          <cell r="G40">
            <v>42678.950000000004</v>
          </cell>
        </row>
        <row r="42">
          <cell r="C42">
            <v>246840041</v>
          </cell>
          <cell r="E42">
            <v>257627411</v>
          </cell>
          <cell r="G42">
            <v>32434356.450000003</v>
          </cell>
        </row>
        <row r="44">
          <cell r="B44" t="str">
            <v>Totals from CC Total Worksheet</v>
          </cell>
          <cell r="C44">
            <v>246541466.93999997</v>
          </cell>
          <cell r="E44">
            <v>257339725.03</v>
          </cell>
          <cell r="G44">
            <v>32835079</v>
          </cell>
        </row>
      </sheetData>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row r="4">
          <cell r="B4">
            <v>12</v>
          </cell>
        </row>
        <row r="5">
          <cell r="B5">
            <v>12</v>
          </cell>
        </row>
        <row r="7">
          <cell r="B7" t="str">
            <v>FY 06 Budget</v>
          </cell>
        </row>
      </sheetData>
      <sheetData sheetId="88" refreshError="1">
        <row r="1">
          <cell r="A1" t="str">
            <v xml:space="preserve">   1SKL                            Cost centers: Area list</v>
          </cell>
        </row>
        <row r="2">
          <cell r="A2" t="str">
            <v xml:space="preserve">   Date:                           08/25/2004</v>
          </cell>
        </row>
        <row r="3">
          <cell r="A3" t="str">
            <v xml:space="preserve">   Pages:                            0</v>
          </cell>
        </row>
        <row r="4">
          <cell r="A4" t="str">
            <v xml:space="preserve">   Requested by:                   P11276</v>
          </cell>
        </row>
        <row r="5">
          <cell r="A5" t="str">
            <v xml:space="preserve">   Controlling Area                4500         PacifiCorp Control. Area</v>
          </cell>
        </row>
        <row r="6">
          <cell r="A6" t="str">
            <v xml:space="preserve">   Fiscal Year                     2006</v>
          </cell>
        </row>
        <row r="7">
          <cell r="A7" t="str">
            <v xml:space="preserve">   From Period                       1</v>
          </cell>
        </row>
        <row r="8">
          <cell r="A8" t="str">
            <v xml:space="preserve">   To Period                        12</v>
          </cell>
        </row>
        <row r="9">
          <cell r="A9" t="str">
            <v xml:space="preserve">   Plan Version                    1</v>
          </cell>
        </row>
        <row r="10">
          <cell r="A10" t="str">
            <v xml:space="preserve">   Cost Center Group               C_TOTALPPW   Total PPW</v>
          </cell>
        </row>
        <row r="11">
          <cell r="A11" t="str">
            <v xml:space="preserve">   Cost Element Group              690006,690   Cost Element Group</v>
          </cell>
        </row>
        <row r="13">
          <cell r="A13" t="str">
            <v>Cost centers</v>
          </cell>
          <cell r="B13" t="str">
            <v>Actual</v>
          </cell>
          <cell r="C13" t="str">
            <v>Plan</v>
          </cell>
          <cell r="D13" t="str">
            <v>Var.(abs.)</v>
          </cell>
          <cell r="E13" t="str">
            <v>Var.(%)</v>
          </cell>
        </row>
        <row r="14">
          <cell r="A14" t="str">
            <v>Pacific Power Marketing</v>
          </cell>
          <cell r="B14">
            <v>0</v>
          </cell>
          <cell r="C14">
            <v>1473031.56</v>
          </cell>
          <cell r="D14">
            <v>-1473031.56</v>
          </cell>
          <cell r="E14">
            <v>-100</v>
          </cell>
        </row>
        <row r="15">
          <cell r="A15" t="str">
            <v>IT &amp; CDS</v>
          </cell>
          <cell r="B15">
            <v>0</v>
          </cell>
          <cell r="C15">
            <v>-1684763.04</v>
          </cell>
          <cell r="D15">
            <v>1684763.04</v>
          </cell>
          <cell r="E15">
            <v>-100</v>
          </cell>
        </row>
        <row r="16">
          <cell r="A16" t="str">
            <v>PERCO - Non-Regulated</v>
          </cell>
          <cell r="B16">
            <v>0</v>
          </cell>
          <cell r="C16">
            <v>183114.12</v>
          </cell>
          <cell r="D16">
            <v>-183114.12</v>
          </cell>
          <cell r="E16">
            <v>-100</v>
          </cell>
        </row>
        <row r="17">
          <cell r="A17" t="str">
            <v>PERCO</v>
          </cell>
          <cell r="B17">
            <v>0</v>
          </cell>
          <cell r="C17">
            <v>183114.12</v>
          </cell>
          <cell r="D17">
            <v>-183114.12</v>
          </cell>
          <cell r="E17">
            <v>-100</v>
          </cell>
        </row>
        <row r="18">
          <cell r="A18" t="str">
            <v>CBS Real Estate Management</v>
          </cell>
          <cell r="B18">
            <v>0</v>
          </cell>
          <cell r="C18">
            <v>183114.12</v>
          </cell>
          <cell r="D18">
            <v>-183114.12</v>
          </cell>
          <cell r="E18">
            <v>-100</v>
          </cell>
        </row>
        <row r="19">
          <cell r="A19" t="str">
            <v>CBS Business Services</v>
          </cell>
          <cell r="B19">
            <v>0</v>
          </cell>
          <cell r="C19">
            <v>183114.12</v>
          </cell>
          <cell r="D19">
            <v>-183114.12</v>
          </cell>
          <cell r="E19">
            <v>-100</v>
          </cell>
        </row>
        <row r="20">
          <cell r="A20" t="str">
            <v>Corporate Business Services</v>
          </cell>
          <cell r="B20">
            <v>0</v>
          </cell>
          <cell r="C20">
            <v>183114.12</v>
          </cell>
          <cell r="D20">
            <v>-183114.12</v>
          </cell>
          <cell r="E20">
            <v>-100</v>
          </cell>
        </row>
        <row r="21">
          <cell r="A21" t="str">
            <v>Strategy &amp; CBS</v>
          </cell>
          <cell r="B21">
            <v>0</v>
          </cell>
          <cell r="C21">
            <v>183114.12</v>
          </cell>
          <cell r="D21">
            <v>-183114.12</v>
          </cell>
          <cell r="E21">
            <v>-100</v>
          </cell>
        </row>
        <row r="22">
          <cell r="A22" t="str">
            <v>PPW Business Units</v>
          </cell>
          <cell r="B22">
            <v>0</v>
          </cell>
          <cell r="C22">
            <v>-1501648.92</v>
          </cell>
          <cell r="D22">
            <v>1501648.92</v>
          </cell>
          <cell r="E22">
            <v>-100</v>
          </cell>
        </row>
        <row r="23">
          <cell r="A23" t="str">
            <v>10185  PGH Parent Financing</v>
          </cell>
          <cell r="B23">
            <v>0</v>
          </cell>
          <cell r="C23">
            <v>22700.04</v>
          </cell>
          <cell r="D23">
            <v>-22700.04</v>
          </cell>
          <cell r="E23">
            <v>-100</v>
          </cell>
        </row>
        <row r="24">
          <cell r="A24" t="str">
            <v>PacifiCorp Group Holdings</v>
          </cell>
          <cell r="B24">
            <v>0</v>
          </cell>
          <cell r="C24">
            <v>22700.04</v>
          </cell>
          <cell r="D24">
            <v>-22700.04</v>
          </cell>
          <cell r="E24">
            <v>-100</v>
          </cell>
        </row>
        <row r="25">
          <cell r="A25" t="str">
            <v>10182  PFS_Pacificorp Financial Services</v>
          </cell>
          <cell r="B25">
            <v>0</v>
          </cell>
          <cell r="C25">
            <v>4205.6400000000003</v>
          </cell>
          <cell r="D25">
            <v>-4205.6400000000003</v>
          </cell>
          <cell r="E25">
            <v>-100</v>
          </cell>
        </row>
        <row r="26">
          <cell r="A26" t="str">
            <v>PacifiCorp Financial Services</v>
          </cell>
          <cell r="B26">
            <v>0</v>
          </cell>
          <cell r="C26">
            <v>4205.6400000000003</v>
          </cell>
          <cell r="D26">
            <v>-4205.6400000000003</v>
          </cell>
          <cell r="E26">
            <v>-100</v>
          </cell>
        </row>
        <row r="27">
          <cell r="A27" t="str">
            <v>10107  Pac Trans Hangar Operations</v>
          </cell>
          <cell r="B27">
            <v>0</v>
          </cell>
          <cell r="C27">
            <v>1411.68</v>
          </cell>
          <cell r="D27">
            <v>-1411.68</v>
          </cell>
          <cell r="E27">
            <v>-100</v>
          </cell>
        </row>
        <row r="28">
          <cell r="A28" t="str">
            <v>10175  Pacificorp Europe/Middle East Developmen</v>
          </cell>
          <cell r="B28">
            <v>0</v>
          </cell>
          <cell r="C28">
            <v>300</v>
          </cell>
          <cell r="D28">
            <v>-300</v>
          </cell>
          <cell r="E28">
            <v>-100</v>
          </cell>
        </row>
        <row r="29">
          <cell r="A29" t="str">
            <v>Discontinued Operations</v>
          </cell>
          <cell r="B29">
            <v>0</v>
          </cell>
          <cell r="C29">
            <v>1711.68</v>
          </cell>
          <cell r="D29">
            <v>-1711.68</v>
          </cell>
          <cell r="E29">
            <v>-100</v>
          </cell>
        </row>
        <row r="30">
          <cell r="A30" t="str">
            <v>Pacificorp Non Regulated Businesses</v>
          </cell>
          <cell r="B30">
            <v>0</v>
          </cell>
          <cell r="C30">
            <v>28617.360000000001</v>
          </cell>
          <cell r="D30">
            <v>-28617.360000000001</v>
          </cell>
          <cell r="E30">
            <v>-100</v>
          </cell>
        </row>
        <row r="31">
          <cell r="A31" t="str">
            <v>Over/underabsorption</v>
          </cell>
          <cell r="B31">
            <v>0</v>
          </cell>
          <cell r="C31">
            <v>0</v>
          </cell>
          <cell r="D31">
            <v>0</v>
          </cell>
          <cell r="E31">
            <v>0</v>
          </cell>
        </row>
      </sheetData>
      <sheetData sheetId="89" refreshError="1"/>
      <sheetData sheetId="90" refreshError="1"/>
      <sheetData sheetId="91" refreshError="1"/>
      <sheetData sheetId="92"/>
      <sheetData sheetId="9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2"/>
  <dimension ref="A1:J45"/>
  <sheetViews>
    <sheetView tabSelected="1" zoomScaleNormal="100" zoomScaleSheetLayoutView="85" workbookViewId="0">
      <selection activeCell="E4" sqref="E4"/>
    </sheetView>
  </sheetViews>
  <sheetFormatPr defaultColWidth="8.85546875" defaultRowHeight="12.75"/>
  <cols>
    <col min="1" max="1" width="2.28515625" style="1" customWidth="1"/>
    <col min="2" max="2" width="11.85546875" style="1" customWidth="1"/>
    <col min="3" max="3" width="33.7109375" style="1" customWidth="1"/>
    <col min="4" max="4" width="8.28515625" style="129" bestFit="1" customWidth="1"/>
    <col min="5" max="5" width="4.5703125" style="1" bestFit="1" customWidth="1"/>
    <col min="6" max="6" width="14" style="1" bestFit="1" customWidth="1"/>
    <col min="7" max="7" width="8.85546875" style="1" customWidth="1"/>
    <col min="8" max="8" width="13.28515625" style="1" bestFit="1" customWidth="1"/>
    <col min="9" max="9" width="11" style="1" bestFit="1" customWidth="1"/>
    <col min="10" max="10" width="11.28515625" style="129" customWidth="1"/>
    <col min="11" max="16384" width="8.85546875" style="1"/>
  </cols>
  <sheetData>
    <row r="1" spans="2:10">
      <c r="B1" s="4" t="s">
        <v>1</v>
      </c>
      <c r="E1" s="129"/>
      <c r="H1" s="135"/>
      <c r="I1" s="136" t="s">
        <v>15</v>
      </c>
      <c r="J1" s="22" t="s">
        <v>295</v>
      </c>
    </row>
    <row r="2" spans="2:10">
      <c r="B2" s="5" t="s">
        <v>278</v>
      </c>
      <c r="E2" s="129"/>
      <c r="H2" s="135"/>
      <c r="I2" s="136"/>
      <c r="J2" s="137"/>
    </row>
    <row r="3" spans="2:10">
      <c r="B3" s="5" t="s">
        <v>16</v>
      </c>
      <c r="E3" s="129"/>
      <c r="H3" s="135"/>
      <c r="I3" s="135"/>
      <c r="J3" s="138"/>
    </row>
    <row r="4" spans="2:10">
      <c r="E4" s="177"/>
      <c r="H4" s="135"/>
      <c r="I4" s="135"/>
      <c r="J4" s="138"/>
    </row>
    <row r="5" spans="2:10">
      <c r="E5" s="129"/>
      <c r="I5" s="129"/>
      <c r="J5" s="137"/>
    </row>
    <row r="6" spans="2:10">
      <c r="E6" s="129"/>
      <c r="F6" s="129" t="s">
        <v>2</v>
      </c>
      <c r="G6" s="129"/>
      <c r="H6" s="129"/>
      <c r="I6" s="129" t="s">
        <v>13</v>
      </c>
      <c r="J6" s="137"/>
    </row>
    <row r="7" spans="2:10">
      <c r="D7" s="130" t="s">
        <v>3</v>
      </c>
      <c r="E7" s="139" t="s">
        <v>4</v>
      </c>
      <c r="F7" s="130" t="s">
        <v>5</v>
      </c>
      <c r="G7" s="130" t="s">
        <v>6</v>
      </c>
      <c r="H7" s="139" t="s">
        <v>7</v>
      </c>
      <c r="I7" s="130" t="s">
        <v>8</v>
      </c>
      <c r="J7" s="140" t="s">
        <v>9</v>
      </c>
    </row>
    <row r="8" spans="2:10">
      <c r="E8" s="129"/>
      <c r="J8" s="137"/>
    </row>
    <row r="9" spans="2:10">
      <c r="B9" s="4" t="s">
        <v>14</v>
      </c>
      <c r="G9" s="141"/>
      <c r="H9" s="142"/>
      <c r="I9" s="12"/>
      <c r="J9" s="137"/>
    </row>
    <row r="10" spans="2:10">
      <c r="B10" s="143" t="s">
        <v>271</v>
      </c>
      <c r="D10" s="9">
        <v>925</v>
      </c>
      <c r="E10" s="177" t="s">
        <v>305</v>
      </c>
      <c r="F10" s="16">
        <f>Summary!F8</f>
        <v>-1364157.1199999999</v>
      </c>
      <c r="G10" s="144" t="s">
        <v>60</v>
      </c>
      <c r="H10" s="142">
        <v>7.408369726216299E-2</v>
      </c>
      <c r="I10" s="12">
        <f>+F10*H10</f>
        <v>-101061.80309610414</v>
      </c>
      <c r="J10" s="145" t="s">
        <v>296</v>
      </c>
    </row>
    <row r="11" spans="2:10">
      <c r="B11" s="8" t="s">
        <v>272</v>
      </c>
      <c r="C11" s="8"/>
      <c r="D11" s="9">
        <v>925</v>
      </c>
      <c r="E11" s="177" t="s">
        <v>305</v>
      </c>
      <c r="F11" s="146">
        <f>Summary!F9</f>
        <v>343657.26</v>
      </c>
      <c r="G11" s="144" t="s">
        <v>60</v>
      </c>
      <c r="H11" s="142">
        <v>7.408369726216299E-2</v>
      </c>
      <c r="I11" s="12">
        <f t="shared" ref="I11:I12" si="0">+F11*H11</f>
        <v>25459.400411784434</v>
      </c>
      <c r="J11" s="145" t="s">
        <v>296</v>
      </c>
    </row>
    <row r="12" spans="2:10">
      <c r="B12" s="8" t="s">
        <v>273</v>
      </c>
      <c r="C12" s="8"/>
      <c r="D12" s="9">
        <v>925</v>
      </c>
      <c r="E12" s="177" t="s">
        <v>305</v>
      </c>
      <c r="F12" s="147">
        <f>Summary!F10</f>
        <v>1753502.3900000001</v>
      </c>
      <c r="G12" s="144" t="s">
        <v>60</v>
      </c>
      <c r="H12" s="142">
        <v>7.408369726216299E-2</v>
      </c>
      <c r="I12" s="12">
        <f t="shared" si="0"/>
        <v>129905.94020923927</v>
      </c>
      <c r="J12" s="145" t="s">
        <v>296</v>
      </c>
    </row>
    <row r="13" spans="2:10">
      <c r="B13" s="7" t="s">
        <v>38</v>
      </c>
      <c r="C13" s="8"/>
      <c r="D13" s="9"/>
      <c r="E13" s="9"/>
      <c r="F13" s="146">
        <f>SUM(F10:F12)</f>
        <v>733002.53000000026</v>
      </c>
      <c r="G13" s="144"/>
      <c r="H13" s="142"/>
      <c r="I13" s="234">
        <f>SUM(I10:I12)</f>
        <v>54303.537524919564</v>
      </c>
      <c r="J13" s="145" t="s">
        <v>296</v>
      </c>
    </row>
    <row r="14" spans="2:10">
      <c r="B14" s="8"/>
      <c r="C14" s="8"/>
      <c r="D14" s="9"/>
      <c r="E14" s="9"/>
      <c r="F14" s="146"/>
      <c r="G14" s="144"/>
      <c r="H14" s="142"/>
      <c r="I14" s="12"/>
      <c r="J14" s="145"/>
    </row>
    <row r="15" spans="2:10">
      <c r="B15" s="4" t="s">
        <v>10</v>
      </c>
      <c r="C15" s="8"/>
      <c r="D15" s="9"/>
      <c r="E15" s="9"/>
      <c r="F15" s="8"/>
      <c r="G15" s="8"/>
      <c r="H15" s="11"/>
      <c r="I15" s="8"/>
      <c r="J15" s="145"/>
    </row>
    <row r="16" spans="2:10">
      <c r="B16" s="8" t="s">
        <v>269</v>
      </c>
      <c r="C16" s="8"/>
      <c r="D16" s="9" t="s">
        <v>92</v>
      </c>
      <c r="E16" s="177" t="s">
        <v>305</v>
      </c>
      <c r="F16" s="16">
        <f>Summary!F16</f>
        <v>-7188266.8858329998</v>
      </c>
      <c r="G16" s="144" t="s">
        <v>60</v>
      </c>
      <c r="H16" s="142">
        <v>7.408369726216299E-2</v>
      </c>
      <c r="I16" s="12">
        <f t="shared" ref="I16" si="1">+F16*H16</f>
        <v>-532533.3878096831</v>
      </c>
      <c r="J16" s="145" t="s">
        <v>296</v>
      </c>
    </row>
    <row r="17" spans="1:10">
      <c r="B17" s="8" t="s">
        <v>269</v>
      </c>
      <c r="C17" s="8"/>
      <c r="D17" s="9" t="s">
        <v>92</v>
      </c>
      <c r="E17" s="177" t="s">
        <v>305</v>
      </c>
      <c r="F17" s="16">
        <f>Summary!F17</f>
        <v>564547.91874999995</v>
      </c>
      <c r="G17" s="144" t="s">
        <v>13</v>
      </c>
      <c r="H17" s="142" t="s">
        <v>304</v>
      </c>
      <c r="I17" s="12">
        <f>+F17</f>
        <v>564547.91874999995</v>
      </c>
      <c r="J17" s="145" t="s">
        <v>296</v>
      </c>
    </row>
    <row r="18" spans="1:10">
      <c r="B18" s="8" t="s">
        <v>270</v>
      </c>
      <c r="C18" s="8"/>
      <c r="D18" s="9" t="s">
        <v>92</v>
      </c>
      <c r="E18" s="177" t="s">
        <v>305</v>
      </c>
      <c r="F18" s="16">
        <f>Summary!F18</f>
        <v>1667731.4650000005</v>
      </c>
      <c r="G18" s="144" t="s">
        <v>60</v>
      </c>
      <c r="H18" s="142">
        <v>7.408369726216299E-2</v>
      </c>
      <c r="I18" s="12">
        <f t="shared" ref="I18" si="2">+F18*H18</f>
        <v>123551.71296764362</v>
      </c>
      <c r="J18" s="145" t="s">
        <v>296</v>
      </c>
    </row>
    <row r="19" spans="1:10">
      <c r="H19" s="142"/>
      <c r="J19" s="145"/>
    </row>
    <row r="20" spans="1:10">
      <c r="B20" s="148" t="s">
        <v>83</v>
      </c>
      <c r="C20" s="8"/>
      <c r="D20" s="9"/>
      <c r="E20" s="9"/>
      <c r="F20" s="9"/>
      <c r="G20" s="9"/>
      <c r="H20" s="11"/>
      <c r="I20" s="12"/>
      <c r="J20" s="145"/>
    </row>
    <row r="21" spans="1:10" ht="13.15" customHeight="1">
      <c r="B21" s="1" t="s">
        <v>84</v>
      </c>
      <c r="C21" s="8"/>
      <c r="D21" s="9" t="s">
        <v>85</v>
      </c>
      <c r="E21" s="177" t="s">
        <v>305</v>
      </c>
      <c r="F21" s="149">
        <f>-'Adjustments to Tax'!E10</f>
        <v>-554665</v>
      </c>
      <c r="G21" s="9" t="s">
        <v>60</v>
      </c>
      <c r="H21" s="142">
        <v>7.408369726216299E-2</v>
      </c>
      <c r="I21" s="12">
        <f t="shared" ref="I21:I23" si="3">+F21*H21</f>
        <v>-41091.633941917637</v>
      </c>
      <c r="J21" s="145" t="s">
        <v>297</v>
      </c>
    </row>
    <row r="22" spans="1:10">
      <c r="B22" s="183" t="s">
        <v>285</v>
      </c>
      <c r="D22" s="129">
        <v>41110</v>
      </c>
      <c r="E22" s="177" t="s">
        <v>305</v>
      </c>
      <c r="F22" s="181">
        <f>ROUND(-'Adjustments to Tax'!E15*1000,0)</f>
        <v>210501</v>
      </c>
      <c r="G22" s="9" t="s">
        <v>60</v>
      </c>
      <c r="H22" s="142">
        <v>7.408369726216299E-2</v>
      </c>
      <c r="I22" s="12">
        <f t="shared" si="3"/>
        <v>15594.692357382572</v>
      </c>
      <c r="J22" s="195" t="s">
        <v>297</v>
      </c>
    </row>
    <row r="23" spans="1:10">
      <c r="A23" s="8"/>
      <c r="B23" s="183" t="s">
        <v>286</v>
      </c>
      <c r="D23" s="129">
        <v>283</v>
      </c>
      <c r="E23" s="177" t="s">
        <v>305</v>
      </c>
      <c r="F23" s="182">
        <f>ROUND(-'Adjustments to Tax'!E18*1000,0)</f>
        <v>4360220</v>
      </c>
      <c r="G23" s="184" t="s">
        <v>276</v>
      </c>
      <c r="H23" s="142">
        <v>8.2916446129532903E-2</v>
      </c>
      <c r="I23" s="12">
        <f t="shared" si="3"/>
        <v>361533.94674291194</v>
      </c>
      <c r="J23" s="195" t="s">
        <v>297</v>
      </c>
    </row>
    <row r="24" spans="1:10">
      <c r="B24" s="183"/>
      <c r="E24" s="180"/>
      <c r="F24" s="181"/>
      <c r="G24" s="9"/>
      <c r="H24" s="142"/>
    </row>
    <row r="25" spans="1:10" ht="13.9" customHeight="1">
      <c r="B25" s="150" t="s">
        <v>84</v>
      </c>
      <c r="C25" s="151"/>
      <c r="D25" s="152" t="s">
        <v>85</v>
      </c>
      <c r="E25" s="177" t="s">
        <v>305</v>
      </c>
      <c r="F25" s="153">
        <f>-'Adjustments to Tax'!E11</f>
        <v>-43743</v>
      </c>
      <c r="G25" s="152" t="s">
        <v>13</v>
      </c>
      <c r="H25" s="233" t="s">
        <v>304</v>
      </c>
      <c r="I25" s="12">
        <f t="shared" ref="I25:I29" si="4">+F25</f>
        <v>-43743</v>
      </c>
      <c r="J25" s="145" t="s">
        <v>297</v>
      </c>
    </row>
    <row r="26" spans="1:10">
      <c r="B26" s="183" t="s">
        <v>285</v>
      </c>
      <c r="D26" s="129">
        <v>41110</v>
      </c>
      <c r="E26" s="177" t="s">
        <v>305</v>
      </c>
      <c r="F26" s="182">
        <f>ROUND(-'Adjustments to Tax'!E14*1000,0)</f>
        <v>224611</v>
      </c>
      <c r="G26" s="152" t="s">
        <v>13</v>
      </c>
      <c r="H26" s="142" t="s">
        <v>304</v>
      </c>
      <c r="I26" s="12">
        <f t="shared" si="4"/>
        <v>224611</v>
      </c>
      <c r="J26" s="195" t="s">
        <v>297</v>
      </c>
    </row>
    <row r="27" spans="1:10">
      <c r="B27" s="183" t="s">
        <v>285</v>
      </c>
      <c r="D27" s="177">
        <v>41010</v>
      </c>
      <c r="E27" s="177" t="s">
        <v>305</v>
      </c>
      <c r="F27" s="182">
        <f>-ROUND('Adjustments to Tax'!E13*1000,0)</f>
        <v>-208010</v>
      </c>
      <c r="G27" s="180" t="s">
        <v>13</v>
      </c>
      <c r="H27" s="142" t="s">
        <v>304</v>
      </c>
      <c r="I27" s="12">
        <f t="shared" si="4"/>
        <v>-208010</v>
      </c>
      <c r="J27" s="195" t="s">
        <v>297</v>
      </c>
    </row>
    <row r="28" spans="1:10">
      <c r="B28" s="183" t="s">
        <v>286</v>
      </c>
      <c r="D28" s="177">
        <v>190</v>
      </c>
      <c r="E28" s="177" t="s">
        <v>305</v>
      </c>
      <c r="F28" s="182">
        <f>-ROUND('Adjustments to Tax'!E20*1000,0)</f>
        <v>-43335</v>
      </c>
      <c r="G28" s="180" t="s">
        <v>13</v>
      </c>
      <c r="H28" s="142" t="s">
        <v>304</v>
      </c>
      <c r="I28" s="12">
        <f t="shared" si="4"/>
        <v>-43335</v>
      </c>
      <c r="J28" s="195" t="s">
        <v>297</v>
      </c>
    </row>
    <row r="29" spans="1:10">
      <c r="B29" s="183" t="s">
        <v>286</v>
      </c>
      <c r="D29" s="177">
        <v>283</v>
      </c>
      <c r="E29" s="177" t="s">
        <v>305</v>
      </c>
      <c r="F29" s="182">
        <f>ROUND(-'Adjustments to Tax'!E19*1000,0)</f>
        <v>-165366</v>
      </c>
      <c r="G29" s="152" t="s">
        <v>13</v>
      </c>
      <c r="H29" s="142" t="s">
        <v>304</v>
      </c>
      <c r="I29" s="12">
        <f t="shared" si="4"/>
        <v>-165366</v>
      </c>
      <c r="J29" s="195" t="s">
        <v>297</v>
      </c>
    </row>
    <row r="30" spans="1:10">
      <c r="A30" s="8"/>
      <c r="H30" s="142"/>
    </row>
    <row r="31" spans="1:10">
      <c r="A31" s="8"/>
      <c r="B31" s="183" t="s">
        <v>84</v>
      </c>
      <c r="D31" s="177" t="s">
        <v>85</v>
      </c>
      <c r="E31" s="177" t="s">
        <v>305</v>
      </c>
      <c r="F31" s="21">
        <f>SUM('Amort Sched'!F55:F66)</f>
        <v>343657.26</v>
      </c>
      <c r="G31" s="180" t="s">
        <v>60</v>
      </c>
      <c r="H31" s="142">
        <v>7.408369726216299E-2</v>
      </c>
      <c r="I31" s="12">
        <f t="shared" ref="I31:I33" si="5">+F31*H31</f>
        <v>25459.400411784434</v>
      </c>
    </row>
    <row r="32" spans="1:10">
      <c r="B32" s="183" t="s">
        <v>285</v>
      </c>
      <c r="D32" s="177">
        <v>41110</v>
      </c>
      <c r="E32" s="177" t="s">
        <v>305</v>
      </c>
      <c r="F32" s="182">
        <f>SUM('Amort Sched'!G55:G66)</f>
        <v>-130416</v>
      </c>
      <c r="G32" s="180" t="s">
        <v>60</v>
      </c>
      <c r="H32" s="142">
        <v>7.408369726216299E-2</v>
      </c>
      <c r="I32" s="12">
        <f t="shared" si="5"/>
        <v>-9661.6994621422491</v>
      </c>
    </row>
    <row r="33" spans="1:10">
      <c r="B33" s="183" t="s">
        <v>286</v>
      </c>
      <c r="D33" s="177">
        <v>283</v>
      </c>
      <c r="E33" s="177" t="s">
        <v>305</v>
      </c>
      <c r="F33" s="182">
        <f>'Amort Sched'!I66</f>
        <v>-632938</v>
      </c>
      <c r="G33" s="180" t="s">
        <v>60</v>
      </c>
      <c r="H33" s="142">
        <v>7.408369726216299E-2</v>
      </c>
      <c r="I33" s="12">
        <f t="shared" si="5"/>
        <v>-46890.38717771892</v>
      </c>
    </row>
    <row r="34" spans="1:10">
      <c r="B34" s="183"/>
      <c r="D34" s="177"/>
      <c r="E34" s="180"/>
      <c r="F34" s="182"/>
      <c r="G34" s="180"/>
    </row>
    <row r="35" spans="1:10">
      <c r="A35" s="8"/>
      <c r="B35" s="14"/>
      <c r="C35" s="8"/>
      <c r="D35" s="9"/>
      <c r="E35" s="9"/>
      <c r="F35" s="154"/>
      <c r="G35" s="8"/>
      <c r="H35" s="8"/>
      <c r="I35" s="8"/>
      <c r="J35" s="2"/>
    </row>
    <row r="36" spans="1:10" ht="13.5" thickBot="1">
      <c r="A36" s="8"/>
      <c r="B36" s="7" t="s">
        <v>11</v>
      </c>
      <c r="C36" s="8"/>
      <c r="D36" s="9"/>
      <c r="E36" s="9"/>
      <c r="F36" s="8"/>
      <c r="G36" s="9"/>
      <c r="H36" s="9"/>
      <c r="I36" s="9"/>
      <c r="J36" s="155"/>
    </row>
    <row r="37" spans="1:10">
      <c r="A37" s="156"/>
      <c r="B37" s="157"/>
      <c r="C37" s="157"/>
      <c r="D37" s="158"/>
      <c r="E37" s="158"/>
      <c r="F37" s="157"/>
      <c r="G37" s="158"/>
      <c r="H37" s="158"/>
      <c r="I37" s="158"/>
      <c r="J37" s="159"/>
    </row>
    <row r="38" spans="1:10">
      <c r="A38" s="160"/>
      <c r="B38" s="8"/>
      <c r="C38" s="8"/>
      <c r="D38" s="9"/>
      <c r="E38" s="9"/>
      <c r="F38" s="8"/>
      <c r="G38" s="9"/>
      <c r="H38" s="9"/>
      <c r="I38" s="9"/>
      <c r="J38" s="161"/>
    </row>
    <row r="39" spans="1:10">
      <c r="A39" s="160"/>
      <c r="B39" s="8"/>
      <c r="C39" s="8"/>
      <c r="D39" s="9"/>
      <c r="E39" s="9"/>
      <c r="F39" s="8"/>
      <c r="G39" s="9"/>
      <c r="H39" s="9"/>
      <c r="I39" s="9"/>
      <c r="J39" s="161"/>
    </row>
    <row r="40" spans="1:10">
      <c r="A40" s="160"/>
      <c r="B40" s="8"/>
      <c r="C40" s="8"/>
      <c r="D40" s="9"/>
      <c r="E40" s="9"/>
      <c r="F40" s="8"/>
      <c r="G40" s="9"/>
      <c r="H40" s="9"/>
      <c r="I40" s="9"/>
      <c r="J40" s="161"/>
    </row>
    <row r="41" spans="1:10">
      <c r="A41" s="160"/>
      <c r="B41" s="8"/>
      <c r="C41" s="8"/>
      <c r="D41" s="9"/>
      <c r="E41" s="9"/>
      <c r="F41" s="8"/>
      <c r="G41" s="8"/>
      <c r="H41" s="8"/>
      <c r="I41" s="8"/>
      <c r="J41" s="161"/>
    </row>
    <row r="42" spans="1:10">
      <c r="A42" s="160"/>
      <c r="B42" s="8"/>
      <c r="C42" s="8"/>
      <c r="D42" s="9"/>
      <c r="E42" s="9"/>
      <c r="F42" s="162"/>
      <c r="G42" s="8"/>
      <c r="H42" s="8"/>
      <c r="I42" s="8"/>
      <c r="J42" s="161"/>
    </row>
    <row r="43" spans="1:10">
      <c r="A43" s="160"/>
      <c r="B43" s="8"/>
      <c r="C43" s="8"/>
      <c r="D43" s="9"/>
      <c r="E43" s="9"/>
      <c r="F43" s="8"/>
      <c r="G43" s="8"/>
      <c r="H43" s="8"/>
      <c r="I43" s="8"/>
      <c r="J43" s="161"/>
    </row>
    <row r="44" spans="1:10">
      <c r="A44" s="160"/>
      <c r="B44" s="8"/>
      <c r="C44" s="8"/>
      <c r="D44" s="9"/>
      <c r="E44" s="9"/>
      <c r="F44" s="8"/>
      <c r="G44" s="8"/>
      <c r="H44" s="8"/>
      <c r="I44" s="8"/>
      <c r="J44" s="161"/>
    </row>
    <row r="45" spans="1:10" ht="13.5" thickBot="1">
      <c r="A45" s="163"/>
      <c r="B45" s="164"/>
      <c r="C45" s="164"/>
      <c r="D45" s="165"/>
      <c r="E45" s="165"/>
      <c r="F45" s="164"/>
      <c r="G45" s="164"/>
      <c r="H45" s="164"/>
      <c r="I45" s="164"/>
      <c r="J45" s="166"/>
    </row>
  </sheetData>
  <phoneticPr fontId="4" type="noConversion"/>
  <conditionalFormatting sqref="B31:B34 B21:B29">
    <cfRule type="cellIs" dxfId="1" priority="1" stopIfTrue="1" operator="equal">
      <formula>"Title"</formula>
    </cfRule>
  </conditionalFormatting>
  <conditionalFormatting sqref="B20">
    <cfRule type="cellIs" dxfId="0" priority="2" stopIfTrue="1" operator="equal">
      <formula>"Adjustment to Income/Expense/Rate Base:"</formula>
    </cfRule>
  </conditionalFormatting>
  <dataValidations count="4">
    <dataValidation type="list" allowBlank="1" showInputMessage="1" showErrorMessage="1" errorTitle="Account Input Error" error="The account number entered is not valid." sqref="D35:D45 C18:D18 C4:C17 D8 D10:D17">
      <formula1>ValidAccount</formula1>
    </dataValidation>
    <dataValidation type="list" allowBlank="1" showInputMessage="1" showErrorMessage="1" errorTitle="Adjsutment Type Input Error" error="An invalid adjustment type was entered._x000a__x000a_Valid values are 1, 2, or 3." sqref="E35:E45 E13:E15 E8 D4:D18">
      <formula1>"1,2,3"</formula1>
    </dataValidation>
    <dataValidation type="list" errorStyle="warning" allowBlank="1" showInputMessage="1" showErrorMessage="1" errorTitle="Factor" error="This factor is not included in the drop-down list. Is this the factor you want to use?" sqref="G21:G29">
      <formula1>$G$69:$G$160</formula1>
    </dataValidation>
    <dataValidation type="list" errorStyle="warning" allowBlank="1" showInputMessage="1" showErrorMessage="1" errorTitle="FERC ACCOUNT" error="This FERC Account is not included in the drop-down list. Is this the account you want to use?" sqref="D25">
      <formula1>$D$69:$D$403</formula1>
    </dataValidation>
  </dataValidations>
  <pageMargins left="0.75" right="0.75" top="1" bottom="1" header="0.5" footer="0.5"/>
  <pageSetup scale="7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3">
    <pageSetUpPr fitToPage="1"/>
  </sheetPr>
  <dimension ref="B1:K19"/>
  <sheetViews>
    <sheetView view="pageBreakPreview" zoomScale="85" zoomScaleNormal="85" zoomScaleSheetLayoutView="85" workbookViewId="0"/>
  </sheetViews>
  <sheetFormatPr defaultRowHeight="12.75"/>
  <cols>
    <col min="1" max="1" width="3.42578125" customWidth="1"/>
    <col min="2" max="3" width="10.7109375" customWidth="1"/>
    <col min="5" max="5" width="34.140625" customWidth="1"/>
    <col min="6" max="6" width="12.28515625" bestFit="1" customWidth="1"/>
    <col min="7" max="7" width="13.28515625" customWidth="1"/>
  </cols>
  <sheetData>
    <row r="1" spans="2:11">
      <c r="B1" s="4" t="s">
        <v>1</v>
      </c>
      <c r="C1" s="1"/>
      <c r="D1" s="1"/>
      <c r="E1" s="1"/>
      <c r="F1" s="22" t="s">
        <v>298</v>
      </c>
      <c r="H1" s="1"/>
      <c r="I1" s="1"/>
      <c r="J1" s="1"/>
      <c r="K1" s="1"/>
    </row>
    <row r="2" spans="2:11">
      <c r="B2" s="5" t="s">
        <v>278</v>
      </c>
      <c r="C2" s="1"/>
      <c r="D2" s="1"/>
      <c r="E2" s="1"/>
      <c r="F2" s="1"/>
      <c r="G2" s="1"/>
      <c r="H2" s="1"/>
      <c r="I2" s="1"/>
      <c r="J2" s="1"/>
      <c r="K2" s="1"/>
    </row>
    <row r="3" spans="2:11">
      <c r="B3" s="5" t="s">
        <v>16</v>
      </c>
      <c r="C3" s="1"/>
      <c r="D3" s="1"/>
      <c r="E3" s="1"/>
      <c r="F3" s="1"/>
      <c r="G3" s="1"/>
      <c r="H3" s="1"/>
      <c r="I3" s="1"/>
      <c r="J3" s="1"/>
      <c r="K3" s="1"/>
    </row>
    <row r="4" spans="2:11">
      <c r="B4" s="5"/>
      <c r="C4" s="1"/>
      <c r="D4" s="1"/>
      <c r="E4" s="1"/>
      <c r="F4" s="1"/>
      <c r="G4" s="1"/>
      <c r="H4" s="1"/>
      <c r="I4" s="1"/>
      <c r="J4" s="1"/>
      <c r="K4" s="1"/>
    </row>
    <row r="5" spans="2:11">
      <c r="B5" s="5"/>
      <c r="C5" s="1"/>
      <c r="D5" s="1"/>
      <c r="E5" s="1"/>
      <c r="F5" s="1"/>
      <c r="G5" s="1"/>
      <c r="H5" s="1"/>
      <c r="I5" s="1"/>
      <c r="J5" s="1"/>
      <c r="K5" s="1"/>
    </row>
    <row r="6" spans="2:11">
      <c r="B6" s="5"/>
      <c r="C6" s="1"/>
      <c r="D6" s="1"/>
      <c r="E6" s="1"/>
      <c r="F6" s="1"/>
      <c r="G6" s="1"/>
      <c r="H6" s="1"/>
      <c r="I6" s="1"/>
      <c r="J6" s="1"/>
      <c r="K6" s="1"/>
    </row>
    <row r="7" spans="2:11">
      <c r="B7" s="7" t="s">
        <v>18</v>
      </c>
      <c r="C7" s="8"/>
      <c r="D7" s="8"/>
      <c r="E7" s="9"/>
      <c r="F7" s="13"/>
      <c r="G7" s="2"/>
      <c r="H7" s="8"/>
      <c r="I7" s="1"/>
      <c r="J7" s="1"/>
      <c r="K7" s="1"/>
    </row>
    <row r="8" spans="2:11">
      <c r="B8" s="8" t="s">
        <v>97</v>
      </c>
      <c r="C8" s="8"/>
      <c r="D8" s="8"/>
      <c r="E8" s="9"/>
      <c r="F8" s="16">
        <f>-('GL 566700'!C3+'GL 566710'!C3)</f>
        <v>-1364157.1199999999</v>
      </c>
      <c r="G8" s="40" t="s">
        <v>299</v>
      </c>
      <c r="H8" s="12"/>
      <c r="I8" s="1"/>
      <c r="J8" s="1"/>
      <c r="K8" s="1"/>
    </row>
    <row r="9" spans="2:11">
      <c r="B9" s="8" t="s">
        <v>96</v>
      </c>
      <c r="C9" s="8"/>
      <c r="D9" s="8"/>
      <c r="E9" s="9"/>
      <c r="F9" s="125">
        <f>-SUM('Amort Sched'!C55:C66)</f>
        <v>343657.26</v>
      </c>
      <c r="G9" s="40" t="s">
        <v>300</v>
      </c>
      <c r="H9" s="8"/>
      <c r="I9" s="1"/>
      <c r="J9" s="1"/>
      <c r="K9" s="1"/>
    </row>
    <row r="10" spans="2:11">
      <c r="B10" s="8" t="s">
        <v>103</v>
      </c>
      <c r="C10" s="8"/>
      <c r="D10" s="8"/>
      <c r="E10" s="9"/>
      <c r="F10" s="124">
        <f>'WUTC 185'!BK149</f>
        <v>1753502.3900000001</v>
      </c>
      <c r="G10" s="40" t="s">
        <v>301</v>
      </c>
      <c r="H10" s="12"/>
      <c r="I10" s="1"/>
      <c r="J10" s="1"/>
      <c r="K10" s="1"/>
    </row>
    <row r="11" spans="2:11">
      <c r="B11" s="8"/>
      <c r="C11" s="8"/>
      <c r="D11" s="8"/>
      <c r="E11" s="9"/>
      <c r="F11" s="124"/>
      <c r="G11" s="40"/>
      <c r="H11" s="12"/>
      <c r="I11" s="1"/>
      <c r="J11" s="1"/>
      <c r="K11" s="1"/>
    </row>
    <row r="12" spans="2:11" ht="13.5" thickBot="1">
      <c r="B12" s="14" t="s">
        <v>19</v>
      </c>
      <c r="C12" s="8"/>
      <c r="D12" s="8"/>
      <c r="E12" s="9"/>
      <c r="F12" s="126">
        <f>SUM(F8:F10)</f>
        <v>733002.53000000026</v>
      </c>
      <c r="G12" s="40" t="s">
        <v>299</v>
      </c>
      <c r="H12" s="8"/>
      <c r="I12" s="1"/>
      <c r="J12" s="1"/>
      <c r="K12" s="1"/>
    </row>
    <row r="13" spans="2:11" ht="13.5" thickTop="1">
      <c r="B13" s="1"/>
      <c r="C13" s="1"/>
      <c r="D13" s="1"/>
      <c r="E13" s="1"/>
      <c r="F13" s="21"/>
      <c r="G13" s="1"/>
      <c r="H13" s="1"/>
      <c r="I13" s="1"/>
      <c r="J13" s="1"/>
      <c r="K13" s="1"/>
    </row>
    <row r="14" spans="2:11">
      <c r="B14" s="1"/>
      <c r="C14" s="1"/>
      <c r="D14" s="1"/>
      <c r="E14" s="1"/>
      <c r="F14" s="1"/>
      <c r="G14" s="1"/>
      <c r="H14" s="1"/>
      <c r="I14" s="1"/>
      <c r="J14" s="1"/>
      <c r="K14" s="1"/>
    </row>
    <row r="15" spans="2:11">
      <c r="B15" s="7" t="s">
        <v>12</v>
      </c>
      <c r="C15" s="8"/>
      <c r="D15" s="8"/>
      <c r="E15" s="9"/>
      <c r="F15" s="10"/>
      <c r="G15" s="11"/>
      <c r="H15" s="1"/>
      <c r="I15" s="1"/>
      <c r="J15" s="1"/>
      <c r="K15" s="1"/>
    </row>
    <row r="16" spans="2:11">
      <c r="B16" s="14" t="s">
        <v>105</v>
      </c>
      <c r="C16" s="8"/>
      <c r="D16" s="8"/>
      <c r="E16" s="9"/>
      <c r="F16" s="13">
        <f>-'1823910-Dec09'!F41</f>
        <v>-7188266.8858329998</v>
      </c>
      <c r="G16" s="40" t="s">
        <v>293</v>
      </c>
    </row>
    <row r="17" spans="2:7">
      <c r="B17" s="14" t="s">
        <v>106</v>
      </c>
      <c r="C17" s="8"/>
      <c r="D17" s="8"/>
      <c r="E17" s="9"/>
      <c r="F17" s="15">
        <f>-'1823910-Dec09'!F37*1000</f>
        <v>564547.91874999995</v>
      </c>
      <c r="G17" s="40" t="s">
        <v>293</v>
      </c>
    </row>
    <row r="18" spans="2:7">
      <c r="B18" s="14" t="s">
        <v>104</v>
      </c>
      <c r="C18" s="8"/>
      <c r="D18" s="8"/>
      <c r="E18" s="9"/>
      <c r="F18" s="15">
        <f>'Amort Sched'!E65</f>
        <v>1667731.4650000005</v>
      </c>
      <c r="G18" s="40" t="s">
        <v>300</v>
      </c>
    </row>
    <row r="19" spans="2:7">
      <c r="B19" s="14"/>
      <c r="C19" s="8"/>
      <c r="D19" s="8"/>
      <c r="E19" s="9"/>
      <c r="F19" s="36"/>
      <c r="G19" s="2"/>
    </row>
  </sheetData>
  <phoneticPr fontId="4" type="noConversion"/>
  <dataValidations count="2">
    <dataValidation type="list" allowBlank="1" showInputMessage="1" showErrorMessage="1" errorTitle="Account Input Error" error="The account number entered is not valid." sqref="D15:D19 D7:D12">
      <formula1>ValidAccount</formula1>
    </dataValidation>
    <dataValidation type="list" allowBlank="1" showInputMessage="1" showErrorMessage="1" errorTitle="Adjsutment Type Input Error" error="An invalid adjustment type was entered._x000a__x000a_Valid values are 1, 2, or 3." sqref="E15:E19 E7:E12">
      <formula1>"1,2,3"</formula1>
    </dataValidation>
  </dataValidations>
  <printOptions horizontalCentered="1"/>
  <pageMargins left="1" right="0.2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codeName="Sheet4"/>
  <dimension ref="A1:L189"/>
  <sheetViews>
    <sheetView zoomScale="85" zoomScaleNormal="85" zoomScaleSheetLayoutView="85" workbookViewId="0"/>
  </sheetViews>
  <sheetFormatPr defaultRowHeight="12.75"/>
  <cols>
    <col min="1" max="1" width="25.7109375" customWidth="1"/>
    <col min="3" max="3" width="15.7109375" customWidth="1"/>
    <col min="4" max="4" width="18.42578125" bestFit="1" customWidth="1"/>
    <col min="5" max="5" width="13.140625" bestFit="1" customWidth="1"/>
    <col min="6" max="6" width="14.28515625" bestFit="1" customWidth="1"/>
    <col min="7" max="7" width="11.140625" bestFit="1" customWidth="1"/>
    <col min="8" max="8" width="11.28515625" bestFit="1" customWidth="1"/>
    <col min="9" max="9" width="13.7109375" bestFit="1" customWidth="1"/>
    <col min="10" max="10" width="10.5703125" bestFit="1" customWidth="1"/>
  </cols>
  <sheetData>
    <row r="1" spans="1:9">
      <c r="A1" s="3" t="s">
        <v>1</v>
      </c>
      <c r="E1" s="27"/>
    </row>
    <row r="2" spans="1:9">
      <c r="A2" s="3" t="s">
        <v>278</v>
      </c>
    </row>
    <row r="3" spans="1:9">
      <c r="A3" s="24" t="s">
        <v>16</v>
      </c>
    </row>
    <row r="4" spans="1:9">
      <c r="A4" s="24"/>
    </row>
    <row r="5" spans="1:9">
      <c r="A5" s="37" t="s">
        <v>268</v>
      </c>
      <c r="C5" s="38">
        <f>-SUM(C55:C66)</f>
        <v>343657.26</v>
      </c>
      <c r="D5" s="39" t="s">
        <v>299</v>
      </c>
    </row>
    <row r="7" spans="1:9">
      <c r="G7" s="45">
        <v>41110</v>
      </c>
      <c r="H7" s="45">
        <v>283</v>
      </c>
    </row>
    <row r="8" spans="1:9">
      <c r="A8" s="25" t="s">
        <v>20</v>
      </c>
      <c r="B8" s="25" t="s">
        <v>21</v>
      </c>
      <c r="C8" s="18" t="s">
        <v>22</v>
      </c>
      <c r="D8" s="18" t="s">
        <v>23</v>
      </c>
      <c r="F8" s="185" t="s">
        <v>288</v>
      </c>
      <c r="G8" s="185" t="s">
        <v>289</v>
      </c>
      <c r="H8" s="185" t="s">
        <v>290</v>
      </c>
      <c r="I8" s="186" t="s">
        <v>291</v>
      </c>
    </row>
    <row r="9" spans="1:9">
      <c r="A9" t="s">
        <v>24</v>
      </c>
      <c r="B9" s="26">
        <v>38442</v>
      </c>
      <c r="D9" s="6">
        <v>4291773.25</v>
      </c>
      <c r="F9" s="41"/>
      <c r="G9" s="41"/>
      <c r="H9" s="41">
        <f>ROUND(-D9*0.37951,0)</f>
        <v>-1628771</v>
      </c>
      <c r="I9" s="41"/>
    </row>
    <row r="10" spans="1:9">
      <c r="B10" s="26">
        <v>38472</v>
      </c>
      <c r="F10" s="41"/>
      <c r="G10" s="41"/>
      <c r="H10" s="41">
        <f>+H9-G10</f>
        <v>-1628771</v>
      </c>
      <c r="I10" s="41"/>
    </row>
    <row r="11" spans="1:9">
      <c r="B11" s="26">
        <v>38503</v>
      </c>
      <c r="F11" s="41"/>
      <c r="G11" s="41"/>
      <c r="H11" s="41">
        <f t="shared" ref="H11:H74" si="0">+H10-G11</f>
        <v>-1628771</v>
      </c>
      <c r="I11" s="41"/>
    </row>
    <row r="12" spans="1:9">
      <c r="B12" s="26">
        <v>38533</v>
      </c>
      <c r="F12" s="41"/>
      <c r="G12" s="41"/>
      <c r="H12" s="41">
        <f t="shared" si="0"/>
        <v>-1628771</v>
      </c>
      <c r="I12" s="41"/>
    </row>
    <row r="13" spans="1:9">
      <c r="A13" t="s">
        <v>25</v>
      </c>
      <c r="B13" s="26">
        <v>38564</v>
      </c>
      <c r="C13" s="6">
        <v>-1212815.31</v>
      </c>
      <c r="F13" s="41">
        <f>-C13</f>
        <v>1212815.31</v>
      </c>
      <c r="G13" s="41">
        <f>ROUND(-F13*0.37951,0)</f>
        <v>-460276</v>
      </c>
      <c r="H13" s="41">
        <f t="shared" si="0"/>
        <v>-1168495</v>
      </c>
      <c r="I13" s="41"/>
    </row>
    <row r="14" spans="1:9">
      <c r="A14" t="s">
        <v>26</v>
      </c>
      <c r="B14" s="26">
        <v>38595</v>
      </c>
      <c r="C14" s="6">
        <v>357614.6</v>
      </c>
      <c r="F14" s="41">
        <f>-C14</f>
        <v>-357614.6</v>
      </c>
      <c r="G14" s="41">
        <f>ROUND(-F14*0.37951,0)</f>
        <v>135718</v>
      </c>
      <c r="H14" s="41">
        <f t="shared" si="0"/>
        <v>-1304213</v>
      </c>
      <c r="I14" s="41"/>
    </row>
    <row r="15" spans="1:9">
      <c r="B15" s="26">
        <v>38625</v>
      </c>
      <c r="F15" s="41"/>
      <c r="G15" s="41"/>
      <c r="H15" s="41">
        <f t="shared" si="0"/>
        <v>-1304213</v>
      </c>
      <c r="I15" s="41"/>
    </row>
    <row r="16" spans="1:9">
      <c r="B16" s="26">
        <v>38656</v>
      </c>
      <c r="F16" s="41"/>
      <c r="G16" s="41"/>
      <c r="H16" s="41">
        <f t="shared" si="0"/>
        <v>-1304213</v>
      </c>
      <c r="I16" s="41"/>
    </row>
    <row r="17" spans="1:12">
      <c r="B17" s="26">
        <v>38686</v>
      </c>
      <c r="F17" s="41"/>
      <c r="G17" s="41"/>
      <c r="H17" s="41">
        <f t="shared" si="0"/>
        <v>-1304213</v>
      </c>
      <c r="I17" s="41"/>
    </row>
    <row r="18" spans="1:12">
      <c r="B18" s="26">
        <v>38717</v>
      </c>
      <c r="F18" s="41"/>
      <c r="G18" s="41"/>
      <c r="H18" s="41">
        <f t="shared" si="0"/>
        <v>-1304213</v>
      </c>
      <c r="I18" s="41"/>
    </row>
    <row r="19" spans="1:12">
      <c r="B19" s="26">
        <v>38748</v>
      </c>
      <c r="F19" s="41"/>
      <c r="G19" s="41"/>
      <c r="H19" s="41">
        <f t="shared" si="0"/>
        <v>-1304213</v>
      </c>
      <c r="I19" s="41"/>
    </row>
    <row r="20" spans="1:12">
      <c r="B20" s="26">
        <v>38776</v>
      </c>
      <c r="F20" s="41"/>
      <c r="G20" s="41"/>
      <c r="H20" s="41">
        <f t="shared" si="0"/>
        <v>-1304213</v>
      </c>
      <c r="I20" s="41"/>
    </row>
    <row r="21" spans="1:12">
      <c r="A21" t="s">
        <v>22</v>
      </c>
      <c r="B21" s="26">
        <v>38807</v>
      </c>
      <c r="C21" s="6">
        <v>-651954.98</v>
      </c>
      <c r="D21" s="6">
        <v>2784617.5599999996</v>
      </c>
      <c r="F21" s="41">
        <f>-C21</f>
        <v>651954.98</v>
      </c>
      <c r="G21" s="41">
        <f>ROUND(-F21*0.37951,0)</f>
        <v>-247423</v>
      </c>
      <c r="H21" s="41">
        <f t="shared" si="0"/>
        <v>-1056790</v>
      </c>
      <c r="I21" s="41"/>
      <c r="J21" s="94"/>
      <c r="K21" s="95"/>
      <c r="L21" s="96"/>
    </row>
    <row r="22" spans="1:12">
      <c r="B22" s="26">
        <v>38837</v>
      </c>
      <c r="C22" s="23">
        <v>-28638.105</v>
      </c>
      <c r="D22" s="6">
        <f>D21+C22</f>
        <v>2755979.4549999996</v>
      </c>
      <c r="F22" s="41">
        <f t="shared" ref="F22:F85" si="1">-C22</f>
        <v>28638.105</v>
      </c>
      <c r="G22" s="41">
        <f t="shared" ref="G22:G85" si="2">ROUND(-F22*0.37951,0)</f>
        <v>-10868</v>
      </c>
      <c r="H22" s="41">
        <f t="shared" si="0"/>
        <v>-1045922</v>
      </c>
      <c r="I22" s="41"/>
    </row>
    <row r="23" spans="1:12">
      <c r="B23" s="26">
        <v>38868</v>
      </c>
      <c r="C23" s="23">
        <v>-28638.105</v>
      </c>
      <c r="D23" s="6">
        <f t="shared" ref="D23:D86" si="3">D22+C23</f>
        <v>2727341.3499999996</v>
      </c>
      <c r="F23" s="41">
        <f t="shared" si="1"/>
        <v>28638.105</v>
      </c>
      <c r="G23" s="41">
        <f t="shared" si="2"/>
        <v>-10868</v>
      </c>
      <c r="H23" s="41">
        <f t="shared" si="0"/>
        <v>-1035054</v>
      </c>
      <c r="I23" s="41"/>
    </row>
    <row r="24" spans="1:12">
      <c r="B24" s="28">
        <v>38898</v>
      </c>
      <c r="C24" s="29">
        <v>-28638.105</v>
      </c>
      <c r="D24" s="20">
        <f t="shared" si="3"/>
        <v>2698703.2449999996</v>
      </c>
      <c r="F24" s="41">
        <f t="shared" si="1"/>
        <v>28638.105</v>
      </c>
      <c r="G24" s="41">
        <f t="shared" si="2"/>
        <v>-10868</v>
      </c>
      <c r="H24" s="41">
        <f t="shared" si="0"/>
        <v>-1024186</v>
      </c>
      <c r="I24" s="41"/>
    </row>
    <row r="25" spans="1:12">
      <c r="B25" s="26">
        <v>38929</v>
      </c>
      <c r="C25" s="23">
        <v>-28638.105</v>
      </c>
      <c r="D25" s="6">
        <f t="shared" si="3"/>
        <v>2670065.1399999997</v>
      </c>
      <c r="F25" s="41">
        <f t="shared" si="1"/>
        <v>28638.105</v>
      </c>
      <c r="G25" s="41">
        <f t="shared" si="2"/>
        <v>-10868</v>
      </c>
      <c r="H25" s="41">
        <f t="shared" si="0"/>
        <v>-1013318</v>
      </c>
      <c r="I25" s="41"/>
    </row>
    <row r="26" spans="1:12">
      <c r="B26" s="26">
        <v>38960</v>
      </c>
      <c r="C26" s="23">
        <v>-28638.105</v>
      </c>
      <c r="D26" s="6">
        <f t="shared" si="3"/>
        <v>2641427.0349999997</v>
      </c>
      <c r="F26" s="41">
        <f t="shared" si="1"/>
        <v>28638.105</v>
      </c>
      <c r="G26" s="41">
        <f t="shared" si="2"/>
        <v>-10868</v>
      </c>
      <c r="H26" s="41">
        <f t="shared" si="0"/>
        <v>-1002450</v>
      </c>
      <c r="I26" s="41"/>
    </row>
    <row r="27" spans="1:12">
      <c r="B27" s="26">
        <v>38990</v>
      </c>
      <c r="C27" s="23">
        <v>-28638.105</v>
      </c>
      <c r="D27" s="6">
        <f t="shared" si="3"/>
        <v>2612788.9299999997</v>
      </c>
      <c r="F27" s="41">
        <f t="shared" si="1"/>
        <v>28638.105</v>
      </c>
      <c r="G27" s="41">
        <f t="shared" si="2"/>
        <v>-10868</v>
      </c>
      <c r="H27" s="41">
        <f t="shared" si="0"/>
        <v>-991582</v>
      </c>
      <c r="I27" s="41"/>
    </row>
    <row r="28" spans="1:12">
      <c r="B28" s="26">
        <v>39021</v>
      </c>
      <c r="C28" s="23">
        <v>-28638.105</v>
      </c>
      <c r="D28" s="6">
        <f t="shared" si="3"/>
        <v>2584150.8249999997</v>
      </c>
      <c r="F28" s="41">
        <f t="shared" si="1"/>
        <v>28638.105</v>
      </c>
      <c r="G28" s="41">
        <f t="shared" si="2"/>
        <v>-10868</v>
      </c>
      <c r="H28" s="41">
        <f t="shared" si="0"/>
        <v>-980714</v>
      </c>
      <c r="I28" s="41"/>
    </row>
    <row r="29" spans="1:12">
      <c r="B29" s="26">
        <v>39051</v>
      </c>
      <c r="C29" s="23">
        <v>-28638.105</v>
      </c>
      <c r="D29" s="6">
        <f t="shared" si="3"/>
        <v>2555512.7199999997</v>
      </c>
      <c r="F29" s="41">
        <f t="shared" si="1"/>
        <v>28638.105</v>
      </c>
      <c r="G29" s="41">
        <f t="shared" si="2"/>
        <v>-10868</v>
      </c>
      <c r="H29" s="41">
        <f t="shared" si="0"/>
        <v>-969846</v>
      </c>
      <c r="I29" s="41"/>
    </row>
    <row r="30" spans="1:12">
      <c r="B30" s="28">
        <v>39082</v>
      </c>
      <c r="C30" s="29">
        <v>-28638.105</v>
      </c>
      <c r="D30" s="20">
        <f t="shared" si="3"/>
        <v>2526874.6149999998</v>
      </c>
      <c r="E30" s="39"/>
      <c r="F30" s="41">
        <f t="shared" si="1"/>
        <v>28638.105</v>
      </c>
      <c r="G30" s="41">
        <f t="shared" si="2"/>
        <v>-10868</v>
      </c>
      <c r="H30" s="41">
        <f t="shared" si="0"/>
        <v>-958978</v>
      </c>
      <c r="I30" s="41"/>
    </row>
    <row r="31" spans="1:12">
      <c r="B31" s="26">
        <v>39113</v>
      </c>
      <c r="C31" s="23">
        <v>-28638.105</v>
      </c>
      <c r="D31" s="6">
        <f t="shared" si="3"/>
        <v>2498236.5099999998</v>
      </c>
      <c r="F31" s="41">
        <f t="shared" si="1"/>
        <v>28638.105</v>
      </c>
      <c r="G31" s="41">
        <f t="shared" si="2"/>
        <v>-10868</v>
      </c>
      <c r="H31" s="41">
        <f t="shared" si="0"/>
        <v>-948110</v>
      </c>
      <c r="I31" s="41"/>
    </row>
    <row r="32" spans="1:12">
      <c r="B32" s="26">
        <v>39141</v>
      </c>
      <c r="C32" s="23">
        <v>-28638.105</v>
      </c>
      <c r="D32" s="6">
        <f t="shared" si="3"/>
        <v>2469598.4049999998</v>
      </c>
      <c r="F32" s="41">
        <f t="shared" si="1"/>
        <v>28638.105</v>
      </c>
      <c r="G32" s="41">
        <f t="shared" si="2"/>
        <v>-10868</v>
      </c>
      <c r="H32" s="41">
        <f t="shared" si="0"/>
        <v>-937242</v>
      </c>
      <c r="I32" s="41"/>
    </row>
    <row r="33" spans="2:9">
      <c r="B33" s="26">
        <v>39172</v>
      </c>
      <c r="C33" s="23">
        <v>-28638.105</v>
      </c>
      <c r="D33" s="6">
        <f t="shared" si="3"/>
        <v>2440960.2999999998</v>
      </c>
      <c r="F33" s="41">
        <f t="shared" si="1"/>
        <v>28638.105</v>
      </c>
      <c r="G33" s="41">
        <f t="shared" si="2"/>
        <v>-10868</v>
      </c>
      <c r="H33" s="41">
        <f t="shared" si="0"/>
        <v>-926374</v>
      </c>
      <c r="I33" s="41"/>
    </row>
    <row r="34" spans="2:9">
      <c r="B34" s="26">
        <v>39202</v>
      </c>
      <c r="C34" s="23">
        <v>-28638.105</v>
      </c>
      <c r="D34" s="6">
        <f t="shared" si="3"/>
        <v>2412322.1949999998</v>
      </c>
      <c r="F34" s="41">
        <f t="shared" si="1"/>
        <v>28638.105</v>
      </c>
      <c r="G34" s="41">
        <f t="shared" si="2"/>
        <v>-10868</v>
      </c>
      <c r="H34" s="41">
        <f t="shared" si="0"/>
        <v>-915506</v>
      </c>
      <c r="I34" s="41"/>
    </row>
    <row r="35" spans="2:9">
      <c r="B35" s="26">
        <v>39233</v>
      </c>
      <c r="C35" s="23">
        <v>-28638.105</v>
      </c>
      <c r="D35" s="6">
        <f t="shared" si="3"/>
        <v>2383684.09</v>
      </c>
      <c r="F35" s="41">
        <f t="shared" si="1"/>
        <v>28638.105</v>
      </c>
      <c r="G35" s="41">
        <f t="shared" si="2"/>
        <v>-10868</v>
      </c>
      <c r="H35" s="41">
        <f t="shared" si="0"/>
        <v>-904638</v>
      </c>
      <c r="I35" s="41"/>
    </row>
    <row r="36" spans="2:9">
      <c r="B36" s="28">
        <v>39263</v>
      </c>
      <c r="C36" s="29">
        <v>-28638.105</v>
      </c>
      <c r="D36" s="20">
        <f t="shared" si="3"/>
        <v>2355045.9849999999</v>
      </c>
      <c r="F36" s="41">
        <f t="shared" si="1"/>
        <v>28638.105</v>
      </c>
      <c r="G36" s="41">
        <f t="shared" si="2"/>
        <v>-10868</v>
      </c>
      <c r="H36" s="41">
        <f t="shared" si="0"/>
        <v>-893770</v>
      </c>
      <c r="I36" s="41"/>
    </row>
    <row r="37" spans="2:9">
      <c r="B37" s="26">
        <v>39294</v>
      </c>
      <c r="C37" s="23">
        <v>-28638.105</v>
      </c>
      <c r="D37" s="6">
        <f t="shared" si="3"/>
        <v>2326407.88</v>
      </c>
      <c r="F37" s="41">
        <f t="shared" si="1"/>
        <v>28638.105</v>
      </c>
      <c r="G37" s="41">
        <f t="shared" si="2"/>
        <v>-10868</v>
      </c>
      <c r="H37" s="41">
        <f t="shared" si="0"/>
        <v>-882902</v>
      </c>
      <c r="I37" s="41"/>
    </row>
    <row r="38" spans="2:9">
      <c r="B38" s="26">
        <v>39325</v>
      </c>
      <c r="C38" s="23">
        <v>-28638.105</v>
      </c>
      <c r="D38" s="6">
        <f t="shared" si="3"/>
        <v>2297769.7749999999</v>
      </c>
      <c r="F38" s="41">
        <f t="shared" si="1"/>
        <v>28638.105</v>
      </c>
      <c r="G38" s="41">
        <f t="shared" si="2"/>
        <v>-10868</v>
      </c>
      <c r="H38" s="41">
        <f t="shared" si="0"/>
        <v>-872034</v>
      </c>
      <c r="I38" s="41"/>
    </row>
    <row r="39" spans="2:9">
      <c r="B39" s="26">
        <v>39355</v>
      </c>
      <c r="C39" s="23">
        <v>-28638.105</v>
      </c>
      <c r="D39" s="6">
        <f t="shared" si="3"/>
        <v>2269131.67</v>
      </c>
      <c r="F39" s="41">
        <f t="shared" si="1"/>
        <v>28638.105</v>
      </c>
      <c r="G39" s="41">
        <f t="shared" si="2"/>
        <v>-10868</v>
      </c>
      <c r="H39" s="41">
        <f t="shared" si="0"/>
        <v>-861166</v>
      </c>
      <c r="I39" s="41"/>
    </row>
    <row r="40" spans="2:9">
      <c r="B40" s="26">
        <v>39386</v>
      </c>
      <c r="C40" s="23">
        <v>-28638.105</v>
      </c>
      <c r="D40" s="6">
        <f t="shared" si="3"/>
        <v>2240493.5649999999</v>
      </c>
      <c r="F40" s="41">
        <f t="shared" si="1"/>
        <v>28638.105</v>
      </c>
      <c r="G40" s="41">
        <f t="shared" si="2"/>
        <v>-10868</v>
      </c>
      <c r="H40" s="41">
        <f t="shared" si="0"/>
        <v>-850298</v>
      </c>
      <c r="I40" s="41"/>
    </row>
    <row r="41" spans="2:9">
      <c r="B41" s="26">
        <v>39416</v>
      </c>
      <c r="C41" s="23">
        <v>-28638.105</v>
      </c>
      <c r="D41" s="6">
        <f t="shared" si="3"/>
        <v>2211855.46</v>
      </c>
      <c r="F41" s="41">
        <f t="shared" si="1"/>
        <v>28638.105</v>
      </c>
      <c r="G41" s="41">
        <f t="shared" si="2"/>
        <v>-10868</v>
      </c>
      <c r="H41" s="41">
        <f t="shared" si="0"/>
        <v>-839430</v>
      </c>
      <c r="I41" s="41"/>
    </row>
    <row r="42" spans="2:9">
      <c r="B42" s="28">
        <v>39447</v>
      </c>
      <c r="C42" s="29">
        <v>-28638.105</v>
      </c>
      <c r="D42" s="20">
        <f t="shared" si="3"/>
        <v>2183217.355</v>
      </c>
      <c r="E42" s="39"/>
      <c r="F42" s="41">
        <f t="shared" si="1"/>
        <v>28638.105</v>
      </c>
      <c r="G42" s="41">
        <f t="shared" si="2"/>
        <v>-10868</v>
      </c>
      <c r="H42" s="41">
        <f t="shared" si="0"/>
        <v>-828562</v>
      </c>
      <c r="I42" s="41"/>
    </row>
    <row r="43" spans="2:9">
      <c r="B43" s="26">
        <v>39478</v>
      </c>
      <c r="C43" s="23">
        <v>-28638.105</v>
      </c>
      <c r="D43" s="6">
        <f t="shared" si="3"/>
        <v>2154579.25</v>
      </c>
      <c r="F43" s="41">
        <f t="shared" si="1"/>
        <v>28638.105</v>
      </c>
      <c r="G43" s="41">
        <f t="shared" si="2"/>
        <v>-10868</v>
      </c>
      <c r="H43" s="41">
        <f t="shared" si="0"/>
        <v>-817694</v>
      </c>
      <c r="I43" s="41"/>
    </row>
    <row r="44" spans="2:9">
      <c r="B44" s="26">
        <v>39507</v>
      </c>
      <c r="C44" s="23">
        <v>-28638.105</v>
      </c>
      <c r="D44" s="6">
        <f t="shared" si="3"/>
        <v>2125941.145</v>
      </c>
      <c r="F44" s="41">
        <f t="shared" si="1"/>
        <v>28638.105</v>
      </c>
      <c r="G44" s="41">
        <f t="shared" si="2"/>
        <v>-10868</v>
      </c>
      <c r="H44" s="41">
        <f t="shared" si="0"/>
        <v>-806826</v>
      </c>
      <c r="I44" s="41"/>
    </row>
    <row r="45" spans="2:9">
      <c r="B45" s="26">
        <v>39538</v>
      </c>
      <c r="C45" s="23">
        <v>-28638.105</v>
      </c>
      <c r="D45" s="6">
        <f t="shared" si="3"/>
        <v>2097303.04</v>
      </c>
      <c r="F45" s="41">
        <f t="shared" si="1"/>
        <v>28638.105</v>
      </c>
      <c r="G45" s="41">
        <f t="shared" si="2"/>
        <v>-10868</v>
      </c>
      <c r="H45" s="41">
        <f t="shared" si="0"/>
        <v>-795958</v>
      </c>
      <c r="I45" s="41"/>
    </row>
    <row r="46" spans="2:9">
      <c r="B46" s="26">
        <v>39568</v>
      </c>
      <c r="C46" s="23">
        <v>-28638.105</v>
      </c>
      <c r="D46" s="6">
        <f t="shared" si="3"/>
        <v>2068664.9350000001</v>
      </c>
      <c r="F46" s="41">
        <f t="shared" si="1"/>
        <v>28638.105</v>
      </c>
      <c r="G46" s="41">
        <f t="shared" si="2"/>
        <v>-10868</v>
      </c>
      <c r="H46" s="41">
        <f t="shared" si="0"/>
        <v>-785090</v>
      </c>
      <c r="I46" s="41"/>
    </row>
    <row r="47" spans="2:9">
      <c r="B47" s="26">
        <v>39599</v>
      </c>
      <c r="C47" s="23">
        <v>-28638.105</v>
      </c>
      <c r="D47" s="6">
        <f t="shared" si="3"/>
        <v>2040026.83</v>
      </c>
      <c r="F47" s="41">
        <f t="shared" si="1"/>
        <v>28638.105</v>
      </c>
      <c r="G47" s="41">
        <f t="shared" si="2"/>
        <v>-10868</v>
      </c>
      <c r="H47" s="41">
        <f t="shared" si="0"/>
        <v>-774222</v>
      </c>
      <c r="I47" s="41"/>
    </row>
    <row r="48" spans="2:9">
      <c r="B48" s="26">
        <v>39629</v>
      </c>
      <c r="C48" s="23">
        <v>-28638.105</v>
      </c>
      <c r="D48" s="51">
        <f t="shared" si="3"/>
        <v>2011388.7250000001</v>
      </c>
      <c r="F48" s="41">
        <f t="shared" si="1"/>
        <v>28638.105</v>
      </c>
      <c r="G48" s="41">
        <f t="shared" si="2"/>
        <v>-10868</v>
      </c>
      <c r="H48" s="41">
        <f t="shared" si="0"/>
        <v>-763354</v>
      </c>
      <c r="I48" s="41"/>
    </row>
    <row r="49" spans="2:9">
      <c r="B49" s="26">
        <v>39660</v>
      </c>
      <c r="C49" s="23">
        <v>-28638.105</v>
      </c>
      <c r="D49" s="19">
        <f t="shared" si="3"/>
        <v>1982750.62</v>
      </c>
      <c r="F49" s="41">
        <f t="shared" si="1"/>
        <v>28638.105</v>
      </c>
      <c r="G49" s="41">
        <f t="shared" si="2"/>
        <v>-10868</v>
      </c>
      <c r="H49" s="41">
        <f t="shared" si="0"/>
        <v>-752486</v>
      </c>
      <c r="I49" s="41"/>
    </row>
    <row r="50" spans="2:9">
      <c r="B50" s="26">
        <v>39691</v>
      </c>
      <c r="C50" s="23">
        <v>-28638.105</v>
      </c>
      <c r="D50" s="19">
        <f t="shared" si="3"/>
        <v>1954112.5150000001</v>
      </c>
      <c r="F50" s="41">
        <f t="shared" si="1"/>
        <v>28638.105</v>
      </c>
      <c r="G50" s="41">
        <f t="shared" si="2"/>
        <v>-10868</v>
      </c>
      <c r="H50" s="41">
        <f t="shared" si="0"/>
        <v>-741618</v>
      </c>
      <c r="I50" s="41"/>
    </row>
    <row r="51" spans="2:9">
      <c r="B51" s="26">
        <v>39721</v>
      </c>
      <c r="C51" s="23">
        <v>-28638.105</v>
      </c>
      <c r="D51" s="19">
        <f t="shared" si="3"/>
        <v>1925474.4100000001</v>
      </c>
      <c r="F51" s="41">
        <f t="shared" si="1"/>
        <v>28638.105</v>
      </c>
      <c r="G51" s="41">
        <f t="shared" si="2"/>
        <v>-10868</v>
      </c>
      <c r="H51" s="41">
        <f t="shared" si="0"/>
        <v>-730750</v>
      </c>
      <c r="I51" s="41"/>
    </row>
    <row r="52" spans="2:9">
      <c r="B52" s="26">
        <v>39752</v>
      </c>
      <c r="C52" s="23">
        <v>-28638.105</v>
      </c>
      <c r="D52" s="19">
        <f t="shared" si="3"/>
        <v>1896836.3050000002</v>
      </c>
      <c r="F52" s="41">
        <f t="shared" si="1"/>
        <v>28638.105</v>
      </c>
      <c r="G52" s="41">
        <f t="shared" si="2"/>
        <v>-10868</v>
      </c>
      <c r="H52" s="41">
        <f t="shared" si="0"/>
        <v>-719882</v>
      </c>
      <c r="I52" s="41"/>
    </row>
    <row r="53" spans="2:9" ht="13.5" thickBot="1">
      <c r="B53" s="26">
        <v>39782</v>
      </c>
      <c r="C53" s="23">
        <v>-28638.105</v>
      </c>
      <c r="D53" s="19">
        <f t="shared" si="3"/>
        <v>1868198.2000000002</v>
      </c>
      <c r="F53" s="41">
        <f t="shared" si="1"/>
        <v>28638.105</v>
      </c>
      <c r="G53" s="41">
        <f t="shared" si="2"/>
        <v>-10868</v>
      </c>
      <c r="H53" s="41">
        <f t="shared" si="0"/>
        <v>-709014</v>
      </c>
      <c r="I53" s="41"/>
    </row>
    <row r="54" spans="2:9">
      <c r="B54" s="26">
        <v>39813</v>
      </c>
      <c r="C54" s="23">
        <v>-28638.105</v>
      </c>
      <c r="D54" s="52">
        <f t="shared" si="3"/>
        <v>1839560.0950000002</v>
      </c>
      <c r="F54" s="42">
        <f t="shared" si="1"/>
        <v>28638.105</v>
      </c>
      <c r="G54" s="41">
        <f t="shared" si="2"/>
        <v>-10868</v>
      </c>
      <c r="H54" s="187">
        <f t="shared" si="0"/>
        <v>-698146</v>
      </c>
      <c r="I54" s="41"/>
    </row>
    <row r="55" spans="2:9">
      <c r="B55" s="26">
        <v>39844</v>
      </c>
      <c r="C55" s="23">
        <v>-28638.105</v>
      </c>
      <c r="D55" s="43">
        <f t="shared" si="3"/>
        <v>1810921.9900000002</v>
      </c>
      <c r="F55" s="190">
        <f t="shared" si="1"/>
        <v>28638.105</v>
      </c>
      <c r="G55" s="41">
        <f t="shared" si="2"/>
        <v>-10868</v>
      </c>
      <c r="H55" s="188">
        <f t="shared" si="0"/>
        <v>-687278</v>
      </c>
      <c r="I55" s="41"/>
    </row>
    <row r="56" spans="2:9">
      <c r="B56" s="26">
        <v>39872</v>
      </c>
      <c r="C56" s="23">
        <v>-28638.105</v>
      </c>
      <c r="D56" s="43">
        <f t="shared" si="3"/>
        <v>1782283.8850000002</v>
      </c>
      <c r="F56" s="191">
        <f t="shared" si="1"/>
        <v>28638.105</v>
      </c>
      <c r="G56" s="41">
        <f t="shared" si="2"/>
        <v>-10868</v>
      </c>
      <c r="H56" s="188">
        <f t="shared" si="0"/>
        <v>-676410</v>
      </c>
      <c r="I56" s="41"/>
    </row>
    <row r="57" spans="2:9">
      <c r="B57" s="26">
        <v>39903</v>
      </c>
      <c r="C57" s="23">
        <v>-28638.105</v>
      </c>
      <c r="D57" s="43">
        <f t="shared" si="3"/>
        <v>1753645.7800000003</v>
      </c>
      <c r="F57" s="191">
        <f t="shared" si="1"/>
        <v>28638.105</v>
      </c>
      <c r="G57" s="41">
        <f t="shared" si="2"/>
        <v>-10868</v>
      </c>
      <c r="H57" s="188">
        <f t="shared" si="0"/>
        <v>-665542</v>
      </c>
      <c r="I57" s="41"/>
    </row>
    <row r="58" spans="2:9">
      <c r="B58" s="26">
        <v>39933</v>
      </c>
      <c r="C58" s="23">
        <v>-28638.105</v>
      </c>
      <c r="D58" s="43">
        <f t="shared" si="3"/>
        <v>1725007.6750000003</v>
      </c>
      <c r="F58" s="191">
        <f t="shared" si="1"/>
        <v>28638.105</v>
      </c>
      <c r="G58" s="41">
        <f t="shared" si="2"/>
        <v>-10868</v>
      </c>
      <c r="H58" s="188">
        <f t="shared" si="0"/>
        <v>-654674</v>
      </c>
      <c r="I58" s="41"/>
    </row>
    <row r="59" spans="2:9">
      <c r="B59" s="26">
        <v>39964</v>
      </c>
      <c r="C59" s="23">
        <v>-28638.105</v>
      </c>
      <c r="D59" s="43">
        <f t="shared" si="3"/>
        <v>1696369.5700000003</v>
      </c>
      <c r="F59" s="191">
        <f t="shared" si="1"/>
        <v>28638.105</v>
      </c>
      <c r="G59" s="41">
        <f t="shared" si="2"/>
        <v>-10868</v>
      </c>
      <c r="H59" s="188">
        <f t="shared" si="0"/>
        <v>-643806</v>
      </c>
      <c r="I59" s="41"/>
    </row>
    <row r="60" spans="2:9">
      <c r="B60" s="26">
        <v>39994</v>
      </c>
      <c r="C60" s="23">
        <v>-28638.105</v>
      </c>
      <c r="D60" s="43">
        <f t="shared" si="3"/>
        <v>1667731.4650000003</v>
      </c>
      <c r="F60" s="191">
        <f t="shared" si="1"/>
        <v>28638.105</v>
      </c>
      <c r="G60" s="41">
        <f t="shared" si="2"/>
        <v>-10868</v>
      </c>
      <c r="H60" s="188">
        <f t="shared" si="0"/>
        <v>-632938</v>
      </c>
      <c r="I60" s="41"/>
    </row>
    <row r="61" spans="2:9">
      <c r="B61" s="26">
        <v>40025</v>
      </c>
      <c r="C61" s="23">
        <v>-28638.105</v>
      </c>
      <c r="D61" s="43">
        <f t="shared" si="3"/>
        <v>1639093.3600000003</v>
      </c>
      <c r="F61" s="191">
        <f t="shared" si="1"/>
        <v>28638.105</v>
      </c>
      <c r="G61" s="41">
        <f t="shared" si="2"/>
        <v>-10868</v>
      </c>
      <c r="H61" s="188">
        <f t="shared" si="0"/>
        <v>-622070</v>
      </c>
      <c r="I61" s="41"/>
    </row>
    <row r="62" spans="2:9">
      <c r="B62" s="26">
        <v>40056</v>
      </c>
      <c r="C62" s="23">
        <v>-28638.105</v>
      </c>
      <c r="D62" s="43">
        <f t="shared" si="3"/>
        <v>1610455.2550000004</v>
      </c>
      <c r="F62" s="191">
        <f t="shared" si="1"/>
        <v>28638.105</v>
      </c>
      <c r="G62" s="41">
        <f t="shared" si="2"/>
        <v>-10868</v>
      </c>
      <c r="H62" s="188">
        <f t="shared" si="0"/>
        <v>-611202</v>
      </c>
      <c r="I62" s="41"/>
    </row>
    <row r="63" spans="2:9">
      <c r="B63" s="26">
        <v>40086</v>
      </c>
      <c r="C63" s="23">
        <v>-28638.105</v>
      </c>
      <c r="D63" s="43">
        <f t="shared" si="3"/>
        <v>1581817.1500000004</v>
      </c>
      <c r="F63" s="191">
        <f t="shared" si="1"/>
        <v>28638.105</v>
      </c>
      <c r="G63" s="41">
        <f t="shared" si="2"/>
        <v>-10868</v>
      </c>
      <c r="H63" s="188">
        <f t="shared" si="0"/>
        <v>-600334</v>
      </c>
      <c r="I63" s="41"/>
    </row>
    <row r="64" spans="2:9">
      <c r="B64" s="26">
        <v>40117</v>
      </c>
      <c r="C64" s="23">
        <v>-28638.105</v>
      </c>
      <c r="D64" s="43">
        <f t="shared" si="3"/>
        <v>1553179.0450000004</v>
      </c>
      <c r="E64" s="130" t="s">
        <v>274</v>
      </c>
      <c r="F64" s="191">
        <f t="shared" si="1"/>
        <v>28638.105</v>
      </c>
      <c r="G64" s="41">
        <f t="shared" si="2"/>
        <v>-10868</v>
      </c>
      <c r="H64" s="188">
        <f t="shared" si="0"/>
        <v>-589466</v>
      </c>
      <c r="I64" s="41"/>
    </row>
    <row r="65" spans="1:9">
      <c r="B65" s="26">
        <v>40147</v>
      </c>
      <c r="C65" s="23">
        <v>-28638.105</v>
      </c>
      <c r="D65" s="43">
        <f t="shared" si="3"/>
        <v>1524540.9400000004</v>
      </c>
      <c r="E65" s="128">
        <f>((D66+D54+2*SUM(D55:D65))/24)</f>
        <v>1667731.4650000005</v>
      </c>
      <c r="F65" s="191">
        <f t="shared" si="1"/>
        <v>28638.105</v>
      </c>
      <c r="G65" s="41">
        <f t="shared" si="2"/>
        <v>-10868</v>
      </c>
      <c r="H65" s="188">
        <f t="shared" si="0"/>
        <v>-578598</v>
      </c>
      <c r="I65" s="130" t="s">
        <v>274</v>
      </c>
    </row>
    <row r="66" spans="1:9" ht="13.5" thickBot="1">
      <c r="B66" s="26">
        <v>40178</v>
      </c>
      <c r="C66" s="23">
        <v>-28638.105</v>
      </c>
      <c r="D66" s="44">
        <f t="shared" si="3"/>
        <v>1495902.8350000004</v>
      </c>
      <c r="E66" s="127" t="s">
        <v>299</v>
      </c>
      <c r="F66" s="192">
        <f t="shared" si="1"/>
        <v>28638.105</v>
      </c>
      <c r="G66" s="41">
        <f t="shared" si="2"/>
        <v>-10868</v>
      </c>
      <c r="H66" s="189">
        <f t="shared" si="0"/>
        <v>-567730</v>
      </c>
      <c r="I66" s="128">
        <f>((H66+H54+2*SUM(H55:H65))/24)</f>
        <v>-632938</v>
      </c>
    </row>
    <row r="67" spans="1:9">
      <c r="B67" s="26">
        <v>40209</v>
      </c>
      <c r="C67" s="23">
        <v>-28638.105</v>
      </c>
      <c r="D67" s="6">
        <f t="shared" si="3"/>
        <v>1467264.7300000004</v>
      </c>
      <c r="F67" s="41">
        <f t="shared" si="1"/>
        <v>28638.105</v>
      </c>
      <c r="G67" s="41">
        <f t="shared" si="2"/>
        <v>-10868</v>
      </c>
      <c r="H67" s="41">
        <f t="shared" si="0"/>
        <v>-556862</v>
      </c>
      <c r="I67" s="127" t="s">
        <v>299</v>
      </c>
    </row>
    <row r="68" spans="1:9">
      <c r="A68" t="s">
        <v>95</v>
      </c>
      <c r="B68" s="26">
        <v>40237</v>
      </c>
      <c r="C68" s="23">
        <v>-28638.105</v>
      </c>
      <c r="D68" s="6">
        <f t="shared" si="3"/>
        <v>1438626.6250000005</v>
      </c>
      <c r="F68" s="41">
        <f t="shared" si="1"/>
        <v>28638.105</v>
      </c>
      <c r="G68" s="41">
        <f t="shared" si="2"/>
        <v>-10868</v>
      </c>
      <c r="H68" s="41">
        <f t="shared" si="0"/>
        <v>-545994</v>
      </c>
      <c r="I68" s="41"/>
    </row>
    <row r="69" spans="1:9">
      <c r="B69" s="26">
        <v>40268</v>
      </c>
      <c r="C69" s="23">
        <v>-28638.105</v>
      </c>
      <c r="D69" s="6">
        <f t="shared" si="3"/>
        <v>1409988.5200000005</v>
      </c>
      <c r="F69" s="41">
        <f t="shared" si="1"/>
        <v>28638.105</v>
      </c>
      <c r="G69" s="41">
        <f t="shared" si="2"/>
        <v>-10868</v>
      </c>
      <c r="H69" s="41">
        <f t="shared" si="0"/>
        <v>-535126</v>
      </c>
      <c r="I69" s="41"/>
    </row>
    <row r="70" spans="1:9">
      <c r="B70" s="26">
        <v>40298</v>
      </c>
      <c r="C70" s="23">
        <v>-28638.105</v>
      </c>
      <c r="D70" s="6">
        <f t="shared" si="3"/>
        <v>1381350.4150000005</v>
      </c>
      <c r="F70" s="41">
        <f t="shared" si="1"/>
        <v>28638.105</v>
      </c>
      <c r="G70" s="41">
        <f t="shared" si="2"/>
        <v>-10868</v>
      </c>
      <c r="H70" s="41">
        <f t="shared" si="0"/>
        <v>-524258</v>
      </c>
      <c r="I70" s="41"/>
    </row>
    <row r="71" spans="1:9">
      <c r="B71" s="26">
        <v>40329</v>
      </c>
      <c r="C71" s="23">
        <v>-28638.105</v>
      </c>
      <c r="D71" s="6">
        <f t="shared" si="3"/>
        <v>1352712.3100000005</v>
      </c>
      <c r="F71" s="41">
        <f t="shared" si="1"/>
        <v>28638.105</v>
      </c>
      <c r="G71" s="41">
        <f t="shared" si="2"/>
        <v>-10868</v>
      </c>
      <c r="H71" s="41">
        <f t="shared" si="0"/>
        <v>-513390</v>
      </c>
      <c r="I71" s="41"/>
    </row>
    <row r="72" spans="1:9">
      <c r="B72" s="26">
        <v>40359</v>
      </c>
      <c r="C72" s="23">
        <v>-28638.105</v>
      </c>
      <c r="D72" s="6">
        <f t="shared" si="3"/>
        <v>1324074.2050000005</v>
      </c>
      <c r="F72" s="41">
        <f t="shared" si="1"/>
        <v>28638.105</v>
      </c>
      <c r="G72" s="41">
        <f t="shared" si="2"/>
        <v>-10868</v>
      </c>
      <c r="H72" s="41">
        <f t="shared" si="0"/>
        <v>-502522</v>
      </c>
      <c r="I72" s="41"/>
    </row>
    <row r="73" spans="1:9">
      <c r="B73" s="26">
        <v>40390</v>
      </c>
      <c r="C73" s="23">
        <v>-28638.105</v>
      </c>
      <c r="D73" s="6">
        <f t="shared" si="3"/>
        <v>1295436.1000000006</v>
      </c>
      <c r="F73" s="41">
        <f t="shared" si="1"/>
        <v>28638.105</v>
      </c>
      <c r="G73" s="41">
        <f t="shared" si="2"/>
        <v>-10868</v>
      </c>
      <c r="H73" s="41">
        <f t="shared" si="0"/>
        <v>-491654</v>
      </c>
      <c r="I73" s="41"/>
    </row>
    <row r="74" spans="1:9">
      <c r="B74" s="26">
        <v>40421</v>
      </c>
      <c r="C74" s="23">
        <v>-28638.105</v>
      </c>
      <c r="D74" s="6">
        <f t="shared" si="3"/>
        <v>1266797.9950000006</v>
      </c>
      <c r="F74" s="41">
        <f t="shared" si="1"/>
        <v>28638.105</v>
      </c>
      <c r="G74" s="41">
        <f t="shared" si="2"/>
        <v>-10868</v>
      </c>
      <c r="H74" s="41">
        <f t="shared" si="0"/>
        <v>-480786</v>
      </c>
      <c r="I74" s="41"/>
    </row>
    <row r="75" spans="1:9">
      <c r="B75" s="26">
        <v>40451</v>
      </c>
      <c r="C75" s="23">
        <v>-28638.105</v>
      </c>
      <c r="D75" s="6">
        <f t="shared" si="3"/>
        <v>1238159.8900000006</v>
      </c>
      <c r="F75" s="41">
        <f t="shared" si="1"/>
        <v>28638.105</v>
      </c>
      <c r="G75" s="41">
        <f t="shared" si="2"/>
        <v>-10868</v>
      </c>
      <c r="H75" s="41">
        <f t="shared" ref="H75:H119" si="4">+H74-G75</f>
        <v>-469918</v>
      </c>
      <c r="I75" s="41"/>
    </row>
    <row r="76" spans="1:9">
      <c r="B76" s="26">
        <v>40482</v>
      </c>
      <c r="C76" s="23">
        <v>-28638.105</v>
      </c>
      <c r="D76" s="6">
        <f t="shared" si="3"/>
        <v>1209521.7850000006</v>
      </c>
      <c r="F76" s="41">
        <f t="shared" si="1"/>
        <v>28638.105</v>
      </c>
      <c r="G76" s="41">
        <f t="shared" si="2"/>
        <v>-10868</v>
      </c>
      <c r="H76" s="41">
        <f t="shared" si="4"/>
        <v>-459050</v>
      </c>
      <c r="I76" s="41"/>
    </row>
    <row r="77" spans="1:9">
      <c r="B77" s="26">
        <v>40512</v>
      </c>
      <c r="C77" s="23">
        <v>-28638.105</v>
      </c>
      <c r="D77" s="6">
        <f t="shared" si="3"/>
        <v>1180883.6800000006</v>
      </c>
      <c r="F77" s="41">
        <f t="shared" si="1"/>
        <v>28638.105</v>
      </c>
      <c r="G77" s="41">
        <f t="shared" si="2"/>
        <v>-10868</v>
      </c>
      <c r="H77" s="41">
        <f t="shared" si="4"/>
        <v>-448182</v>
      </c>
      <c r="I77" s="41"/>
    </row>
    <row r="78" spans="1:9">
      <c r="B78" s="26">
        <v>40543</v>
      </c>
      <c r="C78" s="23">
        <v>-28638.105</v>
      </c>
      <c r="D78" s="6">
        <f t="shared" si="3"/>
        <v>1152245.5750000007</v>
      </c>
      <c r="F78" s="41">
        <f t="shared" si="1"/>
        <v>28638.105</v>
      </c>
      <c r="G78" s="41">
        <f t="shared" si="2"/>
        <v>-10868</v>
      </c>
      <c r="H78" s="41">
        <f t="shared" si="4"/>
        <v>-437314</v>
      </c>
      <c r="I78" s="41"/>
    </row>
    <row r="79" spans="1:9">
      <c r="B79" s="26">
        <v>40574</v>
      </c>
      <c r="C79" s="23">
        <v>-28638.105</v>
      </c>
      <c r="D79" s="6">
        <f t="shared" si="3"/>
        <v>1123607.4700000007</v>
      </c>
      <c r="F79" s="41">
        <f t="shared" si="1"/>
        <v>28638.105</v>
      </c>
      <c r="G79" s="41">
        <f t="shared" si="2"/>
        <v>-10868</v>
      </c>
      <c r="H79" s="41">
        <f t="shared" si="4"/>
        <v>-426446</v>
      </c>
      <c r="I79" s="41"/>
    </row>
    <row r="80" spans="1:9">
      <c r="B80" s="26">
        <v>40602</v>
      </c>
      <c r="C80" s="23">
        <v>-28638.105</v>
      </c>
      <c r="D80" s="6">
        <f t="shared" si="3"/>
        <v>1094969.3650000007</v>
      </c>
      <c r="F80" s="41">
        <f t="shared" si="1"/>
        <v>28638.105</v>
      </c>
      <c r="G80" s="41">
        <f t="shared" si="2"/>
        <v>-10868</v>
      </c>
      <c r="H80" s="41">
        <f t="shared" si="4"/>
        <v>-415578</v>
      </c>
      <c r="I80" s="41"/>
    </row>
    <row r="81" spans="2:9">
      <c r="B81" s="26">
        <v>40633</v>
      </c>
      <c r="C81" s="23">
        <v>-28638.105</v>
      </c>
      <c r="D81" s="6">
        <f t="shared" si="3"/>
        <v>1066331.2600000007</v>
      </c>
      <c r="F81" s="41">
        <f t="shared" si="1"/>
        <v>28638.105</v>
      </c>
      <c r="G81" s="41">
        <f t="shared" si="2"/>
        <v>-10868</v>
      </c>
      <c r="H81" s="41">
        <f t="shared" si="4"/>
        <v>-404710</v>
      </c>
      <c r="I81" s="41"/>
    </row>
    <row r="82" spans="2:9">
      <c r="B82" s="26">
        <v>40663</v>
      </c>
      <c r="C82" s="23">
        <v>-28638.105</v>
      </c>
      <c r="D82" s="6">
        <f t="shared" si="3"/>
        <v>1037693.1550000007</v>
      </c>
      <c r="F82" s="41">
        <f t="shared" si="1"/>
        <v>28638.105</v>
      </c>
      <c r="G82" s="41">
        <f t="shared" si="2"/>
        <v>-10868</v>
      </c>
      <c r="H82" s="41">
        <f t="shared" si="4"/>
        <v>-393842</v>
      </c>
      <c r="I82" s="41"/>
    </row>
    <row r="83" spans="2:9">
      <c r="B83" s="26">
        <v>40694</v>
      </c>
      <c r="C83" s="23">
        <v>-28638.105</v>
      </c>
      <c r="D83" s="6">
        <f t="shared" si="3"/>
        <v>1009055.0500000007</v>
      </c>
      <c r="F83" s="41">
        <f t="shared" si="1"/>
        <v>28638.105</v>
      </c>
      <c r="G83" s="41">
        <f t="shared" si="2"/>
        <v>-10868</v>
      </c>
      <c r="H83" s="41">
        <f t="shared" si="4"/>
        <v>-382974</v>
      </c>
      <c r="I83" s="41"/>
    </row>
    <row r="84" spans="2:9">
      <c r="B84" s="26">
        <v>40724</v>
      </c>
      <c r="C84" s="23">
        <v>-28638.105</v>
      </c>
      <c r="D84" s="6">
        <f t="shared" si="3"/>
        <v>980416.94500000076</v>
      </c>
      <c r="F84" s="41">
        <f t="shared" si="1"/>
        <v>28638.105</v>
      </c>
      <c r="G84" s="41">
        <f t="shared" si="2"/>
        <v>-10868</v>
      </c>
      <c r="H84" s="41">
        <f t="shared" si="4"/>
        <v>-372106</v>
      </c>
      <c r="I84" s="41"/>
    </row>
    <row r="85" spans="2:9">
      <c r="B85" s="26">
        <v>40755</v>
      </c>
      <c r="C85" s="23">
        <v>-28638.105</v>
      </c>
      <c r="D85" s="6">
        <f t="shared" si="3"/>
        <v>951778.84000000078</v>
      </c>
      <c r="F85" s="41">
        <f t="shared" si="1"/>
        <v>28638.105</v>
      </c>
      <c r="G85" s="41">
        <f t="shared" si="2"/>
        <v>-10868</v>
      </c>
      <c r="H85" s="41">
        <f t="shared" si="4"/>
        <v>-361238</v>
      </c>
      <c r="I85" s="41"/>
    </row>
    <row r="86" spans="2:9">
      <c r="B86" s="26">
        <v>40786</v>
      </c>
      <c r="C86" s="23">
        <v>-28638.105</v>
      </c>
      <c r="D86" s="6">
        <f t="shared" si="3"/>
        <v>923140.7350000008</v>
      </c>
      <c r="F86" s="41">
        <f t="shared" ref="F86:F119" si="5">-C86</f>
        <v>28638.105</v>
      </c>
      <c r="G86" s="41">
        <f t="shared" ref="G86:G118" si="6">ROUND(-F86*0.37951,0)</f>
        <v>-10868</v>
      </c>
      <c r="H86" s="41">
        <f t="shared" si="4"/>
        <v>-350370</v>
      </c>
      <c r="I86" s="41"/>
    </row>
    <row r="87" spans="2:9">
      <c r="B87" s="26">
        <v>40816</v>
      </c>
      <c r="C87" s="23">
        <v>-28638.105</v>
      </c>
      <c r="D87" s="6">
        <f t="shared" ref="D87:D119" si="7">D86+C87</f>
        <v>894502.63000000082</v>
      </c>
      <c r="F87" s="41">
        <f t="shared" si="5"/>
        <v>28638.105</v>
      </c>
      <c r="G87" s="41">
        <f t="shared" si="6"/>
        <v>-10868</v>
      </c>
      <c r="H87" s="41">
        <f t="shared" si="4"/>
        <v>-339502</v>
      </c>
      <c r="I87" s="41"/>
    </row>
    <row r="88" spans="2:9">
      <c r="B88" s="26">
        <v>40847</v>
      </c>
      <c r="C88" s="23">
        <v>-28638.105</v>
      </c>
      <c r="D88" s="6">
        <f t="shared" si="7"/>
        <v>865864.52500000084</v>
      </c>
      <c r="F88" s="41">
        <f t="shared" si="5"/>
        <v>28638.105</v>
      </c>
      <c r="G88" s="41">
        <f t="shared" si="6"/>
        <v>-10868</v>
      </c>
      <c r="H88" s="41">
        <f t="shared" si="4"/>
        <v>-328634</v>
      </c>
      <c r="I88" s="41"/>
    </row>
    <row r="89" spans="2:9">
      <c r="B89" s="26">
        <v>40877</v>
      </c>
      <c r="C89" s="23">
        <v>-28638.105</v>
      </c>
      <c r="D89" s="6">
        <f t="shared" si="7"/>
        <v>837226.42000000086</v>
      </c>
      <c r="F89" s="41">
        <f t="shared" si="5"/>
        <v>28638.105</v>
      </c>
      <c r="G89" s="41">
        <f t="shared" si="6"/>
        <v>-10868</v>
      </c>
      <c r="H89" s="41">
        <f t="shared" si="4"/>
        <v>-317766</v>
      </c>
      <c r="I89" s="41"/>
    </row>
    <row r="90" spans="2:9">
      <c r="B90" s="26">
        <v>40908</v>
      </c>
      <c r="C90" s="23">
        <v>-28638.105</v>
      </c>
      <c r="D90" s="6">
        <f t="shared" si="7"/>
        <v>808588.31500000088</v>
      </c>
      <c r="F90" s="41">
        <f t="shared" si="5"/>
        <v>28638.105</v>
      </c>
      <c r="G90" s="41">
        <f t="shared" si="6"/>
        <v>-10868</v>
      </c>
      <c r="H90" s="41">
        <f t="shared" si="4"/>
        <v>-306898</v>
      </c>
      <c r="I90" s="41"/>
    </row>
    <row r="91" spans="2:9">
      <c r="B91" s="26">
        <v>40939</v>
      </c>
      <c r="C91" s="23">
        <v>-28638.105</v>
      </c>
      <c r="D91" s="6">
        <f t="shared" si="7"/>
        <v>779950.21000000089</v>
      </c>
      <c r="F91" s="41">
        <f t="shared" si="5"/>
        <v>28638.105</v>
      </c>
      <c r="G91" s="41">
        <f t="shared" si="6"/>
        <v>-10868</v>
      </c>
      <c r="H91" s="41">
        <f t="shared" si="4"/>
        <v>-296030</v>
      </c>
      <c r="I91" s="41"/>
    </row>
    <row r="92" spans="2:9">
      <c r="B92" s="26">
        <v>40968</v>
      </c>
      <c r="C92" s="23">
        <v>-28638.105</v>
      </c>
      <c r="D92" s="6">
        <f t="shared" si="7"/>
        <v>751312.10500000091</v>
      </c>
      <c r="F92" s="41">
        <f t="shared" si="5"/>
        <v>28638.105</v>
      </c>
      <c r="G92" s="41">
        <f t="shared" si="6"/>
        <v>-10868</v>
      </c>
      <c r="H92" s="41">
        <f t="shared" si="4"/>
        <v>-285162</v>
      </c>
      <c r="I92" s="41"/>
    </row>
    <row r="93" spans="2:9">
      <c r="B93" s="26">
        <v>40999</v>
      </c>
      <c r="C93" s="23">
        <v>-28638.105</v>
      </c>
      <c r="D93" s="6">
        <f t="shared" si="7"/>
        <v>722674.00000000093</v>
      </c>
      <c r="F93" s="41">
        <f t="shared" si="5"/>
        <v>28638.105</v>
      </c>
      <c r="G93" s="41">
        <f t="shared" si="6"/>
        <v>-10868</v>
      </c>
      <c r="H93" s="41">
        <f t="shared" si="4"/>
        <v>-274294</v>
      </c>
      <c r="I93" s="41"/>
    </row>
    <row r="94" spans="2:9">
      <c r="B94" s="26">
        <v>41029</v>
      </c>
      <c r="C94" s="23">
        <v>-28638.105</v>
      </c>
      <c r="D94" s="6">
        <f t="shared" si="7"/>
        <v>694035.89500000095</v>
      </c>
      <c r="F94" s="41">
        <f t="shared" si="5"/>
        <v>28638.105</v>
      </c>
      <c r="G94" s="41">
        <f t="shared" si="6"/>
        <v>-10868</v>
      </c>
      <c r="H94" s="41">
        <f t="shared" si="4"/>
        <v>-263426</v>
      </c>
      <c r="I94" s="41"/>
    </row>
    <row r="95" spans="2:9">
      <c r="B95" s="26">
        <v>41060</v>
      </c>
      <c r="C95" s="23">
        <v>-28638.105</v>
      </c>
      <c r="D95" s="6">
        <f t="shared" si="7"/>
        <v>665397.79000000097</v>
      </c>
      <c r="F95" s="41">
        <f t="shared" si="5"/>
        <v>28638.105</v>
      </c>
      <c r="G95" s="41">
        <f t="shared" si="6"/>
        <v>-10868</v>
      </c>
      <c r="H95" s="41">
        <f t="shared" si="4"/>
        <v>-252558</v>
      </c>
      <c r="I95" s="41"/>
    </row>
    <row r="96" spans="2:9">
      <c r="B96" s="26">
        <v>41090</v>
      </c>
      <c r="C96" s="23">
        <v>-28638.105</v>
      </c>
      <c r="D96" s="6">
        <f t="shared" si="7"/>
        <v>636759.68500000099</v>
      </c>
      <c r="F96" s="41">
        <f t="shared" si="5"/>
        <v>28638.105</v>
      </c>
      <c r="G96" s="41">
        <f t="shared" si="6"/>
        <v>-10868</v>
      </c>
      <c r="H96" s="41">
        <f t="shared" si="4"/>
        <v>-241690</v>
      </c>
      <c r="I96" s="41"/>
    </row>
    <row r="97" spans="2:9">
      <c r="B97" s="26">
        <v>41121</v>
      </c>
      <c r="C97" s="23">
        <v>-28638.105</v>
      </c>
      <c r="D97" s="6">
        <f t="shared" si="7"/>
        <v>608121.58000000101</v>
      </c>
      <c r="F97" s="41">
        <f t="shared" si="5"/>
        <v>28638.105</v>
      </c>
      <c r="G97" s="41">
        <f t="shared" si="6"/>
        <v>-10868</v>
      </c>
      <c r="H97" s="41">
        <f t="shared" si="4"/>
        <v>-230822</v>
      </c>
      <c r="I97" s="41"/>
    </row>
    <row r="98" spans="2:9">
      <c r="B98" s="26">
        <v>41152</v>
      </c>
      <c r="C98" s="23">
        <v>-28638.105</v>
      </c>
      <c r="D98" s="6">
        <f t="shared" si="7"/>
        <v>579483.47500000102</v>
      </c>
      <c r="F98" s="41">
        <f t="shared" si="5"/>
        <v>28638.105</v>
      </c>
      <c r="G98" s="41">
        <f t="shared" si="6"/>
        <v>-10868</v>
      </c>
      <c r="H98" s="41">
        <f t="shared" si="4"/>
        <v>-219954</v>
      </c>
      <c r="I98" s="41"/>
    </row>
    <row r="99" spans="2:9">
      <c r="B99" s="26">
        <v>41182</v>
      </c>
      <c r="C99" s="23">
        <v>-28638.105</v>
      </c>
      <c r="D99" s="6">
        <f t="shared" si="7"/>
        <v>550845.37000000104</v>
      </c>
      <c r="F99" s="41">
        <f t="shared" si="5"/>
        <v>28638.105</v>
      </c>
      <c r="G99" s="41">
        <f t="shared" si="6"/>
        <v>-10868</v>
      </c>
      <c r="H99" s="41">
        <f t="shared" si="4"/>
        <v>-209086</v>
      </c>
      <c r="I99" s="41"/>
    </row>
    <row r="100" spans="2:9">
      <c r="B100" s="26">
        <v>41213</v>
      </c>
      <c r="C100" s="23">
        <v>-28638.105</v>
      </c>
      <c r="D100" s="6">
        <f t="shared" si="7"/>
        <v>522207.26500000106</v>
      </c>
      <c r="F100" s="41">
        <f t="shared" si="5"/>
        <v>28638.105</v>
      </c>
      <c r="G100" s="41">
        <f t="shared" si="6"/>
        <v>-10868</v>
      </c>
      <c r="H100" s="41">
        <f t="shared" si="4"/>
        <v>-198218</v>
      </c>
      <c r="I100" s="41"/>
    </row>
    <row r="101" spans="2:9">
      <c r="B101" s="26">
        <v>41243</v>
      </c>
      <c r="C101" s="23">
        <v>-28638.105</v>
      </c>
      <c r="D101" s="6">
        <f t="shared" si="7"/>
        <v>493569.16000000108</v>
      </c>
      <c r="F101" s="41">
        <f t="shared" si="5"/>
        <v>28638.105</v>
      </c>
      <c r="G101" s="41">
        <f t="shared" si="6"/>
        <v>-10868</v>
      </c>
      <c r="H101" s="41">
        <f t="shared" si="4"/>
        <v>-187350</v>
      </c>
      <c r="I101" s="41"/>
    </row>
    <row r="102" spans="2:9">
      <c r="B102" s="26">
        <v>41274</v>
      </c>
      <c r="C102" s="23">
        <v>-28638.105</v>
      </c>
      <c r="D102" s="6">
        <f t="shared" si="7"/>
        <v>464931.0550000011</v>
      </c>
      <c r="F102" s="41">
        <f t="shared" si="5"/>
        <v>28638.105</v>
      </c>
      <c r="G102" s="41">
        <f t="shared" si="6"/>
        <v>-10868</v>
      </c>
      <c r="H102" s="41">
        <f t="shared" si="4"/>
        <v>-176482</v>
      </c>
      <c r="I102" s="41"/>
    </row>
    <row r="103" spans="2:9">
      <c r="B103" s="26">
        <v>41305</v>
      </c>
      <c r="C103" s="23">
        <v>-28638.105</v>
      </c>
      <c r="D103" s="6">
        <f t="shared" si="7"/>
        <v>436292.95000000112</v>
      </c>
      <c r="F103" s="41">
        <f t="shared" si="5"/>
        <v>28638.105</v>
      </c>
      <c r="G103" s="41">
        <f t="shared" si="6"/>
        <v>-10868</v>
      </c>
      <c r="H103" s="41">
        <f t="shared" si="4"/>
        <v>-165614</v>
      </c>
      <c r="I103" s="41"/>
    </row>
    <row r="104" spans="2:9">
      <c r="B104" s="26">
        <v>41333</v>
      </c>
      <c r="C104" s="23">
        <v>-28638.105</v>
      </c>
      <c r="D104" s="6">
        <f t="shared" si="7"/>
        <v>407654.84500000114</v>
      </c>
      <c r="F104" s="41">
        <f t="shared" si="5"/>
        <v>28638.105</v>
      </c>
      <c r="G104" s="41">
        <f t="shared" si="6"/>
        <v>-10868</v>
      </c>
      <c r="H104" s="41">
        <f t="shared" si="4"/>
        <v>-154746</v>
      </c>
      <c r="I104" s="41"/>
    </row>
    <row r="105" spans="2:9">
      <c r="B105" s="26">
        <v>41364</v>
      </c>
      <c r="C105" s="23">
        <v>-28638.105</v>
      </c>
      <c r="D105" s="6">
        <f t="shared" si="7"/>
        <v>379016.74000000115</v>
      </c>
      <c r="F105" s="41">
        <f t="shared" si="5"/>
        <v>28638.105</v>
      </c>
      <c r="G105" s="41">
        <f t="shared" si="6"/>
        <v>-10868</v>
      </c>
      <c r="H105" s="41">
        <f t="shared" si="4"/>
        <v>-143878</v>
      </c>
      <c r="I105" s="41"/>
    </row>
    <row r="106" spans="2:9">
      <c r="B106" s="26">
        <v>41394</v>
      </c>
      <c r="C106" s="23">
        <v>-28638.105</v>
      </c>
      <c r="D106" s="6">
        <f t="shared" si="7"/>
        <v>350378.63500000117</v>
      </c>
      <c r="F106" s="41">
        <f t="shared" si="5"/>
        <v>28638.105</v>
      </c>
      <c r="G106" s="41">
        <f t="shared" si="6"/>
        <v>-10868</v>
      </c>
      <c r="H106" s="41">
        <f t="shared" si="4"/>
        <v>-133010</v>
      </c>
      <c r="I106" s="41"/>
    </row>
    <row r="107" spans="2:9">
      <c r="B107" s="26">
        <v>41425</v>
      </c>
      <c r="C107" s="23">
        <v>-28638.105</v>
      </c>
      <c r="D107" s="6">
        <f t="shared" si="7"/>
        <v>321740.53000000119</v>
      </c>
      <c r="F107" s="41">
        <f t="shared" si="5"/>
        <v>28638.105</v>
      </c>
      <c r="G107" s="41">
        <f t="shared" si="6"/>
        <v>-10868</v>
      </c>
      <c r="H107" s="41">
        <f t="shared" si="4"/>
        <v>-122142</v>
      </c>
      <c r="I107" s="41"/>
    </row>
    <row r="108" spans="2:9">
      <c r="B108" s="26">
        <v>41455</v>
      </c>
      <c r="C108" s="23">
        <v>-28638.105</v>
      </c>
      <c r="D108" s="6">
        <f t="shared" si="7"/>
        <v>293102.42500000121</v>
      </c>
      <c r="F108" s="41">
        <f t="shared" si="5"/>
        <v>28638.105</v>
      </c>
      <c r="G108" s="41">
        <f t="shared" si="6"/>
        <v>-10868</v>
      </c>
      <c r="H108" s="41">
        <f t="shared" si="4"/>
        <v>-111274</v>
      </c>
      <c r="I108" s="41"/>
    </row>
    <row r="109" spans="2:9">
      <c r="B109" s="26">
        <v>41486</v>
      </c>
      <c r="C109" s="23">
        <v>-28638.105</v>
      </c>
      <c r="D109" s="6">
        <f t="shared" si="7"/>
        <v>264464.32000000123</v>
      </c>
      <c r="F109" s="41">
        <f t="shared" si="5"/>
        <v>28638.105</v>
      </c>
      <c r="G109" s="41">
        <f t="shared" si="6"/>
        <v>-10868</v>
      </c>
      <c r="H109" s="41">
        <f t="shared" si="4"/>
        <v>-100406</v>
      </c>
      <c r="I109" s="41"/>
    </row>
    <row r="110" spans="2:9">
      <c r="B110" s="26">
        <v>41517</v>
      </c>
      <c r="C110" s="23">
        <v>-28638.105</v>
      </c>
      <c r="D110" s="6">
        <f t="shared" si="7"/>
        <v>235826.21500000122</v>
      </c>
      <c r="F110" s="41">
        <f t="shared" si="5"/>
        <v>28638.105</v>
      </c>
      <c r="G110" s="41">
        <f t="shared" si="6"/>
        <v>-10868</v>
      </c>
      <c r="H110" s="41">
        <f t="shared" si="4"/>
        <v>-89538</v>
      </c>
      <c r="I110" s="41"/>
    </row>
    <row r="111" spans="2:9">
      <c r="B111" s="26">
        <v>41547</v>
      </c>
      <c r="C111" s="23">
        <v>-28638.105</v>
      </c>
      <c r="D111" s="6">
        <f t="shared" si="7"/>
        <v>207188.11000000121</v>
      </c>
      <c r="F111" s="41">
        <f t="shared" si="5"/>
        <v>28638.105</v>
      </c>
      <c r="G111" s="41">
        <f t="shared" si="6"/>
        <v>-10868</v>
      </c>
      <c r="H111" s="41">
        <f t="shared" si="4"/>
        <v>-78670</v>
      </c>
      <c r="I111" s="41"/>
    </row>
    <row r="112" spans="2:9">
      <c r="B112" s="26">
        <v>41578</v>
      </c>
      <c r="C112" s="23">
        <v>-28638.105</v>
      </c>
      <c r="D112" s="6">
        <f t="shared" si="7"/>
        <v>178550.0050000012</v>
      </c>
      <c r="F112" s="41">
        <f t="shared" si="5"/>
        <v>28638.105</v>
      </c>
      <c r="G112" s="41">
        <f t="shared" si="6"/>
        <v>-10868</v>
      </c>
      <c r="H112" s="41">
        <f t="shared" si="4"/>
        <v>-67802</v>
      </c>
      <c r="I112" s="41"/>
    </row>
    <row r="113" spans="2:9">
      <c r="B113" s="26">
        <v>41608</v>
      </c>
      <c r="C113" s="23">
        <v>-28638.105</v>
      </c>
      <c r="D113" s="6">
        <f t="shared" si="7"/>
        <v>149911.90000000119</v>
      </c>
      <c r="F113" s="41">
        <f t="shared" si="5"/>
        <v>28638.105</v>
      </c>
      <c r="G113" s="41">
        <f t="shared" si="6"/>
        <v>-10868</v>
      </c>
      <c r="H113" s="41">
        <f t="shared" si="4"/>
        <v>-56934</v>
      </c>
      <c r="I113" s="41"/>
    </row>
    <row r="114" spans="2:9">
      <c r="B114" s="26">
        <v>41639</v>
      </c>
      <c r="C114" s="23">
        <v>-28638.105</v>
      </c>
      <c r="D114" s="6">
        <f t="shared" si="7"/>
        <v>121273.79500000119</v>
      </c>
      <c r="F114" s="41">
        <f t="shared" si="5"/>
        <v>28638.105</v>
      </c>
      <c r="G114" s="41">
        <f t="shared" si="6"/>
        <v>-10868</v>
      </c>
      <c r="H114" s="41">
        <f t="shared" si="4"/>
        <v>-46066</v>
      </c>
      <c r="I114" s="41"/>
    </row>
    <row r="115" spans="2:9">
      <c r="B115" s="26">
        <v>41670</v>
      </c>
      <c r="C115" s="23">
        <v>-28638.105</v>
      </c>
      <c r="D115" s="6">
        <f t="shared" si="7"/>
        <v>92635.690000001196</v>
      </c>
      <c r="F115" s="41">
        <f t="shared" si="5"/>
        <v>28638.105</v>
      </c>
      <c r="G115" s="41">
        <f t="shared" si="6"/>
        <v>-10868</v>
      </c>
      <c r="H115" s="41">
        <f t="shared" si="4"/>
        <v>-35198</v>
      </c>
      <c r="I115" s="41"/>
    </row>
    <row r="116" spans="2:9">
      <c r="B116" s="26">
        <v>41698</v>
      </c>
      <c r="C116" s="23">
        <v>-28638.105</v>
      </c>
      <c r="D116" s="6">
        <f t="shared" si="7"/>
        <v>63997.5850000012</v>
      </c>
      <c r="F116" s="41">
        <f t="shared" si="5"/>
        <v>28638.105</v>
      </c>
      <c r="G116" s="41">
        <f t="shared" si="6"/>
        <v>-10868</v>
      </c>
      <c r="H116" s="41">
        <f t="shared" si="4"/>
        <v>-24330</v>
      </c>
      <c r="I116" s="41"/>
    </row>
    <row r="117" spans="2:9">
      <c r="B117" s="26">
        <v>41729</v>
      </c>
      <c r="C117" s="23">
        <v>-28638.105</v>
      </c>
      <c r="D117" s="6">
        <f t="shared" si="7"/>
        <v>35359.480000001204</v>
      </c>
      <c r="F117" s="41">
        <f t="shared" si="5"/>
        <v>28638.105</v>
      </c>
      <c r="G117" s="41">
        <f t="shared" si="6"/>
        <v>-10868</v>
      </c>
      <c r="H117" s="41">
        <f t="shared" si="4"/>
        <v>-13462</v>
      </c>
      <c r="I117" s="41"/>
    </row>
    <row r="118" spans="2:9">
      <c r="B118" s="26">
        <v>41759</v>
      </c>
      <c r="C118" s="23">
        <v>-28638.105</v>
      </c>
      <c r="D118" s="6">
        <f t="shared" si="7"/>
        <v>6721.3750000012042</v>
      </c>
      <c r="F118" s="41">
        <f t="shared" si="5"/>
        <v>28638.105</v>
      </c>
      <c r="G118" s="41">
        <f t="shared" si="6"/>
        <v>-10868</v>
      </c>
      <c r="H118" s="41">
        <f t="shared" si="4"/>
        <v>-2594</v>
      </c>
      <c r="I118" s="41"/>
    </row>
    <row r="119" spans="2:9">
      <c r="B119" s="26">
        <v>41790</v>
      </c>
      <c r="C119" s="23">
        <f>-D118</f>
        <v>-6721.3750000012042</v>
      </c>
      <c r="D119" s="6">
        <f t="shared" si="7"/>
        <v>0</v>
      </c>
      <c r="F119" s="41">
        <f t="shared" si="5"/>
        <v>6721.3750000012042</v>
      </c>
      <c r="G119" s="41">
        <f>ROUND(-F119*0.37951,0)-43</f>
        <v>-2594</v>
      </c>
      <c r="H119" s="41">
        <f t="shared" si="4"/>
        <v>0</v>
      </c>
      <c r="I119" s="41"/>
    </row>
    <row r="120" spans="2:9">
      <c r="B120" s="26"/>
      <c r="C120" s="23"/>
      <c r="D120" s="6"/>
      <c r="F120" s="41"/>
      <c r="G120" s="41"/>
      <c r="H120" s="41"/>
      <c r="I120" s="41"/>
    </row>
    <row r="121" spans="2:9">
      <c r="B121" s="26"/>
      <c r="C121" s="23"/>
      <c r="D121" s="6"/>
      <c r="F121" s="41"/>
      <c r="G121" s="41"/>
      <c r="H121" s="41"/>
      <c r="I121" s="41"/>
    </row>
    <row r="122" spans="2:9">
      <c r="B122" s="26"/>
      <c r="C122" s="23"/>
      <c r="D122" s="6"/>
      <c r="F122" s="41"/>
      <c r="G122" s="41"/>
      <c r="H122" s="41"/>
      <c r="I122" s="41"/>
    </row>
    <row r="123" spans="2:9">
      <c r="B123" s="26"/>
      <c r="C123" s="23"/>
      <c r="D123" s="6"/>
      <c r="F123" s="41"/>
      <c r="G123" s="41"/>
      <c r="H123" s="41"/>
      <c r="I123" s="41"/>
    </row>
    <row r="124" spans="2:9">
      <c r="B124" s="26"/>
      <c r="C124" s="23"/>
      <c r="D124" s="6"/>
      <c r="F124" s="41"/>
      <c r="G124" s="41"/>
      <c r="H124" s="41"/>
      <c r="I124" s="41"/>
    </row>
    <row r="125" spans="2:9">
      <c r="B125" s="26"/>
      <c r="C125" s="23"/>
      <c r="D125" s="6"/>
      <c r="F125" s="41"/>
      <c r="G125" s="41"/>
      <c r="H125" s="41"/>
      <c r="I125" s="41"/>
    </row>
    <row r="126" spans="2:9">
      <c r="B126" s="26"/>
      <c r="C126" s="23"/>
      <c r="D126" s="6"/>
      <c r="F126" s="41"/>
      <c r="G126" s="41"/>
      <c r="H126" s="41"/>
      <c r="I126" s="41"/>
    </row>
    <row r="127" spans="2:9">
      <c r="B127" s="26"/>
      <c r="C127" s="23"/>
      <c r="D127" s="6"/>
      <c r="F127" s="41"/>
      <c r="G127" s="41"/>
      <c r="H127" s="41"/>
      <c r="I127" s="41"/>
    </row>
    <row r="128" spans="2:9">
      <c r="B128" s="26"/>
      <c r="C128" s="23"/>
      <c r="D128" s="6"/>
      <c r="F128" s="41"/>
      <c r="G128" s="41"/>
      <c r="H128" s="41"/>
      <c r="I128" s="41"/>
    </row>
    <row r="129" spans="2:9">
      <c r="B129" s="26"/>
      <c r="C129" s="23"/>
      <c r="D129" s="6"/>
      <c r="F129" s="41"/>
      <c r="G129" s="41"/>
      <c r="H129" s="41"/>
      <c r="I129" s="41"/>
    </row>
    <row r="130" spans="2:9">
      <c r="B130" s="26"/>
      <c r="C130" s="23"/>
      <c r="D130" s="6"/>
      <c r="F130" s="41"/>
      <c r="G130" s="41"/>
      <c r="H130" s="41"/>
      <c r="I130" s="41"/>
    </row>
    <row r="131" spans="2:9">
      <c r="B131" s="26"/>
      <c r="C131" s="23"/>
      <c r="D131" s="6"/>
      <c r="F131" s="41"/>
      <c r="G131" s="41"/>
      <c r="H131" s="41"/>
      <c r="I131" s="41"/>
    </row>
    <row r="132" spans="2:9">
      <c r="B132" s="26"/>
      <c r="C132" s="23"/>
      <c r="D132" s="6"/>
      <c r="F132" s="41"/>
      <c r="G132" s="41"/>
      <c r="H132" s="41"/>
      <c r="I132" s="41"/>
    </row>
    <row r="133" spans="2:9">
      <c r="B133" s="26"/>
      <c r="C133" s="23"/>
      <c r="D133" s="6"/>
      <c r="F133" s="41"/>
      <c r="G133" s="41"/>
      <c r="H133" s="41"/>
      <c r="I133" s="41"/>
    </row>
    <row r="134" spans="2:9">
      <c r="B134" s="26"/>
      <c r="C134" s="23"/>
      <c r="D134" s="6"/>
      <c r="F134" s="41"/>
      <c r="G134" s="41"/>
      <c r="H134" s="41"/>
      <c r="I134" s="41"/>
    </row>
    <row r="135" spans="2:9">
      <c r="B135" s="26"/>
      <c r="C135" s="23"/>
      <c r="D135" s="6"/>
      <c r="F135" s="41"/>
      <c r="G135" s="41"/>
      <c r="H135" s="41"/>
      <c r="I135" s="41"/>
    </row>
    <row r="136" spans="2:9">
      <c r="B136" s="26"/>
      <c r="C136" s="23"/>
      <c r="D136" s="6"/>
      <c r="F136" s="41"/>
      <c r="G136" s="41"/>
      <c r="H136" s="41"/>
      <c r="I136" s="41"/>
    </row>
    <row r="137" spans="2:9">
      <c r="B137" s="26"/>
      <c r="C137" s="23"/>
      <c r="D137" s="6"/>
      <c r="F137" s="41"/>
      <c r="G137" s="41"/>
      <c r="H137" s="41"/>
      <c r="I137" s="41"/>
    </row>
    <row r="138" spans="2:9">
      <c r="B138" s="26"/>
      <c r="C138" s="23"/>
      <c r="D138" s="6"/>
      <c r="F138" s="41"/>
      <c r="G138" s="41"/>
      <c r="H138" s="41"/>
      <c r="I138" s="41"/>
    </row>
    <row r="139" spans="2:9">
      <c r="B139" s="26"/>
      <c r="C139" s="23"/>
      <c r="D139" s="6"/>
      <c r="F139" s="41"/>
      <c r="G139" s="41"/>
      <c r="H139" s="41"/>
      <c r="I139" s="41"/>
    </row>
    <row r="140" spans="2:9">
      <c r="B140" s="26"/>
      <c r="F140" s="41"/>
      <c r="G140" s="41"/>
      <c r="H140" s="41"/>
      <c r="I140" s="41"/>
    </row>
    <row r="141" spans="2:9">
      <c r="B141" s="26"/>
      <c r="F141" s="41"/>
      <c r="G141" s="41"/>
      <c r="H141" s="41"/>
      <c r="I141" s="41"/>
    </row>
    <row r="142" spans="2:9">
      <c r="B142" s="26"/>
      <c r="F142" s="41"/>
      <c r="G142" s="41"/>
      <c r="H142" s="41"/>
      <c r="I142" s="41"/>
    </row>
    <row r="143" spans="2:9">
      <c r="B143" s="26"/>
      <c r="F143" s="41"/>
      <c r="G143" s="41"/>
      <c r="H143" s="41"/>
      <c r="I143" s="41"/>
    </row>
    <row r="144" spans="2:9">
      <c r="B144" s="26"/>
      <c r="F144" s="41"/>
      <c r="G144" s="41"/>
      <c r="H144" s="41"/>
      <c r="I144" s="41"/>
    </row>
    <row r="145" spans="2:9">
      <c r="B145" s="26"/>
      <c r="F145" s="41"/>
      <c r="G145" s="41"/>
      <c r="H145" s="41"/>
      <c r="I145" s="41"/>
    </row>
    <row r="146" spans="2:9">
      <c r="B146" s="26"/>
      <c r="F146" s="41"/>
      <c r="G146" s="41"/>
      <c r="H146" s="41"/>
      <c r="I146" s="41"/>
    </row>
    <row r="147" spans="2:9">
      <c r="B147" s="26"/>
      <c r="F147" s="41"/>
      <c r="G147" s="41"/>
      <c r="H147" s="41"/>
      <c r="I147" s="41"/>
    </row>
    <row r="148" spans="2:9">
      <c r="B148" s="26"/>
      <c r="F148" s="41"/>
      <c r="G148" s="41"/>
      <c r="H148" s="41"/>
      <c r="I148" s="41"/>
    </row>
    <row r="149" spans="2:9">
      <c r="B149" s="26"/>
      <c r="F149" s="41"/>
      <c r="G149" s="41"/>
      <c r="H149" s="41"/>
      <c r="I149" s="41"/>
    </row>
    <row r="150" spans="2:9">
      <c r="B150" s="26"/>
      <c r="F150" s="41"/>
      <c r="G150" s="41"/>
      <c r="H150" s="41"/>
      <c r="I150" s="41"/>
    </row>
    <row r="151" spans="2:9">
      <c r="B151" s="26"/>
      <c r="F151" s="41"/>
      <c r="G151" s="41"/>
      <c r="H151" s="41"/>
      <c r="I151" s="41"/>
    </row>
    <row r="152" spans="2:9">
      <c r="B152" s="26"/>
      <c r="F152" s="41"/>
      <c r="G152" s="41"/>
      <c r="H152" s="41"/>
      <c r="I152" s="41"/>
    </row>
    <row r="153" spans="2:9">
      <c r="B153" s="26"/>
      <c r="F153" s="41"/>
      <c r="G153" s="41"/>
      <c r="H153" s="41"/>
      <c r="I153" s="41"/>
    </row>
    <row r="154" spans="2:9">
      <c r="B154" s="26"/>
      <c r="F154" s="41"/>
      <c r="G154" s="41"/>
      <c r="H154" s="41"/>
      <c r="I154" s="41"/>
    </row>
    <row r="155" spans="2:9">
      <c r="B155" s="26"/>
      <c r="F155" s="41"/>
      <c r="G155" s="41"/>
      <c r="H155" s="41"/>
      <c r="I155" s="41"/>
    </row>
    <row r="156" spans="2:9">
      <c r="B156" s="26"/>
      <c r="F156" s="41"/>
      <c r="G156" s="41"/>
      <c r="H156" s="41"/>
      <c r="I156" s="41"/>
    </row>
    <row r="157" spans="2:9">
      <c r="B157" s="26"/>
      <c r="F157" s="41"/>
      <c r="G157" s="41"/>
      <c r="H157" s="41"/>
      <c r="I157" s="41"/>
    </row>
    <row r="158" spans="2:9">
      <c r="B158" s="26"/>
    </row>
    <row r="159" spans="2:9">
      <c r="B159" s="26"/>
    </row>
    <row r="160" spans="2:9">
      <c r="B160" s="26"/>
    </row>
    <row r="161" spans="2:2">
      <c r="B161" s="26"/>
    </row>
    <row r="162" spans="2:2">
      <c r="B162" s="26"/>
    </row>
    <row r="163" spans="2:2">
      <c r="B163" s="26"/>
    </row>
    <row r="164" spans="2:2">
      <c r="B164" s="26"/>
    </row>
    <row r="165" spans="2:2">
      <c r="B165" s="26"/>
    </row>
    <row r="166" spans="2:2">
      <c r="B166" s="26"/>
    </row>
    <row r="167" spans="2:2">
      <c r="B167" s="26"/>
    </row>
    <row r="168" spans="2:2">
      <c r="B168" s="26"/>
    </row>
    <row r="169" spans="2:2">
      <c r="B169" s="26"/>
    </row>
    <row r="170" spans="2:2">
      <c r="B170" s="26"/>
    </row>
    <row r="171" spans="2:2">
      <c r="B171" s="26"/>
    </row>
    <row r="172" spans="2:2">
      <c r="B172" s="26"/>
    </row>
    <row r="173" spans="2:2">
      <c r="B173" s="26"/>
    </row>
    <row r="174" spans="2:2">
      <c r="B174" s="26"/>
    </row>
    <row r="175" spans="2:2">
      <c r="B175" s="26"/>
    </row>
    <row r="176" spans="2:2">
      <c r="B176" s="26"/>
    </row>
    <row r="177" spans="2:2">
      <c r="B177" s="26"/>
    </row>
    <row r="178" spans="2:2">
      <c r="B178" s="26"/>
    </row>
    <row r="179" spans="2:2">
      <c r="B179" s="26"/>
    </row>
    <row r="180" spans="2:2">
      <c r="B180" s="26"/>
    </row>
    <row r="181" spans="2:2">
      <c r="B181" s="26"/>
    </row>
    <row r="182" spans="2:2">
      <c r="B182" s="26"/>
    </row>
    <row r="183" spans="2:2">
      <c r="B183" s="26"/>
    </row>
    <row r="184" spans="2:2">
      <c r="B184" s="26"/>
    </row>
    <row r="185" spans="2:2">
      <c r="B185" s="26"/>
    </row>
    <row r="186" spans="2:2">
      <c r="B186" s="26"/>
    </row>
    <row r="187" spans="2:2">
      <c r="B187" s="26"/>
    </row>
    <row r="188" spans="2:2">
      <c r="B188" s="26"/>
    </row>
    <row r="189" spans="2:2">
      <c r="B189" s="26"/>
    </row>
  </sheetData>
  <phoneticPr fontId="4" type="noConversion"/>
  <pageMargins left="0.75" right="0" top="1" bottom="1" header="0.5" footer="0.5"/>
  <pageSetup scale="71" orientation="portrait" r:id="rId1"/>
  <headerFooter alignWithMargins="0">
    <oddHeader xml:space="preserve">&amp;RPage 8.3.&amp;P+1
</oddHeader>
  </headerFooter>
  <rowBreaks count="1" manualBreakCount="1">
    <brk id="67" max="8" man="1"/>
  </rowBreaks>
</worksheet>
</file>

<file path=xl/worksheets/sheet4.xml><?xml version="1.0" encoding="utf-8"?>
<worksheet xmlns="http://schemas.openxmlformats.org/spreadsheetml/2006/main" xmlns:r="http://schemas.openxmlformats.org/officeDocument/2006/relationships">
  <sheetPr>
    <pageSetUpPr fitToPage="1"/>
  </sheetPr>
  <dimension ref="A1:G20"/>
  <sheetViews>
    <sheetView zoomScaleNormal="100" workbookViewId="0"/>
  </sheetViews>
  <sheetFormatPr defaultRowHeight="12.75"/>
  <cols>
    <col min="1" max="2" width="10.7109375" customWidth="1"/>
    <col min="3" max="3" width="39.5703125" bestFit="1" customWidth="1"/>
    <col min="4" max="4" width="10.42578125" bestFit="1" customWidth="1"/>
    <col min="5" max="5" width="13" bestFit="1" customWidth="1"/>
  </cols>
  <sheetData>
    <row r="1" spans="1:7">
      <c r="A1" s="3" t="s">
        <v>1</v>
      </c>
      <c r="B1" s="3"/>
    </row>
    <row r="2" spans="1:7">
      <c r="A2" s="3" t="s">
        <v>278</v>
      </c>
      <c r="B2" s="3"/>
    </row>
    <row r="3" spans="1:7">
      <c r="A3" s="3" t="s">
        <v>102</v>
      </c>
      <c r="B3" s="3"/>
    </row>
    <row r="4" spans="1:7">
      <c r="A4" s="3" t="s">
        <v>98</v>
      </c>
      <c r="B4" s="3"/>
    </row>
    <row r="7" spans="1:7">
      <c r="A7" s="46" t="s">
        <v>287</v>
      </c>
      <c r="B7" s="46"/>
      <c r="E7" s="17" t="s">
        <v>99</v>
      </c>
    </row>
    <row r="8" spans="1:7">
      <c r="A8" s="47" t="s">
        <v>100</v>
      </c>
      <c r="B8" s="47" t="s">
        <v>101</v>
      </c>
      <c r="C8" s="48" t="s">
        <v>20</v>
      </c>
      <c r="E8" s="50" t="s">
        <v>279</v>
      </c>
    </row>
    <row r="9" spans="1:7">
      <c r="A9" s="47"/>
      <c r="B9" s="47"/>
      <c r="C9" s="48"/>
      <c r="E9" s="50"/>
    </row>
    <row r="10" spans="1:7">
      <c r="A10" s="131" t="s">
        <v>90</v>
      </c>
      <c r="B10" s="131" t="s">
        <v>93</v>
      </c>
      <c r="C10" s="131" t="s">
        <v>94</v>
      </c>
      <c r="D10" s="131" t="s">
        <v>85</v>
      </c>
      <c r="E10" s="132">
        <v>554665</v>
      </c>
      <c r="F10" t="s">
        <v>60</v>
      </c>
      <c r="G10" s="17" t="s">
        <v>302</v>
      </c>
    </row>
    <row r="11" spans="1:7">
      <c r="A11" s="131" t="s">
        <v>90</v>
      </c>
      <c r="B11" s="131" t="s">
        <v>87</v>
      </c>
      <c r="C11" s="131" t="s">
        <v>91</v>
      </c>
      <c r="D11" s="131" t="s">
        <v>85</v>
      </c>
      <c r="E11" s="132">
        <v>43743</v>
      </c>
      <c r="F11" t="s">
        <v>13</v>
      </c>
      <c r="G11" s="17" t="s">
        <v>302</v>
      </c>
    </row>
    <row r="12" spans="1:7">
      <c r="E12" s="193"/>
    </row>
    <row r="13" spans="1:7">
      <c r="A13" s="131" t="s">
        <v>275</v>
      </c>
      <c r="B13" s="131" t="s">
        <v>87</v>
      </c>
      <c r="C13" s="131" t="s">
        <v>88</v>
      </c>
      <c r="D13" s="131" t="s">
        <v>13</v>
      </c>
      <c r="E13" s="194">
        <v>208.01</v>
      </c>
      <c r="G13" s="17" t="s">
        <v>302</v>
      </c>
    </row>
    <row r="14" spans="1:7">
      <c r="A14" s="131" t="s">
        <v>86</v>
      </c>
      <c r="B14" s="131" t="s">
        <v>87</v>
      </c>
      <c r="C14" s="131" t="s">
        <v>88</v>
      </c>
      <c r="D14" s="131" t="s">
        <v>13</v>
      </c>
      <c r="E14" s="194">
        <v>-224.61099999999999</v>
      </c>
      <c r="G14" s="17" t="s">
        <v>302</v>
      </c>
    </row>
    <row r="15" spans="1:7">
      <c r="A15" s="131" t="s">
        <v>86</v>
      </c>
      <c r="B15" s="131" t="s">
        <v>93</v>
      </c>
      <c r="C15" s="131" t="s">
        <v>277</v>
      </c>
      <c r="D15" s="131" t="s">
        <v>60</v>
      </c>
      <c r="E15" s="194">
        <v>-210.501</v>
      </c>
      <c r="G15" s="17" t="s">
        <v>302</v>
      </c>
    </row>
    <row r="16" spans="1:7">
      <c r="E16" s="49"/>
    </row>
    <row r="17" spans="1:7">
      <c r="A17" t="s">
        <v>294</v>
      </c>
      <c r="E17" s="49"/>
    </row>
    <row r="18" spans="1:7">
      <c r="A18" s="131" t="s">
        <v>280</v>
      </c>
      <c r="B18" s="131" t="s">
        <v>281</v>
      </c>
      <c r="C18" s="131" t="s">
        <v>282</v>
      </c>
      <c r="D18" s="131" t="s">
        <v>276</v>
      </c>
      <c r="E18" s="194">
        <v>-4360.2200729169999</v>
      </c>
      <c r="G18" s="17" t="s">
        <v>302</v>
      </c>
    </row>
    <row r="19" spans="1:7">
      <c r="A19" s="131" t="s">
        <v>280</v>
      </c>
      <c r="B19" s="131" t="s">
        <v>283</v>
      </c>
      <c r="C19" s="131" t="s">
        <v>284</v>
      </c>
      <c r="D19" s="131" t="s">
        <v>13</v>
      </c>
      <c r="E19" s="194">
        <v>165.36629166700001</v>
      </c>
      <c r="G19" s="17" t="s">
        <v>302</v>
      </c>
    </row>
    <row r="20" spans="1:7">
      <c r="A20" s="131">
        <v>1901000</v>
      </c>
      <c r="B20" s="131">
        <v>287454</v>
      </c>
      <c r="C20" s="131" t="s">
        <v>292</v>
      </c>
      <c r="D20" s="131" t="s">
        <v>13</v>
      </c>
      <c r="E20" s="194">
        <v>43.335000000000001</v>
      </c>
      <c r="G20" s="17" t="s">
        <v>302</v>
      </c>
    </row>
  </sheetData>
  <pageMargins left="0.75" right="0.75" top="1" bottom="1" header="0.5" footer="0.5"/>
  <pageSetup scale="87" orientation="landscape" r:id="rId1"/>
  <headerFooter alignWithMargins="0">
    <oddFooter>&amp;CPage 8.4.4</oddFooter>
  </headerFooter>
</worksheet>
</file>

<file path=xl/worksheets/sheet5.xml><?xml version="1.0" encoding="utf-8"?>
<worksheet xmlns="http://schemas.openxmlformats.org/spreadsheetml/2006/main" xmlns:r="http://schemas.openxmlformats.org/officeDocument/2006/relationships">
  <sheetPr codeName="Sheet10">
    <pageSetUpPr fitToPage="1"/>
  </sheetPr>
  <dimension ref="A1:BK150"/>
  <sheetViews>
    <sheetView zoomScale="65" zoomScaleNormal="65" zoomScaleSheetLayoutView="75" workbookViewId="0">
      <pane xSplit="3" ySplit="6" topLeftCell="AZ111" activePane="bottomRight" state="frozen"/>
      <selection activeCell="D7" sqref="D7"/>
      <selection pane="topRight" activeCell="D7" sqref="D7"/>
      <selection pane="bottomLeft" activeCell="D7" sqref="D7"/>
      <selection pane="bottomRight" activeCell="BD128" sqref="BD128:BD129"/>
    </sheetView>
  </sheetViews>
  <sheetFormatPr defaultRowHeight="15.75" customHeight="1"/>
  <cols>
    <col min="1" max="1" width="52.28515625" style="196" bestFit="1" customWidth="1"/>
    <col min="2" max="3" width="12.28515625" style="201" customWidth="1"/>
    <col min="4" max="4" width="13.7109375" style="54" bestFit="1" customWidth="1"/>
    <col min="5" max="5" width="12.28515625" style="54" customWidth="1"/>
    <col min="6" max="6" width="14" style="54" bestFit="1" customWidth="1"/>
    <col min="7" max="8" width="12.28515625" style="54" customWidth="1"/>
    <col min="9" max="9" width="13.5703125" style="54" bestFit="1" customWidth="1"/>
    <col min="10" max="10" width="13.140625" style="54" bestFit="1" customWidth="1"/>
    <col min="11" max="11" width="13.42578125" style="54" customWidth="1"/>
    <col min="12" max="12" width="15.7109375" style="54" bestFit="1" customWidth="1"/>
    <col min="13" max="13" width="13.5703125" style="54" bestFit="1" customWidth="1"/>
    <col min="14" max="14" width="13.140625" style="54" bestFit="1" customWidth="1"/>
    <col min="15" max="15" width="15.7109375" style="54" bestFit="1" customWidth="1"/>
    <col min="16" max="16" width="12.28515625" style="54" customWidth="1"/>
    <col min="17" max="17" width="13.140625" style="201" bestFit="1" customWidth="1"/>
    <col min="18" max="18" width="12.28515625" style="201" customWidth="1"/>
    <col min="19" max="19" width="22.7109375" style="55" bestFit="1" customWidth="1"/>
    <col min="20" max="45" width="17.5703125" style="208" customWidth="1"/>
    <col min="46" max="50" width="15.28515625" style="196" bestFit="1" customWidth="1"/>
    <col min="51" max="51" width="15.7109375" style="196" bestFit="1" customWidth="1"/>
    <col min="52" max="52" width="13.28515625" style="196" bestFit="1" customWidth="1"/>
    <col min="53" max="53" width="14.140625" style="196" bestFit="1" customWidth="1"/>
    <col min="54" max="55" width="14.7109375" style="196" bestFit="1" customWidth="1"/>
    <col min="56" max="56" width="14.140625" style="196" bestFit="1" customWidth="1"/>
    <col min="57" max="57" width="14.7109375" style="196" bestFit="1" customWidth="1"/>
    <col min="58" max="58" width="13.7109375" style="196" bestFit="1" customWidth="1"/>
    <col min="59" max="59" width="15.28515625" style="196" bestFit="1" customWidth="1"/>
    <col min="60" max="60" width="12.85546875" style="196" bestFit="1" customWidth="1"/>
    <col min="61" max="61" width="14.140625" style="196" bestFit="1" customWidth="1"/>
    <col min="62" max="62" width="15.28515625" style="196" bestFit="1" customWidth="1"/>
    <col min="63" max="63" width="14.140625" style="196" bestFit="1" customWidth="1"/>
    <col min="64" max="16384" width="9.140625" style="57"/>
  </cols>
  <sheetData>
    <row r="1" spans="1:63" ht="15.75" customHeight="1">
      <c r="A1" s="53" t="s">
        <v>303</v>
      </c>
    </row>
    <row r="2" spans="1:63" ht="15.75" customHeight="1">
      <c r="A2" s="53" t="s">
        <v>107</v>
      </c>
    </row>
    <row r="3" spans="1:63" ht="15.75" customHeight="1" thickBot="1">
      <c r="A3" s="53" t="s">
        <v>108</v>
      </c>
    </row>
    <row r="4" spans="1:63" ht="15.75" customHeight="1">
      <c r="S4" s="58" t="s">
        <v>109</v>
      </c>
      <c r="AF4" s="209" t="s">
        <v>110</v>
      </c>
      <c r="AS4" s="209" t="s">
        <v>111</v>
      </c>
    </row>
    <row r="5" spans="1:63" ht="15.75" customHeight="1">
      <c r="A5" s="59" t="s">
        <v>112</v>
      </c>
      <c r="B5" s="202"/>
      <c r="C5" s="202"/>
      <c r="D5" s="60"/>
      <c r="E5" s="60"/>
      <c r="F5" s="60"/>
      <c r="G5" s="60"/>
      <c r="H5" s="60"/>
      <c r="I5" s="60"/>
      <c r="J5" s="60"/>
      <c r="K5" s="60"/>
      <c r="L5" s="60"/>
      <c r="M5" s="60"/>
      <c r="N5" s="60"/>
      <c r="O5" s="60"/>
      <c r="P5" s="60"/>
      <c r="Q5" s="202"/>
      <c r="R5" s="202"/>
      <c r="S5" s="61" t="s">
        <v>113</v>
      </c>
      <c r="T5" s="210"/>
      <c r="U5" s="210"/>
      <c r="V5" s="210"/>
      <c r="W5" s="210"/>
      <c r="X5" s="210"/>
      <c r="Y5" s="210"/>
      <c r="Z5" s="210"/>
      <c r="AA5" s="210"/>
      <c r="AB5" s="210"/>
      <c r="AC5" s="210"/>
      <c r="AD5" s="210"/>
      <c r="AE5" s="210"/>
      <c r="AF5" s="211" t="s">
        <v>114</v>
      </c>
      <c r="AG5" s="210"/>
      <c r="AH5" s="210"/>
      <c r="AI5" s="210"/>
      <c r="AJ5" s="210"/>
      <c r="AK5" s="210"/>
      <c r="AL5" s="210"/>
      <c r="AM5" s="210"/>
      <c r="AN5" s="210"/>
      <c r="AO5" s="210"/>
      <c r="AP5" s="210"/>
      <c r="AQ5" s="210"/>
      <c r="AR5" s="210"/>
      <c r="AS5" s="211" t="s">
        <v>115</v>
      </c>
    </row>
    <row r="6" spans="1:63" s="65" customFormat="1" ht="15.75" customHeight="1">
      <c r="A6" s="62" t="s">
        <v>116</v>
      </c>
      <c r="B6" s="203" t="s">
        <v>117</v>
      </c>
      <c r="C6" s="203" t="s">
        <v>118</v>
      </c>
      <c r="D6" s="63">
        <v>38443</v>
      </c>
      <c r="E6" s="63">
        <v>38473</v>
      </c>
      <c r="F6" s="63">
        <v>38504</v>
      </c>
      <c r="G6" s="63">
        <v>38534</v>
      </c>
      <c r="H6" s="63">
        <v>38565</v>
      </c>
      <c r="I6" s="63">
        <v>38596</v>
      </c>
      <c r="J6" s="63">
        <v>38626</v>
      </c>
      <c r="K6" s="63">
        <v>38657</v>
      </c>
      <c r="L6" s="63">
        <v>38687</v>
      </c>
      <c r="M6" s="63">
        <v>38718</v>
      </c>
      <c r="N6" s="63">
        <v>38749</v>
      </c>
      <c r="O6" s="63">
        <v>38777</v>
      </c>
      <c r="P6" s="63">
        <v>38808</v>
      </c>
      <c r="Q6" s="212">
        <v>38838</v>
      </c>
      <c r="R6" s="212">
        <v>38869</v>
      </c>
      <c r="S6" s="64" t="s">
        <v>119</v>
      </c>
      <c r="T6" s="212">
        <v>38899</v>
      </c>
      <c r="U6" s="212">
        <v>38930</v>
      </c>
      <c r="V6" s="212">
        <v>38961</v>
      </c>
      <c r="W6" s="212">
        <v>38991</v>
      </c>
      <c r="X6" s="212">
        <v>39022</v>
      </c>
      <c r="Y6" s="212">
        <v>39052</v>
      </c>
      <c r="Z6" s="212">
        <v>39083</v>
      </c>
      <c r="AA6" s="212">
        <v>39114</v>
      </c>
      <c r="AB6" s="212">
        <v>39142</v>
      </c>
      <c r="AC6" s="212">
        <v>39173</v>
      </c>
      <c r="AD6" s="212">
        <v>39203</v>
      </c>
      <c r="AE6" s="212">
        <v>39234</v>
      </c>
      <c r="AF6" s="213" t="s">
        <v>119</v>
      </c>
      <c r="AG6" s="212">
        <v>39264</v>
      </c>
      <c r="AH6" s="212">
        <v>39295</v>
      </c>
      <c r="AI6" s="212">
        <v>39326</v>
      </c>
      <c r="AJ6" s="212">
        <v>39356</v>
      </c>
      <c r="AK6" s="212">
        <v>39387</v>
      </c>
      <c r="AL6" s="212">
        <v>39417</v>
      </c>
      <c r="AM6" s="212">
        <v>39448</v>
      </c>
      <c r="AN6" s="212">
        <v>39479</v>
      </c>
      <c r="AO6" s="212">
        <v>39508</v>
      </c>
      <c r="AP6" s="212">
        <v>39539</v>
      </c>
      <c r="AQ6" s="212">
        <v>39569</v>
      </c>
      <c r="AR6" s="212">
        <v>39600</v>
      </c>
      <c r="AS6" s="213" t="s">
        <v>119</v>
      </c>
      <c r="AT6" s="212">
        <v>39630</v>
      </c>
      <c r="AU6" s="212">
        <v>39661</v>
      </c>
      <c r="AV6" s="212">
        <v>39692</v>
      </c>
      <c r="AW6" s="212">
        <v>39722</v>
      </c>
      <c r="AX6" s="212">
        <v>39753</v>
      </c>
      <c r="AY6" s="212">
        <v>39783</v>
      </c>
      <c r="AZ6" s="212">
        <v>39814</v>
      </c>
      <c r="BA6" s="212">
        <v>39845</v>
      </c>
      <c r="BB6" s="212">
        <v>39873</v>
      </c>
      <c r="BC6" s="212">
        <v>39904</v>
      </c>
      <c r="BD6" s="212">
        <v>39934</v>
      </c>
      <c r="BE6" s="212">
        <v>39965</v>
      </c>
      <c r="BF6" s="212">
        <v>39995</v>
      </c>
      <c r="BG6" s="212">
        <v>40026</v>
      </c>
      <c r="BH6" s="212">
        <v>40057</v>
      </c>
      <c r="BI6" s="212">
        <v>40087</v>
      </c>
      <c r="BJ6" s="212">
        <v>40118</v>
      </c>
      <c r="BK6" s="212">
        <v>40148</v>
      </c>
    </row>
    <row r="7" spans="1:63" s="56" customFormat="1" ht="15.75" customHeight="1">
      <c r="A7" s="197"/>
      <c r="B7" s="66"/>
      <c r="C7" s="66"/>
      <c r="D7" s="66">
        <v>-30214.7</v>
      </c>
      <c r="E7" s="66">
        <v>12475.49</v>
      </c>
      <c r="F7" s="66">
        <v>371832.78</v>
      </c>
      <c r="G7" s="66">
        <v>87291.839999999997</v>
      </c>
      <c r="H7" s="66">
        <v>11763.31</v>
      </c>
      <c r="I7" s="66">
        <v>661188.25</v>
      </c>
      <c r="J7" s="67">
        <v>23668.99</v>
      </c>
      <c r="K7" s="67">
        <v>36150.69</v>
      </c>
      <c r="L7" s="67">
        <v>1033431.45</v>
      </c>
      <c r="M7" s="67">
        <v>116949.6</v>
      </c>
      <c r="N7" s="67">
        <v>117376.13</v>
      </c>
      <c r="O7" s="68">
        <v>-447658.43</v>
      </c>
      <c r="P7" s="69">
        <v>0</v>
      </c>
      <c r="Q7" s="69">
        <v>24302.49</v>
      </c>
      <c r="R7" s="69">
        <v>84336.61</v>
      </c>
      <c r="S7" s="70">
        <f>SUM(D7:R7)</f>
        <v>2102894.4999999995</v>
      </c>
      <c r="T7" s="71">
        <v>70773.990000000005</v>
      </c>
      <c r="U7" s="71">
        <v>53838.01</v>
      </c>
      <c r="V7" s="71">
        <v>2016425.76</v>
      </c>
      <c r="W7" s="71">
        <v>-1476844.49</v>
      </c>
      <c r="X7" s="71">
        <v>30831.65</v>
      </c>
      <c r="Y7" s="71">
        <v>-137843.79999999999</v>
      </c>
      <c r="Z7" s="71">
        <v>20966.13</v>
      </c>
      <c r="AA7" s="71">
        <v>36812.11</v>
      </c>
      <c r="AB7" s="71">
        <v>11076.72</v>
      </c>
      <c r="AC7" s="71">
        <v>14899.94</v>
      </c>
      <c r="AD7" s="71">
        <v>19870.96</v>
      </c>
      <c r="AE7" s="71">
        <v>91810.28</v>
      </c>
      <c r="AF7" s="72">
        <f>SUM(T7:AE7)</f>
        <v>752617.25999999978</v>
      </c>
      <c r="AG7" s="71">
        <v>1072691.1200000001</v>
      </c>
      <c r="AH7" s="71">
        <v>337474.33</v>
      </c>
      <c r="AI7" s="71">
        <v>180602.61</v>
      </c>
      <c r="AJ7" s="71">
        <v>201557.94</v>
      </c>
      <c r="AK7" s="71">
        <v>143630.73000000001</v>
      </c>
      <c r="AL7" s="71">
        <v>10404.77</v>
      </c>
      <c r="AM7" s="71">
        <v>3187.96</v>
      </c>
      <c r="AN7" s="71">
        <v>155741.59</v>
      </c>
      <c r="AO7" s="71">
        <v>75528.490000000005</v>
      </c>
      <c r="AP7" s="71">
        <v>143680.32999999999</v>
      </c>
      <c r="AQ7" s="71">
        <v>218250.71</v>
      </c>
      <c r="AR7" s="71">
        <v>-1185.9100000000001</v>
      </c>
      <c r="AS7" s="72">
        <f>SUM(AG7:AR7)</f>
        <v>2541564.67</v>
      </c>
      <c r="AT7" s="71">
        <v>104899.77</v>
      </c>
      <c r="AU7" s="71">
        <v>241647.06</v>
      </c>
      <c r="AV7" s="71">
        <v>198422.65</v>
      </c>
      <c r="AW7" s="71">
        <v>155376.56</v>
      </c>
      <c r="AX7" s="71">
        <v>164873.37</v>
      </c>
      <c r="AY7" s="71">
        <v>506545.72</v>
      </c>
      <c r="AZ7" s="71">
        <v>41484.120000000003</v>
      </c>
      <c r="BA7" s="71">
        <v>65209.760000000002</v>
      </c>
      <c r="BB7" s="71">
        <v>301565.90999999997</v>
      </c>
      <c r="BC7" s="71">
        <v>145670.91</v>
      </c>
      <c r="BD7" s="71">
        <v>69783.67</v>
      </c>
      <c r="BE7" s="73">
        <v>384974.34</v>
      </c>
      <c r="BF7" s="73">
        <v>117979.92</v>
      </c>
      <c r="BG7" s="73">
        <v>-463471.46</v>
      </c>
      <c r="BH7" s="73">
        <v>48084.01</v>
      </c>
      <c r="BI7" s="73">
        <v>490885.31</v>
      </c>
      <c r="BJ7" s="73">
        <v>339310.86</v>
      </c>
      <c r="BK7" s="73">
        <v>212025.04</v>
      </c>
    </row>
    <row r="8" spans="1:63" s="56" customFormat="1" ht="15.75" customHeight="1">
      <c r="A8" s="197"/>
      <c r="B8" s="204"/>
      <c r="C8" s="204"/>
      <c r="D8" s="74"/>
      <c r="E8" s="74"/>
      <c r="F8" s="74"/>
      <c r="G8" s="74"/>
      <c r="H8" s="74"/>
      <c r="I8" s="74"/>
      <c r="J8" s="75"/>
      <c r="K8" s="75"/>
      <c r="L8" s="75"/>
      <c r="M8" s="75"/>
      <c r="N8" s="75"/>
      <c r="O8" s="76"/>
      <c r="P8" s="76"/>
      <c r="Q8" s="214"/>
      <c r="R8" s="214"/>
      <c r="S8" s="77"/>
      <c r="T8" s="215"/>
      <c r="U8" s="215"/>
      <c r="V8" s="215"/>
      <c r="W8" s="215"/>
      <c r="X8" s="215"/>
      <c r="Y8" s="215"/>
      <c r="Z8" s="215"/>
      <c r="AA8" s="215"/>
      <c r="AB8" s="215"/>
      <c r="AC8" s="215"/>
      <c r="AD8" s="215"/>
      <c r="AE8" s="215"/>
      <c r="AF8" s="216"/>
      <c r="AG8" s="215"/>
      <c r="AH8" s="215"/>
      <c r="AI8" s="215"/>
      <c r="AJ8" s="215"/>
      <c r="AK8" s="215"/>
      <c r="AL8" s="215"/>
      <c r="AM8" s="215"/>
      <c r="AN8" s="215"/>
      <c r="AO8" s="215"/>
      <c r="AP8" s="215"/>
      <c r="AQ8" s="215"/>
      <c r="AR8" s="215"/>
      <c r="AS8" s="216"/>
      <c r="AT8" s="210"/>
      <c r="AU8" s="210"/>
      <c r="AV8" s="210"/>
      <c r="AW8" s="210"/>
      <c r="AX8" s="210"/>
      <c r="AY8" s="210"/>
      <c r="AZ8" s="210"/>
      <c r="BA8" s="210"/>
      <c r="BB8" s="210"/>
      <c r="BC8" s="210"/>
      <c r="BD8" s="210"/>
      <c r="BE8" s="208"/>
      <c r="BF8" s="208"/>
      <c r="BG8" s="208"/>
      <c r="BH8" s="208"/>
      <c r="BI8" s="208"/>
      <c r="BJ8" s="208"/>
      <c r="BK8" s="208"/>
    </row>
    <row r="9" spans="1:63" s="56" customFormat="1" ht="15.75" customHeight="1">
      <c r="A9" s="78" t="s">
        <v>120</v>
      </c>
      <c r="B9" s="204"/>
      <c r="C9" s="204"/>
      <c r="D9" s="74"/>
      <c r="E9" s="74"/>
      <c r="F9" s="74"/>
      <c r="G9" s="74"/>
      <c r="H9" s="74"/>
      <c r="I9" s="74"/>
      <c r="J9" s="75"/>
      <c r="K9" s="75"/>
      <c r="L9" s="75"/>
      <c r="M9" s="75"/>
      <c r="N9" s="75"/>
      <c r="O9" s="76"/>
      <c r="P9" s="76"/>
      <c r="Q9" s="214"/>
      <c r="R9" s="214"/>
      <c r="S9" s="77"/>
      <c r="T9" s="215"/>
      <c r="U9" s="215"/>
      <c r="V9" s="215"/>
      <c r="W9" s="215"/>
      <c r="X9" s="215"/>
      <c r="Y9" s="215"/>
      <c r="Z9" s="215"/>
      <c r="AA9" s="215"/>
      <c r="AB9" s="215"/>
      <c r="AC9" s="215"/>
      <c r="AD9" s="215"/>
      <c r="AE9" s="215"/>
      <c r="AF9" s="216"/>
      <c r="AG9" s="215"/>
      <c r="AH9" s="215"/>
      <c r="AI9" s="215"/>
      <c r="AJ9" s="215"/>
      <c r="AK9" s="215"/>
      <c r="AL9" s="215"/>
      <c r="AM9" s="215"/>
      <c r="AN9" s="215"/>
      <c r="AO9" s="215"/>
      <c r="AP9" s="215"/>
      <c r="AQ9" s="215"/>
      <c r="AR9" s="215"/>
      <c r="AS9" s="216"/>
      <c r="AT9" s="210"/>
      <c r="AU9" s="210"/>
      <c r="AV9" s="210"/>
      <c r="AW9" s="210"/>
      <c r="AX9" s="210"/>
      <c r="AY9" s="210"/>
      <c r="AZ9" s="210"/>
      <c r="BA9" s="210"/>
      <c r="BB9" s="210"/>
      <c r="BC9" s="210"/>
      <c r="BD9" s="210"/>
      <c r="BE9" s="208"/>
      <c r="BF9" s="208"/>
      <c r="BG9" s="208"/>
      <c r="BH9" s="208"/>
      <c r="BI9" s="208"/>
      <c r="BJ9" s="208"/>
      <c r="BK9" s="208"/>
    </row>
    <row r="10" spans="1:63" ht="15.75" customHeight="1">
      <c r="A10" s="198" t="s">
        <v>121</v>
      </c>
      <c r="B10" s="205">
        <v>404640</v>
      </c>
      <c r="C10" s="205" t="s">
        <v>122</v>
      </c>
      <c r="D10" s="79"/>
      <c r="E10" s="79"/>
      <c r="F10" s="79"/>
      <c r="G10" s="79"/>
      <c r="H10" s="79"/>
      <c r="I10" s="79"/>
      <c r="J10" s="76">
        <v>2560.1999999999998</v>
      </c>
      <c r="K10" s="76">
        <v>-2560.1999999999998</v>
      </c>
      <c r="L10" s="76"/>
      <c r="M10" s="76"/>
      <c r="N10" s="76"/>
      <c r="O10" s="76"/>
      <c r="P10" s="76"/>
      <c r="Q10" s="214"/>
      <c r="R10" s="214"/>
      <c r="S10" s="217">
        <f t="shared" ref="S10:S73" si="0">SUM(D10:R10)</f>
        <v>0</v>
      </c>
      <c r="T10" s="218"/>
      <c r="U10" s="219"/>
      <c r="V10" s="219"/>
      <c r="W10" s="219"/>
      <c r="X10" s="219"/>
      <c r="Y10" s="219"/>
      <c r="Z10" s="219"/>
      <c r="AA10" s="219"/>
      <c r="AB10" s="219"/>
      <c r="AC10" s="219"/>
      <c r="AD10" s="219"/>
      <c r="AE10" s="219"/>
      <c r="AF10" s="216"/>
      <c r="AG10" s="219"/>
      <c r="AH10" s="219"/>
      <c r="AI10" s="219"/>
      <c r="AJ10" s="219"/>
      <c r="AK10" s="219"/>
      <c r="AL10" s="219"/>
      <c r="AM10" s="219"/>
      <c r="AN10" s="219"/>
      <c r="AO10" s="219"/>
      <c r="AP10" s="219"/>
      <c r="AQ10" s="219"/>
      <c r="AR10" s="219"/>
      <c r="AS10" s="216"/>
      <c r="AT10" s="220"/>
      <c r="AU10" s="220"/>
      <c r="AV10" s="220"/>
      <c r="AW10" s="220"/>
      <c r="AX10" s="220"/>
      <c r="AY10" s="220"/>
      <c r="AZ10" s="220"/>
      <c r="BA10" s="220"/>
      <c r="BB10" s="220"/>
      <c r="BC10" s="220"/>
      <c r="BD10" s="220"/>
    </row>
    <row r="11" spans="1:63" ht="15.75" customHeight="1">
      <c r="A11" s="198" t="s">
        <v>123</v>
      </c>
      <c r="B11" s="205">
        <v>404756</v>
      </c>
      <c r="C11" s="205" t="s">
        <v>124</v>
      </c>
      <c r="D11" s="76"/>
      <c r="E11" s="76"/>
      <c r="F11" s="76"/>
      <c r="G11" s="76"/>
      <c r="H11" s="76">
        <v>1805</v>
      </c>
      <c r="I11" s="76"/>
      <c r="J11" s="76"/>
      <c r="K11" s="76">
        <v>5345.5</v>
      </c>
      <c r="L11" s="76"/>
      <c r="M11" s="76"/>
      <c r="N11" s="76"/>
      <c r="O11" s="76"/>
      <c r="P11" s="76"/>
      <c r="Q11" s="214"/>
      <c r="R11" s="214"/>
      <c r="S11" s="217">
        <f t="shared" si="0"/>
        <v>7150.5</v>
      </c>
      <c r="T11" s="218"/>
      <c r="U11" s="219"/>
      <c r="V11" s="219"/>
      <c r="W11" s="219"/>
      <c r="X11" s="219"/>
      <c r="Y11" s="219"/>
      <c r="Z11" s="219"/>
      <c r="AA11" s="219"/>
      <c r="AB11" s="219"/>
      <c r="AC11" s="219"/>
      <c r="AD11" s="219"/>
      <c r="AE11" s="219"/>
      <c r="AF11" s="216"/>
      <c r="AG11" s="219"/>
      <c r="AH11" s="219"/>
      <c r="AI11" s="219"/>
      <c r="AJ11" s="219"/>
      <c r="AK11" s="219"/>
      <c r="AL11" s="219"/>
      <c r="AM11" s="219"/>
      <c r="AN11" s="219"/>
      <c r="AO11" s="219"/>
      <c r="AP11" s="219"/>
      <c r="AQ11" s="219"/>
      <c r="AR11" s="219"/>
      <c r="AS11" s="216"/>
      <c r="AT11" s="220"/>
      <c r="AU11" s="220"/>
      <c r="AV11" s="220"/>
      <c r="AW11" s="220"/>
      <c r="AX11" s="220"/>
      <c r="AY11" s="220"/>
      <c r="AZ11" s="220"/>
      <c r="BA11" s="220"/>
      <c r="BB11" s="220"/>
      <c r="BC11" s="220"/>
      <c r="BD11" s="220"/>
    </row>
    <row r="12" spans="1:63" ht="15.75" customHeight="1">
      <c r="A12" s="198" t="s">
        <v>125</v>
      </c>
      <c r="B12" s="205">
        <v>405420</v>
      </c>
      <c r="C12" s="205" t="s">
        <v>13</v>
      </c>
      <c r="D12" s="76">
        <v>-38625.980000000003</v>
      </c>
      <c r="E12" s="76">
        <v>-1037.06</v>
      </c>
      <c r="F12" s="76">
        <v>357571.1</v>
      </c>
      <c r="G12" s="76"/>
      <c r="H12" s="76"/>
      <c r="I12" s="76"/>
      <c r="J12" s="76"/>
      <c r="K12" s="76"/>
      <c r="L12" s="76"/>
      <c r="M12" s="76"/>
      <c r="N12" s="76"/>
      <c r="O12" s="76"/>
      <c r="P12" s="76"/>
      <c r="Q12" s="214"/>
      <c r="R12" s="214"/>
      <c r="S12" s="217">
        <f t="shared" si="0"/>
        <v>317908.06</v>
      </c>
      <c r="T12" s="218"/>
      <c r="U12" s="219"/>
      <c r="V12" s="219"/>
      <c r="W12" s="219"/>
      <c r="X12" s="219"/>
      <c r="Y12" s="219"/>
      <c r="Z12" s="219"/>
      <c r="AA12" s="219"/>
      <c r="AB12" s="219"/>
      <c r="AC12" s="219"/>
      <c r="AD12" s="219"/>
      <c r="AE12" s="219"/>
      <c r="AF12" s="216"/>
      <c r="AG12" s="219"/>
      <c r="AH12" s="219"/>
      <c r="AI12" s="219"/>
      <c r="AJ12" s="219"/>
      <c r="AK12" s="219"/>
      <c r="AL12" s="219"/>
      <c r="AM12" s="219"/>
      <c r="AN12" s="219"/>
      <c r="AO12" s="219"/>
      <c r="AP12" s="219"/>
      <c r="AQ12" s="219"/>
      <c r="AR12" s="219"/>
      <c r="AS12" s="216"/>
      <c r="AT12" s="220"/>
      <c r="AU12" s="220"/>
      <c r="AV12" s="220"/>
      <c r="AW12" s="220"/>
      <c r="AX12" s="220"/>
      <c r="AY12" s="220"/>
      <c r="AZ12" s="220"/>
      <c r="BA12" s="220"/>
      <c r="BB12" s="220"/>
      <c r="BC12" s="220"/>
      <c r="BD12" s="220"/>
    </row>
    <row r="13" spans="1:63" ht="15.75" customHeight="1">
      <c r="A13" s="198" t="s">
        <v>126</v>
      </c>
      <c r="B13" s="205">
        <v>405460</v>
      </c>
      <c r="C13" s="205" t="s">
        <v>127</v>
      </c>
      <c r="D13" s="76">
        <v>8411.2800000000007</v>
      </c>
      <c r="E13" s="76"/>
      <c r="F13" s="76"/>
      <c r="G13" s="76"/>
      <c r="H13" s="76"/>
      <c r="I13" s="76"/>
      <c r="J13" s="76"/>
      <c r="K13" s="76"/>
      <c r="L13" s="76"/>
      <c r="M13" s="76"/>
      <c r="N13" s="76"/>
      <c r="O13" s="76"/>
      <c r="P13" s="76"/>
      <c r="Q13" s="214"/>
      <c r="R13" s="214"/>
      <c r="S13" s="217">
        <f t="shared" si="0"/>
        <v>8411.2800000000007</v>
      </c>
      <c r="T13" s="218"/>
      <c r="U13" s="219"/>
      <c r="V13" s="219"/>
      <c r="W13" s="219"/>
      <c r="X13" s="219"/>
      <c r="Y13" s="219"/>
      <c r="Z13" s="219"/>
      <c r="AA13" s="219"/>
      <c r="AB13" s="219"/>
      <c r="AC13" s="219"/>
      <c r="AD13" s="219"/>
      <c r="AE13" s="219"/>
      <c r="AF13" s="216"/>
      <c r="AG13" s="219"/>
      <c r="AH13" s="219"/>
      <c r="AI13" s="219"/>
      <c r="AJ13" s="219"/>
      <c r="AK13" s="219"/>
      <c r="AL13" s="219"/>
      <c r="AM13" s="219"/>
      <c r="AN13" s="219"/>
      <c r="AO13" s="219"/>
      <c r="AP13" s="219"/>
      <c r="AQ13" s="219"/>
      <c r="AR13" s="219"/>
      <c r="AS13" s="216"/>
      <c r="AT13" s="220"/>
      <c r="AU13" s="220"/>
      <c r="AV13" s="220"/>
      <c r="AW13" s="220"/>
      <c r="AX13" s="220"/>
      <c r="AY13" s="220"/>
      <c r="AZ13" s="220"/>
      <c r="BA13" s="220"/>
      <c r="BB13" s="220"/>
      <c r="BC13" s="220"/>
      <c r="BD13" s="220"/>
    </row>
    <row r="14" spans="1:63" ht="15.75" customHeight="1">
      <c r="A14" s="198" t="s">
        <v>128</v>
      </c>
      <c r="B14" s="205">
        <v>405501</v>
      </c>
      <c r="C14" s="205" t="s">
        <v>127</v>
      </c>
      <c r="D14" s="76"/>
      <c r="E14" s="76"/>
      <c r="F14" s="76">
        <v>1540.94</v>
      </c>
      <c r="G14" s="76"/>
      <c r="H14" s="76"/>
      <c r="I14" s="76"/>
      <c r="J14" s="76"/>
      <c r="K14" s="76"/>
      <c r="L14" s="76"/>
      <c r="M14" s="76"/>
      <c r="N14" s="76"/>
      <c r="O14" s="76"/>
      <c r="P14" s="76"/>
      <c r="Q14" s="214"/>
      <c r="R14" s="214"/>
      <c r="S14" s="217">
        <f t="shared" si="0"/>
        <v>1540.94</v>
      </c>
      <c r="T14" s="218"/>
      <c r="U14" s="219"/>
      <c r="V14" s="219"/>
      <c r="W14" s="219"/>
      <c r="X14" s="219"/>
      <c r="Y14" s="219"/>
      <c r="Z14" s="219"/>
      <c r="AA14" s="219"/>
      <c r="AB14" s="219"/>
      <c r="AC14" s="219"/>
      <c r="AD14" s="219"/>
      <c r="AE14" s="219"/>
      <c r="AF14" s="216"/>
      <c r="AG14" s="219"/>
      <c r="AH14" s="219"/>
      <c r="AI14" s="219"/>
      <c r="AJ14" s="219"/>
      <c r="AK14" s="219"/>
      <c r="AL14" s="219"/>
      <c r="AM14" s="219"/>
      <c r="AN14" s="219"/>
      <c r="AO14" s="219"/>
      <c r="AP14" s="219"/>
      <c r="AQ14" s="219"/>
      <c r="AR14" s="219"/>
      <c r="AS14" s="216"/>
      <c r="AT14" s="220"/>
      <c r="AU14" s="220"/>
      <c r="AV14" s="220"/>
      <c r="AW14" s="220"/>
      <c r="AX14" s="220"/>
      <c r="AY14" s="220"/>
      <c r="AZ14" s="220"/>
      <c r="BA14" s="220"/>
      <c r="BB14" s="220"/>
      <c r="BC14" s="220"/>
      <c r="BD14" s="220"/>
    </row>
    <row r="15" spans="1:63" ht="15.75" customHeight="1">
      <c r="A15" s="198" t="s">
        <v>129</v>
      </c>
      <c r="B15" s="205">
        <v>405502</v>
      </c>
      <c r="C15" s="205" t="s">
        <v>127</v>
      </c>
      <c r="D15" s="76"/>
      <c r="E15" s="76"/>
      <c r="F15" s="76"/>
      <c r="G15" s="76">
        <v>2820.58</v>
      </c>
      <c r="H15" s="76"/>
      <c r="I15" s="76"/>
      <c r="J15" s="76"/>
      <c r="K15" s="76"/>
      <c r="L15" s="76"/>
      <c r="M15" s="76"/>
      <c r="N15" s="76"/>
      <c r="O15" s="76"/>
      <c r="P15" s="76"/>
      <c r="Q15" s="214"/>
      <c r="R15" s="214"/>
      <c r="S15" s="217">
        <f t="shared" si="0"/>
        <v>2820.58</v>
      </c>
      <c r="T15" s="218"/>
      <c r="U15" s="219"/>
      <c r="V15" s="219"/>
      <c r="W15" s="219"/>
      <c r="X15" s="219"/>
      <c r="Y15" s="219"/>
      <c r="Z15" s="219"/>
      <c r="AA15" s="219"/>
      <c r="AB15" s="219"/>
      <c r="AC15" s="219"/>
      <c r="AD15" s="219"/>
      <c r="AE15" s="219"/>
      <c r="AF15" s="216"/>
      <c r="AG15" s="219"/>
      <c r="AH15" s="219"/>
      <c r="AI15" s="219"/>
      <c r="AJ15" s="219"/>
      <c r="AK15" s="219"/>
      <c r="AL15" s="219"/>
      <c r="AM15" s="219"/>
      <c r="AN15" s="219"/>
      <c r="AO15" s="219"/>
      <c r="AP15" s="219"/>
      <c r="AQ15" s="219"/>
      <c r="AR15" s="219"/>
      <c r="AS15" s="216"/>
      <c r="AT15" s="220"/>
      <c r="AU15" s="220"/>
      <c r="AV15" s="220"/>
      <c r="AW15" s="220"/>
      <c r="AX15" s="220"/>
      <c r="AY15" s="220"/>
      <c r="AZ15" s="220"/>
      <c r="BA15" s="220"/>
      <c r="BB15" s="220"/>
      <c r="BC15" s="220"/>
      <c r="BD15" s="220"/>
    </row>
    <row r="16" spans="1:63" ht="15.75" customHeight="1">
      <c r="A16" s="198" t="s">
        <v>130</v>
      </c>
      <c r="B16" s="205">
        <v>405540</v>
      </c>
      <c r="C16" s="205" t="s">
        <v>124</v>
      </c>
      <c r="D16" s="76"/>
      <c r="E16" s="76">
        <v>2117.86</v>
      </c>
      <c r="F16" s="76"/>
      <c r="G16" s="76"/>
      <c r="H16" s="76"/>
      <c r="I16" s="76"/>
      <c r="J16" s="76"/>
      <c r="K16" s="76"/>
      <c r="L16" s="76"/>
      <c r="M16" s="76"/>
      <c r="N16" s="76"/>
      <c r="O16" s="76"/>
      <c r="P16" s="76"/>
      <c r="Q16" s="214"/>
      <c r="R16" s="214"/>
      <c r="S16" s="217">
        <f t="shared" si="0"/>
        <v>2117.86</v>
      </c>
      <c r="T16" s="218"/>
      <c r="U16" s="219"/>
      <c r="V16" s="219"/>
      <c r="W16" s="219"/>
      <c r="X16" s="219"/>
      <c r="Y16" s="219"/>
      <c r="Z16" s="219"/>
      <c r="AA16" s="219"/>
      <c r="AB16" s="219"/>
      <c r="AC16" s="219"/>
      <c r="AD16" s="219"/>
      <c r="AE16" s="219"/>
      <c r="AF16" s="216"/>
      <c r="AG16" s="219"/>
      <c r="AH16" s="219"/>
      <c r="AI16" s="219"/>
      <c r="AJ16" s="219"/>
      <c r="AK16" s="219"/>
      <c r="AL16" s="219"/>
      <c r="AM16" s="219"/>
      <c r="AN16" s="219"/>
      <c r="AO16" s="219"/>
      <c r="AP16" s="219"/>
      <c r="AQ16" s="219"/>
      <c r="AR16" s="219"/>
      <c r="AS16" s="216"/>
      <c r="AT16" s="220"/>
      <c r="AU16" s="220"/>
      <c r="AV16" s="220"/>
      <c r="AW16" s="220"/>
      <c r="AX16" s="220"/>
      <c r="AY16" s="220"/>
      <c r="AZ16" s="220"/>
      <c r="BA16" s="220"/>
      <c r="BB16" s="220"/>
      <c r="BC16" s="220"/>
      <c r="BD16" s="220"/>
    </row>
    <row r="17" spans="1:56" ht="15.75" customHeight="1">
      <c r="A17" s="198" t="s">
        <v>131</v>
      </c>
      <c r="B17" s="205">
        <v>405541</v>
      </c>
      <c r="C17" s="205" t="s">
        <v>124</v>
      </c>
      <c r="D17" s="76"/>
      <c r="E17" s="76">
        <v>962</v>
      </c>
      <c r="F17" s="76"/>
      <c r="G17" s="76"/>
      <c r="H17" s="76"/>
      <c r="I17" s="76"/>
      <c r="J17" s="76"/>
      <c r="K17" s="76"/>
      <c r="L17" s="76"/>
      <c r="M17" s="76"/>
      <c r="N17" s="76"/>
      <c r="O17" s="76"/>
      <c r="P17" s="76"/>
      <c r="Q17" s="214"/>
      <c r="R17" s="214"/>
      <c r="S17" s="217">
        <f t="shared" si="0"/>
        <v>962</v>
      </c>
      <c r="T17" s="218"/>
      <c r="U17" s="219"/>
      <c r="V17" s="219"/>
      <c r="W17" s="219"/>
      <c r="X17" s="219"/>
      <c r="Y17" s="219"/>
      <c r="Z17" s="219"/>
      <c r="AA17" s="219"/>
      <c r="AB17" s="219"/>
      <c r="AC17" s="219"/>
      <c r="AD17" s="219"/>
      <c r="AE17" s="219"/>
      <c r="AF17" s="216"/>
      <c r="AG17" s="219"/>
      <c r="AH17" s="219"/>
      <c r="AI17" s="219"/>
      <c r="AJ17" s="219"/>
      <c r="AK17" s="219"/>
      <c r="AL17" s="219"/>
      <c r="AM17" s="219"/>
      <c r="AN17" s="219"/>
      <c r="AO17" s="219"/>
      <c r="AP17" s="219"/>
      <c r="AQ17" s="219"/>
      <c r="AR17" s="219"/>
      <c r="AS17" s="216"/>
      <c r="AT17" s="220"/>
      <c r="AU17" s="220"/>
      <c r="AV17" s="220"/>
      <c r="AW17" s="220"/>
      <c r="AX17" s="220"/>
      <c r="AY17" s="220"/>
      <c r="AZ17" s="220"/>
      <c r="BA17" s="220"/>
      <c r="BB17" s="220"/>
      <c r="BC17" s="220"/>
      <c r="BD17" s="220"/>
    </row>
    <row r="18" spans="1:56" ht="15.75" customHeight="1">
      <c r="A18" s="198" t="s">
        <v>132</v>
      </c>
      <c r="B18" s="205">
        <v>405542</v>
      </c>
      <c r="C18" s="205" t="s">
        <v>124</v>
      </c>
      <c r="D18" s="76"/>
      <c r="E18" s="76">
        <v>4227.13</v>
      </c>
      <c r="F18" s="76"/>
      <c r="G18" s="76"/>
      <c r="H18" s="76"/>
      <c r="I18" s="76"/>
      <c r="J18" s="76"/>
      <c r="K18" s="76"/>
      <c r="L18" s="76"/>
      <c r="M18" s="76"/>
      <c r="N18" s="76"/>
      <c r="O18" s="76"/>
      <c r="P18" s="76"/>
      <c r="Q18" s="214"/>
      <c r="R18" s="214"/>
      <c r="S18" s="217">
        <f t="shared" si="0"/>
        <v>4227.13</v>
      </c>
      <c r="T18" s="218"/>
      <c r="U18" s="219"/>
      <c r="V18" s="219"/>
      <c r="W18" s="219"/>
      <c r="X18" s="219"/>
      <c r="Y18" s="219"/>
      <c r="Z18" s="219"/>
      <c r="AA18" s="219"/>
      <c r="AB18" s="219"/>
      <c r="AC18" s="219"/>
      <c r="AD18" s="219"/>
      <c r="AE18" s="219"/>
      <c r="AF18" s="216"/>
      <c r="AG18" s="219"/>
      <c r="AH18" s="219"/>
      <c r="AI18" s="219"/>
      <c r="AJ18" s="219"/>
      <c r="AK18" s="219"/>
      <c r="AL18" s="219"/>
      <c r="AM18" s="219"/>
      <c r="AN18" s="219"/>
      <c r="AO18" s="219"/>
      <c r="AP18" s="219"/>
      <c r="AQ18" s="219"/>
      <c r="AR18" s="219"/>
      <c r="AS18" s="216"/>
      <c r="AT18" s="220"/>
      <c r="AU18" s="220"/>
      <c r="AV18" s="220"/>
      <c r="AW18" s="220"/>
      <c r="AX18" s="220"/>
      <c r="AY18" s="220"/>
      <c r="AZ18" s="220"/>
      <c r="BA18" s="220"/>
      <c r="BB18" s="220"/>
      <c r="BC18" s="220"/>
      <c r="BD18" s="220"/>
    </row>
    <row r="19" spans="1:56" ht="15.75" customHeight="1">
      <c r="A19" s="198" t="s">
        <v>133</v>
      </c>
      <c r="B19" s="205">
        <v>405543</v>
      </c>
      <c r="C19" s="205" t="s">
        <v>124</v>
      </c>
      <c r="D19" s="76"/>
      <c r="E19" s="76">
        <v>1887.75</v>
      </c>
      <c r="F19" s="76"/>
      <c r="G19" s="76"/>
      <c r="H19" s="76"/>
      <c r="I19" s="76"/>
      <c r="J19" s="76"/>
      <c r="K19" s="76"/>
      <c r="L19" s="76"/>
      <c r="M19" s="76"/>
      <c r="N19" s="76"/>
      <c r="O19" s="76"/>
      <c r="P19" s="76"/>
      <c r="Q19" s="214"/>
      <c r="R19" s="214"/>
      <c r="S19" s="217">
        <f t="shared" si="0"/>
        <v>1887.75</v>
      </c>
      <c r="T19" s="218"/>
      <c r="U19" s="219"/>
      <c r="V19" s="219"/>
      <c r="W19" s="219"/>
      <c r="X19" s="219"/>
      <c r="Y19" s="219"/>
      <c r="Z19" s="219"/>
      <c r="AA19" s="219"/>
      <c r="AB19" s="219"/>
      <c r="AC19" s="219"/>
      <c r="AD19" s="219"/>
      <c r="AE19" s="219"/>
      <c r="AF19" s="216"/>
      <c r="AG19" s="219"/>
      <c r="AH19" s="219"/>
      <c r="AI19" s="219"/>
      <c r="AJ19" s="219"/>
      <c r="AK19" s="219"/>
      <c r="AL19" s="219"/>
      <c r="AM19" s="219"/>
      <c r="AN19" s="219"/>
      <c r="AO19" s="219"/>
      <c r="AP19" s="219"/>
      <c r="AQ19" s="219"/>
      <c r="AR19" s="219"/>
      <c r="AS19" s="216"/>
      <c r="AT19" s="220"/>
      <c r="AU19" s="220"/>
      <c r="AV19" s="220"/>
      <c r="AW19" s="220"/>
      <c r="AX19" s="220"/>
      <c r="AY19" s="220"/>
      <c r="AZ19" s="220"/>
      <c r="BA19" s="220"/>
      <c r="BB19" s="220"/>
      <c r="BC19" s="220"/>
      <c r="BD19" s="220"/>
    </row>
    <row r="20" spans="1:56" ht="15.75" customHeight="1">
      <c r="A20" s="198" t="s">
        <v>134</v>
      </c>
      <c r="B20" s="205">
        <v>405544</v>
      </c>
      <c r="C20" s="205" t="s">
        <v>124</v>
      </c>
      <c r="D20" s="76"/>
      <c r="E20" s="76">
        <v>1939</v>
      </c>
      <c r="F20" s="76"/>
      <c r="G20" s="76"/>
      <c r="H20" s="76"/>
      <c r="I20" s="76"/>
      <c r="J20" s="76"/>
      <c r="K20" s="76"/>
      <c r="L20" s="76"/>
      <c r="M20" s="76"/>
      <c r="N20" s="76"/>
      <c r="O20" s="76"/>
      <c r="P20" s="76"/>
      <c r="Q20" s="214"/>
      <c r="R20" s="214"/>
      <c r="S20" s="217">
        <f t="shared" si="0"/>
        <v>1939</v>
      </c>
      <c r="T20" s="218"/>
      <c r="U20" s="219"/>
      <c r="V20" s="219"/>
      <c r="W20" s="219"/>
      <c r="X20" s="219"/>
      <c r="Y20" s="219"/>
      <c r="Z20" s="219"/>
      <c r="AA20" s="219"/>
      <c r="AB20" s="219"/>
      <c r="AC20" s="219"/>
      <c r="AD20" s="219"/>
      <c r="AE20" s="219"/>
      <c r="AF20" s="216"/>
      <c r="AG20" s="219"/>
      <c r="AH20" s="219"/>
      <c r="AI20" s="219"/>
      <c r="AJ20" s="219"/>
      <c r="AK20" s="219"/>
      <c r="AL20" s="219"/>
      <c r="AM20" s="219"/>
      <c r="AN20" s="219"/>
      <c r="AO20" s="219"/>
      <c r="AP20" s="219"/>
      <c r="AQ20" s="219"/>
      <c r="AR20" s="219"/>
      <c r="AS20" s="216"/>
      <c r="AT20" s="220"/>
      <c r="AU20" s="220"/>
      <c r="AV20" s="220"/>
      <c r="AW20" s="220"/>
      <c r="AX20" s="220"/>
      <c r="AY20" s="220"/>
      <c r="AZ20" s="220"/>
      <c r="BA20" s="220"/>
      <c r="BB20" s="220"/>
      <c r="BC20" s="220"/>
      <c r="BD20" s="220"/>
    </row>
    <row r="21" spans="1:56" ht="15.75" customHeight="1">
      <c r="A21" s="198" t="s">
        <v>135</v>
      </c>
      <c r="B21" s="205">
        <v>405545</v>
      </c>
      <c r="C21" s="205" t="s">
        <v>124</v>
      </c>
      <c r="D21" s="76"/>
      <c r="E21" s="76">
        <v>1341.75</v>
      </c>
      <c r="F21" s="76"/>
      <c r="G21" s="76"/>
      <c r="H21" s="76"/>
      <c r="I21" s="76"/>
      <c r="J21" s="76"/>
      <c r="K21" s="76"/>
      <c r="L21" s="76"/>
      <c r="M21" s="76"/>
      <c r="N21" s="76"/>
      <c r="O21" s="76"/>
      <c r="P21" s="76"/>
      <c r="Q21" s="214"/>
      <c r="R21" s="214"/>
      <c r="S21" s="217">
        <f t="shared" si="0"/>
        <v>1341.75</v>
      </c>
      <c r="T21" s="218"/>
      <c r="U21" s="219"/>
      <c r="V21" s="219"/>
      <c r="W21" s="219"/>
      <c r="X21" s="219"/>
      <c r="Y21" s="219"/>
      <c r="Z21" s="219"/>
      <c r="AA21" s="219"/>
      <c r="AB21" s="219"/>
      <c r="AC21" s="219"/>
      <c r="AD21" s="219"/>
      <c r="AE21" s="219"/>
      <c r="AF21" s="216"/>
      <c r="AG21" s="219"/>
      <c r="AH21" s="219"/>
      <c r="AI21" s="219"/>
      <c r="AJ21" s="219"/>
      <c r="AK21" s="219"/>
      <c r="AL21" s="219"/>
      <c r="AM21" s="219"/>
      <c r="AN21" s="219"/>
      <c r="AO21" s="219"/>
      <c r="AP21" s="219"/>
      <c r="AQ21" s="219"/>
      <c r="AR21" s="219"/>
      <c r="AS21" s="216"/>
      <c r="AT21" s="220"/>
      <c r="AU21" s="220"/>
      <c r="AV21" s="220"/>
      <c r="AW21" s="220"/>
      <c r="AX21" s="220"/>
      <c r="AY21" s="220"/>
      <c r="AZ21" s="220"/>
      <c r="BA21" s="220"/>
      <c r="BB21" s="220"/>
      <c r="BC21" s="220"/>
      <c r="BD21" s="220"/>
    </row>
    <row r="22" spans="1:56" ht="15.75" customHeight="1">
      <c r="A22" s="198" t="s">
        <v>136</v>
      </c>
      <c r="B22" s="205">
        <v>405560</v>
      </c>
      <c r="C22" s="205" t="s">
        <v>122</v>
      </c>
      <c r="D22" s="76"/>
      <c r="E22" s="76"/>
      <c r="F22" s="76">
        <v>11448.49</v>
      </c>
      <c r="G22" s="76"/>
      <c r="H22" s="76"/>
      <c r="I22" s="76"/>
      <c r="J22" s="76"/>
      <c r="K22" s="76"/>
      <c r="L22" s="76"/>
      <c r="M22" s="76"/>
      <c r="N22" s="76"/>
      <c r="O22" s="76"/>
      <c r="P22" s="76"/>
      <c r="Q22" s="214"/>
      <c r="R22" s="214"/>
      <c r="S22" s="217">
        <f t="shared" si="0"/>
        <v>11448.49</v>
      </c>
      <c r="T22" s="218"/>
      <c r="U22" s="219"/>
      <c r="V22" s="219"/>
      <c r="W22" s="219"/>
      <c r="X22" s="219"/>
      <c r="Y22" s="219"/>
      <c r="Z22" s="219"/>
      <c r="AA22" s="219"/>
      <c r="AB22" s="219"/>
      <c r="AC22" s="219"/>
      <c r="AD22" s="219"/>
      <c r="AE22" s="219"/>
      <c r="AF22" s="216"/>
      <c r="AG22" s="219"/>
      <c r="AH22" s="219"/>
      <c r="AI22" s="219"/>
      <c r="AJ22" s="219"/>
      <c r="AK22" s="219"/>
      <c r="AL22" s="219"/>
      <c r="AM22" s="219"/>
      <c r="AN22" s="219"/>
      <c r="AO22" s="219"/>
      <c r="AP22" s="219"/>
      <c r="AQ22" s="219"/>
      <c r="AR22" s="219"/>
      <c r="AS22" s="216"/>
      <c r="AT22" s="220"/>
      <c r="AU22" s="220"/>
      <c r="AV22" s="220"/>
      <c r="AW22" s="220"/>
      <c r="AX22" s="220"/>
      <c r="AY22" s="220"/>
      <c r="AZ22" s="220"/>
      <c r="BA22" s="220"/>
      <c r="BB22" s="220"/>
      <c r="BC22" s="220"/>
      <c r="BD22" s="220"/>
    </row>
    <row r="23" spans="1:56" ht="15.75" customHeight="1">
      <c r="A23" s="198" t="s">
        <v>137</v>
      </c>
      <c r="B23" s="205">
        <v>405561</v>
      </c>
      <c r="C23" s="205" t="s">
        <v>124</v>
      </c>
      <c r="D23" s="76"/>
      <c r="E23" s="76"/>
      <c r="F23" s="76">
        <v>1272.25</v>
      </c>
      <c r="G23" s="76"/>
      <c r="H23" s="76"/>
      <c r="I23" s="76"/>
      <c r="J23" s="76"/>
      <c r="K23" s="76"/>
      <c r="L23" s="76"/>
      <c r="M23" s="76"/>
      <c r="N23" s="76"/>
      <c r="O23" s="76"/>
      <c r="P23" s="76"/>
      <c r="Q23" s="214"/>
      <c r="R23" s="214"/>
      <c r="S23" s="217">
        <f t="shared" si="0"/>
        <v>1272.25</v>
      </c>
      <c r="T23" s="218"/>
      <c r="U23" s="219"/>
      <c r="V23" s="219"/>
      <c r="W23" s="219"/>
      <c r="X23" s="219"/>
      <c r="Y23" s="219"/>
      <c r="Z23" s="219"/>
      <c r="AA23" s="219"/>
      <c r="AB23" s="219"/>
      <c r="AC23" s="219"/>
      <c r="AD23" s="219"/>
      <c r="AE23" s="219"/>
      <c r="AF23" s="216"/>
      <c r="AG23" s="219"/>
      <c r="AH23" s="219"/>
      <c r="AI23" s="219"/>
      <c r="AJ23" s="219"/>
      <c r="AK23" s="219"/>
      <c r="AL23" s="219"/>
      <c r="AM23" s="219"/>
      <c r="AN23" s="219"/>
      <c r="AO23" s="219"/>
      <c r="AP23" s="219"/>
      <c r="AQ23" s="219"/>
      <c r="AR23" s="219"/>
      <c r="AS23" s="216"/>
      <c r="AT23" s="220"/>
      <c r="AU23" s="220"/>
      <c r="AV23" s="220"/>
      <c r="AW23" s="220"/>
      <c r="AX23" s="220"/>
      <c r="AY23" s="220"/>
      <c r="AZ23" s="220"/>
      <c r="BA23" s="220"/>
      <c r="BB23" s="220"/>
      <c r="BC23" s="220"/>
      <c r="BD23" s="220"/>
    </row>
    <row r="24" spans="1:56" ht="15.75" customHeight="1">
      <c r="A24" s="198" t="s">
        <v>138</v>
      </c>
      <c r="B24" s="205">
        <v>405601</v>
      </c>
      <c r="C24" s="205" t="s">
        <v>124</v>
      </c>
      <c r="D24" s="76"/>
      <c r="E24" s="76"/>
      <c r="F24" s="76"/>
      <c r="G24" s="76">
        <v>3224.26</v>
      </c>
      <c r="H24" s="76"/>
      <c r="I24" s="76"/>
      <c r="J24" s="76"/>
      <c r="K24" s="76"/>
      <c r="L24" s="76"/>
      <c r="M24" s="76"/>
      <c r="N24" s="76"/>
      <c r="O24" s="76"/>
      <c r="P24" s="76"/>
      <c r="Q24" s="214"/>
      <c r="R24" s="214"/>
      <c r="S24" s="217">
        <f t="shared" si="0"/>
        <v>3224.26</v>
      </c>
      <c r="T24" s="218"/>
      <c r="U24" s="219"/>
      <c r="V24" s="219"/>
      <c r="W24" s="219"/>
      <c r="X24" s="219"/>
      <c r="Y24" s="219"/>
      <c r="Z24" s="219"/>
      <c r="AA24" s="219"/>
      <c r="AB24" s="219"/>
      <c r="AC24" s="219"/>
      <c r="AD24" s="219"/>
      <c r="AE24" s="219"/>
      <c r="AF24" s="216"/>
      <c r="AG24" s="219"/>
      <c r="AH24" s="219"/>
      <c r="AI24" s="219"/>
      <c r="AJ24" s="219"/>
      <c r="AK24" s="219"/>
      <c r="AL24" s="219"/>
      <c r="AM24" s="219"/>
      <c r="AN24" s="219"/>
      <c r="AO24" s="219"/>
      <c r="AP24" s="219"/>
      <c r="AQ24" s="219"/>
      <c r="AR24" s="219"/>
      <c r="AS24" s="216"/>
      <c r="AT24" s="220"/>
      <c r="AU24" s="220"/>
      <c r="AV24" s="220"/>
      <c r="AW24" s="220"/>
      <c r="AX24" s="220"/>
      <c r="AY24" s="220"/>
      <c r="AZ24" s="220"/>
      <c r="BA24" s="220"/>
      <c r="BB24" s="220"/>
      <c r="BC24" s="220"/>
      <c r="BD24" s="220"/>
    </row>
    <row r="25" spans="1:56" ht="15.75" customHeight="1">
      <c r="A25" s="198" t="s">
        <v>139</v>
      </c>
      <c r="B25" s="205">
        <v>405602</v>
      </c>
      <c r="C25" s="205" t="s">
        <v>140</v>
      </c>
      <c r="D25" s="76"/>
      <c r="E25" s="76"/>
      <c r="F25" s="76"/>
      <c r="G25" s="76">
        <v>9449.74</v>
      </c>
      <c r="H25" s="76"/>
      <c r="I25" s="76"/>
      <c r="J25" s="76"/>
      <c r="K25" s="76"/>
      <c r="L25" s="76"/>
      <c r="M25" s="76"/>
      <c r="N25" s="76"/>
      <c r="O25" s="76"/>
      <c r="P25" s="76"/>
      <c r="Q25" s="214"/>
      <c r="R25" s="214"/>
      <c r="S25" s="217">
        <f t="shared" si="0"/>
        <v>9449.74</v>
      </c>
      <c r="T25" s="218"/>
      <c r="U25" s="219"/>
      <c r="V25" s="219"/>
      <c r="W25" s="219"/>
      <c r="X25" s="219"/>
      <c r="Y25" s="219"/>
      <c r="Z25" s="219"/>
      <c r="AA25" s="219"/>
      <c r="AB25" s="219"/>
      <c r="AC25" s="219"/>
      <c r="AD25" s="219"/>
      <c r="AE25" s="219"/>
      <c r="AF25" s="216"/>
      <c r="AG25" s="219"/>
      <c r="AH25" s="219"/>
      <c r="AI25" s="219"/>
      <c r="AJ25" s="219"/>
      <c r="AK25" s="219"/>
      <c r="AL25" s="219"/>
      <c r="AM25" s="219"/>
      <c r="AN25" s="219"/>
      <c r="AO25" s="219"/>
      <c r="AP25" s="219"/>
      <c r="AQ25" s="219"/>
      <c r="AR25" s="219"/>
      <c r="AS25" s="216"/>
      <c r="AT25" s="220"/>
      <c r="AU25" s="220"/>
      <c r="AV25" s="220"/>
      <c r="AW25" s="220"/>
      <c r="AX25" s="220"/>
      <c r="AY25" s="220"/>
      <c r="AZ25" s="220"/>
      <c r="BA25" s="220"/>
      <c r="BB25" s="220"/>
      <c r="BC25" s="220"/>
      <c r="BD25" s="220"/>
    </row>
    <row r="26" spans="1:56" ht="15.75" customHeight="1">
      <c r="A26" s="198" t="s">
        <v>141</v>
      </c>
      <c r="B26" s="205">
        <v>405603</v>
      </c>
      <c r="C26" s="205" t="s">
        <v>124</v>
      </c>
      <c r="D26" s="76"/>
      <c r="E26" s="76"/>
      <c r="F26" s="76"/>
      <c r="G26" s="76">
        <v>5165.4399999999996</v>
      </c>
      <c r="H26" s="76"/>
      <c r="I26" s="76"/>
      <c r="J26" s="76"/>
      <c r="K26" s="76"/>
      <c r="L26" s="76"/>
      <c r="M26" s="76"/>
      <c r="N26" s="76"/>
      <c r="O26" s="76"/>
      <c r="P26" s="76"/>
      <c r="Q26" s="214"/>
      <c r="R26" s="214"/>
      <c r="S26" s="217">
        <f t="shared" si="0"/>
        <v>5165.4399999999996</v>
      </c>
      <c r="T26" s="218"/>
      <c r="U26" s="219"/>
      <c r="V26" s="219"/>
      <c r="W26" s="219"/>
      <c r="X26" s="219"/>
      <c r="Y26" s="219"/>
      <c r="Z26" s="219"/>
      <c r="AA26" s="219"/>
      <c r="AB26" s="219"/>
      <c r="AC26" s="219"/>
      <c r="AD26" s="219"/>
      <c r="AE26" s="219"/>
      <c r="AF26" s="216"/>
      <c r="AG26" s="219"/>
      <c r="AH26" s="219"/>
      <c r="AI26" s="219"/>
      <c r="AJ26" s="219"/>
      <c r="AK26" s="219"/>
      <c r="AL26" s="219"/>
      <c r="AM26" s="219"/>
      <c r="AN26" s="219"/>
      <c r="AO26" s="219"/>
      <c r="AP26" s="219"/>
      <c r="AQ26" s="219"/>
      <c r="AR26" s="219"/>
      <c r="AS26" s="216"/>
      <c r="AT26" s="220"/>
      <c r="AU26" s="220"/>
      <c r="AV26" s="220"/>
      <c r="AW26" s="220"/>
      <c r="AX26" s="220"/>
      <c r="AY26" s="220"/>
      <c r="AZ26" s="220"/>
      <c r="BA26" s="220"/>
      <c r="BB26" s="220"/>
      <c r="BC26" s="220"/>
      <c r="BD26" s="220"/>
    </row>
    <row r="27" spans="1:56" ht="15.75" customHeight="1">
      <c r="A27" s="198" t="s">
        <v>142</v>
      </c>
      <c r="B27" s="205">
        <v>405604</v>
      </c>
      <c r="C27" s="205" t="s">
        <v>124</v>
      </c>
      <c r="D27" s="76"/>
      <c r="E27" s="76"/>
      <c r="F27" s="76"/>
      <c r="G27" s="76">
        <v>56198.35</v>
      </c>
      <c r="H27" s="76"/>
      <c r="I27" s="76"/>
      <c r="J27" s="76"/>
      <c r="K27" s="76">
        <v>1796.29</v>
      </c>
      <c r="L27" s="76"/>
      <c r="M27" s="76"/>
      <c r="N27" s="76"/>
      <c r="O27" s="76"/>
      <c r="P27" s="76"/>
      <c r="Q27" s="214"/>
      <c r="R27" s="214"/>
      <c r="S27" s="217">
        <f t="shared" si="0"/>
        <v>57994.64</v>
      </c>
      <c r="T27" s="218"/>
      <c r="U27" s="219"/>
      <c r="V27" s="219"/>
      <c r="W27" s="219"/>
      <c r="X27" s="219"/>
      <c r="Y27" s="219"/>
      <c r="Z27" s="219"/>
      <c r="AA27" s="219"/>
      <c r="AB27" s="219"/>
      <c r="AC27" s="219"/>
      <c r="AD27" s="219"/>
      <c r="AE27" s="219"/>
      <c r="AF27" s="216"/>
      <c r="AG27" s="219"/>
      <c r="AH27" s="219"/>
      <c r="AI27" s="219"/>
      <c r="AJ27" s="219"/>
      <c r="AK27" s="219"/>
      <c r="AL27" s="219"/>
      <c r="AM27" s="219"/>
      <c r="AN27" s="219"/>
      <c r="AO27" s="219"/>
      <c r="AP27" s="219"/>
      <c r="AQ27" s="219"/>
      <c r="AR27" s="219"/>
      <c r="AS27" s="216"/>
      <c r="AT27" s="220"/>
      <c r="AU27" s="220"/>
      <c r="AV27" s="220"/>
      <c r="AW27" s="220"/>
      <c r="AX27" s="220"/>
      <c r="AY27" s="220"/>
      <c r="AZ27" s="220"/>
      <c r="BA27" s="220"/>
      <c r="BB27" s="220"/>
      <c r="BC27" s="220"/>
      <c r="BD27" s="220"/>
    </row>
    <row r="28" spans="1:56" ht="15.75" customHeight="1">
      <c r="A28" s="198" t="s">
        <v>143</v>
      </c>
      <c r="B28" s="205">
        <v>405605</v>
      </c>
      <c r="C28" s="205" t="s">
        <v>124</v>
      </c>
      <c r="D28" s="76"/>
      <c r="E28" s="76"/>
      <c r="F28" s="76"/>
      <c r="G28" s="76">
        <v>3521.25</v>
      </c>
      <c r="H28" s="76"/>
      <c r="I28" s="76"/>
      <c r="J28" s="76"/>
      <c r="K28" s="76"/>
      <c r="L28" s="76"/>
      <c r="M28" s="76"/>
      <c r="N28" s="76"/>
      <c r="O28" s="76"/>
      <c r="P28" s="76"/>
      <c r="Q28" s="214"/>
      <c r="R28" s="214"/>
      <c r="S28" s="217">
        <f t="shared" si="0"/>
        <v>3521.25</v>
      </c>
      <c r="T28" s="218"/>
      <c r="U28" s="219"/>
      <c r="V28" s="219"/>
      <c r="W28" s="219"/>
      <c r="X28" s="219"/>
      <c r="Y28" s="219"/>
      <c r="Z28" s="219"/>
      <c r="AA28" s="219"/>
      <c r="AB28" s="219"/>
      <c r="AC28" s="219"/>
      <c r="AD28" s="219"/>
      <c r="AE28" s="219"/>
      <c r="AF28" s="216"/>
      <c r="AG28" s="219"/>
      <c r="AH28" s="219"/>
      <c r="AI28" s="219"/>
      <c r="AJ28" s="219"/>
      <c r="AK28" s="219"/>
      <c r="AL28" s="219"/>
      <c r="AM28" s="219"/>
      <c r="AN28" s="219"/>
      <c r="AO28" s="219"/>
      <c r="AP28" s="219"/>
      <c r="AQ28" s="219"/>
      <c r="AR28" s="219"/>
      <c r="AS28" s="216"/>
      <c r="AT28" s="220"/>
      <c r="AU28" s="220"/>
      <c r="AV28" s="220"/>
      <c r="AW28" s="220"/>
      <c r="AX28" s="220"/>
      <c r="AY28" s="220"/>
      <c r="AZ28" s="220"/>
      <c r="BA28" s="220"/>
      <c r="BB28" s="220"/>
      <c r="BC28" s="220"/>
      <c r="BD28" s="220"/>
    </row>
    <row r="29" spans="1:56" ht="15.75" customHeight="1">
      <c r="A29" s="198" t="s">
        <v>144</v>
      </c>
      <c r="B29" s="205">
        <v>405606</v>
      </c>
      <c r="C29" s="205" t="s">
        <v>124</v>
      </c>
      <c r="D29" s="76"/>
      <c r="E29" s="76"/>
      <c r="F29" s="76"/>
      <c r="G29" s="76">
        <v>2479.1</v>
      </c>
      <c r="H29" s="76"/>
      <c r="I29" s="76"/>
      <c r="J29" s="76"/>
      <c r="K29" s="76"/>
      <c r="L29" s="76"/>
      <c r="M29" s="76"/>
      <c r="N29" s="76"/>
      <c r="O29" s="76"/>
      <c r="P29" s="76"/>
      <c r="Q29" s="214"/>
      <c r="R29" s="214"/>
      <c r="S29" s="217">
        <f t="shared" si="0"/>
        <v>2479.1</v>
      </c>
      <c r="T29" s="218"/>
      <c r="U29" s="219"/>
      <c r="V29" s="219"/>
      <c r="W29" s="219"/>
      <c r="X29" s="219"/>
      <c r="Y29" s="219"/>
      <c r="Z29" s="219"/>
      <c r="AA29" s="219"/>
      <c r="AB29" s="219"/>
      <c r="AC29" s="219"/>
      <c r="AD29" s="219"/>
      <c r="AE29" s="219"/>
      <c r="AF29" s="216"/>
      <c r="AG29" s="219"/>
      <c r="AH29" s="219"/>
      <c r="AI29" s="219"/>
      <c r="AJ29" s="219"/>
      <c r="AK29" s="219"/>
      <c r="AL29" s="219"/>
      <c r="AM29" s="219"/>
      <c r="AN29" s="219"/>
      <c r="AO29" s="219"/>
      <c r="AP29" s="219"/>
      <c r="AQ29" s="219"/>
      <c r="AR29" s="219"/>
      <c r="AS29" s="216"/>
      <c r="AT29" s="220"/>
      <c r="AU29" s="220"/>
      <c r="AV29" s="220"/>
      <c r="AW29" s="220"/>
      <c r="AX29" s="220"/>
      <c r="AY29" s="220"/>
      <c r="AZ29" s="220"/>
      <c r="BA29" s="220"/>
      <c r="BB29" s="220"/>
      <c r="BC29" s="220"/>
      <c r="BD29" s="220"/>
    </row>
    <row r="30" spans="1:56" ht="15.75" customHeight="1">
      <c r="A30" s="198" t="s">
        <v>145</v>
      </c>
      <c r="B30" s="205">
        <v>405607</v>
      </c>
      <c r="C30" s="205" t="s">
        <v>124</v>
      </c>
      <c r="D30" s="76"/>
      <c r="E30" s="76"/>
      <c r="F30" s="76"/>
      <c r="G30" s="76">
        <v>2190.67</v>
      </c>
      <c r="H30" s="76">
        <v>2190.67</v>
      </c>
      <c r="I30" s="76"/>
      <c r="J30" s="76"/>
      <c r="K30" s="76"/>
      <c r="L30" s="76"/>
      <c r="M30" s="76"/>
      <c r="N30" s="76"/>
      <c r="O30" s="76"/>
      <c r="P30" s="76"/>
      <c r="Q30" s="214">
        <v>-2190.67</v>
      </c>
      <c r="R30" s="214"/>
      <c r="S30" s="217">
        <f t="shared" si="0"/>
        <v>2190.67</v>
      </c>
      <c r="T30" s="218"/>
      <c r="U30" s="219"/>
      <c r="V30" s="219"/>
      <c r="W30" s="219"/>
      <c r="X30" s="219"/>
      <c r="Y30" s="219"/>
      <c r="Z30" s="219"/>
      <c r="AA30" s="219"/>
      <c r="AB30" s="219"/>
      <c r="AC30" s="219"/>
      <c r="AD30" s="219"/>
      <c r="AE30" s="219"/>
      <c r="AF30" s="216"/>
      <c r="AG30" s="219"/>
      <c r="AH30" s="219"/>
      <c r="AI30" s="219"/>
      <c r="AJ30" s="219"/>
      <c r="AK30" s="219"/>
      <c r="AL30" s="219"/>
      <c r="AM30" s="219"/>
      <c r="AN30" s="219"/>
      <c r="AO30" s="219"/>
      <c r="AP30" s="219"/>
      <c r="AQ30" s="219"/>
      <c r="AR30" s="219"/>
      <c r="AS30" s="216"/>
      <c r="AT30" s="220"/>
      <c r="AU30" s="220"/>
      <c r="AV30" s="220"/>
      <c r="AW30" s="220"/>
      <c r="AX30" s="220"/>
      <c r="AY30" s="220"/>
      <c r="AZ30" s="220"/>
      <c r="BA30" s="220"/>
      <c r="BB30" s="220"/>
      <c r="BC30" s="220"/>
      <c r="BD30" s="220"/>
    </row>
    <row r="31" spans="1:56" ht="15.75" customHeight="1">
      <c r="A31" s="198" t="s">
        <v>146</v>
      </c>
      <c r="B31" s="205">
        <v>405608</v>
      </c>
      <c r="C31" s="205" t="s">
        <v>124</v>
      </c>
      <c r="D31" s="76"/>
      <c r="E31" s="76"/>
      <c r="F31" s="76"/>
      <c r="G31" s="76">
        <v>755.25</v>
      </c>
      <c r="H31" s="76"/>
      <c r="I31" s="76"/>
      <c r="J31" s="76"/>
      <c r="K31" s="76"/>
      <c r="L31" s="76"/>
      <c r="M31" s="76"/>
      <c r="N31" s="76"/>
      <c r="O31" s="76"/>
      <c r="P31" s="76"/>
      <c r="Q31" s="214"/>
      <c r="R31" s="214"/>
      <c r="S31" s="217">
        <f t="shared" si="0"/>
        <v>755.25</v>
      </c>
      <c r="T31" s="218"/>
      <c r="U31" s="219"/>
      <c r="V31" s="219"/>
      <c r="W31" s="219"/>
      <c r="X31" s="219"/>
      <c r="Y31" s="219"/>
      <c r="Z31" s="219"/>
      <c r="AA31" s="219"/>
      <c r="AB31" s="219"/>
      <c r="AC31" s="219"/>
      <c r="AD31" s="219"/>
      <c r="AE31" s="219"/>
      <c r="AF31" s="216"/>
      <c r="AG31" s="219"/>
      <c r="AH31" s="219"/>
      <c r="AI31" s="219"/>
      <c r="AJ31" s="219"/>
      <c r="AK31" s="219"/>
      <c r="AL31" s="219"/>
      <c r="AM31" s="219"/>
      <c r="AN31" s="219"/>
      <c r="AO31" s="219"/>
      <c r="AP31" s="219"/>
      <c r="AQ31" s="219"/>
      <c r="AR31" s="219"/>
      <c r="AS31" s="216"/>
      <c r="AT31" s="220"/>
      <c r="AU31" s="220"/>
      <c r="AV31" s="220"/>
      <c r="AW31" s="220"/>
      <c r="AX31" s="220"/>
      <c r="AY31" s="220"/>
      <c r="AZ31" s="220"/>
      <c r="BA31" s="220"/>
      <c r="BB31" s="220"/>
      <c r="BC31" s="220"/>
      <c r="BD31" s="220"/>
    </row>
    <row r="32" spans="1:56" ht="15.75" customHeight="1">
      <c r="A32" s="198" t="s">
        <v>147</v>
      </c>
      <c r="B32" s="205">
        <v>405620</v>
      </c>
      <c r="C32" s="205" t="s">
        <v>127</v>
      </c>
      <c r="D32" s="76"/>
      <c r="E32" s="76"/>
      <c r="F32" s="76"/>
      <c r="G32" s="76">
        <v>1487.2</v>
      </c>
      <c r="H32" s="76"/>
      <c r="I32" s="76"/>
      <c r="J32" s="76"/>
      <c r="K32" s="76"/>
      <c r="L32" s="76"/>
      <c r="M32" s="76"/>
      <c r="N32" s="76"/>
      <c r="O32" s="76"/>
      <c r="P32" s="76"/>
      <c r="Q32" s="214"/>
      <c r="R32" s="214"/>
      <c r="S32" s="217">
        <f t="shared" si="0"/>
        <v>1487.2</v>
      </c>
      <c r="T32" s="218"/>
      <c r="U32" s="219"/>
      <c r="V32" s="219"/>
      <c r="W32" s="219"/>
      <c r="X32" s="219"/>
      <c r="Y32" s="219"/>
      <c r="Z32" s="219"/>
      <c r="AA32" s="219"/>
      <c r="AB32" s="219"/>
      <c r="AC32" s="219"/>
      <c r="AD32" s="219"/>
      <c r="AE32" s="219"/>
      <c r="AF32" s="216"/>
      <c r="AG32" s="219"/>
      <c r="AH32" s="219"/>
      <c r="AI32" s="219"/>
      <c r="AJ32" s="219"/>
      <c r="AK32" s="219"/>
      <c r="AL32" s="219"/>
      <c r="AM32" s="219"/>
      <c r="AN32" s="219"/>
      <c r="AO32" s="219"/>
      <c r="AP32" s="219"/>
      <c r="AQ32" s="219"/>
      <c r="AR32" s="219"/>
      <c r="AS32" s="216"/>
      <c r="AT32" s="220"/>
      <c r="AU32" s="220"/>
      <c r="AV32" s="220"/>
      <c r="AW32" s="220"/>
      <c r="AX32" s="220"/>
      <c r="AY32" s="220"/>
      <c r="AZ32" s="220"/>
      <c r="BA32" s="220"/>
      <c r="BB32" s="220"/>
      <c r="BC32" s="220"/>
      <c r="BD32" s="220"/>
    </row>
    <row r="33" spans="1:56" ht="15.75" customHeight="1">
      <c r="A33" s="198" t="s">
        <v>148</v>
      </c>
      <c r="B33" s="205">
        <v>405700</v>
      </c>
      <c r="C33" s="205" t="s">
        <v>124</v>
      </c>
      <c r="D33" s="76"/>
      <c r="E33" s="76"/>
      <c r="F33" s="76"/>
      <c r="G33" s="76"/>
      <c r="H33" s="76">
        <v>970.5</v>
      </c>
      <c r="I33" s="76"/>
      <c r="J33" s="76"/>
      <c r="K33" s="76"/>
      <c r="L33" s="76"/>
      <c r="M33" s="76"/>
      <c r="N33" s="76"/>
      <c r="O33" s="76"/>
      <c r="P33" s="76"/>
      <c r="Q33" s="214"/>
      <c r="R33" s="214"/>
      <c r="S33" s="217">
        <f t="shared" si="0"/>
        <v>970.5</v>
      </c>
      <c r="T33" s="218"/>
      <c r="U33" s="219"/>
      <c r="V33" s="219"/>
      <c r="W33" s="219"/>
      <c r="X33" s="219"/>
      <c r="Y33" s="219"/>
      <c r="Z33" s="219"/>
      <c r="AA33" s="219"/>
      <c r="AB33" s="219"/>
      <c r="AC33" s="219"/>
      <c r="AD33" s="219"/>
      <c r="AE33" s="219"/>
      <c r="AF33" s="216"/>
      <c r="AG33" s="219"/>
      <c r="AH33" s="219"/>
      <c r="AI33" s="219"/>
      <c r="AJ33" s="219"/>
      <c r="AK33" s="219"/>
      <c r="AL33" s="219"/>
      <c r="AM33" s="219"/>
      <c r="AN33" s="219"/>
      <c r="AO33" s="219"/>
      <c r="AP33" s="219"/>
      <c r="AQ33" s="219"/>
      <c r="AR33" s="219"/>
      <c r="AS33" s="216"/>
      <c r="AT33" s="220"/>
      <c r="AU33" s="220"/>
      <c r="AV33" s="220"/>
      <c r="AW33" s="220"/>
      <c r="AX33" s="220"/>
      <c r="AY33" s="220"/>
      <c r="AZ33" s="220"/>
      <c r="BA33" s="220"/>
      <c r="BB33" s="220"/>
      <c r="BC33" s="220"/>
      <c r="BD33" s="220"/>
    </row>
    <row r="34" spans="1:56" ht="15.75" customHeight="1">
      <c r="A34" s="198" t="s">
        <v>149</v>
      </c>
      <c r="B34" s="205">
        <v>405701</v>
      </c>
      <c r="C34" s="205" t="s">
        <v>124</v>
      </c>
      <c r="D34" s="76"/>
      <c r="E34" s="76"/>
      <c r="F34" s="76"/>
      <c r="G34" s="76"/>
      <c r="H34" s="76">
        <v>801.05</v>
      </c>
      <c r="I34" s="76"/>
      <c r="J34" s="76"/>
      <c r="K34" s="76"/>
      <c r="L34" s="76"/>
      <c r="M34" s="76"/>
      <c r="N34" s="76"/>
      <c r="O34" s="76"/>
      <c r="P34" s="76"/>
      <c r="Q34" s="214"/>
      <c r="R34" s="214"/>
      <c r="S34" s="217">
        <f t="shared" si="0"/>
        <v>801.05</v>
      </c>
      <c r="T34" s="218"/>
      <c r="U34" s="219"/>
      <c r="V34" s="219"/>
      <c r="W34" s="219"/>
      <c r="X34" s="219"/>
      <c r="Y34" s="219"/>
      <c r="Z34" s="219"/>
      <c r="AA34" s="219"/>
      <c r="AB34" s="219"/>
      <c r="AC34" s="219"/>
      <c r="AD34" s="219"/>
      <c r="AE34" s="219"/>
      <c r="AF34" s="216"/>
      <c r="AG34" s="219"/>
      <c r="AH34" s="219"/>
      <c r="AI34" s="219"/>
      <c r="AJ34" s="219"/>
      <c r="AK34" s="219"/>
      <c r="AL34" s="219"/>
      <c r="AM34" s="219"/>
      <c r="AN34" s="219"/>
      <c r="AO34" s="219"/>
      <c r="AP34" s="219"/>
      <c r="AQ34" s="219"/>
      <c r="AR34" s="219"/>
      <c r="AS34" s="216"/>
      <c r="AT34" s="220"/>
      <c r="AU34" s="220"/>
      <c r="AV34" s="220"/>
      <c r="AW34" s="220"/>
      <c r="AX34" s="220"/>
      <c r="AY34" s="220"/>
      <c r="AZ34" s="220"/>
      <c r="BA34" s="220"/>
      <c r="BB34" s="220"/>
      <c r="BC34" s="220"/>
      <c r="BD34" s="220"/>
    </row>
    <row r="35" spans="1:56" ht="15.75" customHeight="1">
      <c r="A35" s="198" t="s">
        <v>150</v>
      </c>
      <c r="B35" s="205">
        <v>405702</v>
      </c>
      <c r="C35" s="205" t="s">
        <v>124</v>
      </c>
      <c r="D35" s="76"/>
      <c r="E35" s="76"/>
      <c r="F35" s="76"/>
      <c r="G35" s="76"/>
      <c r="H35" s="76">
        <v>903.05</v>
      </c>
      <c r="I35" s="76"/>
      <c r="J35" s="76"/>
      <c r="K35" s="76"/>
      <c r="L35" s="76"/>
      <c r="M35" s="76"/>
      <c r="N35" s="76"/>
      <c r="O35" s="76"/>
      <c r="P35" s="76"/>
      <c r="Q35" s="214"/>
      <c r="R35" s="214"/>
      <c r="S35" s="217">
        <f t="shared" si="0"/>
        <v>903.05</v>
      </c>
      <c r="T35" s="218"/>
      <c r="U35" s="219"/>
      <c r="V35" s="219"/>
      <c r="W35" s="219"/>
      <c r="X35" s="219"/>
      <c r="Y35" s="219"/>
      <c r="Z35" s="219"/>
      <c r="AA35" s="219"/>
      <c r="AB35" s="219"/>
      <c r="AC35" s="219"/>
      <c r="AD35" s="219"/>
      <c r="AE35" s="219"/>
      <c r="AF35" s="216"/>
      <c r="AG35" s="219"/>
      <c r="AH35" s="219"/>
      <c r="AI35" s="219"/>
      <c r="AJ35" s="219"/>
      <c r="AK35" s="219"/>
      <c r="AL35" s="219"/>
      <c r="AM35" s="219"/>
      <c r="AN35" s="219"/>
      <c r="AO35" s="219"/>
      <c r="AP35" s="219"/>
      <c r="AQ35" s="219"/>
      <c r="AR35" s="219"/>
      <c r="AS35" s="216"/>
      <c r="AT35" s="220"/>
      <c r="AU35" s="220"/>
      <c r="AV35" s="220"/>
      <c r="AW35" s="220"/>
      <c r="AX35" s="220"/>
      <c r="AY35" s="220"/>
      <c r="AZ35" s="220"/>
      <c r="BA35" s="220"/>
      <c r="BB35" s="220"/>
      <c r="BC35" s="220"/>
      <c r="BD35" s="220"/>
    </row>
    <row r="36" spans="1:56" ht="15.75" customHeight="1">
      <c r="A36" s="198" t="s">
        <v>151</v>
      </c>
      <c r="B36" s="205">
        <v>405703</v>
      </c>
      <c r="C36" s="205" t="s">
        <v>124</v>
      </c>
      <c r="D36" s="76"/>
      <c r="E36" s="76"/>
      <c r="F36" s="76"/>
      <c r="G36" s="76"/>
      <c r="H36" s="76">
        <v>939</v>
      </c>
      <c r="I36" s="76"/>
      <c r="J36" s="76"/>
      <c r="K36" s="76"/>
      <c r="L36" s="76"/>
      <c r="M36" s="76"/>
      <c r="N36" s="76"/>
      <c r="O36" s="76"/>
      <c r="P36" s="76"/>
      <c r="Q36" s="214"/>
      <c r="R36" s="214"/>
      <c r="S36" s="217">
        <f t="shared" si="0"/>
        <v>939</v>
      </c>
      <c r="T36" s="218"/>
      <c r="U36" s="219"/>
      <c r="V36" s="219"/>
      <c r="W36" s="219"/>
      <c r="X36" s="219"/>
      <c r="Y36" s="219"/>
      <c r="Z36" s="219"/>
      <c r="AA36" s="219"/>
      <c r="AB36" s="219"/>
      <c r="AC36" s="219"/>
      <c r="AD36" s="219"/>
      <c r="AE36" s="219"/>
      <c r="AF36" s="216"/>
      <c r="AG36" s="219"/>
      <c r="AH36" s="219"/>
      <c r="AI36" s="219"/>
      <c r="AJ36" s="219"/>
      <c r="AK36" s="219"/>
      <c r="AL36" s="219"/>
      <c r="AM36" s="219"/>
      <c r="AN36" s="219"/>
      <c r="AO36" s="219"/>
      <c r="AP36" s="219"/>
      <c r="AQ36" s="219"/>
      <c r="AR36" s="219"/>
      <c r="AS36" s="216"/>
      <c r="AT36" s="220"/>
      <c r="AU36" s="220"/>
      <c r="AV36" s="220"/>
      <c r="AW36" s="220"/>
      <c r="AX36" s="220"/>
      <c r="AY36" s="220"/>
      <c r="AZ36" s="220"/>
      <c r="BA36" s="220"/>
      <c r="BB36" s="220"/>
      <c r="BC36" s="220"/>
      <c r="BD36" s="220"/>
    </row>
    <row r="37" spans="1:56" ht="15.75" customHeight="1">
      <c r="A37" s="198" t="s">
        <v>152</v>
      </c>
      <c r="B37" s="205">
        <v>405704</v>
      </c>
      <c r="C37" s="205" t="s">
        <v>124</v>
      </c>
      <c r="D37" s="76"/>
      <c r="E37" s="76"/>
      <c r="F37" s="76"/>
      <c r="G37" s="76"/>
      <c r="H37" s="76"/>
      <c r="I37" s="76">
        <v>14830.26</v>
      </c>
      <c r="J37" s="76"/>
      <c r="K37" s="76"/>
      <c r="L37" s="76"/>
      <c r="M37" s="76"/>
      <c r="N37" s="76"/>
      <c r="O37" s="76"/>
      <c r="P37" s="76"/>
      <c r="Q37" s="214"/>
      <c r="R37" s="214"/>
      <c r="S37" s="217">
        <f t="shared" si="0"/>
        <v>14830.26</v>
      </c>
      <c r="T37" s="218"/>
      <c r="U37" s="219"/>
      <c r="V37" s="219"/>
      <c r="W37" s="219"/>
      <c r="X37" s="219"/>
      <c r="Y37" s="219"/>
      <c r="Z37" s="219"/>
      <c r="AA37" s="219"/>
      <c r="AB37" s="219"/>
      <c r="AC37" s="219"/>
      <c r="AD37" s="219"/>
      <c r="AE37" s="219"/>
      <c r="AF37" s="216"/>
      <c r="AG37" s="219"/>
      <c r="AH37" s="219"/>
      <c r="AI37" s="219"/>
      <c r="AJ37" s="219"/>
      <c r="AK37" s="219"/>
      <c r="AL37" s="219"/>
      <c r="AM37" s="219"/>
      <c r="AN37" s="219"/>
      <c r="AO37" s="219"/>
      <c r="AP37" s="219"/>
      <c r="AQ37" s="219"/>
      <c r="AR37" s="219"/>
      <c r="AS37" s="216"/>
      <c r="AT37" s="220"/>
      <c r="AU37" s="220"/>
      <c r="AV37" s="220"/>
      <c r="AW37" s="220"/>
      <c r="AX37" s="220"/>
      <c r="AY37" s="220"/>
      <c r="AZ37" s="220"/>
      <c r="BA37" s="220"/>
      <c r="BB37" s="220"/>
      <c r="BC37" s="220"/>
      <c r="BD37" s="220"/>
    </row>
    <row r="38" spans="1:56" ht="15.75" customHeight="1">
      <c r="A38" s="198" t="s">
        <v>153</v>
      </c>
      <c r="B38" s="205">
        <v>405705</v>
      </c>
      <c r="C38" s="205" t="s">
        <v>127</v>
      </c>
      <c r="D38" s="76"/>
      <c r="E38" s="76"/>
      <c r="F38" s="76"/>
      <c r="G38" s="76"/>
      <c r="H38" s="76">
        <v>535.95000000000005</v>
      </c>
      <c r="I38" s="76"/>
      <c r="J38" s="76"/>
      <c r="K38" s="76"/>
      <c r="L38" s="76"/>
      <c r="M38" s="76"/>
      <c r="N38" s="76"/>
      <c r="O38" s="76"/>
      <c r="P38" s="76"/>
      <c r="Q38" s="214"/>
      <c r="R38" s="214"/>
      <c r="S38" s="217">
        <f t="shared" si="0"/>
        <v>535.95000000000005</v>
      </c>
      <c r="T38" s="218"/>
      <c r="U38" s="219"/>
      <c r="V38" s="219"/>
      <c r="W38" s="219"/>
      <c r="X38" s="219"/>
      <c r="Y38" s="219"/>
      <c r="Z38" s="219"/>
      <c r="AA38" s="219"/>
      <c r="AB38" s="219"/>
      <c r="AC38" s="219"/>
      <c r="AD38" s="219"/>
      <c r="AE38" s="219"/>
      <c r="AF38" s="216"/>
      <c r="AG38" s="219"/>
      <c r="AH38" s="219"/>
      <c r="AI38" s="219"/>
      <c r="AJ38" s="219"/>
      <c r="AK38" s="219"/>
      <c r="AL38" s="219"/>
      <c r="AM38" s="219"/>
      <c r="AN38" s="219"/>
      <c r="AO38" s="219"/>
      <c r="AP38" s="219"/>
      <c r="AQ38" s="219"/>
      <c r="AR38" s="219"/>
      <c r="AS38" s="216"/>
      <c r="AT38" s="220"/>
      <c r="AU38" s="220"/>
      <c r="AV38" s="220"/>
      <c r="AW38" s="220"/>
      <c r="AX38" s="220"/>
      <c r="AY38" s="220"/>
      <c r="AZ38" s="220"/>
      <c r="BA38" s="220"/>
      <c r="BB38" s="220"/>
      <c r="BC38" s="220"/>
      <c r="BD38" s="220"/>
    </row>
    <row r="39" spans="1:56" ht="15.75" customHeight="1">
      <c r="A39" s="198" t="s">
        <v>154</v>
      </c>
      <c r="B39" s="205">
        <v>405706</v>
      </c>
      <c r="C39" s="205" t="s">
        <v>124</v>
      </c>
      <c r="D39" s="76"/>
      <c r="E39" s="76"/>
      <c r="F39" s="76"/>
      <c r="G39" s="76"/>
      <c r="H39" s="76">
        <v>348</v>
      </c>
      <c r="I39" s="76"/>
      <c r="J39" s="76"/>
      <c r="K39" s="76"/>
      <c r="L39" s="76"/>
      <c r="M39" s="76"/>
      <c r="N39" s="76"/>
      <c r="O39" s="76"/>
      <c r="P39" s="76"/>
      <c r="Q39" s="214"/>
      <c r="R39" s="214"/>
      <c r="S39" s="217">
        <f t="shared" si="0"/>
        <v>348</v>
      </c>
      <c r="T39" s="218"/>
      <c r="U39" s="219"/>
      <c r="V39" s="219"/>
      <c r="W39" s="219"/>
      <c r="X39" s="219"/>
      <c r="Y39" s="219"/>
      <c r="Z39" s="219"/>
      <c r="AA39" s="219"/>
      <c r="AB39" s="219"/>
      <c r="AC39" s="219"/>
      <c r="AD39" s="219"/>
      <c r="AE39" s="219"/>
      <c r="AF39" s="216"/>
      <c r="AG39" s="219"/>
      <c r="AH39" s="219"/>
      <c r="AI39" s="219"/>
      <c r="AJ39" s="219"/>
      <c r="AK39" s="219"/>
      <c r="AL39" s="219"/>
      <c r="AM39" s="219"/>
      <c r="AN39" s="219"/>
      <c r="AO39" s="219"/>
      <c r="AP39" s="219"/>
      <c r="AQ39" s="219"/>
      <c r="AR39" s="219"/>
      <c r="AS39" s="216"/>
      <c r="AT39" s="220"/>
      <c r="AU39" s="220"/>
      <c r="AV39" s="220"/>
      <c r="AW39" s="220"/>
      <c r="AX39" s="220"/>
      <c r="AY39" s="220"/>
      <c r="AZ39" s="220"/>
      <c r="BA39" s="220"/>
      <c r="BB39" s="220"/>
      <c r="BC39" s="220"/>
      <c r="BD39" s="220"/>
    </row>
    <row r="40" spans="1:56" ht="15.75" customHeight="1">
      <c r="A40" s="198" t="s">
        <v>155</v>
      </c>
      <c r="B40" s="205">
        <v>405707</v>
      </c>
      <c r="C40" s="205" t="s">
        <v>124</v>
      </c>
      <c r="D40" s="76"/>
      <c r="E40" s="76"/>
      <c r="F40" s="76"/>
      <c r="G40" s="76"/>
      <c r="H40" s="76">
        <v>874.33</v>
      </c>
      <c r="I40" s="76"/>
      <c r="J40" s="76"/>
      <c r="K40" s="76"/>
      <c r="L40" s="76"/>
      <c r="M40" s="76"/>
      <c r="N40" s="76"/>
      <c r="O40" s="76"/>
      <c r="P40" s="76"/>
      <c r="Q40" s="214"/>
      <c r="R40" s="214"/>
      <c r="S40" s="217">
        <f t="shared" si="0"/>
        <v>874.33</v>
      </c>
      <c r="T40" s="218"/>
      <c r="U40" s="219"/>
      <c r="V40" s="219"/>
      <c r="W40" s="219"/>
      <c r="X40" s="219"/>
      <c r="Y40" s="219"/>
      <c r="Z40" s="219"/>
      <c r="AA40" s="219"/>
      <c r="AB40" s="219"/>
      <c r="AC40" s="219"/>
      <c r="AD40" s="219"/>
      <c r="AE40" s="219"/>
      <c r="AF40" s="216"/>
      <c r="AG40" s="219"/>
      <c r="AH40" s="219"/>
      <c r="AI40" s="219"/>
      <c r="AJ40" s="219"/>
      <c r="AK40" s="219"/>
      <c r="AL40" s="219"/>
      <c r="AM40" s="219"/>
      <c r="AN40" s="219"/>
      <c r="AO40" s="219"/>
      <c r="AP40" s="219"/>
      <c r="AQ40" s="219"/>
      <c r="AR40" s="219"/>
      <c r="AS40" s="216"/>
      <c r="AT40" s="220"/>
      <c r="AU40" s="220"/>
      <c r="AV40" s="220"/>
      <c r="AW40" s="220"/>
      <c r="AX40" s="220"/>
      <c r="AY40" s="220"/>
      <c r="AZ40" s="220"/>
      <c r="BA40" s="220"/>
      <c r="BB40" s="220"/>
      <c r="BC40" s="220"/>
      <c r="BD40" s="220"/>
    </row>
    <row r="41" spans="1:56" ht="15.75" customHeight="1">
      <c r="A41" s="198" t="s">
        <v>156</v>
      </c>
      <c r="B41" s="205">
        <v>405708</v>
      </c>
      <c r="C41" s="205" t="s">
        <v>124</v>
      </c>
      <c r="D41" s="76"/>
      <c r="E41" s="76"/>
      <c r="F41" s="76"/>
      <c r="G41" s="76"/>
      <c r="H41" s="76">
        <v>1093.3499999999999</v>
      </c>
      <c r="I41" s="76"/>
      <c r="J41" s="76"/>
      <c r="K41" s="76"/>
      <c r="L41" s="76"/>
      <c r="M41" s="76"/>
      <c r="N41" s="76"/>
      <c r="O41" s="76"/>
      <c r="P41" s="76"/>
      <c r="Q41" s="214"/>
      <c r="R41" s="214"/>
      <c r="S41" s="217">
        <f t="shared" si="0"/>
        <v>1093.3499999999999</v>
      </c>
      <c r="T41" s="218"/>
      <c r="U41" s="219"/>
      <c r="V41" s="219"/>
      <c r="W41" s="219"/>
      <c r="X41" s="219"/>
      <c r="Y41" s="219"/>
      <c r="Z41" s="219"/>
      <c r="AA41" s="219"/>
      <c r="AB41" s="219"/>
      <c r="AC41" s="219"/>
      <c r="AD41" s="219"/>
      <c r="AE41" s="219"/>
      <c r="AF41" s="216"/>
      <c r="AG41" s="219"/>
      <c r="AH41" s="219"/>
      <c r="AI41" s="219"/>
      <c r="AJ41" s="219"/>
      <c r="AK41" s="219"/>
      <c r="AL41" s="219"/>
      <c r="AM41" s="219"/>
      <c r="AN41" s="219"/>
      <c r="AO41" s="219"/>
      <c r="AP41" s="219"/>
      <c r="AQ41" s="219"/>
      <c r="AR41" s="219"/>
      <c r="AS41" s="216"/>
      <c r="AT41" s="220"/>
      <c r="AU41" s="220"/>
      <c r="AV41" s="220"/>
      <c r="AW41" s="220"/>
      <c r="AX41" s="220"/>
      <c r="AY41" s="220"/>
      <c r="AZ41" s="220"/>
      <c r="BA41" s="220"/>
      <c r="BB41" s="220"/>
      <c r="BC41" s="220"/>
      <c r="BD41" s="220"/>
    </row>
    <row r="42" spans="1:56" ht="15.75" customHeight="1">
      <c r="A42" s="198" t="s">
        <v>157</v>
      </c>
      <c r="B42" s="205">
        <v>405709</v>
      </c>
      <c r="C42" s="205" t="s">
        <v>124</v>
      </c>
      <c r="D42" s="76"/>
      <c r="E42" s="76"/>
      <c r="F42" s="76"/>
      <c r="G42" s="76"/>
      <c r="H42" s="76">
        <v>1302.4100000000001</v>
      </c>
      <c r="I42" s="76"/>
      <c r="J42" s="76"/>
      <c r="K42" s="76"/>
      <c r="L42" s="76"/>
      <c r="M42" s="76"/>
      <c r="N42" s="76"/>
      <c r="O42" s="76"/>
      <c r="P42" s="76"/>
      <c r="Q42" s="214"/>
      <c r="R42" s="214"/>
      <c r="S42" s="217">
        <f t="shared" si="0"/>
        <v>1302.4100000000001</v>
      </c>
      <c r="T42" s="218"/>
      <c r="U42" s="219"/>
      <c r="V42" s="219"/>
      <c r="W42" s="219"/>
      <c r="X42" s="219"/>
      <c r="Y42" s="219"/>
      <c r="Z42" s="219"/>
      <c r="AA42" s="219"/>
      <c r="AB42" s="219"/>
      <c r="AC42" s="219"/>
      <c r="AD42" s="219"/>
      <c r="AE42" s="219"/>
      <c r="AF42" s="216"/>
      <c r="AG42" s="219"/>
      <c r="AH42" s="219"/>
      <c r="AI42" s="219"/>
      <c r="AJ42" s="219"/>
      <c r="AK42" s="219"/>
      <c r="AL42" s="219"/>
      <c r="AM42" s="219"/>
      <c r="AN42" s="219"/>
      <c r="AO42" s="219"/>
      <c r="AP42" s="219"/>
      <c r="AQ42" s="219"/>
      <c r="AR42" s="219"/>
      <c r="AS42" s="216"/>
      <c r="AT42" s="220"/>
      <c r="AU42" s="220"/>
      <c r="AV42" s="220"/>
      <c r="AW42" s="220"/>
      <c r="AX42" s="220"/>
      <c r="AY42" s="220"/>
      <c r="AZ42" s="220"/>
      <c r="BA42" s="220"/>
      <c r="BB42" s="220"/>
      <c r="BC42" s="220"/>
      <c r="BD42" s="220"/>
    </row>
    <row r="43" spans="1:56" ht="15.75" customHeight="1">
      <c r="A43" s="198" t="s">
        <v>158</v>
      </c>
      <c r="B43" s="205">
        <v>405716</v>
      </c>
      <c r="C43" s="205" t="s">
        <v>124</v>
      </c>
      <c r="D43" s="76"/>
      <c r="E43" s="76"/>
      <c r="F43" s="76"/>
      <c r="G43" s="76"/>
      <c r="H43" s="76"/>
      <c r="I43" s="76"/>
      <c r="J43" s="76">
        <v>3545.29</v>
      </c>
      <c r="K43" s="76"/>
      <c r="L43" s="76"/>
      <c r="M43" s="76"/>
      <c r="N43" s="76"/>
      <c r="O43" s="76"/>
      <c r="P43" s="76"/>
      <c r="Q43" s="214"/>
      <c r="R43" s="214"/>
      <c r="S43" s="217">
        <f t="shared" si="0"/>
        <v>3545.29</v>
      </c>
      <c r="T43" s="218"/>
      <c r="U43" s="219"/>
      <c r="V43" s="219"/>
      <c r="W43" s="219"/>
      <c r="X43" s="219"/>
      <c r="Y43" s="219"/>
      <c r="Z43" s="219"/>
      <c r="AA43" s="219"/>
      <c r="AB43" s="219"/>
      <c r="AC43" s="219"/>
      <c r="AD43" s="219"/>
      <c r="AE43" s="219"/>
      <c r="AF43" s="216"/>
      <c r="AG43" s="219"/>
      <c r="AH43" s="219"/>
      <c r="AI43" s="219"/>
      <c r="AJ43" s="219"/>
      <c r="AK43" s="219"/>
      <c r="AL43" s="219"/>
      <c r="AM43" s="219"/>
      <c r="AN43" s="219"/>
      <c r="AO43" s="219"/>
      <c r="AP43" s="219"/>
      <c r="AQ43" s="219"/>
      <c r="AR43" s="219"/>
      <c r="AS43" s="216"/>
      <c r="AT43" s="220"/>
      <c r="AU43" s="220"/>
      <c r="AV43" s="220"/>
      <c r="AW43" s="220"/>
      <c r="AX43" s="220"/>
      <c r="AY43" s="220"/>
      <c r="AZ43" s="220"/>
      <c r="BA43" s="220"/>
      <c r="BB43" s="220"/>
      <c r="BC43" s="220"/>
      <c r="BD43" s="220"/>
    </row>
    <row r="44" spans="1:56" ht="15.75" customHeight="1">
      <c r="A44" s="198" t="s">
        <v>152</v>
      </c>
      <c r="B44" s="205">
        <v>405717</v>
      </c>
      <c r="C44" s="205" t="s">
        <v>124</v>
      </c>
      <c r="D44" s="76"/>
      <c r="E44" s="76"/>
      <c r="F44" s="76"/>
      <c r="G44" s="76"/>
      <c r="H44" s="76"/>
      <c r="I44" s="76">
        <v>1355.71</v>
      </c>
      <c r="J44" s="76"/>
      <c r="K44" s="76"/>
      <c r="L44" s="76"/>
      <c r="M44" s="76"/>
      <c r="N44" s="76"/>
      <c r="O44" s="76"/>
      <c r="P44" s="76"/>
      <c r="Q44" s="214"/>
      <c r="R44" s="214"/>
      <c r="S44" s="217">
        <f t="shared" si="0"/>
        <v>1355.71</v>
      </c>
      <c r="T44" s="218"/>
      <c r="U44" s="219"/>
      <c r="V44" s="219"/>
      <c r="W44" s="219"/>
      <c r="X44" s="219"/>
      <c r="Y44" s="219"/>
      <c r="Z44" s="219"/>
      <c r="AA44" s="219"/>
      <c r="AB44" s="219"/>
      <c r="AC44" s="219"/>
      <c r="AD44" s="219"/>
      <c r="AE44" s="219"/>
      <c r="AF44" s="216"/>
      <c r="AG44" s="219"/>
      <c r="AH44" s="219"/>
      <c r="AI44" s="219"/>
      <c r="AJ44" s="219"/>
      <c r="AK44" s="219"/>
      <c r="AL44" s="219"/>
      <c r="AM44" s="219"/>
      <c r="AN44" s="219"/>
      <c r="AO44" s="219"/>
      <c r="AP44" s="219"/>
      <c r="AQ44" s="219"/>
      <c r="AR44" s="219"/>
      <c r="AS44" s="216"/>
      <c r="AT44" s="220"/>
      <c r="AU44" s="220"/>
      <c r="AV44" s="220"/>
      <c r="AW44" s="220"/>
      <c r="AX44" s="220"/>
      <c r="AY44" s="220"/>
      <c r="AZ44" s="220"/>
      <c r="BA44" s="220"/>
      <c r="BB44" s="220"/>
      <c r="BC44" s="220"/>
      <c r="BD44" s="220"/>
    </row>
    <row r="45" spans="1:56" ht="15.75" customHeight="1">
      <c r="A45" s="198" t="s">
        <v>152</v>
      </c>
      <c r="B45" s="205">
        <v>405718</v>
      </c>
      <c r="C45" s="205" t="s">
        <v>124</v>
      </c>
      <c r="D45" s="76"/>
      <c r="E45" s="76"/>
      <c r="F45" s="76"/>
      <c r="G45" s="76"/>
      <c r="H45" s="76"/>
      <c r="I45" s="76">
        <v>1542.23</v>
      </c>
      <c r="J45" s="76"/>
      <c r="K45" s="76"/>
      <c r="L45" s="76"/>
      <c r="M45" s="76"/>
      <c r="N45" s="76"/>
      <c r="O45" s="76"/>
      <c r="P45" s="76"/>
      <c r="Q45" s="214"/>
      <c r="R45" s="214"/>
      <c r="S45" s="217">
        <f t="shared" si="0"/>
        <v>1542.23</v>
      </c>
      <c r="T45" s="218"/>
      <c r="U45" s="219"/>
      <c r="V45" s="219"/>
      <c r="W45" s="219"/>
      <c r="X45" s="219"/>
      <c r="Y45" s="219"/>
      <c r="Z45" s="219"/>
      <c r="AA45" s="219"/>
      <c r="AB45" s="219"/>
      <c r="AC45" s="219"/>
      <c r="AD45" s="219"/>
      <c r="AE45" s="219"/>
      <c r="AF45" s="216"/>
      <c r="AG45" s="219"/>
      <c r="AH45" s="219"/>
      <c r="AI45" s="219"/>
      <c r="AJ45" s="219"/>
      <c r="AK45" s="219"/>
      <c r="AL45" s="219"/>
      <c r="AM45" s="219"/>
      <c r="AN45" s="219"/>
      <c r="AO45" s="219"/>
      <c r="AP45" s="219"/>
      <c r="AQ45" s="219"/>
      <c r="AR45" s="219"/>
      <c r="AS45" s="216"/>
      <c r="AT45" s="220"/>
      <c r="AU45" s="220"/>
      <c r="AV45" s="220"/>
      <c r="AW45" s="220"/>
      <c r="AX45" s="220"/>
      <c r="AY45" s="220"/>
      <c r="AZ45" s="220"/>
      <c r="BA45" s="220"/>
      <c r="BB45" s="220"/>
      <c r="BC45" s="220"/>
      <c r="BD45" s="220"/>
    </row>
    <row r="46" spans="1:56" ht="15.75" customHeight="1">
      <c r="A46" s="198" t="s">
        <v>152</v>
      </c>
      <c r="B46" s="205">
        <v>405719</v>
      </c>
      <c r="C46" s="205" t="s">
        <v>124</v>
      </c>
      <c r="D46" s="76"/>
      <c r="E46" s="76"/>
      <c r="F46" s="76"/>
      <c r="G46" s="76"/>
      <c r="H46" s="76"/>
      <c r="I46" s="76">
        <v>594.5</v>
      </c>
      <c r="J46" s="76"/>
      <c r="K46" s="76"/>
      <c r="L46" s="76"/>
      <c r="M46" s="76"/>
      <c r="N46" s="76"/>
      <c r="O46" s="76"/>
      <c r="P46" s="76"/>
      <c r="Q46" s="214"/>
      <c r="R46" s="214"/>
      <c r="S46" s="217">
        <f t="shared" si="0"/>
        <v>594.5</v>
      </c>
      <c r="T46" s="218"/>
      <c r="U46" s="219"/>
      <c r="V46" s="219"/>
      <c r="W46" s="219"/>
      <c r="X46" s="219"/>
      <c r="Y46" s="219"/>
      <c r="Z46" s="219"/>
      <c r="AA46" s="219"/>
      <c r="AB46" s="219"/>
      <c r="AC46" s="219"/>
      <c r="AD46" s="219"/>
      <c r="AE46" s="219"/>
      <c r="AF46" s="216"/>
      <c r="AG46" s="219"/>
      <c r="AH46" s="219"/>
      <c r="AI46" s="219"/>
      <c r="AJ46" s="219"/>
      <c r="AK46" s="219"/>
      <c r="AL46" s="219"/>
      <c r="AM46" s="219"/>
      <c r="AN46" s="219"/>
      <c r="AO46" s="219"/>
      <c r="AP46" s="219"/>
      <c r="AQ46" s="219"/>
      <c r="AR46" s="219"/>
      <c r="AS46" s="216"/>
      <c r="AT46" s="220"/>
      <c r="AU46" s="220"/>
      <c r="AV46" s="220"/>
      <c r="AW46" s="220"/>
      <c r="AX46" s="220"/>
      <c r="AY46" s="220"/>
      <c r="AZ46" s="220"/>
      <c r="BA46" s="220"/>
      <c r="BB46" s="220"/>
      <c r="BC46" s="220"/>
      <c r="BD46" s="220"/>
    </row>
    <row r="47" spans="1:56" ht="15.75" customHeight="1">
      <c r="A47" s="198" t="s">
        <v>152</v>
      </c>
      <c r="B47" s="205">
        <v>405760</v>
      </c>
      <c r="C47" s="205" t="s">
        <v>124</v>
      </c>
      <c r="D47" s="76"/>
      <c r="E47" s="76"/>
      <c r="F47" s="76"/>
      <c r="G47" s="76"/>
      <c r="H47" s="76"/>
      <c r="I47" s="76">
        <v>2440.5</v>
      </c>
      <c r="J47" s="76"/>
      <c r="K47" s="76"/>
      <c r="L47" s="76"/>
      <c r="M47" s="76"/>
      <c r="N47" s="76"/>
      <c r="O47" s="76"/>
      <c r="P47" s="76"/>
      <c r="Q47" s="214"/>
      <c r="R47" s="214"/>
      <c r="S47" s="217">
        <f t="shared" si="0"/>
        <v>2440.5</v>
      </c>
      <c r="T47" s="218"/>
      <c r="U47" s="219"/>
      <c r="V47" s="219"/>
      <c r="W47" s="219"/>
      <c r="X47" s="219"/>
      <c r="Y47" s="219"/>
      <c r="Z47" s="219"/>
      <c r="AA47" s="219"/>
      <c r="AB47" s="219"/>
      <c r="AC47" s="219"/>
      <c r="AD47" s="219"/>
      <c r="AE47" s="219"/>
      <c r="AF47" s="216"/>
      <c r="AG47" s="219"/>
      <c r="AH47" s="219"/>
      <c r="AI47" s="219"/>
      <c r="AJ47" s="219"/>
      <c r="AK47" s="219"/>
      <c r="AL47" s="219"/>
      <c r="AM47" s="219"/>
      <c r="AN47" s="219"/>
      <c r="AO47" s="219"/>
      <c r="AP47" s="219"/>
      <c r="AQ47" s="219"/>
      <c r="AR47" s="219"/>
      <c r="AS47" s="216"/>
      <c r="AT47" s="220"/>
      <c r="AU47" s="220"/>
      <c r="AV47" s="220"/>
      <c r="AW47" s="220"/>
      <c r="AX47" s="220"/>
      <c r="AY47" s="220"/>
      <c r="AZ47" s="220"/>
      <c r="BA47" s="220"/>
      <c r="BB47" s="220"/>
      <c r="BC47" s="220"/>
      <c r="BD47" s="220"/>
    </row>
    <row r="48" spans="1:56" ht="15.75" customHeight="1">
      <c r="A48" s="198" t="s">
        <v>152</v>
      </c>
      <c r="B48" s="205">
        <v>405761</v>
      </c>
      <c r="C48" s="205" t="s">
        <v>124</v>
      </c>
      <c r="D48" s="76"/>
      <c r="E48" s="76"/>
      <c r="F48" s="76"/>
      <c r="G48" s="76"/>
      <c r="H48" s="76"/>
      <c r="I48" s="76">
        <v>2225.0500000000002</v>
      </c>
      <c r="J48" s="76"/>
      <c r="K48" s="76"/>
      <c r="L48" s="76"/>
      <c r="M48" s="76"/>
      <c r="N48" s="76"/>
      <c r="O48" s="76"/>
      <c r="P48" s="76"/>
      <c r="Q48" s="214"/>
      <c r="R48" s="214"/>
      <c r="S48" s="217">
        <f t="shared" si="0"/>
        <v>2225.0500000000002</v>
      </c>
      <c r="T48" s="218"/>
      <c r="U48" s="219"/>
      <c r="V48" s="219"/>
      <c r="W48" s="219"/>
      <c r="X48" s="219"/>
      <c r="Y48" s="219"/>
      <c r="Z48" s="219"/>
      <c r="AA48" s="219"/>
      <c r="AB48" s="219"/>
      <c r="AC48" s="219"/>
      <c r="AD48" s="219"/>
      <c r="AE48" s="219"/>
      <c r="AF48" s="216"/>
      <c r="AG48" s="219"/>
      <c r="AH48" s="219"/>
      <c r="AI48" s="219"/>
      <c r="AJ48" s="219"/>
      <c r="AK48" s="219"/>
      <c r="AL48" s="219"/>
      <c r="AM48" s="219"/>
      <c r="AN48" s="219"/>
      <c r="AO48" s="219"/>
      <c r="AP48" s="219"/>
      <c r="AQ48" s="219"/>
      <c r="AR48" s="219"/>
      <c r="AS48" s="216"/>
      <c r="AT48" s="220"/>
      <c r="AU48" s="220"/>
      <c r="AV48" s="220"/>
      <c r="AW48" s="220"/>
      <c r="AX48" s="220"/>
      <c r="AY48" s="220"/>
      <c r="AZ48" s="220"/>
      <c r="BA48" s="220"/>
      <c r="BB48" s="220"/>
      <c r="BC48" s="220"/>
      <c r="BD48" s="220"/>
    </row>
    <row r="49" spans="1:63" s="82" customFormat="1" ht="15.75" customHeight="1">
      <c r="A49" s="199" t="s">
        <v>159</v>
      </c>
      <c r="B49" s="206">
        <v>405762</v>
      </c>
      <c r="C49" s="206" t="s">
        <v>122</v>
      </c>
      <c r="D49" s="80"/>
      <c r="E49" s="80"/>
      <c r="F49" s="80"/>
      <c r="G49" s="80"/>
      <c r="H49" s="80"/>
      <c r="I49" s="81">
        <v>638200</v>
      </c>
      <c r="J49" s="80"/>
      <c r="K49" s="80"/>
      <c r="L49" s="81">
        <v>29839</v>
      </c>
      <c r="M49" s="80"/>
      <c r="N49" s="80"/>
      <c r="O49" s="81">
        <v>-456971.03</v>
      </c>
      <c r="P49" s="80"/>
      <c r="Q49" s="221"/>
      <c r="R49" s="221">
        <v>72718</v>
      </c>
      <c r="S49" s="217">
        <f t="shared" si="0"/>
        <v>283785.96999999997</v>
      </c>
      <c r="T49" s="222"/>
      <c r="U49" s="222"/>
      <c r="V49" s="222"/>
      <c r="W49" s="222"/>
      <c r="X49" s="222"/>
      <c r="Y49" s="222">
        <v>-63700.71</v>
      </c>
      <c r="Z49" s="222"/>
      <c r="AA49" s="222"/>
      <c r="AB49" s="222"/>
      <c r="AC49" s="222"/>
      <c r="AD49" s="222"/>
      <c r="AE49" s="222">
        <v>2571.0100000000002</v>
      </c>
      <c r="AF49" s="216">
        <f>SUM(T49:AE49)</f>
        <v>-61129.7</v>
      </c>
      <c r="AG49" s="222"/>
      <c r="AH49" s="222">
        <v>214295.64</v>
      </c>
      <c r="AI49" s="222">
        <v>1689.32</v>
      </c>
      <c r="AJ49" s="222">
        <v>1695.65</v>
      </c>
      <c r="AK49" s="222">
        <v>1702.01</v>
      </c>
      <c r="AL49" s="222">
        <v>71103.210000000006</v>
      </c>
      <c r="AM49" s="222">
        <v>1644.36</v>
      </c>
      <c r="AN49" s="222">
        <v>1520.71</v>
      </c>
      <c r="AO49" s="222">
        <v>1473.46</v>
      </c>
      <c r="AP49" s="222"/>
      <c r="AQ49" s="222"/>
      <c r="AR49" s="222">
        <v>-47377.79</v>
      </c>
      <c r="AS49" s="216">
        <f>SUM(AG49:AR49)</f>
        <v>247746.57000000004</v>
      </c>
      <c r="AT49" s="210">
        <v>5431.43</v>
      </c>
      <c r="AU49" s="210">
        <v>50277.15</v>
      </c>
      <c r="AV49" s="210">
        <v>18837.689999999999</v>
      </c>
      <c r="AW49" s="210">
        <v>5262.09</v>
      </c>
      <c r="AX49" s="210">
        <v>7272.42</v>
      </c>
      <c r="AY49" s="210">
        <v>276301.67</v>
      </c>
      <c r="AZ49" s="210">
        <v>15791.56</v>
      </c>
      <c r="BA49" s="210">
        <v>21610.86</v>
      </c>
      <c r="BB49" s="210">
        <v>180541.62</v>
      </c>
      <c r="BC49" s="210">
        <v>46251.82</v>
      </c>
      <c r="BD49" s="210">
        <v>17759.32</v>
      </c>
      <c r="BE49" s="208">
        <v>2587.7800000000002</v>
      </c>
      <c r="BF49" s="208">
        <v>5682.18</v>
      </c>
      <c r="BG49" s="208">
        <v>-681520.64000000001</v>
      </c>
      <c r="BH49" s="208">
        <v>50540.9</v>
      </c>
      <c r="BI49" s="208">
        <v>67274.759999999995</v>
      </c>
      <c r="BJ49" s="208">
        <v>55101.11</v>
      </c>
      <c r="BK49" s="208">
        <v>11665.08</v>
      </c>
    </row>
    <row r="50" spans="1:63" s="82" customFormat="1" ht="15.75" customHeight="1">
      <c r="A50" s="198" t="s">
        <v>160</v>
      </c>
      <c r="B50" s="206">
        <v>405780</v>
      </c>
      <c r="C50" s="206" t="s">
        <v>122</v>
      </c>
      <c r="D50" s="80"/>
      <c r="E50" s="80"/>
      <c r="F50" s="80"/>
      <c r="G50" s="80"/>
      <c r="H50" s="80"/>
      <c r="I50" s="81"/>
      <c r="J50" s="83">
        <v>17563.5</v>
      </c>
      <c r="K50" s="80"/>
      <c r="L50" s="81"/>
      <c r="M50" s="80"/>
      <c r="N50" s="80"/>
      <c r="O50" s="81"/>
      <c r="P50" s="80"/>
      <c r="Q50" s="221"/>
      <c r="R50" s="221"/>
      <c r="S50" s="217">
        <f t="shared" si="0"/>
        <v>17563.5</v>
      </c>
      <c r="T50" s="222"/>
      <c r="U50" s="222"/>
      <c r="V50" s="222"/>
      <c r="W50" s="222"/>
      <c r="X50" s="222"/>
      <c r="Y50" s="222"/>
      <c r="Z50" s="222"/>
      <c r="AA50" s="222"/>
      <c r="AB50" s="222"/>
      <c r="AC50" s="222"/>
      <c r="AD50" s="222"/>
      <c r="AE50" s="222"/>
      <c r="AF50" s="216"/>
      <c r="AG50" s="222"/>
      <c r="AH50" s="222"/>
      <c r="AI50" s="222"/>
      <c r="AJ50" s="222"/>
      <c r="AK50" s="222"/>
      <c r="AL50" s="222"/>
      <c r="AM50" s="222"/>
      <c r="AN50" s="222"/>
      <c r="AO50" s="222"/>
      <c r="AP50" s="222"/>
      <c r="AQ50" s="222"/>
      <c r="AR50" s="222"/>
      <c r="AS50" s="216"/>
      <c r="AT50" s="210"/>
      <c r="AU50" s="210"/>
      <c r="AV50" s="210"/>
      <c r="AW50" s="210"/>
      <c r="AX50" s="210"/>
      <c r="AY50" s="210"/>
      <c r="AZ50" s="210"/>
      <c r="BA50" s="210"/>
      <c r="BB50" s="210"/>
      <c r="BC50" s="210"/>
      <c r="BD50" s="210"/>
      <c r="BE50" s="208"/>
      <c r="BF50" s="208"/>
      <c r="BG50" s="208"/>
      <c r="BH50" s="208"/>
      <c r="BI50" s="208"/>
      <c r="BJ50" s="208"/>
      <c r="BK50" s="208"/>
    </row>
    <row r="51" spans="1:63" s="82" customFormat="1" ht="15.75" customHeight="1">
      <c r="A51" s="198" t="s">
        <v>161</v>
      </c>
      <c r="B51" s="206">
        <v>405781</v>
      </c>
      <c r="C51" s="205" t="s">
        <v>124</v>
      </c>
      <c r="D51" s="83"/>
      <c r="E51" s="83"/>
      <c r="F51" s="83"/>
      <c r="G51" s="83"/>
      <c r="H51" s="83"/>
      <c r="I51" s="84"/>
      <c r="J51" s="85"/>
      <c r="K51" s="85">
        <v>5658.73</v>
      </c>
      <c r="L51" s="86"/>
      <c r="M51" s="85"/>
      <c r="N51" s="85"/>
      <c r="O51" s="86"/>
      <c r="P51" s="85"/>
      <c r="Q51" s="223"/>
      <c r="R51" s="223"/>
      <c r="S51" s="217">
        <f t="shared" si="0"/>
        <v>5658.73</v>
      </c>
      <c r="T51" s="224"/>
      <c r="U51" s="222"/>
      <c r="V51" s="222"/>
      <c r="W51" s="222"/>
      <c r="X51" s="222"/>
      <c r="Y51" s="222"/>
      <c r="Z51" s="222"/>
      <c r="AA51" s="222"/>
      <c r="AB51" s="222"/>
      <c r="AC51" s="222"/>
      <c r="AD51" s="222"/>
      <c r="AE51" s="222"/>
      <c r="AF51" s="216"/>
      <c r="AG51" s="222"/>
      <c r="AH51" s="222"/>
      <c r="AI51" s="222"/>
      <c r="AJ51" s="222"/>
      <c r="AK51" s="222"/>
      <c r="AL51" s="222"/>
      <c r="AM51" s="222"/>
      <c r="AN51" s="222"/>
      <c r="AO51" s="222"/>
      <c r="AP51" s="222"/>
      <c r="AQ51" s="222"/>
      <c r="AR51" s="222"/>
      <c r="AS51" s="216"/>
      <c r="AT51" s="210"/>
      <c r="AU51" s="210"/>
      <c r="AV51" s="210"/>
      <c r="AW51" s="210"/>
      <c r="AX51" s="210"/>
      <c r="AY51" s="210"/>
      <c r="AZ51" s="210"/>
      <c r="BA51" s="210"/>
      <c r="BB51" s="210"/>
      <c r="BC51" s="210"/>
      <c r="BD51" s="210"/>
      <c r="BE51" s="208"/>
      <c r="BF51" s="208"/>
      <c r="BG51" s="208"/>
      <c r="BH51" s="208"/>
      <c r="BI51" s="208"/>
      <c r="BJ51" s="208"/>
      <c r="BK51" s="208"/>
    </row>
    <row r="52" spans="1:63" s="82" customFormat="1" ht="15.75" customHeight="1">
      <c r="A52" s="198" t="s">
        <v>162</v>
      </c>
      <c r="B52" s="206">
        <v>405782</v>
      </c>
      <c r="C52" s="206" t="s">
        <v>124</v>
      </c>
      <c r="D52" s="83"/>
      <c r="E52" s="83"/>
      <c r="F52" s="83"/>
      <c r="G52" s="83"/>
      <c r="H52" s="83"/>
      <c r="I52" s="84"/>
      <c r="J52" s="85"/>
      <c r="K52" s="85">
        <v>4291.13</v>
      </c>
      <c r="L52" s="86"/>
      <c r="M52" s="85"/>
      <c r="N52" s="85"/>
      <c r="O52" s="86"/>
      <c r="P52" s="85"/>
      <c r="Q52" s="223"/>
      <c r="R52" s="223"/>
      <c r="S52" s="217">
        <f t="shared" si="0"/>
        <v>4291.13</v>
      </c>
      <c r="T52" s="224"/>
      <c r="U52" s="222"/>
      <c r="V52" s="222"/>
      <c r="W52" s="222"/>
      <c r="X52" s="222"/>
      <c r="Y52" s="222"/>
      <c r="Z52" s="222"/>
      <c r="AA52" s="222"/>
      <c r="AB52" s="222"/>
      <c r="AC52" s="222"/>
      <c r="AD52" s="222"/>
      <c r="AE52" s="222"/>
      <c r="AF52" s="216"/>
      <c r="AG52" s="222"/>
      <c r="AH52" s="222"/>
      <c r="AI52" s="222"/>
      <c r="AJ52" s="222"/>
      <c r="AK52" s="222"/>
      <c r="AL52" s="222"/>
      <c r="AM52" s="222"/>
      <c r="AN52" s="222"/>
      <c r="AO52" s="222"/>
      <c r="AP52" s="222"/>
      <c r="AQ52" s="222"/>
      <c r="AR52" s="222"/>
      <c r="AS52" s="216"/>
      <c r="AT52" s="210"/>
      <c r="AU52" s="210"/>
      <c r="AV52" s="210"/>
      <c r="AW52" s="210"/>
      <c r="AX52" s="210"/>
      <c r="AY52" s="210"/>
      <c r="AZ52" s="210"/>
      <c r="BA52" s="210"/>
      <c r="BB52" s="210"/>
      <c r="BC52" s="210"/>
      <c r="BD52" s="210"/>
      <c r="BE52" s="208"/>
      <c r="BF52" s="208"/>
      <c r="BG52" s="208"/>
      <c r="BH52" s="208"/>
      <c r="BI52" s="208"/>
      <c r="BJ52" s="208"/>
      <c r="BK52" s="208"/>
    </row>
    <row r="53" spans="1:63" s="82" customFormat="1" ht="15.75" customHeight="1">
      <c r="A53" s="198" t="s">
        <v>163</v>
      </c>
      <c r="B53" s="206">
        <v>405783</v>
      </c>
      <c r="C53" s="206" t="s">
        <v>140</v>
      </c>
      <c r="D53" s="83"/>
      <c r="E53" s="83"/>
      <c r="F53" s="83"/>
      <c r="G53" s="83"/>
      <c r="H53" s="83"/>
      <c r="I53" s="84"/>
      <c r="J53" s="85"/>
      <c r="K53" s="85">
        <v>6111.11</v>
      </c>
      <c r="L53" s="86"/>
      <c r="M53" s="85"/>
      <c r="N53" s="85"/>
      <c r="O53" s="86"/>
      <c r="P53" s="85"/>
      <c r="Q53" s="223"/>
      <c r="R53" s="223"/>
      <c r="S53" s="217">
        <f t="shared" si="0"/>
        <v>6111.11</v>
      </c>
      <c r="T53" s="224"/>
      <c r="U53" s="222"/>
      <c r="V53" s="222"/>
      <c r="W53" s="222"/>
      <c r="X53" s="222"/>
      <c r="Y53" s="222"/>
      <c r="Z53" s="222"/>
      <c r="AA53" s="222"/>
      <c r="AB53" s="222"/>
      <c r="AC53" s="222"/>
      <c r="AD53" s="222"/>
      <c r="AE53" s="222"/>
      <c r="AF53" s="216"/>
      <c r="AG53" s="222"/>
      <c r="AH53" s="222"/>
      <c r="AI53" s="222"/>
      <c r="AJ53" s="222"/>
      <c r="AK53" s="222"/>
      <c r="AL53" s="222"/>
      <c r="AM53" s="222"/>
      <c r="AN53" s="222"/>
      <c r="AO53" s="222"/>
      <c r="AP53" s="222"/>
      <c r="AQ53" s="222"/>
      <c r="AR53" s="222"/>
      <c r="AS53" s="216"/>
      <c r="AT53" s="210"/>
      <c r="AU53" s="210"/>
      <c r="AV53" s="210"/>
      <c r="AW53" s="210"/>
      <c r="AX53" s="210"/>
      <c r="AY53" s="210"/>
      <c r="AZ53" s="210"/>
      <c r="BA53" s="210"/>
      <c r="BB53" s="210"/>
      <c r="BC53" s="210"/>
      <c r="BD53" s="210"/>
      <c r="BE53" s="208"/>
      <c r="BF53" s="208"/>
      <c r="BG53" s="208"/>
      <c r="BH53" s="208"/>
      <c r="BI53" s="208"/>
      <c r="BJ53" s="208"/>
      <c r="BK53" s="208"/>
    </row>
    <row r="54" spans="1:63" s="82" customFormat="1" ht="15.75" customHeight="1">
      <c r="A54" s="198" t="s">
        <v>164</v>
      </c>
      <c r="B54" s="206">
        <v>405785</v>
      </c>
      <c r="C54" s="206" t="s">
        <v>122</v>
      </c>
      <c r="D54" s="83"/>
      <c r="E54" s="83"/>
      <c r="F54" s="83"/>
      <c r="G54" s="83"/>
      <c r="H54" s="83"/>
      <c r="I54" s="84"/>
      <c r="J54" s="85"/>
      <c r="K54" s="85">
        <v>4207.51</v>
      </c>
      <c r="L54" s="86"/>
      <c r="M54" s="85"/>
      <c r="N54" s="85"/>
      <c r="O54" s="86"/>
      <c r="P54" s="85"/>
      <c r="Q54" s="223"/>
      <c r="R54" s="223"/>
      <c r="S54" s="217">
        <f t="shared" si="0"/>
        <v>4207.51</v>
      </c>
      <c r="T54" s="224"/>
      <c r="U54" s="222"/>
      <c r="V54" s="222"/>
      <c r="W54" s="222"/>
      <c r="X54" s="222"/>
      <c r="Y54" s="222"/>
      <c r="Z54" s="222"/>
      <c r="AA54" s="222"/>
      <c r="AB54" s="222"/>
      <c r="AC54" s="222"/>
      <c r="AD54" s="222"/>
      <c r="AE54" s="222"/>
      <c r="AF54" s="216"/>
      <c r="AG54" s="222"/>
      <c r="AH54" s="222"/>
      <c r="AI54" s="222"/>
      <c r="AJ54" s="222"/>
      <c r="AK54" s="222"/>
      <c r="AL54" s="222"/>
      <c r="AM54" s="222"/>
      <c r="AN54" s="222"/>
      <c r="AO54" s="222"/>
      <c r="AP54" s="222"/>
      <c r="AQ54" s="222"/>
      <c r="AR54" s="222"/>
      <c r="AS54" s="216"/>
      <c r="AT54" s="210"/>
      <c r="AU54" s="210"/>
      <c r="AV54" s="210"/>
      <c r="AW54" s="210"/>
      <c r="AX54" s="210"/>
      <c r="AY54" s="210"/>
      <c r="AZ54" s="210"/>
      <c r="BA54" s="210"/>
      <c r="BB54" s="210"/>
      <c r="BC54" s="210"/>
      <c r="BD54" s="210"/>
      <c r="BE54" s="208"/>
      <c r="BF54" s="208"/>
      <c r="BG54" s="208"/>
      <c r="BH54" s="208"/>
      <c r="BI54" s="208"/>
      <c r="BJ54" s="208"/>
      <c r="BK54" s="208"/>
    </row>
    <row r="55" spans="1:63" s="82" customFormat="1" ht="15.75" customHeight="1">
      <c r="A55" s="198" t="s">
        <v>165</v>
      </c>
      <c r="B55" s="206">
        <v>405786</v>
      </c>
      <c r="C55" s="206" t="s">
        <v>124</v>
      </c>
      <c r="D55" s="83"/>
      <c r="E55" s="83"/>
      <c r="F55" s="83"/>
      <c r="G55" s="83"/>
      <c r="H55" s="83"/>
      <c r="I55" s="84"/>
      <c r="J55" s="85"/>
      <c r="K55" s="85"/>
      <c r="L55" s="86">
        <v>1820.73</v>
      </c>
      <c r="M55" s="85"/>
      <c r="N55" s="85"/>
      <c r="O55" s="86"/>
      <c r="P55" s="85"/>
      <c r="Q55" s="223"/>
      <c r="R55" s="223"/>
      <c r="S55" s="217">
        <f t="shared" si="0"/>
        <v>1820.73</v>
      </c>
      <c r="T55" s="224"/>
      <c r="U55" s="222"/>
      <c r="V55" s="222"/>
      <c r="W55" s="222"/>
      <c r="X55" s="222"/>
      <c r="Y55" s="222"/>
      <c r="Z55" s="222"/>
      <c r="AA55" s="222"/>
      <c r="AB55" s="222"/>
      <c r="AC55" s="222"/>
      <c r="AD55" s="222"/>
      <c r="AE55" s="222"/>
      <c r="AF55" s="216"/>
      <c r="AG55" s="222"/>
      <c r="AH55" s="222"/>
      <c r="AI55" s="222"/>
      <c r="AJ55" s="222"/>
      <c r="AK55" s="222"/>
      <c r="AL55" s="222"/>
      <c r="AM55" s="222"/>
      <c r="AN55" s="222"/>
      <c r="AO55" s="222"/>
      <c r="AP55" s="222"/>
      <c r="AQ55" s="222"/>
      <c r="AR55" s="222"/>
      <c r="AS55" s="216"/>
      <c r="AT55" s="210"/>
      <c r="AU55" s="210"/>
      <c r="AV55" s="210"/>
      <c r="AW55" s="210"/>
      <c r="AX55" s="210"/>
      <c r="AY55" s="210"/>
      <c r="AZ55" s="210"/>
      <c r="BA55" s="210"/>
      <c r="BB55" s="210"/>
      <c r="BC55" s="210"/>
      <c r="BD55" s="210"/>
      <c r="BE55" s="208"/>
      <c r="BF55" s="208"/>
      <c r="BG55" s="208"/>
      <c r="BH55" s="208"/>
      <c r="BI55" s="208"/>
      <c r="BJ55" s="208"/>
      <c r="BK55" s="208"/>
    </row>
    <row r="56" spans="1:63" s="82" customFormat="1" ht="15.75" customHeight="1">
      <c r="A56" s="198" t="s">
        <v>166</v>
      </c>
      <c r="B56" s="206">
        <v>405840</v>
      </c>
      <c r="C56" s="206" t="s">
        <v>122</v>
      </c>
      <c r="D56" s="83"/>
      <c r="E56" s="83"/>
      <c r="F56" s="83"/>
      <c r="G56" s="83"/>
      <c r="H56" s="83"/>
      <c r="I56" s="84"/>
      <c r="J56" s="85"/>
      <c r="K56" s="85">
        <v>1883.26</v>
      </c>
      <c r="L56" s="86"/>
      <c r="M56" s="85"/>
      <c r="N56" s="85"/>
      <c r="O56" s="86"/>
      <c r="P56" s="85"/>
      <c r="Q56" s="223"/>
      <c r="R56" s="223"/>
      <c r="S56" s="217">
        <f t="shared" si="0"/>
        <v>1883.26</v>
      </c>
      <c r="T56" s="224"/>
      <c r="U56" s="222"/>
      <c r="V56" s="222"/>
      <c r="W56" s="222"/>
      <c r="X56" s="222"/>
      <c r="Y56" s="222"/>
      <c r="Z56" s="222"/>
      <c r="AA56" s="222"/>
      <c r="AB56" s="222"/>
      <c r="AC56" s="222"/>
      <c r="AD56" s="222"/>
      <c r="AE56" s="222"/>
      <c r="AF56" s="216"/>
      <c r="AG56" s="222"/>
      <c r="AH56" s="222"/>
      <c r="AI56" s="222"/>
      <c r="AJ56" s="222"/>
      <c r="AK56" s="222"/>
      <c r="AL56" s="222"/>
      <c r="AM56" s="222"/>
      <c r="AN56" s="222"/>
      <c r="AO56" s="222"/>
      <c r="AP56" s="222"/>
      <c r="AQ56" s="222"/>
      <c r="AR56" s="222"/>
      <c r="AS56" s="216"/>
      <c r="AT56" s="210"/>
      <c r="AU56" s="210"/>
      <c r="AV56" s="210"/>
      <c r="AW56" s="210"/>
      <c r="AX56" s="210"/>
      <c r="AY56" s="210"/>
      <c r="AZ56" s="210"/>
      <c r="BA56" s="210"/>
      <c r="BB56" s="210"/>
      <c r="BC56" s="210"/>
      <c r="BD56" s="210"/>
      <c r="BE56" s="208"/>
      <c r="BF56" s="208"/>
      <c r="BG56" s="208"/>
      <c r="BH56" s="208"/>
      <c r="BI56" s="208"/>
      <c r="BJ56" s="208"/>
      <c r="BK56" s="208"/>
    </row>
    <row r="57" spans="1:63" s="82" customFormat="1" ht="15.75" customHeight="1">
      <c r="A57" s="198" t="s">
        <v>167</v>
      </c>
      <c r="B57" s="206">
        <v>405841</v>
      </c>
      <c r="C57" s="206" t="s">
        <v>122</v>
      </c>
      <c r="D57" s="83"/>
      <c r="E57" s="83"/>
      <c r="F57" s="83"/>
      <c r="G57" s="83"/>
      <c r="H57" s="83"/>
      <c r="I57" s="84"/>
      <c r="J57" s="85"/>
      <c r="K57" s="85">
        <v>7476.36</v>
      </c>
      <c r="L57" s="86"/>
      <c r="M57" s="85"/>
      <c r="N57" s="85"/>
      <c r="O57" s="86"/>
      <c r="P57" s="85"/>
      <c r="Q57" s="223">
        <v>5182.29</v>
      </c>
      <c r="R57" s="223"/>
      <c r="S57" s="217">
        <f t="shared" si="0"/>
        <v>12658.65</v>
      </c>
      <c r="T57" s="224"/>
      <c r="U57" s="222"/>
      <c r="V57" s="222"/>
      <c r="W57" s="222"/>
      <c r="X57" s="222"/>
      <c r="Y57" s="222"/>
      <c r="Z57" s="222"/>
      <c r="AA57" s="222"/>
      <c r="AB57" s="222"/>
      <c r="AC57" s="222"/>
      <c r="AD57" s="222"/>
      <c r="AE57" s="222"/>
      <c r="AF57" s="216"/>
      <c r="AG57" s="222"/>
      <c r="AH57" s="222"/>
      <c r="AI57" s="222"/>
      <c r="AJ57" s="222"/>
      <c r="AK57" s="222"/>
      <c r="AL57" s="222"/>
      <c r="AM57" s="222"/>
      <c r="AN57" s="222"/>
      <c r="AO57" s="222"/>
      <c r="AP57" s="222"/>
      <c r="AQ57" s="222"/>
      <c r="AR57" s="222"/>
      <c r="AS57" s="216"/>
      <c r="AT57" s="210"/>
      <c r="AU57" s="210"/>
      <c r="AV57" s="210"/>
      <c r="AW57" s="210"/>
      <c r="AX57" s="210"/>
      <c r="AY57" s="210"/>
      <c r="AZ57" s="210"/>
      <c r="BA57" s="210"/>
      <c r="BB57" s="210"/>
      <c r="BC57" s="210"/>
      <c r="BD57" s="210"/>
      <c r="BE57" s="208"/>
      <c r="BF57" s="208"/>
      <c r="BG57" s="208"/>
      <c r="BH57" s="208"/>
      <c r="BI57" s="208"/>
      <c r="BJ57" s="208"/>
      <c r="BK57" s="208"/>
    </row>
    <row r="58" spans="1:63" s="82" customFormat="1" ht="15.75" customHeight="1">
      <c r="A58" s="198" t="s">
        <v>168</v>
      </c>
      <c r="B58" s="206">
        <v>405842</v>
      </c>
      <c r="C58" s="206" t="s">
        <v>124</v>
      </c>
      <c r="D58" s="83"/>
      <c r="E58" s="83"/>
      <c r="F58" s="83"/>
      <c r="G58" s="83"/>
      <c r="H58" s="83"/>
      <c r="I58" s="84"/>
      <c r="J58" s="85"/>
      <c r="K58" s="85">
        <v>1941</v>
      </c>
      <c r="L58" s="86">
        <v>612.16999999999996</v>
      </c>
      <c r="M58" s="85"/>
      <c r="N58" s="85"/>
      <c r="O58" s="86"/>
      <c r="P58" s="85"/>
      <c r="Q58" s="223"/>
      <c r="R58" s="223"/>
      <c r="S58" s="217">
        <f t="shared" si="0"/>
        <v>2553.17</v>
      </c>
      <c r="T58" s="224"/>
      <c r="U58" s="222"/>
      <c r="V58" s="222"/>
      <c r="W58" s="222"/>
      <c r="X58" s="222"/>
      <c r="Y58" s="222"/>
      <c r="Z58" s="222"/>
      <c r="AA58" s="222"/>
      <c r="AB58" s="222"/>
      <c r="AC58" s="222"/>
      <c r="AD58" s="222"/>
      <c r="AE58" s="222"/>
      <c r="AF58" s="216"/>
      <c r="AG58" s="222"/>
      <c r="AH58" s="222"/>
      <c r="AI58" s="222"/>
      <c r="AJ58" s="222"/>
      <c r="AK58" s="222"/>
      <c r="AL58" s="222"/>
      <c r="AM58" s="222"/>
      <c r="AN58" s="222"/>
      <c r="AO58" s="222"/>
      <c r="AP58" s="222"/>
      <c r="AQ58" s="222"/>
      <c r="AR58" s="222"/>
      <c r="AS58" s="216"/>
      <c r="AT58" s="210"/>
      <c r="AU58" s="210"/>
      <c r="AV58" s="210"/>
      <c r="AW58" s="210"/>
      <c r="AX58" s="210"/>
      <c r="AY58" s="210"/>
      <c r="AZ58" s="210"/>
      <c r="BA58" s="210"/>
      <c r="BB58" s="210"/>
      <c r="BC58" s="210"/>
      <c r="BD58" s="210"/>
      <c r="BE58" s="208"/>
      <c r="BF58" s="208"/>
      <c r="BG58" s="208"/>
      <c r="BH58" s="208"/>
      <c r="BI58" s="208"/>
      <c r="BJ58" s="208"/>
      <c r="BK58" s="208"/>
    </row>
    <row r="59" spans="1:63" s="82" customFormat="1" ht="15.75" customHeight="1">
      <c r="A59" s="198" t="s">
        <v>169</v>
      </c>
      <c r="B59" s="206">
        <v>405844</v>
      </c>
      <c r="C59" s="206" t="s">
        <v>124</v>
      </c>
      <c r="D59" s="83"/>
      <c r="E59" s="83"/>
      <c r="F59" s="83"/>
      <c r="G59" s="83"/>
      <c r="H59" s="83"/>
      <c r="I59" s="84"/>
      <c r="J59" s="85"/>
      <c r="K59" s="85"/>
      <c r="L59" s="86">
        <v>1159.55</v>
      </c>
      <c r="M59" s="85"/>
      <c r="N59" s="85"/>
      <c r="O59" s="86"/>
      <c r="P59" s="85"/>
      <c r="Q59" s="223"/>
      <c r="R59" s="223"/>
      <c r="S59" s="217">
        <f t="shared" si="0"/>
        <v>1159.55</v>
      </c>
      <c r="T59" s="224"/>
      <c r="U59" s="222"/>
      <c r="V59" s="222"/>
      <c r="W59" s="222"/>
      <c r="X59" s="222"/>
      <c r="Y59" s="222"/>
      <c r="Z59" s="222"/>
      <c r="AA59" s="222"/>
      <c r="AB59" s="222"/>
      <c r="AC59" s="222"/>
      <c r="AD59" s="222"/>
      <c r="AE59" s="222"/>
      <c r="AF59" s="216"/>
      <c r="AG59" s="222"/>
      <c r="AH59" s="222"/>
      <c r="AI59" s="222"/>
      <c r="AJ59" s="222"/>
      <c r="AK59" s="222"/>
      <c r="AL59" s="222"/>
      <c r="AM59" s="222"/>
      <c r="AN59" s="222"/>
      <c r="AO59" s="222"/>
      <c r="AP59" s="222"/>
      <c r="AQ59" s="222"/>
      <c r="AR59" s="222"/>
      <c r="AS59" s="216"/>
      <c r="AT59" s="210"/>
      <c r="AU59" s="210"/>
      <c r="AV59" s="210"/>
      <c r="AW59" s="210"/>
      <c r="AX59" s="210"/>
      <c r="AY59" s="210"/>
      <c r="AZ59" s="210"/>
      <c r="BA59" s="210"/>
      <c r="BB59" s="210"/>
      <c r="BC59" s="210"/>
      <c r="BD59" s="210"/>
      <c r="BE59" s="208"/>
      <c r="BF59" s="208"/>
      <c r="BG59" s="208"/>
      <c r="BH59" s="208"/>
      <c r="BI59" s="208"/>
      <c r="BJ59" s="208"/>
      <c r="BK59" s="208"/>
    </row>
    <row r="60" spans="1:63" s="82" customFormat="1" ht="15.75" customHeight="1">
      <c r="A60" s="198" t="s">
        <v>170</v>
      </c>
      <c r="B60" s="206">
        <v>405880</v>
      </c>
      <c r="C60" s="206" t="s">
        <v>122</v>
      </c>
      <c r="D60" s="83"/>
      <c r="E60" s="83"/>
      <c r="F60" s="83"/>
      <c r="G60" s="83"/>
      <c r="H60" s="83"/>
      <c r="I60" s="84"/>
      <c r="J60" s="85"/>
      <c r="K60" s="85"/>
      <c r="L60" s="86"/>
      <c r="M60" s="85">
        <v>2634.67</v>
      </c>
      <c r="N60" s="85"/>
      <c r="O60" s="86"/>
      <c r="P60" s="85"/>
      <c r="Q60" s="223"/>
      <c r="R60" s="223"/>
      <c r="S60" s="217">
        <f t="shared" si="0"/>
        <v>2634.67</v>
      </c>
      <c r="T60" s="224"/>
      <c r="U60" s="222"/>
      <c r="V60" s="222"/>
      <c r="W60" s="222"/>
      <c r="X60" s="222"/>
      <c r="Y60" s="222"/>
      <c r="Z60" s="222"/>
      <c r="AA60" s="222"/>
      <c r="AB60" s="222"/>
      <c r="AC60" s="222"/>
      <c r="AD60" s="222"/>
      <c r="AE60" s="222"/>
      <c r="AF60" s="216"/>
      <c r="AG60" s="222"/>
      <c r="AH60" s="222"/>
      <c r="AI60" s="222"/>
      <c r="AJ60" s="222"/>
      <c r="AK60" s="222"/>
      <c r="AL60" s="222"/>
      <c r="AM60" s="222"/>
      <c r="AN60" s="222"/>
      <c r="AO60" s="222"/>
      <c r="AP60" s="222"/>
      <c r="AQ60" s="222"/>
      <c r="AR60" s="222"/>
      <c r="AS60" s="216"/>
      <c r="AT60" s="210"/>
      <c r="AU60" s="210"/>
      <c r="AV60" s="210"/>
      <c r="AW60" s="210"/>
      <c r="AX60" s="210"/>
      <c r="AY60" s="210"/>
      <c r="AZ60" s="210"/>
      <c r="BA60" s="210"/>
      <c r="BB60" s="210"/>
      <c r="BC60" s="210"/>
      <c r="BD60" s="210"/>
      <c r="BE60" s="208"/>
      <c r="BF60" s="208"/>
      <c r="BG60" s="208"/>
      <c r="BH60" s="208"/>
      <c r="BI60" s="208"/>
      <c r="BJ60" s="208"/>
      <c r="BK60" s="208"/>
    </row>
    <row r="61" spans="1:63" s="82" customFormat="1" ht="15.75" customHeight="1">
      <c r="A61" s="198" t="s">
        <v>171</v>
      </c>
      <c r="B61" s="206">
        <v>405881</v>
      </c>
      <c r="C61" s="206" t="s">
        <v>124</v>
      </c>
      <c r="D61" s="83"/>
      <c r="E61" s="83"/>
      <c r="F61" s="83"/>
      <c r="G61" s="83"/>
      <c r="H61" s="83"/>
      <c r="I61" s="84"/>
      <c r="J61" s="85"/>
      <c r="K61" s="85"/>
      <c r="L61" s="86"/>
      <c r="M61" s="85">
        <v>2885.79</v>
      </c>
      <c r="N61" s="85"/>
      <c r="O61" s="86"/>
      <c r="P61" s="85"/>
      <c r="Q61" s="223"/>
      <c r="R61" s="223"/>
      <c r="S61" s="217">
        <f t="shared" si="0"/>
        <v>2885.79</v>
      </c>
      <c r="T61" s="224"/>
      <c r="U61" s="222"/>
      <c r="V61" s="222"/>
      <c r="W61" s="222"/>
      <c r="X61" s="222"/>
      <c r="Y61" s="222"/>
      <c r="Z61" s="222"/>
      <c r="AA61" s="222"/>
      <c r="AB61" s="222"/>
      <c r="AC61" s="222"/>
      <c r="AD61" s="222"/>
      <c r="AE61" s="222"/>
      <c r="AF61" s="216"/>
      <c r="AG61" s="222"/>
      <c r="AH61" s="222"/>
      <c r="AI61" s="222"/>
      <c r="AJ61" s="222"/>
      <c r="AK61" s="222"/>
      <c r="AL61" s="222"/>
      <c r="AM61" s="222"/>
      <c r="AN61" s="222"/>
      <c r="AO61" s="222"/>
      <c r="AP61" s="222"/>
      <c r="AQ61" s="222"/>
      <c r="AR61" s="222"/>
      <c r="AS61" s="216"/>
      <c r="AT61" s="210"/>
      <c r="AU61" s="210"/>
      <c r="AV61" s="210"/>
      <c r="AW61" s="210"/>
      <c r="AX61" s="210"/>
      <c r="AY61" s="210"/>
      <c r="AZ61" s="210"/>
      <c r="BA61" s="210"/>
      <c r="BB61" s="210"/>
      <c r="BC61" s="210"/>
      <c r="BD61" s="210"/>
      <c r="BE61" s="208"/>
      <c r="BF61" s="208"/>
      <c r="BG61" s="208"/>
      <c r="BH61" s="208"/>
      <c r="BI61" s="208"/>
      <c r="BJ61" s="208"/>
      <c r="BK61" s="208"/>
    </row>
    <row r="62" spans="1:63" s="82" customFormat="1" ht="15.75" customHeight="1">
      <c r="A62" s="198" t="s">
        <v>172</v>
      </c>
      <c r="B62" s="206">
        <v>405882</v>
      </c>
      <c r="C62" s="206" t="s">
        <v>122</v>
      </c>
      <c r="D62" s="83"/>
      <c r="E62" s="83"/>
      <c r="F62" s="83"/>
      <c r="G62" s="83"/>
      <c r="H62" s="83"/>
      <c r="I62" s="84"/>
      <c r="J62" s="85"/>
      <c r="K62" s="85"/>
      <c r="L62" s="86"/>
      <c r="M62" s="85">
        <v>5166.2700000000004</v>
      </c>
      <c r="N62" s="85"/>
      <c r="O62" s="86"/>
      <c r="P62" s="85"/>
      <c r="Q62" s="223"/>
      <c r="R62" s="223"/>
      <c r="S62" s="217">
        <f t="shared" si="0"/>
        <v>5166.2700000000004</v>
      </c>
      <c r="T62" s="224"/>
      <c r="U62" s="222"/>
      <c r="V62" s="222"/>
      <c r="W62" s="222"/>
      <c r="X62" s="222"/>
      <c r="Y62" s="222"/>
      <c r="Z62" s="222"/>
      <c r="AA62" s="222"/>
      <c r="AB62" s="222"/>
      <c r="AC62" s="222"/>
      <c r="AD62" s="222"/>
      <c r="AE62" s="222"/>
      <c r="AF62" s="216"/>
      <c r="AG62" s="222"/>
      <c r="AH62" s="222"/>
      <c r="AI62" s="222"/>
      <c r="AJ62" s="222"/>
      <c r="AK62" s="222"/>
      <c r="AL62" s="222"/>
      <c r="AM62" s="222"/>
      <c r="AN62" s="222"/>
      <c r="AO62" s="222"/>
      <c r="AP62" s="222"/>
      <c r="AQ62" s="222"/>
      <c r="AR62" s="222"/>
      <c r="AS62" s="216"/>
      <c r="AT62" s="210"/>
      <c r="AU62" s="210"/>
      <c r="AV62" s="210"/>
      <c r="AW62" s="210"/>
      <c r="AX62" s="210"/>
      <c r="AY62" s="210"/>
      <c r="AZ62" s="210"/>
      <c r="BA62" s="210"/>
      <c r="BB62" s="210"/>
      <c r="BC62" s="210"/>
      <c r="BD62" s="210"/>
      <c r="BE62" s="208"/>
      <c r="BF62" s="208"/>
      <c r="BG62" s="208"/>
      <c r="BH62" s="208"/>
      <c r="BI62" s="208"/>
      <c r="BJ62" s="208"/>
      <c r="BK62" s="208"/>
    </row>
    <row r="63" spans="1:63" s="82" customFormat="1" ht="15.75" customHeight="1">
      <c r="A63" s="198" t="s">
        <v>173</v>
      </c>
      <c r="B63" s="206">
        <v>405883</v>
      </c>
      <c r="C63" s="206" t="s">
        <v>127</v>
      </c>
      <c r="D63" s="83"/>
      <c r="E63" s="83"/>
      <c r="F63" s="83"/>
      <c r="G63" s="83"/>
      <c r="H63" s="83"/>
      <c r="I63" s="84"/>
      <c r="J63" s="85"/>
      <c r="K63" s="85"/>
      <c r="L63" s="86"/>
      <c r="M63" s="85">
        <v>1704.62</v>
      </c>
      <c r="N63" s="85"/>
      <c r="O63" s="86"/>
      <c r="P63" s="85"/>
      <c r="Q63" s="223"/>
      <c r="R63" s="223"/>
      <c r="S63" s="217">
        <f t="shared" si="0"/>
        <v>1704.62</v>
      </c>
      <c r="T63" s="224"/>
      <c r="U63" s="222"/>
      <c r="V63" s="222"/>
      <c r="W63" s="222"/>
      <c r="X63" s="222"/>
      <c r="Y63" s="222"/>
      <c r="Z63" s="222"/>
      <c r="AA63" s="222"/>
      <c r="AB63" s="222"/>
      <c r="AC63" s="222"/>
      <c r="AD63" s="222"/>
      <c r="AE63" s="222"/>
      <c r="AF63" s="216"/>
      <c r="AG63" s="222"/>
      <c r="AH63" s="222"/>
      <c r="AI63" s="222"/>
      <c r="AJ63" s="222"/>
      <c r="AK63" s="222"/>
      <c r="AL63" s="222"/>
      <c r="AM63" s="222"/>
      <c r="AN63" s="222"/>
      <c r="AO63" s="222"/>
      <c r="AP63" s="222"/>
      <c r="AQ63" s="222"/>
      <c r="AR63" s="222"/>
      <c r="AS63" s="216"/>
      <c r="AT63" s="210"/>
      <c r="AU63" s="210"/>
      <c r="AV63" s="210"/>
      <c r="AW63" s="210"/>
      <c r="AX63" s="210"/>
      <c r="AY63" s="210"/>
      <c r="AZ63" s="210"/>
      <c r="BA63" s="210"/>
      <c r="BB63" s="210"/>
      <c r="BC63" s="210"/>
      <c r="BD63" s="210"/>
      <c r="BE63" s="208"/>
      <c r="BF63" s="208"/>
      <c r="BG63" s="208"/>
      <c r="BH63" s="208"/>
      <c r="BI63" s="208"/>
      <c r="BJ63" s="208"/>
      <c r="BK63" s="208"/>
    </row>
    <row r="64" spans="1:63" s="82" customFormat="1" ht="15.75" customHeight="1">
      <c r="A64" s="198" t="s">
        <v>174</v>
      </c>
      <c r="B64" s="206">
        <v>405900</v>
      </c>
      <c r="C64" s="206" t="s">
        <v>124</v>
      </c>
      <c r="D64" s="83"/>
      <c r="E64" s="83"/>
      <c r="F64" s="83"/>
      <c r="G64" s="83"/>
      <c r="H64" s="83"/>
      <c r="I64" s="84"/>
      <c r="J64" s="85"/>
      <c r="K64" s="85"/>
      <c r="L64" s="86"/>
      <c r="M64" s="85">
        <v>1565.94</v>
      </c>
      <c r="N64" s="85"/>
      <c r="O64" s="86"/>
      <c r="P64" s="85"/>
      <c r="Q64" s="223"/>
      <c r="R64" s="223"/>
      <c r="S64" s="217">
        <f t="shared" si="0"/>
        <v>1565.94</v>
      </c>
      <c r="T64" s="224"/>
      <c r="U64" s="222"/>
      <c r="V64" s="222"/>
      <c r="W64" s="222"/>
      <c r="X64" s="222"/>
      <c r="Y64" s="222"/>
      <c r="Z64" s="222"/>
      <c r="AA64" s="222"/>
      <c r="AB64" s="222"/>
      <c r="AC64" s="222"/>
      <c r="AD64" s="222"/>
      <c r="AE64" s="222"/>
      <c r="AF64" s="216"/>
      <c r="AG64" s="222"/>
      <c r="AH64" s="222"/>
      <c r="AI64" s="222"/>
      <c r="AJ64" s="222"/>
      <c r="AK64" s="222"/>
      <c r="AL64" s="222"/>
      <c r="AM64" s="222"/>
      <c r="AN64" s="222"/>
      <c r="AO64" s="222"/>
      <c r="AP64" s="222"/>
      <c r="AQ64" s="222"/>
      <c r="AR64" s="222"/>
      <c r="AS64" s="216"/>
      <c r="AT64" s="210"/>
      <c r="AU64" s="210"/>
      <c r="AV64" s="210"/>
      <c r="AW64" s="210"/>
      <c r="AX64" s="210"/>
      <c r="AY64" s="210"/>
      <c r="AZ64" s="210"/>
      <c r="BA64" s="210"/>
      <c r="BB64" s="210"/>
      <c r="BC64" s="210"/>
      <c r="BD64" s="210"/>
      <c r="BE64" s="208"/>
      <c r="BF64" s="208"/>
      <c r="BG64" s="208"/>
      <c r="BH64" s="208"/>
      <c r="BI64" s="208"/>
      <c r="BJ64" s="208"/>
      <c r="BK64" s="208"/>
    </row>
    <row r="65" spans="1:63" s="82" customFormat="1" ht="15.75" customHeight="1">
      <c r="A65" s="198" t="s">
        <v>175</v>
      </c>
      <c r="B65" s="206">
        <v>405902</v>
      </c>
      <c r="C65" s="206" t="s">
        <v>127</v>
      </c>
      <c r="D65" s="83"/>
      <c r="E65" s="83"/>
      <c r="F65" s="83"/>
      <c r="G65" s="83"/>
      <c r="H65" s="83"/>
      <c r="I65" s="84"/>
      <c r="J65" s="85"/>
      <c r="K65" s="85"/>
      <c r="L65" s="86"/>
      <c r="M65" s="85">
        <v>2992.31</v>
      </c>
      <c r="N65" s="85"/>
      <c r="O65" s="86"/>
      <c r="P65" s="85"/>
      <c r="Q65" s="223"/>
      <c r="R65" s="223"/>
      <c r="S65" s="217">
        <f t="shared" si="0"/>
        <v>2992.31</v>
      </c>
      <c r="T65" s="224"/>
      <c r="U65" s="222"/>
      <c r="V65" s="222"/>
      <c r="W65" s="222"/>
      <c r="X65" s="222"/>
      <c r="Y65" s="222"/>
      <c r="Z65" s="222"/>
      <c r="AA65" s="222"/>
      <c r="AB65" s="222"/>
      <c r="AC65" s="222"/>
      <c r="AD65" s="222"/>
      <c r="AE65" s="222"/>
      <c r="AF65" s="216"/>
      <c r="AG65" s="222"/>
      <c r="AH65" s="222"/>
      <c r="AI65" s="222"/>
      <c r="AJ65" s="222"/>
      <c r="AK65" s="222"/>
      <c r="AL65" s="222"/>
      <c r="AM65" s="222"/>
      <c r="AN65" s="222"/>
      <c r="AO65" s="222"/>
      <c r="AP65" s="222"/>
      <c r="AQ65" s="222"/>
      <c r="AR65" s="222"/>
      <c r="AS65" s="216"/>
      <c r="AT65" s="210"/>
      <c r="AU65" s="210"/>
      <c r="AV65" s="210"/>
      <c r="AW65" s="210"/>
      <c r="AX65" s="210"/>
      <c r="AY65" s="210"/>
      <c r="AZ65" s="210"/>
      <c r="BA65" s="210"/>
      <c r="BB65" s="210"/>
      <c r="BC65" s="210"/>
      <c r="BD65" s="210"/>
      <c r="BE65" s="208"/>
      <c r="BF65" s="208"/>
      <c r="BG65" s="208"/>
      <c r="BH65" s="208"/>
      <c r="BI65" s="208"/>
      <c r="BJ65" s="208"/>
      <c r="BK65" s="208"/>
    </row>
    <row r="66" spans="1:63" s="82" customFormat="1" ht="15.75" customHeight="1">
      <c r="A66" s="198" t="s">
        <v>176</v>
      </c>
      <c r="B66" s="206">
        <v>405920</v>
      </c>
      <c r="C66" s="206" t="s">
        <v>122</v>
      </c>
      <c r="D66" s="83"/>
      <c r="E66" s="83"/>
      <c r="F66" s="83"/>
      <c r="G66" s="83"/>
      <c r="H66" s="83"/>
      <c r="I66" s="84"/>
      <c r="J66" s="85"/>
      <c r="K66" s="85"/>
      <c r="L66" s="86">
        <v>1000000</v>
      </c>
      <c r="M66" s="85">
        <v>100000</v>
      </c>
      <c r="N66" s="85"/>
      <c r="O66" s="86"/>
      <c r="P66" s="85"/>
      <c r="Q66" s="223"/>
      <c r="R66" s="223"/>
      <c r="S66" s="217">
        <f t="shared" si="0"/>
        <v>1100000</v>
      </c>
      <c r="T66" s="224"/>
      <c r="U66" s="222"/>
      <c r="V66" s="222"/>
      <c r="W66" s="222"/>
      <c r="X66" s="222"/>
      <c r="Y66" s="222"/>
      <c r="Z66" s="222"/>
      <c r="AA66" s="222"/>
      <c r="AB66" s="222"/>
      <c r="AC66" s="222"/>
      <c r="AD66" s="222"/>
      <c r="AE66" s="222"/>
      <c r="AF66" s="216"/>
      <c r="AG66" s="222"/>
      <c r="AH66" s="222"/>
      <c r="AI66" s="222"/>
      <c r="AJ66" s="222"/>
      <c r="AK66" s="222"/>
      <c r="AL66" s="222"/>
      <c r="AM66" s="222"/>
      <c r="AN66" s="222"/>
      <c r="AO66" s="222"/>
      <c r="AP66" s="222"/>
      <c r="AQ66" s="222"/>
      <c r="AR66" s="222"/>
      <c r="AS66" s="216"/>
      <c r="AT66" s="210"/>
      <c r="AU66" s="210"/>
      <c r="AV66" s="210"/>
      <c r="AW66" s="210"/>
      <c r="AX66" s="210"/>
      <c r="AY66" s="210"/>
      <c r="AZ66" s="210"/>
      <c r="BA66" s="210"/>
      <c r="BB66" s="210"/>
      <c r="BC66" s="210"/>
      <c r="BD66" s="210"/>
      <c r="BE66" s="208"/>
      <c r="BF66" s="208"/>
      <c r="BG66" s="208"/>
      <c r="BH66" s="208"/>
      <c r="BI66" s="208"/>
      <c r="BJ66" s="208"/>
      <c r="BK66" s="208"/>
    </row>
    <row r="67" spans="1:63" s="82" customFormat="1" ht="15.75" customHeight="1">
      <c r="A67" s="199" t="s">
        <v>177</v>
      </c>
      <c r="B67" s="206">
        <v>405940</v>
      </c>
      <c r="C67" s="206" t="s">
        <v>124</v>
      </c>
      <c r="D67" s="83"/>
      <c r="E67" s="83"/>
      <c r="F67" s="83"/>
      <c r="G67" s="83"/>
      <c r="H67" s="83"/>
      <c r="I67" s="84"/>
      <c r="J67" s="85"/>
      <c r="K67" s="85"/>
      <c r="L67" s="86"/>
      <c r="M67" s="85"/>
      <c r="N67" s="85">
        <v>2286.58</v>
      </c>
      <c r="O67" s="86"/>
      <c r="P67" s="85"/>
      <c r="Q67" s="223"/>
      <c r="R67" s="223"/>
      <c r="S67" s="217">
        <f t="shared" si="0"/>
        <v>2286.58</v>
      </c>
      <c r="T67" s="224"/>
      <c r="U67" s="222"/>
      <c r="V67" s="222"/>
      <c r="W67" s="222"/>
      <c r="X67" s="222"/>
      <c r="Y67" s="222"/>
      <c r="Z67" s="222"/>
      <c r="AA67" s="222"/>
      <c r="AB67" s="222"/>
      <c r="AC67" s="222"/>
      <c r="AD67" s="222"/>
      <c r="AE67" s="222"/>
      <c r="AF67" s="216"/>
      <c r="AG67" s="222"/>
      <c r="AH67" s="222"/>
      <c r="AI67" s="222"/>
      <c r="AJ67" s="222"/>
      <c r="AK67" s="222"/>
      <c r="AL67" s="222"/>
      <c r="AM67" s="222"/>
      <c r="AN67" s="222"/>
      <c r="AO67" s="222"/>
      <c r="AP67" s="222"/>
      <c r="AQ67" s="222"/>
      <c r="AR67" s="222"/>
      <c r="AS67" s="216"/>
      <c r="AT67" s="210"/>
      <c r="AU67" s="210"/>
      <c r="AV67" s="210"/>
      <c r="AW67" s="210"/>
      <c r="AX67" s="210"/>
      <c r="AY67" s="210"/>
      <c r="AZ67" s="210"/>
      <c r="BA67" s="210"/>
      <c r="BB67" s="210"/>
      <c r="BC67" s="210"/>
      <c r="BD67" s="210"/>
      <c r="BE67" s="208"/>
      <c r="BF67" s="208"/>
      <c r="BG67" s="208"/>
      <c r="BH67" s="208"/>
      <c r="BI67" s="208"/>
      <c r="BJ67" s="208"/>
      <c r="BK67" s="208"/>
    </row>
    <row r="68" spans="1:63" s="82" customFormat="1" ht="15.75" customHeight="1">
      <c r="A68" s="199" t="s">
        <v>178</v>
      </c>
      <c r="B68" s="206">
        <v>405941</v>
      </c>
      <c r="C68" s="206" t="s">
        <v>122</v>
      </c>
      <c r="D68" s="83"/>
      <c r="E68" s="83"/>
      <c r="F68" s="83"/>
      <c r="G68" s="83"/>
      <c r="H68" s="83"/>
      <c r="I68" s="84"/>
      <c r="J68" s="85"/>
      <c r="K68" s="85"/>
      <c r="L68" s="86"/>
      <c r="M68" s="85"/>
      <c r="N68" s="85">
        <v>93362.33</v>
      </c>
      <c r="O68" s="86"/>
      <c r="P68" s="85"/>
      <c r="Q68" s="223"/>
      <c r="R68" s="223"/>
      <c r="S68" s="217">
        <f t="shared" si="0"/>
        <v>93362.33</v>
      </c>
      <c r="T68" s="224"/>
      <c r="U68" s="222"/>
      <c r="V68" s="222"/>
      <c r="W68" s="222"/>
      <c r="X68" s="222"/>
      <c r="Y68" s="222"/>
      <c r="Z68" s="222"/>
      <c r="AA68" s="222"/>
      <c r="AB68" s="222"/>
      <c r="AC68" s="222"/>
      <c r="AD68" s="222"/>
      <c r="AE68" s="222"/>
      <c r="AF68" s="216"/>
      <c r="AG68" s="222"/>
      <c r="AH68" s="222"/>
      <c r="AI68" s="222"/>
      <c r="AJ68" s="222"/>
      <c r="AK68" s="222"/>
      <c r="AL68" s="222"/>
      <c r="AM68" s="222"/>
      <c r="AN68" s="222"/>
      <c r="AO68" s="222"/>
      <c r="AP68" s="222"/>
      <c r="AQ68" s="222"/>
      <c r="AR68" s="222"/>
      <c r="AS68" s="216"/>
      <c r="AT68" s="210"/>
      <c r="AU68" s="210"/>
      <c r="AV68" s="210"/>
      <c r="AW68" s="210"/>
      <c r="AX68" s="210"/>
      <c r="AY68" s="210"/>
      <c r="AZ68" s="210"/>
      <c r="BA68" s="210"/>
      <c r="BB68" s="210"/>
      <c r="BC68" s="210"/>
      <c r="BD68" s="210"/>
      <c r="BE68" s="208"/>
      <c r="BF68" s="208"/>
      <c r="BG68" s="208"/>
      <c r="BH68" s="208"/>
      <c r="BI68" s="208"/>
      <c r="BJ68" s="208"/>
      <c r="BK68" s="208"/>
    </row>
    <row r="69" spans="1:63" s="82" customFormat="1" ht="15.75" customHeight="1">
      <c r="A69" s="199" t="s">
        <v>179</v>
      </c>
      <c r="B69" s="206">
        <v>405942</v>
      </c>
      <c r="C69" s="206" t="s">
        <v>122</v>
      </c>
      <c r="D69" s="83"/>
      <c r="E69" s="83"/>
      <c r="F69" s="83"/>
      <c r="G69" s="83"/>
      <c r="H69" s="83"/>
      <c r="I69" s="84"/>
      <c r="J69" s="85"/>
      <c r="K69" s="85"/>
      <c r="L69" s="86"/>
      <c r="M69" s="85"/>
      <c r="N69" s="85">
        <v>15137.56</v>
      </c>
      <c r="O69" s="86"/>
      <c r="P69" s="85"/>
      <c r="Q69" s="223"/>
      <c r="R69" s="223"/>
      <c r="S69" s="217">
        <f t="shared" si="0"/>
        <v>15137.56</v>
      </c>
      <c r="T69" s="224"/>
      <c r="U69" s="222"/>
      <c r="V69" s="222"/>
      <c r="W69" s="222"/>
      <c r="X69" s="222"/>
      <c r="Y69" s="222"/>
      <c r="Z69" s="222"/>
      <c r="AA69" s="222"/>
      <c r="AB69" s="222"/>
      <c r="AC69" s="222"/>
      <c r="AD69" s="222"/>
      <c r="AE69" s="222"/>
      <c r="AF69" s="216"/>
      <c r="AG69" s="222"/>
      <c r="AH69" s="222"/>
      <c r="AI69" s="222"/>
      <c r="AJ69" s="222"/>
      <c r="AK69" s="222"/>
      <c r="AL69" s="222"/>
      <c r="AM69" s="222"/>
      <c r="AN69" s="222"/>
      <c r="AO69" s="222"/>
      <c r="AP69" s="222"/>
      <c r="AQ69" s="222"/>
      <c r="AR69" s="222"/>
      <c r="AS69" s="216"/>
      <c r="AT69" s="210"/>
      <c r="AU69" s="210"/>
      <c r="AV69" s="210"/>
      <c r="AW69" s="210"/>
      <c r="AX69" s="210"/>
      <c r="AY69" s="210"/>
      <c r="AZ69" s="210"/>
      <c r="BA69" s="210"/>
      <c r="BB69" s="210"/>
      <c r="BC69" s="210"/>
      <c r="BD69" s="210"/>
      <c r="BE69" s="208"/>
      <c r="BF69" s="208"/>
      <c r="BG69" s="208"/>
      <c r="BH69" s="208"/>
      <c r="BI69" s="208"/>
      <c r="BJ69" s="208"/>
      <c r="BK69" s="208"/>
    </row>
    <row r="70" spans="1:63" s="82" customFormat="1" ht="15.75" customHeight="1">
      <c r="A70" s="199" t="s">
        <v>180</v>
      </c>
      <c r="B70" s="206">
        <v>405943</v>
      </c>
      <c r="C70" s="206" t="s">
        <v>124</v>
      </c>
      <c r="D70" s="83"/>
      <c r="E70" s="83"/>
      <c r="F70" s="83"/>
      <c r="G70" s="83"/>
      <c r="H70" s="83"/>
      <c r="I70" s="84"/>
      <c r="J70" s="85"/>
      <c r="K70" s="85"/>
      <c r="L70" s="86"/>
      <c r="M70" s="85"/>
      <c r="N70" s="85">
        <v>1227.79</v>
      </c>
      <c r="O70" s="86"/>
      <c r="P70" s="85"/>
      <c r="Q70" s="223"/>
      <c r="R70" s="223"/>
      <c r="S70" s="217">
        <f t="shared" si="0"/>
        <v>1227.79</v>
      </c>
      <c r="T70" s="224"/>
      <c r="U70" s="222"/>
      <c r="V70" s="222"/>
      <c r="W70" s="222"/>
      <c r="X70" s="222"/>
      <c r="Y70" s="222"/>
      <c r="Z70" s="222"/>
      <c r="AA70" s="222"/>
      <c r="AB70" s="222"/>
      <c r="AC70" s="222"/>
      <c r="AD70" s="222"/>
      <c r="AE70" s="222"/>
      <c r="AF70" s="216"/>
      <c r="AG70" s="222"/>
      <c r="AH70" s="222"/>
      <c r="AI70" s="222"/>
      <c r="AJ70" s="222"/>
      <c r="AK70" s="222"/>
      <c r="AL70" s="222"/>
      <c r="AM70" s="222"/>
      <c r="AN70" s="222"/>
      <c r="AO70" s="222"/>
      <c r="AP70" s="222"/>
      <c r="AQ70" s="222"/>
      <c r="AR70" s="222"/>
      <c r="AS70" s="216"/>
      <c r="AT70" s="210"/>
      <c r="AU70" s="210"/>
      <c r="AV70" s="210"/>
      <c r="AW70" s="210"/>
      <c r="AX70" s="210"/>
      <c r="AY70" s="210"/>
      <c r="AZ70" s="210"/>
      <c r="BA70" s="210"/>
      <c r="BB70" s="210"/>
      <c r="BC70" s="210"/>
      <c r="BD70" s="210"/>
      <c r="BE70" s="208"/>
      <c r="BF70" s="208"/>
      <c r="BG70" s="208"/>
      <c r="BH70" s="208"/>
      <c r="BI70" s="208"/>
      <c r="BJ70" s="208"/>
      <c r="BK70" s="208"/>
    </row>
    <row r="71" spans="1:63" s="82" customFormat="1" ht="15.75" customHeight="1">
      <c r="A71" s="199" t="s">
        <v>181</v>
      </c>
      <c r="B71" s="206">
        <v>405944</v>
      </c>
      <c r="C71" s="206" t="s">
        <v>124</v>
      </c>
      <c r="D71" s="83"/>
      <c r="E71" s="83"/>
      <c r="F71" s="83"/>
      <c r="G71" s="83"/>
      <c r="H71" s="83"/>
      <c r="I71" s="84"/>
      <c r="J71" s="85"/>
      <c r="K71" s="85"/>
      <c r="L71" s="86"/>
      <c r="M71" s="85"/>
      <c r="N71" s="85">
        <v>1889.5</v>
      </c>
      <c r="O71" s="86"/>
      <c r="P71" s="85"/>
      <c r="Q71" s="223"/>
      <c r="R71" s="223"/>
      <c r="S71" s="217">
        <f t="shared" si="0"/>
        <v>1889.5</v>
      </c>
      <c r="T71" s="224"/>
      <c r="U71" s="222"/>
      <c r="V71" s="222"/>
      <c r="W71" s="222"/>
      <c r="X71" s="222"/>
      <c r="Y71" s="222"/>
      <c r="Z71" s="222"/>
      <c r="AA71" s="222"/>
      <c r="AB71" s="222"/>
      <c r="AC71" s="222"/>
      <c r="AD71" s="222"/>
      <c r="AE71" s="222"/>
      <c r="AF71" s="216"/>
      <c r="AG71" s="222"/>
      <c r="AH71" s="222"/>
      <c r="AI71" s="222"/>
      <c r="AJ71" s="222"/>
      <c r="AK71" s="222"/>
      <c r="AL71" s="222"/>
      <c r="AM71" s="222"/>
      <c r="AN71" s="222"/>
      <c r="AO71" s="222"/>
      <c r="AP71" s="222"/>
      <c r="AQ71" s="222"/>
      <c r="AR71" s="222"/>
      <c r="AS71" s="216"/>
      <c r="AT71" s="210"/>
      <c r="AU71" s="210"/>
      <c r="AV71" s="210"/>
      <c r="AW71" s="210"/>
      <c r="AX71" s="210"/>
      <c r="AY71" s="210"/>
      <c r="AZ71" s="210"/>
      <c r="BA71" s="210"/>
      <c r="BB71" s="210"/>
      <c r="BC71" s="210"/>
      <c r="BD71" s="210"/>
      <c r="BE71" s="208"/>
      <c r="BF71" s="208"/>
      <c r="BG71" s="208"/>
      <c r="BH71" s="208"/>
      <c r="BI71" s="208"/>
      <c r="BJ71" s="208"/>
      <c r="BK71" s="208"/>
    </row>
    <row r="72" spans="1:63" s="82" customFormat="1" ht="15.75" customHeight="1">
      <c r="A72" s="199" t="s">
        <v>182</v>
      </c>
      <c r="B72" s="206">
        <v>405945</v>
      </c>
      <c r="C72" s="206" t="s">
        <v>124</v>
      </c>
      <c r="D72" s="83"/>
      <c r="E72" s="83"/>
      <c r="F72" s="83"/>
      <c r="G72" s="83"/>
      <c r="H72" s="83"/>
      <c r="I72" s="84"/>
      <c r="J72" s="85"/>
      <c r="K72" s="85"/>
      <c r="L72" s="86"/>
      <c r="M72" s="85"/>
      <c r="N72" s="85">
        <v>1772.57</v>
      </c>
      <c r="O72" s="86"/>
      <c r="P72" s="85"/>
      <c r="Q72" s="223"/>
      <c r="R72" s="223"/>
      <c r="S72" s="217">
        <f t="shared" si="0"/>
        <v>1772.57</v>
      </c>
      <c r="T72" s="224"/>
      <c r="U72" s="222"/>
      <c r="V72" s="222"/>
      <c r="W72" s="222"/>
      <c r="X72" s="222"/>
      <c r="Y72" s="222"/>
      <c r="Z72" s="222"/>
      <c r="AA72" s="222"/>
      <c r="AB72" s="222"/>
      <c r="AC72" s="222"/>
      <c r="AD72" s="222"/>
      <c r="AE72" s="222"/>
      <c r="AF72" s="216"/>
      <c r="AG72" s="222"/>
      <c r="AH72" s="222"/>
      <c r="AI72" s="222"/>
      <c r="AJ72" s="222"/>
      <c r="AK72" s="222"/>
      <c r="AL72" s="222"/>
      <c r="AM72" s="222"/>
      <c r="AN72" s="222"/>
      <c r="AO72" s="222"/>
      <c r="AP72" s="222"/>
      <c r="AQ72" s="222"/>
      <c r="AR72" s="222"/>
      <c r="AS72" s="216"/>
      <c r="AT72" s="210"/>
      <c r="AU72" s="210"/>
      <c r="AV72" s="210"/>
      <c r="AW72" s="210"/>
      <c r="AX72" s="210"/>
      <c r="AY72" s="210"/>
      <c r="AZ72" s="210"/>
      <c r="BA72" s="210"/>
      <c r="BB72" s="210"/>
      <c r="BC72" s="210"/>
      <c r="BD72" s="210"/>
      <c r="BE72" s="208"/>
      <c r="BF72" s="208"/>
      <c r="BG72" s="208"/>
      <c r="BH72" s="208"/>
      <c r="BI72" s="208"/>
      <c r="BJ72" s="208"/>
      <c r="BK72" s="208"/>
    </row>
    <row r="73" spans="1:63" s="82" customFormat="1" ht="15.75" customHeight="1">
      <c r="A73" s="199" t="s">
        <v>183</v>
      </c>
      <c r="B73" s="206">
        <v>405946</v>
      </c>
      <c r="C73" s="206" t="s">
        <v>124</v>
      </c>
      <c r="D73" s="83"/>
      <c r="E73" s="83"/>
      <c r="F73" s="83"/>
      <c r="G73" s="83"/>
      <c r="H73" s="83"/>
      <c r="I73" s="84"/>
      <c r="J73" s="85"/>
      <c r="K73" s="85"/>
      <c r="L73" s="86"/>
      <c r="M73" s="85"/>
      <c r="N73" s="85">
        <v>1699.8</v>
      </c>
      <c r="O73" s="86"/>
      <c r="P73" s="85"/>
      <c r="Q73" s="223"/>
      <c r="R73" s="223"/>
      <c r="S73" s="217">
        <f t="shared" si="0"/>
        <v>1699.8</v>
      </c>
      <c r="T73" s="224"/>
      <c r="U73" s="222"/>
      <c r="V73" s="222"/>
      <c r="W73" s="222"/>
      <c r="X73" s="222"/>
      <c r="Y73" s="222"/>
      <c r="Z73" s="222"/>
      <c r="AA73" s="222"/>
      <c r="AB73" s="222"/>
      <c r="AC73" s="222"/>
      <c r="AD73" s="222"/>
      <c r="AE73" s="222"/>
      <c r="AF73" s="216"/>
      <c r="AG73" s="222"/>
      <c r="AH73" s="222"/>
      <c r="AI73" s="222"/>
      <c r="AJ73" s="222"/>
      <c r="AK73" s="222"/>
      <c r="AL73" s="222"/>
      <c r="AM73" s="222"/>
      <c r="AN73" s="222"/>
      <c r="AO73" s="222"/>
      <c r="AP73" s="222"/>
      <c r="AQ73" s="222"/>
      <c r="AR73" s="222"/>
      <c r="AS73" s="216"/>
      <c r="AT73" s="210"/>
      <c r="AU73" s="210"/>
      <c r="AV73" s="210"/>
      <c r="AW73" s="210"/>
      <c r="AX73" s="210"/>
      <c r="AY73" s="210"/>
      <c r="AZ73" s="210"/>
      <c r="BA73" s="210"/>
      <c r="BB73" s="210"/>
      <c r="BC73" s="210"/>
      <c r="BD73" s="210"/>
      <c r="BE73" s="208"/>
      <c r="BF73" s="208"/>
      <c r="BG73" s="208"/>
      <c r="BH73" s="208"/>
      <c r="BI73" s="208"/>
      <c r="BJ73" s="208"/>
      <c r="BK73" s="208"/>
    </row>
    <row r="74" spans="1:63" s="82" customFormat="1" ht="15.75" customHeight="1">
      <c r="A74" s="199" t="s">
        <v>184</v>
      </c>
      <c r="B74" s="206">
        <v>405980</v>
      </c>
      <c r="C74" s="206" t="s">
        <v>124</v>
      </c>
      <c r="D74" s="83"/>
      <c r="E74" s="83"/>
      <c r="F74" s="83"/>
      <c r="G74" s="83"/>
      <c r="H74" s="83"/>
      <c r="I74" s="84"/>
      <c r="J74" s="85"/>
      <c r="K74" s="85"/>
      <c r="L74" s="86"/>
      <c r="M74" s="85"/>
      <c r="N74" s="85"/>
      <c r="O74" s="86">
        <v>994.66</v>
      </c>
      <c r="P74" s="85"/>
      <c r="Q74" s="223"/>
      <c r="R74" s="223"/>
      <c r="S74" s="217">
        <f t="shared" ref="S74:S87" si="1">SUM(D74:R74)</f>
        <v>994.66</v>
      </c>
      <c r="T74" s="224"/>
      <c r="U74" s="222"/>
      <c r="V74" s="222"/>
      <c r="W74" s="222"/>
      <c r="X74" s="222"/>
      <c r="Y74" s="222"/>
      <c r="Z74" s="222"/>
      <c r="AA74" s="222"/>
      <c r="AB74" s="222"/>
      <c r="AC74" s="222"/>
      <c r="AD74" s="222"/>
      <c r="AE74" s="222"/>
      <c r="AF74" s="216"/>
      <c r="AG74" s="222"/>
      <c r="AH74" s="222"/>
      <c r="AI74" s="222"/>
      <c r="AJ74" s="222"/>
      <c r="AK74" s="222"/>
      <c r="AL74" s="222"/>
      <c r="AM74" s="222"/>
      <c r="AN74" s="222"/>
      <c r="AO74" s="222"/>
      <c r="AP74" s="222"/>
      <c r="AQ74" s="222"/>
      <c r="AR74" s="222"/>
      <c r="AS74" s="216"/>
      <c r="AT74" s="210"/>
      <c r="AU74" s="210"/>
      <c r="AV74" s="210"/>
      <c r="AW74" s="210"/>
      <c r="AX74" s="210"/>
      <c r="AY74" s="210"/>
      <c r="AZ74" s="210"/>
      <c r="BA74" s="210"/>
      <c r="BB74" s="210"/>
      <c r="BC74" s="210"/>
      <c r="BD74" s="210"/>
      <c r="BE74" s="208"/>
      <c r="BF74" s="208"/>
      <c r="BG74" s="208"/>
      <c r="BH74" s="208"/>
      <c r="BI74" s="208"/>
      <c r="BJ74" s="208"/>
      <c r="BK74" s="208"/>
    </row>
    <row r="75" spans="1:63" s="82" customFormat="1" ht="15.75" customHeight="1">
      <c r="A75" s="199" t="s">
        <v>185</v>
      </c>
      <c r="B75" s="206">
        <v>405981</v>
      </c>
      <c r="C75" s="206" t="s">
        <v>122</v>
      </c>
      <c r="D75" s="83"/>
      <c r="E75" s="83"/>
      <c r="F75" s="83"/>
      <c r="G75" s="83"/>
      <c r="H75" s="83"/>
      <c r="I75" s="84"/>
      <c r="J75" s="85"/>
      <c r="K75" s="85"/>
      <c r="L75" s="86"/>
      <c r="M75" s="85"/>
      <c r="N75" s="85"/>
      <c r="O75" s="86">
        <v>2105.6</v>
      </c>
      <c r="P75" s="85"/>
      <c r="Q75" s="223"/>
      <c r="R75" s="223">
        <v>5271.48</v>
      </c>
      <c r="S75" s="217">
        <f t="shared" si="1"/>
        <v>7377.08</v>
      </c>
      <c r="T75" s="224"/>
      <c r="U75" s="222"/>
      <c r="V75" s="222"/>
      <c r="W75" s="222"/>
      <c r="X75" s="222"/>
      <c r="Y75" s="222"/>
      <c r="Z75" s="222"/>
      <c r="AA75" s="222"/>
      <c r="AB75" s="222"/>
      <c r="AC75" s="222"/>
      <c r="AD75" s="222"/>
      <c r="AE75" s="222"/>
      <c r="AF75" s="216"/>
      <c r="AG75" s="222"/>
      <c r="AH75" s="222"/>
      <c r="AI75" s="222"/>
      <c r="AJ75" s="222"/>
      <c r="AK75" s="222"/>
      <c r="AL75" s="222"/>
      <c r="AM75" s="222"/>
      <c r="AN75" s="222"/>
      <c r="AO75" s="222"/>
      <c r="AP75" s="222"/>
      <c r="AQ75" s="222"/>
      <c r="AR75" s="222"/>
      <c r="AS75" s="216"/>
      <c r="AT75" s="210"/>
      <c r="AU75" s="210"/>
      <c r="AV75" s="210"/>
      <c r="AW75" s="210"/>
      <c r="AX75" s="210"/>
      <c r="AY75" s="210"/>
      <c r="AZ75" s="210"/>
      <c r="BA75" s="210"/>
      <c r="BB75" s="210"/>
      <c r="BC75" s="210"/>
      <c r="BD75" s="210"/>
      <c r="BE75" s="208"/>
      <c r="BF75" s="208"/>
      <c r="BG75" s="208"/>
      <c r="BH75" s="208"/>
      <c r="BI75" s="208"/>
      <c r="BJ75" s="208"/>
      <c r="BK75" s="208"/>
    </row>
    <row r="76" spans="1:63" s="82" customFormat="1" ht="15.75" customHeight="1">
      <c r="A76" s="199" t="s">
        <v>186</v>
      </c>
      <c r="B76" s="206">
        <v>406075</v>
      </c>
      <c r="C76" s="206" t="s">
        <v>122</v>
      </c>
      <c r="D76" s="83"/>
      <c r="E76" s="83"/>
      <c r="F76" s="83"/>
      <c r="G76" s="83"/>
      <c r="H76" s="83"/>
      <c r="I76" s="84"/>
      <c r="J76" s="85"/>
      <c r="K76" s="85"/>
      <c r="L76" s="86"/>
      <c r="M76" s="85"/>
      <c r="N76" s="85"/>
      <c r="O76" s="86">
        <v>6212.34</v>
      </c>
      <c r="P76" s="85"/>
      <c r="Q76" s="223"/>
      <c r="R76" s="223"/>
      <c r="S76" s="217">
        <f t="shared" si="1"/>
        <v>6212.34</v>
      </c>
      <c r="T76" s="224"/>
      <c r="U76" s="222"/>
      <c r="V76" s="222"/>
      <c r="W76" s="222"/>
      <c r="X76" s="222"/>
      <c r="Y76" s="222"/>
      <c r="Z76" s="222"/>
      <c r="AA76" s="222"/>
      <c r="AB76" s="222"/>
      <c r="AC76" s="222"/>
      <c r="AD76" s="222"/>
      <c r="AE76" s="222"/>
      <c r="AF76" s="216"/>
      <c r="AG76" s="222"/>
      <c r="AH76" s="222"/>
      <c r="AI76" s="222"/>
      <c r="AJ76" s="222"/>
      <c r="AK76" s="222"/>
      <c r="AL76" s="222"/>
      <c r="AM76" s="222"/>
      <c r="AN76" s="222"/>
      <c r="AO76" s="222"/>
      <c r="AP76" s="222"/>
      <c r="AQ76" s="222"/>
      <c r="AR76" s="222"/>
      <c r="AS76" s="216"/>
      <c r="AT76" s="210"/>
      <c r="AU76" s="210"/>
      <c r="AV76" s="210"/>
      <c r="AW76" s="210"/>
      <c r="AX76" s="210"/>
      <c r="AY76" s="210"/>
      <c r="AZ76" s="210"/>
      <c r="BA76" s="210"/>
      <c r="BB76" s="210"/>
      <c r="BC76" s="210"/>
      <c r="BD76" s="210"/>
      <c r="BE76" s="208"/>
      <c r="BF76" s="208"/>
      <c r="BG76" s="208"/>
      <c r="BH76" s="208"/>
      <c r="BI76" s="208"/>
      <c r="BJ76" s="208"/>
      <c r="BK76" s="208"/>
    </row>
    <row r="77" spans="1:63" s="82" customFormat="1" ht="15.75" customHeight="1">
      <c r="A77" s="199" t="s">
        <v>187</v>
      </c>
      <c r="B77" s="206">
        <v>406081</v>
      </c>
      <c r="C77" s="206" t="s">
        <v>127</v>
      </c>
      <c r="D77" s="83"/>
      <c r="E77" s="83"/>
      <c r="F77" s="83"/>
      <c r="G77" s="83"/>
      <c r="H77" s="83"/>
      <c r="I77" s="84"/>
      <c r="J77" s="85"/>
      <c r="K77" s="85"/>
      <c r="L77" s="86"/>
      <c r="M77" s="85"/>
      <c r="N77" s="85"/>
      <c r="O77" s="86"/>
      <c r="P77" s="85"/>
      <c r="Q77" s="223">
        <v>1314</v>
      </c>
      <c r="R77" s="223"/>
      <c r="S77" s="217">
        <f t="shared" si="1"/>
        <v>1314</v>
      </c>
      <c r="T77" s="224"/>
      <c r="U77" s="222"/>
      <c r="V77" s="222"/>
      <c r="W77" s="222"/>
      <c r="X77" s="222"/>
      <c r="Y77" s="222"/>
      <c r="Z77" s="222"/>
      <c r="AA77" s="222"/>
      <c r="AB77" s="222"/>
      <c r="AC77" s="222"/>
      <c r="AD77" s="222"/>
      <c r="AE77" s="222"/>
      <c r="AF77" s="216"/>
      <c r="AG77" s="222"/>
      <c r="AH77" s="222"/>
      <c r="AI77" s="222"/>
      <c r="AJ77" s="222"/>
      <c r="AK77" s="222"/>
      <c r="AL77" s="222"/>
      <c r="AM77" s="222"/>
      <c r="AN77" s="222"/>
      <c r="AO77" s="222"/>
      <c r="AP77" s="222"/>
      <c r="AQ77" s="222"/>
      <c r="AR77" s="222"/>
      <c r="AS77" s="216"/>
      <c r="AT77" s="210"/>
      <c r="AU77" s="210"/>
      <c r="AV77" s="210"/>
      <c r="AW77" s="210"/>
      <c r="AX77" s="210"/>
      <c r="AY77" s="210"/>
      <c r="AZ77" s="210"/>
      <c r="BA77" s="210"/>
      <c r="BB77" s="210"/>
      <c r="BC77" s="210"/>
      <c r="BD77" s="210"/>
      <c r="BE77" s="208"/>
      <c r="BF77" s="208"/>
      <c r="BG77" s="208"/>
      <c r="BH77" s="208"/>
      <c r="BI77" s="208"/>
      <c r="BJ77" s="208"/>
      <c r="BK77" s="208"/>
    </row>
    <row r="78" spans="1:63" s="82" customFormat="1" ht="15.75" customHeight="1">
      <c r="A78" s="199" t="s">
        <v>188</v>
      </c>
      <c r="B78" s="206">
        <v>406082</v>
      </c>
      <c r="C78" s="206" t="s">
        <v>122</v>
      </c>
      <c r="D78" s="83"/>
      <c r="E78" s="83"/>
      <c r="F78" s="83"/>
      <c r="G78" s="83"/>
      <c r="H78" s="83"/>
      <c r="I78" s="84"/>
      <c r="J78" s="85"/>
      <c r="K78" s="85"/>
      <c r="L78" s="86"/>
      <c r="M78" s="85"/>
      <c r="N78" s="85"/>
      <c r="O78" s="86"/>
      <c r="P78" s="85"/>
      <c r="Q78" s="223">
        <v>3026.58</v>
      </c>
      <c r="R78" s="223"/>
      <c r="S78" s="217">
        <f t="shared" si="1"/>
        <v>3026.58</v>
      </c>
      <c r="T78" s="224"/>
      <c r="U78" s="222"/>
      <c r="V78" s="222"/>
      <c r="W78" s="222"/>
      <c r="X78" s="222"/>
      <c r="Y78" s="222"/>
      <c r="Z78" s="222"/>
      <c r="AA78" s="222"/>
      <c r="AB78" s="222"/>
      <c r="AC78" s="222"/>
      <c r="AD78" s="222"/>
      <c r="AE78" s="222"/>
      <c r="AF78" s="216"/>
      <c r="AG78" s="222"/>
      <c r="AH78" s="222"/>
      <c r="AI78" s="222"/>
      <c r="AJ78" s="222"/>
      <c r="AK78" s="222"/>
      <c r="AL78" s="222"/>
      <c r="AM78" s="222"/>
      <c r="AN78" s="222"/>
      <c r="AO78" s="222"/>
      <c r="AP78" s="222"/>
      <c r="AQ78" s="222"/>
      <c r="AR78" s="222"/>
      <c r="AS78" s="216"/>
      <c r="AT78" s="210"/>
      <c r="AU78" s="210"/>
      <c r="AV78" s="210"/>
      <c r="AW78" s="210"/>
      <c r="AX78" s="210"/>
      <c r="AY78" s="210"/>
      <c r="AZ78" s="210"/>
      <c r="BA78" s="210"/>
      <c r="BB78" s="210"/>
      <c r="BC78" s="210"/>
      <c r="BD78" s="210"/>
      <c r="BE78" s="208"/>
      <c r="BF78" s="208"/>
      <c r="BG78" s="208"/>
      <c r="BH78" s="208"/>
      <c r="BI78" s="208"/>
      <c r="BJ78" s="208"/>
      <c r="BK78" s="208"/>
    </row>
    <row r="79" spans="1:63" s="82" customFormat="1" ht="15.75" customHeight="1">
      <c r="A79" s="199" t="s">
        <v>189</v>
      </c>
      <c r="B79" s="206">
        <v>406084</v>
      </c>
      <c r="C79" s="206" t="s">
        <v>124</v>
      </c>
      <c r="D79" s="83"/>
      <c r="E79" s="83"/>
      <c r="F79" s="83"/>
      <c r="G79" s="83"/>
      <c r="H79" s="83"/>
      <c r="I79" s="84"/>
      <c r="J79" s="85"/>
      <c r="K79" s="85"/>
      <c r="L79" s="86"/>
      <c r="M79" s="85"/>
      <c r="N79" s="85"/>
      <c r="O79" s="86"/>
      <c r="P79" s="85"/>
      <c r="Q79" s="223"/>
      <c r="R79" s="223">
        <v>1968.46</v>
      </c>
      <c r="S79" s="217">
        <f t="shared" si="1"/>
        <v>1968.46</v>
      </c>
      <c r="T79" s="224"/>
      <c r="U79" s="222"/>
      <c r="V79" s="222"/>
      <c r="W79" s="222"/>
      <c r="X79" s="222"/>
      <c r="Y79" s="222"/>
      <c r="Z79" s="222"/>
      <c r="AA79" s="222"/>
      <c r="AB79" s="222"/>
      <c r="AC79" s="222"/>
      <c r="AD79" s="222"/>
      <c r="AE79" s="222"/>
      <c r="AF79" s="216"/>
      <c r="AG79" s="222"/>
      <c r="AH79" s="222"/>
      <c r="AI79" s="222"/>
      <c r="AJ79" s="222"/>
      <c r="AK79" s="222"/>
      <c r="AL79" s="222"/>
      <c r="AM79" s="222"/>
      <c r="AN79" s="222"/>
      <c r="AO79" s="222"/>
      <c r="AP79" s="222"/>
      <c r="AQ79" s="222"/>
      <c r="AR79" s="222"/>
      <c r="AS79" s="216"/>
      <c r="AT79" s="210"/>
      <c r="AU79" s="210"/>
      <c r="AV79" s="210"/>
      <c r="AW79" s="210"/>
      <c r="AX79" s="210"/>
      <c r="AY79" s="210"/>
      <c r="AZ79" s="210"/>
      <c r="BA79" s="210"/>
      <c r="BB79" s="210"/>
      <c r="BC79" s="210"/>
      <c r="BD79" s="210"/>
      <c r="BE79" s="208"/>
      <c r="BF79" s="208"/>
      <c r="BG79" s="208"/>
      <c r="BH79" s="208"/>
      <c r="BI79" s="208"/>
      <c r="BJ79" s="208"/>
      <c r="BK79" s="208"/>
    </row>
    <row r="80" spans="1:63" s="82" customFormat="1" ht="15.75" customHeight="1">
      <c r="A80" s="199" t="s">
        <v>190</v>
      </c>
      <c r="B80" s="206">
        <v>406085</v>
      </c>
      <c r="C80" s="206" t="s">
        <v>13</v>
      </c>
      <c r="D80" s="83"/>
      <c r="E80" s="83"/>
      <c r="F80" s="83"/>
      <c r="G80" s="83"/>
      <c r="H80" s="83"/>
      <c r="I80" s="84"/>
      <c r="J80" s="85"/>
      <c r="K80" s="85"/>
      <c r="L80" s="86"/>
      <c r="M80" s="85"/>
      <c r="N80" s="85"/>
      <c r="O80" s="86"/>
      <c r="P80" s="85"/>
      <c r="Q80" s="223"/>
      <c r="R80" s="223">
        <v>270.83</v>
      </c>
      <c r="S80" s="217">
        <f t="shared" si="1"/>
        <v>270.83</v>
      </c>
      <c r="T80" s="224"/>
      <c r="U80" s="222"/>
      <c r="V80" s="222"/>
      <c r="W80" s="222"/>
      <c r="X80" s="222"/>
      <c r="Y80" s="222"/>
      <c r="Z80" s="222"/>
      <c r="AA80" s="222"/>
      <c r="AB80" s="222"/>
      <c r="AC80" s="222"/>
      <c r="AD80" s="222"/>
      <c r="AE80" s="222"/>
      <c r="AF80" s="216"/>
      <c r="AG80" s="222"/>
      <c r="AH80" s="222"/>
      <c r="AI80" s="222"/>
      <c r="AJ80" s="222"/>
      <c r="AK80" s="222"/>
      <c r="AL80" s="222"/>
      <c r="AM80" s="222"/>
      <c r="AN80" s="222"/>
      <c r="AO80" s="222"/>
      <c r="AP80" s="222"/>
      <c r="AQ80" s="222"/>
      <c r="AR80" s="222"/>
      <c r="AS80" s="216"/>
      <c r="AT80" s="210"/>
      <c r="AU80" s="210"/>
      <c r="AV80" s="210"/>
      <c r="AW80" s="210"/>
      <c r="AX80" s="210"/>
      <c r="AY80" s="210"/>
      <c r="AZ80" s="210"/>
      <c r="BA80" s="210"/>
      <c r="BB80" s="210"/>
      <c r="BC80" s="210"/>
      <c r="BD80" s="210"/>
      <c r="BE80" s="208"/>
      <c r="BF80" s="208"/>
      <c r="BG80" s="208"/>
      <c r="BH80" s="208"/>
      <c r="BI80" s="208"/>
      <c r="BJ80" s="208"/>
      <c r="BK80" s="208"/>
    </row>
    <row r="81" spans="1:63" s="82" customFormat="1" ht="15.75" customHeight="1">
      <c r="A81" s="199" t="s">
        <v>191</v>
      </c>
      <c r="B81" s="206">
        <v>406086</v>
      </c>
      <c r="C81" s="206" t="s">
        <v>122</v>
      </c>
      <c r="D81" s="83"/>
      <c r="E81" s="83"/>
      <c r="F81" s="83"/>
      <c r="G81" s="83"/>
      <c r="H81" s="83"/>
      <c r="I81" s="84"/>
      <c r="J81" s="85"/>
      <c r="K81" s="85"/>
      <c r="L81" s="86"/>
      <c r="M81" s="85"/>
      <c r="N81" s="85"/>
      <c r="O81" s="86"/>
      <c r="P81" s="85"/>
      <c r="Q81" s="223"/>
      <c r="R81" s="223">
        <v>1814.62</v>
      </c>
      <c r="S81" s="217">
        <f t="shared" si="1"/>
        <v>1814.62</v>
      </c>
      <c r="T81" s="224"/>
      <c r="U81" s="222"/>
      <c r="V81" s="222"/>
      <c r="W81" s="222"/>
      <c r="X81" s="222"/>
      <c r="Y81" s="222"/>
      <c r="Z81" s="222"/>
      <c r="AA81" s="222"/>
      <c r="AB81" s="222"/>
      <c r="AC81" s="222"/>
      <c r="AD81" s="222"/>
      <c r="AE81" s="222"/>
      <c r="AF81" s="216"/>
      <c r="AG81" s="222"/>
      <c r="AH81" s="222"/>
      <c r="AI81" s="222"/>
      <c r="AJ81" s="222"/>
      <c r="AK81" s="222"/>
      <c r="AL81" s="222"/>
      <c r="AM81" s="222"/>
      <c r="AN81" s="222"/>
      <c r="AO81" s="222"/>
      <c r="AP81" s="222"/>
      <c r="AQ81" s="222"/>
      <c r="AR81" s="222"/>
      <c r="AS81" s="216"/>
      <c r="AT81" s="210"/>
      <c r="AU81" s="210"/>
      <c r="AV81" s="210"/>
      <c r="AW81" s="210"/>
      <c r="AX81" s="210"/>
      <c r="AY81" s="210"/>
      <c r="AZ81" s="210"/>
      <c r="BA81" s="210"/>
      <c r="BB81" s="210"/>
      <c r="BC81" s="210"/>
      <c r="BD81" s="210"/>
      <c r="BE81" s="208"/>
      <c r="BF81" s="208"/>
      <c r="BG81" s="208"/>
      <c r="BH81" s="208"/>
      <c r="BI81" s="208"/>
      <c r="BJ81" s="208"/>
      <c r="BK81" s="208"/>
    </row>
    <row r="82" spans="1:63" s="82" customFormat="1" ht="15.75" customHeight="1">
      <c r="A82" s="199" t="s">
        <v>192</v>
      </c>
      <c r="B82" s="206">
        <v>406087</v>
      </c>
      <c r="C82" s="206" t="s">
        <v>122</v>
      </c>
      <c r="D82" s="83"/>
      <c r="E82" s="83"/>
      <c r="F82" s="83"/>
      <c r="G82" s="83"/>
      <c r="H82" s="83"/>
      <c r="I82" s="84"/>
      <c r="J82" s="85"/>
      <c r="K82" s="85"/>
      <c r="L82" s="86"/>
      <c r="M82" s="85"/>
      <c r="N82" s="85"/>
      <c r="O82" s="86"/>
      <c r="P82" s="85"/>
      <c r="Q82" s="223"/>
      <c r="R82" s="223">
        <v>2293.2199999999998</v>
      </c>
      <c r="S82" s="217">
        <f t="shared" si="1"/>
        <v>2293.2199999999998</v>
      </c>
      <c r="T82" s="224"/>
      <c r="U82" s="222"/>
      <c r="V82" s="222"/>
      <c r="W82" s="222"/>
      <c r="X82" s="222"/>
      <c r="Y82" s="222"/>
      <c r="Z82" s="222"/>
      <c r="AA82" s="222"/>
      <c r="AB82" s="222"/>
      <c r="AC82" s="222"/>
      <c r="AD82" s="222"/>
      <c r="AE82" s="222"/>
      <c r="AF82" s="216"/>
      <c r="AG82" s="222"/>
      <c r="AH82" s="222"/>
      <c r="AI82" s="222"/>
      <c r="AJ82" s="222"/>
      <c r="AK82" s="222"/>
      <c r="AL82" s="222"/>
      <c r="AM82" s="222"/>
      <c r="AN82" s="222"/>
      <c r="AO82" s="222"/>
      <c r="AP82" s="222"/>
      <c r="AQ82" s="222"/>
      <c r="AR82" s="222"/>
      <c r="AS82" s="216"/>
      <c r="AT82" s="210"/>
      <c r="AU82" s="210"/>
      <c r="AV82" s="210"/>
      <c r="AW82" s="210"/>
      <c r="AX82" s="210"/>
      <c r="AY82" s="210"/>
      <c r="AZ82" s="210"/>
      <c r="BA82" s="210"/>
      <c r="BB82" s="210"/>
      <c r="BC82" s="210"/>
      <c r="BD82" s="210"/>
      <c r="BE82" s="208"/>
      <c r="BF82" s="208"/>
      <c r="BG82" s="208"/>
      <c r="BH82" s="208"/>
      <c r="BI82" s="208"/>
      <c r="BJ82" s="208"/>
      <c r="BK82" s="208"/>
    </row>
    <row r="83" spans="1:63" s="82" customFormat="1" ht="15.75" customHeight="1">
      <c r="A83" s="199" t="s">
        <v>193</v>
      </c>
      <c r="B83" s="206">
        <v>406100</v>
      </c>
      <c r="C83" s="206" t="s">
        <v>124</v>
      </c>
      <c r="D83" s="83"/>
      <c r="E83" s="83"/>
      <c r="F83" s="83"/>
      <c r="G83" s="83"/>
      <c r="H83" s="83"/>
      <c r="I83" s="84"/>
      <c r="J83" s="85"/>
      <c r="K83" s="85"/>
      <c r="L83" s="86"/>
      <c r="M83" s="85"/>
      <c r="N83" s="85"/>
      <c r="O83" s="86"/>
      <c r="P83" s="85"/>
      <c r="Q83" s="223">
        <v>2277.31</v>
      </c>
      <c r="R83" s="223"/>
      <c r="S83" s="217">
        <f t="shared" si="1"/>
        <v>2277.31</v>
      </c>
      <c r="T83" s="224"/>
      <c r="U83" s="222"/>
      <c r="V83" s="222"/>
      <c r="W83" s="222"/>
      <c r="X83" s="222"/>
      <c r="Y83" s="222"/>
      <c r="Z83" s="222"/>
      <c r="AA83" s="222"/>
      <c r="AB83" s="222"/>
      <c r="AC83" s="222"/>
      <c r="AD83" s="222"/>
      <c r="AE83" s="222"/>
      <c r="AF83" s="216"/>
      <c r="AG83" s="222"/>
      <c r="AH83" s="222"/>
      <c r="AI83" s="222"/>
      <c r="AJ83" s="222"/>
      <c r="AK83" s="222"/>
      <c r="AL83" s="222"/>
      <c r="AM83" s="222"/>
      <c r="AN83" s="222"/>
      <c r="AO83" s="222"/>
      <c r="AP83" s="222"/>
      <c r="AQ83" s="222"/>
      <c r="AR83" s="222"/>
      <c r="AS83" s="216"/>
      <c r="AT83" s="210"/>
      <c r="AU83" s="210"/>
      <c r="AV83" s="210"/>
      <c r="AW83" s="210"/>
      <c r="AX83" s="210"/>
      <c r="AY83" s="210"/>
      <c r="AZ83" s="210"/>
      <c r="BA83" s="210"/>
      <c r="BB83" s="210"/>
      <c r="BC83" s="210"/>
      <c r="BD83" s="210"/>
      <c r="BE83" s="208"/>
      <c r="BF83" s="208"/>
      <c r="BG83" s="208"/>
      <c r="BH83" s="208"/>
      <c r="BI83" s="208"/>
      <c r="BJ83" s="208"/>
      <c r="BK83" s="208"/>
    </row>
    <row r="84" spans="1:63" s="82" customFormat="1" ht="15.75" customHeight="1">
      <c r="A84" s="199" t="s">
        <v>194</v>
      </c>
      <c r="B84" s="206">
        <v>406101</v>
      </c>
      <c r="C84" s="206" t="s">
        <v>124</v>
      </c>
      <c r="D84" s="83"/>
      <c r="E84" s="83"/>
      <c r="F84" s="83"/>
      <c r="G84" s="83"/>
      <c r="H84" s="83"/>
      <c r="I84" s="84"/>
      <c r="J84" s="85"/>
      <c r="K84" s="85"/>
      <c r="L84" s="86"/>
      <c r="M84" s="85"/>
      <c r="N84" s="85"/>
      <c r="O84" s="86"/>
      <c r="P84" s="85"/>
      <c r="Q84" s="223">
        <v>3333.75</v>
      </c>
      <c r="R84" s="223"/>
      <c r="S84" s="217">
        <f t="shared" si="1"/>
        <v>3333.75</v>
      </c>
      <c r="T84" s="224"/>
      <c r="U84" s="222"/>
      <c r="V84" s="222"/>
      <c r="W84" s="222"/>
      <c r="X84" s="222"/>
      <c r="Y84" s="222"/>
      <c r="Z84" s="222"/>
      <c r="AA84" s="222"/>
      <c r="AB84" s="222"/>
      <c r="AC84" s="222"/>
      <c r="AD84" s="222"/>
      <c r="AE84" s="222"/>
      <c r="AF84" s="216"/>
      <c r="AG84" s="222"/>
      <c r="AH84" s="222"/>
      <c r="AI84" s="222"/>
      <c r="AJ84" s="222"/>
      <c r="AK84" s="222"/>
      <c r="AL84" s="222"/>
      <c r="AM84" s="222"/>
      <c r="AN84" s="222"/>
      <c r="AO84" s="222"/>
      <c r="AP84" s="222"/>
      <c r="AQ84" s="222"/>
      <c r="AR84" s="222"/>
      <c r="AS84" s="216"/>
      <c r="AT84" s="210"/>
      <c r="AU84" s="210"/>
      <c r="AV84" s="210"/>
      <c r="AW84" s="210"/>
      <c r="AX84" s="210"/>
      <c r="AY84" s="210"/>
      <c r="AZ84" s="210"/>
      <c r="BA84" s="210"/>
      <c r="BB84" s="210"/>
      <c r="BC84" s="210"/>
      <c r="BD84" s="210"/>
      <c r="BE84" s="208"/>
      <c r="BF84" s="208"/>
      <c r="BG84" s="208"/>
      <c r="BH84" s="208"/>
      <c r="BI84" s="208"/>
      <c r="BJ84" s="208"/>
      <c r="BK84" s="208"/>
    </row>
    <row r="85" spans="1:63" s="82" customFormat="1" ht="15.75" customHeight="1">
      <c r="A85" s="199" t="s">
        <v>195</v>
      </c>
      <c r="B85" s="206">
        <v>406102</v>
      </c>
      <c r="C85" s="206" t="s">
        <v>124</v>
      </c>
      <c r="D85" s="83"/>
      <c r="E85" s="83"/>
      <c r="F85" s="83"/>
      <c r="G85" s="83"/>
      <c r="H85" s="83"/>
      <c r="I85" s="84"/>
      <c r="J85" s="85"/>
      <c r="K85" s="85"/>
      <c r="L85" s="86"/>
      <c r="M85" s="85"/>
      <c r="N85" s="85"/>
      <c r="O85" s="86"/>
      <c r="P85" s="85"/>
      <c r="Q85" s="223">
        <v>1573.68</v>
      </c>
      <c r="R85" s="223"/>
      <c r="S85" s="217">
        <f t="shared" si="1"/>
        <v>1573.68</v>
      </c>
      <c r="T85" s="224"/>
      <c r="U85" s="222"/>
      <c r="V85" s="222"/>
      <c r="W85" s="222"/>
      <c r="X85" s="222"/>
      <c r="Y85" s="222"/>
      <c r="Z85" s="222"/>
      <c r="AA85" s="222"/>
      <c r="AB85" s="222"/>
      <c r="AC85" s="222"/>
      <c r="AD85" s="222"/>
      <c r="AE85" s="222"/>
      <c r="AF85" s="216"/>
      <c r="AG85" s="222"/>
      <c r="AH85" s="222"/>
      <c r="AI85" s="222"/>
      <c r="AJ85" s="222"/>
      <c r="AK85" s="222"/>
      <c r="AL85" s="222"/>
      <c r="AM85" s="222"/>
      <c r="AN85" s="222"/>
      <c r="AO85" s="222"/>
      <c r="AP85" s="222"/>
      <c r="AQ85" s="222"/>
      <c r="AR85" s="222"/>
      <c r="AS85" s="216"/>
      <c r="AT85" s="210"/>
      <c r="AU85" s="210"/>
      <c r="AV85" s="210"/>
      <c r="AW85" s="210"/>
      <c r="AX85" s="210"/>
      <c r="AY85" s="210"/>
      <c r="AZ85" s="210"/>
      <c r="BA85" s="210"/>
      <c r="BB85" s="210"/>
      <c r="BC85" s="210"/>
      <c r="BD85" s="210"/>
      <c r="BE85" s="208"/>
      <c r="BF85" s="208"/>
      <c r="BG85" s="208"/>
      <c r="BH85" s="208"/>
      <c r="BI85" s="208"/>
      <c r="BJ85" s="208"/>
      <c r="BK85" s="208"/>
    </row>
    <row r="86" spans="1:63" s="82" customFormat="1" ht="15.75" customHeight="1">
      <c r="A86" s="199" t="s">
        <v>196</v>
      </c>
      <c r="B86" s="206">
        <v>406103</v>
      </c>
      <c r="C86" s="206" t="s">
        <v>122</v>
      </c>
      <c r="D86" s="83"/>
      <c r="E86" s="83"/>
      <c r="F86" s="83"/>
      <c r="G86" s="83"/>
      <c r="H86" s="83"/>
      <c r="I86" s="84"/>
      <c r="J86" s="85"/>
      <c r="K86" s="85"/>
      <c r="L86" s="86"/>
      <c r="M86" s="85"/>
      <c r="N86" s="85"/>
      <c r="O86" s="86"/>
      <c r="P86" s="85"/>
      <c r="Q86" s="223">
        <v>2061.75</v>
      </c>
      <c r="R86" s="223"/>
      <c r="S86" s="217">
        <f t="shared" si="1"/>
        <v>2061.75</v>
      </c>
      <c r="T86" s="224"/>
      <c r="U86" s="222"/>
      <c r="V86" s="222"/>
      <c r="W86" s="222"/>
      <c r="X86" s="222"/>
      <c r="Y86" s="222"/>
      <c r="Z86" s="222"/>
      <c r="AA86" s="222"/>
      <c r="AB86" s="222"/>
      <c r="AC86" s="222"/>
      <c r="AD86" s="222"/>
      <c r="AE86" s="222"/>
      <c r="AF86" s="216"/>
      <c r="AG86" s="222"/>
      <c r="AH86" s="222"/>
      <c r="AI86" s="222"/>
      <c r="AJ86" s="222"/>
      <c r="AK86" s="222"/>
      <c r="AL86" s="222"/>
      <c r="AM86" s="222"/>
      <c r="AN86" s="222"/>
      <c r="AO86" s="222"/>
      <c r="AP86" s="222"/>
      <c r="AQ86" s="222"/>
      <c r="AR86" s="222"/>
      <c r="AS86" s="216"/>
      <c r="AT86" s="210"/>
      <c r="AU86" s="210"/>
      <c r="AV86" s="210"/>
      <c r="AW86" s="210"/>
      <c r="AX86" s="210"/>
      <c r="AY86" s="210"/>
      <c r="AZ86" s="210"/>
      <c r="BA86" s="210"/>
      <c r="BB86" s="210"/>
      <c r="BC86" s="210"/>
      <c r="BD86" s="210"/>
      <c r="BE86" s="208"/>
      <c r="BF86" s="208"/>
      <c r="BG86" s="208"/>
      <c r="BH86" s="208"/>
      <c r="BI86" s="208"/>
      <c r="BJ86" s="208"/>
      <c r="BK86" s="208"/>
    </row>
    <row r="87" spans="1:63" s="82" customFormat="1" ht="15.75" customHeight="1">
      <c r="A87" s="199" t="s">
        <v>197</v>
      </c>
      <c r="B87" s="206">
        <v>406104</v>
      </c>
      <c r="C87" s="206" t="s">
        <v>124</v>
      </c>
      <c r="D87" s="83"/>
      <c r="E87" s="83"/>
      <c r="F87" s="83"/>
      <c r="G87" s="83"/>
      <c r="H87" s="83"/>
      <c r="I87" s="84"/>
      <c r="J87" s="85"/>
      <c r="K87" s="85"/>
      <c r="L87" s="86"/>
      <c r="M87" s="85"/>
      <c r="N87" s="85"/>
      <c r="O87" s="86"/>
      <c r="P87" s="85"/>
      <c r="Q87" s="223">
        <v>7723.8</v>
      </c>
      <c r="R87" s="223"/>
      <c r="S87" s="217">
        <f t="shared" si="1"/>
        <v>7723.8</v>
      </c>
      <c r="T87" s="224"/>
      <c r="U87" s="222"/>
      <c r="V87" s="222"/>
      <c r="W87" s="222"/>
      <c r="X87" s="222"/>
      <c r="Y87" s="222"/>
      <c r="Z87" s="222"/>
      <c r="AA87" s="222"/>
      <c r="AB87" s="222"/>
      <c r="AC87" s="222"/>
      <c r="AD87" s="222"/>
      <c r="AE87" s="222"/>
      <c r="AF87" s="216"/>
      <c r="AG87" s="222"/>
      <c r="AH87" s="222"/>
      <c r="AI87" s="222"/>
      <c r="AJ87" s="222"/>
      <c r="AK87" s="222"/>
      <c r="AL87" s="222"/>
      <c r="AM87" s="222"/>
      <c r="AN87" s="222"/>
      <c r="AO87" s="222"/>
      <c r="AP87" s="222"/>
      <c r="AQ87" s="222"/>
      <c r="AR87" s="222"/>
      <c r="AS87" s="216"/>
      <c r="AT87" s="210"/>
      <c r="AU87" s="210"/>
      <c r="AV87" s="210"/>
      <c r="AW87" s="210"/>
      <c r="AX87" s="210"/>
      <c r="AY87" s="210"/>
      <c r="AZ87" s="210"/>
      <c r="BA87" s="210"/>
      <c r="BB87" s="210"/>
      <c r="BC87" s="210"/>
      <c r="BD87" s="210"/>
      <c r="BE87" s="208"/>
      <c r="BF87" s="208"/>
      <c r="BG87" s="208"/>
      <c r="BH87" s="208"/>
      <c r="BI87" s="208"/>
      <c r="BJ87" s="208"/>
      <c r="BK87" s="208"/>
    </row>
    <row r="88" spans="1:63" s="56" customFormat="1" ht="15.75" customHeight="1">
      <c r="A88" s="199" t="s">
        <v>198</v>
      </c>
      <c r="B88" s="206">
        <v>406140</v>
      </c>
      <c r="C88" s="206" t="s">
        <v>140</v>
      </c>
      <c r="D88" s="83"/>
      <c r="E88" s="83"/>
      <c r="F88" s="83"/>
      <c r="G88" s="83"/>
      <c r="H88" s="83"/>
      <c r="I88" s="83"/>
      <c r="J88" s="83"/>
      <c r="K88" s="83"/>
      <c r="L88" s="83"/>
      <c r="M88" s="83"/>
      <c r="N88" s="83"/>
      <c r="O88" s="83"/>
      <c r="P88" s="83"/>
      <c r="Q88" s="221"/>
      <c r="R88" s="221"/>
      <c r="S88" s="217"/>
      <c r="T88" s="222">
        <v>8542.8799999999992</v>
      </c>
      <c r="U88" s="222"/>
      <c r="V88" s="222"/>
      <c r="W88" s="222"/>
      <c r="X88" s="222"/>
      <c r="Y88" s="222"/>
      <c r="Z88" s="222"/>
      <c r="AA88" s="222"/>
      <c r="AB88" s="222"/>
      <c r="AC88" s="222"/>
      <c r="AD88" s="222"/>
      <c r="AE88" s="222"/>
      <c r="AF88" s="216">
        <f t="shared" ref="AF88:AF140" si="2">SUM(T88:AE88)</f>
        <v>8542.8799999999992</v>
      </c>
      <c r="AG88" s="222"/>
      <c r="AH88" s="222"/>
      <c r="AI88" s="222"/>
      <c r="AJ88" s="222"/>
      <c r="AK88" s="222"/>
      <c r="AL88" s="222"/>
      <c r="AM88" s="222"/>
      <c r="AN88" s="222"/>
      <c r="AO88" s="222"/>
      <c r="AP88" s="222"/>
      <c r="AQ88" s="222"/>
      <c r="AR88" s="222"/>
      <c r="AS88" s="216">
        <f t="shared" ref="AS88:AS144" si="3">SUM(AG88:AR88)</f>
        <v>0</v>
      </c>
      <c r="AT88" s="210"/>
      <c r="AU88" s="210"/>
      <c r="AV88" s="210"/>
      <c r="AW88" s="210"/>
      <c r="AX88" s="210"/>
      <c r="AY88" s="210"/>
      <c r="AZ88" s="210"/>
      <c r="BA88" s="210"/>
      <c r="BB88" s="210"/>
      <c r="BC88" s="210"/>
      <c r="BD88" s="210"/>
      <c r="BE88" s="208"/>
      <c r="BF88" s="208"/>
      <c r="BG88" s="208"/>
      <c r="BH88" s="208"/>
      <c r="BI88" s="208"/>
      <c r="BJ88" s="208"/>
      <c r="BK88" s="208"/>
    </row>
    <row r="89" spans="1:63" s="56" customFormat="1" ht="15.75" customHeight="1">
      <c r="A89" s="199" t="s">
        <v>199</v>
      </c>
      <c r="B89" s="206">
        <v>406141</v>
      </c>
      <c r="C89" s="206" t="s">
        <v>13</v>
      </c>
      <c r="D89" s="83"/>
      <c r="E89" s="83"/>
      <c r="F89" s="83"/>
      <c r="G89" s="83"/>
      <c r="H89" s="83"/>
      <c r="I89" s="83"/>
      <c r="J89" s="83"/>
      <c r="K89" s="83"/>
      <c r="L89" s="83"/>
      <c r="M89" s="83"/>
      <c r="N89" s="83"/>
      <c r="O89" s="83"/>
      <c r="P89" s="83"/>
      <c r="Q89" s="221"/>
      <c r="R89" s="221"/>
      <c r="S89" s="217"/>
      <c r="T89" s="222">
        <v>21123.58</v>
      </c>
      <c r="U89" s="222"/>
      <c r="V89" s="222"/>
      <c r="W89" s="222"/>
      <c r="X89" s="222"/>
      <c r="Y89" s="222"/>
      <c r="Z89" s="222"/>
      <c r="AA89" s="222"/>
      <c r="AB89" s="222"/>
      <c r="AC89" s="222"/>
      <c r="AD89" s="222"/>
      <c r="AE89" s="222"/>
      <c r="AF89" s="216">
        <f t="shared" si="2"/>
        <v>21123.58</v>
      </c>
      <c r="AG89" s="222"/>
      <c r="AH89" s="222"/>
      <c r="AI89" s="222"/>
      <c r="AJ89" s="222"/>
      <c r="AK89" s="222"/>
      <c r="AL89" s="222"/>
      <c r="AM89" s="222"/>
      <c r="AN89" s="222"/>
      <c r="AO89" s="222"/>
      <c r="AP89" s="222"/>
      <c r="AQ89" s="222"/>
      <c r="AR89" s="222"/>
      <c r="AS89" s="216">
        <f t="shared" si="3"/>
        <v>0</v>
      </c>
      <c r="AT89" s="210"/>
      <c r="AU89" s="210"/>
      <c r="AV89" s="210"/>
      <c r="AW89" s="210"/>
      <c r="AX89" s="210"/>
      <c r="AY89" s="210"/>
      <c r="AZ89" s="210"/>
      <c r="BA89" s="210"/>
      <c r="BB89" s="210"/>
      <c r="BC89" s="210"/>
      <c r="BD89" s="210"/>
      <c r="BE89" s="208"/>
      <c r="BF89" s="208"/>
      <c r="BG89" s="208"/>
      <c r="BH89" s="208"/>
      <c r="BI89" s="208"/>
      <c r="BJ89" s="208"/>
      <c r="BK89" s="208"/>
    </row>
    <row r="90" spans="1:63" s="56" customFormat="1" ht="15.75" customHeight="1">
      <c r="A90" s="199" t="s">
        <v>200</v>
      </c>
      <c r="B90" s="206">
        <v>406142</v>
      </c>
      <c r="C90" s="206" t="s">
        <v>124</v>
      </c>
      <c r="D90" s="83"/>
      <c r="E90" s="83"/>
      <c r="F90" s="83"/>
      <c r="G90" s="83"/>
      <c r="H90" s="83"/>
      <c r="I90" s="83"/>
      <c r="J90" s="83"/>
      <c r="K90" s="83"/>
      <c r="L90" s="83"/>
      <c r="M90" s="83"/>
      <c r="N90" s="83"/>
      <c r="O90" s="83"/>
      <c r="P90" s="83"/>
      <c r="Q90" s="221"/>
      <c r="R90" s="221"/>
      <c r="S90" s="217"/>
      <c r="T90" s="222">
        <v>4279.2700000000004</v>
      </c>
      <c r="U90" s="222"/>
      <c r="V90" s="222"/>
      <c r="W90" s="222"/>
      <c r="X90" s="222"/>
      <c r="Y90" s="222"/>
      <c r="Z90" s="222"/>
      <c r="AA90" s="222"/>
      <c r="AB90" s="222"/>
      <c r="AC90" s="222"/>
      <c r="AD90" s="222"/>
      <c r="AE90" s="222"/>
      <c r="AF90" s="216">
        <f t="shared" si="2"/>
        <v>4279.2700000000004</v>
      </c>
      <c r="AG90" s="222"/>
      <c r="AH90" s="222"/>
      <c r="AI90" s="222"/>
      <c r="AJ90" s="222"/>
      <c r="AK90" s="222"/>
      <c r="AL90" s="222"/>
      <c r="AM90" s="222"/>
      <c r="AN90" s="222"/>
      <c r="AO90" s="222"/>
      <c r="AP90" s="222"/>
      <c r="AQ90" s="222"/>
      <c r="AR90" s="222"/>
      <c r="AS90" s="216">
        <f t="shared" si="3"/>
        <v>0</v>
      </c>
      <c r="AT90" s="210"/>
      <c r="AU90" s="210"/>
      <c r="AV90" s="210"/>
      <c r="AW90" s="210"/>
      <c r="AX90" s="210"/>
      <c r="AY90" s="210"/>
      <c r="AZ90" s="210"/>
      <c r="BA90" s="210"/>
      <c r="BB90" s="210"/>
      <c r="BC90" s="210"/>
      <c r="BD90" s="210"/>
      <c r="BE90" s="208"/>
      <c r="BF90" s="208"/>
      <c r="BG90" s="208"/>
      <c r="BH90" s="208"/>
      <c r="BI90" s="208"/>
      <c r="BJ90" s="208"/>
      <c r="BK90" s="208"/>
    </row>
    <row r="91" spans="1:63" s="56" customFormat="1" ht="15.75" customHeight="1">
      <c r="A91" s="199" t="s">
        <v>201</v>
      </c>
      <c r="B91" s="206">
        <v>406143</v>
      </c>
      <c r="C91" s="206" t="s">
        <v>122</v>
      </c>
      <c r="D91" s="83"/>
      <c r="E91" s="83"/>
      <c r="F91" s="83"/>
      <c r="G91" s="83"/>
      <c r="H91" s="83"/>
      <c r="I91" s="83"/>
      <c r="J91" s="83"/>
      <c r="K91" s="83"/>
      <c r="L91" s="83"/>
      <c r="M91" s="83"/>
      <c r="N91" s="83"/>
      <c r="O91" s="83"/>
      <c r="P91" s="83"/>
      <c r="Q91" s="221"/>
      <c r="R91" s="221"/>
      <c r="S91" s="217"/>
      <c r="T91" s="222">
        <v>11211.71</v>
      </c>
      <c r="U91" s="222"/>
      <c r="V91" s="222"/>
      <c r="W91" s="222"/>
      <c r="X91" s="222"/>
      <c r="Y91" s="222"/>
      <c r="Z91" s="222"/>
      <c r="AA91" s="222"/>
      <c r="AB91" s="222"/>
      <c r="AC91" s="222"/>
      <c r="AD91" s="222"/>
      <c r="AE91" s="222"/>
      <c r="AF91" s="216">
        <f t="shared" si="2"/>
        <v>11211.71</v>
      </c>
      <c r="AG91" s="222"/>
      <c r="AH91" s="222"/>
      <c r="AI91" s="222"/>
      <c r="AJ91" s="222"/>
      <c r="AK91" s="222"/>
      <c r="AL91" s="222"/>
      <c r="AM91" s="222"/>
      <c r="AN91" s="222"/>
      <c r="AO91" s="222"/>
      <c r="AP91" s="222"/>
      <c r="AQ91" s="222"/>
      <c r="AR91" s="222"/>
      <c r="AS91" s="216">
        <f t="shared" si="3"/>
        <v>0</v>
      </c>
      <c r="AT91" s="210"/>
      <c r="AU91" s="210"/>
      <c r="AV91" s="210"/>
      <c r="AW91" s="210"/>
      <c r="AX91" s="210"/>
      <c r="AY91" s="210"/>
      <c r="AZ91" s="210"/>
      <c r="BA91" s="210"/>
      <c r="BB91" s="210"/>
      <c r="BC91" s="210"/>
      <c r="BD91" s="210"/>
      <c r="BE91" s="208"/>
      <c r="BF91" s="208"/>
      <c r="BG91" s="208"/>
      <c r="BH91" s="208"/>
      <c r="BI91" s="208"/>
      <c r="BJ91" s="208"/>
      <c r="BK91" s="208"/>
    </row>
    <row r="92" spans="1:63" s="56" customFormat="1" ht="15.75" customHeight="1">
      <c r="A92" s="199" t="s">
        <v>202</v>
      </c>
      <c r="B92" s="206">
        <v>406144</v>
      </c>
      <c r="C92" s="206" t="s">
        <v>124</v>
      </c>
      <c r="D92" s="83"/>
      <c r="E92" s="83"/>
      <c r="F92" s="83"/>
      <c r="G92" s="83"/>
      <c r="H92" s="83"/>
      <c r="I92" s="83"/>
      <c r="J92" s="83"/>
      <c r="K92" s="83"/>
      <c r="L92" s="83"/>
      <c r="M92" s="83"/>
      <c r="N92" s="83"/>
      <c r="O92" s="83"/>
      <c r="P92" s="83"/>
      <c r="Q92" s="221"/>
      <c r="R92" s="221"/>
      <c r="S92" s="217"/>
      <c r="T92" s="222">
        <v>852.5</v>
      </c>
      <c r="U92" s="222">
        <v>1358.82</v>
      </c>
      <c r="V92" s="222"/>
      <c r="W92" s="222"/>
      <c r="X92" s="222"/>
      <c r="Y92" s="222"/>
      <c r="Z92" s="222"/>
      <c r="AA92" s="222"/>
      <c r="AB92" s="222"/>
      <c r="AC92" s="222"/>
      <c r="AD92" s="222"/>
      <c r="AE92" s="222"/>
      <c r="AF92" s="216">
        <f t="shared" si="2"/>
        <v>2211.3199999999997</v>
      </c>
      <c r="AG92" s="222"/>
      <c r="AH92" s="222"/>
      <c r="AI92" s="222"/>
      <c r="AJ92" s="222"/>
      <c r="AK92" s="222"/>
      <c r="AL92" s="222"/>
      <c r="AM92" s="222"/>
      <c r="AN92" s="222"/>
      <c r="AO92" s="222"/>
      <c r="AP92" s="222"/>
      <c r="AQ92" s="222"/>
      <c r="AR92" s="222"/>
      <c r="AS92" s="216">
        <f t="shared" si="3"/>
        <v>0</v>
      </c>
      <c r="AT92" s="210"/>
      <c r="AU92" s="210"/>
      <c r="AV92" s="210"/>
      <c r="AW92" s="210"/>
      <c r="AX92" s="210"/>
      <c r="AY92" s="210"/>
      <c r="AZ92" s="210"/>
      <c r="BA92" s="210"/>
      <c r="BB92" s="210"/>
      <c r="BC92" s="210"/>
      <c r="BD92" s="210"/>
      <c r="BE92" s="208"/>
      <c r="BF92" s="208"/>
      <c r="BG92" s="208"/>
      <c r="BH92" s="208"/>
      <c r="BI92" s="208"/>
      <c r="BJ92" s="208"/>
      <c r="BK92" s="208"/>
    </row>
    <row r="93" spans="1:63" s="56" customFormat="1" ht="15.75" customHeight="1">
      <c r="A93" s="199" t="s">
        <v>203</v>
      </c>
      <c r="B93" s="206">
        <v>406145</v>
      </c>
      <c r="C93" s="206" t="s">
        <v>124</v>
      </c>
      <c r="D93" s="83"/>
      <c r="E93" s="83"/>
      <c r="F93" s="83"/>
      <c r="G93" s="83"/>
      <c r="H93" s="83"/>
      <c r="I93" s="83"/>
      <c r="J93" s="83"/>
      <c r="K93" s="83"/>
      <c r="L93" s="83"/>
      <c r="M93" s="83"/>
      <c r="N93" s="83"/>
      <c r="O93" s="83"/>
      <c r="P93" s="83"/>
      <c r="Q93" s="221"/>
      <c r="R93" s="221"/>
      <c r="S93" s="217"/>
      <c r="T93" s="222"/>
      <c r="U93" s="222">
        <v>13270.89</v>
      </c>
      <c r="V93" s="222">
        <v>11523.24</v>
      </c>
      <c r="W93" s="222">
        <v>1223.58</v>
      </c>
      <c r="X93" s="222"/>
      <c r="Y93" s="222"/>
      <c r="Z93" s="222"/>
      <c r="AA93" s="222"/>
      <c r="AB93" s="222"/>
      <c r="AC93" s="222"/>
      <c r="AD93" s="222"/>
      <c r="AE93" s="222"/>
      <c r="AF93" s="216">
        <f t="shared" si="2"/>
        <v>26017.71</v>
      </c>
      <c r="AG93" s="222"/>
      <c r="AH93" s="222"/>
      <c r="AI93" s="222"/>
      <c r="AJ93" s="222"/>
      <c r="AK93" s="222">
        <v>6</v>
      </c>
      <c r="AL93" s="222"/>
      <c r="AM93" s="222"/>
      <c r="AN93" s="222"/>
      <c r="AO93" s="222"/>
      <c r="AP93" s="222"/>
      <c r="AQ93" s="222"/>
      <c r="AR93" s="222"/>
      <c r="AS93" s="216">
        <f t="shared" si="3"/>
        <v>6</v>
      </c>
      <c r="AT93" s="210"/>
      <c r="AU93" s="210"/>
      <c r="AV93" s="210"/>
      <c r="AW93" s="210"/>
      <c r="AX93" s="210"/>
      <c r="AY93" s="210"/>
      <c r="AZ93" s="210"/>
      <c r="BA93" s="210"/>
      <c r="BB93" s="210"/>
      <c r="BC93" s="210"/>
      <c r="BD93" s="210"/>
      <c r="BE93" s="208"/>
      <c r="BF93" s="208"/>
      <c r="BG93" s="208"/>
      <c r="BH93" s="208"/>
      <c r="BI93" s="208"/>
      <c r="BJ93" s="208"/>
      <c r="BK93" s="208"/>
    </row>
    <row r="94" spans="1:63" s="56" customFormat="1" ht="15.75" customHeight="1">
      <c r="A94" s="199" t="s">
        <v>204</v>
      </c>
      <c r="B94" s="206">
        <v>406146</v>
      </c>
      <c r="C94" s="206" t="s">
        <v>124</v>
      </c>
      <c r="D94" s="83"/>
      <c r="E94" s="83"/>
      <c r="F94" s="83"/>
      <c r="G94" s="83"/>
      <c r="H94" s="83"/>
      <c r="I94" s="83"/>
      <c r="J94" s="83"/>
      <c r="K94" s="83"/>
      <c r="L94" s="83"/>
      <c r="M94" s="83"/>
      <c r="N94" s="83"/>
      <c r="O94" s="83"/>
      <c r="P94" s="83"/>
      <c r="Q94" s="221"/>
      <c r="R94" s="221"/>
      <c r="S94" s="217"/>
      <c r="T94" s="222"/>
      <c r="U94" s="222">
        <v>3008.21</v>
      </c>
      <c r="V94" s="222"/>
      <c r="W94" s="222"/>
      <c r="X94" s="222"/>
      <c r="Y94" s="222"/>
      <c r="Z94" s="222"/>
      <c r="AA94" s="222"/>
      <c r="AB94" s="222"/>
      <c r="AC94" s="222"/>
      <c r="AD94" s="222"/>
      <c r="AE94" s="222"/>
      <c r="AF94" s="216">
        <f t="shared" si="2"/>
        <v>3008.21</v>
      </c>
      <c r="AG94" s="222"/>
      <c r="AH94" s="222"/>
      <c r="AI94" s="222"/>
      <c r="AJ94" s="222"/>
      <c r="AK94" s="222"/>
      <c r="AL94" s="222"/>
      <c r="AM94" s="222"/>
      <c r="AN94" s="222"/>
      <c r="AO94" s="222"/>
      <c r="AP94" s="222"/>
      <c r="AQ94" s="222"/>
      <c r="AR94" s="222"/>
      <c r="AS94" s="216">
        <f t="shared" si="3"/>
        <v>0</v>
      </c>
      <c r="AT94" s="210"/>
      <c r="AU94" s="210"/>
      <c r="AV94" s="210"/>
      <c r="AW94" s="210"/>
      <c r="AX94" s="210"/>
      <c r="AY94" s="210"/>
      <c r="AZ94" s="210"/>
      <c r="BA94" s="210"/>
      <c r="BB94" s="210"/>
      <c r="BC94" s="210"/>
      <c r="BD94" s="210"/>
      <c r="BE94" s="208"/>
      <c r="BF94" s="208"/>
      <c r="BG94" s="208"/>
      <c r="BH94" s="208"/>
      <c r="BI94" s="208"/>
      <c r="BJ94" s="208"/>
      <c r="BK94" s="208"/>
    </row>
    <row r="95" spans="1:63" s="56" customFormat="1" ht="15.75" customHeight="1">
      <c r="A95" s="199" t="s">
        <v>205</v>
      </c>
      <c r="B95" s="206">
        <v>406147</v>
      </c>
      <c r="C95" s="206" t="s">
        <v>122</v>
      </c>
      <c r="D95" s="83"/>
      <c r="E95" s="83"/>
      <c r="F95" s="83"/>
      <c r="G95" s="83"/>
      <c r="H95" s="83"/>
      <c r="I95" s="83"/>
      <c r="J95" s="83"/>
      <c r="K95" s="83"/>
      <c r="L95" s="83"/>
      <c r="M95" s="83"/>
      <c r="N95" s="83"/>
      <c r="O95" s="83"/>
      <c r="P95" s="83"/>
      <c r="Q95" s="221"/>
      <c r="R95" s="221"/>
      <c r="S95" s="217"/>
      <c r="T95" s="222"/>
      <c r="U95" s="222">
        <v>7608.49</v>
      </c>
      <c r="V95" s="222"/>
      <c r="W95" s="222"/>
      <c r="X95" s="222"/>
      <c r="Y95" s="222"/>
      <c r="Z95" s="222"/>
      <c r="AA95" s="222"/>
      <c r="AB95" s="222"/>
      <c r="AC95" s="222"/>
      <c r="AD95" s="222"/>
      <c r="AE95" s="222"/>
      <c r="AF95" s="216">
        <f t="shared" si="2"/>
        <v>7608.49</v>
      </c>
      <c r="AG95" s="222"/>
      <c r="AH95" s="222"/>
      <c r="AI95" s="222"/>
      <c r="AJ95" s="222"/>
      <c r="AK95" s="222"/>
      <c r="AL95" s="222"/>
      <c r="AM95" s="222"/>
      <c r="AN95" s="222"/>
      <c r="AO95" s="222"/>
      <c r="AP95" s="222"/>
      <c r="AQ95" s="222"/>
      <c r="AR95" s="222"/>
      <c r="AS95" s="216">
        <f t="shared" si="3"/>
        <v>0</v>
      </c>
      <c r="AT95" s="210"/>
      <c r="AU95" s="210"/>
      <c r="AV95" s="210"/>
      <c r="AW95" s="210"/>
      <c r="AX95" s="210"/>
      <c r="AY95" s="210"/>
      <c r="AZ95" s="210"/>
      <c r="BA95" s="210"/>
      <c r="BB95" s="210"/>
      <c r="BC95" s="210"/>
      <c r="BD95" s="210"/>
      <c r="BE95" s="208"/>
      <c r="BF95" s="208"/>
      <c r="BG95" s="208"/>
      <c r="BH95" s="208"/>
      <c r="BI95" s="208"/>
      <c r="BJ95" s="208"/>
      <c r="BK95" s="208"/>
    </row>
    <row r="96" spans="1:63" s="56" customFormat="1" ht="15.75" customHeight="1">
      <c r="A96" s="199" t="s">
        <v>206</v>
      </c>
      <c r="B96" s="206">
        <v>406148</v>
      </c>
      <c r="C96" s="206" t="s">
        <v>122</v>
      </c>
      <c r="D96" s="83"/>
      <c r="E96" s="83"/>
      <c r="F96" s="83"/>
      <c r="G96" s="83"/>
      <c r="H96" s="83"/>
      <c r="I96" s="83"/>
      <c r="J96" s="83"/>
      <c r="K96" s="83"/>
      <c r="L96" s="83"/>
      <c r="M96" s="83"/>
      <c r="N96" s="83"/>
      <c r="O96" s="83"/>
      <c r="P96" s="83"/>
      <c r="Q96" s="221"/>
      <c r="R96" s="221"/>
      <c r="S96" s="217"/>
      <c r="T96" s="222"/>
      <c r="U96" s="222">
        <v>6292.39</v>
      </c>
      <c r="V96" s="222"/>
      <c r="W96" s="222"/>
      <c r="X96" s="222">
        <v>6546.24</v>
      </c>
      <c r="Y96" s="222"/>
      <c r="Z96" s="222"/>
      <c r="AA96" s="222"/>
      <c r="AB96" s="222"/>
      <c r="AC96" s="222"/>
      <c r="AD96" s="222"/>
      <c r="AE96" s="222"/>
      <c r="AF96" s="216">
        <f t="shared" si="2"/>
        <v>12838.630000000001</v>
      </c>
      <c r="AG96" s="222"/>
      <c r="AH96" s="222"/>
      <c r="AI96" s="222"/>
      <c r="AJ96" s="222"/>
      <c r="AK96" s="222">
        <v>4338.66</v>
      </c>
      <c r="AL96" s="222">
        <v>40429.72</v>
      </c>
      <c r="AM96" s="222"/>
      <c r="AN96" s="222">
        <v>32337.07</v>
      </c>
      <c r="AO96" s="222">
        <v>15047.3</v>
      </c>
      <c r="AP96" s="222">
        <v>8764.86</v>
      </c>
      <c r="AQ96" s="222"/>
      <c r="AR96" s="222"/>
      <c r="AS96" s="216">
        <f t="shared" si="3"/>
        <v>100917.61000000002</v>
      </c>
      <c r="AT96" s="210"/>
      <c r="AU96" s="210"/>
      <c r="AV96" s="210"/>
      <c r="AW96" s="210"/>
      <c r="AX96" s="210"/>
      <c r="AY96" s="210"/>
      <c r="AZ96" s="210"/>
      <c r="BA96" s="210"/>
      <c r="BB96" s="210"/>
      <c r="BC96" s="210"/>
      <c r="BD96" s="210"/>
      <c r="BE96" s="208"/>
      <c r="BF96" s="208"/>
      <c r="BG96" s="208"/>
      <c r="BH96" s="208"/>
      <c r="BI96" s="208"/>
      <c r="BJ96" s="208"/>
      <c r="BK96" s="208"/>
    </row>
    <row r="97" spans="1:63" s="56" customFormat="1" ht="15.75" customHeight="1">
      <c r="A97" s="199" t="s">
        <v>207</v>
      </c>
      <c r="B97" s="206">
        <v>406160</v>
      </c>
      <c r="C97" s="206" t="s">
        <v>208</v>
      </c>
      <c r="D97" s="83"/>
      <c r="E97" s="83"/>
      <c r="F97" s="83"/>
      <c r="G97" s="83"/>
      <c r="H97" s="83"/>
      <c r="I97" s="83"/>
      <c r="J97" s="83"/>
      <c r="K97" s="83"/>
      <c r="L97" s="83"/>
      <c r="M97" s="83"/>
      <c r="N97" s="83"/>
      <c r="O97" s="83"/>
      <c r="P97" s="83"/>
      <c r="Q97" s="221"/>
      <c r="R97" s="221"/>
      <c r="S97" s="217"/>
      <c r="T97" s="222">
        <v>23259.01</v>
      </c>
      <c r="U97" s="222">
        <v>-1067.99</v>
      </c>
      <c r="V97" s="222"/>
      <c r="W97" s="222"/>
      <c r="X97" s="222"/>
      <c r="Y97" s="222"/>
      <c r="Z97" s="222"/>
      <c r="AA97" s="222"/>
      <c r="AB97" s="222"/>
      <c r="AC97" s="222"/>
      <c r="AD97" s="222"/>
      <c r="AE97" s="222"/>
      <c r="AF97" s="216">
        <f t="shared" si="2"/>
        <v>22191.019999999997</v>
      </c>
      <c r="AG97" s="222"/>
      <c r="AH97" s="222"/>
      <c r="AI97" s="222"/>
      <c r="AJ97" s="222"/>
      <c r="AK97" s="222"/>
      <c r="AL97" s="222"/>
      <c r="AM97" s="222"/>
      <c r="AN97" s="222"/>
      <c r="AO97" s="222"/>
      <c r="AP97" s="222"/>
      <c r="AQ97" s="222"/>
      <c r="AR97" s="222"/>
      <c r="AS97" s="216">
        <f t="shared" si="3"/>
        <v>0</v>
      </c>
      <c r="AT97" s="210"/>
      <c r="AU97" s="210"/>
      <c r="AV97" s="210"/>
      <c r="AW97" s="210"/>
      <c r="AX97" s="210"/>
      <c r="AY97" s="210"/>
      <c r="AZ97" s="210"/>
      <c r="BA97" s="210"/>
      <c r="BB97" s="210"/>
      <c r="BC97" s="210"/>
      <c r="BD97" s="210"/>
      <c r="BE97" s="208"/>
      <c r="BF97" s="208"/>
      <c r="BG97" s="208"/>
      <c r="BH97" s="208"/>
      <c r="BI97" s="208"/>
      <c r="BJ97" s="208"/>
      <c r="BK97" s="208"/>
    </row>
    <row r="98" spans="1:63" s="56" customFormat="1" ht="15.75" customHeight="1">
      <c r="A98" s="199" t="s">
        <v>209</v>
      </c>
      <c r="B98" s="206">
        <v>406161</v>
      </c>
      <c r="C98" s="206" t="s">
        <v>124</v>
      </c>
      <c r="D98" s="83"/>
      <c r="E98" s="83"/>
      <c r="F98" s="83"/>
      <c r="G98" s="83"/>
      <c r="H98" s="83"/>
      <c r="I98" s="83"/>
      <c r="J98" s="83"/>
      <c r="K98" s="83"/>
      <c r="L98" s="83"/>
      <c r="M98" s="83"/>
      <c r="N98" s="83"/>
      <c r="O98" s="83"/>
      <c r="P98" s="83"/>
      <c r="Q98" s="221"/>
      <c r="R98" s="221"/>
      <c r="S98" s="217"/>
      <c r="T98" s="222">
        <v>634.61</v>
      </c>
      <c r="U98" s="222"/>
      <c r="V98" s="222"/>
      <c r="W98" s="222"/>
      <c r="X98" s="222"/>
      <c r="Y98" s="222"/>
      <c r="Z98" s="222"/>
      <c r="AA98" s="222"/>
      <c r="AB98" s="222"/>
      <c r="AC98" s="222"/>
      <c r="AD98" s="222"/>
      <c r="AE98" s="222"/>
      <c r="AF98" s="216">
        <f t="shared" si="2"/>
        <v>634.61</v>
      </c>
      <c r="AG98" s="222"/>
      <c r="AH98" s="222"/>
      <c r="AI98" s="222"/>
      <c r="AJ98" s="222"/>
      <c r="AK98" s="222"/>
      <c r="AL98" s="222"/>
      <c r="AM98" s="222"/>
      <c r="AN98" s="222"/>
      <c r="AO98" s="222"/>
      <c r="AP98" s="222"/>
      <c r="AQ98" s="222"/>
      <c r="AR98" s="222"/>
      <c r="AS98" s="216">
        <f t="shared" si="3"/>
        <v>0</v>
      </c>
      <c r="AT98" s="210"/>
      <c r="AU98" s="210"/>
      <c r="AV98" s="210"/>
      <c r="AW98" s="210"/>
      <c r="AX98" s="210"/>
      <c r="AY98" s="210"/>
      <c r="AZ98" s="210"/>
      <c r="BA98" s="210"/>
      <c r="BB98" s="210"/>
      <c r="BC98" s="210"/>
      <c r="BD98" s="210"/>
      <c r="BE98" s="208"/>
      <c r="BF98" s="208"/>
      <c r="BG98" s="208"/>
      <c r="BH98" s="208"/>
      <c r="BI98" s="208"/>
      <c r="BJ98" s="208"/>
      <c r="BK98" s="208"/>
    </row>
    <row r="99" spans="1:63" s="56" customFormat="1" ht="15.75" customHeight="1">
      <c r="A99" s="199" t="s">
        <v>210</v>
      </c>
      <c r="B99" s="206">
        <v>406162</v>
      </c>
      <c r="C99" s="206" t="s">
        <v>124</v>
      </c>
      <c r="D99" s="83"/>
      <c r="E99" s="83"/>
      <c r="F99" s="83"/>
      <c r="G99" s="83"/>
      <c r="H99" s="83"/>
      <c r="I99" s="83"/>
      <c r="J99" s="83"/>
      <c r="K99" s="83"/>
      <c r="L99" s="83"/>
      <c r="M99" s="83"/>
      <c r="N99" s="83"/>
      <c r="O99" s="83"/>
      <c r="P99" s="83"/>
      <c r="Q99" s="221"/>
      <c r="R99" s="221"/>
      <c r="S99" s="217"/>
      <c r="T99" s="222">
        <v>870.43</v>
      </c>
      <c r="U99" s="222"/>
      <c r="V99" s="222"/>
      <c r="W99" s="222"/>
      <c r="X99" s="222"/>
      <c r="Y99" s="222"/>
      <c r="Z99" s="222"/>
      <c r="AA99" s="222"/>
      <c r="AB99" s="222"/>
      <c r="AC99" s="222"/>
      <c r="AD99" s="222"/>
      <c r="AE99" s="222"/>
      <c r="AF99" s="216">
        <f t="shared" si="2"/>
        <v>870.43</v>
      </c>
      <c r="AG99" s="222"/>
      <c r="AH99" s="222"/>
      <c r="AI99" s="222"/>
      <c r="AJ99" s="222"/>
      <c r="AK99" s="222"/>
      <c r="AL99" s="222"/>
      <c r="AM99" s="222"/>
      <c r="AN99" s="222"/>
      <c r="AO99" s="222"/>
      <c r="AP99" s="222"/>
      <c r="AQ99" s="222"/>
      <c r="AR99" s="222"/>
      <c r="AS99" s="216">
        <f t="shared" si="3"/>
        <v>0</v>
      </c>
      <c r="AT99" s="210"/>
      <c r="AU99" s="210"/>
      <c r="AV99" s="210"/>
      <c r="AW99" s="210"/>
      <c r="AX99" s="210"/>
      <c r="AY99" s="210"/>
      <c r="AZ99" s="210"/>
      <c r="BA99" s="210"/>
      <c r="BB99" s="210"/>
      <c r="BC99" s="210"/>
      <c r="BD99" s="210"/>
      <c r="BE99" s="208"/>
      <c r="BF99" s="208"/>
      <c r="BG99" s="208"/>
      <c r="BH99" s="208"/>
      <c r="BI99" s="208"/>
      <c r="BJ99" s="208"/>
      <c r="BK99" s="208"/>
    </row>
    <row r="100" spans="1:63" s="56" customFormat="1" ht="15.75" customHeight="1">
      <c r="A100" s="199" t="s">
        <v>201</v>
      </c>
      <c r="B100" s="206">
        <v>406163</v>
      </c>
      <c r="C100" s="206" t="s">
        <v>122</v>
      </c>
      <c r="D100" s="83"/>
      <c r="E100" s="83"/>
      <c r="F100" s="83"/>
      <c r="G100" s="83"/>
      <c r="H100" s="83"/>
      <c r="I100" s="83"/>
      <c r="J100" s="83"/>
      <c r="K100" s="83"/>
      <c r="L100" s="83"/>
      <c r="M100" s="83"/>
      <c r="N100" s="83"/>
      <c r="O100" s="83"/>
      <c r="P100" s="83"/>
      <c r="Q100" s="221"/>
      <c r="R100" s="221"/>
      <c r="S100" s="217"/>
      <c r="T100" s="222"/>
      <c r="U100" s="222">
        <v>9626.1200000000008</v>
      </c>
      <c r="V100" s="222"/>
      <c r="W100" s="222"/>
      <c r="X100" s="222"/>
      <c r="Y100" s="222"/>
      <c r="Z100" s="222"/>
      <c r="AA100" s="222"/>
      <c r="AB100" s="222"/>
      <c r="AC100" s="222"/>
      <c r="AD100" s="222"/>
      <c r="AE100" s="222"/>
      <c r="AF100" s="216">
        <f t="shared" si="2"/>
        <v>9626.1200000000008</v>
      </c>
      <c r="AG100" s="222"/>
      <c r="AH100" s="222"/>
      <c r="AI100" s="222"/>
      <c r="AJ100" s="222"/>
      <c r="AK100" s="222"/>
      <c r="AL100" s="222"/>
      <c r="AM100" s="222"/>
      <c r="AN100" s="222"/>
      <c r="AO100" s="222"/>
      <c r="AP100" s="222"/>
      <c r="AQ100" s="222"/>
      <c r="AR100" s="222"/>
      <c r="AS100" s="216">
        <f t="shared" si="3"/>
        <v>0</v>
      </c>
      <c r="AT100" s="210"/>
      <c r="AU100" s="210"/>
      <c r="AV100" s="210"/>
      <c r="AW100" s="210"/>
      <c r="AX100" s="210"/>
      <c r="AY100" s="210"/>
      <c r="AZ100" s="210"/>
      <c r="BA100" s="210"/>
      <c r="BB100" s="210"/>
      <c r="BC100" s="210"/>
      <c r="BD100" s="210"/>
      <c r="BE100" s="208"/>
      <c r="BF100" s="208"/>
      <c r="BG100" s="208"/>
      <c r="BH100" s="208"/>
      <c r="BI100" s="208"/>
      <c r="BJ100" s="208"/>
      <c r="BK100" s="208"/>
    </row>
    <row r="101" spans="1:63" s="56" customFormat="1" ht="15.75" customHeight="1">
      <c r="A101" s="199" t="s">
        <v>211</v>
      </c>
      <c r="B101" s="206">
        <v>406164</v>
      </c>
      <c r="C101" s="206" t="s">
        <v>122</v>
      </c>
      <c r="D101" s="83"/>
      <c r="E101" s="83"/>
      <c r="F101" s="83"/>
      <c r="G101" s="83"/>
      <c r="H101" s="83"/>
      <c r="I101" s="83"/>
      <c r="J101" s="83"/>
      <c r="K101" s="83"/>
      <c r="L101" s="83"/>
      <c r="M101" s="83"/>
      <c r="N101" s="83"/>
      <c r="O101" s="83"/>
      <c r="P101" s="83"/>
      <c r="Q101" s="221"/>
      <c r="R101" s="221"/>
      <c r="S101" s="217"/>
      <c r="T101" s="222"/>
      <c r="U101" s="222">
        <v>3274.6</v>
      </c>
      <c r="V101" s="222"/>
      <c r="W101" s="222"/>
      <c r="X101" s="222"/>
      <c r="Y101" s="222"/>
      <c r="Z101" s="222"/>
      <c r="AA101" s="222"/>
      <c r="AB101" s="222"/>
      <c r="AC101" s="222"/>
      <c r="AD101" s="222"/>
      <c r="AE101" s="222"/>
      <c r="AF101" s="216">
        <f t="shared" si="2"/>
        <v>3274.6</v>
      </c>
      <c r="AG101" s="222"/>
      <c r="AH101" s="222"/>
      <c r="AI101" s="222"/>
      <c r="AJ101" s="222"/>
      <c r="AK101" s="222"/>
      <c r="AL101" s="222"/>
      <c r="AM101" s="222"/>
      <c r="AN101" s="222"/>
      <c r="AO101" s="222"/>
      <c r="AP101" s="222"/>
      <c r="AQ101" s="222"/>
      <c r="AR101" s="222"/>
      <c r="AS101" s="216">
        <f t="shared" si="3"/>
        <v>0</v>
      </c>
      <c r="AT101" s="210"/>
      <c r="AU101" s="210"/>
      <c r="AV101" s="210"/>
      <c r="AW101" s="210"/>
      <c r="AX101" s="210"/>
      <c r="AY101" s="210"/>
      <c r="AZ101" s="210"/>
      <c r="BA101" s="210"/>
      <c r="BB101" s="210"/>
      <c r="BC101" s="210"/>
      <c r="BD101" s="210"/>
      <c r="BE101" s="208"/>
      <c r="BF101" s="208"/>
      <c r="BG101" s="208"/>
      <c r="BH101" s="208"/>
      <c r="BI101" s="208"/>
      <c r="BJ101" s="208"/>
      <c r="BK101" s="208"/>
    </row>
    <row r="102" spans="1:63" s="56" customFormat="1" ht="15.75" customHeight="1">
      <c r="A102" s="199" t="s">
        <v>212</v>
      </c>
      <c r="B102" s="206">
        <v>406165</v>
      </c>
      <c r="C102" s="206" t="s">
        <v>122</v>
      </c>
      <c r="D102" s="83"/>
      <c r="E102" s="83"/>
      <c r="F102" s="83"/>
      <c r="G102" s="83"/>
      <c r="H102" s="83"/>
      <c r="I102" s="83"/>
      <c r="J102" s="83"/>
      <c r="K102" s="83"/>
      <c r="L102" s="83"/>
      <c r="M102" s="83"/>
      <c r="N102" s="83"/>
      <c r="O102" s="83"/>
      <c r="P102" s="83"/>
      <c r="Q102" s="221"/>
      <c r="R102" s="221"/>
      <c r="S102" s="217"/>
      <c r="T102" s="222"/>
      <c r="U102" s="222">
        <v>2140.87</v>
      </c>
      <c r="V102" s="222"/>
      <c r="W102" s="222"/>
      <c r="X102" s="222"/>
      <c r="Y102" s="222"/>
      <c r="Z102" s="222"/>
      <c r="AA102" s="222"/>
      <c r="AB102" s="222"/>
      <c r="AC102" s="222"/>
      <c r="AD102" s="222"/>
      <c r="AE102" s="222"/>
      <c r="AF102" s="216">
        <f t="shared" si="2"/>
        <v>2140.87</v>
      </c>
      <c r="AG102" s="222"/>
      <c r="AH102" s="222"/>
      <c r="AI102" s="222"/>
      <c r="AJ102" s="222"/>
      <c r="AK102" s="222"/>
      <c r="AL102" s="222"/>
      <c r="AM102" s="222"/>
      <c r="AN102" s="222"/>
      <c r="AO102" s="222"/>
      <c r="AP102" s="222"/>
      <c r="AQ102" s="222"/>
      <c r="AR102" s="222"/>
      <c r="AS102" s="216">
        <f t="shared" si="3"/>
        <v>0</v>
      </c>
      <c r="AT102" s="210"/>
      <c r="AU102" s="210"/>
      <c r="AV102" s="210"/>
      <c r="AW102" s="210"/>
      <c r="AX102" s="210"/>
      <c r="AY102" s="210"/>
      <c r="AZ102" s="210"/>
      <c r="BA102" s="210"/>
      <c r="BB102" s="210"/>
      <c r="BC102" s="210"/>
      <c r="BD102" s="210"/>
      <c r="BE102" s="208"/>
      <c r="BF102" s="208"/>
      <c r="BG102" s="208"/>
      <c r="BH102" s="208"/>
      <c r="BI102" s="208"/>
      <c r="BJ102" s="208"/>
      <c r="BK102" s="208"/>
    </row>
    <row r="103" spans="1:63" s="56" customFormat="1" ht="15.75" customHeight="1">
      <c r="A103" s="199" t="s">
        <v>213</v>
      </c>
      <c r="B103" s="206">
        <v>406166</v>
      </c>
      <c r="C103" s="206" t="s">
        <v>124</v>
      </c>
      <c r="D103" s="83"/>
      <c r="E103" s="83"/>
      <c r="F103" s="83"/>
      <c r="G103" s="83"/>
      <c r="H103" s="83"/>
      <c r="I103" s="83"/>
      <c r="J103" s="83"/>
      <c r="K103" s="83"/>
      <c r="L103" s="83"/>
      <c r="M103" s="83"/>
      <c r="N103" s="83"/>
      <c r="O103" s="83"/>
      <c r="P103" s="83"/>
      <c r="Q103" s="221"/>
      <c r="R103" s="221"/>
      <c r="S103" s="217"/>
      <c r="T103" s="222"/>
      <c r="U103" s="222">
        <v>872.86</v>
      </c>
      <c r="V103" s="222"/>
      <c r="W103" s="222"/>
      <c r="X103" s="222"/>
      <c r="Y103" s="222"/>
      <c r="Z103" s="222"/>
      <c r="AA103" s="222"/>
      <c r="AB103" s="222"/>
      <c r="AC103" s="222"/>
      <c r="AD103" s="222"/>
      <c r="AE103" s="222"/>
      <c r="AF103" s="216">
        <f t="shared" si="2"/>
        <v>872.86</v>
      </c>
      <c r="AG103" s="222"/>
      <c r="AH103" s="222"/>
      <c r="AI103" s="222"/>
      <c r="AJ103" s="222"/>
      <c r="AK103" s="222"/>
      <c r="AL103" s="222"/>
      <c r="AM103" s="222"/>
      <c r="AN103" s="222"/>
      <c r="AO103" s="222"/>
      <c r="AP103" s="222"/>
      <c r="AQ103" s="222"/>
      <c r="AR103" s="222"/>
      <c r="AS103" s="216">
        <f t="shared" si="3"/>
        <v>0</v>
      </c>
      <c r="AT103" s="210"/>
      <c r="AU103" s="210"/>
      <c r="AV103" s="210"/>
      <c r="AW103" s="210"/>
      <c r="AX103" s="210"/>
      <c r="AY103" s="210"/>
      <c r="AZ103" s="210"/>
      <c r="BA103" s="210"/>
      <c r="BB103" s="210"/>
      <c r="BC103" s="210"/>
      <c r="BD103" s="210"/>
      <c r="BE103" s="208"/>
      <c r="BF103" s="208"/>
      <c r="BG103" s="208"/>
      <c r="BH103" s="208"/>
      <c r="BI103" s="208"/>
      <c r="BJ103" s="208"/>
      <c r="BK103" s="208"/>
    </row>
    <row r="104" spans="1:63" s="56" customFormat="1" ht="15.75" customHeight="1">
      <c r="A104" s="199" t="s">
        <v>214</v>
      </c>
      <c r="B104" s="206">
        <v>406167</v>
      </c>
      <c r="C104" s="206" t="s">
        <v>127</v>
      </c>
      <c r="D104" s="83"/>
      <c r="E104" s="83"/>
      <c r="F104" s="83"/>
      <c r="G104" s="83"/>
      <c r="H104" s="83"/>
      <c r="I104" s="83"/>
      <c r="J104" s="83"/>
      <c r="K104" s="83"/>
      <c r="L104" s="83"/>
      <c r="M104" s="83"/>
      <c r="N104" s="83"/>
      <c r="O104" s="83"/>
      <c r="P104" s="83"/>
      <c r="Q104" s="221"/>
      <c r="R104" s="221"/>
      <c r="S104" s="217"/>
      <c r="T104" s="222"/>
      <c r="U104" s="222">
        <v>1782.5</v>
      </c>
      <c r="V104" s="222"/>
      <c r="W104" s="222"/>
      <c r="X104" s="222"/>
      <c r="Y104" s="222"/>
      <c r="Z104" s="222"/>
      <c r="AA104" s="222"/>
      <c r="AB104" s="222"/>
      <c r="AC104" s="222"/>
      <c r="AD104" s="222"/>
      <c r="AE104" s="222"/>
      <c r="AF104" s="216">
        <f t="shared" si="2"/>
        <v>1782.5</v>
      </c>
      <c r="AG104" s="222"/>
      <c r="AH104" s="222"/>
      <c r="AI104" s="222"/>
      <c r="AJ104" s="222"/>
      <c r="AK104" s="222"/>
      <c r="AL104" s="222"/>
      <c r="AM104" s="222"/>
      <c r="AN104" s="222"/>
      <c r="AO104" s="222"/>
      <c r="AP104" s="222"/>
      <c r="AQ104" s="222"/>
      <c r="AR104" s="222"/>
      <c r="AS104" s="216">
        <f t="shared" si="3"/>
        <v>0</v>
      </c>
      <c r="AT104" s="210"/>
      <c r="AU104" s="210"/>
      <c r="AV104" s="210">
        <v>10000</v>
      </c>
      <c r="AW104" s="222">
        <v>-10000</v>
      </c>
      <c r="AX104" s="210"/>
      <c r="AY104" s="210"/>
      <c r="AZ104" s="210"/>
      <c r="BA104" s="210"/>
      <c r="BB104" s="210"/>
      <c r="BC104" s="210"/>
      <c r="BD104" s="210"/>
      <c r="BE104" s="208"/>
      <c r="BF104" s="208"/>
      <c r="BG104" s="208"/>
      <c r="BH104" s="208"/>
      <c r="BI104" s="208"/>
      <c r="BJ104" s="208"/>
      <c r="BK104" s="208"/>
    </row>
    <row r="105" spans="1:63" s="56" customFormat="1" ht="15.75" customHeight="1">
      <c r="A105" s="199" t="s">
        <v>215</v>
      </c>
      <c r="B105" s="206">
        <v>406168</v>
      </c>
      <c r="C105" s="206" t="s">
        <v>124</v>
      </c>
      <c r="D105" s="83"/>
      <c r="E105" s="83"/>
      <c r="F105" s="83"/>
      <c r="G105" s="83"/>
      <c r="H105" s="83"/>
      <c r="I105" s="83"/>
      <c r="J105" s="83"/>
      <c r="K105" s="83"/>
      <c r="L105" s="83"/>
      <c r="M105" s="83"/>
      <c r="N105" s="83"/>
      <c r="O105" s="83"/>
      <c r="P105" s="83"/>
      <c r="Q105" s="221"/>
      <c r="R105" s="221"/>
      <c r="S105" s="217"/>
      <c r="T105" s="222"/>
      <c r="U105" s="222">
        <v>752.4</v>
      </c>
      <c r="V105" s="222"/>
      <c r="W105" s="222"/>
      <c r="X105" s="222"/>
      <c r="Y105" s="222"/>
      <c r="Z105" s="222"/>
      <c r="AA105" s="222"/>
      <c r="AB105" s="222"/>
      <c r="AC105" s="222"/>
      <c r="AD105" s="222"/>
      <c r="AE105" s="222"/>
      <c r="AF105" s="216">
        <f t="shared" si="2"/>
        <v>752.4</v>
      </c>
      <c r="AG105" s="222"/>
      <c r="AH105" s="222"/>
      <c r="AI105" s="222"/>
      <c r="AJ105" s="222"/>
      <c r="AK105" s="222"/>
      <c r="AL105" s="222"/>
      <c r="AM105" s="222"/>
      <c r="AN105" s="222"/>
      <c r="AO105" s="222"/>
      <c r="AP105" s="222"/>
      <c r="AQ105" s="222"/>
      <c r="AR105" s="222"/>
      <c r="AS105" s="216">
        <f t="shared" si="3"/>
        <v>0</v>
      </c>
      <c r="AT105" s="210"/>
      <c r="AU105" s="210"/>
      <c r="AV105" s="210"/>
      <c r="AW105" s="210"/>
      <c r="AX105" s="210"/>
      <c r="AY105" s="210"/>
      <c r="AZ105" s="210"/>
      <c r="BA105" s="210"/>
      <c r="BB105" s="210"/>
      <c r="BC105" s="210"/>
      <c r="BD105" s="210"/>
      <c r="BE105" s="208"/>
      <c r="BF105" s="208"/>
      <c r="BG105" s="208"/>
      <c r="BH105" s="208"/>
      <c r="BI105" s="208"/>
      <c r="BJ105" s="208"/>
      <c r="BK105" s="208"/>
    </row>
    <row r="106" spans="1:63" s="56" customFormat="1" ht="15.75" customHeight="1">
      <c r="A106" s="199" t="s">
        <v>216</v>
      </c>
      <c r="B106" s="206">
        <v>406169</v>
      </c>
      <c r="C106" s="206" t="s">
        <v>124</v>
      </c>
      <c r="D106" s="83"/>
      <c r="E106" s="83"/>
      <c r="F106" s="83"/>
      <c r="G106" s="83"/>
      <c r="H106" s="83"/>
      <c r="I106" s="83"/>
      <c r="J106" s="83"/>
      <c r="K106" s="83"/>
      <c r="L106" s="83"/>
      <c r="M106" s="83"/>
      <c r="N106" s="83"/>
      <c r="O106" s="83"/>
      <c r="P106" s="83"/>
      <c r="Q106" s="221"/>
      <c r="R106" s="221"/>
      <c r="S106" s="217"/>
      <c r="T106" s="222"/>
      <c r="U106" s="222">
        <v>1520.41</v>
      </c>
      <c r="V106" s="222"/>
      <c r="W106" s="222"/>
      <c r="X106" s="222"/>
      <c r="Y106" s="222"/>
      <c r="Z106" s="222"/>
      <c r="AA106" s="222"/>
      <c r="AB106" s="222"/>
      <c r="AC106" s="222"/>
      <c r="AD106" s="222"/>
      <c r="AE106" s="222"/>
      <c r="AF106" s="216">
        <f t="shared" si="2"/>
        <v>1520.41</v>
      </c>
      <c r="AG106" s="222"/>
      <c r="AH106" s="222"/>
      <c r="AI106" s="222"/>
      <c r="AJ106" s="222"/>
      <c r="AK106" s="222"/>
      <c r="AL106" s="222"/>
      <c r="AM106" s="222"/>
      <c r="AN106" s="222"/>
      <c r="AO106" s="222"/>
      <c r="AP106" s="222"/>
      <c r="AQ106" s="222"/>
      <c r="AR106" s="222"/>
      <c r="AS106" s="216">
        <f t="shared" si="3"/>
        <v>0</v>
      </c>
      <c r="AT106" s="210"/>
      <c r="AU106" s="210"/>
      <c r="AV106" s="210"/>
      <c r="AW106" s="210"/>
      <c r="AX106" s="210"/>
      <c r="AY106" s="210"/>
      <c r="AZ106" s="210"/>
      <c r="BA106" s="210"/>
      <c r="BB106" s="210"/>
      <c r="BC106" s="210"/>
      <c r="BD106" s="210"/>
      <c r="BE106" s="208"/>
      <c r="BF106" s="208"/>
      <c r="BG106" s="208"/>
      <c r="BH106" s="208"/>
      <c r="BI106" s="208"/>
      <c r="BJ106" s="208"/>
      <c r="BK106" s="208"/>
    </row>
    <row r="107" spans="1:63" s="56" customFormat="1" ht="15.75" customHeight="1">
      <c r="A107" s="199" t="s">
        <v>217</v>
      </c>
      <c r="B107" s="206">
        <v>406170</v>
      </c>
      <c r="C107" s="206" t="s">
        <v>124</v>
      </c>
      <c r="D107" s="83"/>
      <c r="E107" s="83"/>
      <c r="F107" s="83"/>
      <c r="G107" s="83"/>
      <c r="H107" s="83"/>
      <c r="I107" s="83"/>
      <c r="J107" s="83"/>
      <c r="K107" s="83"/>
      <c r="L107" s="83"/>
      <c r="M107" s="83"/>
      <c r="N107" s="83"/>
      <c r="O107" s="83"/>
      <c r="P107" s="83"/>
      <c r="Q107" s="221"/>
      <c r="R107" s="221"/>
      <c r="S107" s="217"/>
      <c r="T107" s="222"/>
      <c r="U107" s="222">
        <v>1698.01</v>
      </c>
      <c r="V107" s="222"/>
      <c r="W107" s="222"/>
      <c r="X107" s="222"/>
      <c r="Y107" s="222"/>
      <c r="Z107" s="222"/>
      <c r="AA107" s="222"/>
      <c r="AB107" s="222"/>
      <c r="AC107" s="222"/>
      <c r="AD107" s="222"/>
      <c r="AE107" s="222"/>
      <c r="AF107" s="216">
        <f t="shared" si="2"/>
        <v>1698.01</v>
      </c>
      <c r="AG107" s="222"/>
      <c r="AH107" s="222"/>
      <c r="AI107" s="222"/>
      <c r="AJ107" s="222"/>
      <c r="AK107" s="222"/>
      <c r="AL107" s="222"/>
      <c r="AM107" s="222"/>
      <c r="AN107" s="222"/>
      <c r="AO107" s="222"/>
      <c r="AP107" s="222"/>
      <c r="AQ107" s="222"/>
      <c r="AR107" s="222"/>
      <c r="AS107" s="216">
        <f t="shared" si="3"/>
        <v>0</v>
      </c>
      <c r="AT107" s="210"/>
      <c r="AU107" s="210"/>
      <c r="AV107" s="210"/>
      <c r="AW107" s="210"/>
      <c r="AX107" s="210"/>
      <c r="AY107" s="210"/>
      <c r="AZ107" s="210"/>
      <c r="BA107" s="210"/>
      <c r="BB107" s="210"/>
      <c r="BC107" s="210"/>
      <c r="BD107" s="210"/>
      <c r="BE107" s="208"/>
      <c r="BF107" s="208"/>
      <c r="BG107" s="208"/>
      <c r="BH107" s="208"/>
      <c r="BI107" s="208"/>
      <c r="BJ107" s="208"/>
      <c r="BK107" s="208"/>
    </row>
    <row r="108" spans="1:63" s="56" customFormat="1" ht="15.75" customHeight="1">
      <c r="A108" s="199" t="s">
        <v>218</v>
      </c>
      <c r="B108" s="206">
        <v>406171</v>
      </c>
      <c r="C108" s="206" t="s">
        <v>124</v>
      </c>
      <c r="D108" s="83"/>
      <c r="E108" s="83"/>
      <c r="F108" s="83"/>
      <c r="G108" s="83"/>
      <c r="H108" s="83"/>
      <c r="I108" s="83"/>
      <c r="J108" s="83"/>
      <c r="K108" s="83"/>
      <c r="L108" s="83"/>
      <c r="M108" s="83"/>
      <c r="N108" s="83"/>
      <c r="O108" s="83"/>
      <c r="P108" s="83"/>
      <c r="Q108" s="221"/>
      <c r="R108" s="221"/>
      <c r="S108" s="217"/>
      <c r="T108" s="222"/>
      <c r="U108" s="222">
        <v>824.43</v>
      </c>
      <c r="V108" s="222"/>
      <c r="W108" s="222"/>
      <c r="X108" s="222"/>
      <c r="Y108" s="222"/>
      <c r="Z108" s="222"/>
      <c r="AA108" s="222"/>
      <c r="AB108" s="222"/>
      <c r="AC108" s="222"/>
      <c r="AD108" s="222"/>
      <c r="AE108" s="222"/>
      <c r="AF108" s="216">
        <f t="shared" si="2"/>
        <v>824.43</v>
      </c>
      <c r="AG108" s="222"/>
      <c r="AH108" s="222"/>
      <c r="AI108" s="222"/>
      <c r="AJ108" s="222"/>
      <c r="AK108" s="222"/>
      <c r="AL108" s="222"/>
      <c r="AM108" s="222"/>
      <c r="AN108" s="222"/>
      <c r="AO108" s="222"/>
      <c r="AP108" s="222"/>
      <c r="AQ108" s="222"/>
      <c r="AR108" s="222"/>
      <c r="AS108" s="216">
        <f t="shared" si="3"/>
        <v>0</v>
      </c>
      <c r="AT108" s="210"/>
      <c r="AU108" s="210"/>
      <c r="AV108" s="210"/>
      <c r="AW108" s="210"/>
      <c r="AX108" s="210"/>
      <c r="AY108" s="210"/>
      <c r="AZ108" s="210"/>
      <c r="BA108" s="210"/>
      <c r="BB108" s="210"/>
      <c r="BC108" s="210"/>
      <c r="BD108" s="210"/>
      <c r="BE108" s="208"/>
      <c r="BF108" s="208"/>
      <c r="BG108" s="208"/>
      <c r="BH108" s="208"/>
      <c r="BI108" s="208"/>
      <c r="BJ108" s="208"/>
      <c r="BK108" s="208"/>
    </row>
    <row r="109" spans="1:63" s="56" customFormat="1" ht="15.75" customHeight="1">
      <c r="A109" s="199" t="s">
        <v>219</v>
      </c>
      <c r="B109" s="206">
        <v>406172</v>
      </c>
      <c r="C109" s="206" t="s">
        <v>124</v>
      </c>
      <c r="D109" s="83"/>
      <c r="E109" s="83"/>
      <c r="F109" s="83"/>
      <c r="G109" s="83"/>
      <c r="H109" s="83"/>
      <c r="I109" s="83"/>
      <c r="J109" s="83"/>
      <c r="K109" s="83"/>
      <c r="L109" s="83"/>
      <c r="M109" s="83"/>
      <c r="N109" s="83"/>
      <c r="O109" s="83"/>
      <c r="P109" s="83"/>
      <c r="Q109" s="221"/>
      <c r="R109" s="221"/>
      <c r="S109" s="217"/>
      <c r="T109" s="222"/>
      <c r="U109" s="222">
        <v>875</v>
      </c>
      <c r="V109" s="222"/>
      <c r="W109" s="222"/>
      <c r="X109" s="222"/>
      <c r="Y109" s="222"/>
      <c r="Z109" s="222"/>
      <c r="AA109" s="222"/>
      <c r="AB109" s="222"/>
      <c r="AC109" s="222"/>
      <c r="AD109" s="222"/>
      <c r="AE109" s="222"/>
      <c r="AF109" s="216">
        <f t="shared" si="2"/>
        <v>875</v>
      </c>
      <c r="AG109" s="222"/>
      <c r="AH109" s="222"/>
      <c r="AI109" s="222"/>
      <c r="AJ109" s="222"/>
      <c r="AK109" s="222"/>
      <c r="AL109" s="222"/>
      <c r="AM109" s="222"/>
      <c r="AN109" s="222"/>
      <c r="AO109" s="222"/>
      <c r="AP109" s="222"/>
      <c r="AQ109" s="222"/>
      <c r="AR109" s="222"/>
      <c r="AS109" s="216">
        <f t="shared" si="3"/>
        <v>0</v>
      </c>
      <c r="AT109" s="210"/>
      <c r="AU109" s="210"/>
      <c r="AV109" s="210"/>
      <c r="AW109" s="210"/>
      <c r="AX109" s="210"/>
      <c r="AY109" s="210"/>
      <c r="AZ109" s="210"/>
      <c r="BA109" s="210"/>
      <c r="BB109" s="210"/>
      <c r="BC109" s="210"/>
      <c r="BD109" s="210"/>
      <c r="BE109" s="208"/>
      <c r="BF109" s="208"/>
      <c r="BG109" s="208"/>
      <c r="BH109" s="208"/>
      <c r="BI109" s="208"/>
      <c r="BJ109" s="208"/>
      <c r="BK109" s="208"/>
    </row>
    <row r="110" spans="1:63" s="56" customFormat="1" ht="15.75" customHeight="1">
      <c r="A110" s="199" t="s">
        <v>220</v>
      </c>
      <c r="B110" s="206">
        <v>406180</v>
      </c>
      <c r="C110" s="206" t="s">
        <v>122</v>
      </c>
      <c r="D110" s="83"/>
      <c r="E110" s="83"/>
      <c r="F110" s="83"/>
      <c r="G110" s="83"/>
      <c r="H110" s="83"/>
      <c r="I110" s="83"/>
      <c r="J110" s="83"/>
      <c r="K110" s="83"/>
      <c r="L110" s="83"/>
      <c r="M110" s="83"/>
      <c r="N110" s="83"/>
      <c r="O110" s="83"/>
      <c r="P110" s="83"/>
      <c r="Q110" s="221"/>
      <c r="R110" s="221"/>
      <c r="S110" s="217"/>
      <c r="T110" s="222"/>
      <c r="U110" s="222"/>
      <c r="V110" s="222">
        <v>783.18</v>
      </c>
      <c r="W110" s="222"/>
      <c r="X110" s="222"/>
      <c r="Y110" s="222"/>
      <c r="Z110" s="222"/>
      <c r="AA110" s="222"/>
      <c r="AB110" s="222"/>
      <c r="AC110" s="222"/>
      <c r="AD110" s="222"/>
      <c r="AE110" s="222"/>
      <c r="AF110" s="216">
        <f t="shared" si="2"/>
        <v>783.18</v>
      </c>
      <c r="AG110" s="222"/>
      <c r="AH110" s="222"/>
      <c r="AI110" s="222"/>
      <c r="AJ110" s="222"/>
      <c r="AK110" s="222"/>
      <c r="AL110" s="222"/>
      <c r="AM110" s="222"/>
      <c r="AN110" s="222"/>
      <c r="AO110" s="222"/>
      <c r="AP110" s="222"/>
      <c r="AQ110" s="222"/>
      <c r="AR110" s="222"/>
      <c r="AS110" s="216">
        <f t="shared" si="3"/>
        <v>0</v>
      </c>
      <c r="AT110" s="210"/>
      <c r="AU110" s="210"/>
      <c r="AV110" s="210"/>
      <c r="AW110" s="210"/>
      <c r="AX110" s="210"/>
      <c r="AY110" s="210"/>
      <c r="AZ110" s="210"/>
      <c r="BA110" s="210"/>
      <c r="BB110" s="210"/>
      <c r="BC110" s="210"/>
      <c r="BD110" s="210"/>
      <c r="BE110" s="208"/>
      <c r="BF110" s="208"/>
      <c r="BG110" s="208"/>
      <c r="BH110" s="208"/>
      <c r="BI110" s="208"/>
      <c r="BJ110" s="208"/>
      <c r="BK110" s="208"/>
    </row>
    <row r="111" spans="1:63" s="56" customFormat="1" ht="15.75" customHeight="1">
      <c r="A111" s="199" t="s">
        <v>221</v>
      </c>
      <c r="B111" s="206">
        <v>406181</v>
      </c>
      <c r="C111" s="206" t="s">
        <v>122</v>
      </c>
      <c r="D111" s="83"/>
      <c r="E111" s="83"/>
      <c r="F111" s="83"/>
      <c r="G111" s="83"/>
      <c r="H111" s="83"/>
      <c r="I111" s="83"/>
      <c r="J111" s="83"/>
      <c r="K111" s="83"/>
      <c r="L111" s="83"/>
      <c r="M111" s="83"/>
      <c r="N111" s="83"/>
      <c r="O111" s="83"/>
      <c r="P111" s="83"/>
      <c r="Q111" s="221"/>
      <c r="R111" s="221"/>
      <c r="S111" s="217"/>
      <c r="T111" s="222"/>
      <c r="U111" s="222"/>
      <c r="V111" s="222">
        <v>3549.79</v>
      </c>
      <c r="W111" s="222"/>
      <c r="X111" s="222"/>
      <c r="Y111" s="222"/>
      <c r="Z111" s="222"/>
      <c r="AA111" s="222"/>
      <c r="AB111" s="222"/>
      <c r="AC111" s="222"/>
      <c r="AD111" s="222"/>
      <c r="AE111" s="222"/>
      <c r="AF111" s="216">
        <f t="shared" si="2"/>
        <v>3549.79</v>
      </c>
      <c r="AG111" s="222"/>
      <c r="AH111" s="222"/>
      <c r="AI111" s="222"/>
      <c r="AJ111" s="222"/>
      <c r="AK111" s="222"/>
      <c r="AL111" s="222"/>
      <c r="AM111" s="222"/>
      <c r="AN111" s="222"/>
      <c r="AO111" s="222"/>
      <c r="AP111" s="222"/>
      <c r="AQ111" s="222"/>
      <c r="AR111" s="222"/>
      <c r="AS111" s="216">
        <f t="shared" si="3"/>
        <v>0</v>
      </c>
      <c r="AT111" s="210"/>
      <c r="AU111" s="210"/>
      <c r="AV111" s="210"/>
      <c r="AW111" s="210"/>
      <c r="AX111" s="210"/>
      <c r="AY111" s="210"/>
      <c r="AZ111" s="210"/>
      <c r="BA111" s="210"/>
      <c r="BB111" s="210"/>
      <c r="BC111" s="210"/>
      <c r="BD111" s="210"/>
      <c r="BE111" s="208"/>
      <c r="BF111" s="208"/>
      <c r="BG111" s="208"/>
      <c r="BH111" s="208"/>
      <c r="BI111" s="208"/>
      <c r="BJ111" s="208"/>
      <c r="BK111" s="208"/>
    </row>
    <row r="112" spans="1:63" s="56" customFormat="1" ht="15.75" customHeight="1">
      <c r="A112" s="199" t="s">
        <v>222</v>
      </c>
      <c r="B112" s="206">
        <v>406182</v>
      </c>
      <c r="C112" s="206" t="s">
        <v>124</v>
      </c>
      <c r="D112" s="83"/>
      <c r="E112" s="83"/>
      <c r="F112" s="83"/>
      <c r="G112" s="83"/>
      <c r="H112" s="83"/>
      <c r="I112" s="83"/>
      <c r="J112" s="83"/>
      <c r="K112" s="83"/>
      <c r="L112" s="83"/>
      <c r="M112" s="83"/>
      <c r="N112" s="83"/>
      <c r="O112" s="83"/>
      <c r="P112" s="83"/>
      <c r="Q112" s="221"/>
      <c r="R112" s="221"/>
      <c r="S112" s="217"/>
      <c r="T112" s="222"/>
      <c r="U112" s="222"/>
      <c r="V112" s="222">
        <v>5805.68</v>
      </c>
      <c r="W112" s="222"/>
      <c r="X112" s="222"/>
      <c r="Y112" s="222"/>
      <c r="Z112" s="222"/>
      <c r="AA112" s="222"/>
      <c r="AB112" s="222"/>
      <c r="AC112" s="222"/>
      <c r="AD112" s="222"/>
      <c r="AE112" s="222"/>
      <c r="AF112" s="216">
        <f t="shared" si="2"/>
        <v>5805.68</v>
      </c>
      <c r="AG112" s="222"/>
      <c r="AH112" s="222"/>
      <c r="AI112" s="222"/>
      <c r="AJ112" s="222"/>
      <c r="AK112" s="222"/>
      <c r="AL112" s="222"/>
      <c r="AM112" s="222"/>
      <c r="AN112" s="222"/>
      <c r="AO112" s="222"/>
      <c r="AP112" s="222"/>
      <c r="AQ112" s="222"/>
      <c r="AR112" s="222"/>
      <c r="AS112" s="216">
        <f t="shared" si="3"/>
        <v>0</v>
      </c>
      <c r="AT112" s="210"/>
      <c r="AU112" s="210"/>
      <c r="AV112" s="210"/>
      <c r="AW112" s="210"/>
      <c r="AX112" s="210"/>
      <c r="AY112" s="210"/>
      <c r="AZ112" s="210"/>
      <c r="BA112" s="210"/>
      <c r="BB112" s="210"/>
      <c r="BC112" s="210"/>
      <c r="BD112" s="210"/>
      <c r="BE112" s="208"/>
      <c r="BF112" s="208"/>
      <c r="BG112" s="208"/>
      <c r="BH112" s="208"/>
      <c r="BI112" s="208"/>
      <c r="BJ112" s="208"/>
      <c r="BK112" s="208"/>
    </row>
    <row r="113" spans="1:63" s="56" customFormat="1" ht="15.75" customHeight="1">
      <c r="A113" s="199" t="s">
        <v>223</v>
      </c>
      <c r="B113" s="206">
        <v>406183</v>
      </c>
      <c r="C113" s="206" t="s">
        <v>124</v>
      </c>
      <c r="D113" s="83"/>
      <c r="E113" s="83"/>
      <c r="F113" s="83"/>
      <c r="G113" s="83"/>
      <c r="H113" s="83"/>
      <c r="I113" s="83"/>
      <c r="J113" s="83"/>
      <c r="K113" s="83"/>
      <c r="L113" s="83"/>
      <c r="M113" s="83"/>
      <c r="N113" s="83"/>
      <c r="O113" s="83"/>
      <c r="P113" s="83"/>
      <c r="Q113" s="221"/>
      <c r="R113" s="221"/>
      <c r="S113" s="217"/>
      <c r="T113" s="222"/>
      <c r="U113" s="222"/>
      <c r="V113" s="222">
        <v>1483.37</v>
      </c>
      <c r="W113" s="222"/>
      <c r="X113" s="222"/>
      <c r="Y113" s="222"/>
      <c r="Z113" s="222"/>
      <c r="AA113" s="222"/>
      <c r="AB113" s="222"/>
      <c r="AC113" s="222"/>
      <c r="AD113" s="222"/>
      <c r="AE113" s="222"/>
      <c r="AF113" s="216">
        <f t="shared" si="2"/>
        <v>1483.37</v>
      </c>
      <c r="AG113" s="222"/>
      <c r="AH113" s="222"/>
      <c r="AI113" s="222"/>
      <c r="AJ113" s="222"/>
      <c r="AK113" s="222"/>
      <c r="AL113" s="222"/>
      <c r="AM113" s="222"/>
      <c r="AN113" s="222"/>
      <c r="AO113" s="222"/>
      <c r="AP113" s="222"/>
      <c r="AQ113" s="222"/>
      <c r="AR113" s="222"/>
      <c r="AS113" s="216">
        <f t="shared" si="3"/>
        <v>0</v>
      </c>
      <c r="AT113" s="210"/>
      <c r="AU113" s="210"/>
      <c r="AV113" s="210"/>
      <c r="AW113" s="210"/>
      <c r="AX113" s="210"/>
      <c r="AY113" s="210"/>
      <c r="AZ113" s="210"/>
      <c r="BA113" s="210"/>
      <c r="BB113" s="210"/>
      <c r="BC113" s="210"/>
      <c r="BD113" s="210"/>
      <c r="BE113" s="208"/>
      <c r="BF113" s="208"/>
      <c r="BG113" s="208"/>
      <c r="BH113" s="208"/>
      <c r="BI113" s="208"/>
      <c r="BJ113" s="208"/>
      <c r="BK113" s="208"/>
    </row>
    <row r="114" spans="1:63" s="56" customFormat="1" ht="15.75" customHeight="1">
      <c r="A114" s="199" t="s">
        <v>224</v>
      </c>
      <c r="B114" s="206">
        <v>406184</v>
      </c>
      <c r="C114" s="206" t="s">
        <v>124</v>
      </c>
      <c r="D114" s="83"/>
      <c r="E114" s="83"/>
      <c r="F114" s="83"/>
      <c r="G114" s="83"/>
      <c r="H114" s="83"/>
      <c r="I114" s="83"/>
      <c r="J114" s="83"/>
      <c r="K114" s="83"/>
      <c r="L114" s="83"/>
      <c r="M114" s="83"/>
      <c r="N114" s="83"/>
      <c r="O114" s="83"/>
      <c r="P114" s="83"/>
      <c r="Q114" s="221"/>
      <c r="R114" s="221"/>
      <c r="S114" s="217"/>
      <c r="T114" s="222"/>
      <c r="U114" s="222"/>
      <c r="V114" s="222">
        <v>870.13</v>
      </c>
      <c r="W114" s="222"/>
      <c r="X114" s="222"/>
      <c r="Y114" s="222"/>
      <c r="Z114" s="222"/>
      <c r="AA114" s="222"/>
      <c r="AB114" s="222"/>
      <c r="AC114" s="222"/>
      <c r="AD114" s="222"/>
      <c r="AE114" s="222"/>
      <c r="AF114" s="216">
        <f t="shared" si="2"/>
        <v>870.13</v>
      </c>
      <c r="AG114" s="222"/>
      <c r="AH114" s="222"/>
      <c r="AI114" s="222"/>
      <c r="AJ114" s="222"/>
      <c r="AK114" s="222"/>
      <c r="AL114" s="222"/>
      <c r="AM114" s="222"/>
      <c r="AN114" s="222"/>
      <c r="AO114" s="222"/>
      <c r="AP114" s="222"/>
      <c r="AQ114" s="222"/>
      <c r="AR114" s="222"/>
      <c r="AS114" s="216">
        <f t="shared" si="3"/>
        <v>0</v>
      </c>
      <c r="AT114" s="210"/>
      <c r="AU114" s="210"/>
      <c r="AV114" s="210"/>
      <c r="AW114" s="210"/>
      <c r="AX114" s="210"/>
      <c r="AY114" s="210"/>
      <c r="AZ114" s="210"/>
      <c r="BA114" s="210"/>
      <c r="BB114" s="210"/>
      <c r="BC114" s="210"/>
      <c r="BD114" s="210"/>
      <c r="BE114" s="208"/>
      <c r="BF114" s="208"/>
      <c r="BG114" s="208"/>
      <c r="BH114" s="208"/>
      <c r="BI114" s="208"/>
      <c r="BJ114" s="208"/>
      <c r="BK114" s="208"/>
    </row>
    <row r="115" spans="1:63" s="56" customFormat="1" ht="15.75" customHeight="1">
      <c r="A115" s="199" t="s">
        <v>225</v>
      </c>
      <c r="B115" s="206">
        <v>406185</v>
      </c>
      <c r="C115" s="206" t="s">
        <v>124</v>
      </c>
      <c r="D115" s="83"/>
      <c r="E115" s="83"/>
      <c r="F115" s="83"/>
      <c r="G115" s="83"/>
      <c r="H115" s="83"/>
      <c r="I115" s="83"/>
      <c r="J115" s="83"/>
      <c r="K115" s="83"/>
      <c r="L115" s="83"/>
      <c r="M115" s="83"/>
      <c r="N115" s="83"/>
      <c r="O115" s="83"/>
      <c r="P115" s="83"/>
      <c r="Q115" s="221"/>
      <c r="R115" s="221"/>
      <c r="S115" s="217"/>
      <c r="T115" s="222"/>
      <c r="U115" s="222"/>
      <c r="V115" s="222">
        <v>2252.13</v>
      </c>
      <c r="W115" s="222"/>
      <c r="X115" s="222"/>
      <c r="Y115" s="222"/>
      <c r="Z115" s="222"/>
      <c r="AA115" s="222"/>
      <c r="AB115" s="222"/>
      <c r="AC115" s="222"/>
      <c r="AD115" s="222"/>
      <c r="AE115" s="222"/>
      <c r="AF115" s="216">
        <f t="shared" si="2"/>
        <v>2252.13</v>
      </c>
      <c r="AG115" s="222"/>
      <c r="AH115" s="222"/>
      <c r="AI115" s="222"/>
      <c r="AJ115" s="222"/>
      <c r="AK115" s="222"/>
      <c r="AL115" s="222"/>
      <c r="AM115" s="222"/>
      <c r="AN115" s="222"/>
      <c r="AO115" s="222"/>
      <c r="AP115" s="222"/>
      <c r="AQ115" s="222"/>
      <c r="AR115" s="222"/>
      <c r="AS115" s="216">
        <f t="shared" si="3"/>
        <v>0</v>
      </c>
      <c r="AT115" s="210"/>
      <c r="AU115" s="210"/>
      <c r="AV115" s="210"/>
      <c r="AW115" s="210"/>
      <c r="AX115" s="210"/>
      <c r="AY115" s="210"/>
      <c r="AZ115" s="210"/>
      <c r="BA115" s="210"/>
      <c r="BB115" s="210"/>
      <c r="BC115" s="210"/>
      <c r="BD115" s="210"/>
      <c r="BE115" s="208"/>
      <c r="BF115" s="208"/>
      <c r="BG115" s="208"/>
      <c r="BH115" s="208"/>
      <c r="BI115" s="208"/>
      <c r="BJ115" s="208"/>
      <c r="BK115" s="208"/>
    </row>
    <row r="116" spans="1:63" s="56" customFormat="1" ht="15.75" customHeight="1">
      <c r="A116" s="199" t="s">
        <v>226</v>
      </c>
      <c r="B116" s="206">
        <v>406186</v>
      </c>
      <c r="C116" s="206" t="s">
        <v>124</v>
      </c>
      <c r="D116" s="83"/>
      <c r="E116" s="83"/>
      <c r="F116" s="83"/>
      <c r="G116" s="83"/>
      <c r="H116" s="83"/>
      <c r="I116" s="83"/>
      <c r="J116" s="83"/>
      <c r="K116" s="83"/>
      <c r="L116" s="83"/>
      <c r="M116" s="83"/>
      <c r="N116" s="83"/>
      <c r="O116" s="83"/>
      <c r="P116" s="83"/>
      <c r="Q116" s="221"/>
      <c r="R116" s="221"/>
      <c r="S116" s="217"/>
      <c r="T116" s="222"/>
      <c r="U116" s="222"/>
      <c r="V116" s="222">
        <v>2391.7600000000002</v>
      </c>
      <c r="W116" s="222"/>
      <c r="X116" s="222"/>
      <c r="Y116" s="222"/>
      <c r="Z116" s="222"/>
      <c r="AA116" s="222"/>
      <c r="AB116" s="222"/>
      <c r="AC116" s="222"/>
      <c r="AD116" s="222"/>
      <c r="AE116" s="222"/>
      <c r="AF116" s="216">
        <f t="shared" si="2"/>
        <v>2391.7600000000002</v>
      </c>
      <c r="AG116" s="222"/>
      <c r="AH116" s="222"/>
      <c r="AI116" s="222"/>
      <c r="AJ116" s="222"/>
      <c r="AK116" s="222"/>
      <c r="AL116" s="222"/>
      <c r="AM116" s="222"/>
      <c r="AN116" s="222"/>
      <c r="AO116" s="222"/>
      <c r="AP116" s="222"/>
      <c r="AQ116" s="222"/>
      <c r="AR116" s="222"/>
      <c r="AS116" s="216">
        <f t="shared" si="3"/>
        <v>0</v>
      </c>
      <c r="AT116" s="210"/>
      <c r="AU116" s="210"/>
      <c r="AV116" s="210"/>
      <c r="AW116" s="210"/>
      <c r="AX116" s="210"/>
      <c r="AY116" s="210"/>
      <c r="AZ116" s="210"/>
      <c r="BA116" s="210"/>
      <c r="BB116" s="210"/>
      <c r="BC116" s="210"/>
      <c r="BD116" s="210"/>
      <c r="BE116" s="208"/>
      <c r="BF116" s="208"/>
      <c r="BG116" s="208"/>
      <c r="BH116" s="208"/>
      <c r="BI116" s="208"/>
      <c r="BJ116" s="208"/>
      <c r="BK116" s="208"/>
    </row>
    <row r="117" spans="1:63" s="56" customFormat="1" ht="15.75" customHeight="1">
      <c r="A117" s="199" t="s">
        <v>227</v>
      </c>
      <c r="B117" s="206">
        <v>406187</v>
      </c>
      <c r="C117" s="206" t="s">
        <v>124</v>
      </c>
      <c r="D117" s="83"/>
      <c r="E117" s="83"/>
      <c r="F117" s="83"/>
      <c r="G117" s="83"/>
      <c r="H117" s="83"/>
      <c r="I117" s="83"/>
      <c r="J117" s="83"/>
      <c r="K117" s="83"/>
      <c r="L117" s="83"/>
      <c r="M117" s="83"/>
      <c r="N117" s="83"/>
      <c r="O117" s="83"/>
      <c r="P117" s="83"/>
      <c r="Q117" s="221"/>
      <c r="R117" s="221"/>
      <c r="S117" s="217"/>
      <c r="T117" s="222"/>
      <c r="U117" s="222"/>
      <c r="V117" s="222">
        <v>3465.89</v>
      </c>
      <c r="W117" s="222"/>
      <c r="X117" s="222"/>
      <c r="Y117" s="222"/>
      <c r="Z117" s="222"/>
      <c r="AA117" s="222"/>
      <c r="AB117" s="222"/>
      <c r="AC117" s="222"/>
      <c r="AD117" s="222"/>
      <c r="AE117" s="222"/>
      <c r="AF117" s="216">
        <f t="shared" si="2"/>
        <v>3465.89</v>
      </c>
      <c r="AG117" s="222"/>
      <c r="AH117" s="222"/>
      <c r="AI117" s="222"/>
      <c r="AJ117" s="222"/>
      <c r="AK117" s="222"/>
      <c r="AL117" s="222"/>
      <c r="AM117" s="222"/>
      <c r="AN117" s="222"/>
      <c r="AO117" s="222"/>
      <c r="AP117" s="222"/>
      <c r="AQ117" s="222"/>
      <c r="AR117" s="222"/>
      <c r="AS117" s="216">
        <f t="shared" si="3"/>
        <v>0</v>
      </c>
      <c r="AT117" s="210"/>
      <c r="AU117" s="210"/>
      <c r="AV117" s="210"/>
      <c r="AW117" s="210"/>
      <c r="AX117" s="210"/>
      <c r="AY117" s="210"/>
      <c r="AZ117" s="210"/>
      <c r="BA117" s="210"/>
      <c r="BB117" s="210"/>
      <c r="BC117" s="210"/>
      <c r="BD117" s="210"/>
      <c r="BE117" s="208"/>
      <c r="BF117" s="208"/>
      <c r="BG117" s="208"/>
      <c r="BH117" s="208"/>
      <c r="BI117" s="208"/>
      <c r="BJ117" s="208"/>
      <c r="BK117" s="208"/>
    </row>
    <row r="118" spans="1:63" s="56" customFormat="1" ht="15.75" customHeight="1">
      <c r="A118" s="199" t="s">
        <v>228</v>
      </c>
      <c r="B118" s="206">
        <v>406188</v>
      </c>
      <c r="C118" s="206" t="s">
        <v>124</v>
      </c>
      <c r="D118" s="83"/>
      <c r="E118" s="83"/>
      <c r="F118" s="83"/>
      <c r="G118" s="83"/>
      <c r="H118" s="83"/>
      <c r="I118" s="83"/>
      <c r="J118" s="83"/>
      <c r="K118" s="83"/>
      <c r="L118" s="83"/>
      <c r="M118" s="83"/>
      <c r="N118" s="83"/>
      <c r="O118" s="83"/>
      <c r="P118" s="83"/>
      <c r="Q118" s="221"/>
      <c r="R118" s="221"/>
      <c r="S118" s="217"/>
      <c r="T118" s="222"/>
      <c r="U118" s="222"/>
      <c r="V118" s="222">
        <v>3342.37</v>
      </c>
      <c r="W118" s="222"/>
      <c r="X118" s="222"/>
      <c r="Y118" s="222"/>
      <c r="Z118" s="222"/>
      <c r="AA118" s="222"/>
      <c r="AB118" s="222"/>
      <c r="AC118" s="222"/>
      <c r="AD118" s="222"/>
      <c r="AE118" s="222"/>
      <c r="AF118" s="216">
        <f t="shared" si="2"/>
        <v>3342.37</v>
      </c>
      <c r="AG118" s="222"/>
      <c r="AH118" s="222"/>
      <c r="AI118" s="222"/>
      <c r="AJ118" s="222"/>
      <c r="AK118" s="222"/>
      <c r="AL118" s="222"/>
      <c r="AM118" s="222"/>
      <c r="AN118" s="222"/>
      <c r="AO118" s="222"/>
      <c r="AP118" s="222"/>
      <c r="AQ118" s="222"/>
      <c r="AR118" s="222"/>
      <c r="AS118" s="216">
        <f t="shared" si="3"/>
        <v>0</v>
      </c>
      <c r="AT118" s="210"/>
      <c r="AU118" s="210"/>
      <c r="AV118" s="210"/>
      <c r="AW118" s="210"/>
      <c r="AX118" s="210"/>
      <c r="AY118" s="210"/>
      <c r="AZ118" s="210"/>
      <c r="BA118" s="210"/>
      <c r="BB118" s="210"/>
      <c r="BC118" s="210"/>
      <c r="BD118" s="210"/>
      <c r="BE118" s="208"/>
      <c r="BF118" s="208"/>
      <c r="BG118" s="208"/>
      <c r="BH118" s="208"/>
      <c r="BI118" s="208"/>
      <c r="BJ118" s="208"/>
      <c r="BK118" s="208"/>
    </row>
    <row r="119" spans="1:63" s="56" customFormat="1" ht="15.75" customHeight="1">
      <c r="A119" s="199" t="s">
        <v>229</v>
      </c>
      <c r="B119" s="206">
        <v>406189</v>
      </c>
      <c r="C119" s="206" t="s">
        <v>124</v>
      </c>
      <c r="D119" s="83"/>
      <c r="E119" s="83"/>
      <c r="F119" s="83"/>
      <c r="G119" s="83"/>
      <c r="H119" s="83"/>
      <c r="I119" s="83"/>
      <c r="J119" s="83"/>
      <c r="K119" s="83"/>
      <c r="L119" s="83"/>
      <c r="M119" s="83"/>
      <c r="N119" s="83"/>
      <c r="O119" s="83"/>
      <c r="P119" s="83"/>
      <c r="Q119" s="221"/>
      <c r="R119" s="221"/>
      <c r="S119" s="217"/>
      <c r="T119" s="222"/>
      <c r="U119" s="222"/>
      <c r="V119" s="222">
        <v>2536</v>
      </c>
      <c r="W119" s="222"/>
      <c r="X119" s="222"/>
      <c r="Y119" s="222"/>
      <c r="Z119" s="222"/>
      <c r="AA119" s="222"/>
      <c r="AB119" s="222"/>
      <c r="AC119" s="222"/>
      <c r="AD119" s="222"/>
      <c r="AE119" s="222"/>
      <c r="AF119" s="216">
        <f t="shared" si="2"/>
        <v>2536</v>
      </c>
      <c r="AG119" s="222"/>
      <c r="AH119" s="222"/>
      <c r="AI119" s="222"/>
      <c r="AJ119" s="222"/>
      <c r="AK119" s="222"/>
      <c r="AL119" s="222"/>
      <c r="AM119" s="222"/>
      <c r="AN119" s="222"/>
      <c r="AO119" s="222"/>
      <c r="AP119" s="222"/>
      <c r="AQ119" s="222"/>
      <c r="AR119" s="222"/>
      <c r="AS119" s="216">
        <f t="shared" si="3"/>
        <v>0</v>
      </c>
      <c r="AT119" s="210"/>
      <c r="AU119" s="210"/>
      <c r="AV119" s="210"/>
      <c r="AW119" s="210"/>
      <c r="AX119" s="210"/>
      <c r="AY119" s="210"/>
      <c r="AZ119" s="210"/>
      <c r="BA119" s="210"/>
      <c r="BB119" s="210"/>
      <c r="BC119" s="210"/>
      <c r="BD119" s="210"/>
      <c r="BE119" s="208"/>
      <c r="BF119" s="208"/>
      <c r="BG119" s="208"/>
      <c r="BH119" s="208"/>
      <c r="BI119" s="208"/>
      <c r="BJ119" s="208"/>
      <c r="BK119" s="208"/>
    </row>
    <row r="120" spans="1:63" s="56" customFormat="1" ht="15.75" customHeight="1">
      <c r="A120" s="199" t="s">
        <v>230</v>
      </c>
      <c r="B120" s="206">
        <v>406190</v>
      </c>
      <c r="C120" s="206" t="s">
        <v>124</v>
      </c>
      <c r="D120" s="83"/>
      <c r="E120" s="83"/>
      <c r="F120" s="83"/>
      <c r="G120" s="83"/>
      <c r="H120" s="83"/>
      <c r="I120" s="83"/>
      <c r="J120" s="83"/>
      <c r="K120" s="83"/>
      <c r="L120" s="83"/>
      <c r="M120" s="83"/>
      <c r="N120" s="83"/>
      <c r="O120" s="83"/>
      <c r="P120" s="83"/>
      <c r="Q120" s="221"/>
      <c r="R120" s="221"/>
      <c r="S120" s="217"/>
      <c r="T120" s="222"/>
      <c r="U120" s="222"/>
      <c r="V120" s="222">
        <v>2652.22</v>
      </c>
      <c r="W120" s="222"/>
      <c r="X120" s="222"/>
      <c r="Y120" s="222"/>
      <c r="Z120" s="222"/>
      <c r="AA120" s="222"/>
      <c r="AB120" s="222"/>
      <c r="AC120" s="222"/>
      <c r="AD120" s="222"/>
      <c r="AE120" s="222"/>
      <c r="AF120" s="216">
        <f t="shared" si="2"/>
        <v>2652.22</v>
      </c>
      <c r="AG120" s="222"/>
      <c r="AH120" s="222"/>
      <c r="AI120" s="222"/>
      <c r="AJ120" s="222"/>
      <c r="AK120" s="222"/>
      <c r="AL120" s="222"/>
      <c r="AM120" s="222"/>
      <c r="AN120" s="222"/>
      <c r="AO120" s="222"/>
      <c r="AP120" s="222"/>
      <c r="AQ120" s="222"/>
      <c r="AR120" s="222"/>
      <c r="AS120" s="216">
        <f t="shared" si="3"/>
        <v>0</v>
      </c>
      <c r="AT120" s="210"/>
      <c r="AU120" s="210"/>
      <c r="AV120" s="210"/>
      <c r="AW120" s="210"/>
      <c r="AX120" s="210"/>
      <c r="AY120" s="210"/>
      <c r="AZ120" s="210"/>
      <c r="BA120" s="210"/>
      <c r="BB120" s="210"/>
      <c r="BC120" s="210"/>
      <c r="BD120" s="210"/>
      <c r="BE120" s="208"/>
      <c r="BF120" s="208"/>
      <c r="BG120" s="208"/>
      <c r="BH120" s="208"/>
      <c r="BI120" s="208"/>
      <c r="BJ120" s="208"/>
      <c r="BK120" s="208"/>
    </row>
    <row r="121" spans="1:63" s="82" customFormat="1" ht="15.75" customHeight="1">
      <c r="A121" s="199" t="s">
        <v>231</v>
      </c>
      <c r="B121" s="206">
        <v>406192</v>
      </c>
      <c r="C121" s="206" t="s">
        <v>232</v>
      </c>
      <c r="D121" s="80"/>
      <c r="E121" s="80"/>
      <c r="F121" s="80"/>
      <c r="G121" s="80"/>
      <c r="H121" s="80"/>
      <c r="I121" s="80"/>
      <c r="J121" s="80"/>
      <c r="K121" s="80"/>
      <c r="L121" s="80"/>
      <c r="M121" s="80"/>
      <c r="N121" s="80"/>
      <c r="O121" s="80"/>
      <c r="P121" s="80"/>
      <c r="Q121" s="221"/>
      <c r="R121" s="221"/>
      <c r="S121" s="217"/>
      <c r="T121" s="222"/>
      <c r="U121" s="222"/>
      <c r="V121" s="222">
        <v>471487</v>
      </c>
      <c r="W121" s="222"/>
      <c r="X121" s="222"/>
      <c r="Y121" s="222">
        <v>-88208.93</v>
      </c>
      <c r="Z121" s="222"/>
      <c r="AA121" s="222"/>
      <c r="AB121" s="222"/>
      <c r="AC121" s="222"/>
      <c r="AD121" s="222"/>
      <c r="AE121" s="222"/>
      <c r="AF121" s="216">
        <f t="shared" si="2"/>
        <v>383278.07</v>
      </c>
      <c r="AG121" s="222">
        <v>879319.77</v>
      </c>
      <c r="AH121" s="222">
        <v>2690</v>
      </c>
      <c r="AI121" s="222"/>
      <c r="AJ121" s="222"/>
      <c r="AK121" s="222"/>
      <c r="AL121" s="222">
        <v>-204514.3</v>
      </c>
      <c r="AM121" s="222">
        <v>1312.55</v>
      </c>
      <c r="AN121" s="222">
        <v>1055.29</v>
      </c>
      <c r="AO121" s="222">
        <v>956.25</v>
      </c>
      <c r="AP121" s="222">
        <v>925.25</v>
      </c>
      <c r="AQ121" s="222">
        <v>915.74</v>
      </c>
      <c r="AR121" s="222">
        <v>-212139.07</v>
      </c>
      <c r="AS121" s="216">
        <f t="shared" si="3"/>
        <v>470521.48000000004</v>
      </c>
      <c r="AT121" s="210">
        <v>5547.83</v>
      </c>
      <c r="AU121" s="210">
        <v>21629.97</v>
      </c>
      <c r="AV121" s="210">
        <v>34531.64</v>
      </c>
      <c r="AW121" s="210">
        <v>78186.98</v>
      </c>
      <c r="AX121" s="210">
        <v>135683.28</v>
      </c>
      <c r="AY121" s="210">
        <v>166886.25</v>
      </c>
      <c r="AZ121" s="210">
        <v>32804.21</v>
      </c>
      <c r="BA121" s="210">
        <v>16840.55</v>
      </c>
      <c r="BB121" s="210">
        <v>5601.05</v>
      </c>
      <c r="BC121" s="210">
        <v>4452.6400000000003</v>
      </c>
      <c r="BD121" s="210">
        <v>31028.16</v>
      </c>
      <c r="BE121" s="208">
        <v>9687.9500000000007</v>
      </c>
      <c r="BF121" s="208">
        <v>1129.68</v>
      </c>
      <c r="BG121" s="208">
        <v>-147863.10999999999</v>
      </c>
      <c r="BH121" s="208">
        <v>31276.07</v>
      </c>
      <c r="BI121" s="208">
        <v>195792.49</v>
      </c>
      <c r="BJ121" s="208">
        <v>60885.78</v>
      </c>
      <c r="BK121" s="208">
        <v>15124.93</v>
      </c>
    </row>
    <row r="122" spans="1:63" s="56" customFormat="1" ht="15.75" customHeight="1">
      <c r="A122" s="199" t="s">
        <v>233</v>
      </c>
      <c r="B122" s="206">
        <v>406193</v>
      </c>
      <c r="C122" s="206" t="s">
        <v>124</v>
      </c>
      <c r="D122" s="83"/>
      <c r="E122" s="83"/>
      <c r="F122" s="83"/>
      <c r="G122" s="83"/>
      <c r="H122" s="83"/>
      <c r="I122" s="83"/>
      <c r="J122" s="83"/>
      <c r="K122" s="83"/>
      <c r="L122" s="83"/>
      <c r="M122" s="83"/>
      <c r="N122" s="83"/>
      <c r="O122" s="83"/>
      <c r="P122" s="83"/>
      <c r="Q122" s="221"/>
      <c r="R122" s="221"/>
      <c r="S122" s="217"/>
      <c r="T122" s="222"/>
      <c r="U122" s="222"/>
      <c r="V122" s="222">
        <v>257168</v>
      </c>
      <c r="W122" s="222">
        <v>-257168</v>
      </c>
      <c r="X122" s="222"/>
      <c r="Y122" s="222"/>
      <c r="Z122" s="222"/>
      <c r="AA122" s="222"/>
      <c r="AB122" s="222"/>
      <c r="AC122" s="222"/>
      <c r="AD122" s="222"/>
      <c r="AE122" s="222"/>
      <c r="AF122" s="216">
        <f t="shared" si="2"/>
        <v>0</v>
      </c>
      <c r="AG122" s="222"/>
      <c r="AH122" s="222"/>
      <c r="AI122" s="222"/>
      <c r="AJ122" s="222"/>
      <c r="AK122" s="222"/>
      <c r="AL122" s="222"/>
      <c r="AM122" s="222"/>
      <c r="AN122" s="222"/>
      <c r="AO122" s="222"/>
      <c r="AP122" s="222"/>
      <c r="AQ122" s="222"/>
      <c r="AR122" s="222"/>
      <c r="AS122" s="216">
        <f t="shared" si="3"/>
        <v>0</v>
      </c>
      <c r="AT122" s="210"/>
      <c r="AU122" s="210"/>
      <c r="AV122" s="210"/>
      <c r="AW122" s="210"/>
      <c r="AX122" s="210"/>
      <c r="AY122" s="210"/>
      <c r="AZ122" s="210"/>
      <c r="BA122" s="210"/>
      <c r="BB122" s="210"/>
      <c r="BC122" s="210"/>
      <c r="BD122" s="210"/>
      <c r="BE122" s="208"/>
      <c r="BF122" s="208"/>
      <c r="BG122" s="208"/>
      <c r="BH122" s="208"/>
      <c r="BI122" s="208"/>
      <c r="BJ122" s="208"/>
      <c r="BK122" s="208"/>
    </row>
    <row r="123" spans="1:63" s="56" customFormat="1" ht="15.75" customHeight="1">
      <c r="A123" s="199" t="s">
        <v>234</v>
      </c>
      <c r="B123" s="206">
        <v>406194</v>
      </c>
      <c r="C123" s="206" t="s">
        <v>122</v>
      </c>
      <c r="D123" s="83"/>
      <c r="E123" s="83"/>
      <c r="F123" s="83"/>
      <c r="G123" s="83"/>
      <c r="H123" s="83"/>
      <c r="I123" s="83"/>
      <c r="J123" s="83"/>
      <c r="K123" s="83"/>
      <c r="L123" s="83"/>
      <c r="M123" s="83"/>
      <c r="N123" s="83"/>
      <c r="O123" s="83"/>
      <c r="P123" s="83"/>
      <c r="Q123" s="221"/>
      <c r="R123" s="221"/>
      <c r="S123" s="217"/>
      <c r="T123" s="222"/>
      <c r="U123" s="222"/>
      <c r="V123" s="222">
        <v>659779</v>
      </c>
      <c r="W123" s="222">
        <v>-659779</v>
      </c>
      <c r="X123" s="222"/>
      <c r="Y123" s="222"/>
      <c r="Z123" s="222"/>
      <c r="AA123" s="222"/>
      <c r="AB123" s="222"/>
      <c r="AC123" s="222"/>
      <c r="AD123" s="222"/>
      <c r="AE123" s="222"/>
      <c r="AF123" s="216">
        <f t="shared" si="2"/>
        <v>0</v>
      </c>
      <c r="AG123" s="222"/>
      <c r="AH123" s="222"/>
      <c r="AI123" s="222"/>
      <c r="AJ123" s="222"/>
      <c r="AK123" s="222"/>
      <c r="AL123" s="222"/>
      <c r="AM123" s="222"/>
      <c r="AN123" s="222"/>
      <c r="AO123" s="222"/>
      <c r="AP123" s="222"/>
      <c r="AQ123" s="222"/>
      <c r="AR123" s="222"/>
      <c r="AS123" s="216">
        <f t="shared" si="3"/>
        <v>0</v>
      </c>
      <c r="AT123" s="210"/>
      <c r="AU123" s="210"/>
      <c r="AV123" s="210"/>
      <c r="AW123" s="210"/>
      <c r="AX123" s="210"/>
      <c r="AY123" s="210"/>
      <c r="AZ123" s="210"/>
      <c r="BA123" s="210"/>
      <c r="BB123" s="210"/>
      <c r="BC123" s="210"/>
      <c r="BD123" s="210"/>
      <c r="BE123" s="208"/>
      <c r="BF123" s="208"/>
      <c r="BG123" s="208"/>
      <c r="BH123" s="208"/>
      <c r="BI123" s="208"/>
      <c r="BJ123" s="208"/>
      <c r="BK123" s="208"/>
    </row>
    <row r="124" spans="1:63" s="56" customFormat="1" ht="15.75" customHeight="1">
      <c r="A124" s="199" t="s">
        <v>235</v>
      </c>
      <c r="B124" s="206">
        <v>406195</v>
      </c>
      <c r="C124" s="206" t="s">
        <v>122</v>
      </c>
      <c r="D124" s="83"/>
      <c r="E124" s="83"/>
      <c r="F124" s="83"/>
      <c r="G124" s="83"/>
      <c r="H124" s="83"/>
      <c r="I124" s="83"/>
      <c r="J124" s="83"/>
      <c r="K124" s="83"/>
      <c r="L124" s="83"/>
      <c r="M124" s="83"/>
      <c r="N124" s="83"/>
      <c r="O124" s="83"/>
      <c r="P124" s="83"/>
      <c r="Q124" s="221"/>
      <c r="R124" s="221"/>
      <c r="S124" s="217"/>
      <c r="T124" s="222"/>
      <c r="U124" s="222"/>
      <c r="V124" s="222">
        <v>93845</v>
      </c>
      <c r="W124" s="222">
        <v>-93845</v>
      </c>
      <c r="X124" s="222"/>
      <c r="Y124" s="222"/>
      <c r="Z124" s="222"/>
      <c r="AA124" s="222"/>
      <c r="AB124" s="222"/>
      <c r="AC124" s="222"/>
      <c r="AD124" s="222"/>
      <c r="AE124" s="222"/>
      <c r="AF124" s="216">
        <f t="shared" si="2"/>
        <v>0</v>
      </c>
      <c r="AG124" s="222"/>
      <c r="AH124" s="222"/>
      <c r="AI124" s="222"/>
      <c r="AJ124" s="222"/>
      <c r="AK124" s="222"/>
      <c r="AL124" s="222"/>
      <c r="AM124" s="222"/>
      <c r="AN124" s="222"/>
      <c r="AO124" s="222"/>
      <c r="AP124" s="222"/>
      <c r="AQ124" s="222"/>
      <c r="AR124" s="222"/>
      <c r="AS124" s="216">
        <f t="shared" si="3"/>
        <v>0</v>
      </c>
      <c r="AT124" s="210"/>
      <c r="AU124" s="210"/>
      <c r="AV124" s="210"/>
      <c r="AW124" s="210"/>
      <c r="AX124" s="210"/>
      <c r="AY124" s="210"/>
      <c r="AZ124" s="210"/>
      <c r="BA124" s="210"/>
      <c r="BB124" s="210"/>
      <c r="BC124" s="210"/>
      <c r="BD124" s="210"/>
      <c r="BE124" s="208"/>
      <c r="BF124" s="208"/>
      <c r="BG124" s="208"/>
      <c r="BH124" s="208"/>
      <c r="BI124" s="208"/>
      <c r="BJ124" s="208"/>
      <c r="BK124" s="208"/>
    </row>
    <row r="125" spans="1:63" s="56" customFormat="1" ht="15.75" customHeight="1">
      <c r="A125" s="199" t="s">
        <v>236</v>
      </c>
      <c r="B125" s="206">
        <v>406196</v>
      </c>
      <c r="C125" s="206" t="s">
        <v>124</v>
      </c>
      <c r="D125" s="83"/>
      <c r="E125" s="83"/>
      <c r="F125" s="83"/>
      <c r="G125" s="83"/>
      <c r="H125" s="83"/>
      <c r="I125" s="83"/>
      <c r="J125" s="83"/>
      <c r="K125" s="83"/>
      <c r="L125" s="83"/>
      <c r="M125" s="83"/>
      <c r="N125" s="83"/>
      <c r="O125" s="83"/>
      <c r="P125" s="83"/>
      <c r="Q125" s="221"/>
      <c r="R125" s="221"/>
      <c r="S125" s="217"/>
      <c r="T125" s="222"/>
      <c r="U125" s="222"/>
      <c r="V125" s="222">
        <v>108133</v>
      </c>
      <c r="W125" s="222">
        <v>-108133</v>
      </c>
      <c r="X125" s="222"/>
      <c r="Y125" s="222"/>
      <c r="Z125" s="222"/>
      <c r="AA125" s="222"/>
      <c r="AB125" s="222"/>
      <c r="AC125" s="222"/>
      <c r="AD125" s="222"/>
      <c r="AE125" s="222"/>
      <c r="AF125" s="216">
        <f t="shared" si="2"/>
        <v>0</v>
      </c>
      <c r="AG125" s="222"/>
      <c r="AH125" s="222"/>
      <c r="AI125" s="222"/>
      <c r="AJ125" s="222"/>
      <c r="AK125" s="222"/>
      <c r="AL125" s="222"/>
      <c r="AM125" s="222"/>
      <c r="AN125" s="222"/>
      <c r="AO125" s="222"/>
      <c r="AP125" s="222"/>
      <c r="AQ125" s="222"/>
      <c r="AR125" s="222"/>
      <c r="AS125" s="216">
        <f t="shared" si="3"/>
        <v>0</v>
      </c>
      <c r="AT125" s="210"/>
      <c r="AU125" s="210"/>
      <c r="AV125" s="210"/>
      <c r="AW125" s="210"/>
      <c r="AX125" s="210"/>
      <c r="AY125" s="210"/>
      <c r="AZ125" s="210"/>
      <c r="BA125" s="210"/>
      <c r="BB125" s="210"/>
      <c r="BC125" s="210"/>
      <c r="BD125" s="210"/>
      <c r="BE125" s="208"/>
      <c r="BF125" s="208"/>
      <c r="BG125" s="208"/>
      <c r="BH125" s="208"/>
      <c r="BI125" s="208"/>
      <c r="BJ125" s="208"/>
      <c r="BK125" s="208"/>
    </row>
    <row r="126" spans="1:63" s="56" customFormat="1" ht="15.75" customHeight="1">
      <c r="A126" s="199" t="s">
        <v>237</v>
      </c>
      <c r="B126" s="206">
        <v>406197</v>
      </c>
      <c r="C126" s="206" t="s">
        <v>208</v>
      </c>
      <c r="D126" s="83"/>
      <c r="E126" s="83"/>
      <c r="F126" s="83"/>
      <c r="G126" s="83"/>
      <c r="H126" s="83"/>
      <c r="I126" s="83"/>
      <c r="J126" s="83"/>
      <c r="K126" s="83"/>
      <c r="L126" s="83"/>
      <c r="M126" s="83"/>
      <c r="N126" s="83"/>
      <c r="O126" s="83"/>
      <c r="P126" s="83"/>
      <c r="Q126" s="221"/>
      <c r="R126" s="221"/>
      <c r="S126" s="217"/>
      <c r="T126" s="222"/>
      <c r="U126" s="222"/>
      <c r="V126" s="222">
        <v>35796</v>
      </c>
      <c r="W126" s="222">
        <v>-35796</v>
      </c>
      <c r="X126" s="222"/>
      <c r="Y126" s="222"/>
      <c r="Z126" s="222"/>
      <c r="AA126" s="222"/>
      <c r="AB126" s="222"/>
      <c r="AC126" s="222"/>
      <c r="AD126" s="222"/>
      <c r="AE126" s="222"/>
      <c r="AF126" s="216">
        <f t="shared" si="2"/>
        <v>0</v>
      </c>
      <c r="AG126" s="222"/>
      <c r="AH126" s="222"/>
      <c r="AI126" s="222"/>
      <c r="AJ126" s="222"/>
      <c r="AK126" s="222"/>
      <c r="AL126" s="222"/>
      <c r="AM126" s="222"/>
      <c r="AN126" s="222"/>
      <c r="AO126" s="222"/>
      <c r="AP126" s="222"/>
      <c r="AQ126" s="222"/>
      <c r="AR126" s="222"/>
      <c r="AS126" s="216">
        <f t="shared" si="3"/>
        <v>0</v>
      </c>
      <c r="AT126" s="210"/>
      <c r="AU126" s="210"/>
      <c r="AV126" s="210"/>
      <c r="AW126" s="210"/>
      <c r="AX126" s="210"/>
      <c r="AY126" s="210"/>
      <c r="AZ126" s="210"/>
      <c r="BA126" s="210"/>
      <c r="BB126" s="210"/>
      <c r="BC126" s="210"/>
      <c r="BD126" s="210"/>
      <c r="BE126" s="208"/>
      <c r="BF126" s="208"/>
      <c r="BG126" s="208"/>
      <c r="BH126" s="208"/>
      <c r="BI126" s="208"/>
      <c r="BJ126" s="208"/>
      <c r="BK126" s="208"/>
    </row>
    <row r="127" spans="1:63" s="56" customFormat="1" ht="15.75" customHeight="1">
      <c r="A127" s="199" t="s">
        <v>238</v>
      </c>
      <c r="B127" s="206">
        <v>406198</v>
      </c>
      <c r="C127" s="206" t="s">
        <v>140</v>
      </c>
      <c r="D127" s="83"/>
      <c r="E127" s="83"/>
      <c r="F127" s="83"/>
      <c r="G127" s="83"/>
      <c r="H127" s="83"/>
      <c r="I127" s="83"/>
      <c r="J127" s="83"/>
      <c r="K127" s="83"/>
      <c r="L127" s="83"/>
      <c r="M127" s="83"/>
      <c r="N127" s="83"/>
      <c r="O127" s="83"/>
      <c r="P127" s="83"/>
      <c r="Q127" s="221"/>
      <c r="R127" s="221"/>
      <c r="S127" s="217"/>
      <c r="T127" s="222"/>
      <c r="U127" s="222"/>
      <c r="V127" s="222">
        <v>43105</v>
      </c>
      <c r="W127" s="222">
        <v>-43105</v>
      </c>
      <c r="X127" s="222"/>
      <c r="Y127" s="222"/>
      <c r="Z127" s="222"/>
      <c r="AA127" s="222"/>
      <c r="AB127" s="222"/>
      <c r="AC127" s="222"/>
      <c r="AD127" s="222"/>
      <c r="AE127" s="222"/>
      <c r="AF127" s="216">
        <f t="shared" si="2"/>
        <v>0</v>
      </c>
      <c r="AG127" s="222"/>
      <c r="AH127" s="222"/>
      <c r="AI127" s="222"/>
      <c r="AJ127" s="222"/>
      <c r="AK127" s="222"/>
      <c r="AL127" s="222"/>
      <c r="AM127" s="222"/>
      <c r="AN127" s="222"/>
      <c r="AO127" s="222"/>
      <c r="AP127" s="222"/>
      <c r="AQ127" s="222"/>
      <c r="AR127" s="222"/>
      <c r="AS127" s="216">
        <f t="shared" si="3"/>
        <v>0</v>
      </c>
      <c r="AT127" s="210"/>
      <c r="AU127" s="210"/>
      <c r="AV127" s="210"/>
      <c r="AW127" s="210"/>
      <c r="AX127" s="210"/>
      <c r="AY127" s="210"/>
      <c r="AZ127" s="210"/>
      <c r="BA127" s="210"/>
      <c r="BB127" s="210"/>
      <c r="BC127" s="210"/>
      <c r="BD127" s="210"/>
      <c r="BE127" s="208"/>
      <c r="BF127" s="208"/>
      <c r="BG127" s="208"/>
      <c r="BH127" s="208"/>
      <c r="BI127" s="208"/>
      <c r="BJ127" s="208"/>
      <c r="BK127" s="208"/>
    </row>
    <row r="128" spans="1:63" s="56" customFormat="1" ht="15.75" customHeight="1">
      <c r="A128" s="199" t="s">
        <v>239</v>
      </c>
      <c r="B128" s="206">
        <v>406199</v>
      </c>
      <c r="C128" s="206" t="s">
        <v>140</v>
      </c>
      <c r="D128" s="83"/>
      <c r="E128" s="83"/>
      <c r="F128" s="83"/>
      <c r="G128" s="83"/>
      <c r="H128" s="83"/>
      <c r="I128" s="83"/>
      <c r="J128" s="83"/>
      <c r="K128" s="83"/>
      <c r="L128" s="83"/>
      <c r="M128" s="83"/>
      <c r="N128" s="83"/>
      <c r="O128" s="83"/>
      <c r="P128" s="83"/>
      <c r="Q128" s="221"/>
      <c r="R128" s="221"/>
      <c r="S128" s="217"/>
      <c r="T128" s="222"/>
      <c r="U128" s="222"/>
      <c r="V128" s="222">
        <v>72034</v>
      </c>
      <c r="W128" s="222">
        <v>-72034</v>
      </c>
      <c r="X128" s="222"/>
      <c r="Y128" s="222"/>
      <c r="Z128" s="222"/>
      <c r="AA128" s="222"/>
      <c r="AB128" s="222"/>
      <c r="AC128" s="222"/>
      <c r="AD128" s="222"/>
      <c r="AE128" s="222"/>
      <c r="AF128" s="216">
        <f t="shared" si="2"/>
        <v>0</v>
      </c>
      <c r="AG128" s="222"/>
      <c r="AH128" s="222"/>
      <c r="AI128" s="222"/>
      <c r="AJ128" s="222"/>
      <c r="AK128" s="222"/>
      <c r="AL128" s="222"/>
      <c r="AM128" s="222"/>
      <c r="AN128" s="222"/>
      <c r="AO128" s="222"/>
      <c r="AP128" s="222"/>
      <c r="AQ128" s="222"/>
      <c r="AR128" s="222"/>
      <c r="AS128" s="216">
        <f t="shared" si="3"/>
        <v>0</v>
      </c>
      <c r="AT128" s="210"/>
      <c r="AU128" s="210"/>
      <c r="AV128" s="210"/>
      <c r="AW128" s="210"/>
      <c r="AX128" s="210"/>
      <c r="AY128" s="210"/>
      <c r="AZ128" s="210"/>
      <c r="BA128" s="210"/>
      <c r="BB128" s="210"/>
      <c r="BC128" s="210"/>
      <c r="BD128" s="210"/>
      <c r="BE128" s="208"/>
      <c r="BF128" s="208"/>
      <c r="BG128" s="208"/>
      <c r="BH128" s="208"/>
      <c r="BI128" s="208"/>
      <c r="BJ128" s="208"/>
      <c r="BK128" s="208"/>
    </row>
    <row r="129" spans="1:63" s="56" customFormat="1" ht="15.75" customHeight="1">
      <c r="A129" s="199" t="s">
        <v>240</v>
      </c>
      <c r="B129" s="206">
        <v>406200</v>
      </c>
      <c r="C129" s="206" t="s">
        <v>124</v>
      </c>
      <c r="D129" s="83"/>
      <c r="E129" s="83"/>
      <c r="F129" s="83"/>
      <c r="G129" s="83"/>
      <c r="H129" s="83"/>
      <c r="I129" s="83"/>
      <c r="J129" s="83"/>
      <c r="K129" s="83"/>
      <c r="L129" s="83"/>
      <c r="M129" s="83"/>
      <c r="N129" s="83"/>
      <c r="O129" s="83"/>
      <c r="P129" s="83"/>
      <c r="Q129" s="221"/>
      <c r="R129" s="221"/>
      <c r="S129" s="217"/>
      <c r="T129" s="222"/>
      <c r="U129" s="222"/>
      <c r="V129" s="222"/>
      <c r="W129" s="222">
        <v>6184.42</v>
      </c>
      <c r="X129" s="222"/>
      <c r="Y129" s="222"/>
      <c r="Z129" s="222"/>
      <c r="AA129" s="222"/>
      <c r="AB129" s="222"/>
      <c r="AC129" s="222"/>
      <c r="AD129" s="222"/>
      <c r="AE129" s="222"/>
      <c r="AF129" s="216">
        <f t="shared" si="2"/>
        <v>6184.42</v>
      </c>
      <c r="AG129" s="222"/>
      <c r="AH129" s="222"/>
      <c r="AI129" s="222"/>
      <c r="AJ129" s="222"/>
      <c r="AK129" s="222"/>
      <c r="AL129" s="222"/>
      <c r="AM129" s="222"/>
      <c r="AN129" s="222"/>
      <c r="AO129" s="222"/>
      <c r="AP129" s="222"/>
      <c r="AQ129" s="222"/>
      <c r="AR129" s="222"/>
      <c r="AS129" s="216">
        <f t="shared" si="3"/>
        <v>0</v>
      </c>
      <c r="AT129" s="210"/>
      <c r="AU129" s="210"/>
      <c r="AV129" s="210"/>
      <c r="AW129" s="210"/>
      <c r="AX129" s="210"/>
      <c r="AY129" s="210"/>
      <c r="AZ129" s="210"/>
      <c r="BA129" s="210"/>
      <c r="BB129" s="210"/>
      <c r="BC129" s="210"/>
      <c r="BD129" s="210"/>
      <c r="BE129" s="208"/>
      <c r="BF129" s="208"/>
      <c r="BG129" s="208"/>
      <c r="BH129" s="208"/>
      <c r="BI129" s="208"/>
      <c r="BJ129" s="208"/>
      <c r="BK129" s="208"/>
    </row>
    <row r="130" spans="1:63" s="56" customFormat="1" ht="15.75" customHeight="1">
      <c r="A130" s="199" t="s">
        <v>241</v>
      </c>
      <c r="B130" s="206">
        <v>406201</v>
      </c>
      <c r="C130" s="206" t="s">
        <v>122</v>
      </c>
      <c r="D130" s="83"/>
      <c r="E130" s="83"/>
      <c r="F130" s="83"/>
      <c r="G130" s="83"/>
      <c r="H130" s="83"/>
      <c r="I130" s="83"/>
      <c r="J130" s="83"/>
      <c r="K130" s="83"/>
      <c r="L130" s="83"/>
      <c r="M130" s="83"/>
      <c r="N130" s="83"/>
      <c r="O130" s="83"/>
      <c r="P130" s="83"/>
      <c r="Q130" s="221"/>
      <c r="R130" s="221"/>
      <c r="S130" s="217"/>
      <c r="T130" s="222"/>
      <c r="U130" s="222"/>
      <c r="V130" s="222"/>
      <c r="W130" s="222">
        <v>10745.64</v>
      </c>
      <c r="X130" s="222"/>
      <c r="Y130" s="222"/>
      <c r="Z130" s="222"/>
      <c r="AA130" s="222"/>
      <c r="AB130" s="222"/>
      <c r="AC130" s="222"/>
      <c r="AD130" s="222"/>
      <c r="AE130" s="222"/>
      <c r="AF130" s="216">
        <f t="shared" si="2"/>
        <v>10745.64</v>
      </c>
      <c r="AG130" s="222"/>
      <c r="AH130" s="222"/>
      <c r="AI130" s="222"/>
      <c r="AJ130" s="222"/>
      <c r="AK130" s="222"/>
      <c r="AL130" s="222"/>
      <c r="AM130" s="222"/>
      <c r="AN130" s="222"/>
      <c r="AO130" s="222"/>
      <c r="AP130" s="222"/>
      <c r="AQ130" s="222"/>
      <c r="AR130" s="222"/>
      <c r="AS130" s="216">
        <f t="shared" si="3"/>
        <v>0</v>
      </c>
      <c r="AT130" s="210"/>
      <c r="AU130" s="210"/>
      <c r="AV130" s="210"/>
      <c r="AW130" s="210"/>
      <c r="AX130" s="210"/>
      <c r="AY130" s="210"/>
      <c r="AZ130" s="210"/>
      <c r="BA130" s="210"/>
      <c r="BB130" s="210"/>
      <c r="BC130" s="210"/>
      <c r="BD130" s="210"/>
      <c r="BE130" s="208"/>
      <c r="BF130" s="208"/>
      <c r="BG130" s="208"/>
      <c r="BH130" s="208"/>
      <c r="BI130" s="208"/>
      <c r="BJ130" s="208"/>
      <c r="BK130" s="208"/>
    </row>
    <row r="131" spans="1:63" s="56" customFormat="1" ht="15.75" customHeight="1">
      <c r="A131" s="199" t="s">
        <v>242</v>
      </c>
      <c r="B131" s="206">
        <v>406202</v>
      </c>
      <c r="C131" s="206" t="s">
        <v>124</v>
      </c>
      <c r="D131" s="83"/>
      <c r="E131" s="83"/>
      <c r="F131" s="83"/>
      <c r="G131" s="83"/>
      <c r="H131" s="83"/>
      <c r="I131" s="83"/>
      <c r="J131" s="83"/>
      <c r="K131" s="83"/>
      <c r="L131" s="83"/>
      <c r="M131" s="83"/>
      <c r="N131" s="83"/>
      <c r="O131" s="83"/>
      <c r="P131" s="83"/>
      <c r="Q131" s="221"/>
      <c r="R131" s="221"/>
      <c r="S131" s="217"/>
      <c r="T131" s="222"/>
      <c r="U131" s="222"/>
      <c r="V131" s="222"/>
      <c r="W131" s="222">
        <v>1942.97</v>
      </c>
      <c r="X131" s="222"/>
      <c r="Y131" s="222"/>
      <c r="Z131" s="222"/>
      <c r="AA131" s="222"/>
      <c r="AB131" s="222"/>
      <c r="AC131" s="222"/>
      <c r="AD131" s="222"/>
      <c r="AE131" s="222"/>
      <c r="AF131" s="216">
        <f t="shared" si="2"/>
        <v>1942.97</v>
      </c>
      <c r="AG131" s="222"/>
      <c r="AH131" s="222"/>
      <c r="AI131" s="222"/>
      <c r="AJ131" s="222"/>
      <c r="AK131" s="222"/>
      <c r="AL131" s="222"/>
      <c r="AM131" s="222"/>
      <c r="AN131" s="222"/>
      <c r="AO131" s="222"/>
      <c r="AP131" s="222"/>
      <c r="AQ131" s="222"/>
      <c r="AR131" s="222"/>
      <c r="AS131" s="216">
        <f t="shared" si="3"/>
        <v>0</v>
      </c>
      <c r="AT131" s="210"/>
      <c r="AU131" s="210"/>
      <c r="AV131" s="210"/>
      <c r="AW131" s="210"/>
      <c r="AX131" s="210"/>
      <c r="AY131" s="210"/>
      <c r="AZ131" s="210"/>
      <c r="BA131" s="210"/>
      <c r="BB131" s="210"/>
      <c r="BC131" s="210"/>
      <c r="BD131" s="210"/>
      <c r="BE131" s="208"/>
      <c r="BF131" s="208"/>
      <c r="BG131" s="208"/>
      <c r="BH131" s="208"/>
      <c r="BI131" s="208"/>
      <c r="BJ131" s="208"/>
      <c r="BK131" s="208"/>
    </row>
    <row r="132" spans="1:63" s="82" customFormat="1" ht="15.75" customHeight="1">
      <c r="A132" s="199" t="s">
        <v>243</v>
      </c>
      <c r="B132" s="206">
        <v>406203</v>
      </c>
      <c r="C132" s="206" t="s">
        <v>122</v>
      </c>
      <c r="D132" s="80"/>
      <c r="E132" s="80"/>
      <c r="F132" s="80"/>
      <c r="G132" s="80"/>
      <c r="H132" s="80"/>
      <c r="I132" s="80"/>
      <c r="J132" s="80"/>
      <c r="K132" s="80"/>
      <c r="L132" s="80"/>
      <c r="M132" s="80"/>
      <c r="N132" s="80"/>
      <c r="O132" s="80"/>
      <c r="P132" s="80"/>
      <c r="Q132" s="221"/>
      <c r="R132" s="221"/>
      <c r="S132" s="217"/>
      <c r="T132" s="222"/>
      <c r="U132" s="222"/>
      <c r="V132" s="222"/>
      <c r="W132" s="222">
        <v>3995.9</v>
      </c>
      <c r="X132" s="222">
        <v>985.66</v>
      </c>
      <c r="Y132" s="222">
        <v>4338.8599999999997</v>
      </c>
      <c r="Z132" s="222"/>
      <c r="AA132" s="222">
        <v>11824.79</v>
      </c>
      <c r="AB132" s="222"/>
      <c r="AC132" s="222"/>
      <c r="AD132" s="222"/>
      <c r="AE132" s="222"/>
      <c r="AF132" s="216">
        <f t="shared" si="2"/>
        <v>21145.21</v>
      </c>
      <c r="AG132" s="222">
        <v>79662.58</v>
      </c>
      <c r="AH132" s="222">
        <v>12985.03</v>
      </c>
      <c r="AI132" s="222">
        <v>101074.31</v>
      </c>
      <c r="AJ132" s="222">
        <v>177261.14</v>
      </c>
      <c r="AK132" s="222">
        <v>39049.17</v>
      </c>
      <c r="AL132" s="222">
        <v>7334.44</v>
      </c>
      <c r="AM132" s="222">
        <v>-11728.8</v>
      </c>
      <c r="AN132" s="222">
        <v>67964.28</v>
      </c>
      <c r="AO132" s="222">
        <v>-53600</v>
      </c>
      <c r="AP132" s="222">
        <v>22290.92</v>
      </c>
      <c r="AQ132" s="222">
        <v>-28241.71</v>
      </c>
      <c r="AR132" s="222">
        <v>58575.040000000001</v>
      </c>
      <c r="AS132" s="216">
        <f t="shared" si="3"/>
        <v>472626.39999999997</v>
      </c>
      <c r="AT132" s="210">
        <v>-52446.14</v>
      </c>
      <c r="AU132" s="210">
        <v>15262.2</v>
      </c>
      <c r="AV132" s="210">
        <v>-13087.12</v>
      </c>
      <c r="AW132" s="210">
        <v>14650.86</v>
      </c>
      <c r="AX132" s="210">
        <v>-13051.49</v>
      </c>
      <c r="AY132" s="210">
        <v>3801.95</v>
      </c>
      <c r="AZ132" s="210">
        <v>-38389.21</v>
      </c>
      <c r="BA132" s="210">
        <v>1899.69</v>
      </c>
      <c r="BB132" s="210">
        <v>883.95</v>
      </c>
      <c r="BC132" s="210">
        <v>29293.16</v>
      </c>
      <c r="BD132" s="210">
        <v>-5563.72</v>
      </c>
      <c r="BE132" s="208">
        <v>-29254.13</v>
      </c>
      <c r="BF132" s="208"/>
      <c r="BG132" s="208"/>
      <c r="BH132" s="208"/>
      <c r="BI132" s="208"/>
      <c r="BJ132" s="208"/>
      <c r="BK132" s="208"/>
    </row>
    <row r="133" spans="1:63" s="56" customFormat="1" ht="15.75" customHeight="1">
      <c r="A133" s="199" t="s">
        <v>244</v>
      </c>
      <c r="B133" s="206">
        <v>406204</v>
      </c>
      <c r="C133" s="206" t="s">
        <v>124</v>
      </c>
      <c r="D133" s="83"/>
      <c r="E133" s="83"/>
      <c r="F133" s="83"/>
      <c r="G133" s="83"/>
      <c r="H133" s="83"/>
      <c r="I133" s="83"/>
      <c r="J133" s="83"/>
      <c r="K133" s="83"/>
      <c r="L133" s="83"/>
      <c r="M133" s="83"/>
      <c r="N133" s="83"/>
      <c r="O133" s="83"/>
      <c r="P133" s="83"/>
      <c r="Q133" s="221"/>
      <c r="R133" s="221"/>
      <c r="S133" s="217"/>
      <c r="T133" s="222"/>
      <c r="U133" s="222"/>
      <c r="V133" s="222"/>
      <c r="W133" s="222">
        <v>3346</v>
      </c>
      <c r="X133" s="222"/>
      <c r="Y133" s="222"/>
      <c r="Z133" s="222"/>
      <c r="AA133" s="222"/>
      <c r="AB133" s="222"/>
      <c r="AC133" s="222"/>
      <c r="AD133" s="222"/>
      <c r="AE133" s="222"/>
      <c r="AF133" s="216">
        <f t="shared" si="2"/>
        <v>3346</v>
      </c>
      <c r="AG133" s="222">
        <v>2066.5</v>
      </c>
      <c r="AH133" s="222">
        <v>5500</v>
      </c>
      <c r="AI133" s="222"/>
      <c r="AJ133" s="222"/>
      <c r="AK133" s="222"/>
      <c r="AL133" s="222"/>
      <c r="AM133" s="222"/>
      <c r="AN133" s="222"/>
      <c r="AO133" s="222"/>
      <c r="AP133" s="222"/>
      <c r="AQ133" s="222"/>
      <c r="AR133" s="222"/>
      <c r="AS133" s="216">
        <f t="shared" si="3"/>
        <v>7566.5</v>
      </c>
      <c r="AT133" s="210"/>
      <c r="AU133" s="210"/>
      <c r="AV133" s="210"/>
      <c r="AW133" s="210"/>
      <c r="AX133" s="210"/>
      <c r="AY133" s="210"/>
      <c r="AZ133" s="210"/>
      <c r="BA133" s="210"/>
      <c r="BB133" s="210"/>
      <c r="BC133" s="210"/>
      <c r="BD133" s="210"/>
      <c r="BE133" s="208"/>
      <c r="BF133" s="208"/>
      <c r="BG133" s="208"/>
      <c r="BH133" s="208"/>
      <c r="BI133" s="208"/>
      <c r="BJ133" s="208"/>
      <c r="BK133" s="208"/>
    </row>
    <row r="134" spans="1:63" s="56" customFormat="1" ht="15.75" customHeight="1">
      <c r="A134" s="199" t="s">
        <v>245</v>
      </c>
      <c r="B134" s="206">
        <v>406220</v>
      </c>
      <c r="C134" s="206" t="s">
        <v>122</v>
      </c>
      <c r="D134" s="83"/>
      <c r="E134" s="83"/>
      <c r="F134" s="83"/>
      <c r="G134" s="83"/>
      <c r="H134" s="83"/>
      <c r="I134" s="83"/>
      <c r="J134" s="83"/>
      <c r="K134" s="83"/>
      <c r="L134" s="83"/>
      <c r="M134" s="83"/>
      <c r="N134" s="83"/>
      <c r="O134" s="83"/>
      <c r="P134" s="83"/>
      <c r="Q134" s="221"/>
      <c r="R134" s="221"/>
      <c r="S134" s="217"/>
      <c r="T134" s="222"/>
      <c r="U134" s="222"/>
      <c r="V134" s="222">
        <v>18228</v>
      </c>
      <c r="W134" s="222">
        <v>-18228</v>
      </c>
      <c r="X134" s="222"/>
      <c r="Y134" s="222"/>
      <c r="Z134" s="222"/>
      <c r="AA134" s="222"/>
      <c r="AB134" s="222"/>
      <c r="AC134" s="222"/>
      <c r="AD134" s="222"/>
      <c r="AE134" s="222"/>
      <c r="AF134" s="216">
        <f t="shared" si="2"/>
        <v>0</v>
      </c>
      <c r="AG134" s="222"/>
      <c r="AH134" s="222"/>
      <c r="AI134" s="222"/>
      <c r="AJ134" s="222"/>
      <c r="AK134" s="222"/>
      <c r="AL134" s="222"/>
      <c r="AM134" s="222"/>
      <c r="AN134" s="222"/>
      <c r="AO134" s="222"/>
      <c r="AP134" s="222"/>
      <c r="AQ134" s="222"/>
      <c r="AR134" s="222"/>
      <c r="AS134" s="216">
        <f t="shared" si="3"/>
        <v>0</v>
      </c>
      <c r="AT134" s="210"/>
      <c r="AU134" s="210"/>
      <c r="AV134" s="210"/>
      <c r="AW134" s="210"/>
      <c r="AX134" s="210"/>
      <c r="AY134" s="210"/>
      <c r="AZ134" s="210"/>
      <c r="BA134" s="210"/>
      <c r="BB134" s="210"/>
      <c r="BC134" s="210"/>
      <c r="BD134" s="210"/>
      <c r="BE134" s="208"/>
      <c r="BF134" s="208"/>
      <c r="BG134" s="208"/>
      <c r="BH134" s="208"/>
      <c r="BI134" s="208"/>
      <c r="BJ134" s="208"/>
      <c r="BK134" s="208"/>
    </row>
    <row r="135" spans="1:63" s="56" customFormat="1" ht="15.75" customHeight="1">
      <c r="A135" s="199" t="s">
        <v>246</v>
      </c>
      <c r="B135" s="206">
        <v>406221</v>
      </c>
      <c r="C135" s="206" t="s">
        <v>122</v>
      </c>
      <c r="D135" s="83"/>
      <c r="E135" s="83"/>
      <c r="F135" s="83"/>
      <c r="G135" s="83"/>
      <c r="H135" s="83"/>
      <c r="I135" s="83"/>
      <c r="J135" s="83"/>
      <c r="K135" s="83"/>
      <c r="L135" s="83"/>
      <c r="M135" s="83"/>
      <c r="N135" s="83"/>
      <c r="O135" s="83"/>
      <c r="P135" s="83"/>
      <c r="Q135" s="221"/>
      <c r="R135" s="221"/>
      <c r="S135" s="217"/>
      <c r="T135" s="222"/>
      <c r="U135" s="222"/>
      <c r="V135" s="222">
        <v>19394</v>
      </c>
      <c r="W135" s="222">
        <v>-19394</v>
      </c>
      <c r="X135" s="222"/>
      <c r="Y135" s="222"/>
      <c r="Z135" s="222"/>
      <c r="AA135" s="222"/>
      <c r="AB135" s="222"/>
      <c r="AC135" s="222"/>
      <c r="AD135" s="222"/>
      <c r="AE135" s="222"/>
      <c r="AF135" s="216">
        <f t="shared" si="2"/>
        <v>0</v>
      </c>
      <c r="AG135" s="222"/>
      <c r="AH135" s="222"/>
      <c r="AI135" s="222"/>
      <c r="AJ135" s="222"/>
      <c r="AK135" s="222"/>
      <c r="AL135" s="222"/>
      <c r="AM135" s="222"/>
      <c r="AN135" s="222"/>
      <c r="AO135" s="222"/>
      <c r="AP135" s="222"/>
      <c r="AQ135" s="222"/>
      <c r="AR135" s="222"/>
      <c r="AS135" s="216">
        <f t="shared" si="3"/>
        <v>0</v>
      </c>
      <c r="AT135" s="210"/>
      <c r="AU135" s="210"/>
      <c r="AV135" s="210"/>
      <c r="AW135" s="210"/>
      <c r="AX135" s="210"/>
      <c r="AY135" s="210"/>
      <c r="AZ135" s="210"/>
      <c r="BA135" s="210"/>
      <c r="BB135" s="210"/>
      <c r="BC135" s="210"/>
      <c r="BD135" s="210"/>
      <c r="BE135" s="208"/>
      <c r="BF135" s="208"/>
      <c r="BG135" s="208"/>
      <c r="BH135" s="208"/>
      <c r="BI135" s="208"/>
      <c r="BJ135" s="208"/>
      <c r="BK135" s="208"/>
    </row>
    <row r="136" spans="1:63" s="56" customFormat="1" ht="15.75" customHeight="1">
      <c r="A136" s="199" t="s">
        <v>247</v>
      </c>
      <c r="B136" s="206">
        <v>406223</v>
      </c>
      <c r="C136" s="206" t="s">
        <v>124</v>
      </c>
      <c r="D136" s="83"/>
      <c r="E136" s="83"/>
      <c r="F136" s="83"/>
      <c r="G136" s="83"/>
      <c r="H136" s="83"/>
      <c r="I136" s="83"/>
      <c r="J136" s="83"/>
      <c r="K136" s="83"/>
      <c r="L136" s="83"/>
      <c r="M136" s="83"/>
      <c r="N136" s="83"/>
      <c r="O136" s="83"/>
      <c r="P136" s="83"/>
      <c r="Q136" s="221"/>
      <c r="R136" s="221"/>
      <c r="S136" s="217"/>
      <c r="T136" s="222"/>
      <c r="U136" s="222"/>
      <c r="V136" s="222">
        <v>91429</v>
      </c>
      <c r="W136" s="222">
        <v>-91429</v>
      </c>
      <c r="X136" s="222"/>
      <c r="Y136" s="222"/>
      <c r="Z136" s="222"/>
      <c r="AA136" s="222"/>
      <c r="AB136" s="222"/>
      <c r="AC136" s="222"/>
      <c r="AD136" s="222"/>
      <c r="AE136" s="222"/>
      <c r="AF136" s="216">
        <f t="shared" si="2"/>
        <v>0</v>
      </c>
      <c r="AG136" s="222"/>
      <c r="AH136" s="222"/>
      <c r="AI136" s="222"/>
      <c r="AJ136" s="222"/>
      <c r="AK136" s="222"/>
      <c r="AL136" s="222"/>
      <c r="AM136" s="222"/>
      <c r="AN136" s="222"/>
      <c r="AO136" s="222"/>
      <c r="AP136" s="222"/>
      <c r="AQ136" s="222"/>
      <c r="AR136" s="222"/>
      <c r="AS136" s="216">
        <f t="shared" si="3"/>
        <v>0</v>
      </c>
      <c r="AT136" s="210"/>
      <c r="AU136" s="210"/>
      <c r="AV136" s="210"/>
      <c r="AW136" s="210"/>
      <c r="AX136" s="210"/>
      <c r="AY136" s="210"/>
      <c r="AZ136" s="210"/>
      <c r="BA136" s="210"/>
      <c r="BB136" s="210"/>
      <c r="BC136" s="210"/>
      <c r="BD136" s="210"/>
      <c r="BE136" s="208"/>
      <c r="BF136" s="208"/>
      <c r="BG136" s="208"/>
      <c r="BH136" s="208"/>
      <c r="BI136" s="208"/>
      <c r="BJ136" s="208"/>
      <c r="BK136" s="208"/>
    </row>
    <row r="137" spans="1:63" s="56" customFormat="1" ht="15.75" customHeight="1">
      <c r="A137" s="199" t="s">
        <v>248</v>
      </c>
      <c r="B137" s="206">
        <v>406224</v>
      </c>
      <c r="C137" s="206" t="s">
        <v>13</v>
      </c>
      <c r="D137" s="83"/>
      <c r="E137" s="83"/>
      <c r="F137" s="83"/>
      <c r="G137" s="83"/>
      <c r="H137" s="83"/>
      <c r="I137" s="83"/>
      <c r="J137" s="83"/>
      <c r="K137" s="83"/>
      <c r="L137" s="83"/>
      <c r="M137" s="83"/>
      <c r="N137" s="83"/>
      <c r="O137" s="83"/>
      <c r="P137" s="83"/>
      <c r="Q137" s="221"/>
      <c r="R137" s="221"/>
      <c r="S137" s="217"/>
      <c r="T137" s="222"/>
      <c r="U137" s="222"/>
      <c r="V137" s="222">
        <v>43469</v>
      </c>
      <c r="W137" s="222">
        <v>-43469</v>
      </c>
      <c r="X137" s="222"/>
      <c r="Y137" s="222"/>
      <c r="Z137" s="222"/>
      <c r="AA137" s="222"/>
      <c r="AB137" s="222"/>
      <c r="AC137" s="222"/>
      <c r="AD137" s="222"/>
      <c r="AE137" s="222"/>
      <c r="AF137" s="216">
        <f t="shared" si="2"/>
        <v>0</v>
      </c>
      <c r="AG137" s="222"/>
      <c r="AH137" s="222"/>
      <c r="AI137" s="222"/>
      <c r="AJ137" s="222"/>
      <c r="AK137" s="222"/>
      <c r="AL137" s="222"/>
      <c r="AM137" s="222"/>
      <c r="AN137" s="222"/>
      <c r="AO137" s="222"/>
      <c r="AP137" s="222"/>
      <c r="AQ137" s="222"/>
      <c r="AR137" s="222"/>
      <c r="AS137" s="216">
        <f t="shared" si="3"/>
        <v>0</v>
      </c>
      <c r="AT137" s="210"/>
      <c r="AU137" s="210"/>
      <c r="AV137" s="210"/>
      <c r="AW137" s="210"/>
      <c r="AX137" s="210"/>
      <c r="AY137" s="210"/>
      <c r="AZ137" s="210"/>
      <c r="BA137" s="210"/>
      <c r="BB137" s="210"/>
      <c r="BC137" s="210"/>
      <c r="BD137" s="210"/>
      <c r="BE137" s="208"/>
      <c r="BF137" s="208"/>
      <c r="BG137" s="208"/>
      <c r="BH137" s="208"/>
      <c r="BI137" s="208"/>
      <c r="BJ137" s="208"/>
      <c r="BK137" s="208"/>
    </row>
    <row r="138" spans="1:63" s="56" customFormat="1" ht="15.75" customHeight="1">
      <c r="A138" s="199" t="s">
        <v>249</v>
      </c>
      <c r="B138" s="206">
        <v>406225</v>
      </c>
      <c r="C138" s="206" t="s">
        <v>13</v>
      </c>
      <c r="D138" s="83"/>
      <c r="E138" s="83"/>
      <c r="F138" s="83"/>
      <c r="G138" s="83"/>
      <c r="H138" s="83"/>
      <c r="I138" s="83"/>
      <c r="J138" s="83"/>
      <c r="K138" s="83"/>
      <c r="L138" s="83"/>
      <c r="M138" s="83"/>
      <c r="N138" s="83"/>
      <c r="O138" s="83"/>
      <c r="P138" s="83"/>
      <c r="Q138" s="221"/>
      <c r="R138" s="221"/>
      <c r="S138" s="217"/>
      <c r="T138" s="222"/>
      <c r="U138" s="222"/>
      <c r="V138" s="222">
        <v>61903</v>
      </c>
      <c r="W138" s="222">
        <v>-61903</v>
      </c>
      <c r="X138" s="222"/>
      <c r="Y138" s="222"/>
      <c r="Z138" s="222"/>
      <c r="AA138" s="222"/>
      <c r="AB138" s="222"/>
      <c r="AC138" s="222"/>
      <c r="AD138" s="222"/>
      <c r="AE138" s="222"/>
      <c r="AF138" s="216">
        <f t="shared" si="2"/>
        <v>0</v>
      </c>
      <c r="AG138" s="222"/>
      <c r="AH138" s="222"/>
      <c r="AI138" s="222"/>
      <c r="AJ138" s="222"/>
      <c r="AK138" s="222"/>
      <c r="AL138" s="222"/>
      <c r="AM138" s="222"/>
      <c r="AN138" s="222"/>
      <c r="AO138" s="222"/>
      <c r="AP138" s="222"/>
      <c r="AQ138" s="222"/>
      <c r="AR138" s="222"/>
      <c r="AS138" s="216">
        <f t="shared" si="3"/>
        <v>0</v>
      </c>
      <c r="AT138" s="210"/>
      <c r="AU138" s="210"/>
      <c r="AV138" s="210"/>
      <c r="AW138" s="210"/>
      <c r="AX138" s="210"/>
      <c r="AY138" s="210"/>
      <c r="AZ138" s="210"/>
      <c r="BA138" s="210"/>
      <c r="BB138" s="210"/>
      <c r="BC138" s="210"/>
      <c r="BD138" s="210"/>
      <c r="BE138" s="208"/>
      <c r="BF138" s="208"/>
      <c r="BG138" s="208"/>
      <c r="BH138" s="208"/>
      <c r="BI138" s="208"/>
      <c r="BJ138" s="208"/>
      <c r="BK138" s="208"/>
    </row>
    <row r="139" spans="1:63" s="56" customFormat="1" ht="15.75" customHeight="1">
      <c r="A139" s="199" t="s">
        <v>250</v>
      </c>
      <c r="B139" s="206">
        <v>406240</v>
      </c>
      <c r="C139" s="206" t="s">
        <v>251</v>
      </c>
      <c r="D139" s="83"/>
      <c r="E139" s="83"/>
      <c r="F139" s="83"/>
      <c r="G139" s="83"/>
      <c r="H139" s="83"/>
      <c r="I139" s="83"/>
      <c r="J139" s="83"/>
      <c r="K139" s="83"/>
      <c r="L139" s="83"/>
      <c r="M139" s="83"/>
      <c r="N139" s="83"/>
      <c r="O139" s="83"/>
      <c r="P139" s="83"/>
      <c r="Q139" s="221"/>
      <c r="R139" s="221"/>
      <c r="S139" s="217"/>
      <c r="T139" s="222"/>
      <c r="U139" s="222"/>
      <c r="V139" s="222"/>
      <c r="W139" s="222"/>
      <c r="X139" s="222">
        <v>3820.64</v>
      </c>
      <c r="Y139" s="222">
        <v>872.35</v>
      </c>
      <c r="Z139" s="222"/>
      <c r="AA139" s="222">
        <v>23569.759999999998</v>
      </c>
      <c r="AB139" s="222"/>
      <c r="AC139" s="222">
        <v>12811.27</v>
      </c>
      <c r="AD139" s="222">
        <v>3356.85</v>
      </c>
      <c r="AE139" s="222">
        <v>72760.45</v>
      </c>
      <c r="AF139" s="216">
        <f t="shared" si="2"/>
        <v>117191.32</v>
      </c>
      <c r="AG139" s="222">
        <v>66614.16</v>
      </c>
      <c r="AH139" s="222">
        <v>70335.67</v>
      </c>
      <c r="AI139" s="222">
        <v>36832.69</v>
      </c>
      <c r="AJ139" s="222">
        <v>14081.18</v>
      </c>
      <c r="AK139" s="222">
        <v>27466.85</v>
      </c>
      <c r="AL139" s="222">
        <v>15644.87</v>
      </c>
      <c r="AM139" s="222">
        <v>6166.2</v>
      </c>
      <c r="AN139" s="222">
        <v>7131.25</v>
      </c>
      <c r="AO139" s="222">
        <v>41845.480000000003</v>
      </c>
      <c r="AP139" s="222">
        <v>14619.96</v>
      </c>
      <c r="AQ139" s="222">
        <v>169841.09</v>
      </c>
      <c r="AR139" s="222">
        <v>50783.93</v>
      </c>
      <c r="AS139" s="216">
        <f t="shared" si="3"/>
        <v>521363.33</v>
      </c>
      <c r="AT139" s="210">
        <v>105016.64</v>
      </c>
      <c r="AU139" s="210">
        <v>18716.3</v>
      </c>
      <c r="AV139" s="210">
        <v>33337.9</v>
      </c>
      <c r="AW139" s="210">
        <v>27544.07</v>
      </c>
      <c r="AX139" s="210">
        <v>24939.61</v>
      </c>
      <c r="AY139" s="210">
        <v>16359.68</v>
      </c>
      <c r="AZ139" s="210">
        <v>34537.019999999997</v>
      </c>
      <c r="BA139" s="210">
        <v>3211.07</v>
      </c>
      <c r="BB139" s="210">
        <v>44738.28</v>
      </c>
      <c r="BC139" s="210">
        <v>13254.6</v>
      </c>
      <c r="BD139" s="210">
        <v>13034.22</v>
      </c>
      <c r="BE139" s="208">
        <v>171972.17</v>
      </c>
      <c r="BF139" s="208">
        <v>33736.699999999997</v>
      </c>
      <c r="BG139" s="208">
        <v>244601.48</v>
      </c>
      <c r="BH139" s="208">
        <v>-64332.39</v>
      </c>
      <c r="BI139" s="208">
        <v>113658.04</v>
      </c>
      <c r="BJ139" s="208">
        <v>122218.83</v>
      </c>
      <c r="BK139" s="208">
        <v>26585.55</v>
      </c>
    </row>
    <row r="140" spans="1:63" s="56" customFormat="1" ht="15.75" customHeight="1">
      <c r="A140" s="199" t="s">
        <v>252</v>
      </c>
      <c r="B140" s="206">
        <v>406241</v>
      </c>
      <c r="C140" s="206" t="s">
        <v>253</v>
      </c>
      <c r="D140" s="83"/>
      <c r="E140" s="83"/>
      <c r="F140" s="83"/>
      <c r="G140" s="83"/>
      <c r="H140" s="83"/>
      <c r="I140" s="83"/>
      <c r="J140" s="83"/>
      <c r="K140" s="83"/>
      <c r="L140" s="83"/>
      <c r="M140" s="83"/>
      <c r="N140" s="83"/>
      <c r="O140" s="83"/>
      <c r="P140" s="83"/>
      <c r="Q140" s="221"/>
      <c r="R140" s="221"/>
      <c r="S140" s="217"/>
      <c r="T140" s="222"/>
      <c r="U140" s="222"/>
      <c r="V140" s="222"/>
      <c r="W140" s="222"/>
      <c r="X140" s="222">
        <v>19479.11</v>
      </c>
      <c r="Y140" s="222">
        <v>8854.6299999999992</v>
      </c>
      <c r="Z140" s="222">
        <v>20966.13</v>
      </c>
      <c r="AA140" s="222">
        <v>1417.56</v>
      </c>
      <c r="AB140" s="222">
        <v>11076.72</v>
      </c>
      <c r="AC140" s="222">
        <v>2088.67</v>
      </c>
      <c r="AD140" s="222">
        <v>16514.11</v>
      </c>
      <c r="AE140" s="222">
        <v>16478.82</v>
      </c>
      <c r="AF140" s="216">
        <f t="shared" si="2"/>
        <v>96875.75</v>
      </c>
      <c r="AG140" s="222">
        <v>45028.11</v>
      </c>
      <c r="AH140" s="222">
        <v>31667.99</v>
      </c>
      <c r="AI140" s="222">
        <v>41006.29</v>
      </c>
      <c r="AJ140" s="222">
        <v>8519.9699999999993</v>
      </c>
      <c r="AK140" s="222">
        <v>71068.039999999994</v>
      </c>
      <c r="AL140" s="222">
        <v>80406.83</v>
      </c>
      <c r="AM140" s="222">
        <v>5793.65</v>
      </c>
      <c r="AN140" s="222">
        <v>45732.99</v>
      </c>
      <c r="AO140" s="222">
        <v>69806</v>
      </c>
      <c r="AP140" s="222">
        <v>97079.34</v>
      </c>
      <c r="AQ140" s="222">
        <v>75735.59</v>
      </c>
      <c r="AR140" s="222">
        <v>148971.98000000001</v>
      </c>
      <c r="AS140" s="216">
        <f t="shared" si="3"/>
        <v>720816.78</v>
      </c>
      <c r="AT140" s="210">
        <v>41350.01</v>
      </c>
      <c r="AU140" s="210">
        <v>135761.44</v>
      </c>
      <c r="AV140" s="210">
        <v>114802.54</v>
      </c>
      <c r="AW140" s="210">
        <v>39732.559999999998</v>
      </c>
      <c r="AX140" s="210">
        <v>10029.549999999999</v>
      </c>
      <c r="AY140" s="225">
        <v>43196.17</v>
      </c>
      <c r="AZ140" s="225">
        <v>-3259.46</v>
      </c>
      <c r="BA140" s="210">
        <v>21647.59</v>
      </c>
      <c r="BB140" s="210">
        <v>69801.009999999995</v>
      </c>
      <c r="BC140" s="210">
        <v>52418.69</v>
      </c>
      <c r="BD140" s="210">
        <v>13525.69</v>
      </c>
      <c r="BE140" s="208">
        <v>228685.65</v>
      </c>
      <c r="BF140" s="208">
        <v>77431.360000000001</v>
      </c>
      <c r="BG140" s="208">
        <v>120232.5</v>
      </c>
      <c r="BH140" s="208">
        <v>30443.43</v>
      </c>
      <c r="BI140" s="208">
        <v>113691.12</v>
      </c>
      <c r="BJ140" s="208">
        <v>101026.54</v>
      </c>
      <c r="BK140" s="208">
        <v>158571.48000000001</v>
      </c>
    </row>
    <row r="141" spans="1:63" s="56" customFormat="1" ht="15.75" customHeight="1">
      <c r="A141" s="199" t="s">
        <v>254</v>
      </c>
      <c r="B141" s="206">
        <v>406501</v>
      </c>
      <c r="C141" s="206" t="s">
        <v>122</v>
      </c>
      <c r="D141" s="83"/>
      <c r="E141" s="83"/>
      <c r="F141" s="83"/>
      <c r="G141" s="83"/>
      <c r="H141" s="83"/>
      <c r="I141" s="83"/>
      <c r="J141" s="83"/>
      <c r="K141" s="83"/>
      <c r="L141" s="83"/>
      <c r="M141" s="83"/>
      <c r="N141" s="83"/>
      <c r="O141" s="83"/>
      <c r="P141" s="83"/>
      <c r="Q141" s="221"/>
      <c r="R141" s="221"/>
      <c r="S141" s="217"/>
      <c r="T141" s="222"/>
      <c r="U141" s="222"/>
      <c r="V141" s="222"/>
      <c r="W141" s="222"/>
      <c r="X141" s="222"/>
      <c r="Y141" s="222"/>
      <c r="Z141" s="222"/>
      <c r="AA141" s="222"/>
      <c r="AB141" s="222"/>
      <c r="AC141" s="222"/>
      <c r="AD141" s="222"/>
      <c r="AE141" s="222"/>
      <c r="AF141" s="216"/>
      <c r="AG141" s="222"/>
      <c r="AH141" s="222"/>
      <c r="AI141" s="222"/>
      <c r="AJ141" s="222"/>
      <c r="AK141" s="222"/>
      <c r="AL141" s="222"/>
      <c r="AM141" s="222"/>
      <c r="AN141" s="222"/>
      <c r="AO141" s="222"/>
      <c r="AP141" s="222"/>
      <c r="AQ141" s="222"/>
      <c r="AR141" s="222">
        <v>7534.73</v>
      </c>
      <c r="AS141" s="216">
        <f t="shared" si="3"/>
        <v>7534.73</v>
      </c>
      <c r="AT141" s="210">
        <v>5797.08</v>
      </c>
      <c r="AU141" s="210"/>
      <c r="AV141" s="210">
        <v>156.1</v>
      </c>
      <c r="AW141" s="210">
        <v>4121.34</v>
      </c>
      <c r="AX141" s="210">
        <v>463.7</v>
      </c>
      <c r="AY141" s="225">
        <v>766.43</v>
      </c>
      <c r="AZ141" s="225">
        <v>491.5</v>
      </c>
      <c r="BA141" s="210">
        <v>44182.45</v>
      </c>
      <c r="BB141" s="210">
        <v>3166.13</v>
      </c>
      <c r="BC141" s="210">
        <v>229.71</v>
      </c>
      <c r="BD141" s="210">
        <v>147.59</v>
      </c>
      <c r="BE141" s="208">
        <v>1138.82</v>
      </c>
      <c r="BF141" s="208"/>
      <c r="BG141" s="208"/>
      <c r="BH141" s="208"/>
      <c r="BI141" s="208"/>
      <c r="BJ141" s="208"/>
      <c r="BK141" s="208"/>
    </row>
    <row r="142" spans="1:63" s="56" customFormat="1" ht="15.75" customHeight="1">
      <c r="A142" s="199" t="s">
        <v>255</v>
      </c>
      <c r="B142" s="206">
        <v>406502</v>
      </c>
      <c r="C142" s="206" t="s">
        <v>122</v>
      </c>
      <c r="D142" s="83"/>
      <c r="E142" s="83"/>
      <c r="F142" s="83"/>
      <c r="G142" s="83"/>
      <c r="H142" s="83"/>
      <c r="I142" s="83"/>
      <c r="J142" s="83"/>
      <c r="K142" s="83"/>
      <c r="L142" s="83"/>
      <c r="M142" s="83"/>
      <c r="N142" s="83"/>
      <c r="O142" s="83"/>
      <c r="P142" s="83"/>
      <c r="Q142" s="221"/>
      <c r="R142" s="221"/>
      <c r="S142" s="217"/>
      <c r="T142" s="222"/>
      <c r="U142" s="222"/>
      <c r="V142" s="222"/>
      <c r="W142" s="222"/>
      <c r="X142" s="222"/>
      <c r="Y142" s="222"/>
      <c r="Z142" s="222"/>
      <c r="AA142" s="222"/>
      <c r="AB142" s="222"/>
      <c r="AC142" s="222"/>
      <c r="AD142" s="222"/>
      <c r="AE142" s="222"/>
      <c r="AF142" s="216"/>
      <c r="AG142" s="222"/>
      <c r="AH142" s="222"/>
      <c r="AI142" s="222"/>
      <c r="AJ142" s="222"/>
      <c r="AK142" s="222"/>
      <c r="AL142" s="222"/>
      <c r="AM142" s="222"/>
      <c r="AN142" s="222"/>
      <c r="AO142" s="222"/>
      <c r="AP142" s="222"/>
      <c r="AQ142" s="222"/>
      <c r="AR142" s="222">
        <v>10160.469999999999</v>
      </c>
      <c r="AS142" s="216">
        <f t="shared" si="3"/>
        <v>10160.469999999999</v>
      </c>
      <c r="AT142" s="210">
        <v>1917.59</v>
      </c>
      <c r="AU142" s="210">
        <v>1764</v>
      </c>
      <c r="AV142" s="210">
        <v>369.16</v>
      </c>
      <c r="AW142" s="210">
        <v>3835.33</v>
      </c>
      <c r="AX142" s="210">
        <v>6107.72</v>
      </c>
      <c r="AY142" s="225">
        <v>-3955</v>
      </c>
      <c r="AZ142" s="225"/>
      <c r="BA142" s="210"/>
      <c r="BB142" s="210">
        <v>66</v>
      </c>
      <c r="BC142" s="210">
        <v>136</v>
      </c>
      <c r="BD142" s="210"/>
      <c r="BE142" s="208"/>
      <c r="BF142" s="208"/>
      <c r="BG142" s="208"/>
      <c r="BH142" s="208"/>
      <c r="BI142" s="208"/>
      <c r="BJ142" s="208"/>
      <c r="BK142" s="208"/>
    </row>
    <row r="143" spans="1:63" s="56" customFormat="1" ht="15.75" customHeight="1">
      <c r="A143" s="199" t="s">
        <v>256</v>
      </c>
      <c r="B143" s="206">
        <v>406540</v>
      </c>
      <c r="C143" s="206" t="s">
        <v>122</v>
      </c>
      <c r="D143" s="83"/>
      <c r="E143" s="83"/>
      <c r="F143" s="83"/>
      <c r="G143" s="83"/>
      <c r="H143" s="83"/>
      <c r="I143" s="83"/>
      <c r="J143" s="83"/>
      <c r="K143" s="83"/>
      <c r="L143" s="83"/>
      <c r="M143" s="83"/>
      <c r="N143" s="83"/>
      <c r="O143" s="83"/>
      <c r="P143" s="83"/>
      <c r="Q143" s="221"/>
      <c r="R143" s="221"/>
      <c r="S143" s="217"/>
      <c r="T143" s="222"/>
      <c r="U143" s="222"/>
      <c r="V143" s="222"/>
      <c r="W143" s="222"/>
      <c r="X143" s="222"/>
      <c r="Y143" s="222"/>
      <c r="Z143" s="222"/>
      <c r="AA143" s="222"/>
      <c r="AB143" s="222"/>
      <c r="AC143" s="222"/>
      <c r="AD143" s="222"/>
      <c r="AE143" s="222"/>
      <c r="AF143" s="216"/>
      <c r="AG143" s="222"/>
      <c r="AH143" s="222"/>
      <c r="AI143" s="222"/>
      <c r="AJ143" s="222"/>
      <c r="AK143" s="222"/>
      <c r="AL143" s="222"/>
      <c r="AM143" s="222"/>
      <c r="AN143" s="222"/>
      <c r="AO143" s="222"/>
      <c r="AP143" s="222"/>
      <c r="AQ143" s="222"/>
      <c r="AR143" s="222"/>
      <c r="AS143" s="216">
        <f t="shared" si="3"/>
        <v>0</v>
      </c>
      <c r="AT143" s="210"/>
      <c r="AU143" s="210">
        <v>27792.2</v>
      </c>
      <c r="AV143" s="210"/>
      <c r="AW143" s="210"/>
      <c r="AX143" s="210">
        <v>7210.48</v>
      </c>
      <c r="AY143" s="225"/>
      <c r="AZ143" s="225"/>
      <c r="BA143" s="210"/>
      <c r="BB143" s="210"/>
      <c r="BC143" s="210"/>
      <c r="BD143" s="210"/>
      <c r="BE143" s="208"/>
      <c r="BF143" s="208"/>
      <c r="BG143" s="208"/>
      <c r="BH143" s="208"/>
      <c r="BI143" s="208"/>
      <c r="BJ143" s="208"/>
      <c r="BK143" s="208"/>
    </row>
    <row r="144" spans="1:63" s="56" customFormat="1" ht="15.75" customHeight="1">
      <c r="A144" s="199" t="s">
        <v>257</v>
      </c>
      <c r="B144" s="206">
        <v>406560</v>
      </c>
      <c r="C144" s="206" t="s">
        <v>124</v>
      </c>
      <c r="D144" s="83"/>
      <c r="E144" s="83"/>
      <c r="F144" s="83"/>
      <c r="G144" s="83"/>
      <c r="H144" s="83"/>
      <c r="I144" s="83"/>
      <c r="J144" s="83"/>
      <c r="K144" s="83"/>
      <c r="L144" s="83"/>
      <c r="M144" s="83"/>
      <c r="N144" s="83"/>
      <c r="O144" s="83"/>
      <c r="P144" s="83"/>
      <c r="Q144" s="221"/>
      <c r="R144" s="221"/>
      <c r="S144" s="217"/>
      <c r="T144" s="222"/>
      <c r="U144" s="222"/>
      <c r="V144" s="222"/>
      <c r="W144" s="222"/>
      <c r="X144" s="222"/>
      <c r="Y144" s="222"/>
      <c r="Z144" s="222"/>
      <c r="AA144" s="222"/>
      <c r="AB144" s="222"/>
      <c r="AC144" s="222"/>
      <c r="AD144" s="222"/>
      <c r="AE144" s="222"/>
      <c r="AF144" s="216"/>
      <c r="AG144" s="222"/>
      <c r="AH144" s="222"/>
      <c r="AI144" s="222"/>
      <c r="AJ144" s="222"/>
      <c r="AK144" s="222"/>
      <c r="AL144" s="222"/>
      <c r="AM144" s="222"/>
      <c r="AN144" s="222"/>
      <c r="AO144" s="222"/>
      <c r="AP144" s="222"/>
      <c r="AQ144" s="222"/>
      <c r="AR144" s="222"/>
      <c r="AS144" s="216">
        <f t="shared" si="3"/>
        <v>0</v>
      </c>
      <c r="AT144" s="210">
        <v>156</v>
      </c>
      <c r="AU144" s="210"/>
      <c r="AV144" s="210"/>
      <c r="AW144" s="210"/>
      <c r="AX144" s="210"/>
      <c r="AY144" s="210">
        <v>468</v>
      </c>
      <c r="AZ144" s="210"/>
      <c r="BA144" s="210"/>
      <c r="BB144" s="210"/>
      <c r="BC144" s="210"/>
      <c r="BD144" s="210"/>
      <c r="BE144" s="208">
        <v>156.1</v>
      </c>
      <c r="BF144" s="208"/>
      <c r="BG144" s="208">
        <v>1078.31</v>
      </c>
      <c r="BH144" s="208">
        <v>156</v>
      </c>
      <c r="BI144" s="208">
        <v>468.9</v>
      </c>
      <c r="BJ144" s="208">
        <v>78.599999999999994</v>
      </c>
      <c r="BK144" s="208">
        <v>78</v>
      </c>
    </row>
    <row r="145" spans="1:63" s="56" customFormat="1" ht="15.75" customHeight="1">
      <c r="A145" s="199"/>
      <c r="B145" s="206"/>
      <c r="C145" s="206"/>
      <c r="D145" s="83"/>
      <c r="E145" s="83"/>
      <c r="F145" s="83"/>
      <c r="G145" s="83"/>
      <c r="H145" s="83"/>
      <c r="I145" s="83"/>
      <c r="J145" s="83"/>
      <c r="K145" s="83"/>
      <c r="L145" s="83"/>
      <c r="M145" s="83"/>
      <c r="N145" s="83"/>
      <c r="O145" s="83"/>
      <c r="P145" s="83"/>
      <c r="Q145" s="221"/>
      <c r="R145" s="221"/>
      <c r="S145" s="217"/>
      <c r="T145" s="222"/>
      <c r="U145" s="222"/>
      <c r="V145" s="222"/>
      <c r="W145" s="222"/>
      <c r="X145" s="222"/>
      <c r="Y145" s="222"/>
      <c r="Z145" s="222"/>
      <c r="AA145" s="222"/>
      <c r="AB145" s="222"/>
      <c r="AC145" s="222"/>
      <c r="AD145" s="222"/>
      <c r="AE145" s="222"/>
      <c r="AF145" s="216"/>
      <c r="AG145" s="222"/>
      <c r="AH145" s="222"/>
      <c r="AI145" s="222"/>
      <c r="AJ145" s="222"/>
      <c r="AK145" s="222"/>
      <c r="AL145" s="222"/>
      <c r="AM145" s="222"/>
      <c r="AN145" s="222"/>
      <c r="AO145" s="222"/>
      <c r="AP145" s="222"/>
      <c r="AQ145" s="222"/>
      <c r="AR145" s="222"/>
      <c r="AS145" s="216"/>
      <c r="AT145" s="210"/>
      <c r="AU145" s="210"/>
      <c r="AV145" s="210"/>
      <c r="AW145" s="210"/>
      <c r="AX145" s="210"/>
      <c r="AY145" s="210"/>
      <c r="AZ145" s="210"/>
      <c r="BA145" s="210"/>
      <c r="BB145" s="210"/>
      <c r="BC145" s="210"/>
      <c r="BD145" s="210"/>
      <c r="BE145" s="208"/>
      <c r="BF145" s="208"/>
      <c r="BG145" s="208"/>
      <c r="BH145" s="208"/>
      <c r="BI145" s="208"/>
      <c r="BJ145" s="208"/>
      <c r="BK145" s="208"/>
    </row>
    <row r="146" spans="1:63" ht="15.75" customHeight="1">
      <c r="A146" s="200"/>
      <c r="B146" s="87" t="s">
        <v>38</v>
      </c>
      <c r="C146" s="87"/>
      <c r="D146" s="88">
        <f>SUM(D12:D145)</f>
        <v>-30214.700000000004</v>
      </c>
      <c r="E146" s="88">
        <f>SUM(E16:E145)</f>
        <v>12475.49</v>
      </c>
      <c r="F146" s="88">
        <f t="shared" ref="F146:R146" si="4">SUM(F10:F145)</f>
        <v>371832.77999999997</v>
      </c>
      <c r="G146" s="88">
        <f t="shared" si="4"/>
        <v>87291.839999999997</v>
      </c>
      <c r="H146" s="88">
        <f t="shared" si="4"/>
        <v>11763.310000000001</v>
      </c>
      <c r="I146" s="88">
        <f t="shared" si="4"/>
        <v>661188.25</v>
      </c>
      <c r="J146" s="88">
        <f t="shared" si="4"/>
        <v>23668.989999999998</v>
      </c>
      <c r="K146" s="88">
        <f t="shared" si="4"/>
        <v>36150.689999999995</v>
      </c>
      <c r="L146" s="88">
        <f t="shared" si="4"/>
        <v>1033431.45</v>
      </c>
      <c r="M146" s="88">
        <f t="shared" si="4"/>
        <v>116949.6</v>
      </c>
      <c r="N146" s="88">
        <f t="shared" si="4"/>
        <v>117376.13</v>
      </c>
      <c r="O146" s="88">
        <f t="shared" si="4"/>
        <v>-447658.43000000005</v>
      </c>
      <c r="P146" s="88">
        <f t="shared" si="4"/>
        <v>0</v>
      </c>
      <c r="Q146" s="226">
        <f t="shared" si="4"/>
        <v>24302.49</v>
      </c>
      <c r="R146" s="226">
        <f t="shared" si="4"/>
        <v>84336.61</v>
      </c>
      <c r="S146" s="89">
        <f>SUM(D146:R146)</f>
        <v>2102894.4999999995</v>
      </c>
      <c r="T146" s="226">
        <f t="shared" ref="T146:BF146" si="5">SUM(T49:T140)</f>
        <v>70773.989999999991</v>
      </c>
      <c r="U146" s="226">
        <f t="shared" si="5"/>
        <v>53838.01</v>
      </c>
      <c r="V146" s="226">
        <f t="shared" si="5"/>
        <v>2016425.76</v>
      </c>
      <c r="W146" s="226">
        <f t="shared" si="5"/>
        <v>-1476844.4900000002</v>
      </c>
      <c r="X146" s="226">
        <f t="shared" si="5"/>
        <v>30831.65</v>
      </c>
      <c r="Y146" s="226">
        <f t="shared" si="5"/>
        <v>-137843.79999999999</v>
      </c>
      <c r="Z146" s="226">
        <f t="shared" si="5"/>
        <v>20966.13</v>
      </c>
      <c r="AA146" s="226">
        <f t="shared" si="5"/>
        <v>36812.11</v>
      </c>
      <c r="AB146" s="226">
        <f t="shared" si="5"/>
        <v>11076.72</v>
      </c>
      <c r="AC146" s="226">
        <f t="shared" si="5"/>
        <v>14899.94</v>
      </c>
      <c r="AD146" s="226">
        <f t="shared" si="5"/>
        <v>19870.96</v>
      </c>
      <c r="AE146" s="226">
        <f t="shared" si="5"/>
        <v>91810.28</v>
      </c>
      <c r="AF146" s="90">
        <f t="shared" si="5"/>
        <v>752617.26</v>
      </c>
      <c r="AG146" s="226">
        <f t="shared" si="5"/>
        <v>1072691.1200000001</v>
      </c>
      <c r="AH146" s="226">
        <f t="shared" si="5"/>
        <v>337474.33</v>
      </c>
      <c r="AI146" s="226">
        <f t="shared" si="5"/>
        <v>180602.61000000002</v>
      </c>
      <c r="AJ146" s="226">
        <f t="shared" si="5"/>
        <v>201557.94</v>
      </c>
      <c r="AK146" s="226">
        <f t="shared" si="5"/>
        <v>143630.72999999998</v>
      </c>
      <c r="AL146" s="226">
        <f t="shared" si="5"/>
        <v>10404.770000000019</v>
      </c>
      <c r="AM146" s="226">
        <f t="shared" si="5"/>
        <v>3187.96</v>
      </c>
      <c r="AN146" s="226">
        <f t="shared" si="5"/>
        <v>155741.59</v>
      </c>
      <c r="AO146" s="226">
        <f t="shared" si="5"/>
        <v>75528.489999999991</v>
      </c>
      <c r="AP146" s="226">
        <f t="shared" si="5"/>
        <v>143680.32999999999</v>
      </c>
      <c r="AQ146" s="226">
        <f t="shared" si="5"/>
        <v>218250.71</v>
      </c>
      <c r="AR146" s="226">
        <f t="shared" si="5"/>
        <v>-1185.9100000000035</v>
      </c>
      <c r="AS146" s="90">
        <f t="shared" si="5"/>
        <v>2541564.67</v>
      </c>
      <c r="AT146" s="227">
        <f t="shared" si="5"/>
        <v>104899.77</v>
      </c>
      <c r="AU146" s="227">
        <f t="shared" si="5"/>
        <v>241647.06</v>
      </c>
      <c r="AV146" s="227">
        <f t="shared" si="5"/>
        <v>198422.65</v>
      </c>
      <c r="AW146" s="227">
        <f t="shared" si="5"/>
        <v>155376.56</v>
      </c>
      <c r="AX146" s="227">
        <f t="shared" si="5"/>
        <v>164873.37</v>
      </c>
      <c r="AY146" s="227">
        <f t="shared" si="5"/>
        <v>506545.72</v>
      </c>
      <c r="AZ146" s="227">
        <f t="shared" si="5"/>
        <v>41484.119999999995</v>
      </c>
      <c r="BA146" s="227">
        <f t="shared" si="5"/>
        <v>65209.760000000009</v>
      </c>
      <c r="BB146" s="227">
        <f t="shared" si="5"/>
        <v>301565.90999999997</v>
      </c>
      <c r="BC146" s="227">
        <f t="shared" si="5"/>
        <v>145670.91</v>
      </c>
      <c r="BD146" s="227">
        <f t="shared" si="5"/>
        <v>69783.67</v>
      </c>
      <c r="BE146" s="227">
        <f>SUM(BE49:BE145)</f>
        <v>384974.34</v>
      </c>
      <c r="BF146" s="227">
        <f t="shared" si="5"/>
        <v>117979.92</v>
      </c>
      <c r="BG146" s="227">
        <f>SUM(BG49:BG145)</f>
        <v>-463471.46</v>
      </c>
      <c r="BH146" s="227">
        <f>SUM(BH49:BH145)</f>
        <v>48084.01</v>
      </c>
      <c r="BI146" s="227">
        <f>SUM(BI49:BI145)</f>
        <v>490885.31</v>
      </c>
      <c r="BJ146" s="227">
        <f>SUM(BJ49:BJ145)</f>
        <v>339310.86</v>
      </c>
      <c r="BK146" s="227">
        <f>SUM(BK49:BK145)</f>
        <v>212025.04</v>
      </c>
    </row>
    <row r="147" spans="1:63" ht="15.75" customHeight="1">
      <c r="A147" s="200"/>
      <c r="B147" s="207"/>
      <c r="C147" s="207"/>
      <c r="D147" s="92"/>
      <c r="E147" s="92"/>
      <c r="F147" s="92"/>
      <c r="G147" s="92"/>
      <c r="H147" s="92"/>
      <c r="I147" s="92"/>
      <c r="J147" s="92"/>
      <c r="K147" s="92"/>
      <c r="L147" s="92"/>
      <c r="M147" s="92"/>
      <c r="N147" s="92"/>
      <c r="O147" s="92"/>
      <c r="P147" s="92"/>
      <c r="Q147" s="228"/>
      <c r="R147" s="228"/>
      <c r="S147" s="93"/>
      <c r="T147" s="229"/>
      <c r="U147" s="229"/>
      <c r="V147" s="229"/>
      <c r="W147" s="229"/>
      <c r="X147" s="229"/>
      <c r="Y147" s="229"/>
      <c r="Z147" s="229"/>
      <c r="AA147" s="229"/>
      <c r="AB147" s="229"/>
      <c r="AC147" s="229"/>
      <c r="AD147" s="229"/>
      <c r="AE147" s="229"/>
      <c r="AF147" s="230"/>
      <c r="AG147" s="229"/>
      <c r="AH147" s="229"/>
      <c r="AI147" s="229"/>
      <c r="AJ147" s="229"/>
      <c r="AK147" s="229"/>
      <c r="AL147" s="229"/>
      <c r="AM147" s="229"/>
      <c r="AN147" s="229"/>
      <c r="AO147" s="229"/>
      <c r="AP147" s="229"/>
      <c r="AQ147" s="229"/>
      <c r="AR147" s="229"/>
      <c r="AS147" s="230"/>
      <c r="AT147" s="220"/>
      <c r="AU147" s="220"/>
      <c r="AV147" s="220"/>
      <c r="AW147" s="220"/>
      <c r="AX147" s="220"/>
      <c r="AY147" s="220"/>
      <c r="AZ147" s="220"/>
      <c r="BA147" s="220"/>
      <c r="BB147" s="220"/>
      <c r="BC147" s="220"/>
      <c r="BD147" s="220"/>
    </row>
    <row r="148" spans="1:63" ht="15.75" customHeight="1">
      <c r="A148" s="200"/>
      <c r="B148" s="207"/>
      <c r="C148" s="207"/>
      <c r="D148" s="91"/>
      <c r="E148" s="91"/>
      <c r="F148" s="91"/>
      <c r="G148" s="91"/>
      <c r="H148" s="91"/>
      <c r="I148" s="91"/>
      <c r="J148" s="91"/>
      <c r="K148" s="91"/>
      <c r="L148" s="91"/>
      <c r="M148" s="91"/>
      <c r="N148" s="91"/>
      <c r="O148" s="91"/>
      <c r="P148" s="91"/>
      <c r="Q148" s="207"/>
      <c r="R148" s="207"/>
      <c r="S148" s="87"/>
      <c r="T148" s="229"/>
      <c r="U148" s="229"/>
      <c r="V148" s="229"/>
      <c r="W148" s="229"/>
      <c r="X148" s="229"/>
      <c r="Y148" s="229"/>
      <c r="Z148" s="229"/>
      <c r="AA148" s="229"/>
      <c r="AB148" s="229"/>
      <c r="AC148" s="229"/>
      <c r="AD148" s="229"/>
      <c r="AE148" s="229"/>
      <c r="AF148" s="231"/>
      <c r="AG148" s="229"/>
      <c r="AH148" s="229"/>
      <c r="AI148" s="229"/>
      <c r="AJ148" s="229"/>
      <c r="AK148" s="229"/>
      <c r="AL148" s="229"/>
      <c r="AM148" s="229"/>
      <c r="AN148" s="229"/>
      <c r="AO148" s="229"/>
      <c r="AP148" s="229"/>
      <c r="AQ148" s="229"/>
      <c r="AR148" s="229"/>
      <c r="AS148" s="231"/>
    </row>
    <row r="149" spans="1:63" ht="15.75" customHeight="1">
      <c r="A149" s="200" t="s">
        <v>258</v>
      </c>
      <c r="B149" s="207"/>
      <c r="C149" s="207"/>
      <c r="D149" s="91"/>
      <c r="E149" s="91"/>
      <c r="F149" s="91"/>
      <c r="G149" s="91"/>
      <c r="H149" s="91"/>
      <c r="I149" s="91"/>
      <c r="J149" s="91"/>
      <c r="K149" s="91"/>
      <c r="L149" s="91"/>
      <c r="M149" s="91"/>
      <c r="N149" s="91"/>
      <c r="O149" s="91"/>
      <c r="P149" s="91"/>
      <c r="Q149" s="207"/>
      <c r="R149" s="207"/>
      <c r="S149" s="87"/>
      <c r="T149" s="229"/>
      <c r="U149" s="229"/>
      <c r="V149" s="229"/>
      <c r="W149" s="229"/>
      <c r="X149" s="229"/>
      <c r="Y149" s="229"/>
      <c r="Z149" s="229"/>
      <c r="AA149" s="229"/>
      <c r="AB149" s="229"/>
      <c r="AC149" s="229"/>
      <c r="AD149" s="229"/>
      <c r="AE149" s="229"/>
      <c r="AF149" s="231"/>
      <c r="AG149" s="229"/>
      <c r="AH149" s="229"/>
      <c r="AI149" s="229"/>
      <c r="AJ149" s="229"/>
      <c r="AK149" s="229"/>
      <c r="AL149" s="229"/>
      <c r="AM149" s="229"/>
      <c r="AN149" s="229"/>
      <c r="AO149" s="229"/>
      <c r="AP149" s="229"/>
      <c r="AQ149" s="229"/>
      <c r="AR149" s="229"/>
      <c r="AS149" s="231"/>
      <c r="BJ149" s="53" t="s">
        <v>267</v>
      </c>
      <c r="BK149" s="232">
        <f>SUM(AZ146:BK146)</f>
        <v>1753502.3900000001</v>
      </c>
    </row>
    <row r="150" spans="1:63" ht="15.75" customHeight="1">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row>
  </sheetData>
  <printOptions gridLines="1"/>
  <pageMargins left="0.2" right="0.21" top="0.78" bottom="0.42" header="0.5" footer="0.24"/>
  <pageSetup paperSize="121" scale="68" fitToWidth="3" fitToHeight="3" orientation="landscape" r:id="rId1"/>
  <headerFooter alignWithMargins="0">
    <oddHeader>&amp;L &amp;R&amp;"Arial,Bold"Attachment WUTC 185</oddHeader>
    <oddFooter>&amp;L&amp;F  Tab - &amp;A&amp;Rpage  &amp;P of &amp;N</oddFooter>
  </headerFooter>
  <colBreaks count="1" manualBreakCount="1">
    <brk id="5" max="73" man="1"/>
  </colBreaks>
</worksheet>
</file>

<file path=xl/worksheets/sheet6.xml><?xml version="1.0" encoding="utf-8"?>
<worksheet xmlns="http://schemas.openxmlformats.org/spreadsheetml/2006/main" xmlns:r="http://schemas.openxmlformats.org/officeDocument/2006/relationships">
  <sheetPr codeName="Sheet15" enableFormatConditionsCalculation="0"/>
  <dimension ref="A1:K68"/>
  <sheetViews>
    <sheetView view="pageBreakPreview" zoomScaleNormal="100" workbookViewId="0"/>
  </sheetViews>
  <sheetFormatPr defaultRowHeight="12.75"/>
  <cols>
    <col min="1" max="1" width="10.140625" bestFit="1" customWidth="1"/>
    <col min="2" max="2" width="23.28515625" customWidth="1"/>
    <col min="3" max="3" width="12.85546875" bestFit="1" customWidth="1"/>
    <col min="11" max="11" width="12" bestFit="1" customWidth="1"/>
  </cols>
  <sheetData>
    <row r="1" spans="1:3">
      <c r="A1" s="3" t="s">
        <v>65</v>
      </c>
    </row>
    <row r="2" spans="1:3">
      <c r="A2" s="3"/>
    </row>
    <row r="3" spans="1:3">
      <c r="A3" s="3"/>
      <c r="C3" s="35">
        <f>1320413.67</f>
        <v>1320413.67</v>
      </c>
    </row>
    <row r="62" spans="11:11">
      <c r="K62" s="23"/>
    </row>
    <row r="63" spans="11:11">
      <c r="K63" s="23"/>
    </row>
    <row r="64" spans="11:11">
      <c r="K64" s="23"/>
    </row>
    <row r="65" spans="11:11">
      <c r="K65" s="23"/>
    </row>
    <row r="66" spans="11:11">
      <c r="K66" s="23"/>
    </row>
    <row r="67" spans="11:11">
      <c r="K67" s="23"/>
    </row>
    <row r="68" spans="11:11">
      <c r="K68" s="23"/>
    </row>
  </sheetData>
  <phoneticPr fontId="4" type="noConversion"/>
  <pageMargins left="0.75" right="0.75" top="1" bottom="1" header="0.5" footer="0.5"/>
  <pageSetup scale="6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Sheet16" enableFormatConditionsCalculation="0"/>
  <dimension ref="A1:K68"/>
  <sheetViews>
    <sheetView zoomScaleNormal="100" workbookViewId="0">
      <selection activeCell="A3" sqref="A3"/>
    </sheetView>
  </sheetViews>
  <sheetFormatPr defaultRowHeight="12.75"/>
  <cols>
    <col min="1" max="1" width="10.140625" bestFit="1" customWidth="1"/>
    <col min="2" max="2" width="25" customWidth="1"/>
    <col min="3" max="3" width="12.85546875" bestFit="1" customWidth="1"/>
    <col min="11" max="11" width="12" bestFit="1" customWidth="1"/>
  </cols>
  <sheetData>
    <row r="1" spans="1:3">
      <c r="A1" s="3" t="s">
        <v>66</v>
      </c>
    </row>
    <row r="2" spans="1:3">
      <c r="A2" s="3"/>
    </row>
    <row r="3" spans="1:3">
      <c r="A3" s="3"/>
      <c r="C3" s="35">
        <f>43743.45</f>
        <v>43743.45</v>
      </c>
    </row>
    <row r="62" spans="11:11">
      <c r="K62" s="23"/>
    </row>
    <row r="63" spans="11:11">
      <c r="K63" s="23"/>
    </row>
    <row r="64" spans="11:11">
      <c r="K64" s="23"/>
    </row>
    <row r="65" spans="11:11">
      <c r="K65" s="23"/>
    </row>
    <row r="66" spans="11:11">
      <c r="K66" s="23"/>
    </row>
    <row r="67" spans="11:11">
      <c r="K67" s="23"/>
    </row>
    <row r="68" spans="11:11">
      <c r="K68" s="23"/>
    </row>
  </sheetData>
  <phoneticPr fontId="4" type="noConversion"/>
  <pageMargins left="0.75" right="0.75" top="1" bottom="1" header="0.5" footer="0.5"/>
  <pageSetup scale="6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81" enableFormatConditionsCalculation="0">
    <tabColor theme="8" tint="0.79998168889431442"/>
    <pageSetUpPr fitToPage="1"/>
  </sheetPr>
  <dimension ref="A1:CJ45"/>
  <sheetViews>
    <sheetView showGridLines="0" topLeftCell="A3" zoomScale="70" zoomScaleNormal="70" workbookViewId="0">
      <selection activeCell="A3" sqref="A3"/>
    </sheetView>
  </sheetViews>
  <sheetFormatPr defaultRowHeight="12.75" outlineLevelRow="1" outlineLevelCol="1"/>
  <cols>
    <col min="1" max="1" width="17.5703125" customWidth="1"/>
    <col min="2" max="2" width="25.7109375" customWidth="1"/>
    <col min="3" max="3" width="20.42578125" customWidth="1"/>
    <col min="4" max="4" width="46.7109375" customWidth="1"/>
    <col min="5" max="5" width="9.28515625" customWidth="1"/>
    <col min="6" max="6" width="13.28515625" customWidth="1"/>
    <col min="7" max="7" width="11.140625" bestFit="1" customWidth="1"/>
    <col min="8" max="8" width="8.28515625" bestFit="1" customWidth="1"/>
    <col min="9" max="9" width="8" customWidth="1"/>
    <col min="10" max="10" width="6.85546875" customWidth="1" outlineLevel="1"/>
    <col min="11" max="11" width="5.28515625" customWidth="1" outlineLevel="1"/>
    <col min="12" max="12" width="8.28515625" customWidth="1"/>
    <col min="13" max="13" width="8.7109375" bestFit="1" customWidth="1"/>
    <col min="14" max="14" width="6.85546875" bestFit="1" customWidth="1"/>
    <col min="15" max="15" width="8.28515625" customWidth="1"/>
    <col min="16" max="16" width="6" customWidth="1"/>
    <col min="17" max="17" width="5.7109375" customWidth="1" outlineLevel="1"/>
    <col min="18" max="18" width="4.85546875" customWidth="1" outlineLevel="1"/>
    <col min="19" max="19" width="6" customWidth="1"/>
    <col min="20" max="20" width="5.28515625" customWidth="1"/>
    <col min="21" max="21" width="6" customWidth="1"/>
    <col min="22" max="22" width="5.28515625" customWidth="1"/>
    <col min="23" max="23" width="6" customWidth="1"/>
    <col min="24" max="24" width="5.28515625" customWidth="1"/>
    <col min="25" max="25" width="6" customWidth="1"/>
    <col min="26" max="26" width="5.28515625" customWidth="1"/>
    <col min="27" max="27" width="6" customWidth="1"/>
    <col min="28" max="28" width="5.28515625" customWidth="1"/>
    <col min="29" max="29" width="6" customWidth="1"/>
    <col min="30" max="30" width="5.28515625" customWidth="1"/>
    <col min="31" max="31" width="6" customWidth="1"/>
    <col min="32" max="32" width="5.28515625" customWidth="1"/>
    <col min="33" max="33" width="6" customWidth="1"/>
    <col min="34" max="34" width="5.28515625" customWidth="1"/>
    <col min="35" max="35" width="6" customWidth="1"/>
    <col min="36" max="36" width="5.28515625" customWidth="1"/>
    <col min="37" max="37" width="6" customWidth="1"/>
    <col min="38" max="38" width="5.28515625" customWidth="1"/>
    <col min="39" max="39" width="6" customWidth="1"/>
    <col min="40" max="40" width="5.28515625" customWidth="1"/>
    <col min="41" max="41" width="6" customWidth="1"/>
    <col min="42" max="42" width="5.28515625" customWidth="1"/>
    <col min="43" max="43" width="6" customWidth="1"/>
    <col min="44" max="44" width="5.28515625" customWidth="1"/>
    <col min="45" max="45" width="6" customWidth="1"/>
    <col min="46" max="46" width="5.28515625" customWidth="1"/>
    <col min="47" max="47" width="6" customWidth="1"/>
    <col min="48" max="48" width="5.28515625" customWidth="1"/>
    <col min="49" max="49" width="6" customWidth="1"/>
    <col min="50" max="50" width="5.28515625" customWidth="1"/>
    <col min="51" max="51" width="6" customWidth="1"/>
    <col min="52" max="52" width="5.28515625" customWidth="1"/>
    <col min="53" max="53" width="6" customWidth="1"/>
    <col min="54" max="54" width="5.28515625" customWidth="1"/>
    <col min="55" max="55" width="6" customWidth="1"/>
    <col min="56" max="56" width="5.28515625" customWidth="1"/>
    <col min="57" max="57" width="6" customWidth="1"/>
    <col min="58" max="58" width="5.28515625" customWidth="1"/>
    <col min="59" max="59" width="6" customWidth="1"/>
    <col min="60" max="60" width="5.28515625" customWidth="1"/>
    <col min="61" max="61" width="6" customWidth="1"/>
    <col min="62" max="62" width="5.28515625" customWidth="1"/>
    <col min="63" max="63" width="6" customWidth="1"/>
    <col min="64" max="64" width="5.28515625" customWidth="1"/>
    <col min="65" max="65" width="6" customWidth="1"/>
    <col min="66" max="66" width="5.28515625" customWidth="1"/>
    <col min="67" max="67" width="6" customWidth="1"/>
    <col min="68" max="68" width="5.28515625" customWidth="1"/>
    <col min="69" max="69" width="6" customWidth="1"/>
    <col min="70" max="70" width="5.28515625" customWidth="1"/>
    <col min="71" max="71" width="6" customWidth="1"/>
    <col min="72" max="72" width="5.28515625" customWidth="1"/>
    <col min="73" max="73" width="8.140625" customWidth="1"/>
    <col min="74" max="74" width="6.85546875" customWidth="1"/>
    <col min="75" max="75" width="6" customWidth="1"/>
    <col min="76" max="76" width="5.28515625" customWidth="1"/>
    <col min="77" max="77" width="6" customWidth="1"/>
    <col min="78" max="78" width="5.28515625" customWidth="1"/>
    <col min="79" max="79" width="6" customWidth="1"/>
    <col min="80" max="80" width="5.28515625" customWidth="1"/>
    <col min="81" max="81" width="6" customWidth="1"/>
    <col min="82" max="82" width="5.28515625" customWidth="1"/>
    <col min="83" max="83" width="6" customWidth="1"/>
    <col min="84" max="84" width="5.28515625" customWidth="1"/>
    <col min="85" max="85" width="6" customWidth="1"/>
    <col min="86" max="86" width="5.28515625" customWidth="1"/>
    <col min="87" max="87" width="6" customWidth="1"/>
    <col min="88" max="88" width="5.28515625" customWidth="1"/>
  </cols>
  <sheetData>
    <row r="1" spans="1:87" s="30" customFormat="1" ht="42" hidden="1" customHeight="1">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row>
    <row r="2" spans="1:87" s="30" customFormat="1" ht="42" hidden="1" customHeight="1">
      <c r="A2" s="110"/>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row>
    <row r="3" spans="1:87" s="30" customFormat="1" ht="42" customHeight="1">
      <c r="A3" s="110"/>
      <c r="B3" s="110"/>
      <c r="C3" s="110"/>
      <c r="D3" s="115"/>
      <c r="E3" s="110"/>
      <c r="F3" s="115"/>
      <c r="G3" s="110"/>
      <c r="H3" s="115"/>
      <c r="I3" s="110"/>
      <c r="J3" s="115"/>
      <c r="K3" s="110"/>
      <c r="L3" s="115"/>
      <c r="M3" s="110"/>
      <c r="N3" s="115"/>
      <c r="O3" s="110"/>
      <c r="P3" s="115"/>
      <c r="Q3" s="110"/>
      <c r="R3" s="115"/>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row>
    <row r="4" spans="1:87" s="31" customFormat="1" ht="18">
      <c r="A4" s="111"/>
      <c r="B4" s="106"/>
      <c r="C4" s="110"/>
      <c r="D4" s="110"/>
      <c r="E4" s="110"/>
      <c r="F4" s="110"/>
      <c r="G4" s="110"/>
      <c r="H4" s="110"/>
      <c r="I4" s="110"/>
      <c r="J4" s="110"/>
      <c r="K4" s="110"/>
      <c r="L4" s="110"/>
      <c r="M4" s="110"/>
      <c r="N4" s="110"/>
      <c r="O4" s="110"/>
      <c r="P4" s="110"/>
      <c r="Q4" s="110"/>
      <c r="R4" s="110"/>
      <c r="S4" s="110"/>
      <c r="T4" s="115"/>
      <c r="U4" s="110"/>
      <c r="V4" s="110"/>
      <c r="W4" s="110"/>
      <c r="X4" s="110"/>
      <c r="Y4" s="110"/>
      <c r="Z4" s="110"/>
      <c r="AA4" s="110"/>
      <c r="AB4" s="110"/>
      <c r="AC4" s="110"/>
      <c r="AD4" s="110"/>
      <c r="AE4" s="110"/>
      <c r="AF4" s="110"/>
      <c r="AG4" s="110"/>
      <c r="AH4" s="110"/>
      <c r="AI4" s="110"/>
      <c r="AJ4" s="110"/>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row>
    <row r="5" spans="1:87" s="31" customFormat="1" ht="18">
      <c r="A5" s="101" t="s">
        <v>64</v>
      </c>
      <c r="B5" s="102"/>
      <c r="C5" s="115"/>
      <c r="D5" s="110"/>
      <c r="E5" s="115"/>
      <c r="F5" s="110"/>
      <c r="G5" s="115"/>
      <c r="H5" s="110"/>
      <c r="I5" s="115"/>
      <c r="J5" s="110"/>
      <c r="K5" s="115"/>
      <c r="L5" s="110"/>
      <c r="M5" s="115"/>
      <c r="N5" s="110"/>
      <c r="O5" s="115"/>
      <c r="P5" s="110"/>
      <c r="Q5" s="115"/>
      <c r="R5" s="110"/>
      <c r="S5" s="115"/>
      <c r="T5" s="110"/>
      <c r="U5" s="115"/>
      <c r="V5" s="115"/>
      <c r="W5" s="115"/>
      <c r="X5" s="115"/>
      <c r="Y5" s="115"/>
      <c r="Z5" s="115"/>
      <c r="AA5" s="115"/>
      <c r="AB5" s="115"/>
      <c r="AC5" s="115"/>
      <c r="AD5" s="115"/>
      <c r="AE5" s="115"/>
      <c r="AF5" s="115"/>
      <c r="AG5" s="115"/>
      <c r="AH5" s="115"/>
      <c r="AI5" s="115"/>
      <c r="AJ5" s="115"/>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row>
    <row r="6" spans="1:87" s="31" customFormat="1" ht="15">
      <c r="A6" s="108" t="s">
        <v>259</v>
      </c>
      <c r="B6" s="106"/>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row>
    <row r="7" spans="1:87" s="31" customFormat="1" ht="15">
      <c r="A7" s="108" t="s">
        <v>89</v>
      </c>
      <c r="B7" s="106"/>
      <c r="C7" s="110"/>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06"/>
      <c r="AL7" s="106"/>
      <c r="AM7" s="106"/>
      <c r="AN7" s="106"/>
      <c r="AO7" s="106"/>
      <c r="AP7" s="106"/>
      <c r="AQ7" s="106"/>
      <c r="AR7" s="106"/>
      <c r="AS7" s="97"/>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row>
    <row r="8" spans="1:87" s="31" customFormat="1">
      <c r="A8" s="109" t="s">
        <v>52</v>
      </c>
      <c r="B8" s="106"/>
      <c r="C8" s="110"/>
      <c r="D8" s="116"/>
      <c r="E8" s="110"/>
      <c r="F8" s="116"/>
      <c r="G8" s="110"/>
      <c r="H8" s="116"/>
      <c r="I8" s="110"/>
      <c r="J8" s="116"/>
      <c r="K8" s="110"/>
      <c r="L8" s="116"/>
      <c r="M8" s="110"/>
      <c r="N8" s="116"/>
      <c r="O8" s="110"/>
      <c r="P8" s="116"/>
      <c r="Q8" s="110"/>
      <c r="R8" s="116"/>
      <c r="S8" s="110"/>
      <c r="T8" s="110"/>
      <c r="U8" s="110"/>
      <c r="V8" s="110"/>
      <c r="W8" s="110"/>
      <c r="X8" s="110"/>
      <c r="Y8" s="110"/>
      <c r="Z8" s="110"/>
      <c r="AA8" s="110"/>
      <c r="AB8" s="110"/>
      <c r="AC8" s="110"/>
      <c r="AD8" s="110"/>
      <c r="AE8" s="110"/>
      <c r="AF8" s="110"/>
      <c r="AG8" s="110"/>
      <c r="AH8" s="110"/>
      <c r="AI8" s="110"/>
      <c r="AJ8" s="110"/>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row>
    <row r="9" spans="1:87" s="31" customFormat="1">
      <c r="A9" s="106"/>
      <c r="B9" s="106"/>
      <c r="C9" s="110"/>
      <c r="D9" s="116"/>
      <c r="E9" s="110"/>
      <c r="F9" s="116"/>
      <c r="G9" s="110"/>
      <c r="H9" s="116"/>
      <c r="I9" s="110"/>
      <c r="J9" s="116"/>
      <c r="K9" s="110"/>
      <c r="L9" s="116"/>
      <c r="M9" s="110"/>
      <c r="N9" s="116"/>
      <c r="O9" s="110"/>
      <c r="P9" s="116"/>
      <c r="Q9" s="110"/>
      <c r="R9" s="116"/>
      <c r="S9" s="110"/>
      <c r="T9" s="116"/>
      <c r="U9" s="110"/>
      <c r="V9" s="110"/>
      <c r="W9" s="110"/>
      <c r="X9" s="110"/>
      <c r="Y9" s="110"/>
      <c r="Z9" s="110"/>
      <c r="AA9" s="110"/>
      <c r="AB9" s="110"/>
      <c r="AC9" s="110"/>
      <c r="AD9" s="110"/>
      <c r="AE9" s="110"/>
      <c r="AF9" s="110"/>
      <c r="AG9" s="110"/>
      <c r="AH9" s="110"/>
      <c r="AI9" s="110"/>
      <c r="AJ9" s="110"/>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row>
    <row r="10" spans="1:87" s="31" customFormat="1" hidden="1" outlineLevel="1">
      <c r="A10" s="103" t="s">
        <v>43</v>
      </c>
      <c r="B10" s="104" t="s">
        <v>67</v>
      </c>
      <c r="C10" s="103" t="s">
        <v>41</v>
      </c>
      <c r="D10" s="104" t="s">
        <v>260</v>
      </c>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14"/>
      <c r="BX10" s="114"/>
      <c r="BY10" s="114"/>
      <c r="BZ10" s="114"/>
      <c r="CA10" s="114"/>
      <c r="CB10" s="114"/>
      <c r="CC10" s="114"/>
      <c r="CD10" s="114"/>
      <c r="CE10" s="114"/>
      <c r="CF10" s="114"/>
      <c r="CG10" s="114"/>
      <c r="CH10" s="114"/>
      <c r="CI10" s="114"/>
    </row>
    <row r="11" spans="1:87" s="31" customFormat="1" hidden="1" outlineLevel="1">
      <c r="A11" s="103" t="s">
        <v>44</v>
      </c>
      <c r="B11" s="104" t="s">
        <v>261</v>
      </c>
      <c r="C11" s="103" t="s">
        <v>42</v>
      </c>
      <c r="D11" s="104" t="s">
        <v>262</v>
      </c>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14"/>
      <c r="BX11" s="114"/>
      <c r="BY11" s="114"/>
      <c r="BZ11" s="114"/>
      <c r="CA11" s="114"/>
      <c r="CB11" s="114"/>
      <c r="CC11" s="114"/>
      <c r="CD11" s="114"/>
      <c r="CE11" s="114"/>
      <c r="CF11" s="114"/>
      <c r="CG11" s="114"/>
      <c r="CH11" s="114"/>
      <c r="CI11" s="114"/>
    </row>
    <row r="12" spans="1:87" s="31" customFormat="1" hidden="1" outlineLevel="1">
      <c r="A12" s="106"/>
      <c r="B12" s="106"/>
      <c r="C12" s="110"/>
      <c r="D12" s="117"/>
      <c r="E12" s="110"/>
      <c r="F12" s="117"/>
      <c r="G12" s="110"/>
      <c r="H12" s="117"/>
      <c r="I12" s="110"/>
      <c r="J12" s="117"/>
      <c r="K12" s="110"/>
      <c r="L12" s="117"/>
      <c r="M12" s="110"/>
      <c r="N12" s="117"/>
      <c r="O12" s="110"/>
      <c r="P12" s="117"/>
      <c r="Q12" s="110"/>
      <c r="R12" s="117"/>
      <c r="S12" s="110"/>
      <c r="T12" s="117"/>
      <c r="U12" s="110"/>
      <c r="V12" s="110"/>
      <c r="W12" s="110"/>
      <c r="X12" s="110"/>
      <c r="Y12" s="110"/>
      <c r="Z12" s="110"/>
      <c r="AA12" s="110"/>
      <c r="AB12" s="110"/>
      <c r="AC12" s="110"/>
      <c r="AD12" s="110"/>
      <c r="AE12" s="110"/>
      <c r="AF12" s="110"/>
      <c r="AG12" s="110"/>
      <c r="AH12" s="110"/>
      <c r="AI12" s="110"/>
      <c r="AJ12" s="110"/>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row>
    <row r="13" spans="1:87" s="31" customFormat="1" hidden="1" outlineLevel="1">
      <c r="A13" s="98" t="s">
        <v>29</v>
      </c>
      <c r="B13" s="99" t="s">
        <v>27</v>
      </c>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row>
    <row r="14" spans="1:87" s="31" customFormat="1" hidden="1" outlineLevel="1">
      <c r="A14" s="98" t="s">
        <v>30</v>
      </c>
      <c r="B14" s="99" t="s">
        <v>27</v>
      </c>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row>
    <row r="15" spans="1:87" hidden="1" outlineLevel="1">
      <c r="A15" s="98" t="s">
        <v>80</v>
      </c>
      <c r="B15" s="99" t="s">
        <v>27</v>
      </c>
      <c r="C15" s="112"/>
      <c r="D15" s="113"/>
      <c r="E15" s="112"/>
      <c r="F15" s="112"/>
      <c r="G15" s="112"/>
      <c r="H15" s="112"/>
      <c r="I15" s="112"/>
      <c r="J15" s="112"/>
      <c r="K15" s="112"/>
      <c r="L15" s="112"/>
      <c r="M15" s="112"/>
      <c r="N15" s="112"/>
      <c r="O15" s="112"/>
      <c r="P15" s="112"/>
      <c r="Q15" s="112"/>
      <c r="R15" s="112"/>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row>
    <row r="16" spans="1:87" s="31" customFormat="1" hidden="1" outlineLevel="1">
      <c r="A16" s="98" t="s">
        <v>53</v>
      </c>
      <c r="B16" s="99" t="s">
        <v>27</v>
      </c>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row>
    <row r="17" spans="1:88" s="31" customFormat="1" hidden="1" outlineLevel="1">
      <c r="A17" s="98" t="s">
        <v>31</v>
      </c>
      <c r="B17" s="99" t="s">
        <v>27</v>
      </c>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row>
    <row r="18" spans="1:88" s="31" customFormat="1" hidden="1" outlineLevel="1">
      <c r="A18" s="98" t="s">
        <v>32</v>
      </c>
      <c r="B18" s="99" t="s">
        <v>27</v>
      </c>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row>
    <row r="19" spans="1:88" s="31" customFormat="1" hidden="1" outlineLevel="1">
      <c r="A19" s="98" t="s">
        <v>55</v>
      </c>
      <c r="B19" s="99" t="s">
        <v>51</v>
      </c>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row>
    <row r="20" spans="1:88" s="31" customFormat="1" ht="13.5" hidden="1" outlineLevel="1" thickBot="1">
      <c r="A20" s="98" t="s">
        <v>33</v>
      </c>
      <c r="B20" s="99" t="s">
        <v>27</v>
      </c>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row>
    <row r="21" spans="1:88" s="31" customFormat="1" hidden="1" outlineLevel="1">
      <c r="A21" s="98" t="s">
        <v>34</v>
      </c>
      <c r="B21" s="119" t="s">
        <v>27</v>
      </c>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row>
    <row r="22" spans="1:88" s="31" customFormat="1" ht="13.5" hidden="1" outlineLevel="1" thickBot="1">
      <c r="A22" s="98" t="s">
        <v>35</v>
      </c>
      <c r="B22" s="99" t="s">
        <v>28</v>
      </c>
      <c r="C22" s="117"/>
      <c r="D22" s="118"/>
      <c r="E22" s="117"/>
      <c r="F22" s="118"/>
      <c r="G22" s="117"/>
      <c r="H22" s="118"/>
      <c r="I22" s="117"/>
      <c r="J22" s="118"/>
      <c r="K22" s="117"/>
      <c r="L22" s="118"/>
      <c r="M22" s="117"/>
      <c r="N22" s="118"/>
      <c r="O22" s="117"/>
      <c r="P22" s="118"/>
      <c r="Q22" s="117"/>
      <c r="R22" s="118"/>
      <c r="S22" s="117"/>
      <c r="T22" s="117"/>
      <c r="U22" s="117"/>
      <c r="V22" s="117"/>
      <c r="W22" s="117"/>
      <c r="X22" s="117"/>
      <c r="Y22" s="117"/>
      <c r="Z22" s="117"/>
      <c r="AA22" s="117"/>
      <c r="AB22" s="117"/>
      <c r="AC22" s="117"/>
      <c r="AD22" s="117"/>
      <c r="AE22" s="117"/>
      <c r="AF22" s="117"/>
      <c r="AG22" s="117"/>
      <c r="AH22" s="117"/>
      <c r="AI22" s="117"/>
      <c r="AJ22" s="117"/>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row>
    <row r="23" spans="1:88" ht="13.5" hidden="1" outlineLevel="1" thickBot="1">
      <c r="A23" s="98" t="s">
        <v>81</v>
      </c>
      <c r="B23" s="119" t="s">
        <v>27</v>
      </c>
      <c r="C23" s="113"/>
      <c r="D23" s="113"/>
      <c r="E23" s="113"/>
      <c r="F23" s="113"/>
      <c r="G23" s="113"/>
      <c r="H23" s="113"/>
      <c r="I23" s="113"/>
      <c r="J23" s="113"/>
      <c r="K23" s="113"/>
      <c r="L23" s="113"/>
      <c r="M23" s="113"/>
      <c r="N23" s="113"/>
      <c r="O23" s="113"/>
      <c r="P23" s="113"/>
      <c r="Q23" s="113"/>
      <c r="R23" s="113"/>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row>
    <row r="24" spans="1:88" ht="13.5" hidden="1" outlineLevel="1" thickBot="1">
      <c r="A24" s="98" t="s">
        <v>36</v>
      </c>
      <c r="B24" s="119" t="s">
        <v>27</v>
      </c>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row>
    <row r="25" spans="1:88" s="31" customFormat="1" hidden="1" outlineLevel="1">
      <c r="A25" s="98" t="s">
        <v>37</v>
      </c>
      <c r="B25" s="119" t="s">
        <v>27</v>
      </c>
      <c r="C25" s="118"/>
      <c r="D25" s="110"/>
      <c r="E25" s="118"/>
      <c r="F25" s="110"/>
      <c r="G25" s="118"/>
      <c r="H25" s="110"/>
      <c r="I25" s="118"/>
      <c r="J25" s="110"/>
      <c r="K25" s="118"/>
      <c r="L25" s="110"/>
      <c r="M25" s="118"/>
      <c r="N25" s="110"/>
      <c r="O25" s="118"/>
      <c r="P25" s="110"/>
      <c r="Q25" s="118"/>
      <c r="R25" s="110"/>
      <c r="S25" s="118"/>
      <c r="T25" s="118"/>
      <c r="U25" s="118"/>
      <c r="V25" s="118"/>
      <c r="W25" s="118"/>
      <c r="X25" s="118"/>
      <c r="Y25" s="118"/>
      <c r="Z25" s="118"/>
      <c r="AA25" s="118"/>
      <c r="AB25" s="118"/>
      <c r="AC25" s="118"/>
      <c r="AD25" s="118"/>
      <c r="AE25" s="118"/>
      <c r="AF25" s="118"/>
      <c r="AG25" s="118"/>
      <c r="AH25" s="118"/>
      <c r="AI25" s="118"/>
      <c r="AJ25" s="118"/>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row>
    <row r="26" spans="1:88" s="31" customFormat="1" hidden="1" outlineLevel="1">
      <c r="A26" s="106"/>
      <c r="B26" s="106"/>
      <c r="C26" s="118"/>
      <c r="D26" s="116"/>
      <c r="E26" s="118"/>
      <c r="F26" s="116"/>
      <c r="G26" s="118"/>
      <c r="H26" s="116"/>
      <c r="I26" s="118"/>
      <c r="J26" s="116"/>
      <c r="K26" s="118"/>
      <c r="L26" s="116"/>
      <c r="M26" s="118"/>
      <c r="N26" s="116"/>
      <c r="O26" s="118"/>
      <c r="P26" s="116"/>
      <c r="Q26" s="118"/>
      <c r="R26" s="116"/>
      <c r="S26" s="118"/>
      <c r="T26" s="110"/>
      <c r="U26" s="118"/>
      <c r="V26" s="118"/>
      <c r="W26" s="118"/>
      <c r="X26" s="118"/>
      <c r="Y26" s="118"/>
      <c r="Z26" s="118"/>
      <c r="AA26" s="118"/>
      <c r="AB26" s="118"/>
      <c r="AC26" s="118"/>
      <c r="AD26" s="118"/>
      <c r="AE26" s="118"/>
      <c r="AF26" s="118"/>
      <c r="AG26" s="118"/>
      <c r="AH26" s="118"/>
      <c r="AI26" s="118"/>
      <c r="AJ26" s="118"/>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row>
    <row r="27" spans="1:88" s="31" customFormat="1" hidden="1" outlineLevel="1">
      <c r="A27" s="103" t="s">
        <v>57</v>
      </c>
      <c r="B27" s="104" t="s">
        <v>263</v>
      </c>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row>
    <row r="28" spans="1:88" s="31" customFormat="1" hidden="1" outlineLevel="1">
      <c r="A28" s="103" t="s">
        <v>45</v>
      </c>
      <c r="B28" s="104" t="s">
        <v>264</v>
      </c>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row>
    <row r="29" spans="1:88" s="31" customFormat="1" hidden="1" outlineLevel="1">
      <c r="A29" s="103" t="s">
        <v>46</v>
      </c>
      <c r="B29" s="104" t="s">
        <v>40</v>
      </c>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row>
    <row r="30" spans="1:88" s="31" customFormat="1" hidden="1" outlineLevel="1">
      <c r="A30" s="103" t="s">
        <v>47</v>
      </c>
      <c r="B30" s="104" t="s">
        <v>82</v>
      </c>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row>
    <row r="31" spans="1:88" s="31" customFormat="1" hidden="1" outlineLevel="1">
      <c r="A31" s="103" t="s">
        <v>48</v>
      </c>
      <c r="B31" s="104" t="s">
        <v>17</v>
      </c>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row>
    <row r="32" spans="1:88" s="31" customFormat="1" hidden="1" outlineLevel="1">
      <c r="A32" s="103" t="s">
        <v>49</v>
      </c>
      <c r="B32" s="104" t="s">
        <v>50</v>
      </c>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row>
    <row r="33" spans="1:88" s="31" customFormat="1" hidden="1" outlineLevel="1">
      <c r="A33" s="103" t="s">
        <v>54</v>
      </c>
      <c r="B33" s="104" t="s">
        <v>265</v>
      </c>
      <c r="C33" s="116"/>
      <c r="D33" s="104"/>
      <c r="E33" s="116"/>
      <c r="F33" s="104"/>
      <c r="G33" s="116"/>
      <c r="H33" s="104"/>
      <c r="I33" s="116"/>
      <c r="J33" s="104"/>
      <c r="K33" s="116"/>
      <c r="L33" s="104"/>
      <c r="M33" s="116"/>
      <c r="N33" s="104"/>
      <c r="O33" s="116"/>
      <c r="P33" s="104"/>
      <c r="Q33" s="116"/>
      <c r="R33" s="104"/>
      <c r="S33" s="116"/>
      <c r="T33" s="116"/>
      <c r="U33" s="116"/>
      <c r="V33" s="116"/>
      <c r="W33" s="116"/>
      <c r="X33" s="116"/>
      <c r="Y33" s="116"/>
      <c r="Z33" s="116"/>
      <c r="AA33" s="116"/>
      <c r="AB33" s="116"/>
      <c r="AC33" s="116"/>
      <c r="AD33" s="116"/>
      <c r="AE33" s="116"/>
      <c r="AF33" s="116"/>
      <c r="AG33" s="116"/>
      <c r="AH33" s="116"/>
      <c r="AI33" s="116"/>
      <c r="AJ33" s="116"/>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row>
    <row r="34" spans="1:88" s="31" customFormat="1" hidden="1" outlineLevel="1">
      <c r="A34" s="103" t="s">
        <v>56</v>
      </c>
      <c r="B34" s="104" t="s">
        <v>58</v>
      </c>
      <c r="C34" s="116"/>
      <c r="D34" s="104"/>
      <c r="E34" s="116"/>
      <c r="F34" s="104"/>
      <c r="G34" s="116"/>
      <c r="H34" s="104"/>
      <c r="I34" s="116"/>
      <c r="J34" s="104"/>
      <c r="K34" s="97"/>
      <c r="L34" s="104"/>
      <c r="M34" s="97"/>
      <c r="N34" s="104"/>
      <c r="O34" s="116"/>
      <c r="P34" s="104"/>
      <c r="Q34" s="97"/>
      <c r="R34" s="104"/>
      <c r="S34" s="97"/>
      <c r="T34" s="104"/>
      <c r="U34" s="116"/>
      <c r="V34" s="116"/>
      <c r="W34" s="116"/>
      <c r="X34" s="116"/>
      <c r="Y34" s="116"/>
      <c r="Z34" s="116"/>
      <c r="AA34" s="116"/>
      <c r="AB34" s="116"/>
      <c r="AC34" s="116"/>
      <c r="AD34" s="116"/>
      <c r="AE34" s="116"/>
      <c r="AF34" s="116"/>
      <c r="AG34" s="116"/>
      <c r="AH34" s="116"/>
      <c r="AI34" s="116"/>
      <c r="AJ34" s="116"/>
      <c r="AK34" s="107"/>
      <c r="AL34" s="107"/>
      <c r="AM34" s="107"/>
      <c r="AN34" s="107"/>
      <c r="AO34" s="97"/>
      <c r="AP34" s="107"/>
      <c r="AQ34" s="97"/>
      <c r="AR34" s="107"/>
      <c r="AS34" s="9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row>
    <row r="35" spans="1:88" hidden="1" outlineLevel="1">
      <c r="A35" s="113"/>
      <c r="B35" s="113"/>
      <c r="C35" s="113"/>
      <c r="D35" s="113"/>
      <c r="E35" s="113"/>
      <c r="F35" s="113"/>
      <c r="G35" s="113"/>
      <c r="H35" s="113"/>
      <c r="I35" s="113"/>
      <c r="J35" s="113"/>
      <c r="K35" s="113"/>
      <c r="L35" s="113"/>
      <c r="M35" s="113"/>
      <c r="N35" s="113"/>
      <c r="O35" s="113"/>
      <c r="P35" s="113"/>
      <c r="Q35" s="113"/>
      <c r="R35" s="113"/>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row>
    <row r="36" spans="1:88" collapsed="1">
      <c r="A36" s="100" t="s">
        <v>36</v>
      </c>
      <c r="B36" s="98" t="s">
        <v>0</v>
      </c>
      <c r="C36" s="100" t="s">
        <v>34</v>
      </c>
      <c r="D36" s="98" t="s">
        <v>0</v>
      </c>
      <c r="E36" s="100" t="s">
        <v>37</v>
      </c>
      <c r="F36" s="105" t="s">
        <v>38</v>
      </c>
      <c r="G36" s="105" t="s">
        <v>68</v>
      </c>
      <c r="H36" s="105" t="s">
        <v>69</v>
      </c>
      <c r="I36" s="105" t="s">
        <v>39</v>
      </c>
      <c r="J36" s="105" t="s">
        <v>70</v>
      </c>
      <c r="K36" s="105" t="s">
        <v>71</v>
      </c>
      <c r="L36" s="105" t="s">
        <v>72</v>
      </c>
      <c r="M36" s="105" t="s">
        <v>73</v>
      </c>
      <c r="N36" s="105" t="s">
        <v>74</v>
      </c>
      <c r="O36" s="105" t="s">
        <v>75</v>
      </c>
      <c r="P36" s="105" t="s">
        <v>76</v>
      </c>
      <c r="Q36" s="105" t="s">
        <v>77</v>
      </c>
      <c r="R36" s="105" t="s">
        <v>78</v>
      </c>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row>
    <row r="37" spans="1:88" s="168" customFormat="1">
      <c r="A37" s="133" t="s">
        <v>58</v>
      </c>
      <c r="B37" s="133" t="s">
        <v>59</v>
      </c>
      <c r="C37" s="133" t="s">
        <v>62</v>
      </c>
      <c r="D37" s="133" t="s">
        <v>63</v>
      </c>
      <c r="E37" s="133" t="s">
        <v>13</v>
      </c>
      <c r="F37" s="134">
        <v>-564.54791875000001</v>
      </c>
      <c r="G37" s="167"/>
      <c r="H37" s="167"/>
      <c r="I37" s="134">
        <v>-564.54791875000001</v>
      </c>
      <c r="J37" s="167"/>
      <c r="K37" s="167"/>
      <c r="L37" s="167"/>
      <c r="M37" s="167"/>
      <c r="N37" s="167"/>
      <c r="O37" s="167"/>
      <c r="P37" s="167"/>
      <c r="Q37" s="167"/>
      <c r="R37" s="167"/>
    </row>
    <row r="38" spans="1:88" s="168" customFormat="1">
      <c r="A38" s="133" t="s">
        <v>58</v>
      </c>
      <c r="B38" s="133" t="s">
        <v>59</v>
      </c>
      <c r="C38" s="169" t="s">
        <v>61</v>
      </c>
      <c r="D38" s="170"/>
      <c r="E38" s="170"/>
      <c r="F38" s="171">
        <v>6623.7189670830003</v>
      </c>
      <c r="G38" s="171">
        <v>167.59999178499999</v>
      </c>
      <c r="H38" s="171">
        <v>1970.139629626</v>
      </c>
      <c r="I38" s="171">
        <v>-34.018945105</v>
      </c>
      <c r="J38" s="172"/>
      <c r="K38" s="172"/>
      <c r="L38" s="171">
        <v>839.19140697399996</v>
      </c>
      <c r="M38" s="171">
        <v>3091.8093452050002</v>
      </c>
      <c r="N38" s="171">
        <v>393.85609040499997</v>
      </c>
      <c r="O38" s="171">
        <v>176.34395057899999</v>
      </c>
      <c r="P38" s="171">
        <v>18.797497613000001</v>
      </c>
      <c r="Q38" s="172"/>
      <c r="R38" s="172"/>
    </row>
    <row r="39" spans="1:88">
      <c r="A39" s="123" t="s">
        <v>79</v>
      </c>
      <c r="B39" s="120"/>
      <c r="C39" s="120"/>
      <c r="D39" s="120"/>
      <c r="E39" s="120"/>
      <c r="F39" s="122">
        <v>6623.7189670830003</v>
      </c>
      <c r="G39" s="122">
        <v>167.59999178499999</v>
      </c>
      <c r="H39" s="122">
        <v>1970.139629626</v>
      </c>
      <c r="I39" s="122">
        <v>-34.018945105</v>
      </c>
      <c r="J39" s="121"/>
      <c r="K39" s="121"/>
      <c r="L39" s="122">
        <v>839.19140697399996</v>
      </c>
      <c r="M39" s="122">
        <v>3091.8093452050002</v>
      </c>
      <c r="N39" s="122">
        <v>393.85609040499997</v>
      </c>
      <c r="O39" s="122">
        <v>176.34395057899999</v>
      </c>
      <c r="P39" s="122">
        <v>18.797497613000001</v>
      </c>
      <c r="Q39" s="121"/>
      <c r="R39" s="121"/>
    </row>
    <row r="40" spans="1:88">
      <c r="A40" s="32"/>
      <c r="B40" s="32"/>
      <c r="C40" s="32"/>
      <c r="D40" s="32"/>
      <c r="E40" s="173"/>
      <c r="F40" s="174"/>
      <c r="G40" s="34"/>
      <c r="H40" s="34"/>
      <c r="I40" s="34"/>
      <c r="J40" s="33"/>
      <c r="K40" s="33"/>
      <c r="L40" s="34"/>
      <c r="M40" s="34"/>
      <c r="N40" s="34"/>
      <c r="O40" s="34"/>
      <c r="P40" s="34"/>
      <c r="Q40" s="33"/>
      <c r="R40" s="33"/>
    </row>
    <row r="41" spans="1:88" ht="15.75">
      <c r="A41" s="97"/>
      <c r="B41" s="97"/>
      <c r="C41" s="97"/>
      <c r="D41" s="97"/>
      <c r="E41" s="175" t="s">
        <v>266</v>
      </c>
      <c r="F41" s="176">
        <f>(F38-F37)*1000</f>
        <v>7188266.8858329998</v>
      </c>
      <c r="G41" s="179"/>
      <c r="H41" s="97"/>
      <c r="I41" s="97"/>
      <c r="J41" s="97"/>
      <c r="K41" s="97"/>
      <c r="L41" s="97"/>
      <c r="M41" s="97"/>
      <c r="N41" s="97"/>
      <c r="O41" s="97"/>
      <c r="P41" s="97"/>
      <c r="Q41" s="97"/>
      <c r="R41" s="97"/>
    </row>
    <row r="45" spans="1:88" ht="15.75">
      <c r="E45" s="175" t="s">
        <v>13</v>
      </c>
      <c r="F45" s="176">
        <f>F37*1000</f>
        <v>-564547.91874999995</v>
      </c>
      <c r="G45" s="178"/>
    </row>
  </sheetData>
  <autoFilter ref="A36:R39"/>
  <phoneticPr fontId="4" type="noConversion"/>
  <printOptions horizontalCentered="1"/>
  <pageMargins left="0.75" right="0.75" top="0.75" bottom="1" header="0.5" footer="0.5"/>
  <pageSetup scale="59" fitToHeight="15" orientation="landscape" r:id="rId1"/>
  <headerFooter alignWithMargins="0">
    <oddFooter>&amp;C&amp;P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6E45178E737B2439E5D7C497507581C" ma:contentTypeVersion="131" ma:contentTypeDescription="" ma:contentTypeScope="" ma:versionID="c7ae4816fe8ea69c70f4b1a0bddb2ce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2010-05-04T07:00:00+00:00</OpenedDate>
    <Date1 xmlns="dc463f71-b30c-4ab2-9473-d307f9d35888">2010-12-17T08:00:00+00:00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100749</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17E1E1-E3A4-4456-B27D-F95F5AB35ED4}"/>
</file>

<file path=customXml/itemProps2.xml><?xml version="1.0" encoding="utf-8"?>
<ds:datastoreItem xmlns:ds="http://schemas.openxmlformats.org/officeDocument/2006/customXml" ds:itemID="{E983CDAA-DFCF-45DF-9B37-75D91005A8E2}"/>
</file>

<file path=customXml/itemProps3.xml><?xml version="1.0" encoding="utf-8"?>
<ds:datastoreItem xmlns:ds="http://schemas.openxmlformats.org/officeDocument/2006/customXml" ds:itemID="{D4C3AEA9-C78A-42CD-83E2-203FC72B04A7}"/>
</file>

<file path=customXml/itemProps4.xml><?xml version="1.0" encoding="utf-8"?>
<ds:datastoreItem xmlns:ds="http://schemas.openxmlformats.org/officeDocument/2006/customXml" ds:itemID="{D0309581-3F43-4D7C-B025-62F4CD492C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Lead Sheet</vt:lpstr>
      <vt:lpstr>Summary</vt:lpstr>
      <vt:lpstr>Amort Sched</vt:lpstr>
      <vt:lpstr>Adjustments to Tax</vt:lpstr>
      <vt:lpstr>WUTC 185</vt:lpstr>
      <vt:lpstr>GL 566700</vt:lpstr>
      <vt:lpstr>GL 566710</vt:lpstr>
      <vt:lpstr>1823910-Dec09</vt:lpstr>
      <vt:lpstr>'1823910-Dec09'!Print_Area</vt:lpstr>
      <vt:lpstr>'Adjustments to Tax'!Print_Area</vt:lpstr>
      <vt:lpstr>'Amort Sched'!Print_Area</vt:lpstr>
      <vt:lpstr>'GL 566710'!Print_Area</vt:lpstr>
      <vt:lpstr>'WUTC 185'!Print_Area</vt:lpstr>
      <vt:lpstr>'1823910-Dec09'!Print_Titles</vt:lpstr>
      <vt:lpstr>'Amort Sched'!Print_Titles</vt:lpstr>
      <vt:lpstr>'WUTC 185'!Print_Titles</vt:lpstr>
      <vt:lpstr>'1823910-Dec09'!ST_Top3</vt:lpstr>
      <vt:lpstr>'1823910-Dec09'!T1_Print</vt:lpstr>
    </vt:vector>
  </TitlesOfParts>
  <Company>PacifiCorp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R. Bryce Dalley</cp:lastModifiedBy>
  <cp:lastPrinted>2010-04-28T15:00:04Z</cp:lastPrinted>
  <dcterms:created xsi:type="dcterms:W3CDTF">1999-03-22T16:35:39Z</dcterms:created>
  <dcterms:modified xsi:type="dcterms:W3CDTF">2010-11-19T19:09:47Z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0x0101006E56B4D1795A2E4DB2F0B01679ED314A0096E45178E737B2439E5D7C497507581C</vt:lpwstr>
  </property>
  <property fmtid="{D5CDD505-2E9C-101B-9397-08002B2CF9AE}" pid="3" name="_docset_NoMedatataSyncRequired">
    <vt:lpwstr>False</vt:lpwstr>
  </property>
</Properties>
</file>